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freyja\Documents\NRCan\Template\"/>
    </mc:Choice>
  </mc:AlternateContent>
  <xr:revisionPtr revIDLastSave="0" documentId="13_ncr:1_{3799F800-E39D-481C-AAC7-ED042C3ECA0F}" xr6:coauthVersionLast="31" xr6:coauthVersionMax="31" xr10:uidLastSave="{00000000-0000-0000-0000-000000000000}"/>
  <bookViews>
    <workbookView xWindow="480" yWindow="150" windowWidth="18195" windowHeight="11955" xr2:uid="{00000000-000D-0000-FFFF-FFFF00000000}"/>
  </bookViews>
  <sheets>
    <sheet name="Gaussfit" sheetId="4" r:id="rId1"/>
    <sheet name="Sheet1" sheetId="37" r:id="rId2"/>
    <sheet name="Sheet2" sheetId="38" r:id="rId3"/>
    <sheet name="Sheet3" sheetId="39" r:id="rId4"/>
  </sheets>
  <definedNames>
    <definedName name="solver_adj" localSheetId="0" hidden="1">Gaussfit!$K$14:$M$16</definedName>
    <definedName name="solver_cvg" localSheetId="0" hidden="1">0.00001</definedName>
    <definedName name="solver_drv" localSheetId="0" hidden="1">2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Gaussfit!$M$18</definedName>
    <definedName name="solver_lhs2" localSheetId="0" hidden="1">Gaussfit!$L$16</definedName>
    <definedName name="solver_lhs3" localSheetId="0" hidden="1">Gaussfit!$M$16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1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Gaussfit!$J$22</definedName>
    <definedName name="solver_pre" localSheetId="0" hidden="1">0.0001</definedName>
    <definedName name="solver_rbv" localSheetId="0" hidden="1">2</definedName>
    <definedName name="solver_rel1" localSheetId="0" hidden="1">1</definedName>
    <definedName name="solver_rel2" localSheetId="0" hidden="1">3</definedName>
    <definedName name="solver_rel3" localSheetId="0" hidden="1">3</definedName>
    <definedName name="solver_rhs1" localSheetId="0" hidden="1">30</definedName>
    <definedName name="solver_rhs2" localSheetId="0" hidden="1">1</definedName>
    <definedName name="solver_rhs3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480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79017"/>
</workbook>
</file>

<file path=xl/calcChain.xml><?xml version="1.0" encoding="utf-8"?>
<calcChain xmlns="http://schemas.openxmlformats.org/spreadsheetml/2006/main">
  <c r="K25" i="4" l="1"/>
  <c r="K18" i="4"/>
  <c r="M2000" i="38" l="1"/>
  <c r="L2000" i="38"/>
  <c r="K2000" i="38"/>
  <c r="J2000" i="38"/>
  <c r="I2000" i="38"/>
  <c r="H2000" i="38"/>
  <c r="G2000" i="38"/>
  <c r="F2000" i="38"/>
  <c r="E2000" i="38"/>
  <c r="D2000" i="38"/>
  <c r="M1999" i="38"/>
  <c r="L1999" i="38"/>
  <c r="K1999" i="38"/>
  <c r="J1999" i="38"/>
  <c r="I1999" i="38"/>
  <c r="H1999" i="38"/>
  <c r="G1999" i="38"/>
  <c r="F1999" i="38"/>
  <c r="E1999" i="38"/>
  <c r="D1999" i="38"/>
  <c r="M1998" i="38"/>
  <c r="L1998" i="38"/>
  <c r="K1998" i="38"/>
  <c r="J1998" i="38"/>
  <c r="I1998" i="38"/>
  <c r="H1998" i="38"/>
  <c r="G1998" i="38"/>
  <c r="F1998" i="38"/>
  <c r="E1998" i="38"/>
  <c r="D1998" i="38"/>
  <c r="M1997" i="38"/>
  <c r="L1997" i="38"/>
  <c r="K1997" i="38"/>
  <c r="J1997" i="38"/>
  <c r="I1997" i="38"/>
  <c r="H1997" i="38"/>
  <c r="G1997" i="38"/>
  <c r="F1997" i="38"/>
  <c r="E1997" i="38"/>
  <c r="D1997" i="38"/>
  <c r="C1997" i="38" s="1"/>
  <c r="M1996" i="38"/>
  <c r="L1996" i="38"/>
  <c r="K1996" i="38"/>
  <c r="J1996" i="38"/>
  <c r="I1996" i="38"/>
  <c r="H1996" i="38"/>
  <c r="G1996" i="38"/>
  <c r="F1996" i="38"/>
  <c r="E1996" i="38"/>
  <c r="D1996" i="38"/>
  <c r="M1995" i="38"/>
  <c r="L1995" i="38"/>
  <c r="K1995" i="38"/>
  <c r="J1995" i="38"/>
  <c r="I1995" i="38"/>
  <c r="H1995" i="38"/>
  <c r="G1995" i="38"/>
  <c r="F1995" i="38"/>
  <c r="E1995" i="38"/>
  <c r="D1995" i="38"/>
  <c r="M1994" i="38"/>
  <c r="L1994" i="38"/>
  <c r="K1994" i="38"/>
  <c r="J1994" i="38"/>
  <c r="I1994" i="38"/>
  <c r="H1994" i="38"/>
  <c r="G1994" i="38"/>
  <c r="F1994" i="38"/>
  <c r="E1994" i="38"/>
  <c r="D1994" i="38"/>
  <c r="M1993" i="38"/>
  <c r="L1993" i="38"/>
  <c r="K1993" i="38"/>
  <c r="J1993" i="38"/>
  <c r="I1993" i="38"/>
  <c r="H1993" i="38"/>
  <c r="G1993" i="38"/>
  <c r="F1993" i="38"/>
  <c r="E1993" i="38"/>
  <c r="D1993" i="38"/>
  <c r="M1992" i="38"/>
  <c r="L1992" i="38"/>
  <c r="K1992" i="38"/>
  <c r="J1992" i="38"/>
  <c r="I1992" i="38"/>
  <c r="H1992" i="38"/>
  <c r="G1992" i="38"/>
  <c r="F1992" i="38"/>
  <c r="E1992" i="38"/>
  <c r="D1992" i="38"/>
  <c r="M1991" i="38"/>
  <c r="L1991" i="38"/>
  <c r="K1991" i="38"/>
  <c r="J1991" i="38"/>
  <c r="I1991" i="38"/>
  <c r="H1991" i="38"/>
  <c r="G1991" i="38"/>
  <c r="F1991" i="38"/>
  <c r="E1991" i="38"/>
  <c r="D1991" i="38"/>
  <c r="M1990" i="38"/>
  <c r="L1990" i="38"/>
  <c r="K1990" i="38"/>
  <c r="J1990" i="38"/>
  <c r="I1990" i="38"/>
  <c r="H1990" i="38"/>
  <c r="G1990" i="38"/>
  <c r="F1990" i="38"/>
  <c r="E1990" i="38"/>
  <c r="D1990" i="38"/>
  <c r="M1989" i="38"/>
  <c r="L1989" i="38"/>
  <c r="K1989" i="38"/>
  <c r="J1989" i="38"/>
  <c r="I1989" i="38"/>
  <c r="H1989" i="38"/>
  <c r="G1989" i="38"/>
  <c r="F1989" i="38"/>
  <c r="E1989" i="38"/>
  <c r="D1989" i="38"/>
  <c r="M1988" i="38"/>
  <c r="L1988" i="38"/>
  <c r="K1988" i="38"/>
  <c r="J1988" i="38"/>
  <c r="I1988" i="38"/>
  <c r="H1988" i="38"/>
  <c r="G1988" i="38"/>
  <c r="F1988" i="38"/>
  <c r="E1988" i="38"/>
  <c r="D1988" i="38"/>
  <c r="M1987" i="38"/>
  <c r="L1987" i="38"/>
  <c r="K1987" i="38"/>
  <c r="J1987" i="38"/>
  <c r="I1987" i="38"/>
  <c r="H1987" i="38"/>
  <c r="G1987" i="38"/>
  <c r="F1987" i="38"/>
  <c r="E1987" i="38"/>
  <c r="D1987" i="38"/>
  <c r="M1986" i="38"/>
  <c r="L1986" i="38"/>
  <c r="K1986" i="38"/>
  <c r="J1986" i="38"/>
  <c r="I1986" i="38"/>
  <c r="H1986" i="38"/>
  <c r="G1986" i="38"/>
  <c r="F1986" i="38"/>
  <c r="E1986" i="38"/>
  <c r="D1986" i="38"/>
  <c r="M1985" i="38"/>
  <c r="L1985" i="38"/>
  <c r="K1985" i="38"/>
  <c r="J1985" i="38"/>
  <c r="I1985" i="38"/>
  <c r="H1985" i="38"/>
  <c r="G1985" i="38"/>
  <c r="F1985" i="38"/>
  <c r="E1985" i="38"/>
  <c r="D1985" i="38"/>
  <c r="M1984" i="38"/>
  <c r="L1984" i="38"/>
  <c r="K1984" i="38"/>
  <c r="J1984" i="38"/>
  <c r="I1984" i="38"/>
  <c r="H1984" i="38"/>
  <c r="G1984" i="38"/>
  <c r="F1984" i="38"/>
  <c r="E1984" i="38"/>
  <c r="D1984" i="38"/>
  <c r="C1984" i="38" s="1"/>
  <c r="M1983" i="38"/>
  <c r="L1983" i="38"/>
  <c r="K1983" i="38"/>
  <c r="J1983" i="38"/>
  <c r="I1983" i="38"/>
  <c r="H1983" i="38"/>
  <c r="G1983" i="38"/>
  <c r="F1983" i="38"/>
  <c r="E1983" i="38"/>
  <c r="D1983" i="38"/>
  <c r="M1982" i="38"/>
  <c r="L1982" i="38"/>
  <c r="K1982" i="38"/>
  <c r="J1982" i="38"/>
  <c r="I1982" i="38"/>
  <c r="H1982" i="38"/>
  <c r="G1982" i="38"/>
  <c r="F1982" i="38"/>
  <c r="E1982" i="38"/>
  <c r="D1982" i="38"/>
  <c r="M1981" i="38"/>
  <c r="L1981" i="38"/>
  <c r="K1981" i="38"/>
  <c r="J1981" i="38"/>
  <c r="I1981" i="38"/>
  <c r="H1981" i="38"/>
  <c r="G1981" i="38"/>
  <c r="F1981" i="38"/>
  <c r="E1981" i="38"/>
  <c r="D1981" i="38"/>
  <c r="M1980" i="38"/>
  <c r="L1980" i="38"/>
  <c r="K1980" i="38"/>
  <c r="J1980" i="38"/>
  <c r="I1980" i="38"/>
  <c r="H1980" i="38"/>
  <c r="G1980" i="38"/>
  <c r="F1980" i="38"/>
  <c r="E1980" i="38"/>
  <c r="D1980" i="38"/>
  <c r="M1979" i="38"/>
  <c r="L1979" i="38"/>
  <c r="K1979" i="38"/>
  <c r="J1979" i="38"/>
  <c r="I1979" i="38"/>
  <c r="H1979" i="38"/>
  <c r="G1979" i="38"/>
  <c r="F1979" i="38"/>
  <c r="E1979" i="38"/>
  <c r="D1979" i="38"/>
  <c r="M1978" i="38"/>
  <c r="L1978" i="38"/>
  <c r="K1978" i="38"/>
  <c r="J1978" i="38"/>
  <c r="I1978" i="38"/>
  <c r="H1978" i="38"/>
  <c r="G1978" i="38"/>
  <c r="F1978" i="38"/>
  <c r="E1978" i="38"/>
  <c r="D1978" i="38"/>
  <c r="M1977" i="38"/>
  <c r="L1977" i="38"/>
  <c r="K1977" i="38"/>
  <c r="J1977" i="38"/>
  <c r="I1977" i="38"/>
  <c r="H1977" i="38"/>
  <c r="G1977" i="38"/>
  <c r="F1977" i="38"/>
  <c r="E1977" i="38"/>
  <c r="D1977" i="38"/>
  <c r="M1976" i="38"/>
  <c r="L1976" i="38"/>
  <c r="K1976" i="38"/>
  <c r="J1976" i="38"/>
  <c r="I1976" i="38"/>
  <c r="H1976" i="38"/>
  <c r="G1976" i="38"/>
  <c r="F1976" i="38"/>
  <c r="E1976" i="38"/>
  <c r="D1976" i="38"/>
  <c r="C1976" i="38" s="1"/>
  <c r="M1975" i="38"/>
  <c r="L1975" i="38"/>
  <c r="K1975" i="38"/>
  <c r="J1975" i="38"/>
  <c r="I1975" i="38"/>
  <c r="H1975" i="38"/>
  <c r="G1975" i="38"/>
  <c r="F1975" i="38"/>
  <c r="E1975" i="38"/>
  <c r="D1975" i="38"/>
  <c r="M1974" i="38"/>
  <c r="L1974" i="38"/>
  <c r="K1974" i="38"/>
  <c r="J1974" i="38"/>
  <c r="I1974" i="38"/>
  <c r="H1974" i="38"/>
  <c r="G1974" i="38"/>
  <c r="F1974" i="38"/>
  <c r="E1974" i="38"/>
  <c r="D1974" i="38"/>
  <c r="M1973" i="38"/>
  <c r="L1973" i="38"/>
  <c r="K1973" i="38"/>
  <c r="J1973" i="38"/>
  <c r="I1973" i="38"/>
  <c r="H1973" i="38"/>
  <c r="G1973" i="38"/>
  <c r="F1973" i="38"/>
  <c r="E1973" i="38"/>
  <c r="D1973" i="38"/>
  <c r="M1972" i="38"/>
  <c r="L1972" i="38"/>
  <c r="K1972" i="38"/>
  <c r="J1972" i="38"/>
  <c r="I1972" i="38"/>
  <c r="H1972" i="38"/>
  <c r="G1972" i="38"/>
  <c r="F1972" i="38"/>
  <c r="E1972" i="38"/>
  <c r="D1972" i="38"/>
  <c r="M1971" i="38"/>
  <c r="L1971" i="38"/>
  <c r="K1971" i="38"/>
  <c r="J1971" i="38"/>
  <c r="I1971" i="38"/>
  <c r="H1971" i="38"/>
  <c r="G1971" i="38"/>
  <c r="F1971" i="38"/>
  <c r="E1971" i="38"/>
  <c r="D1971" i="38"/>
  <c r="M1970" i="38"/>
  <c r="L1970" i="38"/>
  <c r="K1970" i="38"/>
  <c r="J1970" i="38"/>
  <c r="I1970" i="38"/>
  <c r="H1970" i="38"/>
  <c r="G1970" i="38"/>
  <c r="F1970" i="38"/>
  <c r="E1970" i="38"/>
  <c r="D1970" i="38"/>
  <c r="M1969" i="38"/>
  <c r="L1969" i="38"/>
  <c r="K1969" i="38"/>
  <c r="J1969" i="38"/>
  <c r="I1969" i="38"/>
  <c r="H1969" i="38"/>
  <c r="G1969" i="38"/>
  <c r="F1969" i="38"/>
  <c r="E1969" i="38"/>
  <c r="D1969" i="38"/>
  <c r="M1968" i="38"/>
  <c r="L1968" i="38"/>
  <c r="K1968" i="38"/>
  <c r="J1968" i="38"/>
  <c r="I1968" i="38"/>
  <c r="H1968" i="38"/>
  <c r="G1968" i="38"/>
  <c r="F1968" i="38"/>
  <c r="E1968" i="38"/>
  <c r="D1968" i="38"/>
  <c r="M1967" i="38"/>
  <c r="L1967" i="38"/>
  <c r="K1967" i="38"/>
  <c r="J1967" i="38"/>
  <c r="I1967" i="38"/>
  <c r="H1967" i="38"/>
  <c r="G1967" i="38"/>
  <c r="F1967" i="38"/>
  <c r="E1967" i="38"/>
  <c r="D1967" i="38"/>
  <c r="M1966" i="38"/>
  <c r="L1966" i="38"/>
  <c r="K1966" i="38"/>
  <c r="J1966" i="38"/>
  <c r="I1966" i="38"/>
  <c r="H1966" i="38"/>
  <c r="G1966" i="38"/>
  <c r="F1966" i="38"/>
  <c r="E1966" i="38"/>
  <c r="D1966" i="38"/>
  <c r="M1965" i="38"/>
  <c r="L1965" i="38"/>
  <c r="K1965" i="38"/>
  <c r="J1965" i="38"/>
  <c r="I1965" i="38"/>
  <c r="H1965" i="38"/>
  <c r="G1965" i="38"/>
  <c r="F1965" i="38"/>
  <c r="E1965" i="38"/>
  <c r="D1965" i="38"/>
  <c r="M1964" i="38"/>
  <c r="L1964" i="38"/>
  <c r="K1964" i="38"/>
  <c r="J1964" i="38"/>
  <c r="I1964" i="38"/>
  <c r="H1964" i="38"/>
  <c r="G1964" i="38"/>
  <c r="F1964" i="38"/>
  <c r="E1964" i="38"/>
  <c r="D1964" i="38"/>
  <c r="M1963" i="38"/>
  <c r="L1963" i="38"/>
  <c r="K1963" i="38"/>
  <c r="J1963" i="38"/>
  <c r="I1963" i="38"/>
  <c r="H1963" i="38"/>
  <c r="G1963" i="38"/>
  <c r="F1963" i="38"/>
  <c r="E1963" i="38"/>
  <c r="D1963" i="38"/>
  <c r="M1962" i="38"/>
  <c r="L1962" i="38"/>
  <c r="K1962" i="38"/>
  <c r="J1962" i="38"/>
  <c r="I1962" i="38"/>
  <c r="H1962" i="38"/>
  <c r="G1962" i="38"/>
  <c r="F1962" i="38"/>
  <c r="E1962" i="38"/>
  <c r="C1962" i="38" s="1"/>
  <c r="D1962" i="38"/>
  <c r="M1961" i="38"/>
  <c r="L1961" i="38"/>
  <c r="K1961" i="38"/>
  <c r="J1961" i="38"/>
  <c r="I1961" i="38"/>
  <c r="H1961" i="38"/>
  <c r="G1961" i="38"/>
  <c r="F1961" i="38"/>
  <c r="E1961" i="38"/>
  <c r="D1961" i="38"/>
  <c r="M1960" i="38"/>
  <c r="L1960" i="38"/>
  <c r="K1960" i="38"/>
  <c r="J1960" i="38"/>
  <c r="I1960" i="38"/>
  <c r="H1960" i="38"/>
  <c r="G1960" i="38"/>
  <c r="F1960" i="38"/>
  <c r="E1960" i="38"/>
  <c r="D1960" i="38"/>
  <c r="M1959" i="38"/>
  <c r="L1959" i="38"/>
  <c r="K1959" i="38"/>
  <c r="J1959" i="38"/>
  <c r="I1959" i="38"/>
  <c r="H1959" i="38"/>
  <c r="G1959" i="38"/>
  <c r="F1959" i="38"/>
  <c r="E1959" i="38"/>
  <c r="D1959" i="38"/>
  <c r="M1958" i="38"/>
  <c r="L1958" i="38"/>
  <c r="K1958" i="38"/>
  <c r="J1958" i="38"/>
  <c r="I1958" i="38"/>
  <c r="H1958" i="38"/>
  <c r="G1958" i="38"/>
  <c r="F1958" i="38"/>
  <c r="E1958" i="38"/>
  <c r="D1958" i="38"/>
  <c r="M1957" i="38"/>
  <c r="L1957" i="38"/>
  <c r="K1957" i="38"/>
  <c r="J1957" i="38"/>
  <c r="I1957" i="38"/>
  <c r="H1957" i="38"/>
  <c r="G1957" i="38"/>
  <c r="F1957" i="38"/>
  <c r="E1957" i="38"/>
  <c r="D1957" i="38"/>
  <c r="C1957" i="38" s="1"/>
  <c r="M1956" i="38"/>
  <c r="L1956" i="38"/>
  <c r="K1956" i="38"/>
  <c r="J1956" i="38"/>
  <c r="I1956" i="38"/>
  <c r="H1956" i="38"/>
  <c r="G1956" i="38"/>
  <c r="F1956" i="38"/>
  <c r="E1956" i="38"/>
  <c r="D1956" i="38"/>
  <c r="M1955" i="38"/>
  <c r="L1955" i="38"/>
  <c r="K1955" i="38"/>
  <c r="J1955" i="38"/>
  <c r="I1955" i="38"/>
  <c r="H1955" i="38"/>
  <c r="G1955" i="38"/>
  <c r="F1955" i="38"/>
  <c r="E1955" i="38"/>
  <c r="D1955" i="38"/>
  <c r="M1954" i="38"/>
  <c r="L1954" i="38"/>
  <c r="K1954" i="38"/>
  <c r="J1954" i="38"/>
  <c r="I1954" i="38"/>
  <c r="H1954" i="38"/>
  <c r="G1954" i="38"/>
  <c r="F1954" i="38"/>
  <c r="E1954" i="38"/>
  <c r="D1954" i="38"/>
  <c r="M1953" i="38"/>
  <c r="L1953" i="38"/>
  <c r="K1953" i="38"/>
  <c r="J1953" i="38"/>
  <c r="I1953" i="38"/>
  <c r="H1953" i="38"/>
  <c r="G1953" i="38"/>
  <c r="F1953" i="38"/>
  <c r="E1953" i="38"/>
  <c r="D1953" i="38"/>
  <c r="M1952" i="38"/>
  <c r="L1952" i="38"/>
  <c r="K1952" i="38"/>
  <c r="J1952" i="38"/>
  <c r="I1952" i="38"/>
  <c r="H1952" i="38"/>
  <c r="G1952" i="38"/>
  <c r="F1952" i="38"/>
  <c r="E1952" i="38"/>
  <c r="D1952" i="38"/>
  <c r="M1951" i="38"/>
  <c r="L1951" i="38"/>
  <c r="K1951" i="38"/>
  <c r="J1951" i="38"/>
  <c r="I1951" i="38"/>
  <c r="H1951" i="38"/>
  <c r="G1951" i="38"/>
  <c r="F1951" i="38"/>
  <c r="E1951" i="38"/>
  <c r="D1951" i="38"/>
  <c r="M1950" i="38"/>
  <c r="L1950" i="38"/>
  <c r="K1950" i="38"/>
  <c r="J1950" i="38"/>
  <c r="I1950" i="38"/>
  <c r="H1950" i="38"/>
  <c r="G1950" i="38"/>
  <c r="F1950" i="38"/>
  <c r="E1950" i="38"/>
  <c r="D1950" i="38"/>
  <c r="M1949" i="38"/>
  <c r="L1949" i="38"/>
  <c r="K1949" i="38"/>
  <c r="J1949" i="38"/>
  <c r="I1949" i="38"/>
  <c r="H1949" i="38"/>
  <c r="G1949" i="38"/>
  <c r="F1949" i="38"/>
  <c r="E1949" i="38"/>
  <c r="D1949" i="38"/>
  <c r="M1948" i="38"/>
  <c r="L1948" i="38"/>
  <c r="K1948" i="38"/>
  <c r="J1948" i="38"/>
  <c r="I1948" i="38"/>
  <c r="H1948" i="38"/>
  <c r="G1948" i="38"/>
  <c r="F1948" i="38"/>
  <c r="E1948" i="38"/>
  <c r="D1948" i="38"/>
  <c r="C1948" i="38" s="1"/>
  <c r="M1947" i="38"/>
  <c r="L1947" i="38"/>
  <c r="K1947" i="38"/>
  <c r="J1947" i="38"/>
  <c r="I1947" i="38"/>
  <c r="H1947" i="38"/>
  <c r="G1947" i="38"/>
  <c r="F1947" i="38"/>
  <c r="E1947" i="38"/>
  <c r="D1947" i="38"/>
  <c r="M1946" i="38"/>
  <c r="L1946" i="38"/>
  <c r="K1946" i="38"/>
  <c r="J1946" i="38"/>
  <c r="I1946" i="38"/>
  <c r="H1946" i="38"/>
  <c r="G1946" i="38"/>
  <c r="F1946" i="38"/>
  <c r="E1946" i="38"/>
  <c r="D1946" i="38"/>
  <c r="M1945" i="38"/>
  <c r="L1945" i="38"/>
  <c r="K1945" i="38"/>
  <c r="J1945" i="38"/>
  <c r="I1945" i="38"/>
  <c r="H1945" i="38"/>
  <c r="G1945" i="38"/>
  <c r="F1945" i="38"/>
  <c r="E1945" i="38"/>
  <c r="D1945" i="38"/>
  <c r="M1944" i="38"/>
  <c r="L1944" i="38"/>
  <c r="K1944" i="38"/>
  <c r="J1944" i="38"/>
  <c r="I1944" i="38"/>
  <c r="H1944" i="38"/>
  <c r="G1944" i="38"/>
  <c r="F1944" i="38"/>
  <c r="E1944" i="38"/>
  <c r="D1944" i="38"/>
  <c r="M1943" i="38"/>
  <c r="L1943" i="38"/>
  <c r="K1943" i="38"/>
  <c r="J1943" i="38"/>
  <c r="I1943" i="38"/>
  <c r="H1943" i="38"/>
  <c r="G1943" i="38"/>
  <c r="F1943" i="38"/>
  <c r="E1943" i="38"/>
  <c r="D1943" i="38"/>
  <c r="M1942" i="38"/>
  <c r="L1942" i="38"/>
  <c r="K1942" i="38"/>
  <c r="J1942" i="38"/>
  <c r="I1942" i="38"/>
  <c r="H1942" i="38"/>
  <c r="G1942" i="38"/>
  <c r="F1942" i="38"/>
  <c r="E1942" i="38"/>
  <c r="D1942" i="38"/>
  <c r="M1941" i="38"/>
  <c r="L1941" i="38"/>
  <c r="K1941" i="38"/>
  <c r="J1941" i="38"/>
  <c r="I1941" i="38"/>
  <c r="H1941" i="38"/>
  <c r="G1941" i="38"/>
  <c r="F1941" i="38"/>
  <c r="E1941" i="38"/>
  <c r="D1941" i="38"/>
  <c r="M1940" i="38"/>
  <c r="L1940" i="38"/>
  <c r="K1940" i="38"/>
  <c r="J1940" i="38"/>
  <c r="I1940" i="38"/>
  <c r="H1940" i="38"/>
  <c r="G1940" i="38"/>
  <c r="F1940" i="38"/>
  <c r="E1940" i="38"/>
  <c r="D1940" i="38"/>
  <c r="M1939" i="38"/>
  <c r="L1939" i="38"/>
  <c r="K1939" i="38"/>
  <c r="J1939" i="38"/>
  <c r="I1939" i="38"/>
  <c r="H1939" i="38"/>
  <c r="G1939" i="38"/>
  <c r="F1939" i="38"/>
  <c r="E1939" i="38"/>
  <c r="D1939" i="38"/>
  <c r="M1938" i="38"/>
  <c r="L1938" i="38"/>
  <c r="K1938" i="38"/>
  <c r="J1938" i="38"/>
  <c r="I1938" i="38"/>
  <c r="H1938" i="38"/>
  <c r="G1938" i="38"/>
  <c r="F1938" i="38"/>
  <c r="E1938" i="38"/>
  <c r="D1938" i="38"/>
  <c r="M1937" i="38"/>
  <c r="L1937" i="38"/>
  <c r="K1937" i="38"/>
  <c r="J1937" i="38"/>
  <c r="I1937" i="38"/>
  <c r="H1937" i="38"/>
  <c r="G1937" i="38"/>
  <c r="F1937" i="38"/>
  <c r="E1937" i="38"/>
  <c r="D1937" i="38"/>
  <c r="C1937" i="38" s="1"/>
  <c r="M1936" i="38"/>
  <c r="L1936" i="38"/>
  <c r="K1936" i="38"/>
  <c r="J1936" i="38"/>
  <c r="I1936" i="38"/>
  <c r="H1936" i="38"/>
  <c r="G1936" i="38"/>
  <c r="F1936" i="38"/>
  <c r="E1936" i="38"/>
  <c r="D1936" i="38"/>
  <c r="M1935" i="38"/>
  <c r="L1935" i="38"/>
  <c r="K1935" i="38"/>
  <c r="J1935" i="38"/>
  <c r="I1935" i="38"/>
  <c r="H1935" i="38"/>
  <c r="G1935" i="38"/>
  <c r="F1935" i="38"/>
  <c r="E1935" i="38"/>
  <c r="D1935" i="38"/>
  <c r="M1934" i="38"/>
  <c r="L1934" i="38"/>
  <c r="K1934" i="38"/>
  <c r="J1934" i="38"/>
  <c r="I1934" i="38"/>
  <c r="H1934" i="38"/>
  <c r="G1934" i="38"/>
  <c r="F1934" i="38"/>
  <c r="E1934" i="38"/>
  <c r="D1934" i="38"/>
  <c r="M1933" i="38"/>
  <c r="L1933" i="38"/>
  <c r="K1933" i="38"/>
  <c r="J1933" i="38"/>
  <c r="I1933" i="38"/>
  <c r="H1933" i="38"/>
  <c r="G1933" i="38"/>
  <c r="F1933" i="38"/>
  <c r="E1933" i="38"/>
  <c r="D1933" i="38"/>
  <c r="M1932" i="38"/>
  <c r="L1932" i="38"/>
  <c r="K1932" i="38"/>
  <c r="J1932" i="38"/>
  <c r="I1932" i="38"/>
  <c r="H1932" i="38"/>
  <c r="G1932" i="38"/>
  <c r="F1932" i="38"/>
  <c r="E1932" i="38"/>
  <c r="D1932" i="38"/>
  <c r="M1931" i="38"/>
  <c r="L1931" i="38"/>
  <c r="K1931" i="38"/>
  <c r="J1931" i="38"/>
  <c r="I1931" i="38"/>
  <c r="H1931" i="38"/>
  <c r="G1931" i="38"/>
  <c r="F1931" i="38"/>
  <c r="E1931" i="38"/>
  <c r="D1931" i="38"/>
  <c r="M1930" i="38"/>
  <c r="L1930" i="38"/>
  <c r="K1930" i="38"/>
  <c r="J1930" i="38"/>
  <c r="I1930" i="38"/>
  <c r="H1930" i="38"/>
  <c r="G1930" i="38"/>
  <c r="F1930" i="38"/>
  <c r="E1930" i="38"/>
  <c r="D1930" i="38"/>
  <c r="M1929" i="38"/>
  <c r="L1929" i="38"/>
  <c r="K1929" i="38"/>
  <c r="J1929" i="38"/>
  <c r="I1929" i="38"/>
  <c r="H1929" i="38"/>
  <c r="G1929" i="38"/>
  <c r="F1929" i="38"/>
  <c r="E1929" i="38"/>
  <c r="D1929" i="38"/>
  <c r="M1928" i="38"/>
  <c r="L1928" i="38"/>
  <c r="K1928" i="38"/>
  <c r="J1928" i="38"/>
  <c r="I1928" i="38"/>
  <c r="H1928" i="38"/>
  <c r="G1928" i="38"/>
  <c r="F1928" i="38"/>
  <c r="E1928" i="38"/>
  <c r="D1928" i="38"/>
  <c r="M1927" i="38"/>
  <c r="L1927" i="38"/>
  <c r="K1927" i="38"/>
  <c r="J1927" i="38"/>
  <c r="I1927" i="38"/>
  <c r="H1927" i="38"/>
  <c r="G1927" i="38"/>
  <c r="F1927" i="38"/>
  <c r="E1927" i="38"/>
  <c r="D1927" i="38"/>
  <c r="M1926" i="38"/>
  <c r="L1926" i="38"/>
  <c r="K1926" i="38"/>
  <c r="J1926" i="38"/>
  <c r="I1926" i="38"/>
  <c r="H1926" i="38"/>
  <c r="G1926" i="38"/>
  <c r="F1926" i="38"/>
  <c r="E1926" i="38"/>
  <c r="D1926" i="38"/>
  <c r="C1926" i="38" s="1"/>
  <c r="M1925" i="38"/>
  <c r="L1925" i="38"/>
  <c r="K1925" i="38"/>
  <c r="J1925" i="38"/>
  <c r="I1925" i="38"/>
  <c r="H1925" i="38"/>
  <c r="G1925" i="38"/>
  <c r="F1925" i="38"/>
  <c r="E1925" i="38"/>
  <c r="D1925" i="38"/>
  <c r="M1924" i="38"/>
  <c r="L1924" i="38"/>
  <c r="K1924" i="38"/>
  <c r="J1924" i="38"/>
  <c r="I1924" i="38"/>
  <c r="H1924" i="38"/>
  <c r="G1924" i="38"/>
  <c r="F1924" i="38"/>
  <c r="E1924" i="38"/>
  <c r="D1924" i="38"/>
  <c r="M1923" i="38"/>
  <c r="L1923" i="38"/>
  <c r="K1923" i="38"/>
  <c r="J1923" i="38"/>
  <c r="I1923" i="38"/>
  <c r="H1923" i="38"/>
  <c r="G1923" i="38"/>
  <c r="F1923" i="38"/>
  <c r="E1923" i="38"/>
  <c r="D1923" i="38"/>
  <c r="M1922" i="38"/>
  <c r="L1922" i="38"/>
  <c r="K1922" i="38"/>
  <c r="J1922" i="38"/>
  <c r="I1922" i="38"/>
  <c r="H1922" i="38"/>
  <c r="G1922" i="38"/>
  <c r="F1922" i="38"/>
  <c r="E1922" i="38"/>
  <c r="D1922" i="38"/>
  <c r="M1921" i="38"/>
  <c r="L1921" i="38"/>
  <c r="K1921" i="38"/>
  <c r="J1921" i="38"/>
  <c r="I1921" i="38"/>
  <c r="H1921" i="38"/>
  <c r="G1921" i="38"/>
  <c r="F1921" i="38"/>
  <c r="E1921" i="38"/>
  <c r="D1921" i="38"/>
  <c r="M1920" i="38"/>
  <c r="L1920" i="38"/>
  <c r="K1920" i="38"/>
  <c r="J1920" i="38"/>
  <c r="I1920" i="38"/>
  <c r="H1920" i="38"/>
  <c r="G1920" i="38"/>
  <c r="F1920" i="38"/>
  <c r="E1920" i="38"/>
  <c r="D1920" i="38"/>
  <c r="M1919" i="38"/>
  <c r="L1919" i="38"/>
  <c r="K1919" i="38"/>
  <c r="J1919" i="38"/>
  <c r="I1919" i="38"/>
  <c r="H1919" i="38"/>
  <c r="G1919" i="38"/>
  <c r="F1919" i="38"/>
  <c r="E1919" i="38"/>
  <c r="D1919" i="38"/>
  <c r="M1918" i="38"/>
  <c r="L1918" i="38"/>
  <c r="K1918" i="38"/>
  <c r="J1918" i="38"/>
  <c r="I1918" i="38"/>
  <c r="H1918" i="38"/>
  <c r="G1918" i="38"/>
  <c r="F1918" i="38"/>
  <c r="E1918" i="38"/>
  <c r="D1918" i="38"/>
  <c r="M1917" i="38"/>
  <c r="L1917" i="38"/>
  <c r="K1917" i="38"/>
  <c r="J1917" i="38"/>
  <c r="I1917" i="38"/>
  <c r="H1917" i="38"/>
  <c r="G1917" i="38"/>
  <c r="F1917" i="38"/>
  <c r="E1917" i="38"/>
  <c r="D1917" i="38"/>
  <c r="M1916" i="38"/>
  <c r="L1916" i="38"/>
  <c r="K1916" i="38"/>
  <c r="J1916" i="38"/>
  <c r="I1916" i="38"/>
  <c r="H1916" i="38"/>
  <c r="G1916" i="38"/>
  <c r="F1916" i="38"/>
  <c r="E1916" i="38"/>
  <c r="D1916" i="38"/>
  <c r="M1915" i="38"/>
  <c r="L1915" i="38"/>
  <c r="K1915" i="38"/>
  <c r="J1915" i="38"/>
  <c r="I1915" i="38"/>
  <c r="H1915" i="38"/>
  <c r="G1915" i="38"/>
  <c r="F1915" i="38"/>
  <c r="E1915" i="38"/>
  <c r="D1915" i="38"/>
  <c r="M1914" i="38"/>
  <c r="L1914" i="38"/>
  <c r="K1914" i="38"/>
  <c r="J1914" i="38"/>
  <c r="I1914" i="38"/>
  <c r="H1914" i="38"/>
  <c r="G1914" i="38"/>
  <c r="F1914" i="38"/>
  <c r="E1914" i="38"/>
  <c r="D1914" i="38"/>
  <c r="M1913" i="38"/>
  <c r="L1913" i="38"/>
  <c r="K1913" i="38"/>
  <c r="J1913" i="38"/>
  <c r="I1913" i="38"/>
  <c r="H1913" i="38"/>
  <c r="G1913" i="38"/>
  <c r="F1913" i="38"/>
  <c r="E1913" i="38"/>
  <c r="D1913" i="38"/>
  <c r="M1912" i="38"/>
  <c r="L1912" i="38"/>
  <c r="K1912" i="38"/>
  <c r="J1912" i="38"/>
  <c r="I1912" i="38"/>
  <c r="H1912" i="38"/>
  <c r="G1912" i="38"/>
  <c r="F1912" i="38"/>
  <c r="E1912" i="38"/>
  <c r="D1912" i="38"/>
  <c r="M1911" i="38"/>
  <c r="L1911" i="38"/>
  <c r="K1911" i="38"/>
  <c r="J1911" i="38"/>
  <c r="I1911" i="38"/>
  <c r="H1911" i="38"/>
  <c r="G1911" i="38"/>
  <c r="F1911" i="38"/>
  <c r="E1911" i="38"/>
  <c r="D1911" i="38"/>
  <c r="M1910" i="38"/>
  <c r="L1910" i="38"/>
  <c r="K1910" i="38"/>
  <c r="J1910" i="38"/>
  <c r="I1910" i="38"/>
  <c r="H1910" i="38"/>
  <c r="G1910" i="38"/>
  <c r="F1910" i="38"/>
  <c r="E1910" i="38"/>
  <c r="D1910" i="38"/>
  <c r="M1909" i="38"/>
  <c r="L1909" i="38"/>
  <c r="K1909" i="38"/>
  <c r="J1909" i="38"/>
  <c r="I1909" i="38"/>
  <c r="H1909" i="38"/>
  <c r="G1909" i="38"/>
  <c r="F1909" i="38"/>
  <c r="E1909" i="38"/>
  <c r="D1909" i="38"/>
  <c r="M1908" i="38"/>
  <c r="L1908" i="38"/>
  <c r="K1908" i="38"/>
  <c r="J1908" i="38"/>
  <c r="I1908" i="38"/>
  <c r="H1908" i="38"/>
  <c r="G1908" i="38"/>
  <c r="F1908" i="38"/>
  <c r="E1908" i="38"/>
  <c r="D1908" i="38"/>
  <c r="M1907" i="38"/>
  <c r="L1907" i="38"/>
  <c r="K1907" i="38"/>
  <c r="J1907" i="38"/>
  <c r="I1907" i="38"/>
  <c r="H1907" i="38"/>
  <c r="G1907" i="38"/>
  <c r="F1907" i="38"/>
  <c r="E1907" i="38"/>
  <c r="D1907" i="38"/>
  <c r="M1906" i="38"/>
  <c r="L1906" i="38"/>
  <c r="K1906" i="38"/>
  <c r="J1906" i="38"/>
  <c r="I1906" i="38"/>
  <c r="H1906" i="38"/>
  <c r="G1906" i="38"/>
  <c r="F1906" i="38"/>
  <c r="E1906" i="38"/>
  <c r="D1906" i="38"/>
  <c r="M1905" i="38"/>
  <c r="L1905" i="38"/>
  <c r="K1905" i="38"/>
  <c r="J1905" i="38"/>
  <c r="I1905" i="38"/>
  <c r="H1905" i="38"/>
  <c r="G1905" i="38"/>
  <c r="F1905" i="38"/>
  <c r="E1905" i="38"/>
  <c r="D1905" i="38"/>
  <c r="M1904" i="38"/>
  <c r="L1904" i="38"/>
  <c r="K1904" i="38"/>
  <c r="J1904" i="38"/>
  <c r="I1904" i="38"/>
  <c r="H1904" i="38"/>
  <c r="G1904" i="38"/>
  <c r="F1904" i="38"/>
  <c r="E1904" i="38"/>
  <c r="D1904" i="38"/>
  <c r="M1903" i="38"/>
  <c r="L1903" i="38"/>
  <c r="K1903" i="38"/>
  <c r="J1903" i="38"/>
  <c r="I1903" i="38"/>
  <c r="H1903" i="38"/>
  <c r="G1903" i="38"/>
  <c r="F1903" i="38"/>
  <c r="E1903" i="38"/>
  <c r="D1903" i="38"/>
  <c r="M1902" i="38"/>
  <c r="L1902" i="38"/>
  <c r="K1902" i="38"/>
  <c r="J1902" i="38"/>
  <c r="I1902" i="38"/>
  <c r="H1902" i="38"/>
  <c r="G1902" i="38"/>
  <c r="F1902" i="38"/>
  <c r="E1902" i="38"/>
  <c r="D1902" i="38"/>
  <c r="M1901" i="38"/>
  <c r="L1901" i="38"/>
  <c r="K1901" i="38"/>
  <c r="J1901" i="38"/>
  <c r="I1901" i="38"/>
  <c r="H1901" i="38"/>
  <c r="G1901" i="38"/>
  <c r="F1901" i="38"/>
  <c r="E1901" i="38"/>
  <c r="D1901" i="38"/>
  <c r="M1900" i="38"/>
  <c r="L1900" i="38"/>
  <c r="K1900" i="38"/>
  <c r="J1900" i="38"/>
  <c r="I1900" i="38"/>
  <c r="H1900" i="38"/>
  <c r="G1900" i="38"/>
  <c r="F1900" i="38"/>
  <c r="E1900" i="38"/>
  <c r="D1900" i="38"/>
  <c r="M1899" i="38"/>
  <c r="L1899" i="38"/>
  <c r="K1899" i="38"/>
  <c r="J1899" i="38"/>
  <c r="I1899" i="38"/>
  <c r="H1899" i="38"/>
  <c r="G1899" i="38"/>
  <c r="F1899" i="38"/>
  <c r="E1899" i="38"/>
  <c r="D1899" i="38"/>
  <c r="M1898" i="38"/>
  <c r="L1898" i="38"/>
  <c r="K1898" i="38"/>
  <c r="J1898" i="38"/>
  <c r="I1898" i="38"/>
  <c r="H1898" i="38"/>
  <c r="G1898" i="38"/>
  <c r="F1898" i="38"/>
  <c r="E1898" i="38"/>
  <c r="D1898" i="38"/>
  <c r="M1897" i="38"/>
  <c r="L1897" i="38"/>
  <c r="K1897" i="38"/>
  <c r="J1897" i="38"/>
  <c r="I1897" i="38"/>
  <c r="H1897" i="38"/>
  <c r="G1897" i="38"/>
  <c r="F1897" i="38"/>
  <c r="E1897" i="38"/>
  <c r="D1897" i="38"/>
  <c r="M1896" i="38"/>
  <c r="L1896" i="38"/>
  <c r="K1896" i="38"/>
  <c r="J1896" i="38"/>
  <c r="I1896" i="38"/>
  <c r="H1896" i="38"/>
  <c r="G1896" i="38"/>
  <c r="F1896" i="38"/>
  <c r="E1896" i="38"/>
  <c r="D1896" i="38"/>
  <c r="M1895" i="38"/>
  <c r="L1895" i="38"/>
  <c r="K1895" i="38"/>
  <c r="J1895" i="38"/>
  <c r="I1895" i="38"/>
  <c r="H1895" i="38"/>
  <c r="G1895" i="38"/>
  <c r="F1895" i="38"/>
  <c r="E1895" i="38"/>
  <c r="D1895" i="38"/>
  <c r="M1894" i="38"/>
  <c r="L1894" i="38"/>
  <c r="K1894" i="38"/>
  <c r="J1894" i="38"/>
  <c r="I1894" i="38"/>
  <c r="H1894" i="38"/>
  <c r="G1894" i="38"/>
  <c r="F1894" i="38"/>
  <c r="E1894" i="38"/>
  <c r="D1894" i="38"/>
  <c r="M1893" i="38"/>
  <c r="L1893" i="38"/>
  <c r="K1893" i="38"/>
  <c r="J1893" i="38"/>
  <c r="I1893" i="38"/>
  <c r="H1893" i="38"/>
  <c r="G1893" i="38"/>
  <c r="F1893" i="38"/>
  <c r="E1893" i="38"/>
  <c r="D1893" i="38"/>
  <c r="M1892" i="38"/>
  <c r="L1892" i="38"/>
  <c r="K1892" i="38"/>
  <c r="J1892" i="38"/>
  <c r="I1892" i="38"/>
  <c r="H1892" i="38"/>
  <c r="G1892" i="38"/>
  <c r="F1892" i="38"/>
  <c r="E1892" i="38"/>
  <c r="D1892" i="38"/>
  <c r="M1891" i="38"/>
  <c r="L1891" i="38"/>
  <c r="K1891" i="38"/>
  <c r="J1891" i="38"/>
  <c r="I1891" i="38"/>
  <c r="H1891" i="38"/>
  <c r="G1891" i="38"/>
  <c r="F1891" i="38"/>
  <c r="E1891" i="38"/>
  <c r="D1891" i="38"/>
  <c r="M1890" i="38"/>
  <c r="L1890" i="38"/>
  <c r="K1890" i="38"/>
  <c r="J1890" i="38"/>
  <c r="I1890" i="38"/>
  <c r="H1890" i="38"/>
  <c r="G1890" i="38"/>
  <c r="F1890" i="38"/>
  <c r="E1890" i="38"/>
  <c r="D1890" i="38"/>
  <c r="M1889" i="38"/>
  <c r="L1889" i="38"/>
  <c r="K1889" i="38"/>
  <c r="J1889" i="38"/>
  <c r="I1889" i="38"/>
  <c r="H1889" i="38"/>
  <c r="G1889" i="38"/>
  <c r="F1889" i="38"/>
  <c r="E1889" i="38"/>
  <c r="D1889" i="38"/>
  <c r="M1888" i="38"/>
  <c r="L1888" i="38"/>
  <c r="K1888" i="38"/>
  <c r="J1888" i="38"/>
  <c r="I1888" i="38"/>
  <c r="H1888" i="38"/>
  <c r="G1888" i="38"/>
  <c r="F1888" i="38"/>
  <c r="E1888" i="38"/>
  <c r="D1888" i="38"/>
  <c r="M1887" i="38"/>
  <c r="L1887" i="38"/>
  <c r="K1887" i="38"/>
  <c r="J1887" i="38"/>
  <c r="I1887" i="38"/>
  <c r="H1887" i="38"/>
  <c r="G1887" i="38"/>
  <c r="F1887" i="38"/>
  <c r="E1887" i="38"/>
  <c r="D1887" i="38"/>
  <c r="M1886" i="38"/>
  <c r="L1886" i="38"/>
  <c r="K1886" i="38"/>
  <c r="J1886" i="38"/>
  <c r="I1886" i="38"/>
  <c r="H1886" i="38"/>
  <c r="G1886" i="38"/>
  <c r="F1886" i="38"/>
  <c r="E1886" i="38"/>
  <c r="D1886" i="38"/>
  <c r="M1885" i="38"/>
  <c r="L1885" i="38"/>
  <c r="K1885" i="38"/>
  <c r="J1885" i="38"/>
  <c r="I1885" i="38"/>
  <c r="H1885" i="38"/>
  <c r="G1885" i="38"/>
  <c r="F1885" i="38"/>
  <c r="E1885" i="38"/>
  <c r="D1885" i="38"/>
  <c r="M1884" i="38"/>
  <c r="L1884" i="38"/>
  <c r="K1884" i="38"/>
  <c r="J1884" i="38"/>
  <c r="I1884" i="38"/>
  <c r="H1884" i="38"/>
  <c r="G1884" i="38"/>
  <c r="F1884" i="38"/>
  <c r="E1884" i="38"/>
  <c r="D1884" i="38"/>
  <c r="M1883" i="38"/>
  <c r="L1883" i="38"/>
  <c r="K1883" i="38"/>
  <c r="J1883" i="38"/>
  <c r="I1883" i="38"/>
  <c r="H1883" i="38"/>
  <c r="G1883" i="38"/>
  <c r="F1883" i="38"/>
  <c r="E1883" i="38"/>
  <c r="C1883" i="38" s="1"/>
  <c r="D1883" i="38"/>
  <c r="M1882" i="38"/>
  <c r="L1882" i="38"/>
  <c r="K1882" i="38"/>
  <c r="J1882" i="38"/>
  <c r="I1882" i="38"/>
  <c r="H1882" i="38"/>
  <c r="G1882" i="38"/>
  <c r="F1882" i="38"/>
  <c r="E1882" i="38"/>
  <c r="D1882" i="38"/>
  <c r="M1881" i="38"/>
  <c r="L1881" i="38"/>
  <c r="K1881" i="38"/>
  <c r="J1881" i="38"/>
  <c r="I1881" i="38"/>
  <c r="H1881" i="38"/>
  <c r="G1881" i="38"/>
  <c r="F1881" i="38"/>
  <c r="E1881" i="38"/>
  <c r="D1881" i="38"/>
  <c r="M1880" i="38"/>
  <c r="L1880" i="38"/>
  <c r="K1880" i="38"/>
  <c r="J1880" i="38"/>
  <c r="I1880" i="38"/>
  <c r="H1880" i="38"/>
  <c r="G1880" i="38"/>
  <c r="F1880" i="38"/>
  <c r="E1880" i="38"/>
  <c r="D1880" i="38"/>
  <c r="C1880" i="38"/>
  <c r="M1879" i="38"/>
  <c r="L1879" i="38"/>
  <c r="K1879" i="38"/>
  <c r="J1879" i="38"/>
  <c r="I1879" i="38"/>
  <c r="H1879" i="38"/>
  <c r="G1879" i="38"/>
  <c r="F1879" i="38"/>
  <c r="E1879" i="38"/>
  <c r="D1879" i="38"/>
  <c r="M1878" i="38"/>
  <c r="L1878" i="38"/>
  <c r="K1878" i="38"/>
  <c r="J1878" i="38"/>
  <c r="I1878" i="38"/>
  <c r="H1878" i="38"/>
  <c r="G1878" i="38"/>
  <c r="F1878" i="38"/>
  <c r="E1878" i="38"/>
  <c r="D1878" i="38"/>
  <c r="M1877" i="38"/>
  <c r="L1877" i="38"/>
  <c r="K1877" i="38"/>
  <c r="J1877" i="38"/>
  <c r="I1877" i="38"/>
  <c r="H1877" i="38"/>
  <c r="G1877" i="38"/>
  <c r="F1877" i="38"/>
  <c r="E1877" i="38"/>
  <c r="D1877" i="38"/>
  <c r="M1876" i="38"/>
  <c r="L1876" i="38"/>
  <c r="K1876" i="38"/>
  <c r="J1876" i="38"/>
  <c r="I1876" i="38"/>
  <c r="H1876" i="38"/>
  <c r="G1876" i="38"/>
  <c r="F1876" i="38"/>
  <c r="E1876" i="38"/>
  <c r="D1876" i="38"/>
  <c r="M1875" i="38"/>
  <c r="L1875" i="38"/>
  <c r="K1875" i="38"/>
  <c r="J1875" i="38"/>
  <c r="I1875" i="38"/>
  <c r="H1875" i="38"/>
  <c r="G1875" i="38"/>
  <c r="F1875" i="38"/>
  <c r="E1875" i="38"/>
  <c r="D1875" i="38"/>
  <c r="M1874" i="38"/>
  <c r="L1874" i="38"/>
  <c r="K1874" i="38"/>
  <c r="J1874" i="38"/>
  <c r="I1874" i="38"/>
  <c r="H1874" i="38"/>
  <c r="G1874" i="38"/>
  <c r="F1874" i="38"/>
  <c r="E1874" i="38"/>
  <c r="D1874" i="38"/>
  <c r="M1873" i="38"/>
  <c r="L1873" i="38"/>
  <c r="K1873" i="38"/>
  <c r="J1873" i="38"/>
  <c r="I1873" i="38"/>
  <c r="H1873" i="38"/>
  <c r="G1873" i="38"/>
  <c r="F1873" i="38"/>
  <c r="E1873" i="38"/>
  <c r="D1873" i="38"/>
  <c r="M1872" i="38"/>
  <c r="L1872" i="38"/>
  <c r="K1872" i="38"/>
  <c r="J1872" i="38"/>
  <c r="I1872" i="38"/>
  <c r="H1872" i="38"/>
  <c r="G1872" i="38"/>
  <c r="F1872" i="38"/>
  <c r="E1872" i="38"/>
  <c r="C1872" i="38" s="1"/>
  <c r="D1872" i="38"/>
  <c r="M1871" i="38"/>
  <c r="L1871" i="38"/>
  <c r="K1871" i="38"/>
  <c r="J1871" i="38"/>
  <c r="I1871" i="38"/>
  <c r="H1871" i="38"/>
  <c r="G1871" i="38"/>
  <c r="F1871" i="38"/>
  <c r="E1871" i="38"/>
  <c r="D1871" i="38"/>
  <c r="M1870" i="38"/>
  <c r="L1870" i="38"/>
  <c r="K1870" i="38"/>
  <c r="J1870" i="38"/>
  <c r="I1870" i="38"/>
  <c r="H1870" i="38"/>
  <c r="G1870" i="38"/>
  <c r="F1870" i="38"/>
  <c r="E1870" i="38"/>
  <c r="D1870" i="38"/>
  <c r="M1869" i="38"/>
  <c r="L1869" i="38"/>
  <c r="K1869" i="38"/>
  <c r="J1869" i="38"/>
  <c r="I1869" i="38"/>
  <c r="H1869" i="38"/>
  <c r="G1869" i="38"/>
  <c r="F1869" i="38"/>
  <c r="E1869" i="38"/>
  <c r="D1869" i="38"/>
  <c r="M1868" i="38"/>
  <c r="L1868" i="38"/>
  <c r="K1868" i="38"/>
  <c r="J1868" i="38"/>
  <c r="I1868" i="38"/>
  <c r="H1868" i="38"/>
  <c r="G1868" i="38"/>
  <c r="F1868" i="38"/>
  <c r="E1868" i="38"/>
  <c r="D1868" i="38"/>
  <c r="M1867" i="38"/>
  <c r="L1867" i="38"/>
  <c r="K1867" i="38"/>
  <c r="J1867" i="38"/>
  <c r="I1867" i="38"/>
  <c r="H1867" i="38"/>
  <c r="G1867" i="38"/>
  <c r="F1867" i="38"/>
  <c r="E1867" i="38"/>
  <c r="D1867" i="38"/>
  <c r="M1866" i="38"/>
  <c r="L1866" i="38"/>
  <c r="K1866" i="38"/>
  <c r="J1866" i="38"/>
  <c r="I1866" i="38"/>
  <c r="H1866" i="38"/>
  <c r="G1866" i="38"/>
  <c r="F1866" i="38"/>
  <c r="E1866" i="38"/>
  <c r="D1866" i="38"/>
  <c r="M1865" i="38"/>
  <c r="L1865" i="38"/>
  <c r="K1865" i="38"/>
  <c r="J1865" i="38"/>
  <c r="I1865" i="38"/>
  <c r="H1865" i="38"/>
  <c r="G1865" i="38"/>
  <c r="F1865" i="38"/>
  <c r="E1865" i="38"/>
  <c r="D1865" i="38"/>
  <c r="M1864" i="38"/>
  <c r="L1864" i="38"/>
  <c r="K1864" i="38"/>
  <c r="J1864" i="38"/>
  <c r="I1864" i="38"/>
  <c r="H1864" i="38"/>
  <c r="G1864" i="38"/>
  <c r="F1864" i="38"/>
  <c r="E1864" i="38"/>
  <c r="D1864" i="38"/>
  <c r="C1864" i="38"/>
  <c r="M1863" i="38"/>
  <c r="L1863" i="38"/>
  <c r="K1863" i="38"/>
  <c r="J1863" i="38"/>
  <c r="I1863" i="38"/>
  <c r="H1863" i="38"/>
  <c r="G1863" i="38"/>
  <c r="F1863" i="38"/>
  <c r="E1863" i="38"/>
  <c r="D1863" i="38"/>
  <c r="M1862" i="38"/>
  <c r="L1862" i="38"/>
  <c r="K1862" i="38"/>
  <c r="J1862" i="38"/>
  <c r="I1862" i="38"/>
  <c r="H1862" i="38"/>
  <c r="G1862" i="38"/>
  <c r="F1862" i="38"/>
  <c r="E1862" i="38"/>
  <c r="D1862" i="38"/>
  <c r="M1861" i="38"/>
  <c r="L1861" i="38"/>
  <c r="K1861" i="38"/>
  <c r="J1861" i="38"/>
  <c r="I1861" i="38"/>
  <c r="H1861" i="38"/>
  <c r="G1861" i="38"/>
  <c r="F1861" i="38"/>
  <c r="E1861" i="38"/>
  <c r="D1861" i="38"/>
  <c r="M1860" i="38"/>
  <c r="L1860" i="38"/>
  <c r="K1860" i="38"/>
  <c r="J1860" i="38"/>
  <c r="I1860" i="38"/>
  <c r="H1860" i="38"/>
  <c r="G1860" i="38"/>
  <c r="F1860" i="38"/>
  <c r="E1860" i="38"/>
  <c r="D1860" i="38"/>
  <c r="M1859" i="38"/>
  <c r="L1859" i="38"/>
  <c r="K1859" i="38"/>
  <c r="J1859" i="38"/>
  <c r="I1859" i="38"/>
  <c r="H1859" i="38"/>
  <c r="G1859" i="38"/>
  <c r="F1859" i="38"/>
  <c r="E1859" i="38"/>
  <c r="D1859" i="38"/>
  <c r="M1858" i="38"/>
  <c r="L1858" i="38"/>
  <c r="K1858" i="38"/>
  <c r="J1858" i="38"/>
  <c r="I1858" i="38"/>
  <c r="H1858" i="38"/>
  <c r="G1858" i="38"/>
  <c r="F1858" i="38"/>
  <c r="E1858" i="38"/>
  <c r="D1858" i="38"/>
  <c r="M1857" i="38"/>
  <c r="L1857" i="38"/>
  <c r="K1857" i="38"/>
  <c r="J1857" i="38"/>
  <c r="I1857" i="38"/>
  <c r="H1857" i="38"/>
  <c r="G1857" i="38"/>
  <c r="F1857" i="38"/>
  <c r="E1857" i="38"/>
  <c r="D1857" i="38"/>
  <c r="M1856" i="38"/>
  <c r="L1856" i="38"/>
  <c r="K1856" i="38"/>
  <c r="J1856" i="38"/>
  <c r="I1856" i="38"/>
  <c r="H1856" i="38"/>
  <c r="G1856" i="38"/>
  <c r="F1856" i="38"/>
  <c r="E1856" i="38"/>
  <c r="D1856" i="38"/>
  <c r="C1856" i="38" s="1"/>
  <c r="M1855" i="38"/>
  <c r="L1855" i="38"/>
  <c r="K1855" i="38"/>
  <c r="J1855" i="38"/>
  <c r="I1855" i="38"/>
  <c r="H1855" i="38"/>
  <c r="G1855" i="38"/>
  <c r="F1855" i="38"/>
  <c r="E1855" i="38"/>
  <c r="D1855" i="38"/>
  <c r="M1854" i="38"/>
  <c r="L1854" i="38"/>
  <c r="K1854" i="38"/>
  <c r="J1854" i="38"/>
  <c r="I1854" i="38"/>
  <c r="H1854" i="38"/>
  <c r="G1854" i="38"/>
  <c r="F1854" i="38"/>
  <c r="E1854" i="38"/>
  <c r="D1854" i="38"/>
  <c r="M1853" i="38"/>
  <c r="L1853" i="38"/>
  <c r="K1853" i="38"/>
  <c r="J1853" i="38"/>
  <c r="I1853" i="38"/>
  <c r="H1853" i="38"/>
  <c r="G1853" i="38"/>
  <c r="F1853" i="38"/>
  <c r="E1853" i="38"/>
  <c r="D1853" i="38"/>
  <c r="M1852" i="38"/>
  <c r="L1852" i="38"/>
  <c r="K1852" i="38"/>
  <c r="J1852" i="38"/>
  <c r="I1852" i="38"/>
  <c r="H1852" i="38"/>
  <c r="G1852" i="38"/>
  <c r="F1852" i="38"/>
  <c r="E1852" i="38"/>
  <c r="D1852" i="38"/>
  <c r="M1851" i="38"/>
  <c r="L1851" i="38"/>
  <c r="K1851" i="38"/>
  <c r="J1851" i="38"/>
  <c r="I1851" i="38"/>
  <c r="H1851" i="38"/>
  <c r="G1851" i="38"/>
  <c r="F1851" i="38"/>
  <c r="E1851" i="38"/>
  <c r="D1851" i="38"/>
  <c r="M1850" i="38"/>
  <c r="L1850" i="38"/>
  <c r="K1850" i="38"/>
  <c r="J1850" i="38"/>
  <c r="I1850" i="38"/>
  <c r="H1850" i="38"/>
  <c r="G1850" i="38"/>
  <c r="F1850" i="38"/>
  <c r="E1850" i="38"/>
  <c r="D1850" i="38"/>
  <c r="M1849" i="38"/>
  <c r="L1849" i="38"/>
  <c r="K1849" i="38"/>
  <c r="J1849" i="38"/>
  <c r="I1849" i="38"/>
  <c r="H1849" i="38"/>
  <c r="G1849" i="38"/>
  <c r="F1849" i="38"/>
  <c r="E1849" i="38"/>
  <c r="D1849" i="38"/>
  <c r="M1848" i="38"/>
  <c r="L1848" i="38"/>
  <c r="K1848" i="38"/>
  <c r="J1848" i="38"/>
  <c r="I1848" i="38"/>
  <c r="H1848" i="38"/>
  <c r="G1848" i="38"/>
  <c r="F1848" i="38"/>
  <c r="E1848" i="38"/>
  <c r="D1848" i="38"/>
  <c r="M1847" i="38"/>
  <c r="L1847" i="38"/>
  <c r="K1847" i="38"/>
  <c r="J1847" i="38"/>
  <c r="I1847" i="38"/>
  <c r="H1847" i="38"/>
  <c r="G1847" i="38"/>
  <c r="F1847" i="38"/>
  <c r="E1847" i="38"/>
  <c r="D1847" i="38"/>
  <c r="M1846" i="38"/>
  <c r="L1846" i="38"/>
  <c r="K1846" i="38"/>
  <c r="J1846" i="38"/>
  <c r="I1846" i="38"/>
  <c r="H1846" i="38"/>
  <c r="G1846" i="38"/>
  <c r="F1846" i="38"/>
  <c r="E1846" i="38"/>
  <c r="D1846" i="38"/>
  <c r="M1845" i="38"/>
  <c r="L1845" i="38"/>
  <c r="K1845" i="38"/>
  <c r="J1845" i="38"/>
  <c r="I1845" i="38"/>
  <c r="H1845" i="38"/>
  <c r="G1845" i="38"/>
  <c r="F1845" i="38"/>
  <c r="E1845" i="38"/>
  <c r="D1845" i="38"/>
  <c r="M1844" i="38"/>
  <c r="L1844" i="38"/>
  <c r="K1844" i="38"/>
  <c r="J1844" i="38"/>
  <c r="I1844" i="38"/>
  <c r="H1844" i="38"/>
  <c r="G1844" i="38"/>
  <c r="F1844" i="38"/>
  <c r="E1844" i="38"/>
  <c r="D1844" i="38"/>
  <c r="C1844" i="38"/>
  <c r="M1843" i="38"/>
  <c r="L1843" i="38"/>
  <c r="K1843" i="38"/>
  <c r="J1843" i="38"/>
  <c r="I1843" i="38"/>
  <c r="H1843" i="38"/>
  <c r="G1843" i="38"/>
  <c r="F1843" i="38"/>
  <c r="E1843" i="38"/>
  <c r="D1843" i="38"/>
  <c r="M1842" i="38"/>
  <c r="L1842" i="38"/>
  <c r="K1842" i="38"/>
  <c r="J1842" i="38"/>
  <c r="I1842" i="38"/>
  <c r="H1842" i="38"/>
  <c r="G1842" i="38"/>
  <c r="F1842" i="38"/>
  <c r="E1842" i="38"/>
  <c r="D1842" i="38"/>
  <c r="M1841" i="38"/>
  <c r="L1841" i="38"/>
  <c r="K1841" i="38"/>
  <c r="J1841" i="38"/>
  <c r="I1841" i="38"/>
  <c r="H1841" i="38"/>
  <c r="G1841" i="38"/>
  <c r="F1841" i="38"/>
  <c r="E1841" i="38"/>
  <c r="D1841" i="38"/>
  <c r="M1840" i="38"/>
  <c r="L1840" i="38"/>
  <c r="K1840" i="38"/>
  <c r="J1840" i="38"/>
  <c r="I1840" i="38"/>
  <c r="H1840" i="38"/>
  <c r="G1840" i="38"/>
  <c r="F1840" i="38"/>
  <c r="E1840" i="38"/>
  <c r="D1840" i="38"/>
  <c r="M1839" i="38"/>
  <c r="L1839" i="38"/>
  <c r="K1839" i="38"/>
  <c r="J1839" i="38"/>
  <c r="I1839" i="38"/>
  <c r="H1839" i="38"/>
  <c r="G1839" i="38"/>
  <c r="F1839" i="38"/>
  <c r="E1839" i="38"/>
  <c r="D1839" i="38"/>
  <c r="M1838" i="38"/>
  <c r="L1838" i="38"/>
  <c r="K1838" i="38"/>
  <c r="J1838" i="38"/>
  <c r="I1838" i="38"/>
  <c r="H1838" i="38"/>
  <c r="G1838" i="38"/>
  <c r="F1838" i="38"/>
  <c r="E1838" i="38"/>
  <c r="D1838" i="38"/>
  <c r="M1837" i="38"/>
  <c r="L1837" i="38"/>
  <c r="K1837" i="38"/>
  <c r="J1837" i="38"/>
  <c r="I1837" i="38"/>
  <c r="H1837" i="38"/>
  <c r="G1837" i="38"/>
  <c r="F1837" i="38"/>
  <c r="E1837" i="38"/>
  <c r="D1837" i="38"/>
  <c r="M1836" i="38"/>
  <c r="L1836" i="38"/>
  <c r="K1836" i="38"/>
  <c r="J1836" i="38"/>
  <c r="I1836" i="38"/>
  <c r="H1836" i="38"/>
  <c r="G1836" i="38"/>
  <c r="F1836" i="38"/>
  <c r="E1836" i="38"/>
  <c r="D1836" i="38"/>
  <c r="C1836" i="38" s="1"/>
  <c r="M1835" i="38"/>
  <c r="L1835" i="38"/>
  <c r="K1835" i="38"/>
  <c r="J1835" i="38"/>
  <c r="C1835" i="38" s="1"/>
  <c r="I1835" i="38"/>
  <c r="H1835" i="38"/>
  <c r="G1835" i="38"/>
  <c r="F1835" i="38"/>
  <c r="E1835" i="38"/>
  <c r="D1835" i="38"/>
  <c r="M1834" i="38"/>
  <c r="L1834" i="38"/>
  <c r="K1834" i="38"/>
  <c r="J1834" i="38"/>
  <c r="I1834" i="38"/>
  <c r="H1834" i="38"/>
  <c r="G1834" i="38"/>
  <c r="F1834" i="38"/>
  <c r="E1834" i="38"/>
  <c r="D1834" i="38"/>
  <c r="M1833" i="38"/>
  <c r="L1833" i="38"/>
  <c r="K1833" i="38"/>
  <c r="J1833" i="38"/>
  <c r="I1833" i="38"/>
  <c r="H1833" i="38"/>
  <c r="G1833" i="38"/>
  <c r="F1833" i="38"/>
  <c r="E1833" i="38"/>
  <c r="D1833" i="38"/>
  <c r="M1832" i="38"/>
  <c r="L1832" i="38"/>
  <c r="K1832" i="38"/>
  <c r="J1832" i="38"/>
  <c r="I1832" i="38"/>
  <c r="H1832" i="38"/>
  <c r="G1832" i="38"/>
  <c r="F1832" i="38"/>
  <c r="E1832" i="38"/>
  <c r="D1832" i="38"/>
  <c r="M1831" i="38"/>
  <c r="L1831" i="38"/>
  <c r="K1831" i="38"/>
  <c r="J1831" i="38"/>
  <c r="I1831" i="38"/>
  <c r="H1831" i="38"/>
  <c r="G1831" i="38"/>
  <c r="F1831" i="38"/>
  <c r="E1831" i="38"/>
  <c r="D1831" i="38"/>
  <c r="M1830" i="38"/>
  <c r="L1830" i="38"/>
  <c r="K1830" i="38"/>
  <c r="J1830" i="38"/>
  <c r="I1830" i="38"/>
  <c r="H1830" i="38"/>
  <c r="G1830" i="38"/>
  <c r="F1830" i="38"/>
  <c r="E1830" i="38"/>
  <c r="D1830" i="38"/>
  <c r="M1829" i="38"/>
  <c r="L1829" i="38"/>
  <c r="K1829" i="38"/>
  <c r="J1829" i="38"/>
  <c r="I1829" i="38"/>
  <c r="H1829" i="38"/>
  <c r="G1829" i="38"/>
  <c r="F1829" i="38"/>
  <c r="E1829" i="38"/>
  <c r="D1829" i="38"/>
  <c r="M1828" i="38"/>
  <c r="L1828" i="38"/>
  <c r="K1828" i="38"/>
  <c r="J1828" i="38"/>
  <c r="I1828" i="38"/>
  <c r="H1828" i="38"/>
  <c r="G1828" i="38"/>
  <c r="F1828" i="38"/>
  <c r="E1828" i="38"/>
  <c r="D1828" i="38"/>
  <c r="M1827" i="38"/>
  <c r="L1827" i="38"/>
  <c r="K1827" i="38"/>
  <c r="J1827" i="38"/>
  <c r="I1827" i="38"/>
  <c r="H1827" i="38"/>
  <c r="G1827" i="38"/>
  <c r="F1827" i="38"/>
  <c r="E1827" i="38"/>
  <c r="D1827" i="38"/>
  <c r="M1826" i="38"/>
  <c r="L1826" i="38"/>
  <c r="K1826" i="38"/>
  <c r="J1826" i="38"/>
  <c r="I1826" i="38"/>
  <c r="H1826" i="38"/>
  <c r="G1826" i="38"/>
  <c r="F1826" i="38"/>
  <c r="E1826" i="38"/>
  <c r="D1826" i="38"/>
  <c r="M1825" i="38"/>
  <c r="L1825" i="38"/>
  <c r="K1825" i="38"/>
  <c r="J1825" i="38"/>
  <c r="I1825" i="38"/>
  <c r="H1825" i="38"/>
  <c r="G1825" i="38"/>
  <c r="F1825" i="38"/>
  <c r="E1825" i="38"/>
  <c r="D1825" i="38"/>
  <c r="C1825" i="38"/>
  <c r="M1824" i="38"/>
  <c r="L1824" i="38"/>
  <c r="K1824" i="38"/>
  <c r="J1824" i="38"/>
  <c r="I1824" i="38"/>
  <c r="C1824" i="38" s="1"/>
  <c r="H1824" i="38"/>
  <c r="G1824" i="38"/>
  <c r="F1824" i="38"/>
  <c r="E1824" i="38"/>
  <c r="D1824" i="38"/>
  <c r="M1823" i="38"/>
  <c r="L1823" i="38"/>
  <c r="K1823" i="38"/>
  <c r="J1823" i="38"/>
  <c r="I1823" i="38"/>
  <c r="H1823" i="38"/>
  <c r="G1823" i="38"/>
  <c r="F1823" i="38"/>
  <c r="E1823" i="38"/>
  <c r="D1823" i="38"/>
  <c r="M1822" i="38"/>
  <c r="L1822" i="38"/>
  <c r="K1822" i="38"/>
  <c r="J1822" i="38"/>
  <c r="I1822" i="38"/>
  <c r="H1822" i="38"/>
  <c r="G1822" i="38"/>
  <c r="F1822" i="38"/>
  <c r="E1822" i="38"/>
  <c r="D1822" i="38"/>
  <c r="M1821" i="38"/>
  <c r="L1821" i="38"/>
  <c r="K1821" i="38"/>
  <c r="J1821" i="38"/>
  <c r="I1821" i="38"/>
  <c r="H1821" i="38"/>
  <c r="G1821" i="38"/>
  <c r="F1821" i="38"/>
  <c r="E1821" i="38"/>
  <c r="D1821" i="38"/>
  <c r="M1820" i="38"/>
  <c r="L1820" i="38"/>
  <c r="K1820" i="38"/>
  <c r="J1820" i="38"/>
  <c r="I1820" i="38"/>
  <c r="H1820" i="38"/>
  <c r="G1820" i="38"/>
  <c r="F1820" i="38"/>
  <c r="E1820" i="38"/>
  <c r="D1820" i="38"/>
  <c r="M1819" i="38"/>
  <c r="L1819" i="38"/>
  <c r="K1819" i="38"/>
  <c r="J1819" i="38"/>
  <c r="I1819" i="38"/>
  <c r="H1819" i="38"/>
  <c r="G1819" i="38"/>
  <c r="F1819" i="38"/>
  <c r="E1819" i="38"/>
  <c r="D1819" i="38"/>
  <c r="M1818" i="38"/>
  <c r="L1818" i="38"/>
  <c r="K1818" i="38"/>
  <c r="J1818" i="38"/>
  <c r="I1818" i="38"/>
  <c r="H1818" i="38"/>
  <c r="G1818" i="38"/>
  <c r="F1818" i="38"/>
  <c r="E1818" i="38"/>
  <c r="D1818" i="38"/>
  <c r="M1817" i="38"/>
  <c r="L1817" i="38"/>
  <c r="K1817" i="38"/>
  <c r="J1817" i="38"/>
  <c r="I1817" i="38"/>
  <c r="H1817" i="38"/>
  <c r="G1817" i="38"/>
  <c r="F1817" i="38"/>
  <c r="E1817" i="38"/>
  <c r="D1817" i="38"/>
  <c r="M1816" i="38"/>
  <c r="L1816" i="38"/>
  <c r="K1816" i="38"/>
  <c r="J1816" i="38"/>
  <c r="I1816" i="38"/>
  <c r="H1816" i="38"/>
  <c r="G1816" i="38"/>
  <c r="F1816" i="38"/>
  <c r="E1816" i="38"/>
  <c r="D1816" i="38"/>
  <c r="C1816" i="38" s="1"/>
  <c r="M1815" i="38"/>
  <c r="L1815" i="38"/>
  <c r="K1815" i="38"/>
  <c r="J1815" i="38"/>
  <c r="I1815" i="38"/>
  <c r="H1815" i="38"/>
  <c r="G1815" i="38"/>
  <c r="F1815" i="38"/>
  <c r="E1815" i="38"/>
  <c r="D1815" i="38"/>
  <c r="M1814" i="38"/>
  <c r="L1814" i="38"/>
  <c r="K1814" i="38"/>
  <c r="J1814" i="38"/>
  <c r="I1814" i="38"/>
  <c r="H1814" i="38"/>
  <c r="G1814" i="38"/>
  <c r="F1814" i="38"/>
  <c r="E1814" i="38"/>
  <c r="D1814" i="38"/>
  <c r="M1813" i="38"/>
  <c r="L1813" i="38"/>
  <c r="K1813" i="38"/>
  <c r="J1813" i="38"/>
  <c r="I1813" i="38"/>
  <c r="H1813" i="38"/>
  <c r="G1813" i="38"/>
  <c r="F1813" i="38"/>
  <c r="E1813" i="38"/>
  <c r="D1813" i="38"/>
  <c r="M1812" i="38"/>
  <c r="L1812" i="38"/>
  <c r="K1812" i="38"/>
  <c r="J1812" i="38"/>
  <c r="I1812" i="38"/>
  <c r="H1812" i="38"/>
  <c r="G1812" i="38"/>
  <c r="F1812" i="38"/>
  <c r="E1812" i="38"/>
  <c r="D1812" i="38"/>
  <c r="M1811" i="38"/>
  <c r="L1811" i="38"/>
  <c r="K1811" i="38"/>
  <c r="J1811" i="38"/>
  <c r="I1811" i="38"/>
  <c r="H1811" i="38"/>
  <c r="G1811" i="38"/>
  <c r="F1811" i="38"/>
  <c r="E1811" i="38"/>
  <c r="D1811" i="38"/>
  <c r="M1810" i="38"/>
  <c r="L1810" i="38"/>
  <c r="K1810" i="38"/>
  <c r="J1810" i="38"/>
  <c r="I1810" i="38"/>
  <c r="H1810" i="38"/>
  <c r="G1810" i="38"/>
  <c r="F1810" i="38"/>
  <c r="E1810" i="38"/>
  <c r="D1810" i="38"/>
  <c r="M1809" i="38"/>
  <c r="L1809" i="38"/>
  <c r="K1809" i="38"/>
  <c r="J1809" i="38"/>
  <c r="I1809" i="38"/>
  <c r="H1809" i="38"/>
  <c r="G1809" i="38"/>
  <c r="F1809" i="38"/>
  <c r="E1809" i="38"/>
  <c r="D1809" i="38"/>
  <c r="M1808" i="38"/>
  <c r="L1808" i="38"/>
  <c r="K1808" i="38"/>
  <c r="J1808" i="38"/>
  <c r="I1808" i="38"/>
  <c r="H1808" i="38"/>
  <c r="G1808" i="38"/>
  <c r="F1808" i="38"/>
  <c r="C1808" i="38" s="1"/>
  <c r="E1808" i="38"/>
  <c r="D1808" i="38"/>
  <c r="M1807" i="38"/>
  <c r="L1807" i="38"/>
  <c r="K1807" i="38"/>
  <c r="J1807" i="38"/>
  <c r="I1807" i="38"/>
  <c r="H1807" i="38"/>
  <c r="G1807" i="38"/>
  <c r="F1807" i="38"/>
  <c r="E1807" i="38"/>
  <c r="D1807" i="38"/>
  <c r="M1806" i="38"/>
  <c r="L1806" i="38"/>
  <c r="K1806" i="38"/>
  <c r="J1806" i="38"/>
  <c r="I1806" i="38"/>
  <c r="H1806" i="38"/>
  <c r="G1806" i="38"/>
  <c r="F1806" i="38"/>
  <c r="E1806" i="38"/>
  <c r="D1806" i="38"/>
  <c r="M1805" i="38"/>
  <c r="L1805" i="38"/>
  <c r="K1805" i="38"/>
  <c r="J1805" i="38"/>
  <c r="I1805" i="38"/>
  <c r="H1805" i="38"/>
  <c r="G1805" i="38"/>
  <c r="F1805" i="38"/>
  <c r="E1805" i="38"/>
  <c r="D1805" i="38"/>
  <c r="M1804" i="38"/>
  <c r="L1804" i="38"/>
  <c r="K1804" i="38"/>
  <c r="J1804" i="38"/>
  <c r="I1804" i="38"/>
  <c r="H1804" i="38"/>
  <c r="G1804" i="38"/>
  <c r="F1804" i="38"/>
  <c r="E1804" i="38"/>
  <c r="D1804" i="38"/>
  <c r="M1803" i="38"/>
  <c r="L1803" i="38"/>
  <c r="K1803" i="38"/>
  <c r="J1803" i="38"/>
  <c r="I1803" i="38"/>
  <c r="H1803" i="38"/>
  <c r="G1803" i="38"/>
  <c r="F1803" i="38"/>
  <c r="E1803" i="38"/>
  <c r="D1803" i="38"/>
  <c r="M1802" i="38"/>
  <c r="L1802" i="38"/>
  <c r="K1802" i="38"/>
  <c r="J1802" i="38"/>
  <c r="I1802" i="38"/>
  <c r="H1802" i="38"/>
  <c r="G1802" i="38"/>
  <c r="F1802" i="38"/>
  <c r="E1802" i="38"/>
  <c r="D1802" i="38"/>
  <c r="M1801" i="38"/>
  <c r="L1801" i="38"/>
  <c r="K1801" i="38"/>
  <c r="J1801" i="38"/>
  <c r="I1801" i="38"/>
  <c r="H1801" i="38"/>
  <c r="G1801" i="38"/>
  <c r="F1801" i="38"/>
  <c r="E1801" i="38"/>
  <c r="D1801" i="38"/>
  <c r="M1800" i="38"/>
  <c r="L1800" i="38"/>
  <c r="K1800" i="38"/>
  <c r="J1800" i="38"/>
  <c r="I1800" i="38"/>
  <c r="H1800" i="38"/>
  <c r="G1800" i="38"/>
  <c r="F1800" i="38"/>
  <c r="E1800" i="38"/>
  <c r="D1800" i="38"/>
  <c r="C1800" i="38" s="1"/>
  <c r="M1799" i="38"/>
  <c r="L1799" i="38"/>
  <c r="K1799" i="38"/>
  <c r="J1799" i="38"/>
  <c r="I1799" i="38"/>
  <c r="H1799" i="38"/>
  <c r="G1799" i="38"/>
  <c r="F1799" i="38"/>
  <c r="E1799" i="38"/>
  <c r="D1799" i="38"/>
  <c r="M1798" i="38"/>
  <c r="L1798" i="38"/>
  <c r="K1798" i="38"/>
  <c r="J1798" i="38"/>
  <c r="I1798" i="38"/>
  <c r="H1798" i="38"/>
  <c r="G1798" i="38"/>
  <c r="F1798" i="38"/>
  <c r="E1798" i="38"/>
  <c r="D1798" i="38"/>
  <c r="M1797" i="38"/>
  <c r="L1797" i="38"/>
  <c r="K1797" i="38"/>
  <c r="J1797" i="38"/>
  <c r="I1797" i="38"/>
  <c r="H1797" i="38"/>
  <c r="G1797" i="38"/>
  <c r="C1797" i="38" s="1"/>
  <c r="F1797" i="38"/>
  <c r="E1797" i="38"/>
  <c r="D1797" i="38"/>
  <c r="M1796" i="38"/>
  <c r="L1796" i="38"/>
  <c r="K1796" i="38"/>
  <c r="J1796" i="38"/>
  <c r="I1796" i="38"/>
  <c r="H1796" i="38"/>
  <c r="G1796" i="38"/>
  <c r="F1796" i="38"/>
  <c r="E1796" i="38"/>
  <c r="D1796" i="38"/>
  <c r="C1796" i="38" s="1"/>
  <c r="M1795" i="38"/>
  <c r="L1795" i="38"/>
  <c r="K1795" i="38"/>
  <c r="J1795" i="38"/>
  <c r="I1795" i="38"/>
  <c r="H1795" i="38"/>
  <c r="G1795" i="38"/>
  <c r="F1795" i="38"/>
  <c r="E1795" i="38"/>
  <c r="D1795" i="38"/>
  <c r="M1794" i="38"/>
  <c r="L1794" i="38"/>
  <c r="K1794" i="38"/>
  <c r="J1794" i="38"/>
  <c r="I1794" i="38"/>
  <c r="H1794" i="38"/>
  <c r="G1794" i="38"/>
  <c r="F1794" i="38"/>
  <c r="E1794" i="38"/>
  <c r="D1794" i="38"/>
  <c r="M1793" i="38"/>
  <c r="L1793" i="38"/>
  <c r="K1793" i="38"/>
  <c r="J1793" i="38"/>
  <c r="I1793" i="38"/>
  <c r="H1793" i="38"/>
  <c r="G1793" i="38"/>
  <c r="F1793" i="38"/>
  <c r="E1793" i="38"/>
  <c r="D1793" i="38"/>
  <c r="M1792" i="38"/>
  <c r="L1792" i="38"/>
  <c r="K1792" i="38"/>
  <c r="J1792" i="38"/>
  <c r="I1792" i="38"/>
  <c r="H1792" i="38"/>
  <c r="G1792" i="38"/>
  <c r="F1792" i="38"/>
  <c r="E1792" i="38"/>
  <c r="D1792" i="38"/>
  <c r="M1791" i="38"/>
  <c r="L1791" i="38"/>
  <c r="K1791" i="38"/>
  <c r="J1791" i="38"/>
  <c r="I1791" i="38"/>
  <c r="H1791" i="38"/>
  <c r="G1791" i="38"/>
  <c r="F1791" i="38"/>
  <c r="E1791" i="38"/>
  <c r="D1791" i="38"/>
  <c r="M1790" i="38"/>
  <c r="L1790" i="38"/>
  <c r="K1790" i="38"/>
  <c r="J1790" i="38"/>
  <c r="I1790" i="38"/>
  <c r="H1790" i="38"/>
  <c r="G1790" i="38"/>
  <c r="F1790" i="38"/>
  <c r="E1790" i="38"/>
  <c r="D1790" i="38"/>
  <c r="M1789" i="38"/>
  <c r="L1789" i="38"/>
  <c r="K1789" i="38"/>
  <c r="C1789" i="38" s="1"/>
  <c r="J1789" i="38"/>
  <c r="I1789" i="38"/>
  <c r="H1789" i="38"/>
  <c r="G1789" i="38"/>
  <c r="F1789" i="38"/>
  <c r="E1789" i="38"/>
  <c r="D1789" i="38"/>
  <c r="M1788" i="38"/>
  <c r="L1788" i="38"/>
  <c r="K1788" i="38"/>
  <c r="J1788" i="38"/>
  <c r="I1788" i="38"/>
  <c r="H1788" i="38"/>
  <c r="G1788" i="38"/>
  <c r="F1788" i="38"/>
  <c r="E1788" i="38"/>
  <c r="D1788" i="38"/>
  <c r="M1787" i="38"/>
  <c r="L1787" i="38"/>
  <c r="K1787" i="38"/>
  <c r="J1787" i="38"/>
  <c r="I1787" i="38"/>
  <c r="H1787" i="38"/>
  <c r="G1787" i="38"/>
  <c r="F1787" i="38"/>
  <c r="E1787" i="38"/>
  <c r="D1787" i="38"/>
  <c r="M1786" i="38"/>
  <c r="L1786" i="38"/>
  <c r="K1786" i="38"/>
  <c r="J1786" i="38"/>
  <c r="I1786" i="38"/>
  <c r="H1786" i="38"/>
  <c r="G1786" i="38"/>
  <c r="F1786" i="38"/>
  <c r="E1786" i="38"/>
  <c r="D1786" i="38"/>
  <c r="M1785" i="38"/>
  <c r="L1785" i="38"/>
  <c r="K1785" i="38"/>
  <c r="J1785" i="38"/>
  <c r="I1785" i="38"/>
  <c r="H1785" i="38"/>
  <c r="G1785" i="38"/>
  <c r="F1785" i="38"/>
  <c r="E1785" i="38"/>
  <c r="D1785" i="38"/>
  <c r="M1784" i="38"/>
  <c r="L1784" i="38"/>
  <c r="K1784" i="38"/>
  <c r="J1784" i="38"/>
  <c r="I1784" i="38"/>
  <c r="H1784" i="38"/>
  <c r="G1784" i="38"/>
  <c r="F1784" i="38"/>
  <c r="E1784" i="38"/>
  <c r="D1784" i="38"/>
  <c r="M1783" i="38"/>
  <c r="L1783" i="38"/>
  <c r="K1783" i="38"/>
  <c r="J1783" i="38"/>
  <c r="I1783" i="38"/>
  <c r="H1783" i="38"/>
  <c r="G1783" i="38"/>
  <c r="F1783" i="38"/>
  <c r="E1783" i="38"/>
  <c r="D1783" i="38"/>
  <c r="M1782" i="38"/>
  <c r="L1782" i="38"/>
  <c r="K1782" i="38"/>
  <c r="J1782" i="38"/>
  <c r="I1782" i="38"/>
  <c r="H1782" i="38"/>
  <c r="G1782" i="38"/>
  <c r="F1782" i="38"/>
  <c r="E1782" i="38"/>
  <c r="D1782" i="38"/>
  <c r="M1781" i="38"/>
  <c r="L1781" i="38"/>
  <c r="K1781" i="38"/>
  <c r="J1781" i="38"/>
  <c r="I1781" i="38"/>
  <c r="H1781" i="38"/>
  <c r="G1781" i="38"/>
  <c r="F1781" i="38"/>
  <c r="E1781" i="38"/>
  <c r="D1781" i="38"/>
  <c r="M1780" i="38"/>
  <c r="L1780" i="38"/>
  <c r="K1780" i="38"/>
  <c r="J1780" i="38"/>
  <c r="I1780" i="38"/>
  <c r="H1780" i="38"/>
  <c r="G1780" i="38"/>
  <c r="F1780" i="38"/>
  <c r="E1780" i="38"/>
  <c r="D1780" i="38"/>
  <c r="C1780" i="38"/>
  <c r="M1779" i="38"/>
  <c r="L1779" i="38"/>
  <c r="K1779" i="38"/>
  <c r="C1779" i="38" s="1"/>
  <c r="J1779" i="38"/>
  <c r="I1779" i="38"/>
  <c r="H1779" i="38"/>
  <c r="G1779" i="38"/>
  <c r="F1779" i="38"/>
  <c r="E1779" i="38"/>
  <c r="D1779" i="38"/>
  <c r="M1778" i="38"/>
  <c r="L1778" i="38"/>
  <c r="K1778" i="38"/>
  <c r="J1778" i="38"/>
  <c r="I1778" i="38"/>
  <c r="H1778" i="38"/>
  <c r="G1778" i="38"/>
  <c r="F1778" i="38"/>
  <c r="E1778" i="38"/>
  <c r="D1778" i="38"/>
  <c r="M1777" i="38"/>
  <c r="L1777" i="38"/>
  <c r="K1777" i="38"/>
  <c r="J1777" i="38"/>
  <c r="I1777" i="38"/>
  <c r="H1777" i="38"/>
  <c r="G1777" i="38"/>
  <c r="F1777" i="38"/>
  <c r="E1777" i="38"/>
  <c r="D1777" i="38"/>
  <c r="M1776" i="38"/>
  <c r="L1776" i="38"/>
  <c r="K1776" i="38"/>
  <c r="J1776" i="38"/>
  <c r="I1776" i="38"/>
  <c r="H1776" i="38"/>
  <c r="G1776" i="38"/>
  <c r="F1776" i="38"/>
  <c r="E1776" i="38"/>
  <c r="D1776" i="38"/>
  <c r="M1775" i="38"/>
  <c r="L1775" i="38"/>
  <c r="K1775" i="38"/>
  <c r="J1775" i="38"/>
  <c r="I1775" i="38"/>
  <c r="H1775" i="38"/>
  <c r="G1775" i="38"/>
  <c r="F1775" i="38"/>
  <c r="E1775" i="38"/>
  <c r="D1775" i="38"/>
  <c r="M1774" i="38"/>
  <c r="L1774" i="38"/>
  <c r="K1774" i="38"/>
  <c r="J1774" i="38"/>
  <c r="I1774" i="38"/>
  <c r="H1774" i="38"/>
  <c r="G1774" i="38"/>
  <c r="F1774" i="38"/>
  <c r="E1774" i="38"/>
  <c r="D1774" i="38"/>
  <c r="M1773" i="38"/>
  <c r="L1773" i="38"/>
  <c r="K1773" i="38"/>
  <c r="J1773" i="38"/>
  <c r="I1773" i="38"/>
  <c r="H1773" i="38"/>
  <c r="G1773" i="38"/>
  <c r="F1773" i="38"/>
  <c r="E1773" i="38"/>
  <c r="D1773" i="38"/>
  <c r="M1772" i="38"/>
  <c r="L1772" i="38"/>
  <c r="K1772" i="38"/>
  <c r="J1772" i="38"/>
  <c r="I1772" i="38"/>
  <c r="H1772" i="38"/>
  <c r="G1772" i="38"/>
  <c r="F1772" i="38"/>
  <c r="E1772" i="38"/>
  <c r="D1772" i="38"/>
  <c r="M1771" i="38"/>
  <c r="L1771" i="38"/>
  <c r="K1771" i="38"/>
  <c r="J1771" i="38"/>
  <c r="I1771" i="38"/>
  <c r="H1771" i="38"/>
  <c r="G1771" i="38"/>
  <c r="F1771" i="38"/>
  <c r="E1771" i="38"/>
  <c r="D1771" i="38"/>
  <c r="M1770" i="38"/>
  <c r="L1770" i="38"/>
  <c r="K1770" i="38"/>
  <c r="J1770" i="38"/>
  <c r="I1770" i="38"/>
  <c r="H1770" i="38"/>
  <c r="G1770" i="38"/>
  <c r="F1770" i="38"/>
  <c r="E1770" i="38"/>
  <c r="D1770" i="38"/>
  <c r="M1769" i="38"/>
  <c r="L1769" i="38"/>
  <c r="K1769" i="38"/>
  <c r="J1769" i="38"/>
  <c r="I1769" i="38"/>
  <c r="H1769" i="38"/>
  <c r="G1769" i="38"/>
  <c r="F1769" i="38"/>
  <c r="E1769" i="38"/>
  <c r="D1769" i="38"/>
  <c r="M1768" i="38"/>
  <c r="L1768" i="38"/>
  <c r="K1768" i="38"/>
  <c r="J1768" i="38"/>
  <c r="I1768" i="38"/>
  <c r="H1768" i="38"/>
  <c r="G1768" i="38"/>
  <c r="F1768" i="38"/>
  <c r="E1768" i="38"/>
  <c r="D1768" i="38"/>
  <c r="C1768" i="38" s="1"/>
  <c r="M1767" i="38"/>
  <c r="L1767" i="38"/>
  <c r="K1767" i="38"/>
  <c r="J1767" i="38"/>
  <c r="C1767" i="38" s="1"/>
  <c r="I1767" i="38"/>
  <c r="H1767" i="38"/>
  <c r="G1767" i="38"/>
  <c r="F1767" i="38"/>
  <c r="E1767" i="38"/>
  <c r="D1767" i="38"/>
  <c r="M1766" i="38"/>
  <c r="L1766" i="38"/>
  <c r="K1766" i="38"/>
  <c r="J1766" i="38"/>
  <c r="I1766" i="38"/>
  <c r="H1766" i="38"/>
  <c r="G1766" i="38"/>
  <c r="F1766" i="38"/>
  <c r="E1766" i="38"/>
  <c r="D1766" i="38"/>
  <c r="M1765" i="38"/>
  <c r="L1765" i="38"/>
  <c r="K1765" i="38"/>
  <c r="J1765" i="38"/>
  <c r="I1765" i="38"/>
  <c r="H1765" i="38"/>
  <c r="G1765" i="38"/>
  <c r="F1765" i="38"/>
  <c r="E1765" i="38"/>
  <c r="D1765" i="38"/>
  <c r="M1764" i="38"/>
  <c r="L1764" i="38"/>
  <c r="K1764" i="38"/>
  <c r="J1764" i="38"/>
  <c r="I1764" i="38"/>
  <c r="H1764" i="38"/>
  <c r="G1764" i="38"/>
  <c r="F1764" i="38"/>
  <c r="E1764" i="38"/>
  <c r="D1764" i="38"/>
  <c r="C1764" i="38" s="1"/>
  <c r="M1763" i="38"/>
  <c r="L1763" i="38"/>
  <c r="K1763" i="38"/>
  <c r="J1763" i="38"/>
  <c r="I1763" i="38"/>
  <c r="H1763" i="38"/>
  <c r="G1763" i="38"/>
  <c r="F1763" i="38"/>
  <c r="E1763" i="38"/>
  <c r="D1763" i="38"/>
  <c r="M1762" i="38"/>
  <c r="L1762" i="38"/>
  <c r="K1762" i="38"/>
  <c r="J1762" i="38"/>
  <c r="I1762" i="38"/>
  <c r="H1762" i="38"/>
  <c r="G1762" i="38"/>
  <c r="F1762" i="38"/>
  <c r="E1762" i="38"/>
  <c r="D1762" i="38"/>
  <c r="M1761" i="38"/>
  <c r="L1761" i="38"/>
  <c r="K1761" i="38"/>
  <c r="J1761" i="38"/>
  <c r="I1761" i="38"/>
  <c r="H1761" i="38"/>
  <c r="G1761" i="38"/>
  <c r="F1761" i="38"/>
  <c r="E1761" i="38"/>
  <c r="D1761" i="38"/>
  <c r="C1761" i="38" s="1"/>
  <c r="M1760" i="38"/>
  <c r="L1760" i="38"/>
  <c r="K1760" i="38"/>
  <c r="J1760" i="38"/>
  <c r="I1760" i="38"/>
  <c r="H1760" i="38"/>
  <c r="G1760" i="38"/>
  <c r="F1760" i="38"/>
  <c r="E1760" i="38"/>
  <c r="D1760" i="38"/>
  <c r="M1759" i="38"/>
  <c r="L1759" i="38"/>
  <c r="K1759" i="38"/>
  <c r="J1759" i="38"/>
  <c r="I1759" i="38"/>
  <c r="H1759" i="38"/>
  <c r="G1759" i="38"/>
  <c r="F1759" i="38"/>
  <c r="E1759" i="38"/>
  <c r="D1759" i="38"/>
  <c r="M1758" i="38"/>
  <c r="L1758" i="38"/>
  <c r="K1758" i="38"/>
  <c r="J1758" i="38"/>
  <c r="I1758" i="38"/>
  <c r="H1758" i="38"/>
  <c r="G1758" i="38"/>
  <c r="F1758" i="38"/>
  <c r="E1758" i="38"/>
  <c r="D1758" i="38"/>
  <c r="M1757" i="38"/>
  <c r="L1757" i="38"/>
  <c r="K1757" i="38"/>
  <c r="J1757" i="38"/>
  <c r="I1757" i="38"/>
  <c r="H1757" i="38"/>
  <c r="G1757" i="38"/>
  <c r="F1757" i="38"/>
  <c r="E1757" i="38"/>
  <c r="D1757" i="38"/>
  <c r="M1756" i="38"/>
  <c r="L1756" i="38"/>
  <c r="K1756" i="38"/>
  <c r="J1756" i="38"/>
  <c r="I1756" i="38"/>
  <c r="H1756" i="38"/>
  <c r="G1756" i="38"/>
  <c r="F1756" i="38"/>
  <c r="E1756" i="38"/>
  <c r="D1756" i="38"/>
  <c r="M1755" i="38"/>
  <c r="L1755" i="38"/>
  <c r="K1755" i="38"/>
  <c r="J1755" i="38"/>
  <c r="I1755" i="38"/>
  <c r="H1755" i="38"/>
  <c r="G1755" i="38"/>
  <c r="F1755" i="38"/>
  <c r="E1755" i="38"/>
  <c r="D1755" i="38"/>
  <c r="M1754" i="38"/>
  <c r="L1754" i="38"/>
  <c r="K1754" i="38"/>
  <c r="J1754" i="38"/>
  <c r="I1754" i="38"/>
  <c r="H1754" i="38"/>
  <c r="G1754" i="38"/>
  <c r="F1754" i="38"/>
  <c r="E1754" i="38"/>
  <c r="D1754" i="38"/>
  <c r="C1754" i="38" s="1"/>
  <c r="M1753" i="38"/>
  <c r="L1753" i="38"/>
  <c r="K1753" i="38"/>
  <c r="J1753" i="38"/>
  <c r="I1753" i="38"/>
  <c r="H1753" i="38"/>
  <c r="G1753" i="38"/>
  <c r="F1753" i="38"/>
  <c r="E1753" i="38"/>
  <c r="D1753" i="38"/>
  <c r="M1752" i="38"/>
  <c r="L1752" i="38"/>
  <c r="K1752" i="38"/>
  <c r="J1752" i="38"/>
  <c r="I1752" i="38"/>
  <c r="H1752" i="38"/>
  <c r="G1752" i="38"/>
  <c r="F1752" i="38"/>
  <c r="E1752" i="38"/>
  <c r="D1752" i="38"/>
  <c r="M1751" i="38"/>
  <c r="L1751" i="38"/>
  <c r="K1751" i="38"/>
  <c r="J1751" i="38"/>
  <c r="I1751" i="38"/>
  <c r="H1751" i="38"/>
  <c r="G1751" i="38"/>
  <c r="F1751" i="38"/>
  <c r="E1751" i="38"/>
  <c r="D1751" i="38"/>
  <c r="M1750" i="38"/>
  <c r="L1750" i="38"/>
  <c r="K1750" i="38"/>
  <c r="J1750" i="38"/>
  <c r="I1750" i="38"/>
  <c r="H1750" i="38"/>
  <c r="G1750" i="38"/>
  <c r="F1750" i="38"/>
  <c r="E1750" i="38"/>
  <c r="D1750" i="38"/>
  <c r="M1749" i="38"/>
  <c r="L1749" i="38"/>
  <c r="K1749" i="38"/>
  <c r="J1749" i="38"/>
  <c r="I1749" i="38"/>
  <c r="H1749" i="38"/>
  <c r="G1749" i="38"/>
  <c r="F1749" i="38"/>
  <c r="E1749" i="38"/>
  <c r="D1749" i="38"/>
  <c r="M1748" i="38"/>
  <c r="L1748" i="38"/>
  <c r="K1748" i="38"/>
  <c r="J1748" i="38"/>
  <c r="I1748" i="38"/>
  <c r="H1748" i="38"/>
  <c r="G1748" i="38"/>
  <c r="F1748" i="38"/>
  <c r="E1748" i="38"/>
  <c r="D1748" i="38"/>
  <c r="M1747" i="38"/>
  <c r="L1747" i="38"/>
  <c r="K1747" i="38"/>
  <c r="J1747" i="38"/>
  <c r="I1747" i="38"/>
  <c r="H1747" i="38"/>
  <c r="G1747" i="38"/>
  <c r="F1747" i="38"/>
  <c r="E1747" i="38"/>
  <c r="D1747" i="38"/>
  <c r="M1746" i="38"/>
  <c r="L1746" i="38"/>
  <c r="K1746" i="38"/>
  <c r="J1746" i="38"/>
  <c r="I1746" i="38"/>
  <c r="H1746" i="38"/>
  <c r="G1746" i="38"/>
  <c r="F1746" i="38"/>
  <c r="E1746" i="38"/>
  <c r="D1746" i="38"/>
  <c r="M1745" i="38"/>
  <c r="L1745" i="38"/>
  <c r="K1745" i="38"/>
  <c r="J1745" i="38"/>
  <c r="I1745" i="38"/>
  <c r="H1745" i="38"/>
  <c r="G1745" i="38"/>
  <c r="F1745" i="38"/>
  <c r="E1745" i="38"/>
  <c r="D1745" i="38"/>
  <c r="M1744" i="38"/>
  <c r="L1744" i="38"/>
  <c r="K1744" i="38"/>
  <c r="J1744" i="38"/>
  <c r="I1744" i="38"/>
  <c r="H1744" i="38"/>
  <c r="G1744" i="38"/>
  <c r="F1744" i="38"/>
  <c r="E1744" i="38"/>
  <c r="D1744" i="38"/>
  <c r="C1744" i="38" s="1"/>
  <c r="M1743" i="38"/>
  <c r="L1743" i="38"/>
  <c r="K1743" i="38"/>
  <c r="J1743" i="38"/>
  <c r="I1743" i="38"/>
  <c r="C1743" i="38" s="1"/>
  <c r="H1743" i="38"/>
  <c r="G1743" i="38"/>
  <c r="F1743" i="38"/>
  <c r="E1743" i="38"/>
  <c r="D1743" i="38"/>
  <c r="M1742" i="38"/>
  <c r="L1742" i="38"/>
  <c r="K1742" i="38"/>
  <c r="J1742" i="38"/>
  <c r="I1742" i="38"/>
  <c r="H1742" i="38"/>
  <c r="G1742" i="38"/>
  <c r="F1742" i="38"/>
  <c r="E1742" i="38"/>
  <c r="D1742" i="38"/>
  <c r="M1741" i="38"/>
  <c r="L1741" i="38"/>
  <c r="K1741" i="38"/>
  <c r="J1741" i="38"/>
  <c r="I1741" i="38"/>
  <c r="H1741" i="38"/>
  <c r="G1741" i="38"/>
  <c r="F1741" i="38"/>
  <c r="E1741" i="38"/>
  <c r="D1741" i="38"/>
  <c r="C1741" i="38" s="1"/>
  <c r="M1740" i="38"/>
  <c r="L1740" i="38"/>
  <c r="K1740" i="38"/>
  <c r="J1740" i="38"/>
  <c r="I1740" i="38"/>
  <c r="C1740" i="38" s="1"/>
  <c r="H1740" i="38"/>
  <c r="G1740" i="38"/>
  <c r="F1740" i="38"/>
  <c r="E1740" i="38"/>
  <c r="D1740" i="38"/>
  <c r="M1739" i="38"/>
  <c r="L1739" i="38"/>
  <c r="K1739" i="38"/>
  <c r="J1739" i="38"/>
  <c r="I1739" i="38"/>
  <c r="H1739" i="38"/>
  <c r="G1739" i="38"/>
  <c r="F1739" i="38"/>
  <c r="E1739" i="38"/>
  <c r="D1739" i="38"/>
  <c r="M1738" i="38"/>
  <c r="L1738" i="38"/>
  <c r="K1738" i="38"/>
  <c r="J1738" i="38"/>
  <c r="I1738" i="38"/>
  <c r="H1738" i="38"/>
  <c r="G1738" i="38"/>
  <c r="F1738" i="38"/>
  <c r="E1738" i="38"/>
  <c r="D1738" i="38"/>
  <c r="M1737" i="38"/>
  <c r="L1737" i="38"/>
  <c r="K1737" i="38"/>
  <c r="J1737" i="38"/>
  <c r="I1737" i="38"/>
  <c r="C1737" i="38" s="1"/>
  <c r="H1737" i="38"/>
  <c r="G1737" i="38"/>
  <c r="F1737" i="38"/>
  <c r="E1737" i="38"/>
  <c r="D1737" i="38"/>
  <c r="M1736" i="38"/>
  <c r="L1736" i="38"/>
  <c r="K1736" i="38"/>
  <c r="J1736" i="38"/>
  <c r="I1736" i="38"/>
  <c r="H1736" i="38"/>
  <c r="G1736" i="38"/>
  <c r="F1736" i="38"/>
  <c r="E1736" i="38"/>
  <c r="D1736" i="38"/>
  <c r="M1735" i="38"/>
  <c r="L1735" i="38"/>
  <c r="K1735" i="38"/>
  <c r="J1735" i="38"/>
  <c r="I1735" i="38"/>
  <c r="H1735" i="38"/>
  <c r="G1735" i="38"/>
  <c r="F1735" i="38"/>
  <c r="E1735" i="38"/>
  <c r="D1735" i="38"/>
  <c r="M1734" i="38"/>
  <c r="L1734" i="38"/>
  <c r="K1734" i="38"/>
  <c r="J1734" i="38"/>
  <c r="I1734" i="38"/>
  <c r="H1734" i="38"/>
  <c r="G1734" i="38"/>
  <c r="F1734" i="38"/>
  <c r="E1734" i="38"/>
  <c r="D1734" i="38"/>
  <c r="M1733" i="38"/>
  <c r="L1733" i="38"/>
  <c r="K1733" i="38"/>
  <c r="J1733" i="38"/>
  <c r="I1733" i="38"/>
  <c r="H1733" i="38"/>
  <c r="G1733" i="38"/>
  <c r="F1733" i="38"/>
  <c r="E1733" i="38"/>
  <c r="D1733" i="38"/>
  <c r="M1732" i="38"/>
  <c r="L1732" i="38"/>
  <c r="K1732" i="38"/>
  <c r="J1732" i="38"/>
  <c r="I1732" i="38"/>
  <c r="H1732" i="38"/>
  <c r="G1732" i="38"/>
  <c r="F1732" i="38"/>
  <c r="E1732" i="38"/>
  <c r="D1732" i="38"/>
  <c r="M1731" i="38"/>
  <c r="L1731" i="38"/>
  <c r="K1731" i="38"/>
  <c r="J1731" i="38"/>
  <c r="I1731" i="38"/>
  <c r="H1731" i="38"/>
  <c r="G1731" i="38"/>
  <c r="F1731" i="38"/>
  <c r="E1731" i="38"/>
  <c r="D1731" i="38"/>
  <c r="M1730" i="38"/>
  <c r="L1730" i="38"/>
  <c r="K1730" i="38"/>
  <c r="J1730" i="38"/>
  <c r="I1730" i="38"/>
  <c r="H1730" i="38"/>
  <c r="G1730" i="38"/>
  <c r="F1730" i="38"/>
  <c r="E1730" i="38"/>
  <c r="D1730" i="38"/>
  <c r="M1729" i="38"/>
  <c r="L1729" i="38"/>
  <c r="K1729" i="38"/>
  <c r="J1729" i="38"/>
  <c r="I1729" i="38"/>
  <c r="H1729" i="38"/>
  <c r="G1729" i="38"/>
  <c r="F1729" i="38"/>
  <c r="E1729" i="38"/>
  <c r="D1729" i="38"/>
  <c r="M1728" i="38"/>
  <c r="L1728" i="38"/>
  <c r="K1728" i="38"/>
  <c r="J1728" i="38"/>
  <c r="I1728" i="38"/>
  <c r="H1728" i="38"/>
  <c r="G1728" i="38"/>
  <c r="F1728" i="38"/>
  <c r="E1728" i="38"/>
  <c r="D1728" i="38"/>
  <c r="M1727" i="38"/>
  <c r="L1727" i="38"/>
  <c r="K1727" i="38"/>
  <c r="J1727" i="38"/>
  <c r="I1727" i="38"/>
  <c r="H1727" i="38"/>
  <c r="G1727" i="38"/>
  <c r="F1727" i="38"/>
  <c r="E1727" i="38"/>
  <c r="D1727" i="38"/>
  <c r="M1726" i="38"/>
  <c r="L1726" i="38"/>
  <c r="K1726" i="38"/>
  <c r="J1726" i="38"/>
  <c r="I1726" i="38"/>
  <c r="H1726" i="38"/>
  <c r="G1726" i="38"/>
  <c r="F1726" i="38"/>
  <c r="E1726" i="38"/>
  <c r="D1726" i="38"/>
  <c r="M1725" i="38"/>
  <c r="L1725" i="38"/>
  <c r="K1725" i="38"/>
  <c r="J1725" i="38"/>
  <c r="I1725" i="38"/>
  <c r="H1725" i="38"/>
  <c r="G1725" i="38"/>
  <c r="F1725" i="38"/>
  <c r="E1725" i="38"/>
  <c r="D1725" i="38"/>
  <c r="M1724" i="38"/>
  <c r="L1724" i="38"/>
  <c r="K1724" i="38"/>
  <c r="J1724" i="38"/>
  <c r="I1724" i="38"/>
  <c r="H1724" i="38"/>
  <c r="G1724" i="38"/>
  <c r="F1724" i="38"/>
  <c r="E1724" i="38"/>
  <c r="D1724" i="38"/>
  <c r="M1723" i="38"/>
  <c r="L1723" i="38"/>
  <c r="K1723" i="38"/>
  <c r="J1723" i="38"/>
  <c r="I1723" i="38"/>
  <c r="H1723" i="38"/>
  <c r="G1723" i="38"/>
  <c r="F1723" i="38"/>
  <c r="E1723" i="38"/>
  <c r="D1723" i="38"/>
  <c r="M1722" i="38"/>
  <c r="L1722" i="38"/>
  <c r="K1722" i="38"/>
  <c r="J1722" i="38"/>
  <c r="I1722" i="38"/>
  <c r="H1722" i="38"/>
  <c r="G1722" i="38"/>
  <c r="F1722" i="38"/>
  <c r="E1722" i="38"/>
  <c r="D1722" i="38"/>
  <c r="M1721" i="38"/>
  <c r="L1721" i="38"/>
  <c r="K1721" i="38"/>
  <c r="J1721" i="38"/>
  <c r="I1721" i="38"/>
  <c r="H1721" i="38"/>
  <c r="G1721" i="38"/>
  <c r="F1721" i="38"/>
  <c r="E1721" i="38"/>
  <c r="D1721" i="38"/>
  <c r="M1720" i="38"/>
  <c r="L1720" i="38"/>
  <c r="K1720" i="38"/>
  <c r="J1720" i="38"/>
  <c r="I1720" i="38"/>
  <c r="H1720" i="38"/>
  <c r="G1720" i="38"/>
  <c r="F1720" i="38"/>
  <c r="E1720" i="38"/>
  <c r="D1720" i="38"/>
  <c r="M1719" i="38"/>
  <c r="L1719" i="38"/>
  <c r="K1719" i="38"/>
  <c r="J1719" i="38"/>
  <c r="I1719" i="38"/>
  <c r="H1719" i="38"/>
  <c r="G1719" i="38"/>
  <c r="F1719" i="38"/>
  <c r="E1719" i="38"/>
  <c r="D1719" i="38"/>
  <c r="M1718" i="38"/>
  <c r="L1718" i="38"/>
  <c r="K1718" i="38"/>
  <c r="J1718" i="38"/>
  <c r="I1718" i="38"/>
  <c r="H1718" i="38"/>
  <c r="G1718" i="38"/>
  <c r="F1718" i="38"/>
  <c r="E1718" i="38"/>
  <c r="D1718" i="38"/>
  <c r="M1717" i="38"/>
  <c r="L1717" i="38"/>
  <c r="K1717" i="38"/>
  <c r="J1717" i="38"/>
  <c r="I1717" i="38"/>
  <c r="H1717" i="38"/>
  <c r="G1717" i="38"/>
  <c r="F1717" i="38"/>
  <c r="E1717" i="38"/>
  <c r="D1717" i="38"/>
  <c r="M1716" i="38"/>
  <c r="L1716" i="38"/>
  <c r="K1716" i="38"/>
  <c r="J1716" i="38"/>
  <c r="I1716" i="38"/>
  <c r="H1716" i="38"/>
  <c r="G1716" i="38"/>
  <c r="F1716" i="38"/>
  <c r="E1716" i="38"/>
  <c r="D1716" i="38"/>
  <c r="M1715" i="38"/>
  <c r="L1715" i="38"/>
  <c r="K1715" i="38"/>
  <c r="C1715" i="38" s="1"/>
  <c r="J1715" i="38"/>
  <c r="I1715" i="38"/>
  <c r="H1715" i="38"/>
  <c r="G1715" i="38"/>
  <c r="F1715" i="38"/>
  <c r="E1715" i="38"/>
  <c r="D1715" i="38"/>
  <c r="M1714" i="38"/>
  <c r="L1714" i="38"/>
  <c r="K1714" i="38"/>
  <c r="J1714" i="38"/>
  <c r="I1714" i="38"/>
  <c r="H1714" i="38"/>
  <c r="G1714" i="38"/>
  <c r="F1714" i="38"/>
  <c r="E1714" i="38"/>
  <c r="D1714" i="38"/>
  <c r="M1713" i="38"/>
  <c r="L1713" i="38"/>
  <c r="K1713" i="38"/>
  <c r="J1713" i="38"/>
  <c r="I1713" i="38"/>
  <c r="H1713" i="38"/>
  <c r="G1713" i="38"/>
  <c r="F1713" i="38"/>
  <c r="E1713" i="38"/>
  <c r="D1713" i="38"/>
  <c r="M1712" i="38"/>
  <c r="L1712" i="38"/>
  <c r="K1712" i="38"/>
  <c r="J1712" i="38"/>
  <c r="I1712" i="38"/>
  <c r="C1712" i="38" s="1"/>
  <c r="H1712" i="38"/>
  <c r="G1712" i="38"/>
  <c r="F1712" i="38"/>
  <c r="E1712" i="38"/>
  <c r="D1712" i="38"/>
  <c r="M1711" i="38"/>
  <c r="L1711" i="38"/>
  <c r="K1711" i="38"/>
  <c r="J1711" i="38"/>
  <c r="I1711" i="38"/>
  <c r="H1711" i="38"/>
  <c r="G1711" i="38"/>
  <c r="F1711" i="38"/>
  <c r="E1711" i="38"/>
  <c r="D1711" i="38"/>
  <c r="M1710" i="38"/>
  <c r="L1710" i="38"/>
  <c r="K1710" i="38"/>
  <c r="J1710" i="38"/>
  <c r="I1710" i="38"/>
  <c r="H1710" i="38"/>
  <c r="G1710" i="38"/>
  <c r="F1710" i="38"/>
  <c r="E1710" i="38"/>
  <c r="D1710" i="38"/>
  <c r="M1709" i="38"/>
  <c r="L1709" i="38"/>
  <c r="K1709" i="38"/>
  <c r="J1709" i="38"/>
  <c r="I1709" i="38"/>
  <c r="H1709" i="38"/>
  <c r="G1709" i="38"/>
  <c r="F1709" i="38"/>
  <c r="E1709" i="38"/>
  <c r="D1709" i="38"/>
  <c r="M1708" i="38"/>
  <c r="L1708" i="38"/>
  <c r="K1708" i="38"/>
  <c r="J1708" i="38"/>
  <c r="I1708" i="38"/>
  <c r="H1708" i="38"/>
  <c r="G1708" i="38"/>
  <c r="F1708" i="38"/>
  <c r="E1708" i="38"/>
  <c r="D1708" i="38"/>
  <c r="M1707" i="38"/>
  <c r="L1707" i="38"/>
  <c r="K1707" i="38"/>
  <c r="J1707" i="38"/>
  <c r="I1707" i="38"/>
  <c r="H1707" i="38"/>
  <c r="G1707" i="38"/>
  <c r="F1707" i="38"/>
  <c r="E1707" i="38"/>
  <c r="D1707" i="38"/>
  <c r="M1706" i="38"/>
  <c r="L1706" i="38"/>
  <c r="K1706" i="38"/>
  <c r="J1706" i="38"/>
  <c r="I1706" i="38"/>
  <c r="H1706" i="38"/>
  <c r="G1706" i="38"/>
  <c r="F1706" i="38"/>
  <c r="E1706" i="38"/>
  <c r="D1706" i="38"/>
  <c r="M1705" i="38"/>
  <c r="L1705" i="38"/>
  <c r="K1705" i="38"/>
  <c r="J1705" i="38"/>
  <c r="I1705" i="38"/>
  <c r="H1705" i="38"/>
  <c r="G1705" i="38"/>
  <c r="F1705" i="38"/>
  <c r="C1705" i="38" s="1"/>
  <c r="E1705" i="38"/>
  <c r="D1705" i="38"/>
  <c r="M1704" i="38"/>
  <c r="L1704" i="38"/>
  <c r="K1704" i="38"/>
  <c r="J1704" i="38"/>
  <c r="I1704" i="38"/>
  <c r="H1704" i="38"/>
  <c r="G1704" i="38"/>
  <c r="F1704" i="38"/>
  <c r="E1704" i="38"/>
  <c r="D1704" i="38"/>
  <c r="M1703" i="38"/>
  <c r="L1703" i="38"/>
  <c r="K1703" i="38"/>
  <c r="J1703" i="38"/>
  <c r="I1703" i="38"/>
  <c r="H1703" i="38"/>
  <c r="G1703" i="38"/>
  <c r="F1703" i="38"/>
  <c r="E1703" i="38"/>
  <c r="D1703" i="38"/>
  <c r="M1702" i="38"/>
  <c r="L1702" i="38"/>
  <c r="K1702" i="38"/>
  <c r="J1702" i="38"/>
  <c r="I1702" i="38"/>
  <c r="H1702" i="38"/>
  <c r="G1702" i="38"/>
  <c r="F1702" i="38"/>
  <c r="E1702" i="38"/>
  <c r="D1702" i="38"/>
  <c r="M1701" i="38"/>
  <c r="L1701" i="38"/>
  <c r="K1701" i="38"/>
  <c r="J1701" i="38"/>
  <c r="I1701" i="38"/>
  <c r="H1701" i="38"/>
  <c r="G1701" i="38"/>
  <c r="F1701" i="38"/>
  <c r="E1701" i="38"/>
  <c r="D1701" i="38"/>
  <c r="M1700" i="38"/>
  <c r="L1700" i="38"/>
  <c r="K1700" i="38"/>
  <c r="J1700" i="38"/>
  <c r="I1700" i="38"/>
  <c r="H1700" i="38"/>
  <c r="G1700" i="38"/>
  <c r="F1700" i="38"/>
  <c r="E1700" i="38"/>
  <c r="D1700" i="38"/>
  <c r="M1699" i="38"/>
  <c r="L1699" i="38"/>
  <c r="K1699" i="38"/>
  <c r="J1699" i="38"/>
  <c r="I1699" i="38"/>
  <c r="H1699" i="38"/>
  <c r="G1699" i="38"/>
  <c r="F1699" i="38"/>
  <c r="E1699" i="38"/>
  <c r="D1699" i="38"/>
  <c r="M1698" i="38"/>
  <c r="L1698" i="38"/>
  <c r="K1698" i="38"/>
  <c r="J1698" i="38"/>
  <c r="I1698" i="38"/>
  <c r="H1698" i="38"/>
  <c r="G1698" i="38"/>
  <c r="F1698" i="38"/>
  <c r="E1698" i="38"/>
  <c r="D1698" i="38"/>
  <c r="M1697" i="38"/>
  <c r="L1697" i="38"/>
  <c r="K1697" i="38"/>
  <c r="J1697" i="38"/>
  <c r="I1697" i="38"/>
  <c r="H1697" i="38"/>
  <c r="G1697" i="38"/>
  <c r="F1697" i="38"/>
  <c r="E1697" i="38"/>
  <c r="D1697" i="38"/>
  <c r="M1696" i="38"/>
  <c r="L1696" i="38"/>
  <c r="K1696" i="38"/>
  <c r="J1696" i="38"/>
  <c r="I1696" i="38"/>
  <c r="H1696" i="38"/>
  <c r="G1696" i="38"/>
  <c r="F1696" i="38"/>
  <c r="E1696" i="38"/>
  <c r="D1696" i="38"/>
  <c r="M1695" i="38"/>
  <c r="L1695" i="38"/>
  <c r="K1695" i="38"/>
  <c r="J1695" i="38"/>
  <c r="I1695" i="38"/>
  <c r="H1695" i="38"/>
  <c r="G1695" i="38"/>
  <c r="F1695" i="38"/>
  <c r="E1695" i="38"/>
  <c r="D1695" i="38"/>
  <c r="M1694" i="38"/>
  <c r="L1694" i="38"/>
  <c r="K1694" i="38"/>
  <c r="J1694" i="38"/>
  <c r="I1694" i="38"/>
  <c r="H1694" i="38"/>
  <c r="G1694" i="38"/>
  <c r="F1694" i="38"/>
  <c r="E1694" i="38"/>
  <c r="D1694" i="38"/>
  <c r="M1693" i="38"/>
  <c r="L1693" i="38"/>
  <c r="K1693" i="38"/>
  <c r="J1693" i="38"/>
  <c r="I1693" i="38"/>
  <c r="H1693" i="38"/>
  <c r="G1693" i="38"/>
  <c r="F1693" i="38"/>
  <c r="E1693" i="38"/>
  <c r="D1693" i="38"/>
  <c r="M1692" i="38"/>
  <c r="L1692" i="38"/>
  <c r="K1692" i="38"/>
  <c r="J1692" i="38"/>
  <c r="I1692" i="38"/>
  <c r="H1692" i="38"/>
  <c r="G1692" i="38"/>
  <c r="F1692" i="38"/>
  <c r="E1692" i="38"/>
  <c r="D1692" i="38"/>
  <c r="M1691" i="38"/>
  <c r="L1691" i="38"/>
  <c r="K1691" i="38"/>
  <c r="J1691" i="38"/>
  <c r="I1691" i="38"/>
  <c r="H1691" i="38"/>
  <c r="G1691" i="38"/>
  <c r="F1691" i="38"/>
  <c r="E1691" i="38"/>
  <c r="D1691" i="38"/>
  <c r="M1690" i="38"/>
  <c r="L1690" i="38"/>
  <c r="K1690" i="38"/>
  <c r="J1690" i="38"/>
  <c r="I1690" i="38"/>
  <c r="H1690" i="38"/>
  <c r="G1690" i="38"/>
  <c r="F1690" i="38"/>
  <c r="E1690" i="38"/>
  <c r="D1690" i="38"/>
  <c r="C1690" i="38" s="1"/>
  <c r="M1689" i="38"/>
  <c r="L1689" i="38"/>
  <c r="K1689" i="38"/>
  <c r="J1689" i="38"/>
  <c r="I1689" i="38"/>
  <c r="H1689" i="38"/>
  <c r="G1689" i="38"/>
  <c r="F1689" i="38"/>
  <c r="E1689" i="38"/>
  <c r="D1689" i="38"/>
  <c r="M1688" i="38"/>
  <c r="L1688" i="38"/>
  <c r="K1688" i="38"/>
  <c r="J1688" i="38"/>
  <c r="I1688" i="38"/>
  <c r="H1688" i="38"/>
  <c r="G1688" i="38"/>
  <c r="F1688" i="38"/>
  <c r="E1688" i="38"/>
  <c r="D1688" i="38"/>
  <c r="M1687" i="38"/>
  <c r="L1687" i="38"/>
  <c r="K1687" i="38"/>
  <c r="J1687" i="38"/>
  <c r="I1687" i="38"/>
  <c r="H1687" i="38"/>
  <c r="G1687" i="38"/>
  <c r="F1687" i="38"/>
  <c r="E1687" i="38"/>
  <c r="D1687" i="38"/>
  <c r="M1686" i="38"/>
  <c r="L1686" i="38"/>
  <c r="K1686" i="38"/>
  <c r="J1686" i="38"/>
  <c r="I1686" i="38"/>
  <c r="H1686" i="38"/>
  <c r="G1686" i="38"/>
  <c r="F1686" i="38"/>
  <c r="E1686" i="38"/>
  <c r="D1686" i="38"/>
  <c r="M1685" i="38"/>
  <c r="L1685" i="38"/>
  <c r="K1685" i="38"/>
  <c r="J1685" i="38"/>
  <c r="I1685" i="38"/>
  <c r="H1685" i="38"/>
  <c r="G1685" i="38"/>
  <c r="F1685" i="38"/>
  <c r="E1685" i="38"/>
  <c r="D1685" i="38"/>
  <c r="M1684" i="38"/>
  <c r="L1684" i="38"/>
  <c r="K1684" i="38"/>
  <c r="J1684" i="38"/>
  <c r="I1684" i="38"/>
  <c r="H1684" i="38"/>
  <c r="G1684" i="38"/>
  <c r="F1684" i="38"/>
  <c r="E1684" i="38"/>
  <c r="D1684" i="38"/>
  <c r="M1683" i="38"/>
  <c r="L1683" i="38"/>
  <c r="K1683" i="38"/>
  <c r="J1683" i="38"/>
  <c r="I1683" i="38"/>
  <c r="H1683" i="38"/>
  <c r="G1683" i="38"/>
  <c r="F1683" i="38"/>
  <c r="E1683" i="38"/>
  <c r="D1683" i="38"/>
  <c r="M1682" i="38"/>
  <c r="L1682" i="38"/>
  <c r="K1682" i="38"/>
  <c r="J1682" i="38"/>
  <c r="I1682" i="38"/>
  <c r="H1682" i="38"/>
  <c r="G1682" i="38"/>
  <c r="F1682" i="38"/>
  <c r="E1682" i="38"/>
  <c r="D1682" i="38"/>
  <c r="M1681" i="38"/>
  <c r="L1681" i="38"/>
  <c r="K1681" i="38"/>
  <c r="J1681" i="38"/>
  <c r="I1681" i="38"/>
  <c r="H1681" i="38"/>
  <c r="G1681" i="38"/>
  <c r="F1681" i="38"/>
  <c r="E1681" i="38"/>
  <c r="D1681" i="38"/>
  <c r="M1680" i="38"/>
  <c r="L1680" i="38"/>
  <c r="K1680" i="38"/>
  <c r="J1680" i="38"/>
  <c r="I1680" i="38"/>
  <c r="H1680" i="38"/>
  <c r="G1680" i="38"/>
  <c r="F1680" i="38"/>
  <c r="E1680" i="38"/>
  <c r="D1680" i="38"/>
  <c r="M1679" i="38"/>
  <c r="L1679" i="38"/>
  <c r="K1679" i="38"/>
  <c r="C1679" i="38" s="1"/>
  <c r="J1679" i="38"/>
  <c r="I1679" i="38"/>
  <c r="H1679" i="38"/>
  <c r="G1679" i="38"/>
  <c r="F1679" i="38"/>
  <c r="E1679" i="38"/>
  <c r="D1679" i="38"/>
  <c r="M1678" i="38"/>
  <c r="L1678" i="38"/>
  <c r="K1678" i="38"/>
  <c r="J1678" i="38"/>
  <c r="I1678" i="38"/>
  <c r="H1678" i="38"/>
  <c r="G1678" i="38"/>
  <c r="F1678" i="38"/>
  <c r="E1678" i="38"/>
  <c r="D1678" i="38"/>
  <c r="M1677" i="38"/>
  <c r="L1677" i="38"/>
  <c r="K1677" i="38"/>
  <c r="J1677" i="38"/>
  <c r="I1677" i="38"/>
  <c r="H1677" i="38"/>
  <c r="G1677" i="38"/>
  <c r="F1677" i="38"/>
  <c r="E1677" i="38"/>
  <c r="D1677" i="38"/>
  <c r="M1676" i="38"/>
  <c r="L1676" i="38"/>
  <c r="K1676" i="38"/>
  <c r="J1676" i="38"/>
  <c r="I1676" i="38"/>
  <c r="H1676" i="38"/>
  <c r="G1676" i="38"/>
  <c r="F1676" i="38"/>
  <c r="E1676" i="38"/>
  <c r="D1676" i="38"/>
  <c r="M1675" i="38"/>
  <c r="L1675" i="38"/>
  <c r="K1675" i="38"/>
  <c r="J1675" i="38"/>
  <c r="I1675" i="38"/>
  <c r="H1675" i="38"/>
  <c r="G1675" i="38"/>
  <c r="F1675" i="38"/>
  <c r="E1675" i="38"/>
  <c r="D1675" i="38"/>
  <c r="M1674" i="38"/>
  <c r="L1674" i="38"/>
  <c r="K1674" i="38"/>
  <c r="J1674" i="38"/>
  <c r="I1674" i="38"/>
  <c r="H1674" i="38"/>
  <c r="G1674" i="38"/>
  <c r="F1674" i="38"/>
  <c r="E1674" i="38"/>
  <c r="D1674" i="38"/>
  <c r="M1673" i="38"/>
  <c r="L1673" i="38"/>
  <c r="K1673" i="38"/>
  <c r="J1673" i="38"/>
  <c r="I1673" i="38"/>
  <c r="H1673" i="38"/>
  <c r="G1673" i="38"/>
  <c r="F1673" i="38"/>
  <c r="C1673" i="38" s="1"/>
  <c r="E1673" i="38"/>
  <c r="D1673" i="38"/>
  <c r="M1672" i="38"/>
  <c r="L1672" i="38"/>
  <c r="K1672" i="38"/>
  <c r="J1672" i="38"/>
  <c r="I1672" i="38"/>
  <c r="H1672" i="38"/>
  <c r="G1672" i="38"/>
  <c r="F1672" i="38"/>
  <c r="E1672" i="38"/>
  <c r="D1672" i="38"/>
  <c r="M1671" i="38"/>
  <c r="L1671" i="38"/>
  <c r="K1671" i="38"/>
  <c r="J1671" i="38"/>
  <c r="I1671" i="38"/>
  <c r="H1671" i="38"/>
  <c r="G1671" i="38"/>
  <c r="F1671" i="38"/>
  <c r="E1671" i="38"/>
  <c r="D1671" i="38"/>
  <c r="M1670" i="38"/>
  <c r="L1670" i="38"/>
  <c r="K1670" i="38"/>
  <c r="J1670" i="38"/>
  <c r="I1670" i="38"/>
  <c r="H1670" i="38"/>
  <c r="G1670" i="38"/>
  <c r="F1670" i="38"/>
  <c r="E1670" i="38"/>
  <c r="D1670" i="38"/>
  <c r="M1669" i="38"/>
  <c r="L1669" i="38"/>
  <c r="K1669" i="38"/>
  <c r="J1669" i="38"/>
  <c r="I1669" i="38"/>
  <c r="H1669" i="38"/>
  <c r="G1669" i="38"/>
  <c r="F1669" i="38"/>
  <c r="E1669" i="38"/>
  <c r="D1669" i="38"/>
  <c r="M1668" i="38"/>
  <c r="L1668" i="38"/>
  <c r="K1668" i="38"/>
  <c r="J1668" i="38"/>
  <c r="I1668" i="38"/>
  <c r="H1668" i="38"/>
  <c r="G1668" i="38"/>
  <c r="F1668" i="38"/>
  <c r="E1668" i="38"/>
  <c r="D1668" i="38"/>
  <c r="C1668" i="38"/>
  <c r="M1667" i="38"/>
  <c r="L1667" i="38"/>
  <c r="K1667" i="38"/>
  <c r="J1667" i="38"/>
  <c r="I1667" i="38"/>
  <c r="H1667" i="38"/>
  <c r="G1667" i="38"/>
  <c r="F1667" i="38"/>
  <c r="E1667" i="38"/>
  <c r="D1667" i="38"/>
  <c r="M1666" i="38"/>
  <c r="L1666" i="38"/>
  <c r="K1666" i="38"/>
  <c r="J1666" i="38"/>
  <c r="I1666" i="38"/>
  <c r="H1666" i="38"/>
  <c r="G1666" i="38"/>
  <c r="F1666" i="38"/>
  <c r="E1666" i="38"/>
  <c r="D1666" i="38"/>
  <c r="M1665" i="38"/>
  <c r="L1665" i="38"/>
  <c r="K1665" i="38"/>
  <c r="J1665" i="38"/>
  <c r="I1665" i="38"/>
  <c r="H1665" i="38"/>
  <c r="G1665" i="38"/>
  <c r="F1665" i="38"/>
  <c r="E1665" i="38"/>
  <c r="D1665" i="38"/>
  <c r="C1665" i="38"/>
  <c r="M1664" i="38"/>
  <c r="L1664" i="38"/>
  <c r="K1664" i="38"/>
  <c r="J1664" i="38"/>
  <c r="I1664" i="38"/>
  <c r="H1664" i="38"/>
  <c r="G1664" i="38"/>
  <c r="F1664" i="38"/>
  <c r="E1664" i="38"/>
  <c r="D1664" i="38"/>
  <c r="M1663" i="38"/>
  <c r="L1663" i="38"/>
  <c r="K1663" i="38"/>
  <c r="J1663" i="38"/>
  <c r="I1663" i="38"/>
  <c r="H1663" i="38"/>
  <c r="G1663" i="38"/>
  <c r="F1663" i="38"/>
  <c r="E1663" i="38"/>
  <c r="C1663" i="38" s="1"/>
  <c r="D1663" i="38"/>
  <c r="M1662" i="38"/>
  <c r="L1662" i="38"/>
  <c r="K1662" i="38"/>
  <c r="J1662" i="38"/>
  <c r="I1662" i="38"/>
  <c r="H1662" i="38"/>
  <c r="G1662" i="38"/>
  <c r="F1662" i="38"/>
  <c r="E1662" i="38"/>
  <c r="D1662" i="38"/>
  <c r="M1661" i="38"/>
  <c r="L1661" i="38"/>
  <c r="K1661" i="38"/>
  <c r="J1661" i="38"/>
  <c r="I1661" i="38"/>
  <c r="H1661" i="38"/>
  <c r="G1661" i="38"/>
  <c r="F1661" i="38"/>
  <c r="E1661" i="38"/>
  <c r="D1661" i="38"/>
  <c r="M1660" i="38"/>
  <c r="L1660" i="38"/>
  <c r="K1660" i="38"/>
  <c r="J1660" i="38"/>
  <c r="I1660" i="38"/>
  <c r="H1660" i="38"/>
  <c r="G1660" i="38"/>
  <c r="F1660" i="38"/>
  <c r="E1660" i="38"/>
  <c r="D1660" i="38"/>
  <c r="C1660" i="38"/>
  <c r="M1659" i="38"/>
  <c r="L1659" i="38"/>
  <c r="K1659" i="38"/>
  <c r="J1659" i="38"/>
  <c r="I1659" i="38"/>
  <c r="H1659" i="38"/>
  <c r="G1659" i="38"/>
  <c r="F1659" i="38"/>
  <c r="E1659" i="38"/>
  <c r="D1659" i="38"/>
  <c r="M1658" i="38"/>
  <c r="L1658" i="38"/>
  <c r="K1658" i="38"/>
  <c r="J1658" i="38"/>
  <c r="I1658" i="38"/>
  <c r="H1658" i="38"/>
  <c r="G1658" i="38"/>
  <c r="F1658" i="38"/>
  <c r="E1658" i="38"/>
  <c r="D1658" i="38"/>
  <c r="M1657" i="38"/>
  <c r="L1657" i="38"/>
  <c r="K1657" i="38"/>
  <c r="J1657" i="38"/>
  <c r="I1657" i="38"/>
  <c r="H1657" i="38"/>
  <c r="G1657" i="38"/>
  <c r="F1657" i="38"/>
  <c r="E1657" i="38"/>
  <c r="D1657" i="38"/>
  <c r="C1657" i="38"/>
  <c r="M1656" i="38"/>
  <c r="L1656" i="38"/>
  <c r="K1656" i="38"/>
  <c r="J1656" i="38"/>
  <c r="I1656" i="38"/>
  <c r="H1656" i="38"/>
  <c r="G1656" i="38"/>
  <c r="F1656" i="38"/>
  <c r="E1656" i="38"/>
  <c r="D1656" i="38"/>
  <c r="M1655" i="38"/>
  <c r="L1655" i="38"/>
  <c r="K1655" i="38"/>
  <c r="J1655" i="38"/>
  <c r="I1655" i="38"/>
  <c r="H1655" i="38"/>
  <c r="G1655" i="38"/>
  <c r="F1655" i="38"/>
  <c r="E1655" i="38"/>
  <c r="D1655" i="38"/>
  <c r="M1654" i="38"/>
  <c r="L1654" i="38"/>
  <c r="K1654" i="38"/>
  <c r="J1654" i="38"/>
  <c r="I1654" i="38"/>
  <c r="H1654" i="38"/>
  <c r="G1654" i="38"/>
  <c r="F1654" i="38"/>
  <c r="E1654" i="38"/>
  <c r="D1654" i="38"/>
  <c r="M1653" i="38"/>
  <c r="L1653" i="38"/>
  <c r="K1653" i="38"/>
  <c r="J1653" i="38"/>
  <c r="I1653" i="38"/>
  <c r="H1653" i="38"/>
  <c r="G1653" i="38"/>
  <c r="F1653" i="38"/>
  <c r="E1653" i="38"/>
  <c r="D1653" i="38"/>
  <c r="M1652" i="38"/>
  <c r="L1652" i="38"/>
  <c r="K1652" i="38"/>
  <c r="J1652" i="38"/>
  <c r="I1652" i="38"/>
  <c r="H1652" i="38"/>
  <c r="G1652" i="38"/>
  <c r="F1652" i="38"/>
  <c r="E1652" i="38"/>
  <c r="D1652" i="38"/>
  <c r="M1651" i="38"/>
  <c r="L1651" i="38"/>
  <c r="K1651" i="38"/>
  <c r="J1651" i="38"/>
  <c r="I1651" i="38"/>
  <c r="H1651" i="38"/>
  <c r="G1651" i="38"/>
  <c r="F1651" i="38"/>
  <c r="E1651" i="38"/>
  <c r="D1651" i="38"/>
  <c r="M1650" i="38"/>
  <c r="L1650" i="38"/>
  <c r="K1650" i="38"/>
  <c r="J1650" i="38"/>
  <c r="I1650" i="38"/>
  <c r="H1650" i="38"/>
  <c r="G1650" i="38"/>
  <c r="F1650" i="38"/>
  <c r="E1650" i="38"/>
  <c r="D1650" i="38"/>
  <c r="M1649" i="38"/>
  <c r="L1649" i="38"/>
  <c r="K1649" i="38"/>
  <c r="J1649" i="38"/>
  <c r="I1649" i="38"/>
  <c r="H1649" i="38"/>
  <c r="G1649" i="38"/>
  <c r="F1649" i="38"/>
  <c r="E1649" i="38"/>
  <c r="D1649" i="38"/>
  <c r="C1649" i="38"/>
  <c r="M1648" i="38"/>
  <c r="L1648" i="38"/>
  <c r="K1648" i="38"/>
  <c r="J1648" i="38"/>
  <c r="I1648" i="38"/>
  <c r="H1648" i="38"/>
  <c r="G1648" i="38"/>
  <c r="F1648" i="38"/>
  <c r="E1648" i="38"/>
  <c r="D1648" i="38"/>
  <c r="M1647" i="38"/>
  <c r="L1647" i="38"/>
  <c r="K1647" i="38"/>
  <c r="J1647" i="38"/>
  <c r="I1647" i="38"/>
  <c r="H1647" i="38"/>
  <c r="G1647" i="38"/>
  <c r="F1647" i="38"/>
  <c r="E1647" i="38"/>
  <c r="D1647" i="38"/>
  <c r="M1646" i="38"/>
  <c r="L1646" i="38"/>
  <c r="K1646" i="38"/>
  <c r="J1646" i="38"/>
  <c r="I1646" i="38"/>
  <c r="H1646" i="38"/>
  <c r="G1646" i="38"/>
  <c r="F1646" i="38"/>
  <c r="E1646" i="38"/>
  <c r="D1646" i="38"/>
  <c r="M1645" i="38"/>
  <c r="L1645" i="38"/>
  <c r="K1645" i="38"/>
  <c r="J1645" i="38"/>
  <c r="I1645" i="38"/>
  <c r="H1645" i="38"/>
  <c r="G1645" i="38"/>
  <c r="F1645" i="38"/>
  <c r="E1645" i="38"/>
  <c r="D1645" i="38"/>
  <c r="M1644" i="38"/>
  <c r="L1644" i="38"/>
  <c r="K1644" i="38"/>
  <c r="J1644" i="38"/>
  <c r="I1644" i="38"/>
  <c r="H1644" i="38"/>
  <c r="G1644" i="38"/>
  <c r="F1644" i="38"/>
  <c r="E1644" i="38"/>
  <c r="D1644" i="38"/>
  <c r="M1643" i="38"/>
  <c r="L1643" i="38"/>
  <c r="K1643" i="38"/>
  <c r="J1643" i="38"/>
  <c r="I1643" i="38"/>
  <c r="H1643" i="38"/>
  <c r="G1643" i="38"/>
  <c r="F1643" i="38"/>
  <c r="E1643" i="38"/>
  <c r="D1643" i="38"/>
  <c r="M1642" i="38"/>
  <c r="L1642" i="38"/>
  <c r="K1642" i="38"/>
  <c r="J1642" i="38"/>
  <c r="I1642" i="38"/>
  <c r="H1642" i="38"/>
  <c r="G1642" i="38"/>
  <c r="F1642" i="38"/>
  <c r="E1642" i="38"/>
  <c r="D1642" i="38"/>
  <c r="M1641" i="38"/>
  <c r="L1641" i="38"/>
  <c r="K1641" i="38"/>
  <c r="J1641" i="38"/>
  <c r="I1641" i="38"/>
  <c r="H1641" i="38"/>
  <c r="G1641" i="38"/>
  <c r="F1641" i="38"/>
  <c r="E1641" i="38"/>
  <c r="D1641" i="38"/>
  <c r="M1640" i="38"/>
  <c r="L1640" i="38"/>
  <c r="K1640" i="38"/>
  <c r="J1640" i="38"/>
  <c r="I1640" i="38"/>
  <c r="H1640" i="38"/>
  <c r="G1640" i="38"/>
  <c r="F1640" i="38"/>
  <c r="E1640" i="38"/>
  <c r="D1640" i="38"/>
  <c r="M1639" i="38"/>
  <c r="L1639" i="38"/>
  <c r="K1639" i="38"/>
  <c r="J1639" i="38"/>
  <c r="I1639" i="38"/>
  <c r="H1639" i="38"/>
  <c r="G1639" i="38"/>
  <c r="F1639" i="38"/>
  <c r="E1639" i="38"/>
  <c r="D1639" i="38"/>
  <c r="M1638" i="38"/>
  <c r="L1638" i="38"/>
  <c r="K1638" i="38"/>
  <c r="J1638" i="38"/>
  <c r="I1638" i="38"/>
  <c r="H1638" i="38"/>
  <c r="G1638" i="38"/>
  <c r="F1638" i="38"/>
  <c r="E1638" i="38"/>
  <c r="D1638" i="38"/>
  <c r="M1637" i="38"/>
  <c r="L1637" i="38"/>
  <c r="K1637" i="38"/>
  <c r="J1637" i="38"/>
  <c r="I1637" i="38"/>
  <c r="H1637" i="38"/>
  <c r="G1637" i="38"/>
  <c r="F1637" i="38"/>
  <c r="E1637" i="38"/>
  <c r="D1637" i="38"/>
  <c r="M1636" i="38"/>
  <c r="L1636" i="38"/>
  <c r="K1636" i="38"/>
  <c r="J1636" i="38"/>
  <c r="I1636" i="38"/>
  <c r="H1636" i="38"/>
  <c r="G1636" i="38"/>
  <c r="F1636" i="38"/>
  <c r="E1636" i="38"/>
  <c r="D1636" i="38"/>
  <c r="M1635" i="38"/>
  <c r="L1635" i="38"/>
  <c r="K1635" i="38"/>
  <c r="J1635" i="38"/>
  <c r="I1635" i="38"/>
  <c r="H1635" i="38"/>
  <c r="G1635" i="38"/>
  <c r="F1635" i="38"/>
  <c r="E1635" i="38"/>
  <c r="D1635" i="38"/>
  <c r="M1634" i="38"/>
  <c r="L1634" i="38"/>
  <c r="K1634" i="38"/>
  <c r="J1634" i="38"/>
  <c r="I1634" i="38"/>
  <c r="H1634" i="38"/>
  <c r="G1634" i="38"/>
  <c r="F1634" i="38"/>
  <c r="E1634" i="38"/>
  <c r="D1634" i="38"/>
  <c r="M1633" i="38"/>
  <c r="L1633" i="38"/>
  <c r="K1633" i="38"/>
  <c r="J1633" i="38"/>
  <c r="I1633" i="38"/>
  <c r="H1633" i="38"/>
  <c r="G1633" i="38"/>
  <c r="F1633" i="38"/>
  <c r="E1633" i="38"/>
  <c r="D1633" i="38"/>
  <c r="M1632" i="38"/>
  <c r="L1632" i="38"/>
  <c r="K1632" i="38"/>
  <c r="J1632" i="38"/>
  <c r="I1632" i="38"/>
  <c r="H1632" i="38"/>
  <c r="G1632" i="38"/>
  <c r="F1632" i="38"/>
  <c r="E1632" i="38"/>
  <c r="D1632" i="38"/>
  <c r="M1631" i="38"/>
  <c r="L1631" i="38"/>
  <c r="K1631" i="38"/>
  <c r="J1631" i="38"/>
  <c r="I1631" i="38"/>
  <c r="H1631" i="38"/>
  <c r="G1631" i="38"/>
  <c r="F1631" i="38"/>
  <c r="E1631" i="38"/>
  <c r="D1631" i="38"/>
  <c r="M1630" i="38"/>
  <c r="L1630" i="38"/>
  <c r="K1630" i="38"/>
  <c r="J1630" i="38"/>
  <c r="I1630" i="38"/>
  <c r="H1630" i="38"/>
  <c r="G1630" i="38"/>
  <c r="F1630" i="38"/>
  <c r="E1630" i="38"/>
  <c r="D1630" i="38"/>
  <c r="M1629" i="38"/>
  <c r="L1629" i="38"/>
  <c r="K1629" i="38"/>
  <c r="J1629" i="38"/>
  <c r="I1629" i="38"/>
  <c r="H1629" i="38"/>
  <c r="G1629" i="38"/>
  <c r="F1629" i="38"/>
  <c r="E1629" i="38"/>
  <c r="D1629" i="38"/>
  <c r="M1628" i="38"/>
  <c r="L1628" i="38"/>
  <c r="K1628" i="38"/>
  <c r="J1628" i="38"/>
  <c r="I1628" i="38"/>
  <c r="H1628" i="38"/>
  <c r="G1628" i="38"/>
  <c r="F1628" i="38"/>
  <c r="E1628" i="38"/>
  <c r="D1628" i="38"/>
  <c r="M1627" i="38"/>
  <c r="L1627" i="38"/>
  <c r="K1627" i="38"/>
  <c r="J1627" i="38"/>
  <c r="I1627" i="38"/>
  <c r="H1627" i="38"/>
  <c r="G1627" i="38"/>
  <c r="F1627" i="38"/>
  <c r="E1627" i="38"/>
  <c r="D1627" i="38"/>
  <c r="M1626" i="38"/>
  <c r="L1626" i="38"/>
  <c r="K1626" i="38"/>
  <c r="J1626" i="38"/>
  <c r="I1626" i="38"/>
  <c r="H1626" i="38"/>
  <c r="G1626" i="38"/>
  <c r="F1626" i="38"/>
  <c r="E1626" i="38"/>
  <c r="D1626" i="38"/>
  <c r="M1625" i="38"/>
  <c r="L1625" i="38"/>
  <c r="K1625" i="38"/>
  <c r="J1625" i="38"/>
  <c r="I1625" i="38"/>
  <c r="H1625" i="38"/>
  <c r="G1625" i="38"/>
  <c r="F1625" i="38"/>
  <c r="E1625" i="38"/>
  <c r="D1625" i="38"/>
  <c r="M1624" i="38"/>
  <c r="L1624" i="38"/>
  <c r="K1624" i="38"/>
  <c r="J1624" i="38"/>
  <c r="I1624" i="38"/>
  <c r="H1624" i="38"/>
  <c r="G1624" i="38"/>
  <c r="F1624" i="38"/>
  <c r="E1624" i="38"/>
  <c r="D1624" i="38"/>
  <c r="M1623" i="38"/>
  <c r="L1623" i="38"/>
  <c r="K1623" i="38"/>
  <c r="J1623" i="38"/>
  <c r="I1623" i="38"/>
  <c r="H1623" i="38"/>
  <c r="G1623" i="38"/>
  <c r="F1623" i="38"/>
  <c r="E1623" i="38"/>
  <c r="D1623" i="38"/>
  <c r="M1622" i="38"/>
  <c r="L1622" i="38"/>
  <c r="K1622" i="38"/>
  <c r="J1622" i="38"/>
  <c r="I1622" i="38"/>
  <c r="H1622" i="38"/>
  <c r="G1622" i="38"/>
  <c r="F1622" i="38"/>
  <c r="E1622" i="38"/>
  <c r="D1622" i="38"/>
  <c r="M1621" i="38"/>
  <c r="L1621" i="38"/>
  <c r="K1621" i="38"/>
  <c r="J1621" i="38"/>
  <c r="I1621" i="38"/>
  <c r="H1621" i="38"/>
  <c r="G1621" i="38"/>
  <c r="F1621" i="38"/>
  <c r="E1621" i="38"/>
  <c r="D1621" i="38"/>
  <c r="C1621" i="38" s="1"/>
  <c r="M1620" i="38"/>
  <c r="L1620" i="38"/>
  <c r="K1620" i="38"/>
  <c r="J1620" i="38"/>
  <c r="I1620" i="38"/>
  <c r="H1620" i="38"/>
  <c r="G1620" i="38"/>
  <c r="F1620" i="38"/>
  <c r="E1620" i="38"/>
  <c r="D1620" i="38"/>
  <c r="M1619" i="38"/>
  <c r="L1619" i="38"/>
  <c r="K1619" i="38"/>
  <c r="J1619" i="38"/>
  <c r="I1619" i="38"/>
  <c r="H1619" i="38"/>
  <c r="G1619" i="38"/>
  <c r="F1619" i="38"/>
  <c r="E1619" i="38"/>
  <c r="D1619" i="38"/>
  <c r="M1618" i="38"/>
  <c r="L1618" i="38"/>
  <c r="K1618" i="38"/>
  <c r="J1618" i="38"/>
  <c r="I1618" i="38"/>
  <c r="H1618" i="38"/>
  <c r="G1618" i="38"/>
  <c r="F1618" i="38"/>
  <c r="E1618" i="38"/>
  <c r="D1618" i="38"/>
  <c r="M1617" i="38"/>
  <c r="L1617" i="38"/>
  <c r="K1617" i="38"/>
  <c r="J1617" i="38"/>
  <c r="I1617" i="38"/>
  <c r="H1617" i="38"/>
  <c r="G1617" i="38"/>
  <c r="F1617" i="38"/>
  <c r="E1617" i="38"/>
  <c r="D1617" i="38"/>
  <c r="M1616" i="38"/>
  <c r="L1616" i="38"/>
  <c r="K1616" i="38"/>
  <c r="J1616" i="38"/>
  <c r="I1616" i="38"/>
  <c r="H1616" i="38"/>
  <c r="G1616" i="38"/>
  <c r="F1616" i="38"/>
  <c r="E1616" i="38"/>
  <c r="D1616" i="38"/>
  <c r="M1615" i="38"/>
  <c r="L1615" i="38"/>
  <c r="K1615" i="38"/>
  <c r="J1615" i="38"/>
  <c r="I1615" i="38"/>
  <c r="H1615" i="38"/>
  <c r="G1615" i="38"/>
  <c r="F1615" i="38"/>
  <c r="E1615" i="38"/>
  <c r="D1615" i="38"/>
  <c r="M1614" i="38"/>
  <c r="L1614" i="38"/>
  <c r="K1614" i="38"/>
  <c r="J1614" i="38"/>
  <c r="I1614" i="38"/>
  <c r="H1614" i="38"/>
  <c r="G1614" i="38"/>
  <c r="F1614" i="38"/>
  <c r="E1614" i="38"/>
  <c r="D1614" i="38"/>
  <c r="M1613" i="38"/>
  <c r="L1613" i="38"/>
  <c r="K1613" i="38"/>
  <c r="J1613" i="38"/>
  <c r="I1613" i="38"/>
  <c r="H1613" i="38"/>
  <c r="G1613" i="38"/>
  <c r="F1613" i="38"/>
  <c r="E1613" i="38"/>
  <c r="D1613" i="38"/>
  <c r="M1612" i="38"/>
  <c r="L1612" i="38"/>
  <c r="K1612" i="38"/>
  <c r="J1612" i="38"/>
  <c r="I1612" i="38"/>
  <c r="H1612" i="38"/>
  <c r="G1612" i="38"/>
  <c r="F1612" i="38"/>
  <c r="E1612" i="38"/>
  <c r="D1612" i="38"/>
  <c r="C1612" i="38"/>
  <c r="M1611" i="38"/>
  <c r="L1611" i="38"/>
  <c r="K1611" i="38"/>
  <c r="J1611" i="38"/>
  <c r="I1611" i="38"/>
  <c r="H1611" i="38"/>
  <c r="G1611" i="38"/>
  <c r="F1611" i="38"/>
  <c r="E1611" i="38"/>
  <c r="D1611" i="38"/>
  <c r="M1610" i="38"/>
  <c r="L1610" i="38"/>
  <c r="K1610" i="38"/>
  <c r="J1610" i="38"/>
  <c r="I1610" i="38"/>
  <c r="H1610" i="38"/>
  <c r="G1610" i="38"/>
  <c r="F1610" i="38"/>
  <c r="E1610" i="38"/>
  <c r="D1610" i="38"/>
  <c r="M1609" i="38"/>
  <c r="L1609" i="38"/>
  <c r="K1609" i="38"/>
  <c r="C1609" i="38" s="1"/>
  <c r="J1609" i="38"/>
  <c r="I1609" i="38"/>
  <c r="H1609" i="38"/>
  <c r="G1609" i="38"/>
  <c r="F1609" i="38"/>
  <c r="E1609" i="38"/>
  <c r="D1609" i="38"/>
  <c r="M1608" i="38"/>
  <c r="L1608" i="38"/>
  <c r="K1608" i="38"/>
  <c r="J1608" i="38"/>
  <c r="I1608" i="38"/>
  <c r="H1608" i="38"/>
  <c r="G1608" i="38"/>
  <c r="F1608" i="38"/>
  <c r="E1608" i="38"/>
  <c r="D1608" i="38"/>
  <c r="M1607" i="38"/>
  <c r="L1607" i="38"/>
  <c r="K1607" i="38"/>
  <c r="J1607" i="38"/>
  <c r="I1607" i="38"/>
  <c r="H1607" i="38"/>
  <c r="G1607" i="38"/>
  <c r="F1607" i="38"/>
  <c r="E1607" i="38"/>
  <c r="D1607" i="38"/>
  <c r="M1606" i="38"/>
  <c r="L1606" i="38"/>
  <c r="K1606" i="38"/>
  <c r="J1606" i="38"/>
  <c r="I1606" i="38"/>
  <c r="H1606" i="38"/>
  <c r="G1606" i="38"/>
  <c r="F1606" i="38"/>
  <c r="E1606" i="38"/>
  <c r="D1606" i="38"/>
  <c r="M1605" i="38"/>
  <c r="L1605" i="38"/>
  <c r="K1605" i="38"/>
  <c r="J1605" i="38"/>
  <c r="I1605" i="38"/>
  <c r="H1605" i="38"/>
  <c r="G1605" i="38"/>
  <c r="F1605" i="38"/>
  <c r="E1605" i="38"/>
  <c r="D1605" i="38"/>
  <c r="M1604" i="38"/>
  <c r="L1604" i="38"/>
  <c r="K1604" i="38"/>
  <c r="J1604" i="38"/>
  <c r="I1604" i="38"/>
  <c r="H1604" i="38"/>
  <c r="G1604" i="38"/>
  <c r="F1604" i="38"/>
  <c r="E1604" i="38"/>
  <c r="D1604" i="38"/>
  <c r="M1603" i="38"/>
  <c r="L1603" i="38"/>
  <c r="K1603" i="38"/>
  <c r="J1603" i="38"/>
  <c r="I1603" i="38"/>
  <c r="H1603" i="38"/>
  <c r="G1603" i="38"/>
  <c r="F1603" i="38"/>
  <c r="E1603" i="38"/>
  <c r="D1603" i="38"/>
  <c r="M1602" i="38"/>
  <c r="L1602" i="38"/>
  <c r="K1602" i="38"/>
  <c r="J1602" i="38"/>
  <c r="I1602" i="38"/>
  <c r="H1602" i="38"/>
  <c r="G1602" i="38"/>
  <c r="F1602" i="38"/>
  <c r="E1602" i="38"/>
  <c r="D1602" i="38"/>
  <c r="M1601" i="38"/>
  <c r="L1601" i="38"/>
  <c r="K1601" i="38"/>
  <c r="J1601" i="38"/>
  <c r="I1601" i="38"/>
  <c r="H1601" i="38"/>
  <c r="G1601" i="38"/>
  <c r="F1601" i="38"/>
  <c r="E1601" i="38"/>
  <c r="D1601" i="38"/>
  <c r="C1601" i="38"/>
  <c r="M1600" i="38"/>
  <c r="L1600" i="38"/>
  <c r="K1600" i="38"/>
  <c r="J1600" i="38"/>
  <c r="I1600" i="38"/>
  <c r="H1600" i="38"/>
  <c r="G1600" i="38"/>
  <c r="F1600" i="38"/>
  <c r="E1600" i="38"/>
  <c r="D1600" i="38"/>
  <c r="M1599" i="38"/>
  <c r="L1599" i="38"/>
  <c r="K1599" i="38"/>
  <c r="J1599" i="38"/>
  <c r="I1599" i="38"/>
  <c r="H1599" i="38"/>
  <c r="G1599" i="38"/>
  <c r="F1599" i="38"/>
  <c r="E1599" i="38"/>
  <c r="D1599" i="38"/>
  <c r="M1598" i="38"/>
  <c r="L1598" i="38"/>
  <c r="K1598" i="38"/>
  <c r="J1598" i="38"/>
  <c r="I1598" i="38"/>
  <c r="H1598" i="38"/>
  <c r="G1598" i="38"/>
  <c r="F1598" i="38"/>
  <c r="E1598" i="38"/>
  <c r="D1598" i="38"/>
  <c r="M1597" i="38"/>
  <c r="L1597" i="38"/>
  <c r="K1597" i="38"/>
  <c r="J1597" i="38"/>
  <c r="I1597" i="38"/>
  <c r="H1597" i="38"/>
  <c r="G1597" i="38"/>
  <c r="F1597" i="38"/>
  <c r="E1597" i="38"/>
  <c r="D1597" i="38"/>
  <c r="M1596" i="38"/>
  <c r="L1596" i="38"/>
  <c r="K1596" i="38"/>
  <c r="J1596" i="38"/>
  <c r="I1596" i="38"/>
  <c r="H1596" i="38"/>
  <c r="G1596" i="38"/>
  <c r="C1596" i="38" s="1"/>
  <c r="F1596" i="38"/>
  <c r="E1596" i="38"/>
  <c r="D1596" i="38"/>
  <c r="M1595" i="38"/>
  <c r="L1595" i="38"/>
  <c r="K1595" i="38"/>
  <c r="J1595" i="38"/>
  <c r="I1595" i="38"/>
  <c r="H1595" i="38"/>
  <c r="G1595" i="38"/>
  <c r="F1595" i="38"/>
  <c r="E1595" i="38"/>
  <c r="D1595" i="38"/>
  <c r="M1594" i="38"/>
  <c r="L1594" i="38"/>
  <c r="K1594" i="38"/>
  <c r="J1594" i="38"/>
  <c r="I1594" i="38"/>
  <c r="H1594" i="38"/>
  <c r="G1594" i="38"/>
  <c r="F1594" i="38"/>
  <c r="E1594" i="38"/>
  <c r="D1594" i="38"/>
  <c r="M1593" i="38"/>
  <c r="L1593" i="38"/>
  <c r="K1593" i="38"/>
  <c r="J1593" i="38"/>
  <c r="I1593" i="38"/>
  <c r="H1593" i="38"/>
  <c r="G1593" i="38"/>
  <c r="F1593" i="38"/>
  <c r="C1593" i="38" s="1"/>
  <c r="E1593" i="38"/>
  <c r="D1593" i="38"/>
  <c r="M1592" i="38"/>
  <c r="L1592" i="38"/>
  <c r="K1592" i="38"/>
  <c r="J1592" i="38"/>
  <c r="I1592" i="38"/>
  <c r="H1592" i="38"/>
  <c r="G1592" i="38"/>
  <c r="F1592" i="38"/>
  <c r="E1592" i="38"/>
  <c r="D1592" i="38"/>
  <c r="M1591" i="38"/>
  <c r="L1591" i="38"/>
  <c r="K1591" i="38"/>
  <c r="J1591" i="38"/>
  <c r="I1591" i="38"/>
  <c r="H1591" i="38"/>
  <c r="G1591" i="38"/>
  <c r="F1591" i="38"/>
  <c r="E1591" i="38"/>
  <c r="D1591" i="38"/>
  <c r="M1590" i="38"/>
  <c r="L1590" i="38"/>
  <c r="K1590" i="38"/>
  <c r="J1590" i="38"/>
  <c r="I1590" i="38"/>
  <c r="H1590" i="38"/>
  <c r="G1590" i="38"/>
  <c r="F1590" i="38"/>
  <c r="E1590" i="38"/>
  <c r="D1590" i="38"/>
  <c r="M1589" i="38"/>
  <c r="L1589" i="38"/>
  <c r="K1589" i="38"/>
  <c r="J1589" i="38"/>
  <c r="I1589" i="38"/>
  <c r="H1589" i="38"/>
  <c r="G1589" i="38"/>
  <c r="F1589" i="38"/>
  <c r="E1589" i="38"/>
  <c r="D1589" i="38"/>
  <c r="C1589" i="38" s="1"/>
  <c r="M1588" i="38"/>
  <c r="L1588" i="38"/>
  <c r="K1588" i="38"/>
  <c r="J1588" i="38"/>
  <c r="I1588" i="38"/>
  <c r="H1588" i="38"/>
  <c r="G1588" i="38"/>
  <c r="F1588" i="38"/>
  <c r="E1588" i="38"/>
  <c r="D1588" i="38"/>
  <c r="M1587" i="38"/>
  <c r="L1587" i="38"/>
  <c r="K1587" i="38"/>
  <c r="J1587" i="38"/>
  <c r="I1587" i="38"/>
  <c r="H1587" i="38"/>
  <c r="G1587" i="38"/>
  <c r="F1587" i="38"/>
  <c r="E1587" i="38"/>
  <c r="D1587" i="38"/>
  <c r="M1586" i="38"/>
  <c r="L1586" i="38"/>
  <c r="K1586" i="38"/>
  <c r="J1586" i="38"/>
  <c r="I1586" i="38"/>
  <c r="H1586" i="38"/>
  <c r="G1586" i="38"/>
  <c r="F1586" i="38"/>
  <c r="E1586" i="38"/>
  <c r="D1586" i="38"/>
  <c r="M1585" i="38"/>
  <c r="L1585" i="38"/>
  <c r="K1585" i="38"/>
  <c r="J1585" i="38"/>
  <c r="I1585" i="38"/>
  <c r="H1585" i="38"/>
  <c r="G1585" i="38"/>
  <c r="F1585" i="38"/>
  <c r="E1585" i="38"/>
  <c r="D1585" i="38"/>
  <c r="M1584" i="38"/>
  <c r="L1584" i="38"/>
  <c r="K1584" i="38"/>
  <c r="J1584" i="38"/>
  <c r="I1584" i="38"/>
  <c r="H1584" i="38"/>
  <c r="G1584" i="38"/>
  <c r="F1584" i="38"/>
  <c r="E1584" i="38"/>
  <c r="D1584" i="38"/>
  <c r="M1583" i="38"/>
  <c r="L1583" i="38"/>
  <c r="K1583" i="38"/>
  <c r="J1583" i="38"/>
  <c r="I1583" i="38"/>
  <c r="H1583" i="38"/>
  <c r="G1583" i="38"/>
  <c r="F1583" i="38"/>
  <c r="E1583" i="38"/>
  <c r="D1583" i="38"/>
  <c r="M1582" i="38"/>
  <c r="L1582" i="38"/>
  <c r="K1582" i="38"/>
  <c r="J1582" i="38"/>
  <c r="I1582" i="38"/>
  <c r="H1582" i="38"/>
  <c r="G1582" i="38"/>
  <c r="F1582" i="38"/>
  <c r="E1582" i="38"/>
  <c r="D1582" i="38"/>
  <c r="M1581" i="38"/>
  <c r="L1581" i="38"/>
  <c r="K1581" i="38"/>
  <c r="J1581" i="38"/>
  <c r="I1581" i="38"/>
  <c r="H1581" i="38"/>
  <c r="G1581" i="38"/>
  <c r="F1581" i="38"/>
  <c r="E1581" i="38"/>
  <c r="D1581" i="38"/>
  <c r="M1580" i="38"/>
  <c r="L1580" i="38"/>
  <c r="K1580" i="38"/>
  <c r="J1580" i="38"/>
  <c r="I1580" i="38"/>
  <c r="H1580" i="38"/>
  <c r="G1580" i="38"/>
  <c r="F1580" i="38"/>
  <c r="E1580" i="38"/>
  <c r="D1580" i="38"/>
  <c r="M1579" i="38"/>
  <c r="L1579" i="38"/>
  <c r="K1579" i="38"/>
  <c r="J1579" i="38"/>
  <c r="I1579" i="38"/>
  <c r="H1579" i="38"/>
  <c r="G1579" i="38"/>
  <c r="F1579" i="38"/>
  <c r="E1579" i="38"/>
  <c r="D1579" i="38"/>
  <c r="M1578" i="38"/>
  <c r="L1578" i="38"/>
  <c r="K1578" i="38"/>
  <c r="J1578" i="38"/>
  <c r="I1578" i="38"/>
  <c r="H1578" i="38"/>
  <c r="G1578" i="38"/>
  <c r="F1578" i="38"/>
  <c r="E1578" i="38"/>
  <c r="D1578" i="38"/>
  <c r="M1577" i="38"/>
  <c r="L1577" i="38"/>
  <c r="K1577" i="38"/>
  <c r="J1577" i="38"/>
  <c r="I1577" i="38"/>
  <c r="H1577" i="38"/>
  <c r="G1577" i="38"/>
  <c r="F1577" i="38"/>
  <c r="E1577" i="38"/>
  <c r="D1577" i="38"/>
  <c r="M1576" i="38"/>
  <c r="L1576" i="38"/>
  <c r="K1576" i="38"/>
  <c r="J1576" i="38"/>
  <c r="I1576" i="38"/>
  <c r="H1576" i="38"/>
  <c r="G1576" i="38"/>
  <c r="F1576" i="38"/>
  <c r="E1576" i="38"/>
  <c r="D1576" i="38"/>
  <c r="M1575" i="38"/>
  <c r="L1575" i="38"/>
  <c r="K1575" i="38"/>
  <c r="J1575" i="38"/>
  <c r="I1575" i="38"/>
  <c r="H1575" i="38"/>
  <c r="G1575" i="38"/>
  <c r="F1575" i="38"/>
  <c r="E1575" i="38"/>
  <c r="D1575" i="38"/>
  <c r="M1574" i="38"/>
  <c r="L1574" i="38"/>
  <c r="K1574" i="38"/>
  <c r="J1574" i="38"/>
  <c r="I1574" i="38"/>
  <c r="H1574" i="38"/>
  <c r="G1574" i="38"/>
  <c r="F1574" i="38"/>
  <c r="E1574" i="38"/>
  <c r="D1574" i="38"/>
  <c r="M1573" i="38"/>
  <c r="L1573" i="38"/>
  <c r="K1573" i="38"/>
  <c r="J1573" i="38"/>
  <c r="I1573" i="38"/>
  <c r="H1573" i="38"/>
  <c r="G1573" i="38"/>
  <c r="F1573" i="38"/>
  <c r="E1573" i="38"/>
  <c r="D1573" i="38"/>
  <c r="M1572" i="38"/>
  <c r="L1572" i="38"/>
  <c r="K1572" i="38"/>
  <c r="J1572" i="38"/>
  <c r="I1572" i="38"/>
  <c r="H1572" i="38"/>
  <c r="G1572" i="38"/>
  <c r="F1572" i="38"/>
  <c r="E1572" i="38"/>
  <c r="D1572" i="38"/>
  <c r="M1571" i="38"/>
  <c r="L1571" i="38"/>
  <c r="K1571" i="38"/>
  <c r="J1571" i="38"/>
  <c r="I1571" i="38"/>
  <c r="H1571" i="38"/>
  <c r="G1571" i="38"/>
  <c r="F1571" i="38"/>
  <c r="E1571" i="38"/>
  <c r="D1571" i="38"/>
  <c r="M1570" i="38"/>
  <c r="L1570" i="38"/>
  <c r="K1570" i="38"/>
  <c r="J1570" i="38"/>
  <c r="I1570" i="38"/>
  <c r="H1570" i="38"/>
  <c r="G1570" i="38"/>
  <c r="F1570" i="38"/>
  <c r="E1570" i="38"/>
  <c r="D1570" i="38"/>
  <c r="M1569" i="38"/>
  <c r="L1569" i="38"/>
  <c r="K1569" i="38"/>
  <c r="J1569" i="38"/>
  <c r="I1569" i="38"/>
  <c r="H1569" i="38"/>
  <c r="G1569" i="38"/>
  <c r="F1569" i="38"/>
  <c r="E1569" i="38"/>
  <c r="D1569" i="38"/>
  <c r="C1569" i="38" s="1"/>
  <c r="M1568" i="38"/>
  <c r="L1568" i="38"/>
  <c r="K1568" i="38"/>
  <c r="J1568" i="38"/>
  <c r="I1568" i="38"/>
  <c r="H1568" i="38"/>
  <c r="G1568" i="38"/>
  <c r="F1568" i="38"/>
  <c r="E1568" i="38"/>
  <c r="D1568" i="38"/>
  <c r="M1567" i="38"/>
  <c r="L1567" i="38"/>
  <c r="K1567" i="38"/>
  <c r="J1567" i="38"/>
  <c r="I1567" i="38"/>
  <c r="H1567" i="38"/>
  <c r="G1567" i="38"/>
  <c r="F1567" i="38"/>
  <c r="E1567" i="38"/>
  <c r="D1567" i="38"/>
  <c r="M1566" i="38"/>
  <c r="L1566" i="38"/>
  <c r="K1566" i="38"/>
  <c r="J1566" i="38"/>
  <c r="I1566" i="38"/>
  <c r="H1566" i="38"/>
  <c r="G1566" i="38"/>
  <c r="F1566" i="38"/>
  <c r="E1566" i="38"/>
  <c r="D1566" i="38"/>
  <c r="M1565" i="38"/>
  <c r="L1565" i="38"/>
  <c r="K1565" i="38"/>
  <c r="J1565" i="38"/>
  <c r="I1565" i="38"/>
  <c r="H1565" i="38"/>
  <c r="G1565" i="38"/>
  <c r="F1565" i="38"/>
  <c r="E1565" i="38"/>
  <c r="D1565" i="38"/>
  <c r="M1564" i="38"/>
  <c r="L1564" i="38"/>
  <c r="K1564" i="38"/>
  <c r="J1564" i="38"/>
  <c r="I1564" i="38"/>
  <c r="H1564" i="38"/>
  <c r="G1564" i="38"/>
  <c r="F1564" i="38"/>
  <c r="E1564" i="38"/>
  <c r="D1564" i="38"/>
  <c r="C1564" i="38" s="1"/>
  <c r="M1563" i="38"/>
  <c r="L1563" i="38"/>
  <c r="K1563" i="38"/>
  <c r="J1563" i="38"/>
  <c r="I1563" i="38"/>
  <c r="H1563" i="38"/>
  <c r="G1563" i="38"/>
  <c r="F1563" i="38"/>
  <c r="E1563" i="38"/>
  <c r="D1563" i="38"/>
  <c r="M1562" i="38"/>
  <c r="L1562" i="38"/>
  <c r="K1562" i="38"/>
  <c r="J1562" i="38"/>
  <c r="I1562" i="38"/>
  <c r="H1562" i="38"/>
  <c r="G1562" i="38"/>
  <c r="F1562" i="38"/>
  <c r="E1562" i="38"/>
  <c r="D1562" i="38"/>
  <c r="M1561" i="38"/>
  <c r="L1561" i="38"/>
  <c r="K1561" i="38"/>
  <c r="J1561" i="38"/>
  <c r="I1561" i="38"/>
  <c r="H1561" i="38"/>
  <c r="G1561" i="38"/>
  <c r="F1561" i="38"/>
  <c r="E1561" i="38"/>
  <c r="D1561" i="38"/>
  <c r="C1561" i="38"/>
  <c r="M1560" i="38"/>
  <c r="L1560" i="38"/>
  <c r="K1560" i="38"/>
  <c r="J1560" i="38"/>
  <c r="I1560" i="38"/>
  <c r="H1560" i="38"/>
  <c r="G1560" i="38"/>
  <c r="F1560" i="38"/>
  <c r="E1560" i="38"/>
  <c r="D1560" i="38"/>
  <c r="M1559" i="38"/>
  <c r="L1559" i="38"/>
  <c r="K1559" i="38"/>
  <c r="J1559" i="38"/>
  <c r="I1559" i="38"/>
  <c r="H1559" i="38"/>
  <c r="G1559" i="38"/>
  <c r="F1559" i="38"/>
  <c r="E1559" i="38"/>
  <c r="D1559" i="38"/>
  <c r="M1558" i="38"/>
  <c r="L1558" i="38"/>
  <c r="K1558" i="38"/>
  <c r="J1558" i="38"/>
  <c r="I1558" i="38"/>
  <c r="H1558" i="38"/>
  <c r="G1558" i="38"/>
  <c r="F1558" i="38"/>
  <c r="E1558" i="38"/>
  <c r="D1558" i="38"/>
  <c r="M1557" i="38"/>
  <c r="L1557" i="38"/>
  <c r="K1557" i="38"/>
  <c r="J1557" i="38"/>
  <c r="I1557" i="38"/>
  <c r="H1557" i="38"/>
  <c r="G1557" i="38"/>
  <c r="F1557" i="38"/>
  <c r="E1557" i="38"/>
  <c r="D1557" i="38"/>
  <c r="M1556" i="38"/>
  <c r="L1556" i="38"/>
  <c r="K1556" i="38"/>
  <c r="J1556" i="38"/>
  <c r="I1556" i="38"/>
  <c r="H1556" i="38"/>
  <c r="G1556" i="38"/>
  <c r="F1556" i="38"/>
  <c r="E1556" i="38"/>
  <c r="D1556" i="38"/>
  <c r="M1555" i="38"/>
  <c r="L1555" i="38"/>
  <c r="K1555" i="38"/>
  <c r="J1555" i="38"/>
  <c r="I1555" i="38"/>
  <c r="H1555" i="38"/>
  <c r="G1555" i="38"/>
  <c r="F1555" i="38"/>
  <c r="E1555" i="38"/>
  <c r="D1555" i="38"/>
  <c r="M1554" i="38"/>
  <c r="L1554" i="38"/>
  <c r="K1554" i="38"/>
  <c r="J1554" i="38"/>
  <c r="I1554" i="38"/>
  <c r="H1554" i="38"/>
  <c r="G1554" i="38"/>
  <c r="F1554" i="38"/>
  <c r="E1554" i="38"/>
  <c r="D1554" i="38"/>
  <c r="M1553" i="38"/>
  <c r="L1553" i="38"/>
  <c r="K1553" i="38"/>
  <c r="J1553" i="38"/>
  <c r="I1553" i="38"/>
  <c r="H1553" i="38"/>
  <c r="G1553" i="38"/>
  <c r="F1553" i="38"/>
  <c r="E1553" i="38"/>
  <c r="D1553" i="38"/>
  <c r="M1552" i="38"/>
  <c r="L1552" i="38"/>
  <c r="K1552" i="38"/>
  <c r="J1552" i="38"/>
  <c r="I1552" i="38"/>
  <c r="H1552" i="38"/>
  <c r="G1552" i="38"/>
  <c r="F1552" i="38"/>
  <c r="E1552" i="38"/>
  <c r="D1552" i="38"/>
  <c r="C1552" i="38" s="1"/>
  <c r="M1551" i="38"/>
  <c r="L1551" i="38"/>
  <c r="K1551" i="38"/>
  <c r="J1551" i="38"/>
  <c r="I1551" i="38"/>
  <c r="H1551" i="38"/>
  <c r="G1551" i="38"/>
  <c r="F1551" i="38"/>
  <c r="E1551" i="38"/>
  <c r="D1551" i="38"/>
  <c r="M1550" i="38"/>
  <c r="L1550" i="38"/>
  <c r="K1550" i="38"/>
  <c r="J1550" i="38"/>
  <c r="I1550" i="38"/>
  <c r="H1550" i="38"/>
  <c r="G1550" i="38"/>
  <c r="F1550" i="38"/>
  <c r="E1550" i="38"/>
  <c r="D1550" i="38"/>
  <c r="M1549" i="38"/>
  <c r="L1549" i="38"/>
  <c r="K1549" i="38"/>
  <c r="J1549" i="38"/>
  <c r="I1549" i="38"/>
  <c r="H1549" i="38"/>
  <c r="G1549" i="38"/>
  <c r="F1549" i="38"/>
  <c r="E1549" i="38"/>
  <c r="D1549" i="38"/>
  <c r="M1548" i="38"/>
  <c r="L1548" i="38"/>
  <c r="K1548" i="38"/>
  <c r="J1548" i="38"/>
  <c r="I1548" i="38"/>
  <c r="H1548" i="38"/>
  <c r="G1548" i="38"/>
  <c r="F1548" i="38"/>
  <c r="E1548" i="38"/>
  <c r="D1548" i="38"/>
  <c r="C1548" i="38" s="1"/>
  <c r="M1547" i="38"/>
  <c r="L1547" i="38"/>
  <c r="K1547" i="38"/>
  <c r="J1547" i="38"/>
  <c r="I1547" i="38"/>
  <c r="H1547" i="38"/>
  <c r="G1547" i="38"/>
  <c r="F1547" i="38"/>
  <c r="E1547" i="38"/>
  <c r="D1547" i="38"/>
  <c r="C1547" i="38" s="1"/>
  <c r="M1546" i="38"/>
  <c r="L1546" i="38"/>
  <c r="K1546" i="38"/>
  <c r="J1546" i="38"/>
  <c r="I1546" i="38"/>
  <c r="H1546" i="38"/>
  <c r="G1546" i="38"/>
  <c r="F1546" i="38"/>
  <c r="E1546" i="38"/>
  <c r="D1546" i="38"/>
  <c r="M1545" i="38"/>
  <c r="L1545" i="38"/>
  <c r="K1545" i="38"/>
  <c r="J1545" i="38"/>
  <c r="I1545" i="38"/>
  <c r="H1545" i="38"/>
  <c r="G1545" i="38"/>
  <c r="F1545" i="38"/>
  <c r="E1545" i="38"/>
  <c r="D1545" i="38"/>
  <c r="M1544" i="38"/>
  <c r="L1544" i="38"/>
  <c r="K1544" i="38"/>
  <c r="J1544" i="38"/>
  <c r="I1544" i="38"/>
  <c r="H1544" i="38"/>
  <c r="G1544" i="38"/>
  <c r="F1544" i="38"/>
  <c r="E1544" i="38"/>
  <c r="C1544" i="38" s="1"/>
  <c r="D1544" i="38"/>
  <c r="M1543" i="38"/>
  <c r="L1543" i="38"/>
  <c r="K1543" i="38"/>
  <c r="J1543" i="38"/>
  <c r="I1543" i="38"/>
  <c r="H1543" i="38"/>
  <c r="G1543" i="38"/>
  <c r="F1543" i="38"/>
  <c r="E1543" i="38"/>
  <c r="D1543" i="38"/>
  <c r="M1542" i="38"/>
  <c r="L1542" i="38"/>
  <c r="K1542" i="38"/>
  <c r="J1542" i="38"/>
  <c r="I1542" i="38"/>
  <c r="H1542" i="38"/>
  <c r="G1542" i="38"/>
  <c r="F1542" i="38"/>
  <c r="E1542" i="38"/>
  <c r="D1542" i="38"/>
  <c r="M1541" i="38"/>
  <c r="L1541" i="38"/>
  <c r="K1541" i="38"/>
  <c r="J1541" i="38"/>
  <c r="I1541" i="38"/>
  <c r="H1541" i="38"/>
  <c r="G1541" i="38"/>
  <c r="F1541" i="38"/>
  <c r="E1541" i="38"/>
  <c r="D1541" i="38"/>
  <c r="C1541" i="38" s="1"/>
  <c r="M1540" i="38"/>
  <c r="L1540" i="38"/>
  <c r="K1540" i="38"/>
  <c r="J1540" i="38"/>
  <c r="I1540" i="38"/>
  <c r="H1540" i="38"/>
  <c r="G1540" i="38"/>
  <c r="F1540" i="38"/>
  <c r="E1540" i="38"/>
  <c r="D1540" i="38"/>
  <c r="M1539" i="38"/>
  <c r="L1539" i="38"/>
  <c r="K1539" i="38"/>
  <c r="J1539" i="38"/>
  <c r="I1539" i="38"/>
  <c r="H1539" i="38"/>
  <c r="G1539" i="38"/>
  <c r="F1539" i="38"/>
  <c r="E1539" i="38"/>
  <c r="D1539" i="38"/>
  <c r="M1538" i="38"/>
  <c r="L1538" i="38"/>
  <c r="K1538" i="38"/>
  <c r="J1538" i="38"/>
  <c r="I1538" i="38"/>
  <c r="H1538" i="38"/>
  <c r="G1538" i="38"/>
  <c r="F1538" i="38"/>
  <c r="E1538" i="38"/>
  <c r="D1538" i="38"/>
  <c r="M1537" i="38"/>
  <c r="L1537" i="38"/>
  <c r="K1537" i="38"/>
  <c r="J1537" i="38"/>
  <c r="I1537" i="38"/>
  <c r="H1537" i="38"/>
  <c r="G1537" i="38"/>
  <c r="F1537" i="38"/>
  <c r="E1537" i="38"/>
  <c r="D1537" i="38"/>
  <c r="M1536" i="38"/>
  <c r="L1536" i="38"/>
  <c r="K1536" i="38"/>
  <c r="J1536" i="38"/>
  <c r="I1536" i="38"/>
  <c r="H1536" i="38"/>
  <c r="G1536" i="38"/>
  <c r="F1536" i="38"/>
  <c r="E1536" i="38"/>
  <c r="D1536" i="38"/>
  <c r="M1535" i="38"/>
  <c r="L1535" i="38"/>
  <c r="K1535" i="38"/>
  <c r="J1535" i="38"/>
  <c r="I1535" i="38"/>
  <c r="H1535" i="38"/>
  <c r="G1535" i="38"/>
  <c r="F1535" i="38"/>
  <c r="E1535" i="38"/>
  <c r="D1535" i="38"/>
  <c r="M1534" i="38"/>
  <c r="L1534" i="38"/>
  <c r="K1534" i="38"/>
  <c r="J1534" i="38"/>
  <c r="I1534" i="38"/>
  <c r="H1534" i="38"/>
  <c r="G1534" i="38"/>
  <c r="F1534" i="38"/>
  <c r="E1534" i="38"/>
  <c r="D1534" i="38"/>
  <c r="M1533" i="38"/>
  <c r="L1533" i="38"/>
  <c r="K1533" i="38"/>
  <c r="J1533" i="38"/>
  <c r="I1533" i="38"/>
  <c r="H1533" i="38"/>
  <c r="G1533" i="38"/>
  <c r="F1533" i="38"/>
  <c r="E1533" i="38"/>
  <c r="D1533" i="38"/>
  <c r="M1532" i="38"/>
  <c r="L1532" i="38"/>
  <c r="K1532" i="38"/>
  <c r="J1532" i="38"/>
  <c r="I1532" i="38"/>
  <c r="H1532" i="38"/>
  <c r="G1532" i="38"/>
  <c r="F1532" i="38"/>
  <c r="E1532" i="38"/>
  <c r="D1532" i="38"/>
  <c r="C1532" i="38" s="1"/>
  <c r="M1531" i="38"/>
  <c r="L1531" i="38"/>
  <c r="K1531" i="38"/>
  <c r="J1531" i="38"/>
  <c r="I1531" i="38"/>
  <c r="H1531" i="38"/>
  <c r="G1531" i="38"/>
  <c r="F1531" i="38"/>
  <c r="E1531" i="38"/>
  <c r="D1531" i="38"/>
  <c r="M1530" i="38"/>
  <c r="L1530" i="38"/>
  <c r="K1530" i="38"/>
  <c r="J1530" i="38"/>
  <c r="I1530" i="38"/>
  <c r="H1530" i="38"/>
  <c r="G1530" i="38"/>
  <c r="F1530" i="38"/>
  <c r="E1530" i="38"/>
  <c r="D1530" i="38"/>
  <c r="M1529" i="38"/>
  <c r="L1529" i="38"/>
  <c r="K1529" i="38"/>
  <c r="J1529" i="38"/>
  <c r="I1529" i="38"/>
  <c r="H1529" i="38"/>
  <c r="G1529" i="38"/>
  <c r="F1529" i="38"/>
  <c r="E1529" i="38"/>
  <c r="D1529" i="38"/>
  <c r="M1528" i="38"/>
  <c r="L1528" i="38"/>
  <c r="K1528" i="38"/>
  <c r="J1528" i="38"/>
  <c r="I1528" i="38"/>
  <c r="H1528" i="38"/>
  <c r="G1528" i="38"/>
  <c r="F1528" i="38"/>
  <c r="E1528" i="38"/>
  <c r="D1528" i="38"/>
  <c r="M1527" i="38"/>
  <c r="L1527" i="38"/>
  <c r="K1527" i="38"/>
  <c r="J1527" i="38"/>
  <c r="I1527" i="38"/>
  <c r="H1527" i="38"/>
  <c r="G1527" i="38"/>
  <c r="F1527" i="38"/>
  <c r="E1527" i="38"/>
  <c r="D1527" i="38"/>
  <c r="M1526" i="38"/>
  <c r="L1526" i="38"/>
  <c r="K1526" i="38"/>
  <c r="J1526" i="38"/>
  <c r="I1526" i="38"/>
  <c r="H1526" i="38"/>
  <c r="G1526" i="38"/>
  <c r="F1526" i="38"/>
  <c r="E1526" i="38"/>
  <c r="D1526" i="38"/>
  <c r="M1525" i="38"/>
  <c r="L1525" i="38"/>
  <c r="K1525" i="38"/>
  <c r="J1525" i="38"/>
  <c r="I1525" i="38"/>
  <c r="H1525" i="38"/>
  <c r="G1525" i="38"/>
  <c r="F1525" i="38"/>
  <c r="E1525" i="38"/>
  <c r="D1525" i="38"/>
  <c r="M1524" i="38"/>
  <c r="L1524" i="38"/>
  <c r="K1524" i="38"/>
  <c r="J1524" i="38"/>
  <c r="I1524" i="38"/>
  <c r="H1524" i="38"/>
  <c r="G1524" i="38"/>
  <c r="F1524" i="38"/>
  <c r="E1524" i="38"/>
  <c r="D1524" i="38"/>
  <c r="M1523" i="38"/>
  <c r="L1523" i="38"/>
  <c r="K1523" i="38"/>
  <c r="J1523" i="38"/>
  <c r="I1523" i="38"/>
  <c r="H1523" i="38"/>
  <c r="G1523" i="38"/>
  <c r="F1523" i="38"/>
  <c r="E1523" i="38"/>
  <c r="D1523" i="38"/>
  <c r="M1522" i="38"/>
  <c r="L1522" i="38"/>
  <c r="K1522" i="38"/>
  <c r="J1522" i="38"/>
  <c r="I1522" i="38"/>
  <c r="H1522" i="38"/>
  <c r="G1522" i="38"/>
  <c r="F1522" i="38"/>
  <c r="E1522" i="38"/>
  <c r="D1522" i="38"/>
  <c r="M1521" i="38"/>
  <c r="L1521" i="38"/>
  <c r="K1521" i="38"/>
  <c r="J1521" i="38"/>
  <c r="I1521" i="38"/>
  <c r="H1521" i="38"/>
  <c r="G1521" i="38"/>
  <c r="F1521" i="38"/>
  <c r="E1521" i="38"/>
  <c r="D1521" i="38"/>
  <c r="C1521" i="38"/>
  <c r="M1520" i="38"/>
  <c r="L1520" i="38"/>
  <c r="K1520" i="38"/>
  <c r="J1520" i="38"/>
  <c r="I1520" i="38"/>
  <c r="H1520" i="38"/>
  <c r="G1520" i="38"/>
  <c r="F1520" i="38"/>
  <c r="E1520" i="38"/>
  <c r="D1520" i="38"/>
  <c r="M1519" i="38"/>
  <c r="L1519" i="38"/>
  <c r="K1519" i="38"/>
  <c r="J1519" i="38"/>
  <c r="I1519" i="38"/>
  <c r="H1519" i="38"/>
  <c r="G1519" i="38"/>
  <c r="F1519" i="38"/>
  <c r="E1519" i="38"/>
  <c r="D1519" i="38"/>
  <c r="M1518" i="38"/>
  <c r="L1518" i="38"/>
  <c r="K1518" i="38"/>
  <c r="J1518" i="38"/>
  <c r="I1518" i="38"/>
  <c r="H1518" i="38"/>
  <c r="G1518" i="38"/>
  <c r="F1518" i="38"/>
  <c r="E1518" i="38"/>
  <c r="D1518" i="38"/>
  <c r="M1517" i="38"/>
  <c r="L1517" i="38"/>
  <c r="K1517" i="38"/>
  <c r="J1517" i="38"/>
  <c r="I1517" i="38"/>
  <c r="H1517" i="38"/>
  <c r="G1517" i="38"/>
  <c r="F1517" i="38"/>
  <c r="E1517" i="38"/>
  <c r="D1517" i="38"/>
  <c r="M1516" i="38"/>
  <c r="L1516" i="38"/>
  <c r="K1516" i="38"/>
  <c r="J1516" i="38"/>
  <c r="I1516" i="38"/>
  <c r="H1516" i="38"/>
  <c r="G1516" i="38"/>
  <c r="F1516" i="38"/>
  <c r="E1516" i="38"/>
  <c r="D1516" i="38"/>
  <c r="C1516" i="38" s="1"/>
  <c r="M1515" i="38"/>
  <c r="L1515" i="38"/>
  <c r="K1515" i="38"/>
  <c r="J1515" i="38"/>
  <c r="I1515" i="38"/>
  <c r="H1515" i="38"/>
  <c r="G1515" i="38"/>
  <c r="F1515" i="38"/>
  <c r="E1515" i="38"/>
  <c r="D1515" i="38"/>
  <c r="M1514" i="38"/>
  <c r="L1514" i="38"/>
  <c r="K1514" i="38"/>
  <c r="J1514" i="38"/>
  <c r="I1514" i="38"/>
  <c r="H1514" i="38"/>
  <c r="G1514" i="38"/>
  <c r="F1514" i="38"/>
  <c r="E1514" i="38"/>
  <c r="D1514" i="38"/>
  <c r="M1513" i="38"/>
  <c r="L1513" i="38"/>
  <c r="K1513" i="38"/>
  <c r="J1513" i="38"/>
  <c r="I1513" i="38"/>
  <c r="H1513" i="38"/>
  <c r="G1513" i="38"/>
  <c r="F1513" i="38"/>
  <c r="E1513" i="38"/>
  <c r="D1513" i="38"/>
  <c r="C1513" i="38"/>
  <c r="M1512" i="38"/>
  <c r="L1512" i="38"/>
  <c r="K1512" i="38"/>
  <c r="J1512" i="38"/>
  <c r="I1512" i="38"/>
  <c r="H1512" i="38"/>
  <c r="G1512" i="38"/>
  <c r="F1512" i="38"/>
  <c r="E1512" i="38"/>
  <c r="D1512" i="38"/>
  <c r="M1511" i="38"/>
  <c r="L1511" i="38"/>
  <c r="K1511" i="38"/>
  <c r="J1511" i="38"/>
  <c r="I1511" i="38"/>
  <c r="H1511" i="38"/>
  <c r="G1511" i="38"/>
  <c r="F1511" i="38"/>
  <c r="E1511" i="38"/>
  <c r="D1511" i="38"/>
  <c r="M1510" i="38"/>
  <c r="L1510" i="38"/>
  <c r="K1510" i="38"/>
  <c r="J1510" i="38"/>
  <c r="I1510" i="38"/>
  <c r="H1510" i="38"/>
  <c r="G1510" i="38"/>
  <c r="F1510" i="38"/>
  <c r="E1510" i="38"/>
  <c r="D1510" i="38"/>
  <c r="C1510" i="38" s="1"/>
  <c r="M1509" i="38"/>
  <c r="L1509" i="38"/>
  <c r="K1509" i="38"/>
  <c r="J1509" i="38"/>
  <c r="I1509" i="38"/>
  <c r="H1509" i="38"/>
  <c r="G1509" i="38"/>
  <c r="F1509" i="38"/>
  <c r="E1509" i="38"/>
  <c r="D1509" i="38"/>
  <c r="M1508" i="38"/>
  <c r="L1508" i="38"/>
  <c r="K1508" i="38"/>
  <c r="J1508" i="38"/>
  <c r="I1508" i="38"/>
  <c r="H1508" i="38"/>
  <c r="G1508" i="38"/>
  <c r="F1508" i="38"/>
  <c r="E1508" i="38"/>
  <c r="D1508" i="38"/>
  <c r="M1507" i="38"/>
  <c r="L1507" i="38"/>
  <c r="K1507" i="38"/>
  <c r="J1507" i="38"/>
  <c r="I1507" i="38"/>
  <c r="H1507" i="38"/>
  <c r="G1507" i="38"/>
  <c r="F1507" i="38"/>
  <c r="E1507" i="38"/>
  <c r="D1507" i="38"/>
  <c r="M1506" i="38"/>
  <c r="L1506" i="38"/>
  <c r="K1506" i="38"/>
  <c r="J1506" i="38"/>
  <c r="I1506" i="38"/>
  <c r="H1506" i="38"/>
  <c r="G1506" i="38"/>
  <c r="F1506" i="38"/>
  <c r="E1506" i="38"/>
  <c r="D1506" i="38"/>
  <c r="M1505" i="38"/>
  <c r="L1505" i="38"/>
  <c r="K1505" i="38"/>
  <c r="J1505" i="38"/>
  <c r="I1505" i="38"/>
  <c r="H1505" i="38"/>
  <c r="G1505" i="38"/>
  <c r="F1505" i="38"/>
  <c r="E1505" i="38"/>
  <c r="D1505" i="38"/>
  <c r="M1504" i="38"/>
  <c r="L1504" i="38"/>
  <c r="K1504" i="38"/>
  <c r="J1504" i="38"/>
  <c r="I1504" i="38"/>
  <c r="H1504" i="38"/>
  <c r="G1504" i="38"/>
  <c r="F1504" i="38"/>
  <c r="E1504" i="38"/>
  <c r="D1504" i="38"/>
  <c r="M1503" i="38"/>
  <c r="L1503" i="38"/>
  <c r="K1503" i="38"/>
  <c r="J1503" i="38"/>
  <c r="I1503" i="38"/>
  <c r="H1503" i="38"/>
  <c r="G1503" i="38"/>
  <c r="F1503" i="38"/>
  <c r="E1503" i="38"/>
  <c r="D1503" i="38"/>
  <c r="M1502" i="38"/>
  <c r="L1502" i="38"/>
  <c r="K1502" i="38"/>
  <c r="J1502" i="38"/>
  <c r="I1502" i="38"/>
  <c r="H1502" i="38"/>
  <c r="G1502" i="38"/>
  <c r="F1502" i="38"/>
  <c r="E1502" i="38"/>
  <c r="D1502" i="38"/>
  <c r="M1501" i="38"/>
  <c r="L1501" i="38"/>
  <c r="K1501" i="38"/>
  <c r="J1501" i="38"/>
  <c r="I1501" i="38"/>
  <c r="H1501" i="38"/>
  <c r="G1501" i="38"/>
  <c r="F1501" i="38"/>
  <c r="E1501" i="38"/>
  <c r="D1501" i="38"/>
  <c r="M1500" i="38"/>
  <c r="L1500" i="38"/>
  <c r="K1500" i="38"/>
  <c r="J1500" i="38"/>
  <c r="I1500" i="38"/>
  <c r="H1500" i="38"/>
  <c r="G1500" i="38"/>
  <c r="F1500" i="38"/>
  <c r="E1500" i="38"/>
  <c r="D1500" i="38"/>
  <c r="M1499" i="38"/>
  <c r="L1499" i="38"/>
  <c r="K1499" i="38"/>
  <c r="J1499" i="38"/>
  <c r="I1499" i="38"/>
  <c r="H1499" i="38"/>
  <c r="G1499" i="38"/>
  <c r="F1499" i="38"/>
  <c r="E1499" i="38"/>
  <c r="D1499" i="38"/>
  <c r="C1499" i="38" s="1"/>
  <c r="M1498" i="38"/>
  <c r="L1498" i="38"/>
  <c r="K1498" i="38"/>
  <c r="J1498" i="38"/>
  <c r="I1498" i="38"/>
  <c r="H1498" i="38"/>
  <c r="G1498" i="38"/>
  <c r="F1498" i="38"/>
  <c r="E1498" i="38"/>
  <c r="D1498" i="38"/>
  <c r="M1497" i="38"/>
  <c r="L1497" i="38"/>
  <c r="K1497" i="38"/>
  <c r="J1497" i="38"/>
  <c r="I1497" i="38"/>
  <c r="H1497" i="38"/>
  <c r="G1497" i="38"/>
  <c r="F1497" i="38"/>
  <c r="E1497" i="38"/>
  <c r="D1497" i="38"/>
  <c r="M1496" i="38"/>
  <c r="L1496" i="38"/>
  <c r="K1496" i="38"/>
  <c r="J1496" i="38"/>
  <c r="I1496" i="38"/>
  <c r="H1496" i="38"/>
  <c r="G1496" i="38"/>
  <c r="F1496" i="38"/>
  <c r="E1496" i="38"/>
  <c r="D1496" i="38"/>
  <c r="M1495" i="38"/>
  <c r="L1495" i="38"/>
  <c r="K1495" i="38"/>
  <c r="J1495" i="38"/>
  <c r="I1495" i="38"/>
  <c r="H1495" i="38"/>
  <c r="G1495" i="38"/>
  <c r="F1495" i="38"/>
  <c r="E1495" i="38"/>
  <c r="D1495" i="38"/>
  <c r="M1494" i="38"/>
  <c r="L1494" i="38"/>
  <c r="K1494" i="38"/>
  <c r="J1494" i="38"/>
  <c r="I1494" i="38"/>
  <c r="H1494" i="38"/>
  <c r="G1494" i="38"/>
  <c r="F1494" i="38"/>
  <c r="E1494" i="38"/>
  <c r="D1494" i="38"/>
  <c r="M1493" i="38"/>
  <c r="L1493" i="38"/>
  <c r="K1493" i="38"/>
  <c r="J1493" i="38"/>
  <c r="I1493" i="38"/>
  <c r="H1493" i="38"/>
  <c r="G1493" i="38"/>
  <c r="F1493" i="38"/>
  <c r="E1493" i="38"/>
  <c r="D1493" i="38"/>
  <c r="M1492" i="38"/>
  <c r="L1492" i="38"/>
  <c r="K1492" i="38"/>
  <c r="J1492" i="38"/>
  <c r="I1492" i="38"/>
  <c r="H1492" i="38"/>
  <c r="G1492" i="38"/>
  <c r="F1492" i="38"/>
  <c r="E1492" i="38"/>
  <c r="D1492" i="38"/>
  <c r="M1491" i="38"/>
  <c r="L1491" i="38"/>
  <c r="K1491" i="38"/>
  <c r="J1491" i="38"/>
  <c r="I1491" i="38"/>
  <c r="H1491" i="38"/>
  <c r="G1491" i="38"/>
  <c r="F1491" i="38"/>
  <c r="E1491" i="38"/>
  <c r="D1491" i="38"/>
  <c r="M1490" i="38"/>
  <c r="L1490" i="38"/>
  <c r="K1490" i="38"/>
  <c r="J1490" i="38"/>
  <c r="I1490" i="38"/>
  <c r="H1490" i="38"/>
  <c r="G1490" i="38"/>
  <c r="F1490" i="38"/>
  <c r="E1490" i="38"/>
  <c r="D1490" i="38"/>
  <c r="M1489" i="38"/>
  <c r="L1489" i="38"/>
  <c r="K1489" i="38"/>
  <c r="J1489" i="38"/>
  <c r="I1489" i="38"/>
  <c r="H1489" i="38"/>
  <c r="G1489" i="38"/>
  <c r="F1489" i="38"/>
  <c r="E1489" i="38"/>
  <c r="D1489" i="38"/>
  <c r="M1488" i="38"/>
  <c r="L1488" i="38"/>
  <c r="K1488" i="38"/>
  <c r="J1488" i="38"/>
  <c r="I1488" i="38"/>
  <c r="H1488" i="38"/>
  <c r="G1488" i="38"/>
  <c r="F1488" i="38"/>
  <c r="E1488" i="38"/>
  <c r="D1488" i="38"/>
  <c r="M1487" i="38"/>
  <c r="L1487" i="38"/>
  <c r="K1487" i="38"/>
  <c r="J1487" i="38"/>
  <c r="I1487" i="38"/>
  <c r="H1487" i="38"/>
  <c r="G1487" i="38"/>
  <c r="F1487" i="38"/>
  <c r="E1487" i="38"/>
  <c r="D1487" i="38"/>
  <c r="M1486" i="38"/>
  <c r="L1486" i="38"/>
  <c r="K1486" i="38"/>
  <c r="J1486" i="38"/>
  <c r="I1486" i="38"/>
  <c r="H1486" i="38"/>
  <c r="G1486" i="38"/>
  <c r="F1486" i="38"/>
  <c r="E1486" i="38"/>
  <c r="D1486" i="38"/>
  <c r="M1485" i="38"/>
  <c r="L1485" i="38"/>
  <c r="K1485" i="38"/>
  <c r="J1485" i="38"/>
  <c r="I1485" i="38"/>
  <c r="H1485" i="38"/>
  <c r="G1485" i="38"/>
  <c r="F1485" i="38"/>
  <c r="E1485" i="38"/>
  <c r="D1485" i="38"/>
  <c r="M1484" i="38"/>
  <c r="L1484" i="38"/>
  <c r="K1484" i="38"/>
  <c r="J1484" i="38"/>
  <c r="I1484" i="38"/>
  <c r="H1484" i="38"/>
  <c r="G1484" i="38"/>
  <c r="F1484" i="38"/>
  <c r="E1484" i="38"/>
  <c r="D1484" i="38"/>
  <c r="C1484" i="38" s="1"/>
  <c r="M1483" i="38"/>
  <c r="L1483" i="38"/>
  <c r="K1483" i="38"/>
  <c r="J1483" i="38"/>
  <c r="I1483" i="38"/>
  <c r="H1483" i="38"/>
  <c r="G1483" i="38"/>
  <c r="F1483" i="38"/>
  <c r="E1483" i="38"/>
  <c r="D1483" i="38"/>
  <c r="M1482" i="38"/>
  <c r="L1482" i="38"/>
  <c r="K1482" i="38"/>
  <c r="J1482" i="38"/>
  <c r="I1482" i="38"/>
  <c r="H1482" i="38"/>
  <c r="G1482" i="38"/>
  <c r="F1482" i="38"/>
  <c r="E1482" i="38"/>
  <c r="D1482" i="38"/>
  <c r="M1481" i="38"/>
  <c r="L1481" i="38"/>
  <c r="K1481" i="38"/>
  <c r="J1481" i="38"/>
  <c r="I1481" i="38"/>
  <c r="H1481" i="38"/>
  <c r="G1481" i="38"/>
  <c r="F1481" i="38"/>
  <c r="E1481" i="38"/>
  <c r="D1481" i="38"/>
  <c r="C1481" i="38" s="1"/>
  <c r="M1480" i="38"/>
  <c r="L1480" i="38"/>
  <c r="K1480" i="38"/>
  <c r="J1480" i="38"/>
  <c r="I1480" i="38"/>
  <c r="H1480" i="38"/>
  <c r="G1480" i="38"/>
  <c r="F1480" i="38"/>
  <c r="E1480" i="38"/>
  <c r="D1480" i="38"/>
  <c r="M1479" i="38"/>
  <c r="L1479" i="38"/>
  <c r="K1479" i="38"/>
  <c r="J1479" i="38"/>
  <c r="I1479" i="38"/>
  <c r="H1479" i="38"/>
  <c r="G1479" i="38"/>
  <c r="F1479" i="38"/>
  <c r="E1479" i="38"/>
  <c r="D1479" i="38"/>
  <c r="M1478" i="38"/>
  <c r="L1478" i="38"/>
  <c r="K1478" i="38"/>
  <c r="J1478" i="38"/>
  <c r="I1478" i="38"/>
  <c r="H1478" i="38"/>
  <c r="G1478" i="38"/>
  <c r="F1478" i="38"/>
  <c r="E1478" i="38"/>
  <c r="D1478" i="38"/>
  <c r="M1477" i="38"/>
  <c r="L1477" i="38"/>
  <c r="K1477" i="38"/>
  <c r="J1477" i="38"/>
  <c r="I1477" i="38"/>
  <c r="H1477" i="38"/>
  <c r="G1477" i="38"/>
  <c r="F1477" i="38"/>
  <c r="E1477" i="38"/>
  <c r="D1477" i="38"/>
  <c r="M1476" i="38"/>
  <c r="L1476" i="38"/>
  <c r="K1476" i="38"/>
  <c r="J1476" i="38"/>
  <c r="I1476" i="38"/>
  <c r="H1476" i="38"/>
  <c r="G1476" i="38"/>
  <c r="F1476" i="38"/>
  <c r="E1476" i="38"/>
  <c r="D1476" i="38"/>
  <c r="M1475" i="38"/>
  <c r="L1475" i="38"/>
  <c r="K1475" i="38"/>
  <c r="J1475" i="38"/>
  <c r="I1475" i="38"/>
  <c r="H1475" i="38"/>
  <c r="G1475" i="38"/>
  <c r="F1475" i="38"/>
  <c r="E1475" i="38"/>
  <c r="D1475" i="38"/>
  <c r="M1474" i="38"/>
  <c r="L1474" i="38"/>
  <c r="K1474" i="38"/>
  <c r="J1474" i="38"/>
  <c r="I1474" i="38"/>
  <c r="H1474" i="38"/>
  <c r="G1474" i="38"/>
  <c r="F1474" i="38"/>
  <c r="E1474" i="38"/>
  <c r="D1474" i="38"/>
  <c r="M1473" i="38"/>
  <c r="L1473" i="38"/>
  <c r="K1473" i="38"/>
  <c r="J1473" i="38"/>
  <c r="I1473" i="38"/>
  <c r="H1473" i="38"/>
  <c r="G1473" i="38"/>
  <c r="F1473" i="38"/>
  <c r="E1473" i="38"/>
  <c r="D1473" i="38"/>
  <c r="M1472" i="38"/>
  <c r="L1472" i="38"/>
  <c r="K1472" i="38"/>
  <c r="J1472" i="38"/>
  <c r="I1472" i="38"/>
  <c r="H1472" i="38"/>
  <c r="G1472" i="38"/>
  <c r="F1472" i="38"/>
  <c r="E1472" i="38"/>
  <c r="D1472" i="38"/>
  <c r="M1471" i="38"/>
  <c r="L1471" i="38"/>
  <c r="K1471" i="38"/>
  <c r="J1471" i="38"/>
  <c r="I1471" i="38"/>
  <c r="H1471" i="38"/>
  <c r="G1471" i="38"/>
  <c r="F1471" i="38"/>
  <c r="E1471" i="38"/>
  <c r="D1471" i="38"/>
  <c r="M1470" i="38"/>
  <c r="L1470" i="38"/>
  <c r="K1470" i="38"/>
  <c r="J1470" i="38"/>
  <c r="I1470" i="38"/>
  <c r="H1470" i="38"/>
  <c r="G1470" i="38"/>
  <c r="F1470" i="38"/>
  <c r="E1470" i="38"/>
  <c r="D1470" i="38"/>
  <c r="M1469" i="38"/>
  <c r="L1469" i="38"/>
  <c r="K1469" i="38"/>
  <c r="J1469" i="38"/>
  <c r="I1469" i="38"/>
  <c r="H1469" i="38"/>
  <c r="G1469" i="38"/>
  <c r="F1469" i="38"/>
  <c r="E1469" i="38"/>
  <c r="D1469" i="38"/>
  <c r="M1468" i="38"/>
  <c r="L1468" i="38"/>
  <c r="K1468" i="38"/>
  <c r="J1468" i="38"/>
  <c r="I1468" i="38"/>
  <c r="H1468" i="38"/>
  <c r="G1468" i="38"/>
  <c r="F1468" i="38"/>
  <c r="E1468" i="38"/>
  <c r="D1468" i="38"/>
  <c r="M1467" i="38"/>
  <c r="L1467" i="38"/>
  <c r="K1467" i="38"/>
  <c r="J1467" i="38"/>
  <c r="I1467" i="38"/>
  <c r="H1467" i="38"/>
  <c r="G1467" i="38"/>
  <c r="F1467" i="38"/>
  <c r="E1467" i="38"/>
  <c r="D1467" i="38"/>
  <c r="M1466" i="38"/>
  <c r="L1466" i="38"/>
  <c r="K1466" i="38"/>
  <c r="J1466" i="38"/>
  <c r="I1466" i="38"/>
  <c r="H1466" i="38"/>
  <c r="G1466" i="38"/>
  <c r="F1466" i="38"/>
  <c r="E1466" i="38"/>
  <c r="D1466" i="38"/>
  <c r="M1465" i="38"/>
  <c r="L1465" i="38"/>
  <c r="K1465" i="38"/>
  <c r="J1465" i="38"/>
  <c r="I1465" i="38"/>
  <c r="H1465" i="38"/>
  <c r="G1465" i="38"/>
  <c r="F1465" i="38"/>
  <c r="E1465" i="38"/>
  <c r="D1465" i="38"/>
  <c r="M1464" i="38"/>
  <c r="L1464" i="38"/>
  <c r="K1464" i="38"/>
  <c r="J1464" i="38"/>
  <c r="I1464" i="38"/>
  <c r="H1464" i="38"/>
  <c r="G1464" i="38"/>
  <c r="F1464" i="38"/>
  <c r="E1464" i="38"/>
  <c r="D1464" i="38"/>
  <c r="M1463" i="38"/>
  <c r="L1463" i="38"/>
  <c r="K1463" i="38"/>
  <c r="J1463" i="38"/>
  <c r="I1463" i="38"/>
  <c r="H1463" i="38"/>
  <c r="G1463" i="38"/>
  <c r="F1463" i="38"/>
  <c r="E1463" i="38"/>
  <c r="D1463" i="38"/>
  <c r="M1462" i="38"/>
  <c r="L1462" i="38"/>
  <c r="K1462" i="38"/>
  <c r="J1462" i="38"/>
  <c r="I1462" i="38"/>
  <c r="H1462" i="38"/>
  <c r="G1462" i="38"/>
  <c r="F1462" i="38"/>
  <c r="E1462" i="38"/>
  <c r="D1462" i="38"/>
  <c r="M1461" i="38"/>
  <c r="L1461" i="38"/>
  <c r="K1461" i="38"/>
  <c r="J1461" i="38"/>
  <c r="I1461" i="38"/>
  <c r="H1461" i="38"/>
  <c r="G1461" i="38"/>
  <c r="F1461" i="38"/>
  <c r="E1461" i="38"/>
  <c r="D1461" i="38"/>
  <c r="M1460" i="38"/>
  <c r="L1460" i="38"/>
  <c r="K1460" i="38"/>
  <c r="J1460" i="38"/>
  <c r="I1460" i="38"/>
  <c r="H1460" i="38"/>
  <c r="G1460" i="38"/>
  <c r="F1460" i="38"/>
  <c r="E1460" i="38"/>
  <c r="D1460" i="38"/>
  <c r="C1460" i="38" s="1"/>
  <c r="M1459" i="38"/>
  <c r="L1459" i="38"/>
  <c r="K1459" i="38"/>
  <c r="J1459" i="38"/>
  <c r="I1459" i="38"/>
  <c r="H1459" i="38"/>
  <c r="G1459" i="38"/>
  <c r="F1459" i="38"/>
  <c r="E1459" i="38"/>
  <c r="D1459" i="38"/>
  <c r="M1458" i="38"/>
  <c r="L1458" i="38"/>
  <c r="K1458" i="38"/>
  <c r="J1458" i="38"/>
  <c r="I1458" i="38"/>
  <c r="H1458" i="38"/>
  <c r="G1458" i="38"/>
  <c r="F1458" i="38"/>
  <c r="E1458" i="38"/>
  <c r="D1458" i="38"/>
  <c r="M1457" i="38"/>
  <c r="L1457" i="38"/>
  <c r="K1457" i="38"/>
  <c r="J1457" i="38"/>
  <c r="I1457" i="38"/>
  <c r="H1457" i="38"/>
  <c r="G1457" i="38"/>
  <c r="F1457" i="38"/>
  <c r="E1457" i="38"/>
  <c r="C1457" i="38" s="1"/>
  <c r="D1457" i="38"/>
  <c r="M1456" i="38"/>
  <c r="L1456" i="38"/>
  <c r="K1456" i="38"/>
  <c r="J1456" i="38"/>
  <c r="I1456" i="38"/>
  <c r="H1456" i="38"/>
  <c r="G1456" i="38"/>
  <c r="F1456" i="38"/>
  <c r="E1456" i="38"/>
  <c r="D1456" i="38"/>
  <c r="M1455" i="38"/>
  <c r="L1455" i="38"/>
  <c r="K1455" i="38"/>
  <c r="J1455" i="38"/>
  <c r="I1455" i="38"/>
  <c r="H1455" i="38"/>
  <c r="G1455" i="38"/>
  <c r="F1455" i="38"/>
  <c r="E1455" i="38"/>
  <c r="D1455" i="38"/>
  <c r="M1454" i="38"/>
  <c r="L1454" i="38"/>
  <c r="K1454" i="38"/>
  <c r="J1454" i="38"/>
  <c r="I1454" i="38"/>
  <c r="H1454" i="38"/>
  <c r="G1454" i="38"/>
  <c r="F1454" i="38"/>
  <c r="E1454" i="38"/>
  <c r="D1454" i="38"/>
  <c r="M1453" i="38"/>
  <c r="L1453" i="38"/>
  <c r="K1453" i="38"/>
  <c r="J1453" i="38"/>
  <c r="I1453" i="38"/>
  <c r="H1453" i="38"/>
  <c r="G1453" i="38"/>
  <c r="F1453" i="38"/>
  <c r="E1453" i="38"/>
  <c r="D1453" i="38"/>
  <c r="M1452" i="38"/>
  <c r="L1452" i="38"/>
  <c r="K1452" i="38"/>
  <c r="J1452" i="38"/>
  <c r="I1452" i="38"/>
  <c r="H1452" i="38"/>
  <c r="G1452" i="38"/>
  <c r="F1452" i="38"/>
  <c r="E1452" i="38"/>
  <c r="D1452" i="38"/>
  <c r="M1451" i="38"/>
  <c r="L1451" i="38"/>
  <c r="K1451" i="38"/>
  <c r="J1451" i="38"/>
  <c r="I1451" i="38"/>
  <c r="H1451" i="38"/>
  <c r="G1451" i="38"/>
  <c r="F1451" i="38"/>
  <c r="E1451" i="38"/>
  <c r="D1451" i="38"/>
  <c r="M1450" i="38"/>
  <c r="L1450" i="38"/>
  <c r="K1450" i="38"/>
  <c r="J1450" i="38"/>
  <c r="I1450" i="38"/>
  <c r="H1450" i="38"/>
  <c r="G1450" i="38"/>
  <c r="F1450" i="38"/>
  <c r="E1450" i="38"/>
  <c r="D1450" i="38"/>
  <c r="M1449" i="38"/>
  <c r="L1449" i="38"/>
  <c r="K1449" i="38"/>
  <c r="J1449" i="38"/>
  <c r="I1449" i="38"/>
  <c r="H1449" i="38"/>
  <c r="G1449" i="38"/>
  <c r="F1449" i="38"/>
  <c r="E1449" i="38"/>
  <c r="D1449" i="38"/>
  <c r="M1448" i="38"/>
  <c r="L1448" i="38"/>
  <c r="K1448" i="38"/>
  <c r="J1448" i="38"/>
  <c r="I1448" i="38"/>
  <c r="H1448" i="38"/>
  <c r="G1448" i="38"/>
  <c r="F1448" i="38"/>
  <c r="E1448" i="38"/>
  <c r="D1448" i="38"/>
  <c r="M1447" i="38"/>
  <c r="L1447" i="38"/>
  <c r="K1447" i="38"/>
  <c r="J1447" i="38"/>
  <c r="I1447" i="38"/>
  <c r="H1447" i="38"/>
  <c r="G1447" i="38"/>
  <c r="F1447" i="38"/>
  <c r="E1447" i="38"/>
  <c r="D1447" i="38"/>
  <c r="M1446" i="38"/>
  <c r="L1446" i="38"/>
  <c r="K1446" i="38"/>
  <c r="J1446" i="38"/>
  <c r="I1446" i="38"/>
  <c r="H1446" i="38"/>
  <c r="G1446" i="38"/>
  <c r="F1446" i="38"/>
  <c r="E1446" i="38"/>
  <c r="D1446" i="38"/>
  <c r="M1445" i="38"/>
  <c r="L1445" i="38"/>
  <c r="K1445" i="38"/>
  <c r="J1445" i="38"/>
  <c r="I1445" i="38"/>
  <c r="H1445" i="38"/>
  <c r="G1445" i="38"/>
  <c r="F1445" i="38"/>
  <c r="E1445" i="38"/>
  <c r="D1445" i="38"/>
  <c r="C1445" i="38" s="1"/>
  <c r="M1444" i="38"/>
  <c r="C1444" i="38" s="1"/>
  <c r="L1444" i="38"/>
  <c r="K1444" i="38"/>
  <c r="J1444" i="38"/>
  <c r="I1444" i="38"/>
  <c r="H1444" i="38"/>
  <c r="G1444" i="38"/>
  <c r="F1444" i="38"/>
  <c r="E1444" i="38"/>
  <c r="D1444" i="38"/>
  <c r="M1443" i="38"/>
  <c r="L1443" i="38"/>
  <c r="K1443" i="38"/>
  <c r="J1443" i="38"/>
  <c r="I1443" i="38"/>
  <c r="H1443" i="38"/>
  <c r="G1443" i="38"/>
  <c r="F1443" i="38"/>
  <c r="E1443" i="38"/>
  <c r="D1443" i="38"/>
  <c r="M1442" i="38"/>
  <c r="L1442" i="38"/>
  <c r="K1442" i="38"/>
  <c r="J1442" i="38"/>
  <c r="I1442" i="38"/>
  <c r="H1442" i="38"/>
  <c r="G1442" i="38"/>
  <c r="F1442" i="38"/>
  <c r="E1442" i="38"/>
  <c r="D1442" i="38"/>
  <c r="M1441" i="38"/>
  <c r="L1441" i="38"/>
  <c r="K1441" i="38"/>
  <c r="J1441" i="38"/>
  <c r="I1441" i="38"/>
  <c r="H1441" i="38"/>
  <c r="G1441" i="38"/>
  <c r="F1441" i="38"/>
  <c r="E1441" i="38"/>
  <c r="D1441" i="38"/>
  <c r="M1440" i="38"/>
  <c r="L1440" i="38"/>
  <c r="K1440" i="38"/>
  <c r="J1440" i="38"/>
  <c r="I1440" i="38"/>
  <c r="H1440" i="38"/>
  <c r="G1440" i="38"/>
  <c r="F1440" i="38"/>
  <c r="E1440" i="38"/>
  <c r="D1440" i="38"/>
  <c r="M1439" i="38"/>
  <c r="L1439" i="38"/>
  <c r="K1439" i="38"/>
  <c r="J1439" i="38"/>
  <c r="I1439" i="38"/>
  <c r="H1439" i="38"/>
  <c r="G1439" i="38"/>
  <c r="F1439" i="38"/>
  <c r="E1439" i="38"/>
  <c r="D1439" i="38"/>
  <c r="C1439" i="38"/>
  <c r="M1438" i="38"/>
  <c r="L1438" i="38"/>
  <c r="K1438" i="38"/>
  <c r="J1438" i="38"/>
  <c r="I1438" i="38"/>
  <c r="H1438" i="38"/>
  <c r="G1438" i="38"/>
  <c r="F1438" i="38"/>
  <c r="E1438" i="38"/>
  <c r="D1438" i="38"/>
  <c r="M1437" i="38"/>
  <c r="L1437" i="38"/>
  <c r="K1437" i="38"/>
  <c r="J1437" i="38"/>
  <c r="I1437" i="38"/>
  <c r="H1437" i="38"/>
  <c r="G1437" i="38"/>
  <c r="F1437" i="38"/>
  <c r="E1437" i="38"/>
  <c r="D1437" i="38"/>
  <c r="M1436" i="38"/>
  <c r="L1436" i="38"/>
  <c r="K1436" i="38"/>
  <c r="J1436" i="38"/>
  <c r="I1436" i="38"/>
  <c r="H1436" i="38"/>
  <c r="G1436" i="38"/>
  <c r="F1436" i="38"/>
  <c r="E1436" i="38"/>
  <c r="D1436" i="38"/>
  <c r="M1435" i="38"/>
  <c r="L1435" i="38"/>
  <c r="K1435" i="38"/>
  <c r="J1435" i="38"/>
  <c r="I1435" i="38"/>
  <c r="H1435" i="38"/>
  <c r="G1435" i="38"/>
  <c r="F1435" i="38"/>
  <c r="E1435" i="38"/>
  <c r="D1435" i="38"/>
  <c r="M1434" i="38"/>
  <c r="L1434" i="38"/>
  <c r="K1434" i="38"/>
  <c r="J1434" i="38"/>
  <c r="I1434" i="38"/>
  <c r="H1434" i="38"/>
  <c r="G1434" i="38"/>
  <c r="F1434" i="38"/>
  <c r="E1434" i="38"/>
  <c r="D1434" i="38"/>
  <c r="C1434" i="38" s="1"/>
  <c r="M1433" i="38"/>
  <c r="L1433" i="38"/>
  <c r="K1433" i="38"/>
  <c r="J1433" i="38"/>
  <c r="I1433" i="38"/>
  <c r="H1433" i="38"/>
  <c r="G1433" i="38"/>
  <c r="F1433" i="38"/>
  <c r="E1433" i="38"/>
  <c r="D1433" i="38"/>
  <c r="M1432" i="38"/>
  <c r="L1432" i="38"/>
  <c r="K1432" i="38"/>
  <c r="J1432" i="38"/>
  <c r="I1432" i="38"/>
  <c r="H1432" i="38"/>
  <c r="G1432" i="38"/>
  <c r="F1432" i="38"/>
  <c r="E1432" i="38"/>
  <c r="D1432" i="38"/>
  <c r="M1431" i="38"/>
  <c r="L1431" i="38"/>
  <c r="K1431" i="38"/>
  <c r="J1431" i="38"/>
  <c r="I1431" i="38"/>
  <c r="H1431" i="38"/>
  <c r="G1431" i="38"/>
  <c r="F1431" i="38"/>
  <c r="E1431" i="38"/>
  <c r="C1431" i="38" s="1"/>
  <c r="D1431" i="38"/>
  <c r="M1430" i="38"/>
  <c r="L1430" i="38"/>
  <c r="K1430" i="38"/>
  <c r="J1430" i="38"/>
  <c r="I1430" i="38"/>
  <c r="H1430" i="38"/>
  <c r="G1430" i="38"/>
  <c r="F1430" i="38"/>
  <c r="E1430" i="38"/>
  <c r="D1430" i="38"/>
  <c r="M1429" i="38"/>
  <c r="L1429" i="38"/>
  <c r="K1429" i="38"/>
  <c r="J1429" i="38"/>
  <c r="I1429" i="38"/>
  <c r="H1429" i="38"/>
  <c r="G1429" i="38"/>
  <c r="F1429" i="38"/>
  <c r="E1429" i="38"/>
  <c r="D1429" i="38"/>
  <c r="M1428" i="38"/>
  <c r="L1428" i="38"/>
  <c r="K1428" i="38"/>
  <c r="J1428" i="38"/>
  <c r="I1428" i="38"/>
  <c r="H1428" i="38"/>
  <c r="G1428" i="38"/>
  <c r="F1428" i="38"/>
  <c r="E1428" i="38"/>
  <c r="D1428" i="38"/>
  <c r="M1427" i="38"/>
  <c r="L1427" i="38"/>
  <c r="K1427" i="38"/>
  <c r="J1427" i="38"/>
  <c r="C1427" i="38" s="1"/>
  <c r="I1427" i="38"/>
  <c r="H1427" i="38"/>
  <c r="G1427" i="38"/>
  <c r="F1427" i="38"/>
  <c r="E1427" i="38"/>
  <c r="D1427" i="38"/>
  <c r="M1426" i="38"/>
  <c r="L1426" i="38"/>
  <c r="K1426" i="38"/>
  <c r="J1426" i="38"/>
  <c r="I1426" i="38"/>
  <c r="H1426" i="38"/>
  <c r="G1426" i="38"/>
  <c r="F1426" i="38"/>
  <c r="E1426" i="38"/>
  <c r="D1426" i="38"/>
  <c r="C1426" i="38" s="1"/>
  <c r="M1425" i="38"/>
  <c r="L1425" i="38"/>
  <c r="K1425" i="38"/>
  <c r="J1425" i="38"/>
  <c r="I1425" i="38"/>
  <c r="H1425" i="38"/>
  <c r="G1425" i="38"/>
  <c r="F1425" i="38"/>
  <c r="E1425" i="38"/>
  <c r="D1425" i="38"/>
  <c r="M1424" i="38"/>
  <c r="L1424" i="38"/>
  <c r="K1424" i="38"/>
  <c r="J1424" i="38"/>
  <c r="I1424" i="38"/>
  <c r="H1424" i="38"/>
  <c r="G1424" i="38"/>
  <c r="F1424" i="38"/>
  <c r="E1424" i="38"/>
  <c r="D1424" i="38"/>
  <c r="M1423" i="38"/>
  <c r="L1423" i="38"/>
  <c r="K1423" i="38"/>
  <c r="J1423" i="38"/>
  <c r="I1423" i="38"/>
  <c r="H1423" i="38"/>
  <c r="G1423" i="38"/>
  <c r="F1423" i="38"/>
  <c r="E1423" i="38"/>
  <c r="D1423" i="38"/>
  <c r="M1422" i="38"/>
  <c r="L1422" i="38"/>
  <c r="K1422" i="38"/>
  <c r="J1422" i="38"/>
  <c r="I1422" i="38"/>
  <c r="H1422" i="38"/>
  <c r="G1422" i="38"/>
  <c r="F1422" i="38"/>
  <c r="E1422" i="38"/>
  <c r="D1422" i="38"/>
  <c r="M1421" i="38"/>
  <c r="L1421" i="38"/>
  <c r="K1421" i="38"/>
  <c r="J1421" i="38"/>
  <c r="I1421" i="38"/>
  <c r="H1421" i="38"/>
  <c r="G1421" i="38"/>
  <c r="F1421" i="38"/>
  <c r="E1421" i="38"/>
  <c r="D1421" i="38"/>
  <c r="M1420" i="38"/>
  <c r="L1420" i="38"/>
  <c r="K1420" i="38"/>
  <c r="J1420" i="38"/>
  <c r="I1420" i="38"/>
  <c r="H1420" i="38"/>
  <c r="G1420" i="38"/>
  <c r="F1420" i="38"/>
  <c r="E1420" i="38"/>
  <c r="D1420" i="38"/>
  <c r="M1419" i="38"/>
  <c r="L1419" i="38"/>
  <c r="K1419" i="38"/>
  <c r="J1419" i="38"/>
  <c r="I1419" i="38"/>
  <c r="H1419" i="38"/>
  <c r="G1419" i="38"/>
  <c r="F1419" i="38"/>
  <c r="E1419" i="38"/>
  <c r="D1419" i="38"/>
  <c r="M1418" i="38"/>
  <c r="L1418" i="38"/>
  <c r="K1418" i="38"/>
  <c r="J1418" i="38"/>
  <c r="I1418" i="38"/>
  <c r="H1418" i="38"/>
  <c r="G1418" i="38"/>
  <c r="F1418" i="38"/>
  <c r="E1418" i="38"/>
  <c r="D1418" i="38"/>
  <c r="C1418" i="38" s="1"/>
  <c r="M1417" i="38"/>
  <c r="L1417" i="38"/>
  <c r="K1417" i="38"/>
  <c r="J1417" i="38"/>
  <c r="I1417" i="38"/>
  <c r="H1417" i="38"/>
  <c r="G1417" i="38"/>
  <c r="F1417" i="38"/>
  <c r="E1417" i="38"/>
  <c r="D1417" i="38"/>
  <c r="C1417" i="38" s="1"/>
  <c r="M1416" i="38"/>
  <c r="L1416" i="38"/>
  <c r="K1416" i="38"/>
  <c r="J1416" i="38"/>
  <c r="I1416" i="38"/>
  <c r="H1416" i="38"/>
  <c r="G1416" i="38"/>
  <c r="F1416" i="38"/>
  <c r="E1416" i="38"/>
  <c r="D1416" i="38"/>
  <c r="M1415" i="38"/>
  <c r="L1415" i="38"/>
  <c r="K1415" i="38"/>
  <c r="J1415" i="38"/>
  <c r="I1415" i="38"/>
  <c r="H1415" i="38"/>
  <c r="G1415" i="38"/>
  <c r="F1415" i="38"/>
  <c r="E1415" i="38"/>
  <c r="D1415" i="38"/>
  <c r="C1415" i="38" s="1"/>
  <c r="M1414" i="38"/>
  <c r="L1414" i="38"/>
  <c r="K1414" i="38"/>
  <c r="C1414" i="38" s="1"/>
  <c r="J1414" i="38"/>
  <c r="I1414" i="38"/>
  <c r="H1414" i="38"/>
  <c r="G1414" i="38"/>
  <c r="F1414" i="38"/>
  <c r="E1414" i="38"/>
  <c r="D1414" i="38"/>
  <c r="M1413" i="38"/>
  <c r="L1413" i="38"/>
  <c r="K1413" i="38"/>
  <c r="J1413" i="38"/>
  <c r="I1413" i="38"/>
  <c r="H1413" i="38"/>
  <c r="G1413" i="38"/>
  <c r="F1413" i="38"/>
  <c r="E1413" i="38"/>
  <c r="D1413" i="38"/>
  <c r="M1412" i="38"/>
  <c r="L1412" i="38"/>
  <c r="K1412" i="38"/>
  <c r="J1412" i="38"/>
  <c r="I1412" i="38"/>
  <c r="H1412" i="38"/>
  <c r="G1412" i="38"/>
  <c r="F1412" i="38"/>
  <c r="E1412" i="38"/>
  <c r="D1412" i="38"/>
  <c r="M1411" i="38"/>
  <c r="L1411" i="38"/>
  <c r="K1411" i="38"/>
  <c r="J1411" i="38"/>
  <c r="I1411" i="38"/>
  <c r="H1411" i="38"/>
  <c r="G1411" i="38"/>
  <c r="F1411" i="38"/>
  <c r="E1411" i="38"/>
  <c r="D1411" i="38"/>
  <c r="M1410" i="38"/>
  <c r="L1410" i="38"/>
  <c r="K1410" i="38"/>
  <c r="J1410" i="38"/>
  <c r="I1410" i="38"/>
  <c r="H1410" i="38"/>
  <c r="G1410" i="38"/>
  <c r="F1410" i="38"/>
  <c r="E1410" i="38"/>
  <c r="D1410" i="38"/>
  <c r="M1409" i="38"/>
  <c r="L1409" i="38"/>
  <c r="K1409" i="38"/>
  <c r="J1409" i="38"/>
  <c r="I1409" i="38"/>
  <c r="H1409" i="38"/>
  <c r="G1409" i="38"/>
  <c r="F1409" i="38"/>
  <c r="E1409" i="38"/>
  <c r="D1409" i="38"/>
  <c r="M1408" i="38"/>
  <c r="L1408" i="38"/>
  <c r="K1408" i="38"/>
  <c r="J1408" i="38"/>
  <c r="I1408" i="38"/>
  <c r="H1408" i="38"/>
  <c r="G1408" i="38"/>
  <c r="F1408" i="38"/>
  <c r="E1408" i="38"/>
  <c r="D1408" i="38"/>
  <c r="M1407" i="38"/>
  <c r="L1407" i="38"/>
  <c r="K1407" i="38"/>
  <c r="J1407" i="38"/>
  <c r="I1407" i="38"/>
  <c r="H1407" i="38"/>
  <c r="G1407" i="38"/>
  <c r="F1407" i="38"/>
  <c r="E1407" i="38"/>
  <c r="D1407" i="38"/>
  <c r="M1406" i="38"/>
  <c r="L1406" i="38"/>
  <c r="K1406" i="38"/>
  <c r="J1406" i="38"/>
  <c r="I1406" i="38"/>
  <c r="H1406" i="38"/>
  <c r="G1406" i="38"/>
  <c r="F1406" i="38"/>
  <c r="E1406" i="38"/>
  <c r="D1406" i="38"/>
  <c r="M1405" i="38"/>
  <c r="L1405" i="38"/>
  <c r="K1405" i="38"/>
  <c r="J1405" i="38"/>
  <c r="I1405" i="38"/>
  <c r="H1405" i="38"/>
  <c r="G1405" i="38"/>
  <c r="F1405" i="38"/>
  <c r="E1405" i="38"/>
  <c r="D1405" i="38"/>
  <c r="M1404" i="38"/>
  <c r="L1404" i="38"/>
  <c r="K1404" i="38"/>
  <c r="J1404" i="38"/>
  <c r="I1404" i="38"/>
  <c r="H1404" i="38"/>
  <c r="G1404" i="38"/>
  <c r="F1404" i="38"/>
  <c r="E1404" i="38"/>
  <c r="D1404" i="38"/>
  <c r="M1403" i="38"/>
  <c r="L1403" i="38"/>
  <c r="K1403" i="38"/>
  <c r="J1403" i="38"/>
  <c r="I1403" i="38"/>
  <c r="H1403" i="38"/>
  <c r="G1403" i="38"/>
  <c r="F1403" i="38"/>
  <c r="E1403" i="38"/>
  <c r="D1403" i="38"/>
  <c r="M1402" i="38"/>
  <c r="L1402" i="38"/>
  <c r="K1402" i="38"/>
  <c r="J1402" i="38"/>
  <c r="I1402" i="38"/>
  <c r="H1402" i="38"/>
  <c r="G1402" i="38"/>
  <c r="F1402" i="38"/>
  <c r="E1402" i="38"/>
  <c r="D1402" i="38"/>
  <c r="M1401" i="38"/>
  <c r="L1401" i="38"/>
  <c r="K1401" i="38"/>
  <c r="J1401" i="38"/>
  <c r="I1401" i="38"/>
  <c r="H1401" i="38"/>
  <c r="G1401" i="38"/>
  <c r="F1401" i="38"/>
  <c r="E1401" i="38"/>
  <c r="D1401" i="38"/>
  <c r="C1401" i="38" s="1"/>
  <c r="M1400" i="38"/>
  <c r="L1400" i="38"/>
  <c r="K1400" i="38"/>
  <c r="J1400" i="38"/>
  <c r="I1400" i="38"/>
  <c r="H1400" i="38"/>
  <c r="G1400" i="38"/>
  <c r="F1400" i="38"/>
  <c r="E1400" i="38"/>
  <c r="D1400" i="38"/>
  <c r="M1399" i="38"/>
  <c r="L1399" i="38"/>
  <c r="K1399" i="38"/>
  <c r="J1399" i="38"/>
  <c r="I1399" i="38"/>
  <c r="H1399" i="38"/>
  <c r="G1399" i="38"/>
  <c r="F1399" i="38"/>
  <c r="E1399" i="38"/>
  <c r="D1399" i="38"/>
  <c r="M1398" i="38"/>
  <c r="L1398" i="38"/>
  <c r="K1398" i="38"/>
  <c r="J1398" i="38"/>
  <c r="I1398" i="38"/>
  <c r="H1398" i="38"/>
  <c r="G1398" i="38"/>
  <c r="C1398" i="38" s="1"/>
  <c r="F1398" i="38"/>
  <c r="E1398" i="38"/>
  <c r="D1398" i="38"/>
  <c r="M1397" i="38"/>
  <c r="L1397" i="38"/>
  <c r="K1397" i="38"/>
  <c r="J1397" i="38"/>
  <c r="I1397" i="38"/>
  <c r="H1397" i="38"/>
  <c r="G1397" i="38"/>
  <c r="F1397" i="38"/>
  <c r="E1397" i="38"/>
  <c r="D1397" i="38"/>
  <c r="M1396" i="38"/>
  <c r="L1396" i="38"/>
  <c r="K1396" i="38"/>
  <c r="J1396" i="38"/>
  <c r="I1396" i="38"/>
  <c r="H1396" i="38"/>
  <c r="G1396" i="38"/>
  <c r="F1396" i="38"/>
  <c r="E1396" i="38"/>
  <c r="D1396" i="38"/>
  <c r="M1395" i="38"/>
  <c r="L1395" i="38"/>
  <c r="K1395" i="38"/>
  <c r="J1395" i="38"/>
  <c r="I1395" i="38"/>
  <c r="H1395" i="38"/>
  <c r="G1395" i="38"/>
  <c r="F1395" i="38"/>
  <c r="E1395" i="38"/>
  <c r="D1395" i="38"/>
  <c r="M1394" i="38"/>
  <c r="L1394" i="38"/>
  <c r="K1394" i="38"/>
  <c r="J1394" i="38"/>
  <c r="I1394" i="38"/>
  <c r="H1394" i="38"/>
  <c r="G1394" i="38"/>
  <c r="F1394" i="38"/>
  <c r="E1394" i="38"/>
  <c r="D1394" i="38"/>
  <c r="M1393" i="38"/>
  <c r="L1393" i="38"/>
  <c r="K1393" i="38"/>
  <c r="J1393" i="38"/>
  <c r="I1393" i="38"/>
  <c r="H1393" i="38"/>
  <c r="G1393" i="38"/>
  <c r="F1393" i="38"/>
  <c r="E1393" i="38"/>
  <c r="D1393" i="38"/>
  <c r="M1392" i="38"/>
  <c r="L1392" i="38"/>
  <c r="K1392" i="38"/>
  <c r="J1392" i="38"/>
  <c r="I1392" i="38"/>
  <c r="H1392" i="38"/>
  <c r="G1392" i="38"/>
  <c r="F1392" i="38"/>
  <c r="E1392" i="38"/>
  <c r="C1392" i="38" s="1"/>
  <c r="D1392" i="38"/>
  <c r="M1391" i="38"/>
  <c r="L1391" i="38"/>
  <c r="K1391" i="38"/>
  <c r="J1391" i="38"/>
  <c r="I1391" i="38"/>
  <c r="H1391" i="38"/>
  <c r="G1391" i="38"/>
  <c r="F1391" i="38"/>
  <c r="E1391" i="38"/>
  <c r="D1391" i="38"/>
  <c r="M1390" i="38"/>
  <c r="L1390" i="38"/>
  <c r="K1390" i="38"/>
  <c r="J1390" i="38"/>
  <c r="I1390" i="38"/>
  <c r="H1390" i="38"/>
  <c r="G1390" i="38"/>
  <c r="F1390" i="38"/>
  <c r="C1390" i="38" s="1"/>
  <c r="E1390" i="38"/>
  <c r="D1390" i="38"/>
  <c r="M1389" i="38"/>
  <c r="L1389" i="38"/>
  <c r="K1389" i="38"/>
  <c r="J1389" i="38"/>
  <c r="I1389" i="38"/>
  <c r="H1389" i="38"/>
  <c r="G1389" i="38"/>
  <c r="F1389" i="38"/>
  <c r="E1389" i="38"/>
  <c r="D1389" i="38"/>
  <c r="M1388" i="38"/>
  <c r="L1388" i="38"/>
  <c r="K1388" i="38"/>
  <c r="J1388" i="38"/>
  <c r="I1388" i="38"/>
  <c r="H1388" i="38"/>
  <c r="G1388" i="38"/>
  <c r="F1388" i="38"/>
  <c r="E1388" i="38"/>
  <c r="D1388" i="38"/>
  <c r="M1387" i="38"/>
  <c r="L1387" i="38"/>
  <c r="K1387" i="38"/>
  <c r="J1387" i="38"/>
  <c r="I1387" i="38"/>
  <c r="H1387" i="38"/>
  <c r="G1387" i="38"/>
  <c r="F1387" i="38"/>
  <c r="E1387" i="38"/>
  <c r="D1387" i="38"/>
  <c r="M1386" i="38"/>
  <c r="L1386" i="38"/>
  <c r="K1386" i="38"/>
  <c r="J1386" i="38"/>
  <c r="I1386" i="38"/>
  <c r="H1386" i="38"/>
  <c r="G1386" i="38"/>
  <c r="F1386" i="38"/>
  <c r="E1386" i="38"/>
  <c r="D1386" i="38"/>
  <c r="M1385" i="38"/>
  <c r="L1385" i="38"/>
  <c r="K1385" i="38"/>
  <c r="J1385" i="38"/>
  <c r="I1385" i="38"/>
  <c r="H1385" i="38"/>
  <c r="G1385" i="38"/>
  <c r="F1385" i="38"/>
  <c r="E1385" i="38"/>
  <c r="D1385" i="38"/>
  <c r="M1384" i="38"/>
  <c r="L1384" i="38"/>
  <c r="K1384" i="38"/>
  <c r="J1384" i="38"/>
  <c r="I1384" i="38"/>
  <c r="H1384" i="38"/>
  <c r="G1384" i="38"/>
  <c r="F1384" i="38"/>
  <c r="E1384" i="38"/>
  <c r="D1384" i="38"/>
  <c r="M1383" i="38"/>
  <c r="L1383" i="38"/>
  <c r="K1383" i="38"/>
  <c r="J1383" i="38"/>
  <c r="I1383" i="38"/>
  <c r="H1383" i="38"/>
  <c r="G1383" i="38"/>
  <c r="F1383" i="38"/>
  <c r="E1383" i="38"/>
  <c r="D1383" i="38"/>
  <c r="M1382" i="38"/>
  <c r="L1382" i="38"/>
  <c r="K1382" i="38"/>
  <c r="J1382" i="38"/>
  <c r="I1382" i="38"/>
  <c r="H1382" i="38"/>
  <c r="G1382" i="38"/>
  <c r="F1382" i="38"/>
  <c r="E1382" i="38"/>
  <c r="D1382" i="38"/>
  <c r="M1381" i="38"/>
  <c r="L1381" i="38"/>
  <c r="K1381" i="38"/>
  <c r="J1381" i="38"/>
  <c r="I1381" i="38"/>
  <c r="H1381" i="38"/>
  <c r="G1381" i="38"/>
  <c r="F1381" i="38"/>
  <c r="E1381" i="38"/>
  <c r="D1381" i="38"/>
  <c r="C1381" i="38" s="1"/>
  <c r="M1380" i="38"/>
  <c r="L1380" i="38"/>
  <c r="K1380" i="38"/>
  <c r="J1380" i="38"/>
  <c r="I1380" i="38"/>
  <c r="H1380" i="38"/>
  <c r="G1380" i="38"/>
  <c r="F1380" i="38"/>
  <c r="E1380" i="38"/>
  <c r="D1380" i="38"/>
  <c r="M1379" i="38"/>
  <c r="L1379" i="38"/>
  <c r="K1379" i="38"/>
  <c r="J1379" i="38"/>
  <c r="I1379" i="38"/>
  <c r="H1379" i="38"/>
  <c r="G1379" i="38"/>
  <c r="F1379" i="38"/>
  <c r="E1379" i="38"/>
  <c r="D1379" i="38"/>
  <c r="M1378" i="38"/>
  <c r="L1378" i="38"/>
  <c r="K1378" i="38"/>
  <c r="J1378" i="38"/>
  <c r="I1378" i="38"/>
  <c r="H1378" i="38"/>
  <c r="G1378" i="38"/>
  <c r="F1378" i="38"/>
  <c r="E1378" i="38"/>
  <c r="D1378" i="38"/>
  <c r="M1377" i="38"/>
  <c r="C1377" i="38" s="1"/>
  <c r="L1377" i="38"/>
  <c r="K1377" i="38"/>
  <c r="J1377" i="38"/>
  <c r="I1377" i="38"/>
  <c r="H1377" i="38"/>
  <c r="G1377" i="38"/>
  <c r="F1377" i="38"/>
  <c r="E1377" i="38"/>
  <c r="D1377" i="38"/>
  <c r="M1376" i="38"/>
  <c r="L1376" i="38"/>
  <c r="K1376" i="38"/>
  <c r="J1376" i="38"/>
  <c r="I1376" i="38"/>
  <c r="H1376" i="38"/>
  <c r="G1376" i="38"/>
  <c r="F1376" i="38"/>
  <c r="E1376" i="38"/>
  <c r="D1376" i="38"/>
  <c r="M1375" i="38"/>
  <c r="L1375" i="38"/>
  <c r="K1375" i="38"/>
  <c r="J1375" i="38"/>
  <c r="I1375" i="38"/>
  <c r="H1375" i="38"/>
  <c r="G1375" i="38"/>
  <c r="F1375" i="38"/>
  <c r="E1375" i="38"/>
  <c r="D1375" i="38"/>
  <c r="C1375" i="38" s="1"/>
  <c r="M1374" i="38"/>
  <c r="L1374" i="38"/>
  <c r="K1374" i="38"/>
  <c r="J1374" i="38"/>
  <c r="I1374" i="38"/>
  <c r="H1374" i="38"/>
  <c r="G1374" i="38"/>
  <c r="F1374" i="38"/>
  <c r="E1374" i="38"/>
  <c r="D1374" i="38"/>
  <c r="M1373" i="38"/>
  <c r="L1373" i="38"/>
  <c r="K1373" i="38"/>
  <c r="J1373" i="38"/>
  <c r="I1373" i="38"/>
  <c r="H1373" i="38"/>
  <c r="G1373" i="38"/>
  <c r="F1373" i="38"/>
  <c r="E1373" i="38"/>
  <c r="D1373" i="38"/>
  <c r="M1372" i="38"/>
  <c r="L1372" i="38"/>
  <c r="K1372" i="38"/>
  <c r="J1372" i="38"/>
  <c r="I1372" i="38"/>
  <c r="H1372" i="38"/>
  <c r="G1372" i="38"/>
  <c r="F1372" i="38"/>
  <c r="E1372" i="38"/>
  <c r="D1372" i="38"/>
  <c r="M1371" i="38"/>
  <c r="L1371" i="38"/>
  <c r="K1371" i="38"/>
  <c r="J1371" i="38"/>
  <c r="I1371" i="38"/>
  <c r="H1371" i="38"/>
  <c r="G1371" i="38"/>
  <c r="F1371" i="38"/>
  <c r="E1371" i="38"/>
  <c r="D1371" i="38"/>
  <c r="M1370" i="38"/>
  <c r="L1370" i="38"/>
  <c r="K1370" i="38"/>
  <c r="J1370" i="38"/>
  <c r="I1370" i="38"/>
  <c r="H1370" i="38"/>
  <c r="G1370" i="38"/>
  <c r="F1370" i="38"/>
  <c r="E1370" i="38"/>
  <c r="D1370" i="38"/>
  <c r="M1369" i="38"/>
  <c r="L1369" i="38"/>
  <c r="K1369" i="38"/>
  <c r="C1369" i="38" s="1"/>
  <c r="J1369" i="38"/>
  <c r="I1369" i="38"/>
  <c r="H1369" i="38"/>
  <c r="G1369" i="38"/>
  <c r="F1369" i="38"/>
  <c r="E1369" i="38"/>
  <c r="D1369" i="38"/>
  <c r="M1368" i="38"/>
  <c r="L1368" i="38"/>
  <c r="K1368" i="38"/>
  <c r="J1368" i="38"/>
  <c r="I1368" i="38"/>
  <c r="H1368" i="38"/>
  <c r="G1368" i="38"/>
  <c r="F1368" i="38"/>
  <c r="E1368" i="38"/>
  <c r="D1368" i="38"/>
  <c r="M1367" i="38"/>
  <c r="L1367" i="38"/>
  <c r="K1367" i="38"/>
  <c r="J1367" i="38"/>
  <c r="I1367" i="38"/>
  <c r="H1367" i="38"/>
  <c r="G1367" i="38"/>
  <c r="F1367" i="38"/>
  <c r="C1367" i="38" s="1"/>
  <c r="E1367" i="38"/>
  <c r="D1367" i="38"/>
  <c r="M1366" i="38"/>
  <c r="L1366" i="38"/>
  <c r="K1366" i="38"/>
  <c r="J1366" i="38"/>
  <c r="I1366" i="38"/>
  <c r="H1366" i="38"/>
  <c r="G1366" i="38"/>
  <c r="F1366" i="38"/>
  <c r="E1366" i="38"/>
  <c r="D1366" i="38"/>
  <c r="M1365" i="38"/>
  <c r="L1365" i="38"/>
  <c r="K1365" i="38"/>
  <c r="J1365" i="38"/>
  <c r="I1365" i="38"/>
  <c r="H1365" i="38"/>
  <c r="G1365" i="38"/>
  <c r="F1365" i="38"/>
  <c r="E1365" i="38"/>
  <c r="D1365" i="38"/>
  <c r="M1364" i="38"/>
  <c r="L1364" i="38"/>
  <c r="K1364" i="38"/>
  <c r="J1364" i="38"/>
  <c r="I1364" i="38"/>
  <c r="H1364" i="38"/>
  <c r="G1364" i="38"/>
  <c r="F1364" i="38"/>
  <c r="E1364" i="38"/>
  <c r="D1364" i="38"/>
  <c r="M1363" i="38"/>
  <c r="L1363" i="38"/>
  <c r="K1363" i="38"/>
  <c r="J1363" i="38"/>
  <c r="I1363" i="38"/>
  <c r="H1363" i="38"/>
  <c r="G1363" i="38"/>
  <c r="F1363" i="38"/>
  <c r="E1363" i="38"/>
  <c r="D1363" i="38"/>
  <c r="M1362" i="38"/>
  <c r="L1362" i="38"/>
  <c r="K1362" i="38"/>
  <c r="J1362" i="38"/>
  <c r="I1362" i="38"/>
  <c r="H1362" i="38"/>
  <c r="G1362" i="38"/>
  <c r="F1362" i="38"/>
  <c r="E1362" i="38"/>
  <c r="D1362" i="38"/>
  <c r="M1361" i="38"/>
  <c r="L1361" i="38"/>
  <c r="K1361" i="38"/>
  <c r="J1361" i="38"/>
  <c r="I1361" i="38"/>
  <c r="H1361" i="38"/>
  <c r="G1361" i="38"/>
  <c r="F1361" i="38"/>
  <c r="E1361" i="38"/>
  <c r="D1361" i="38"/>
  <c r="M1360" i="38"/>
  <c r="L1360" i="38"/>
  <c r="K1360" i="38"/>
  <c r="J1360" i="38"/>
  <c r="I1360" i="38"/>
  <c r="H1360" i="38"/>
  <c r="G1360" i="38"/>
  <c r="F1360" i="38"/>
  <c r="E1360" i="38"/>
  <c r="D1360" i="38"/>
  <c r="M1359" i="38"/>
  <c r="L1359" i="38"/>
  <c r="K1359" i="38"/>
  <c r="J1359" i="38"/>
  <c r="I1359" i="38"/>
  <c r="H1359" i="38"/>
  <c r="G1359" i="38"/>
  <c r="F1359" i="38"/>
  <c r="E1359" i="38"/>
  <c r="D1359" i="38"/>
  <c r="M1358" i="38"/>
  <c r="L1358" i="38"/>
  <c r="K1358" i="38"/>
  <c r="J1358" i="38"/>
  <c r="I1358" i="38"/>
  <c r="H1358" i="38"/>
  <c r="G1358" i="38"/>
  <c r="F1358" i="38"/>
  <c r="E1358" i="38"/>
  <c r="D1358" i="38"/>
  <c r="C1358" i="38" s="1"/>
  <c r="M1357" i="38"/>
  <c r="L1357" i="38"/>
  <c r="K1357" i="38"/>
  <c r="J1357" i="38"/>
  <c r="I1357" i="38"/>
  <c r="H1357" i="38"/>
  <c r="G1357" i="38"/>
  <c r="F1357" i="38"/>
  <c r="E1357" i="38"/>
  <c r="D1357" i="38"/>
  <c r="C1357" i="38" s="1"/>
  <c r="M1356" i="38"/>
  <c r="L1356" i="38"/>
  <c r="K1356" i="38"/>
  <c r="J1356" i="38"/>
  <c r="I1356" i="38"/>
  <c r="H1356" i="38"/>
  <c r="G1356" i="38"/>
  <c r="F1356" i="38"/>
  <c r="E1356" i="38"/>
  <c r="D1356" i="38"/>
  <c r="M1355" i="38"/>
  <c r="L1355" i="38"/>
  <c r="K1355" i="38"/>
  <c r="J1355" i="38"/>
  <c r="I1355" i="38"/>
  <c r="H1355" i="38"/>
  <c r="G1355" i="38"/>
  <c r="F1355" i="38"/>
  <c r="E1355" i="38"/>
  <c r="D1355" i="38"/>
  <c r="M1354" i="38"/>
  <c r="L1354" i="38"/>
  <c r="K1354" i="38"/>
  <c r="J1354" i="38"/>
  <c r="I1354" i="38"/>
  <c r="H1354" i="38"/>
  <c r="G1354" i="38"/>
  <c r="F1354" i="38"/>
  <c r="E1354" i="38"/>
  <c r="D1354" i="38"/>
  <c r="M1353" i="38"/>
  <c r="L1353" i="38"/>
  <c r="K1353" i="38"/>
  <c r="J1353" i="38"/>
  <c r="I1353" i="38"/>
  <c r="H1353" i="38"/>
  <c r="G1353" i="38"/>
  <c r="F1353" i="38"/>
  <c r="E1353" i="38"/>
  <c r="C1353" i="38" s="1"/>
  <c r="D1353" i="38"/>
  <c r="M1352" i="38"/>
  <c r="L1352" i="38"/>
  <c r="K1352" i="38"/>
  <c r="J1352" i="38"/>
  <c r="I1352" i="38"/>
  <c r="H1352" i="38"/>
  <c r="G1352" i="38"/>
  <c r="F1352" i="38"/>
  <c r="E1352" i="38"/>
  <c r="D1352" i="38"/>
  <c r="M1351" i="38"/>
  <c r="L1351" i="38"/>
  <c r="K1351" i="38"/>
  <c r="J1351" i="38"/>
  <c r="I1351" i="38"/>
  <c r="H1351" i="38"/>
  <c r="G1351" i="38"/>
  <c r="F1351" i="38"/>
  <c r="E1351" i="38"/>
  <c r="D1351" i="38"/>
  <c r="M1350" i="38"/>
  <c r="L1350" i="38"/>
  <c r="K1350" i="38"/>
  <c r="J1350" i="38"/>
  <c r="I1350" i="38"/>
  <c r="H1350" i="38"/>
  <c r="G1350" i="38"/>
  <c r="F1350" i="38"/>
  <c r="E1350" i="38"/>
  <c r="D1350" i="38"/>
  <c r="C1350" i="38" s="1"/>
  <c r="M1349" i="38"/>
  <c r="L1349" i="38"/>
  <c r="K1349" i="38"/>
  <c r="J1349" i="38"/>
  <c r="I1349" i="38"/>
  <c r="H1349" i="38"/>
  <c r="G1349" i="38"/>
  <c r="F1349" i="38"/>
  <c r="E1349" i="38"/>
  <c r="D1349" i="38"/>
  <c r="M1348" i="38"/>
  <c r="L1348" i="38"/>
  <c r="K1348" i="38"/>
  <c r="J1348" i="38"/>
  <c r="I1348" i="38"/>
  <c r="H1348" i="38"/>
  <c r="G1348" i="38"/>
  <c r="F1348" i="38"/>
  <c r="E1348" i="38"/>
  <c r="D1348" i="38"/>
  <c r="M1347" i="38"/>
  <c r="L1347" i="38"/>
  <c r="K1347" i="38"/>
  <c r="J1347" i="38"/>
  <c r="I1347" i="38"/>
  <c r="H1347" i="38"/>
  <c r="G1347" i="38"/>
  <c r="F1347" i="38"/>
  <c r="E1347" i="38"/>
  <c r="D1347" i="38"/>
  <c r="M1346" i="38"/>
  <c r="L1346" i="38"/>
  <c r="K1346" i="38"/>
  <c r="J1346" i="38"/>
  <c r="I1346" i="38"/>
  <c r="H1346" i="38"/>
  <c r="G1346" i="38"/>
  <c r="F1346" i="38"/>
  <c r="E1346" i="38"/>
  <c r="D1346" i="38"/>
  <c r="M1345" i="38"/>
  <c r="L1345" i="38"/>
  <c r="K1345" i="38"/>
  <c r="J1345" i="38"/>
  <c r="I1345" i="38"/>
  <c r="H1345" i="38"/>
  <c r="G1345" i="38"/>
  <c r="F1345" i="38"/>
  <c r="E1345" i="38"/>
  <c r="D1345" i="38"/>
  <c r="M1344" i="38"/>
  <c r="L1344" i="38"/>
  <c r="K1344" i="38"/>
  <c r="J1344" i="38"/>
  <c r="I1344" i="38"/>
  <c r="H1344" i="38"/>
  <c r="G1344" i="38"/>
  <c r="F1344" i="38"/>
  <c r="E1344" i="38"/>
  <c r="D1344" i="38"/>
  <c r="M1343" i="38"/>
  <c r="L1343" i="38"/>
  <c r="K1343" i="38"/>
  <c r="J1343" i="38"/>
  <c r="I1343" i="38"/>
  <c r="H1343" i="38"/>
  <c r="G1343" i="38"/>
  <c r="F1343" i="38"/>
  <c r="E1343" i="38"/>
  <c r="D1343" i="38"/>
  <c r="M1342" i="38"/>
  <c r="L1342" i="38"/>
  <c r="K1342" i="38"/>
  <c r="J1342" i="38"/>
  <c r="I1342" i="38"/>
  <c r="H1342" i="38"/>
  <c r="G1342" i="38"/>
  <c r="F1342" i="38"/>
  <c r="E1342" i="38"/>
  <c r="D1342" i="38"/>
  <c r="C1342" i="38"/>
  <c r="M1341" i="38"/>
  <c r="L1341" i="38"/>
  <c r="K1341" i="38"/>
  <c r="J1341" i="38"/>
  <c r="I1341" i="38"/>
  <c r="H1341" i="38"/>
  <c r="G1341" i="38"/>
  <c r="F1341" i="38"/>
  <c r="E1341" i="38"/>
  <c r="D1341" i="38"/>
  <c r="M1340" i="38"/>
  <c r="L1340" i="38"/>
  <c r="K1340" i="38"/>
  <c r="J1340" i="38"/>
  <c r="I1340" i="38"/>
  <c r="H1340" i="38"/>
  <c r="G1340" i="38"/>
  <c r="F1340" i="38"/>
  <c r="E1340" i="38"/>
  <c r="D1340" i="38"/>
  <c r="M1339" i="38"/>
  <c r="L1339" i="38"/>
  <c r="K1339" i="38"/>
  <c r="J1339" i="38"/>
  <c r="I1339" i="38"/>
  <c r="H1339" i="38"/>
  <c r="G1339" i="38"/>
  <c r="C1339" i="38" s="1"/>
  <c r="F1339" i="38"/>
  <c r="E1339" i="38"/>
  <c r="D1339" i="38"/>
  <c r="M1338" i="38"/>
  <c r="L1338" i="38"/>
  <c r="K1338" i="38"/>
  <c r="J1338" i="38"/>
  <c r="I1338" i="38"/>
  <c r="H1338" i="38"/>
  <c r="G1338" i="38"/>
  <c r="F1338" i="38"/>
  <c r="E1338" i="38"/>
  <c r="D1338" i="38"/>
  <c r="M1337" i="38"/>
  <c r="L1337" i="38"/>
  <c r="K1337" i="38"/>
  <c r="J1337" i="38"/>
  <c r="I1337" i="38"/>
  <c r="H1337" i="38"/>
  <c r="G1337" i="38"/>
  <c r="F1337" i="38"/>
  <c r="E1337" i="38"/>
  <c r="D1337" i="38"/>
  <c r="M1336" i="38"/>
  <c r="L1336" i="38"/>
  <c r="K1336" i="38"/>
  <c r="J1336" i="38"/>
  <c r="I1336" i="38"/>
  <c r="H1336" i="38"/>
  <c r="G1336" i="38"/>
  <c r="F1336" i="38"/>
  <c r="E1336" i="38"/>
  <c r="D1336" i="38"/>
  <c r="M1335" i="38"/>
  <c r="L1335" i="38"/>
  <c r="K1335" i="38"/>
  <c r="J1335" i="38"/>
  <c r="I1335" i="38"/>
  <c r="H1335" i="38"/>
  <c r="G1335" i="38"/>
  <c r="F1335" i="38"/>
  <c r="E1335" i="38"/>
  <c r="D1335" i="38"/>
  <c r="M1334" i="38"/>
  <c r="L1334" i="38"/>
  <c r="K1334" i="38"/>
  <c r="J1334" i="38"/>
  <c r="I1334" i="38"/>
  <c r="H1334" i="38"/>
  <c r="G1334" i="38"/>
  <c r="F1334" i="38"/>
  <c r="E1334" i="38"/>
  <c r="D1334" i="38"/>
  <c r="M1333" i="38"/>
  <c r="L1333" i="38"/>
  <c r="K1333" i="38"/>
  <c r="J1333" i="38"/>
  <c r="I1333" i="38"/>
  <c r="H1333" i="38"/>
  <c r="G1333" i="38"/>
  <c r="F1333" i="38"/>
  <c r="E1333" i="38"/>
  <c r="D1333" i="38"/>
  <c r="M1332" i="38"/>
  <c r="L1332" i="38"/>
  <c r="K1332" i="38"/>
  <c r="J1332" i="38"/>
  <c r="I1332" i="38"/>
  <c r="H1332" i="38"/>
  <c r="G1332" i="38"/>
  <c r="F1332" i="38"/>
  <c r="E1332" i="38"/>
  <c r="D1332" i="38"/>
  <c r="M1331" i="38"/>
  <c r="L1331" i="38"/>
  <c r="K1331" i="38"/>
  <c r="J1331" i="38"/>
  <c r="I1331" i="38"/>
  <c r="H1331" i="38"/>
  <c r="G1331" i="38"/>
  <c r="F1331" i="38"/>
  <c r="E1331" i="38"/>
  <c r="D1331" i="38"/>
  <c r="M1330" i="38"/>
  <c r="L1330" i="38"/>
  <c r="K1330" i="38"/>
  <c r="J1330" i="38"/>
  <c r="I1330" i="38"/>
  <c r="H1330" i="38"/>
  <c r="G1330" i="38"/>
  <c r="F1330" i="38"/>
  <c r="E1330" i="38"/>
  <c r="D1330" i="38"/>
  <c r="M1329" i="38"/>
  <c r="L1329" i="38"/>
  <c r="K1329" i="38"/>
  <c r="J1329" i="38"/>
  <c r="I1329" i="38"/>
  <c r="H1329" i="38"/>
  <c r="G1329" i="38"/>
  <c r="F1329" i="38"/>
  <c r="E1329" i="38"/>
  <c r="D1329" i="38"/>
  <c r="M1328" i="38"/>
  <c r="L1328" i="38"/>
  <c r="K1328" i="38"/>
  <c r="J1328" i="38"/>
  <c r="I1328" i="38"/>
  <c r="H1328" i="38"/>
  <c r="G1328" i="38"/>
  <c r="F1328" i="38"/>
  <c r="E1328" i="38"/>
  <c r="D1328" i="38"/>
  <c r="M1327" i="38"/>
  <c r="L1327" i="38"/>
  <c r="K1327" i="38"/>
  <c r="J1327" i="38"/>
  <c r="I1327" i="38"/>
  <c r="H1327" i="38"/>
  <c r="G1327" i="38"/>
  <c r="F1327" i="38"/>
  <c r="E1327" i="38"/>
  <c r="D1327" i="38"/>
  <c r="M1326" i="38"/>
  <c r="L1326" i="38"/>
  <c r="K1326" i="38"/>
  <c r="J1326" i="38"/>
  <c r="I1326" i="38"/>
  <c r="H1326" i="38"/>
  <c r="G1326" i="38"/>
  <c r="F1326" i="38"/>
  <c r="E1326" i="38"/>
  <c r="D1326" i="38"/>
  <c r="M1325" i="38"/>
  <c r="L1325" i="38"/>
  <c r="K1325" i="38"/>
  <c r="J1325" i="38"/>
  <c r="I1325" i="38"/>
  <c r="H1325" i="38"/>
  <c r="G1325" i="38"/>
  <c r="F1325" i="38"/>
  <c r="E1325" i="38"/>
  <c r="D1325" i="38"/>
  <c r="C1325" i="38" s="1"/>
  <c r="M1324" i="38"/>
  <c r="L1324" i="38"/>
  <c r="K1324" i="38"/>
  <c r="J1324" i="38"/>
  <c r="I1324" i="38"/>
  <c r="H1324" i="38"/>
  <c r="G1324" i="38"/>
  <c r="F1324" i="38"/>
  <c r="E1324" i="38"/>
  <c r="D1324" i="38"/>
  <c r="M1323" i="38"/>
  <c r="L1323" i="38"/>
  <c r="K1323" i="38"/>
  <c r="J1323" i="38"/>
  <c r="I1323" i="38"/>
  <c r="H1323" i="38"/>
  <c r="G1323" i="38"/>
  <c r="F1323" i="38"/>
  <c r="E1323" i="38"/>
  <c r="D1323" i="38"/>
  <c r="M1322" i="38"/>
  <c r="L1322" i="38"/>
  <c r="K1322" i="38"/>
  <c r="J1322" i="38"/>
  <c r="I1322" i="38"/>
  <c r="H1322" i="38"/>
  <c r="G1322" i="38"/>
  <c r="F1322" i="38"/>
  <c r="E1322" i="38"/>
  <c r="D1322" i="38"/>
  <c r="C1322" i="38"/>
  <c r="M1321" i="38"/>
  <c r="C1321" i="38" s="1"/>
  <c r="L1321" i="38"/>
  <c r="K1321" i="38"/>
  <c r="J1321" i="38"/>
  <c r="I1321" i="38"/>
  <c r="H1321" i="38"/>
  <c r="G1321" i="38"/>
  <c r="F1321" i="38"/>
  <c r="E1321" i="38"/>
  <c r="D1321" i="38"/>
  <c r="M1320" i="38"/>
  <c r="L1320" i="38"/>
  <c r="K1320" i="38"/>
  <c r="J1320" i="38"/>
  <c r="I1320" i="38"/>
  <c r="H1320" i="38"/>
  <c r="G1320" i="38"/>
  <c r="F1320" i="38"/>
  <c r="E1320" i="38"/>
  <c r="D1320" i="38"/>
  <c r="M1319" i="38"/>
  <c r="L1319" i="38"/>
  <c r="K1319" i="38"/>
  <c r="J1319" i="38"/>
  <c r="I1319" i="38"/>
  <c r="H1319" i="38"/>
  <c r="G1319" i="38"/>
  <c r="F1319" i="38"/>
  <c r="E1319" i="38"/>
  <c r="D1319" i="38"/>
  <c r="M1318" i="38"/>
  <c r="L1318" i="38"/>
  <c r="K1318" i="38"/>
  <c r="J1318" i="38"/>
  <c r="I1318" i="38"/>
  <c r="H1318" i="38"/>
  <c r="G1318" i="38"/>
  <c r="F1318" i="38"/>
  <c r="E1318" i="38"/>
  <c r="D1318" i="38"/>
  <c r="M1317" i="38"/>
  <c r="L1317" i="38"/>
  <c r="K1317" i="38"/>
  <c r="J1317" i="38"/>
  <c r="I1317" i="38"/>
  <c r="H1317" i="38"/>
  <c r="G1317" i="38"/>
  <c r="F1317" i="38"/>
  <c r="E1317" i="38"/>
  <c r="D1317" i="38"/>
  <c r="M1316" i="38"/>
  <c r="L1316" i="38"/>
  <c r="K1316" i="38"/>
  <c r="J1316" i="38"/>
  <c r="I1316" i="38"/>
  <c r="H1316" i="38"/>
  <c r="G1316" i="38"/>
  <c r="F1316" i="38"/>
  <c r="E1316" i="38"/>
  <c r="D1316" i="38"/>
  <c r="M1315" i="38"/>
  <c r="L1315" i="38"/>
  <c r="K1315" i="38"/>
  <c r="J1315" i="38"/>
  <c r="I1315" i="38"/>
  <c r="H1315" i="38"/>
  <c r="G1315" i="38"/>
  <c r="F1315" i="38"/>
  <c r="E1315" i="38"/>
  <c r="D1315" i="38"/>
  <c r="M1314" i="38"/>
  <c r="L1314" i="38"/>
  <c r="K1314" i="38"/>
  <c r="J1314" i="38"/>
  <c r="I1314" i="38"/>
  <c r="H1314" i="38"/>
  <c r="G1314" i="38"/>
  <c r="F1314" i="38"/>
  <c r="C1314" i="38" s="1"/>
  <c r="E1314" i="38"/>
  <c r="D1314" i="38"/>
  <c r="M1313" i="38"/>
  <c r="L1313" i="38"/>
  <c r="K1313" i="38"/>
  <c r="J1313" i="38"/>
  <c r="I1313" i="38"/>
  <c r="H1313" i="38"/>
  <c r="G1313" i="38"/>
  <c r="F1313" i="38"/>
  <c r="E1313" i="38"/>
  <c r="D1313" i="38"/>
  <c r="M1312" i="38"/>
  <c r="L1312" i="38"/>
  <c r="K1312" i="38"/>
  <c r="J1312" i="38"/>
  <c r="I1312" i="38"/>
  <c r="H1312" i="38"/>
  <c r="G1312" i="38"/>
  <c r="F1312" i="38"/>
  <c r="E1312" i="38"/>
  <c r="D1312" i="38"/>
  <c r="M1311" i="38"/>
  <c r="L1311" i="38"/>
  <c r="K1311" i="38"/>
  <c r="J1311" i="38"/>
  <c r="I1311" i="38"/>
  <c r="H1311" i="38"/>
  <c r="G1311" i="38"/>
  <c r="F1311" i="38"/>
  <c r="E1311" i="38"/>
  <c r="D1311" i="38"/>
  <c r="M1310" i="38"/>
  <c r="L1310" i="38"/>
  <c r="K1310" i="38"/>
  <c r="J1310" i="38"/>
  <c r="I1310" i="38"/>
  <c r="H1310" i="38"/>
  <c r="G1310" i="38"/>
  <c r="F1310" i="38"/>
  <c r="E1310" i="38"/>
  <c r="D1310" i="38"/>
  <c r="M1309" i="38"/>
  <c r="L1309" i="38"/>
  <c r="K1309" i="38"/>
  <c r="J1309" i="38"/>
  <c r="I1309" i="38"/>
  <c r="H1309" i="38"/>
  <c r="G1309" i="38"/>
  <c r="F1309" i="38"/>
  <c r="E1309" i="38"/>
  <c r="D1309" i="38"/>
  <c r="M1308" i="38"/>
  <c r="L1308" i="38"/>
  <c r="K1308" i="38"/>
  <c r="J1308" i="38"/>
  <c r="I1308" i="38"/>
  <c r="H1308" i="38"/>
  <c r="G1308" i="38"/>
  <c r="F1308" i="38"/>
  <c r="E1308" i="38"/>
  <c r="D1308" i="38"/>
  <c r="M1307" i="38"/>
  <c r="L1307" i="38"/>
  <c r="K1307" i="38"/>
  <c r="J1307" i="38"/>
  <c r="I1307" i="38"/>
  <c r="H1307" i="38"/>
  <c r="G1307" i="38"/>
  <c r="F1307" i="38"/>
  <c r="E1307" i="38"/>
  <c r="D1307" i="38"/>
  <c r="M1306" i="38"/>
  <c r="L1306" i="38"/>
  <c r="K1306" i="38"/>
  <c r="J1306" i="38"/>
  <c r="I1306" i="38"/>
  <c r="H1306" i="38"/>
  <c r="G1306" i="38"/>
  <c r="F1306" i="38"/>
  <c r="E1306" i="38"/>
  <c r="D1306" i="38"/>
  <c r="M1305" i="38"/>
  <c r="L1305" i="38"/>
  <c r="K1305" i="38"/>
  <c r="J1305" i="38"/>
  <c r="I1305" i="38"/>
  <c r="H1305" i="38"/>
  <c r="G1305" i="38"/>
  <c r="F1305" i="38"/>
  <c r="E1305" i="38"/>
  <c r="D1305" i="38"/>
  <c r="M1304" i="38"/>
  <c r="L1304" i="38"/>
  <c r="K1304" i="38"/>
  <c r="J1304" i="38"/>
  <c r="I1304" i="38"/>
  <c r="H1304" i="38"/>
  <c r="G1304" i="38"/>
  <c r="F1304" i="38"/>
  <c r="E1304" i="38"/>
  <c r="D1304" i="38"/>
  <c r="M1303" i="38"/>
  <c r="L1303" i="38"/>
  <c r="K1303" i="38"/>
  <c r="J1303" i="38"/>
  <c r="I1303" i="38"/>
  <c r="H1303" i="38"/>
  <c r="G1303" i="38"/>
  <c r="F1303" i="38"/>
  <c r="E1303" i="38"/>
  <c r="D1303" i="38"/>
  <c r="M1302" i="38"/>
  <c r="L1302" i="38"/>
  <c r="K1302" i="38"/>
  <c r="J1302" i="38"/>
  <c r="I1302" i="38"/>
  <c r="H1302" i="38"/>
  <c r="G1302" i="38"/>
  <c r="F1302" i="38"/>
  <c r="E1302" i="38"/>
  <c r="D1302" i="38"/>
  <c r="M1301" i="38"/>
  <c r="L1301" i="38"/>
  <c r="K1301" i="38"/>
  <c r="J1301" i="38"/>
  <c r="I1301" i="38"/>
  <c r="H1301" i="38"/>
  <c r="G1301" i="38"/>
  <c r="F1301" i="38"/>
  <c r="E1301" i="38"/>
  <c r="D1301" i="38"/>
  <c r="C1301" i="38" s="1"/>
  <c r="M1300" i="38"/>
  <c r="L1300" i="38"/>
  <c r="K1300" i="38"/>
  <c r="J1300" i="38"/>
  <c r="I1300" i="38"/>
  <c r="H1300" i="38"/>
  <c r="G1300" i="38"/>
  <c r="F1300" i="38"/>
  <c r="E1300" i="38"/>
  <c r="D1300" i="38"/>
  <c r="M1299" i="38"/>
  <c r="L1299" i="38"/>
  <c r="K1299" i="38"/>
  <c r="J1299" i="38"/>
  <c r="I1299" i="38"/>
  <c r="H1299" i="38"/>
  <c r="G1299" i="38"/>
  <c r="F1299" i="38"/>
  <c r="E1299" i="38"/>
  <c r="D1299" i="38"/>
  <c r="M1298" i="38"/>
  <c r="L1298" i="38"/>
  <c r="K1298" i="38"/>
  <c r="J1298" i="38"/>
  <c r="I1298" i="38"/>
  <c r="H1298" i="38"/>
  <c r="G1298" i="38"/>
  <c r="F1298" i="38"/>
  <c r="E1298" i="38"/>
  <c r="D1298" i="38"/>
  <c r="M1297" i="38"/>
  <c r="L1297" i="38"/>
  <c r="K1297" i="38"/>
  <c r="J1297" i="38"/>
  <c r="I1297" i="38"/>
  <c r="H1297" i="38"/>
  <c r="G1297" i="38"/>
  <c r="F1297" i="38"/>
  <c r="E1297" i="38"/>
  <c r="D1297" i="38"/>
  <c r="M1296" i="38"/>
  <c r="L1296" i="38"/>
  <c r="K1296" i="38"/>
  <c r="J1296" i="38"/>
  <c r="I1296" i="38"/>
  <c r="H1296" i="38"/>
  <c r="G1296" i="38"/>
  <c r="F1296" i="38"/>
  <c r="E1296" i="38"/>
  <c r="D1296" i="38"/>
  <c r="M1295" i="38"/>
  <c r="L1295" i="38"/>
  <c r="K1295" i="38"/>
  <c r="J1295" i="38"/>
  <c r="I1295" i="38"/>
  <c r="H1295" i="38"/>
  <c r="G1295" i="38"/>
  <c r="F1295" i="38"/>
  <c r="E1295" i="38"/>
  <c r="D1295" i="38"/>
  <c r="M1294" i="38"/>
  <c r="L1294" i="38"/>
  <c r="K1294" i="38"/>
  <c r="J1294" i="38"/>
  <c r="I1294" i="38"/>
  <c r="H1294" i="38"/>
  <c r="G1294" i="38"/>
  <c r="F1294" i="38"/>
  <c r="E1294" i="38"/>
  <c r="D1294" i="38"/>
  <c r="M1293" i="38"/>
  <c r="L1293" i="38"/>
  <c r="K1293" i="38"/>
  <c r="J1293" i="38"/>
  <c r="I1293" i="38"/>
  <c r="H1293" i="38"/>
  <c r="G1293" i="38"/>
  <c r="F1293" i="38"/>
  <c r="E1293" i="38"/>
  <c r="D1293" i="38"/>
  <c r="M1292" i="38"/>
  <c r="L1292" i="38"/>
  <c r="K1292" i="38"/>
  <c r="J1292" i="38"/>
  <c r="I1292" i="38"/>
  <c r="H1292" i="38"/>
  <c r="G1292" i="38"/>
  <c r="F1292" i="38"/>
  <c r="E1292" i="38"/>
  <c r="D1292" i="38"/>
  <c r="M1291" i="38"/>
  <c r="L1291" i="38"/>
  <c r="K1291" i="38"/>
  <c r="J1291" i="38"/>
  <c r="I1291" i="38"/>
  <c r="H1291" i="38"/>
  <c r="G1291" i="38"/>
  <c r="F1291" i="38"/>
  <c r="E1291" i="38"/>
  <c r="D1291" i="38"/>
  <c r="M1290" i="38"/>
  <c r="L1290" i="38"/>
  <c r="K1290" i="38"/>
  <c r="J1290" i="38"/>
  <c r="I1290" i="38"/>
  <c r="H1290" i="38"/>
  <c r="G1290" i="38"/>
  <c r="F1290" i="38"/>
  <c r="E1290" i="38"/>
  <c r="D1290" i="38"/>
  <c r="M1289" i="38"/>
  <c r="L1289" i="38"/>
  <c r="K1289" i="38"/>
  <c r="J1289" i="38"/>
  <c r="I1289" i="38"/>
  <c r="H1289" i="38"/>
  <c r="G1289" i="38"/>
  <c r="F1289" i="38"/>
  <c r="E1289" i="38"/>
  <c r="D1289" i="38"/>
  <c r="M1288" i="38"/>
  <c r="L1288" i="38"/>
  <c r="K1288" i="38"/>
  <c r="J1288" i="38"/>
  <c r="I1288" i="38"/>
  <c r="H1288" i="38"/>
  <c r="G1288" i="38"/>
  <c r="F1288" i="38"/>
  <c r="E1288" i="38"/>
  <c r="D1288" i="38"/>
  <c r="C1288" i="38" s="1"/>
  <c r="M1287" i="38"/>
  <c r="L1287" i="38"/>
  <c r="K1287" i="38"/>
  <c r="J1287" i="38"/>
  <c r="I1287" i="38"/>
  <c r="H1287" i="38"/>
  <c r="G1287" i="38"/>
  <c r="F1287" i="38"/>
  <c r="E1287" i="38"/>
  <c r="D1287" i="38"/>
  <c r="M1286" i="38"/>
  <c r="L1286" i="38"/>
  <c r="K1286" i="38"/>
  <c r="J1286" i="38"/>
  <c r="I1286" i="38"/>
  <c r="H1286" i="38"/>
  <c r="G1286" i="38"/>
  <c r="F1286" i="38"/>
  <c r="E1286" i="38"/>
  <c r="D1286" i="38"/>
  <c r="M1285" i="38"/>
  <c r="L1285" i="38"/>
  <c r="K1285" i="38"/>
  <c r="C1285" i="38" s="1"/>
  <c r="J1285" i="38"/>
  <c r="I1285" i="38"/>
  <c r="H1285" i="38"/>
  <c r="G1285" i="38"/>
  <c r="F1285" i="38"/>
  <c r="E1285" i="38"/>
  <c r="D1285" i="38"/>
  <c r="M1284" i="38"/>
  <c r="L1284" i="38"/>
  <c r="K1284" i="38"/>
  <c r="J1284" i="38"/>
  <c r="I1284" i="38"/>
  <c r="H1284" i="38"/>
  <c r="G1284" i="38"/>
  <c r="F1284" i="38"/>
  <c r="E1284" i="38"/>
  <c r="D1284" i="38"/>
  <c r="M1283" i="38"/>
  <c r="L1283" i="38"/>
  <c r="K1283" i="38"/>
  <c r="J1283" i="38"/>
  <c r="I1283" i="38"/>
  <c r="H1283" i="38"/>
  <c r="G1283" i="38"/>
  <c r="F1283" i="38"/>
  <c r="E1283" i="38"/>
  <c r="D1283" i="38"/>
  <c r="M1282" i="38"/>
  <c r="L1282" i="38"/>
  <c r="K1282" i="38"/>
  <c r="J1282" i="38"/>
  <c r="I1282" i="38"/>
  <c r="H1282" i="38"/>
  <c r="G1282" i="38"/>
  <c r="F1282" i="38"/>
  <c r="E1282" i="38"/>
  <c r="D1282" i="38"/>
  <c r="M1281" i="38"/>
  <c r="L1281" i="38"/>
  <c r="K1281" i="38"/>
  <c r="J1281" i="38"/>
  <c r="I1281" i="38"/>
  <c r="H1281" i="38"/>
  <c r="G1281" i="38"/>
  <c r="F1281" i="38"/>
  <c r="E1281" i="38"/>
  <c r="D1281" i="38"/>
  <c r="M1280" i="38"/>
  <c r="L1280" i="38"/>
  <c r="K1280" i="38"/>
  <c r="J1280" i="38"/>
  <c r="I1280" i="38"/>
  <c r="H1280" i="38"/>
  <c r="G1280" i="38"/>
  <c r="F1280" i="38"/>
  <c r="E1280" i="38"/>
  <c r="D1280" i="38"/>
  <c r="M1279" i="38"/>
  <c r="L1279" i="38"/>
  <c r="K1279" i="38"/>
  <c r="J1279" i="38"/>
  <c r="I1279" i="38"/>
  <c r="H1279" i="38"/>
  <c r="G1279" i="38"/>
  <c r="F1279" i="38"/>
  <c r="E1279" i="38"/>
  <c r="D1279" i="38"/>
  <c r="M1278" i="38"/>
  <c r="L1278" i="38"/>
  <c r="K1278" i="38"/>
  <c r="J1278" i="38"/>
  <c r="I1278" i="38"/>
  <c r="H1278" i="38"/>
  <c r="G1278" i="38"/>
  <c r="F1278" i="38"/>
  <c r="E1278" i="38"/>
  <c r="D1278" i="38"/>
  <c r="M1277" i="38"/>
  <c r="L1277" i="38"/>
  <c r="K1277" i="38"/>
  <c r="J1277" i="38"/>
  <c r="I1277" i="38"/>
  <c r="H1277" i="38"/>
  <c r="G1277" i="38"/>
  <c r="F1277" i="38"/>
  <c r="E1277" i="38"/>
  <c r="D1277" i="38"/>
  <c r="C1277" i="38" s="1"/>
  <c r="M1276" i="38"/>
  <c r="L1276" i="38"/>
  <c r="K1276" i="38"/>
  <c r="J1276" i="38"/>
  <c r="I1276" i="38"/>
  <c r="H1276" i="38"/>
  <c r="G1276" i="38"/>
  <c r="F1276" i="38"/>
  <c r="E1276" i="38"/>
  <c r="D1276" i="38"/>
  <c r="M1275" i="38"/>
  <c r="L1275" i="38"/>
  <c r="K1275" i="38"/>
  <c r="J1275" i="38"/>
  <c r="I1275" i="38"/>
  <c r="H1275" i="38"/>
  <c r="G1275" i="38"/>
  <c r="F1275" i="38"/>
  <c r="E1275" i="38"/>
  <c r="D1275" i="38"/>
  <c r="M1274" i="38"/>
  <c r="L1274" i="38"/>
  <c r="K1274" i="38"/>
  <c r="J1274" i="38"/>
  <c r="I1274" i="38"/>
  <c r="H1274" i="38"/>
  <c r="G1274" i="38"/>
  <c r="F1274" i="38"/>
  <c r="E1274" i="38"/>
  <c r="D1274" i="38"/>
  <c r="M1273" i="38"/>
  <c r="L1273" i="38"/>
  <c r="K1273" i="38"/>
  <c r="J1273" i="38"/>
  <c r="I1273" i="38"/>
  <c r="H1273" i="38"/>
  <c r="G1273" i="38"/>
  <c r="F1273" i="38"/>
  <c r="E1273" i="38"/>
  <c r="D1273" i="38"/>
  <c r="M1272" i="38"/>
  <c r="L1272" i="38"/>
  <c r="K1272" i="38"/>
  <c r="J1272" i="38"/>
  <c r="I1272" i="38"/>
  <c r="H1272" i="38"/>
  <c r="G1272" i="38"/>
  <c r="F1272" i="38"/>
  <c r="E1272" i="38"/>
  <c r="D1272" i="38"/>
  <c r="M1271" i="38"/>
  <c r="L1271" i="38"/>
  <c r="K1271" i="38"/>
  <c r="J1271" i="38"/>
  <c r="I1271" i="38"/>
  <c r="H1271" i="38"/>
  <c r="G1271" i="38"/>
  <c r="F1271" i="38"/>
  <c r="E1271" i="38"/>
  <c r="D1271" i="38"/>
  <c r="M1270" i="38"/>
  <c r="L1270" i="38"/>
  <c r="K1270" i="38"/>
  <c r="J1270" i="38"/>
  <c r="I1270" i="38"/>
  <c r="H1270" i="38"/>
  <c r="G1270" i="38"/>
  <c r="F1270" i="38"/>
  <c r="E1270" i="38"/>
  <c r="D1270" i="38"/>
  <c r="M1269" i="38"/>
  <c r="L1269" i="38"/>
  <c r="K1269" i="38"/>
  <c r="J1269" i="38"/>
  <c r="I1269" i="38"/>
  <c r="H1269" i="38"/>
  <c r="G1269" i="38"/>
  <c r="F1269" i="38"/>
  <c r="E1269" i="38"/>
  <c r="D1269" i="38"/>
  <c r="M1268" i="38"/>
  <c r="L1268" i="38"/>
  <c r="K1268" i="38"/>
  <c r="C1268" i="38" s="1"/>
  <c r="J1268" i="38"/>
  <c r="I1268" i="38"/>
  <c r="H1268" i="38"/>
  <c r="G1268" i="38"/>
  <c r="F1268" i="38"/>
  <c r="E1268" i="38"/>
  <c r="D1268" i="38"/>
  <c r="M1267" i="38"/>
  <c r="L1267" i="38"/>
  <c r="K1267" i="38"/>
  <c r="J1267" i="38"/>
  <c r="I1267" i="38"/>
  <c r="H1267" i="38"/>
  <c r="G1267" i="38"/>
  <c r="F1267" i="38"/>
  <c r="E1267" i="38"/>
  <c r="D1267" i="38"/>
  <c r="M1266" i="38"/>
  <c r="L1266" i="38"/>
  <c r="K1266" i="38"/>
  <c r="J1266" i="38"/>
  <c r="I1266" i="38"/>
  <c r="H1266" i="38"/>
  <c r="G1266" i="38"/>
  <c r="F1266" i="38"/>
  <c r="E1266" i="38"/>
  <c r="D1266" i="38"/>
  <c r="M1265" i="38"/>
  <c r="L1265" i="38"/>
  <c r="K1265" i="38"/>
  <c r="J1265" i="38"/>
  <c r="I1265" i="38"/>
  <c r="H1265" i="38"/>
  <c r="G1265" i="38"/>
  <c r="F1265" i="38"/>
  <c r="E1265" i="38"/>
  <c r="D1265" i="38"/>
  <c r="M1264" i="38"/>
  <c r="L1264" i="38"/>
  <c r="K1264" i="38"/>
  <c r="J1264" i="38"/>
  <c r="I1264" i="38"/>
  <c r="H1264" i="38"/>
  <c r="G1264" i="38"/>
  <c r="F1264" i="38"/>
  <c r="E1264" i="38"/>
  <c r="D1264" i="38"/>
  <c r="M1263" i="38"/>
  <c r="L1263" i="38"/>
  <c r="K1263" i="38"/>
  <c r="J1263" i="38"/>
  <c r="I1263" i="38"/>
  <c r="H1263" i="38"/>
  <c r="G1263" i="38"/>
  <c r="F1263" i="38"/>
  <c r="E1263" i="38"/>
  <c r="D1263" i="38"/>
  <c r="M1262" i="38"/>
  <c r="L1262" i="38"/>
  <c r="K1262" i="38"/>
  <c r="J1262" i="38"/>
  <c r="I1262" i="38"/>
  <c r="H1262" i="38"/>
  <c r="G1262" i="38"/>
  <c r="F1262" i="38"/>
  <c r="E1262" i="38"/>
  <c r="D1262" i="38"/>
  <c r="M1261" i="38"/>
  <c r="L1261" i="38"/>
  <c r="K1261" i="38"/>
  <c r="J1261" i="38"/>
  <c r="I1261" i="38"/>
  <c r="H1261" i="38"/>
  <c r="G1261" i="38"/>
  <c r="F1261" i="38"/>
  <c r="E1261" i="38"/>
  <c r="D1261" i="38"/>
  <c r="M1260" i="38"/>
  <c r="L1260" i="38"/>
  <c r="K1260" i="38"/>
  <c r="J1260" i="38"/>
  <c r="I1260" i="38"/>
  <c r="H1260" i="38"/>
  <c r="G1260" i="38"/>
  <c r="F1260" i="38"/>
  <c r="E1260" i="38"/>
  <c r="D1260" i="38"/>
  <c r="M1259" i="38"/>
  <c r="L1259" i="38"/>
  <c r="K1259" i="38"/>
  <c r="J1259" i="38"/>
  <c r="I1259" i="38"/>
  <c r="H1259" i="38"/>
  <c r="G1259" i="38"/>
  <c r="F1259" i="38"/>
  <c r="E1259" i="38"/>
  <c r="D1259" i="38"/>
  <c r="M1258" i="38"/>
  <c r="L1258" i="38"/>
  <c r="K1258" i="38"/>
  <c r="J1258" i="38"/>
  <c r="I1258" i="38"/>
  <c r="H1258" i="38"/>
  <c r="G1258" i="38"/>
  <c r="F1258" i="38"/>
  <c r="E1258" i="38"/>
  <c r="C1258" i="38" s="1"/>
  <c r="D1258" i="38"/>
  <c r="M1257" i="38"/>
  <c r="L1257" i="38"/>
  <c r="K1257" i="38"/>
  <c r="J1257" i="38"/>
  <c r="I1257" i="38"/>
  <c r="H1257" i="38"/>
  <c r="G1257" i="38"/>
  <c r="F1257" i="38"/>
  <c r="E1257" i="38"/>
  <c r="D1257" i="38"/>
  <c r="C1257" i="38" s="1"/>
  <c r="M1256" i="38"/>
  <c r="L1256" i="38"/>
  <c r="K1256" i="38"/>
  <c r="J1256" i="38"/>
  <c r="I1256" i="38"/>
  <c r="H1256" i="38"/>
  <c r="G1256" i="38"/>
  <c r="F1256" i="38"/>
  <c r="E1256" i="38"/>
  <c r="D1256" i="38"/>
  <c r="M1255" i="38"/>
  <c r="L1255" i="38"/>
  <c r="K1255" i="38"/>
  <c r="J1255" i="38"/>
  <c r="I1255" i="38"/>
  <c r="H1255" i="38"/>
  <c r="G1255" i="38"/>
  <c r="F1255" i="38"/>
  <c r="E1255" i="38"/>
  <c r="D1255" i="38"/>
  <c r="M1254" i="38"/>
  <c r="L1254" i="38"/>
  <c r="K1254" i="38"/>
  <c r="J1254" i="38"/>
  <c r="I1254" i="38"/>
  <c r="H1254" i="38"/>
  <c r="G1254" i="38"/>
  <c r="F1254" i="38"/>
  <c r="E1254" i="38"/>
  <c r="D1254" i="38"/>
  <c r="C1254" i="38" s="1"/>
  <c r="M1253" i="38"/>
  <c r="L1253" i="38"/>
  <c r="K1253" i="38"/>
  <c r="J1253" i="38"/>
  <c r="I1253" i="38"/>
  <c r="H1253" i="38"/>
  <c r="G1253" i="38"/>
  <c r="F1253" i="38"/>
  <c r="E1253" i="38"/>
  <c r="D1253" i="38"/>
  <c r="M1252" i="38"/>
  <c r="L1252" i="38"/>
  <c r="K1252" i="38"/>
  <c r="J1252" i="38"/>
  <c r="I1252" i="38"/>
  <c r="H1252" i="38"/>
  <c r="G1252" i="38"/>
  <c r="F1252" i="38"/>
  <c r="E1252" i="38"/>
  <c r="D1252" i="38"/>
  <c r="M1251" i="38"/>
  <c r="L1251" i="38"/>
  <c r="K1251" i="38"/>
  <c r="J1251" i="38"/>
  <c r="I1251" i="38"/>
  <c r="H1251" i="38"/>
  <c r="G1251" i="38"/>
  <c r="F1251" i="38"/>
  <c r="E1251" i="38"/>
  <c r="D1251" i="38"/>
  <c r="M1250" i="38"/>
  <c r="L1250" i="38"/>
  <c r="K1250" i="38"/>
  <c r="J1250" i="38"/>
  <c r="I1250" i="38"/>
  <c r="H1250" i="38"/>
  <c r="G1250" i="38"/>
  <c r="F1250" i="38"/>
  <c r="E1250" i="38"/>
  <c r="D1250" i="38"/>
  <c r="M1249" i="38"/>
  <c r="L1249" i="38"/>
  <c r="K1249" i="38"/>
  <c r="J1249" i="38"/>
  <c r="I1249" i="38"/>
  <c r="H1249" i="38"/>
  <c r="G1249" i="38"/>
  <c r="F1249" i="38"/>
  <c r="E1249" i="38"/>
  <c r="D1249" i="38"/>
  <c r="M1248" i="38"/>
  <c r="L1248" i="38"/>
  <c r="K1248" i="38"/>
  <c r="J1248" i="38"/>
  <c r="I1248" i="38"/>
  <c r="H1248" i="38"/>
  <c r="G1248" i="38"/>
  <c r="F1248" i="38"/>
  <c r="E1248" i="38"/>
  <c r="D1248" i="38"/>
  <c r="M1247" i="38"/>
  <c r="L1247" i="38"/>
  <c r="K1247" i="38"/>
  <c r="J1247" i="38"/>
  <c r="I1247" i="38"/>
  <c r="H1247" i="38"/>
  <c r="G1247" i="38"/>
  <c r="F1247" i="38"/>
  <c r="E1247" i="38"/>
  <c r="D1247" i="38"/>
  <c r="M1246" i="38"/>
  <c r="L1246" i="38"/>
  <c r="K1246" i="38"/>
  <c r="J1246" i="38"/>
  <c r="I1246" i="38"/>
  <c r="H1246" i="38"/>
  <c r="G1246" i="38"/>
  <c r="F1246" i="38"/>
  <c r="E1246" i="38"/>
  <c r="D1246" i="38"/>
  <c r="M1245" i="38"/>
  <c r="L1245" i="38"/>
  <c r="K1245" i="38"/>
  <c r="J1245" i="38"/>
  <c r="I1245" i="38"/>
  <c r="H1245" i="38"/>
  <c r="G1245" i="38"/>
  <c r="F1245" i="38"/>
  <c r="E1245" i="38"/>
  <c r="D1245" i="38"/>
  <c r="M1244" i="38"/>
  <c r="L1244" i="38"/>
  <c r="K1244" i="38"/>
  <c r="J1244" i="38"/>
  <c r="I1244" i="38"/>
  <c r="H1244" i="38"/>
  <c r="G1244" i="38"/>
  <c r="F1244" i="38"/>
  <c r="E1244" i="38"/>
  <c r="D1244" i="38"/>
  <c r="M1243" i="38"/>
  <c r="L1243" i="38"/>
  <c r="K1243" i="38"/>
  <c r="J1243" i="38"/>
  <c r="I1243" i="38"/>
  <c r="H1243" i="38"/>
  <c r="G1243" i="38"/>
  <c r="F1243" i="38"/>
  <c r="E1243" i="38"/>
  <c r="D1243" i="38"/>
  <c r="M1242" i="38"/>
  <c r="L1242" i="38"/>
  <c r="K1242" i="38"/>
  <c r="J1242" i="38"/>
  <c r="I1242" i="38"/>
  <c r="H1242" i="38"/>
  <c r="G1242" i="38"/>
  <c r="F1242" i="38"/>
  <c r="E1242" i="38"/>
  <c r="D1242" i="38"/>
  <c r="M1241" i="38"/>
  <c r="L1241" i="38"/>
  <c r="K1241" i="38"/>
  <c r="J1241" i="38"/>
  <c r="I1241" i="38"/>
  <c r="H1241" i="38"/>
  <c r="G1241" i="38"/>
  <c r="F1241" i="38"/>
  <c r="E1241" i="38"/>
  <c r="D1241" i="38"/>
  <c r="M1240" i="38"/>
  <c r="L1240" i="38"/>
  <c r="K1240" i="38"/>
  <c r="C1240" i="38" s="1"/>
  <c r="J1240" i="38"/>
  <c r="I1240" i="38"/>
  <c r="H1240" i="38"/>
  <c r="G1240" i="38"/>
  <c r="F1240" i="38"/>
  <c r="E1240" i="38"/>
  <c r="D1240" i="38"/>
  <c r="M1239" i="38"/>
  <c r="L1239" i="38"/>
  <c r="K1239" i="38"/>
  <c r="J1239" i="38"/>
  <c r="I1239" i="38"/>
  <c r="H1239" i="38"/>
  <c r="G1239" i="38"/>
  <c r="F1239" i="38"/>
  <c r="E1239" i="38"/>
  <c r="D1239" i="38"/>
  <c r="M1238" i="38"/>
  <c r="L1238" i="38"/>
  <c r="K1238" i="38"/>
  <c r="J1238" i="38"/>
  <c r="I1238" i="38"/>
  <c r="H1238" i="38"/>
  <c r="G1238" i="38"/>
  <c r="F1238" i="38"/>
  <c r="E1238" i="38"/>
  <c r="D1238" i="38"/>
  <c r="M1237" i="38"/>
  <c r="L1237" i="38"/>
  <c r="K1237" i="38"/>
  <c r="J1237" i="38"/>
  <c r="I1237" i="38"/>
  <c r="H1237" i="38"/>
  <c r="G1237" i="38"/>
  <c r="F1237" i="38"/>
  <c r="E1237" i="38"/>
  <c r="C1237" i="38" s="1"/>
  <c r="D1237" i="38"/>
  <c r="M1236" i="38"/>
  <c r="L1236" i="38"/>
  <c r="K1236" i="38"/>
  <c r="J1236" i="38"/>
  <c r="I1236" i="38"/>
  <c r="H1236" i="38"/>
  <c r="G1236" i="38"/>
  <c r="F1236" i="38"/>
  <c r="E1236" i="38"/>
  <c r="D1236" i="38"/>
  <c r="M1235" i="38"/>
  <c r="L1235" i="38"/>
  <c r="K1235" i="38"/>
  <c r="J1235" i="38"/>
  <c r="I1235" i="38"/>
  <c r="H1235" i="38"/>
  <c r="G1235" i="38"/>
  <c r="F1235" i="38"/>
  <c r="E1235" i="38"/>
  <c r="D1235" i="38"/>
  <c r="M1234" i="38"/>
  <c r="L1234" i="38"/>
  <c r="K1234" i="38"/>
  <c r="J1234" i="38"/>
  <c r="I1234" i="38"/>
  <c r="H1234" i="38"/>
  <c r="G1234" i="38"/>
  <c r="F1234" i="38"/>
  <c r="E1234" i="38"/>
  <c r="C1234" i="38" s="1"/>
  <c r="D1234" i="38"/>
  <c r="M1233" i="38"/>
  <c r="L1233" i="38"/>
  <c r="K1233" i="38"/>
  <c r="J1233" i="38"/>
  <c r="I1233" i="38"/>
  <c r="H1233" i="38"/>
  <c r="G1233" i="38"/>
  <c r="F1233" i="38"/>
  <c r="E1233" i="38"/>
  <c r="D1233" i="38"/>
  <c r="M1232" i="38"/>
  <c r="L1232" i="38"/>
  <c r="K1232" i="38"/>
  <c r="J1232" i="38"/>
  <c r="I1232" i="38"/>
  <c r="H1232" i="38"/>
  <c r="G1232" i="38"/>
  <c r="F1232" i="38"/>
  <c r="E1232" i="38"/>
  <c r="D1232" i="38"/>
  <c r="M1231" i="38"/>
  <c r="L1231" i="38"/>
  <c r="K1231" i="38"/>
  <c r="J1231" i="38"/>
  <c r="I1231" i="38"/>
  <c r="H1231" i="38"/>
  <c r="G1231" i="38"/>
  <c r="F1231" i="38"/>
  <c r="E1231" i="38"/>
  <c r="D1231" i="38"/>
  <c r="M1230" i="38"/>
  <c r="L1230" i="38"/>
  <c r="K1230" i="38"/>
  <c r="J1230" i="38"/>
  <c r="I1230" i="38"/>
  <c r="H1230" i="38"/>
  <c r="G1230" i="38"/>
  <c r="F1230" i="38"/>
  <c r="E1230" i="38"/>
  <c r="D1230" i="38"/>
  <c r="M1229" i="38"/>
  <c r="L1229" i="38"/>
  <c r="K1229" i="38"/>
  <c r="J1229" i="38"/>
  <c r="I1229" i="38"/>
  <c r="H1229" i="38"/>
  <c r="G1229" i="38"/>
  <c r="F1229" i="38"/>
  <c r="E1229" i="38"/>
  <c r="D1229" i="38"/>
  <c r="M1228" i="38"/>
  <c r="L1228" i="38"/>
  <c r="K1228" i="38"/>
  <c r="J1228" i="38"/>
  <c r="I1228" i="38"/>
  <c r="H1228" i="38"/>
  <c r="G1228" i="38"/>
  <c r="F1228" i="38"/>
  <c r="E1228" i="38"/>
  <c r="D1228" i="38"/>
  <c r="M1227" i="38"/>
  <c r="L1227" i="38"/>
  <c r="K1227" i="38"/>
  <c r="J1227" i="38"/>
  <c r="I1227" i="38"/>
  <c r="H1227" i="38"/>
  <c r="G1227" i="38"/>
  <c r="F1227" i="38"/>
  <c r="E1227" i="38"/>
  <c r="D1227" i="38"/>
  <c r="M1226" i="38"/>
  <c r="L1226" i="38"/>
  <c r="K1226" i="38"/>
  <c r="J1226" i="38"/>
  <c r="I1226" i="38"/>
  <c r="H1226" i="38"/>
  <c r="G1226" i="38"/>
  <c r="F1226" i="38"/>
  <c r="E1226" i="38"/>
  <c r="D1226" i="38"/>
  <c r="M1225" i="38"/>
  <c r="L1225" i="38"/>
  <c r="K1225" i="38"/>
  <c r="J1225" i="38"/>
  <c r="I1225" i="38"/>
  <c r="H1225" i="38"/>
  <c r="G1225" i="38"/>
  <c r="F1225" i="38"/>
  <c r="E1225" i="38"/>
  <c r="D1225" i="38"/>
  <c r="M1224" i="38"/>
  <c r="L1224" i="38"/>
  <c r="K1224" i="38"/>
  <c r="J1224" i="38"/>
  <c r="I1224" i="38"/>
  <c r="H1224" i="38"/>
  <c r="G1224" i="38"/>
  <c r="F1224" i="38"/>
  <c r="E1224" i="38"/>
  <c r="D1224" i="38"/>
  <c r="M1223" i="38"/>
  <c r="L1223" i="38"/>
  <c r="K1223" i="38"/>
  <c r="J1223" i="38"/>
  <c r="I1223" i="38"/>
  <c r="H1223" i="38"/>
  <c r="G1223" i="38"/>
  <c r="F1223" i="38"/>
  <c r="E1223" i="38"/>
  <c r="D1223" i="38"/>
  <c r="M1222" i="38"/>
  <c r="L1222" i="38"/>
  <c r="K1222" i="38"/>
  <c r="J1222" i="38"/>
  <c r="I1222" i="38"/>
  <c r="H1222" i="38"/>
  <c r="G1222" i="38"/>
  <c r="F1222" i="38"/>
  <c r="E1222" i="38"/>
  <c r="D1222" i="38"/>
  <c r="M1221" i="38"/>
  <c r="L1221" i="38"/>
  <c r="K1221" i="38"/>
  <c r="J1221" i="38"/>
  <c r="I1221" i="38"/>
  <c r="H1221" i="38"/>
  <c r="G1221" i="38"/>
  <c r="F1221" i="38"/>
  <c r="E1221" i="38"/>
  <c r="D1221" i="38"/>
  <c r="C1221" i="38"/>
  <c r="M1220" i="38"/>
  <c r="L1220" i="38"/>
  <c r="K1220" i="38"/>
  <c r="J1220" i="38"/>
  <c r="I1220" i="38"/>
  <c r="H1220" i="38"/>
  <c r="G1220" i="38"/>
  <c r="F1220" i="38"/>
  <c r="E1220" i="38"/>
  <c r="D1220" i="38"/>
  <c r="M1219" i="38"/>
  <c r="L1219" i="38"/>
  <c r="K1219" i="38"/>
  <c r="J1219" i="38"/>
  <c r="I1219" i="38"/>
  <c r="H1219" i="38"/>
  <c r="G1219" i="38"/>
  <c r="F1219" i="38"/>
  <c r="E1219" i="38"/>
  <c r="D1219" i="38"/>
  <c r="M1218" i="38"/>
  <c r="L1218" i="38"/>
  <c r="K1218" i="38"/>
  <c r="J1218" i="38"/>
  <c r="I1218" i="38"/>
  <c r="H1218" i="38"/>
  <c r="G1218" i="38"/>
  <c r="F1218" i="38"/>
  <c r="E1218" i="38"/>
  <c r="C1218" i="38" s="1"/>
  <c r="D1218" i="38"/>
  <c r="M1217" i="38"/>
  <c r="L1217" i="38"/>
  <c r="K1217" i="38"/>
  <c r="J1217" i="38"/>
  <c r="I1217" i="38"/>
  <c r="H1217" i="38"/>
  <c r="G1217" i="38"/>
  <c r="F1217" i="38"/>
  <c r="E1217" i="38"/>
  <c r="D1217" i="38"/>
  <c r="C1217" i="38" s="1"/>
  <c r="M1216" i="38"/>
  <c r="L1216" i="38"/>
  <c r="K1216" i="38"/>
  <c r="J1216" i="38"/>
  <c r="I1216" i="38"/>
  <c r="H1216" i="38"/>
  <c r="G1216" i="38"/>
  <c r="F1216" i="38"/>
  <c r="E1216" i="38"/>
  <c r="D1216" i="38"/>
  <c r="M1215" i="38"/>
  <c r="L1215" i="38"/>
  <c r="K1215" i="38"/>
  <c r="J1215" i="38"/>
  <c r="I1215" i="38"/>
  <c r="H1215" i="38"/>
  <c r="G1215" i="38"/>
  <c r="F1215" i="38"/>
  <c r="E1215" i="38"/>
  <c r="D1215" i="38"/>
  <c r="M1214" i="38"/>
  <c r="L1214" i="38"/>
  <c r="K1214" i="38"/>
  <c r="J1214" i="38"/>
  <c r="I1214" i="38"/>
  <c r="H1214" i="38"/>
  <c r="G1214" i="38"/>
  <c r="F1214" i="38"/>
  <c r="E1214" i="38"/>
  <c r="D1214" i="38"/>
  <c r="M1213" i="38"/>
  <c r="L1213" i="38"/>
  <c r="K1213" i="38"/>
  <c r="J1213" i="38"/>
  <c r="I1213" i="38"/>
  <c r="H1213" i="38"/>
  <c r="G1213" i="38"/>
  <c r="F1213" i="38"/>
  <c r="E1213" i="38"/>
  <c r="D1213" i="38"/>
  <c r="M1212" i="38"/>
  <c r="L1212" i="38"/>
  <c r="K1212" i="38"/>
  <c r="J1212" i="38"/>
  <c r="I1212" i="38"/>
  <c r="H1212" i="38"/>
  <c r="G1212" i="38"/>
  <c r="F1212" i="38"/>
  <c r="E1212" i="38"/>
  <c r="D1212" i="38"/>
  <c r="M1211" i="38"/>
  <c r="L1211" i="38"/>
  <c r="K1211" i="38"/>
  <c r="J1211" i="38"/>
  <c r="I1211" i="38"/>
  <c r="H1211" i="38"/>
  <c r="G1211" i="38"/>
  <c r="F1211" i="38"/>
  <c r="E1211" i="38"/>
  <c r="D1211" i="38"/>
  <c r="M1210" i="38"/>
  <c r="L1210" i="38"/>
  <c r="K1210" i="38"/>
  <c r="J1210" i="38"/>
  <c r="I1210" i="38"/>
  <c r="H1210" i="38"/>
  <c r="G1210" i="38"/>
  <c r="F1210" i="38"/>
  <c r="E1210" i="38"/>
  <c r="D1210" i="38"/>
  <c r="M1209" i="38"/>
  <c r="L1209" i="38"/>
  <c r="K1209" i="38"/>
  <c r="J1209" i="38"/>
  <c r="I1209" i="38"/>
  <c r="H1209" i="38"/>
  <c r="G1209" i="38"/>
  <c r="F1209" i="38"/>
  <c r="E1209" i="38"/>
  <c r="D1209" i="38"/>
  <c r="M1208" i="38"/>
  <c r="L1208" i="38"/>
  <c r="K1208" i="38"/>
  <c r="J1208" i="38"/>
  <c r="I1208" i="38"/>
  <c r="H1208" i="38"/>
  <c r="G1208" i="38"/>
  <c r="F1208" i="38"/>
  <c r="E1208" i="38"/>
  <c r="D1208" i="38"/>
  <c r="M1207" i="38"/>
  <c r="L1207" i="38"/>
  <c r="K1207" i="38"/>
  <c r="J1207" i="38"/>
  <c r="I1207" i="38"/>
  <c r="H1207" i="38"/>
  <c r="G1207" i="38"/>
  <c r="F1207" i="38"/>
  <c r="E1207" i="38"/>
  <c r="D1207" i="38"/>
  <c r="M1206" i="38"/>
  <c r="L1206" i="38"/>
  <c r="K1206" i="38"/>
  <c r="J1206" i="38"/>
  <c r="I1206" i="38"/>
  <c r="H1206" i="38"/>
  <c r="G1206" i="38"/>
  <c r="F1206" i="38"/>
  <c r="E1206" i="38"/>
  <c r="D1206" i="38"/>
  <c r="M1205" i="38"/>
  <c r="L1205" i="38"/>
  <c r="K1205" i="38"/>
  <c r="J1205" i="38"/>
  <c r="I1205" i="38"/>
  <c r="H1205" i="38"/>
  <c r="G1205" i="38"/>
  <c r="F1205" i="38"/>
  <c r="E1205" i="38"/>
  <c r="D1205" i="38"/>
  <c r="M1204" i="38"/>
  <c r="L1204" i="38"/>
  <c r="K1204" i="38"/>
  <c r="J1204" i="38"/>
  <c r="I1204" i="38"/>
  <c r="H1204" i="38"/>
  <c r="G1204" i="38"/>
  <c r="F1204" i="38"/>
  <c r="E1204" i="38"/>
  <c r="D1204" i="38"/>
  <c r="C1204" i="38"/>
  <c r="M1203" i="38"/>
  <c r="L1203" i="38"/>
  <c r="K1203" i="38"/>
  <c r="J1203" i="38"/>
  <c r="I1203" i="38"/>
  <c r="H1203" i="38"/>
  <c r="G1203" i="38"/>
  <c r="F1203" i="38"/>
  <c r="E1203" i="38"/>
  <c r="D1203" i="38"/>
  <c r="M1202" i="38"/>
  <c r="L1202" i="38"/>
  <c r="K1202" i="38"/>
  <c r="J1202" i="38"/>
  <c r="I1202" i="38"/>
  <c r="H1202" i="38"/>
  <c r="G1202" i="38"/>
  <c r="F1202" i="38"/>
  <c r="E1202" i="38"/>
  <c r="D1202" i="38"/>
  <c r="M1201" i="38"/>
  <c r="L1201" i="38"/>
  <c r="K1201" i="38"/>
  <c r="J1201" i="38"/>
  <c r="I1201" i="38"/>
  <c r="H1201" i="38"/>
  <c r="G1201" i="38"/>
  <c r="F1201" i="38"/>
  <c r="E1201" i="38"/>
  <c r="D1201" i="38"/>
  <c r="M1200" i="38"/>
  <c r="L1200" i="38"/>
  <c r="K1200" i="38"/>
  <c r="J1200" i="38"/>
  <c r="I1200" i="38"/>
  <c r="H1200" i="38"/>
  <c r="G1200" i="38"/>
  <c r="F1200" i="38"/>
  <c r="E1200" i="38"/>
  <c r="D1200" i="38"/>
  <c r="M1199" i="38"/>
  <c r="L1199" i="38"/>
  <c r="K1199" i="38"/>
  <c r="J1199" i="38"/>
  <c r="I1199" i="38"/>
  <c r="H1199" i="38"/>
  <c r="G1199" i="38"/>
  <c r="F1199" i="38"/>
  <c r="E1199" i="38"/>
  <c r="D1199" i="38"/>
  <c r="M1198" i="38"/>
  <c r="L1198" i="38"/>
  <c r="K1198" i="38"/>
  <c r="J1198" i="38"/>
  <c r="I1198" i="38"/>
  <c r="H1198" i="38"/>
  <c r="G1198" i="38"/>
  <c r="F1198" i="38"/>
  <c r="E1198" i="38"/>
  <c r="D1198" i="38"/>
  <c r="C1198" i="38"/>
  <c r="M1197" i="38"/>
  <c r="L1197" i="38"/>
  <c r="K1197" i="38"/>
  <c r="J1197" i="38"/>
  <c r="I1197" i="38"/>
  <c r="H1197" i="38"/>
  <c r="G1197" i="38"/>
  <c r="F1197" i="38"/>
  <c r="E1197" i="38"/>
  <c r="D1197" i="38"/>
  <c r="M1196" i="38"/>
  <c r="L1196" i="38"/>
  <c r="K1196" i="38"/>
  <c r="J1196" i="38"/>
  <c r="I1196" i="38"/>
  <c r="H1196" i="38"/>
  <c r="G1196" i="38"/>
  <c r="F1196" i="38"/>
  <c r="E1196" i="38"/>
  <c r="D1196" i="38"/>
  <c r="M1195" i="38"/>
  <c r="L1195" i="38"/>
  <c r="K1195" i="38"/>
  <c r="J1195" i="38"/>
  <c r="I1195" i="38"/>
  <c r="H1195" i="38"/>
  <c r="G1195" i="38"/>
  <c r="F1195" i="38"/>
  <c r="E1195" i="38"/>
  <c r="D1195" i="38"/>
  <c r="M1194" i="38"/>
  <c r="L1194" i="38"/>
  <c r="K1194" i="38"/>
  <c r="J1194" i="38"/>
  <c r="I1194" i="38"/>
  <c r="H1194" i="38"/>
  <c r="G1194" i="38"/>
  <c r="F1194" i="38"/>
  <c r="E1194" i="38"/>
  <c r="D1194" i="38"/>
  <c r="M1193" i="38"/>
  <c r="L1193" i="38"/>
  <c r="K1193" i="38"/>
  <c r="J1193" i="38"/>
  <c r="I1193" i="38"/>
  <c r="H1193" i="38"/>
  <c r="G1193" i="38"/>
  <c r="F1193" i="38"/>
  <c r="E1193" i="38"/>
  <c r="D1193" i="38"/>
  <c r="C1193" i="38" s="1"/>
  <c r="M1192" i="38"/>
  <c r="L1192" i="38"/>
  <c r="K1192" i="38"/>
  <c r="J1192" i="38"/>
  <c r="I1192" i="38"/>
  <c r="H1192" i="38"/>
  <c r="G1192" i="38"/>
  <c r="F1192" i="38"/>
  <c r="E1192" i="38"/>
  <c r="D1192" i="38"/>
  <c r="M1191" i="38"/>
  <c r="L1191" i="38"/>
  <c r="K1191" i="38"/>
  <c r="J1191" i="38"/>
  <c r="I1191" i="38"/>
  <c r="H1191" i="38"/>
  <c r="G1191" i="38"/>
  <c r="F1191" i="38"/>
  <c r="E1191" i="38"/>
  <c r="D1191" i="38"/>
  <c r="M1190" i="38"/>
  <c r="L1190" i="38"/>
  <c r="K1190" i="38"/>
  <c r="J1190" i="38"/>
  <c r="I1190" i="38"/>
  <c r="H1190" i="38"/>
  <c r="G1190" i="38"/>
  <c r="F1190" i="38"/>
  <c r="E1190" i="38"/>
  <c r="D1190" i="38"/>
  <c r="C1190" i="38" s="1"/>
  <c r="M1189" i="38"/>
  <c r="L1189" i="38"/>
  <c r="K1189" i="38"/>
  <c r="J1189" i="38"/>
  <c r="I1189" i="38"/>
  <c r="H1189" i="38"/>
  <c r="G1189" i="38"/>
  <c r="F1189" i="38"/>
  <c r="E1189" i="38"/>
  <c r="D1189" i="38"/>
  <c r="M1188" i="38"/>
  <c r="L1188" i="38"/>
  <c r="K1188" i="38"/>
  <c r="J1188" i="38"/>
  <c r="I1188" i="38"/>
  <c r="H1188" i="38"/>
  <c r="G1188" i="38"/>
  <c r="F1188" i="38"/>
  <c r="E1188" i="38"/>
  <c r="D1188" i="38"/>
  <c r="M1187" i="38"/>
  <c r="L1187" i="38"/>
  <c r="K1187" i="38"/>
  <c r="J1187" i="38"/>
  <c r="I1187" i="38"/>
  <c r="H1187" i="38"/>
  <c r="G1187" i="38"/>
  <c r="F1187" i="38"/>
  <c r="E1187" i="38"/>
  <c r="D1187" i="38"/>
  <c r="M1186" i="38"/>
  <c r="L1186" i="38"/>
  <c r="K1186" i="38"/>
  <c r="J1186" i="38"/>
  <c r="I1186" i="38"/>
  <c r="H1186" i="38"/>
  <c r="G1186" i="38"/>
  <c r="F1186" i="38"/>
  <c r="E1186" i="38"/>
  <c r="D1186" i="38"/>
  <c r="M1185" i="38"/>
  <c r="L1185" i="38"/>
  <c r="K1185" i="38"/>
  <c r="J1185" i="38"/>
  <c r="I1185" i="38"/>
  <c r="H1185" i="38"/>
  <c r="G1185" i="38"/>
  <c r="F1185" i="38"/>
  <c r="E1185" i="38"/>
  <c r="D1185" i="38"/>
  <c r="M1184" i="38"/>
  <c r="L1184" i="38"/>
  <c r="K1184" i="38"/>
  <c r="J1184" i="38"/>
  <c r="I1184" i="38"/>
  <c r="H1184" i="38"/>
  <c r="G1184" i="38"/>
  <c r="F1184" i="38"/>
  <c r="E1184" i="38"/>
  <c r="D1184" i="38"/>
  <c r="C1184" i="38" s="1"/>
  <c r="M1183" i="38"/>
  <c r="L1183" i="38"/>
  <c r="K1183" i="38"/>
  <c r="J1183" i="38"/>
  <c r="I1183" i="38"/>
  <c r="H1183" i="38"/>
  <c r="G1183" i="38"/>
  <c r="F1183" i="38"/>
  <c r="E1183" i="38"/>
  <c r="D1183" i="38"/>
  <c r="M1182" i="38"/>
  <c r="L1182" i="38"/>
  <c r="K1182" i="38"/>
  <c r="J1182" i="38"/>
  <c r="I1182" i="38"/>
  <c r="H1182" i="38"/>
  <c r="G1182" i="38"/>
  <c r="F1182" i="38"/>
  <c r="E1182" i="38"/>
  <c r="D1182" i="38"/>
  <c r="M1181" i="38"/>
  <c r="L1181" i="38"/>
  <c r="K1181" i="38"/>
  <c r="J1181" i="38"/>
  <c r="I1181" i="38"/>
  <c r="H1181" i="38"/>
  <c r="G1181" i="38"/>
  <c r="F1181" i="38"/>
  <c r="E1181" i="38"/>
  <c r="D1181" i="38"/>
  <c r="M1180" i="38"/>
  <c r="L1180" i="38"/>
  <c r="K1180" i="38"/>
  <c r="J1180" i="38"/>
  <c r="I1180" i="38"/>
  <c r="H1180" i="38"/>
  <c r="G1180" i="38"/>
  <c r="F1180" i="38"/>
  <c r="E1180" i="38"/>
  <c r="D1180" i="38"/>
  <c r="M1179" i="38"/>
  <c r="L1179" i="38"/>
  <c r="K1179" i="38"/>
  <c r="J1179" i="38"/>
  <c r="I1179" i="38"/>
  <c r="H1179" i="38"/>
  <c r="G1179" i="38"/>
  <c r="F1179" i="38"/>
  <c r="E1179" i="38"/>
  <c r="D1179" i="38"/>
  <c r="M1178" i="38"/>
  <c r="L1178" i="38"/>
  <c r="K1178" i="38"/>
  <c r="J1178" i="38"/>
  <c r="I1178" i="38"/>
  <c r="H1178" i="38"/>
  <c r="G1178" i="38"/>
  <c r="F1178" i="38"/>
  <c r="E1178" i="38"/>
  <c r="D1178" i="38"/>
  <c r="M1177" i="38"/>
  <c r="L1177" i="38"/>
  <c r="K1177" i="38"/>
  <c r="J1177" i="38"/>
  <c r="I1177" i="38"/>
  <c r="H1177" i="38"/>
  <c r="G1177" i="38"/>
  <c r="F1177" i="38"/>
  <c r="E1177" i="38"/>
  <c r="D1177" i="38"/>
  <c r="M1176" i="38"/>
  <c r="L1176" i="38"/>
  <c r="K1176" i="38"/>
  <c r="J1176" i="38"/>
  <c r="I1176" i="38"/>
  <c r="H1176" i="38"/>
  <c r="G1176" i="38"/>
  <c r="F1176" i="38"/>
  <c r="E1176" i="38"/>
  <c r="D1176" i="38"/>
  <c r="M1175" i="38"/>
  <c r="L1175" i="38"/>
  <c r="K1175" i="38"/>
  <c r="J1175" i="38"/>
  <c r="I1175" i="38"/>
  <c r="H1175" i="38"/>
  <c r="G1175" i="38"/>
  <c r="F1175" i="38"/>
  <c r="E1175" i="38"/>
  <c r="D1175" i="38"/>
  <c r="M1174" i="38"/>
  <c r="L1174" i="38"/>
  <c r="K1174" i="38"/>
  <c r="J1174" i="38"/>
  <c r="I1174" i="38"/>
  <c r="H1174" i="38"/>
  <c r="G1174" i="38"/>
  <c r="F1174" i="38"/>
  <c r="E1174" i="38"/>
  <c r="D1174" i="38"/>
  <c r="M1173" i="38"/>
  <c r="L1173" i="38"/>
  <c r="K1173" i="38"/>
  <c r="J1173" i="38"/>
  <c r="I1173" i="38"/>
  <c r="H1173" i="38"/>
  <c r="G1173" i="38"/>
  <c r="F1173" i="38"/>
  <c r="E1173" i="38"/>
  <c r="D1173" i="38"/>
  <c r="C1173" i="38" s="1"/>
  <c r="M1172" i="38"/>
  <c r="L1172" i="38"/>
  <c r="K1172" i="38"/>
  <c r="J1172" i="38"/>
  <c r="I1172" i="38"/>
  <c r="H1172" i="38"/>
  <c r="G1172" i="38"/>
  <c r="F1172" i="38"/>
  <c r="E1172" i="38"/>
  <c r="D1172" i="38"/>
  <c r="M1171" i="38"/>
  <c r="L1171" i="38"/>
  <c r="K1171" i="38"/>
  <c r="J1171" i="38"/>
  <c r="I1171" i="38"/>
  <c r="H1171" i="38"/>
  <c r="G1171" i="38"/>
  <c r="F1171" i="38"/>
  <c r="E1171" i="38"/>
  <c r="D1171" i="38"/>
  <c r="M1170" i="38"/>
  <c r="L1170" i="38"/>
  <c r="K1170" i="38"/>
  <c r="J1170" i="38"/>
  <c r="I1170" i="38"/>
  <c r="H1170" i="38"/>
  <c r="G1170" i="38"/>
  <c r="C1170" i="38" s="1"/>
  <c r="F1170" i="38"/>
  <c r="E1170" i="38"/>
  <c r="D1170" i="38"/>
  <c r="M1169" i="38"/>
  <c r="L1169" i="38"/>
  <c r="K1169" i="38"/>
  <c r="J1169" i="38"/>
  <c r="I1169" i="38"/>
  <c r="H1169" i="38"/>
  <c r="G1169" i="38"/>
  <c r="F1169" i="38"/>
  <c r="E1169" i="38"/>
  <c r="D1169" i="38"/>
  <c r="M1168" i="38"/>
  <c r="L1168" i="38"/>
  <c r="K1168" i="38"/>
  <c r="J1168" i="38"/>
  <c r="I1168" i="38"/>
  <c r="H1168" i="38"/>
  <c r="G1168" i="38"/>
  <c r="F1168" i="38"/>
  <c r="E1168" i="38"/>
  <c r="D1168" i="38"/>
  <c r="C1168" i="38" s="1"/>
  <c r="M1167" i="38"/>
  <c r="L1167" i="38"/>
  <c r="K1167" i="38"/>
  <c r="J1167" i="38"/>
  <c r="I1167" i="38"/>
  <c r="H1167" i="38"/>
  <c r="G1167" i="38"/>
  <c r="F1167" i="38"/>
  <c r="E1167" i="38"/>
  <c r="D1167" i="38"/>
  <c r="M1166" i="38"/>
  <c r="L1166" i="38"/>
  <c r="K1166" i="38"/>
  <c r="J1166" i="38"/>
  <c r="I1166" i="38"/>
  <c r="H1166" i="38"/>
  <c r="G1166" i="38"/>
  <c r="F1166" i="38"/>
  <c r="E1166" i="38"/>
  <c r="D1166" i="38"/>
  <c r="M1165" i="38"/>
  <c r="L1165" i="38"/>
  <c r="K1165" i="38"/>
  <c r="J1165" i="38"/>
  <c r="I1165" i="38"/>
  <c r="H1165" i="38"/>
  <c r="G1165" i="38"/>
  <c r="F1165" i="38"/>
  <c r="E1165" i="38"/>
  <c r="C1165" i="38" s="1"/>
  <c r="D1165" i="38"/>
  <c r="M1164" i="38"/>
  <c r="L1164" i="38"/>
  <c r="K1164" i="38"/>
  <c r="J1164" i="38"/>
  <c r="I1164" i="38"/>
  <c r="H1164" i="38"/>
  <c r="G1164" i="38"/>
  <c r="F1164" i="38"/>
  <c r="E1164" i="38"/>
  <c r="D1164" i="38"/>
  <c r="M1163" i="38"/>
  <c r="L1163" i="38"/>
  <c r="K1163" i="38"/>
  <c r="J1163" i="38"/>
  <c r="I1163" i="38"/>
  <c r="H1163" i="38"/>
  <c r="G1163" i="38"/>
  <c r="F1163" i="38"/>
  <c r="E1163" i="38"/>
  <c r="D1163" i="38"/>
  <c r="M1162" i="38"/>
  <c r="L1162" i="38"/>
  <c r="K1162" i="38"/>
  <c r="J1162" i="38"/>
  <c r="I1162" i="38"/>
  <c r="H1162" i="38"/>
  <c r="G1162" i="38"/>
  <c r="F1162" i="38"/>
  <c r="E1162" i="38"/>
  <c r="D1162" i="38"/>
  <c r="M1161" i="38"/>
  <c r="L1161" i="38"/>
  <c r="K1161" i="38"/>
  <c r="J1161" i="38"/>
  <c r="I1161" i="38"/>
  <c r="H1161" i="38"/>
  <c r="G1161" i="38"/>
  <c r="F1161" i="38"/>
  <c r="E1161" i="38"/>
  <c r="D1161" i="38"/>
  <c r="M1160" i="38"/>
  <c r="L1160" i="38"/>
  <c r="K1160" i="38"/>
  <c r="J1160" i="38"/>
  <c r="I1160" i="38"/>
  <c r="H1160" i="38"/>
  <c r="G1160" i="38"/>
  <c r="F1160" i="38"/>
  <c r="E1160" i="38"/>
  <c r="D1160" i="38"/>
  <c r="M1159" i="38"/>
  <c r="L1159" i="38"/>
  <c r="K1159" i="38"/>
  <c r="J1159" i="38"/>
  <c r="I1159" i="38"/>
  <c r="H1159" i="38"/>
  <c r="G1159" i="38"/>
  <c r="F1159" i="38"/>
  <c r="E1159" i="38"/>
  <c r="D1159" i="38"/>
  <c r="M1158" i="38"/>
  <c r="L1158" i="38"/>
  <c r="K1158" i="38"/>
  <c r="J1158" i="38"/>
  <c r="I1158" i="38"/>
  <c r="H1158" i="38"/>
  <c r="G1158" i="38"/>
  <c r="F1158" i="38"/>
  <c r="E1158" i="38"/>
  <c r="D1158" i="38"/>
  <c r="M1157" i="38"/>
  <c r="L1157" i="38"/>
  <c r="K1157" i="38"/>
  <c r="J1157" i="38"/>
  <c r="I1157" i="38"/>
  <c r="H1157" i="38"/>
  <c r="G1157" i="38"/>
  <c r="F1157" i="38"/>
  <c r="E1157" i="38"/>
  <c r="D1157" i="38"/>
  <c r="C1157" i="38" s="1"/>
  <c r="M1156" i="38"/>
  <c r="L1156" i="38"/>
  <c r="K1156" i="38"/>
  <c r="C1156" i="38" s="1"/>
  <c r="J1156" i="38"/>
  <c r="I1156" i="38"/>
  <c r="H1156" i="38"/>
  <c r="G1156" i="38"/>
  <c r="F1156" i="38"/>
  <c r="E1156" i="38"/>
  <c r="D1156" i="38"/>
  <c r="M1155" i="38"/>
  <c r="L1155" i="38"/>
  <c r="K1155" i="38"/>
  <c r="J1155" i="38"/>
  <c r="I1155" i="38"/>
  <c r="H1155" i="38"/>
  <c r="G1155" i="38"/>
  <c r="F1155" i="38"/>
  <c r="E1155" i="38"/>
  <c r="D1155" i="38"/>
  <c r="M1154" i="38"/>
  <c r="L1154" i="38"/>
  <c r="K1154" i="38"/>
  <c r="J1154" i="38"/>
  <c r="I1154" i="38"/>
  <c r="H1154" i="38"/>
  <c r="G1154" i="38"/>
  <c r="F1154" i="38"/>
  <c r="E1154" i="38"/>
  <c r="D1154" i="38"/>
  <c r="M1153" i="38"/>
  <c r="L1153" i="38"/>
  <c r="K1153" i="38"/>
  <c r="J1153" i="38"/>
  <c r="I1153" i="38"/>
  <c r="H1153" i="38"/>
  <c r="G1153" i="38"/>
  <c r="F1153" i="38"/>
  <c r="E1153" i="38"/>
  <c r="C1153" i="38" s="1"/>
  <c r="D1153" i="38"/>
  <c r="M1152" i="38"/>
  <c r="L1152" i="38"/>
  <c r="K1152" i="38"/>
  <c r="J1152" i="38"/>
  <c r="I1152" i="38"/>
  <c r="H1152" i="38"/>
  <c r="G1152" i="38"/>
  <c r="F1152" i="38"/>
  <c r="E1152" i="38"/>
  <c r="D1152" i="38"/>
  <c r="M1151" i="38"/>
  <c r="L1151" i="38"/>
  <c r="K1151" i="38"/>
  <c r="J1151" i="38"/>
  <c r="I1151" i="38"/>
  <c r="H1151" i="38"/>
  <c r="G1151" i="38"/>
  <c r="F1151" i="38"/>
  <c r="E1151" i="38"/>
  <c r="D1151" i="38"/>
  <c r="M1150" i="38"/>
  <c r="L1150" i="38"/>
  <c r="K1150" i="38"/>
  <c r="J1150" i="38"/>
  <c r="I1150" i="38"/>
  <c r="H1150" i="38"/>
  <c r="G1150" i="38"/>
  <c r="F1150" i="38"/>
  <c r="E1150" i="38"/>
  <c r="D1150" i="38"/>
  <c r="M1149" i="38"/>
  <c r="L1149" i="38"/>
  <c r="K1149" i="38"/>
  <c r="J1149" i="38"/>
  <c r="I1149" i="38"/>
  <c r="H1149" i="38"/>
  <c r="G1149" i="38"/>
  <c r="F1149" i="38"/>
  <c r="E1149" i="38"/>
  <c r="D1149" i="38"/>
  <c r="M1148" i="38"/>
  <c r="L1148" i="38"/>
  <c r="K1148" i="38"/>
  <c r="J1148" i="38"/>
  <c r="I1148" i="38"/>
  <c r="H1148" i="38"/>
  <c r="G1148" i="38"/>
  <c r="F1148" i="38"/>
  <c r="E1148" i="38"/>
  <c r="D1148" i="38"/>
  <c r="M1147" i="38"/>
  <c r="L1147" i="38"/>
  <c r="K1147" i="38"/>
  <c r="J1147" i="38"/>
  <c r="I1147" i="38"/>
  <c r="H1147" i="38"/>
  <c r="G1147" i="38"/>
  <c r="F1147" i="38"/>
  <c r="E1147" i="38"/>
  <c r="D1147" i="38"/>
  <c r="M1146" i="38"/>
  <c r="L1146" i="38"/>
  <c r="K1146" i="38"/>
  <c r="J1146" i="38"/>
  <c r="I1146" i="38"/>
  <c r="H1146" i="38"/>
  <c r="G1146" i="38"/>
  <c r="F1146" i="38"/>
  <c r="E1146" i="38"/>
  <c r="D1146" i="38"/>
  <c r="M1145" i="38"/>
  <c r="L1145" i="38"/>
  <c r="K1145" i="38"/>
  <c r="J1145" i="38"/>
  <c r="I1145" i="38"/>
  <c r="H1145" i="38"/>
  <c r="G1145" i="38"/>
  <c r="F1145" i="38"/>
  <c r="E1145" i="38"/>
  <c r="D1145" i="38"/>
  <c r="M1144" i="38"/>
  <c r="L1144" i="38"/>
  <c r="K1144" i="38"/>
  <c r="J1144" i="38"/>
  <c r="I1144" i="38"/>
  <c r="H1144" i="38"/>
  <c r="G1144" i="38"/>
  <c r="C1144" i="38" s="1"/>
  <c r="F1144" i="38"/>
  <c r="E1144" i="38"/>
  <c r="D1144" i="38"/>
  <c r="M1143" i="38"/>
  <c r="L1143" i="38"/>
  <c r="K1143" i="38"/>
  <c r="J1143" i="38"/>
  <c r="I1143" i="38"/>
  <c r="H1143" i="38"/>
  <c r="G1143" i="38"/>
  <c r="F1143" i="38"/>
  <c r="E1143" i="38"/>
  <c r="D1143" i="38"/>
  <c r="M1142" i="38"/>
  <c r="L1142" i="38"/>
  <c r="K1142" i="38"/>
  <c r="J1142" i="38"/>
  <c r="I1142" i="38"/>
  <c r="H1142" i="38"/>
  <c r="G1142" i="38"/>
  <c r="F1142" i="38"/>
  <c r="E1142" i="38"/>
  <c r="D1142" i="38"/>
  <c r="M1141" i="38"/>
  <c r="L1141" i="38"/>
  <c r="K1141" i="38"/>
  <c r="J1141" i="38"/>
  <c r="I1141" i="38"/>
  <c r="H1141" i="38"/>
  <c r="G1141" i="38"/>
  <c r="F1141" i="38"/>
  <c r="E1141" i="38"/>
  <c r="D1141" i="38"/>
  <c r="M1140" i="38"/>
  <c r="L1140" i="38"/>
  <c r="K1140" i="38"/>
  <c r="J1140" i="38"/>
  <c r="I1140" i="38"/>
  <c r="H1140" i="38"/>
  <c r="G1140" i="38"/>
  <c r="F1140" i="38"/>
  <c r="E1140" i="38"/>
  <c r="D1140" i="38"/>
  <c r="C1140" i="38" s="1"/>
  <c r="M1139" i="38"/>
  <c r="L1139" i="38"/>
  <c r="K1139" i="38"/>
  <c r="J1139" i="38"/>
  <c r="I1139" i="38"/>
  <c r="H1139" i="38"/>
  <c r="G1139" i="38"/>
  <c r="F1139" i="38"/>
  <c r="E1139" i="38"/>
  <c r="D1139" i="38"/>
  <c r="M1138" i="38"/>
  <c r="L1138" i="38"/>
  <c r="K1138" i="38"/>
  <c r="J1138" i="38"/>
  <c r="I1138" i="38"/>
  <c r="H1138" i="38"/>
  <c r="G1138" i="38"/>
  <c r="F1138" i="38"/>
  <c r="E1138" i="38"/>
  <c r="D1138" i="38"/>
  <c r="M1137" i="38"/>
  <c r="L1137" i="38"/>
  <c r="K1137" i="38"/>
  <c r="J1137" i="38"/>
  <c r="I1137" i="38"/>
  <c r="H1137" i="38"/>
  <c r="G1137" i="38"/>
  <c r="F1137" i="38"/>
  <c r="E1137" i="38"/>
  <c r="D1137" i="38"/>
  <c r="M1136" i="38"/>
  <c r="C1136" i="38" s="1"/>
  <c r="L1136" i="38"/>
  <c r="K1136" i="38"/>
  <c r="J1136" i="38"/>
  <c r="I1136" i="38"/>
  <c r="H1136" i="38"/>
  <c r="G1136" i="38"/>
  <c r="F1136" i="38"/>
  <c r="E1136" i="38"/>
  <c r="D1136" i="38"/>
  <c r="M1135" i="38"/>
  <c r="L1135" i="38"/>
  <c r="K1135" i="38"/>
  <c r="J1135" i="38"/>
  <c r="I1135" i="38"/>
  <c r="H1135" i="38"/>
  <c r="G1135" i="38"/>
  <c r="F1135" i="38"/>
  <c r="E1135" i="38"/>
  <c r="D1135" i="38"/>
  <c r="M1134" i="38"/>
  <c r="L1134" i="38"/>
  <c r="K1134" i="38"/>
  <c r="J1134" i="38"/>
  <c r="I1134" i="38"/>
  <c r="H1134" i="38"/>
  <c r="G1134" i="38"/>
  <c r="F1134" i="38"/>
  <c r="E1134" i="38"/>
  <c r="D1134" i="38"/>
  <c r="C1134" i="38" s="1"/>
  <c r="M1133" i="38"/>
  <c r="L1133" i="38"/>
  <c r="K1133" i="38"/>
  <c r="J1133" i="38"/>
  <c r="I1133" i="38"/>
  <c r="H1133" i="38"/>
  <c r="G1133" i="38"/>
  <c r="F1133" i="38"/>
  <c r="E1133" i="38"/>
  <c r="D1133" i="38"/>
  <c r="M1132" i="38"/>
  <c r="L1132" i="38"/>
  <c r="K1132" i="38"/>
  <c r="J1132" i="38"/>
  <c r="I1132" i="38"/>
  <c r="H1132" i="38"/>
  <c r="G1132" i="38"/>
  <c r="F1132" i="38"/>
  <c r="E1132" i="38"/>
  <c r="D1132" i="38"/>
  <c r="M1131" i="38"/>
  <c r="L1131" i="38"/>
  <c r="K1131" i="38"/>
  <c r="J1131" i="38"/>
  <c r="I1131" i="38"/>
  <c r="H1131" i="38"/>
  <c r="G1131" i="38"/>
  <c r="F1131" i="38"/>
  <c r="E1131" i="38"/>
  <c r="D1131" i="38"/>
  <c r="M1130" i="38"/>
  <c r="L1130" i="38"/>
  <c r="K1130" i="38"/>
  <c r="J1130" i="38"/>
  <c r="I1130" i="38"/>
  <c r="H1130" i="38"/>
  <c r="G1130" i="38"/>
  <c r="F1130" i="38"/>
  <c r="E1130" i="38"/>
  <c r="D1130" i="38"/>
  <c r="M1129" i="38"/>
  <c r="L1129" i="38"/>
  <c r="K1129" i="38"/>
  <c r="J1129" i="38"/>
  <c r="I1129" i="38"/>
  <c r="H1129" i="38"/>
  <c r="G1129" i="38"/>
  <c r="F1129" i="38"/>
  <c r="E1129" i="38"/>
  <c r="C1129" i="38" s="1"/>
  <c r="D1129" i="38"/>
  <c r="M1128" i="38"/>
  <c r="L1128" i="38"/>
  <c r="K1128" i="38"/>
  <c r="J1128" i="38"/>
  <c r="I1128" i="38"/>
  <c r="H1128" i="38"/>
  <c r="G1128" i="38"/>
  <c r="F1128" i="38"/>
  <c r="E1128" i="38"/>
  <c r="D1128" i="38"/>
  <c r="M1127" i="38"/>
  <c r="L1127" i="38"/>
  <c r="K1127" i="38"/>
  <c r="J1127" i="38"/>
  <c r="I1127" i="38"/>
  <c r="H1127" i="38"/>
  <c r="G1127" i="38"/>
  <c r="F1127" i="38"/>
  <c r="E1127" i="38"/>
  <c r="D1127" i="38"/>
  <c r="M1126" i="38"/>
  <c r="L1126" i="38"/>
  <c r="K1126" i="38"/>
  <c r="J1126" i="38"/>
  <c r="I1126" i="38"/>
  <c r="H1126" i="38"/>
  <c r="G1126" i="38"/>
  <c r="F1126" i="38"/>
  <c r="E1126" i="38"/>
  <c r="D1126" i="38"/>
  <c r="M1125" i="38"/>
  <c r="L1125" i="38"/>
  <c r="K1125" i="38"/>
  <c r="J1125" i="38"/>
  <c r="I1125" i="38"/>
  <c r="H1125" i="38"/>
  <c r="G1125" i="38"/>
  <c r="F1125" i="38"/>
  <c r="E1125" i="38"/>
  <c r="D1125" i="38"/>
  <c r="M1124" i="38"/>
  <c r="L1124" i="38"/>
  <c r="K1124" i="38"/>
  <c r="J1124" i="38"/>
  <c r="I1124" i="38"/>
  <c r="H1124" i="38"/>
  <c r="G1124" i="38"/>
  <c r="F1124" i="38"/>
  <c r="E1124" i="38"/>
  <c r="D1124" i="38"/>
  <c r="M1123" i="38"/>
  <c r="L1123" i="38"/>
  <c r="K1123" i="38"/>
  <c r="J1123" i="38"/>
  <c r="I1123" i="38"/>
  <c r="H1123" i="38"/>
  <c r="G1123" i="38"/>
  <c r="F1123" i="38"/>
  <c r="E1123" i="38"/>
  <c r="D1123" i="38"/>
  <c r="M1122" i="38"/>
  <c r="L1122" i="38"/>
  <c r="K1122" i="38"/>
  <c r="J1122" i="38"/>
  <c r="I1122" i="38"/>
  <c r="H1122" i="38"/>
  <c r="G1122" i="38"/>
  <c r="F1122" i="38"/>
  <c r="E1122" i="38"/>
  <c r="D1122" i="38"/>
  <c r="M1121" i="38"/>
  <c r="L1121" i="38"/>
  <c r="K1121" i="38"/>
  <c r="J1121" i="38"/>
  <c r="I1121" i="38"/>
  <c r="H1121" i="38"/>
  <c r="G1121" i="38"/>
  <c r="F1121" i="38"/>
  <c r="E1121" i="38"/>
  <c r="D1121" i="38"/>
  <c r="M1120" i="38"/>
  <c r="L1120" i="38"/>
  <c r="K1120" i="38"/>
  <c r="J1120" i="38"/>
  <c r="I1120" i="38"/>
  <c r="H1120" i="38"/>
  <c r="G1120" i="38"/>
  <c r="F1120" i="38"/>
  <c r="E1120" i="38"/>
  <c r="D1120" i="38"/>
  <c r="M1119" i="38"/>
  <c r="L1119" i="38"/>
  <c r="K1119" i="38"/>
  <c r="J1119" i="38"/>
  <c r="I1119" i="38"/>
  <c r="H1119" i="38"/>
  <c r="G1119" i="38"/>
  <c r="F1119" i="38"/>
  <c r="E1119" i="38"/>
  <c r="D1119" i="38"/>
  <c r="M1118" i="38"/>
  <c r="L1118" i="38"/>
  <c r="K1118" i="38"/>
  <c r="J1118" i="38"/>
  <c r="I1118" i="38"/>
  <c r="H1118" i="38"/>
  <c r="G1118" i="38"/>
  <c r="F1118" i="38"/>
  <c r="E1118" i="38"/>
  <c r="D1118" i="38"/>
  <c r="M1117" i="38"/>
  <c r="L1117" i="38"/>
  <c r="K1117" i="38"/>
  <c r="J1117" i="38"/>
  <c r="I1117" i="38"/>
  <c r="H1117" i="38"/>
  <c r="G1117" i="38"/>
  <c r="F1117" i="38"/>
  <c r="E1117" i="38"/>
  <c r="D1117" i="38"/>
  <c r="M1116" i="38"/>
  <c r="L1116" i="38"/>
  <c r="K1116" i="38"/>
  <c r="J1116" i="38"/>
  <c r="I1116" i="38"/>
  <c r="H1116" i="38"/>
  <c r="G1116" i="38"/>
  <c r="F1116" i="38"/>
  <c r="E1116" i="38"/>
  <c r="D1116" i="38"/>
  <c r="M1115" i="38"/>
  <c r="L1115" i="38"/>
  <c r="K1115" i="38"/>
  <c r="J1115" i="38"/>
  <c r="I1115" i="38"/>
  <c r="H1115" i="38"/>
  <c r="G1115" i="38"/>
  <c r="F1115" i="38"/>
  <c r="E1115" i="38"/>
  <c r="D1115" i="38"/>
  <c r="M1114" i="38"/>
  <c r="L1114" i="38"/>
  <c r="K1114" i="38"/>
  <c r="J1114" i="38"/>
  <c r="I1114" i="38"/>
  <c r="H1114" i="38"/>
  <c r="G1114" i="38"/>
  <c r="F1114" i="38"/>
  <c r="E1114" i="38"/>
  <c r="D1114" i="38"/>
  <c r="M1113" i="38"/>
  <c r="L1113" i="38"/>
  <c r="K1113" i="38"/>
  <c r="J1113" i="38"/>
  <c r="I1113" i="38"/>
  <c r="H1113" i="38"/>
  <c r="G1113" i="38"/>
  <c r="F1113" i="38"/>
  <c r="E1113" i="38"/>
  <c r="D1113" i="38"/>
  <c r="M1112" i="38"/>
  <c r="L1112" i="38"/>
  <c r="K1112" i="38"/>
  <c r="J1112" i="38"/>
  <c r="I1112" i="38"/>
  <c r="H1112" i="38"/>
  <c r="G1112" i="38"/>
  <c r="F1112" i="38"/>
  <c r="E1112" i="38"/>
  <c r="D1112" i="38"/>
  <c r="M1111" i="38"/>
  <c r="L1111" i="38"/>
  <c r="K1111" i="38"/>
  <c r="J1111" i="38"/>
  <c r="I1111" i="38"/>
  <c r="H1111" i="38"/>
  <c r="G1111" i="38"/>
  <c r="F1111" i="38"/>
  <c r="E1111" i="38"/>
  <c r="D1111" i="38"/>
  <c r="M1110" i="38"/>
  <c r="L1110" i="38"/>
  <c r="K1110" i="38"/>
  <c r="J1110" i="38"/>
  <c r="I1110" i="38"/>
  <c r="H1110" i="38"/>
  <c r="G1110" i="38"/>
  <c r="F1110" i="38"/>
  <c r="E1110" i="38"/>
  <c r="D1110" i="38"/>
  <c r="M1109" i="38"/>
  <c r="L1109" i="38"/>
  <c r="K1109" i="38"/>
  <c r="J1109" i="38"/>
  <c r="I1109" i="38"/>
  <c r="H1109" i="38"/>
  <c r="G1109" i="38"/>
  <c r="F1109" i="38"/>
  <c r="E1109" i="38"/>
  <c r="D1109" i="38"/>
  <c r="C1109" i="38" s="1"/>
  <c r="M1108" i="38"/>
  <c r="L1108" i="38"/>
  <c r="K1108" i="38"/>
  <c r="J1108" i="38"/>
  <c r="I1108" i="38"/>
  <c r="H1108" i="38"/>
  <c r="G1108" i="38"/>
  <c r="F1108" i="38"/>
  <c r="E1108" i="38"/>
  <c r="D1108" i="38"/>
  <c r="M1107" i="38"/>
  <c r="L1107" i="38"/>
  <c r="K1107" i="38"/>
  <c r="J1107" i="38"/>
  <c r="I1107" i="38"/>
  <c r="H1107" i="38"/>
  <c r="G1107" i="38"/>
  <c r="F1107" i="38"/>
  <c r="E1107" i="38"/>
  <c r="D1107" i="38"/>
  <c r="M1106" i="38"/>
  <c r="L1106" i="38"/>
  <c r="K1106" i="38"/>
  <c r="J1106" i="38"/>
  <c r="I1106" i="38"/>
  <c r="H1106" i="38"/>
  <c r="G1106" i="38"/>
  <c r="F1106" i="38"/>
  <c r="E1106" i="38"/>
  <c r="D1106" i="38"/>
  <c r="M1105" i="38"/>
  <c r="L1105" i="38"/>
  <c r="K1105" i="38"/>
  <c r="J1105" i="38"/>
  <c r="I1105" i="38"/>
  <c r="H1105" i="38"/>
  <c r="G1105" i="38"/>
  <c r="F1105" i="38"/>
  <c r="E1105" i="38"/>
  <c r="D1105" i="38"/>
  <c r="M1104" i="38"/>
  <c r="L1104" i="38"/>
  <c r="K1104" i="38"/>
  <c r="J1104" i="38"/>
  <c r="I1104" i="38"/>
  <c r="H1104" i="38"/>
  <c r="G1104" i="38"/>
  <c r="F1104" i="38"/>
  <c r="E1104" i="38"/>
  <c r="D1104" i="38"/>
  <c r="M1103" i="38"/>
  <c r="L1103" i="38"/>
  <c r="K1103" i="38"/>
  <c r="J1103" i="38"/>
  <c r="I1103" i="38"/>
  <c r="H1103" i="38"/>
  <c r="G1103" i="38"/>
  <c r="F1103" i="38"/>
  <c r="E1103" i="38"/>
  <c r="D1103" i="38"/>
  <c r="M1102" i="38"/>
  <c r="L1102" i="38"/>
  <c r="K1102" i="38"/>
  <c r="J1102" i="38"/>
  <c r="I1102" i="38"/>
  <c r="H1102" i="38"/>
  <c r="G1102" i="38"/>
  <c r="F1102" i="38"/>
  <c r="E1102" i="38"/>
  <c r="D1102" i="38"/>
  <c r="M1101" i="38"/>
  <c r="L1101" i="38"/>
  <c r="K1101" i="38"/>
  <c r="J1101" i="38"/>
  <c r="I1101" i="38"/>
  <c r="H1101" i="38"/>
  <c r="G1101" i="38"/>
  <c r="F1101" i="38"/>
  <c r="E1101" i="38"/>
  <c r="D1101" i="38"/>
  <c r="M1100" i="38"/>
  <c r="L1100" i="38"/>
  <c r="K1100" i="38"/>
  <c r="J1100" i="38"/>
  <c r="I1100" i="38"/>
  <c r="H1100" i="38"/>
  <c r="G1100" i="38"/>
  <c r="F1100" i="38"/>
  <c r="E1100" i="38"/>
  <c r="D1100" i="38"/>
  <c r="M1099" i="38"/>
  <c r="L1099" i="38"/>
  <c r="K1099" i="38"/>
  <c r="J1099" i="38"/>
  <c r="I1099" i="38"/>
  <c r="H1099" i="38"/>
  <c r="G1099" i="38"/>
  <c r="F1099" i="38"/>
  <c r="E1099" i="38"/>
  <c r="D1099" i="38"/>
  <c r="M1098" i="38"/>
  <c r="L1098" i="38"/>
  <c r="K1098" i="38"/>
  <c r="J1098" i="38"/>
  <c r="I1098" i="38"/>
  <c r="H1098" i="38"/>
  <c r="G1098" i="38"/>
  <c r="F1098" i="38"/>
  <c r="E1098" i="38"/>
  <c r="D1098" i="38"/>
  <c r="M1097" i="38"/>
  <c r="L1097" i="38"/>
  <c r="K1097" i="38"/>
  <c r="J1097" i="38"/>
  <c r="I1097" i="38"/>
  <c r="H1097" i="38"/>
  <c r="G1097" i="38"/>
  <c r="F1097" i="38"/>
  <c r="E1097" i="38"/>
  <c r="D1097" i="38"/>
  <c r="M1096" i="38"/>
  <c r="L1096" i="38"/>
  <c r="K1096" i="38"/>
  <c r="J1096" i="38"/>
  <c r="I1096" i="38"/>
  <c r="H1096" i="38"/>
  <c r="G1096" i="38"/>
  <c r="F1096" i="38"/>
  <c r="E1096" i="38"/>
  <c r="D1096" i="38"/>
  <c r="C1096" i="38" s="1"/>
  <c r="M1095" i="38"/>
  <c r="L1095" i="38"/>
  <c r="K1095" i="38"/>
  <c r="J1095" i="38"/>
  <c r="I1095" i="38"/>
  <c r="H1095" i="38"/>
  <c r="G1095" i="38"/>
  <c r="F1095" i="38"/>
  <c r="E1095" i="38"/>
  <c r="D1095" i="38"/>
  <c r="M1094" i="38"/>
  <c r="L1094" i="38"/>
  <c r="K1094" i="38"/>
  <c r="J1094" i="38"/>
  <c r="I1094" i="38"/>
  <c r="H1094" i="38"/>
  <c r="G1094" i="38"/>
  <c r="F1094" i="38"/>
  <c r="E1094" i="38"/>
  <c r="D1094" i="38"/>
  <c r="M1093" i="38"/>
  <c r="L1093" i="38"/>
  <c r="K1093" i="38"/>
  <c r="J1093" i="38"/>
  <c r="I1093" i="38"/>
  <c r="H1093" i="38"/>
  <c r="G1093" i="38"/>
  <c r="F1093" i="38"/>
  <c r="C1093" i="38" s="1"/>
  <c r="E1093" i="38"/>
  <c r="D1093" i="38"/>
  <c r="M1092" i="38"/>
  <c r="L1092" i="38"/>
  <c r="K1092" i="38"/>
  <c r="J1092" i="38"/>
  <c r="I1092" i="38"/>
  <c r="H1092" i="38"/>
  <c r="G1092" i="38"/>
  <c r="F1092" i="38"/>
  <c r="E1092" i="38"/>
  <c r="D1092" i="38"/>
  <c r="M1091" i="38"/>
  <c r="L1091" i="38"/>
  <c r="K1091" i="38"/>
  <c r="J1091" i="38"/>
  <c r="I1091" i="38"/>
  <c r="H1091" i="38"/>
  <c r="G1091" i="38"/>
  <c r="F1091" i="38"/>
  <c r="E1091" i="38"/>
  <c r="D1091" i="38"/>
  <c r="M1090" i="38"/>
  <c r="L1090" i="38"/>
  <c r="K1090" i="38"/>
  <c r="J1090" i="38"/>
  <c r="I1090" i="38"/>
  <c r="H1090" i="38"/>
  <c r="G1090" i="38"/>
  <c r="F1090" i="38"/>
  <c r="E1090" i="38"/>
  <c r="D1090" i="38"/>
  <c r="C1090" i="38" s="1"/>
  <c r="M1089" i="38"/>
  <c r="L1089" i="38"/>
  <c r="K1089" i="38"/>
  <c r="J1089" i="38"/>
  <c r="I1089" i="38"/>
  <c r="H1089" i="38"/>
  <c r="G1089" i="38"/>
  <c r="C1089" i="38" s="1"/>
  <c r="F1089" i="38"/>
  <c r="E1089" i="38"/>
  <c r="D1089" i="38"/>
  <c r="M1088" i="38"/>
  <c r="L1088" i="38"/>
  <c r="K1088" i="38"/>
  <c r="J1088" i="38"/>
  <c r="I1088" i="38"/>
  <c r="H1088" i="38"/>
  <c r="G1088" i="38"/>
  <c r="F1088" i="38"/>
  <c r="E1088" i="38"/>
  <c r="D1088" i="38"/>
  <c r="M1087" i="38"/>
  <c r="L1087" i="38"/>
  <c r="K1087" i="38"/>
  <c r="J1087" i="38"/>
  <c r="I1087" i="38"/>
  <c r="H1087" i="38"/>
  <c r="G1087" i="38"/>
  <c r="F1087" i="38"/>
  <c r="E1087" i="38"/>
  <c r="D1087" i="38"/>
  <c r="M1086" i="38"/>
  <c r="L1086" i="38"/>
  <c r="K1086" i="38"/>
  <c r="J1086" i="38"/>
  <c r="I1086" i="38"/>
  <c r="H1086" i="38"/>
  <c r="G1086" i="38"/>
  <c r="C1086" i="38" s="1"/>
  <c r="F1086" i="38"/>
  <c r="E1086" i="38"/>
  <c r="D1086" i="38"/>
  <c r="M1085" i="38"/>
  <c r="L1085" i="38"/>
  <c r="K1085" i="38"/>
  <c r="J1085" i="38"/>
  <c r="I1085" i="38"/>
  <c r="H1085" i="38"/>
  <c r="G1085" i="38"/>
  <c r="F1085" i="38"/>
  <c r="E1085" i="38"/>
  <c r="D1085" i="38"/>
  <c r="M1084" i="38"/>
  <c r="L1084" i="38"/>
  <c r="K1084" i="38"/>
  <c r="J1084" i="38"/>
  <c r="I1084" i="38"/>
  <c r="H1084" i="38"/>
  <c r="G1084" i="38"/>
  <c r="F1084" i="38"/>
  <c r="E1084" i="38"/>
  <c r="D1084" i="38"/>
  <c r="M1083" i="38"/>
  <c r="L1083" i="38"/>
  <c r="K1083" i="38"/>
  <c r="J1083" i="38"/>
  <c r="I1083" i="38"/>
  <c r="H1083" i="38"/>
  <c r="G1083" i="38"/>
  <c r="F1083" i="38"/>
  <c r="E1083" i="38"/>
  <c r="D1083" i="38"/>
  <c r="M1082" i="38"/>
  <c r="L1082" i="38"/>
  <c r="K1082" i="38"/>
  <c r="J1082" i="38"/>
  <c r="I1082" i="38"/>
  <c r="H1082" i="38"/>
  <c r="G1082" i="38"/>
  <c r="F1082" i="38"/>
  <c r="E1082" i="38"/>
  <c r="D1082" i="38"/>
  <c r="C1082" i="38" s="1"/>
  <c r="M1081" i="38"/>
  <c r="L1081" i="38"/>
  <c r="K1081" i="38"/>
  <c r="J1081" i="38"/>
  <c r="I1081" i="38"/>
  <c r="H1081" i="38"/>
  <c r="G1081" i="38"/>
  <c r="F1081" i="38"/>
  <c r="E1081" i="38"/>
  <c r="D1081" i="38"/>
  <c r="M1080" i="38"/>
  <c r="L1080" i="38"/>
  <c r="K1080" i="38"/>
  <c r="J1080" i="38"/>
  <c r="I1080" i="38"/>
  <c r="H1080" i="38"/>
  <c r="G1080" i="38"/>
  <c r="F1080" i="38"/>
  <c r="E1080" i="38"/>
  <c r="D1080" i="38"/>
  <c r="M1079" i="38"/>
  <c r="L1079" i="38"/>
  <c r="K1079" i="38"/>
  <c r="J1079" i="38"/>
  <c r="I1079" i="38"/>
  <c r="H1079" i="38"/>
  <c r="G1079" i="38"/>
  <c r="F1079" i="38"/>
  <c r="E1079" i="38"/>
  <c r="D1079" i="38"/>
  <c r="C1079" i="38" s="1"/>
  <c r="M1078" i="38"/>
  <c r="L1078" i="38"/>
  <c r="K1078" i="38"/>
  <c r="J1078" i="38"/>
  <c r="I1078" i="38"/>
  <c r="H1078" i="38"/>
  <c r="G1078" i="38"/>
  <c r="F1078" i="38"/>
  <c r="E1078" i="38"/>
  <c r="D1078" i="38"/>
  <c r="M1077" i="38"/>
  <c r="L1077" i="38"/>
  <c r="K1077" i="38"/>
  <c r="J1077" i="38"/>
  <c r="I1077" i="38"/>
  <c r="H1077" i="38"/>
  <c r="G1077" i="38"/>
  <c r="F1077" i="38"/>
  <c r="E1077" i="38"/>
  <c r="D1077" i="38"/>
  <c r="M1076" i="38"/>
  <c r="L1076" i="38"/>
  <c r="K1076" i="38"/>
  <c r="J1076" i="38"/>
  <c r="I1076" i="38"/>
  <c r="H1076" i="38"/>
  <c r="G1076" i="38"/>
  <c r="F1076" i="38"/>
  <c r="E1076" i="38"/>
  <c r="D1076" i="38"/>
  <c r="C1076" i="38" s="1"/>
  <c r="M1075" i="38"/>
  <c r="L1075" i="38"/>
  <c r="K1075" i="38"/>
  <c r="J1075" i="38"/>
  <c r="I1075" i="38"/>
  <c r="H1075" i="38"/>
  <c r="G1075" i="38"/>
  <c r="F1075" i="38"/>
  <c r="E1075" i="38"/>
  <c r="D1075" i="38"/>
  <c r="M1074" i="38"/>
  <c r="L1074" i="38"/>
  <c r="K1074" i="38"/>
  <c r="J1074" i="38"/>
  <c r="I1074" i="38"/>
  <c r="H1074" i="38"/>
  <c r="G1074" i="38"/>
  <c r="F1074" i="38"/>
  <c r="E1074" i="38"/>
  <c r="D1074" i="38"/>
  <c r="M1073" i="38"/>
  <c r="L1073" i="38"/>
  <c r="K1073" i="38"/>
  <c r="J1073" i="38"/>
  <c r="I1073" i="38"/>
  <c r="H1073" i="38"/>
  <c r="G1073" i="38"/>
  <c r="F1073" i="38"/>
  <c r="E1073" i="38"/>
  <c r="D1073" i="38"/>
  <c r="M1072" i="38"/>
  <c r="L1072" i="38"/>
  <c r="K1072" i="38"/>
  <c r="J1072" i="38"/>
  <c r="I1072" i="38"/>
  <c r="H1072" i="38"/>
  <c r="G1072" i="38"/>
  <c r="F1072" i="38"/>
  <c r="E1072" i="38"/>
  <c r="D1072" i="38"/>
  <c r="M1071" i="38"/>
  <c r="L1071" i="38"/>
  <c r="K1071" i="38"/>
  <c r="J1071" i="38"/>
  <c r="I1071" i="38"/>
  <c r="H1071" i="38"/>
  <c r="G1071" i="38"/>
  <c r="F1071" i="38"/>
  <c r="E1071" i="38"/>
  <c r="D1071" i="38"/>
  <c r="M1070" i="38"/>
  <c r="L1070" i="38"/>
  <c r="K1070" i="38"/>
  <c r="J1070" i="38"/>
  <c r="I1070" i="38"/>
  <c r="H1070" i="38"/>
  <c r="G1070" i="38"/>
  <c r="F1070" i="38"/>
  <c r="E1070" i="38"/>
  <c r="D1070" i="38"/>
  <c r="M1069" i="38"/>
  <c r="L1069" i="38"/>
  <c r="K1069" i="38"/>
  <c r="J1069" i="38"/>
  <c r="I1069" i="38"/>
  <c r="H1069" i="38"/>
  <c r="G1069" i="38"/>
  <c r="F1069" i="38"/>
  <c r="E1069" i="38"/>
  <c r="D1069" i="38"/>
  <c r="M1068" i="38"/>
  <c r="L1068" i="38"/>
  <c r="K1068" i="38"/>
  <c r="J1068" i="38"/>
  <c r="I1068" i="38"/>
  <c r="H1068" i="38"/>
  <c r="G1068" i="38"/>
  <c r="F1068" i="38"/>
  <c r="E1068" i="38"/>
  <c r="D1068" i="38"/>
  <c r="M1067" i="38"/>
  <c r="L1067" i="38"/>
  <c r="K1067" i="38"/>
  <c r="J1067" i="38"/>
  <c r="I1067" i="38"/>
  <c r="H1067" i="38"/>
  <c r="G1067" i="38"/>
  <c r="F1067" i="38"/>
  <c r="E1067" i="38"/>
  <c r="D1067" i="38"/>
  <c r="M1066" i="38"/>
  <c r="L1066" i="38"/>
  <c r="K1066" i="38"/>
  <c r="J1066" i="38"/>
  <c r="I1066" i="38"/>
  <c r="H1066" i="38"/>
  <c r="G1066" i="38"/>
  <c r="F1066" i="38"/>
  <c r="E1066" i="38"/>
  <c r="D1066" i="38"/>
  <c r="M1065" i="38"/>
  <c r="L1065" i="38"/>
  <c r="K1065" i="38"/>
  <c r="J1065" i="38"/>
  <c r="I1065" i="38"/>
  <c r="H1065" i="38"/>
  <c r="G1065" i="38"/>
  <c r="F1065" i="38"/>
  <c r="E1065" i="38"/>
  <c r="D1065" i="38"/>
  <c r="M1064" i="38"/>
  <c r="L1064" i="38"/>
  <c r="K1064" i="38"/>
  <c r="J1064" i="38"/>
  <c r="I1064" i="38"/>
  <c r="H1064" i="38"/>
  <c r="G1064" i="38"/>
  <c r="F1064" i="38"/>
  <c r="E1064" i="38"/>
  <c r="D1064" i="38"/>
  <c r="M1063" i="38"/>
  <c r="L1063" i="38"/>
  <c r="K1063" i="38"/>
  <c r="J1063" i="38"/>
  <c r="I1063" i="38"/>
  <c r="H1063" i="38"/>
  <c r="G1063" i="38"/>
  <c r="F1063" i="38"/>
  <c r="E1063" i="38"/>
  <c r="D1063" i="38"/>
  <c r="M1062" i="38"/>
  <c r="L1062" i="38"/>
  <c r="K1062" i="38"/>
  <c r="J1062" i="38"/>
  <c r="I1062" i="38"/>
  <c r="H1062" i="38"/>
  <c r="G1062" i="38"/>
  <c r="F1062" i="38"/>
  <c r="E1062" i="38"/>
  <c r="D1062" i="38"/>
  <c r="M1061" i="38"/>
  <c r="L1061" i="38"/>
  <c r="K1061" i="38"/>
  <c r="J1061" i="38"/>
  <c r="I1061" i="38"/>
  <c r="H1061" i="38"/>
  <c r="G1061" i="38"/>
  <c r="F1061" i="38"/>
  <c r="E1061" i="38"/>
  <c r="D1061" i="38"/>
  <c r="M1060" i="38"/>
  <c r="L1060" i="38"/>
  <c r="K1060" i="38"/>
  <c r="J1060" i="38"/>
  <c r="I1060" i="38"/>
  <c r="H1060" i="38"/>
  <c r="G1060" i="38"/>
  <c r="F1060" i="38"/>
  <c r="E1060" i="38"/>
  <c r="D1060" i="38"/>
  <c r="C1060" i="38" s="1"/>
  <c r="M1059" i="38"/>
  <c r="L1059" i="38"/>
  <c r="K1059" i="38"/>
  <c r="J1059" i="38"/>
  <c r="I1059" i="38"/>
  <c r="H1059" i="38"/>
  <c r="G1059" i="38"/>
  <c r="F1059" i="38"/>
  <c r="E1059" i="38"/>
  <c r="D1059" i="38"/>
  <c r="M1058" i="38"/>
  <c r="L1058" i="38"/>
  <c r="K1058" i="38"/>
  <c r="J1058" i="38"/>
  <c r="I1058" i="38"/>
  <c r="H1058" i="38"/>
  <c r="G1058" i="38"/>
  <c r="F1058" i="38"/>
  <c r="E1058" i="38"/>
  <c r="D1058" i="38"/>
  <c r="M1057" i="38"/>
  <c r="L1057" i="38"/>
  <c r="K1057" i="38"/>
  <c r="J1057" i="38"/>
  <c r="I1057" i="38"/>
  <c r="H1057" i="38"/>
  <c r="G1057" i="38"/>
  <c r="F1057" i="38"/>
  <c r="E1057" i="38"/>
  <c r="D1057" i="38"/>
  <c r="M1056" i="38"/>
  <c r="L1056" i="38"/>
  <c r="K1056" i="38"/>
  <c r="J1056" i="38"/>
  <c r="I1056" i="38"/>
  <c r="H1056" i="38"/>
  <c r="G1056" i="38"/>
  <c r="F1056" i="38"/>
  <c r="E1056" i="38"/>
  <c r="D1056" i="38"/>
  <c r="M1055" i="38"/>
  <c r="L1055" i="38"/>
  <c r="K1055" i="38"/>
  <c r="J1055" i="38"/>
  <c r="I1055" i="38"/>
  <c r="H1055" i="38"/>
  <c r="G1055" i="38"/>
  <c r="F1055" i="38"/>
  <c r="E1055" i="38"/>
  <c r="D1055" i="38"/>
  <c r="M1054" i="38"/>
  <c r="L1054" i="38"/>
  <c r="K1054" i="38"/>
  <c r="J1054" i="38"/>
  <c r="I1054" i="38"/>
  <c r="H1054" i="38"/>
  <c r="G1054" i="38"/>
  <c r="F1054" i="38"/>
  <c r="E1054" i="38"/>
  <c r="D1054" i="38"/>
  <c r="M1053" i="38"/>
  <c r="L1053" i="38"/>
  <c r="K1053" i="38"/>
  <c r="J1053" i="38"/>
  <c r="I1053" i="38"/>
  <c r="H1053" i="38"/>
  <c r="G1053" i="38"/>
  <c r="F1053" i="38"/>
  <c r="E1053" i="38"/>
  <c r="D1053" i="38"/>
  <c r="M1052" i="38"/>
  <c r="L1052" i="38"/>
  <c r="K1052" i="38"/>
  <c r="J1052" i="38"/>
  <c r="I1052" i="38"/>
  <c r="H1052" i="38"/>
  <c r="G1052" i="38"/>
  <c r="F1052" i="38"/>
  <c r="E1052" i="38"/>
  <c r="D1052" i="38"/>
  <c r="M1051" i="38"/>
  <c r="L1051" i="38"/>
  <c r="K1051" i="38"/>
  <c r="J1051" i="38"/>
  <c r="I1051" i="38"/>
  <c r="H1051" i="38"/>
  <c r="G1051" i="38"/>
  <c r="F1051" i="38"/>
  <c r="E1051" i="38"/>
  <c r="D1051" i="38"/>
  <c r="M1050" i="38"/>
  <c r="L1050" i="38"/>
  <c r="K1050" i="38"/>
  <c r="J1050" i="38"/>
  <c r="I1050" i="38"/>
  <c r="H1050" i="38"/>
  <c r="G1050" i="38"/>
  <c r="F1050" i="38"/>
  <c r="E1050" i="38"/>
  <c r="D1050" i="38"/>
  <c r="M1049" i="38"/>
  <c r="L1049" i="38"/>
  <c r="K1049" i="38"/>
  <c r="J1049" i="38"/>
  <c r="I1049" i="38"/>
  <c r="H1049" i="38"/>
  <c r="G1049" i="38"/>
  <c r="C1049" i="38" s="1"/>
  <c r="F1049" i="38"/>
  <c r="E1049" i="38"/>
  <c r="D1049" i="38"/>
  <c r="M1048" i="38"/>
  <c r="L1048" i="38"/>
  <c r="K1048" i="38"/>
  <c r="C1048" i="38" s="1"/>
  <c r="J1048" i="38"/>
  <c r="I1048" i="38"/>
  <c r="H1048" i="38"/>
  <c r="G1048" i="38"/>
  <c r="F1048" i="38"/>
  <c r="E1048" i="38"/>
  <c r="D1048" i="38"/>
  <c r="M1047" i="38"/>
  <c r="L1047" i="38"/>
  <c r="K1047" i="38"/>
  <c r="J1047" i="38"/>
  <c r="I1047" i="38"/>
  <c r="H1047" i="38"/>
  <c r="G1047" i="38"/>
  <c r="F1047" i="38"/>
  <c r="E1047" i="38"/>
  <c r="D1047" i="38"/>
  <c r="M1046" i="38"/>
  <c r="L1046" i="38"/>
  <c r="K1046" i="38"/>
  <c r="J1046" i="38"/>
  <c r="I1046" i="38"/>
  <c r="H1046" i="38"/>
  <c r="G1046" i="38"/>
  <c r="F1046" i="38"/>
  <c r="E1046" i="38"/>
  <c r="D1046" i="38"/>
  <c r="M1045" i="38"/>
  <c r="L1045" i="38"/>
  <c r="K1045" i="38"/>
  <c r="J1045" i="38"/>
  <c r="I1045" i="38"/>
  <c r="H1045" i="38"/>
  <c r="G1045" i="38"/>
  <c r="F1045" i="38"/>
  <c r="E1045" i="38"/>
  <c r="D1045" i="38"/>
  <c r="M1044" i="38"/>
  <c r="L1044" i="38"/>
  <c r="K1044" i="38"/>
  <c r="J1044" i="38"/>
  <c r="I1044" i="38"/>
  <c r="H1044" i="38"/>
  <c r="G1044" i="38"/>
  <c r="F1044" i="38"/>
  <c r="E1044" i="38"/>
  <c r="D1044" i="38"/>
  <c r="M1043" i="38"/>
  <c r="L1043" i="38"/>
  <c r="K1043" i="38"/>
  <c r="J1043" i="38"/>
  <c r="I1043" i="38"/>
  <c r="H1043" i="38"/>
  <c r="G1043" i="38"/>
  <c r="F1043" i="38"/>
  <c r="E1043" i="38"/>
  <c r="D1043" i="38"/>
  <c r="M1042" i="38"/>
  <c r="L1042" i="38"/>
  <c r="K1042" i="38"/>
  <c r="J1042" i="38"/>
  <c r="I1042" i="38"/>
  <c r="H1042" i="38"/>
  <c r="G1042" i="38"/>
  <c r="C1042" i="38" s="1"/>
  <c r="F1042" i="38"/>
  <c r="E1042" i="38"/>
  <c r="D1042" i="38"/>
  <c r="M1041" i="38"/>
  <c r="L1041" i="38"/>
  <c r="K1041" i="38"/>
  <c r="J1041" i="38"/>
  <c r="I1041" i="38"/>
  <c r="H1041" i="38"/>
  <c r="G1041" i="38"/>
  <c r="F1041" i="38"/>
  <c r="E1041" i="38"/>
  <c r="D1041" i="38"/>
  <c r="M1040" i="38"/>
  <c r="L1040" i="38"/>
  <c r="K1040" i="38"/>
  <c r="J1040" i="38"/>
  <c r="I1040" i="38"/>
  <c r="H1040" i="38"/>
  <c r="G1040" i="38"/>
  <c r="F1040" i="38"/>
  <c r="E1040" i="38"/>
  <c r="D1040" i="38"/>
  <c r="M1039" i="38"/>
  <c r="L1039" i="38"/>
  <c r="K1039" i="38"/>
  <c r="J1039" i="38"/>
  <c r="I1039" i="38"/>
  <c r="H1039" i="38"/>
  <c r="G1039" i="38"/>
  <c r="F1039" i="38"/>
  <c r="E1039" i="38"/>
  <c r="D1039" i="38"/>
  <c r="M1038" i="38"/>
  <c r="L1038" i="38"/>
  <c r="K1038" i="38"/>
  <c r="J1038" i="38"/>
  <c r="I1038" i="38"/>
  <c r="H1038" i="38"/>
  <c r="G1038" i="38"/>
  <c r="F1038" i="38"/>
  <c r="C1038" i="38" s="1"/>
  <c r="E1038" i="38"/>
  <c r="D1038" i="38"/>
  <c r="M1037" i="38"/>
  <c r="L1037" i="38"/>
  <c r="K1037" i="38"/>
  <c r="J1037" i="38"/>
  <c r="I1037" i="38"/>
  <c r="H1037" i="38"/>
  <c r="G1037" i="38"/>
  <c r="F1037" i="38"/>
  <c r="E1037" i="38"/>
  <c r="D1037" i="38"/>
  <c r="M1036" i="38"/>
  <c r="L1036" i="38"/>
  <c r="K1036" i="38"/>
  <c r="J1036" i="38"/>
  <c r="I1036" i="38"/>
  <c r="H1036" i="38"/>
  <c r="G1036" i="38"/>
  <c r="F1036" i="38"/>
  <c r="E1036" i="38"/>
  <c r="D1036" i="38"/>
  <c r="M1035" i="38"/>
  <c r="L1035" i="38"/>
  <c r="K1035" i="38"/>
  <c r="J1035" i="38"/>
  <c r="I1035" i="38"/>
  <c r="H1035" i="38"/>
  <c r="G1035" i="38"/>
  <c r="F1035" i="38"/>
  <c r="E1035" i="38"/>
  <c r="D1035" i="38"/>
  <c r="M1034" i="38"/>
  <c r="L1034" i="38"/>
  <c r="K1034" i="38"/>
  <c r="J1034" i="38"/>
  <c r="I1034" i="38"/>
  <c r="H1034" i="38"/>
  <c r="G1034" i="38"/>
  <c r="F1034" i="38"/>
  <c r="E1034" i="38"/>
  <c r="D1034" i="38"/>
  <c r="M1033" i="38"/>
  <c r="L1033" i="38"/>
  <c r="K1033" i="38"/>
  <c r="J1033" i="38"/>
  <c r="I1033" i="38"/>
  <c r="H1033" i="38"/>
  <c r="G1033" i="38"/>
  <c r="F1033" i="38"/>
  <c r="E1033" i="38"/>
  <c r="D1033" i="38"/>
  <c r="M1032" i="38"/>
  <c r="L1032" i="38"/>
  <c r="K1032" i="38"/>
  <c r="J1032" i="38"/>
  <c r="I1032" i="38"/>
  <c r="H1032" i="38"/>
  <c r="G1032" i="38"/>
  <c r="F1032" i="38"/>
  <c r="E1032" i="38"/>
  <c r="D1032" i="38"/>
  <c r="M1031" i="38"/>
  <c r="L1031" i="38"/>
  <c r="K1031" i="38"/>
  <c r="J1031" i="38"/>
  <c r="I1031" i="38"/>
  <c r="H1031" i="38"/>
  <c r="G1031" i="38"/>
  <c r="F1031" i="38"/>
  <c r="E1031" i="38"/>
  <c r="D1031" i="38"/>
  <c r="M1030" i="38"/>
  <c r="L1030" i="38"/>
  <c r="K1030" i="38"/>
  <c r="J1030" i="38"/>
  <c r="I1030" i="38"/>
  <c r="H1030" i="38"/>
  <c r="G1030" i="38"/>
  <c r="F1030" i="38"/>
  <c r="E1030" i="38"/>
  <c r="D1030" i="38"/>
  <c r="M1029" i="38"/>
  <c r="L1029" i="38"/>
  <c r="K1029" i="38"/>
  <c r="J1029" i="38"/>
  <c r="I1029" i="38"/>
  <c r="H1029" i="38"/>
  <c r="G1029" i="38"/>
  <c r="F1029" i="38"/>
  <c r="E1029" i="38"/>
  <c r="D1029" i="38"/>
  <c r="M1028" i="38"/>
  <c r="L1028" i="38"/>
  <c r="K1028" i="38"/>
  <c r="J1028" i="38"/>
  <c r="I1028" i="38"/>
  <c r="H1028" i="38"/>
  <c r="G1028" i="38"/>
  <c r="F1028" i="38"/>
  <c r="E1028" i="38"/>
  <c r="D1028" i="38"/>
  <c r="M1027" i="38"/>
  <c r="L1027" i="38"/>
  <c r="K1027" i="38"/>
  <c r="J1027" i="38"/>
  <c r="I1027" i="38"/>
  <c r="H1027" i="38"/>
  <c r="G1027" i="38"/>
  <c r="F1027" i="38"/>
  <c r="E1027" i="38"/>
  <c r="D1027" i="38"/>
  <c r="M1026" i="38"/>
  <c r="L1026" i="38"/>
  <c r="K1026" i="38"/>
  <c r="J1026" i="38"/>
  <c r="I1026" i="38"/>
  <c r="H1026" i="38"/>
  <c r="G1026" i="38"/>
  <c r="F1026" i="38"/>
  <c r="E1026" i="38"/>
  <c r="D1026" i="38"/>
  <c r="M1025" i="38"/>
  <c r="L1025" i="38"/>
  <c r="K1025" i="38"/>
  <c r="J1025" i="38"/>
  <c r="I1025" i="38"/>
  <c r="H1025" i="38"/>
  <c r="G1025" i="38"/>
  <c r="F1025" i="38"/>
  <c r="E1025" i="38"/>
  <c r="D1025" i="38"/>
  <c r="M1024" i="38"/>
  <c r="L1024" i="38"/>
  <c r="K1024" i="38"/>
  <c r="J1024" i="38"/>
  <c r="I1024" i="38"/>
  <c r="H1024" i="38"/>
  <c r="G1024" i="38"/>
  <c r="F1024" i="38"/>
  <c r="E1024" i="38"/>
  <c r="D1024" i="38"/>
  <c r="M1023" i="38"/>
  <c r="L1023" i="38"/>
  <c r="K1023" i="38"/>
  <c r="J1023" i="38"/>
  <c r="I1023" i="38"/>
  <c r="H1023" i="38"/>
  <c r="G1023" i="38"/>
  <c r="F1023" i="38"/>
  <c r="E1023" i="38"/>
  <c r="D1023" i="38"/>
  <c r="M1022" i="38"/>
  <c r="L1022" i="38"/>
  <c r="K1022" i="38"/>
  <c r="J1022" i="38"/>
  <c r="I1022" i="38"/>
  <c r="H1022" i="38"/>
  <c r="G1022" i="38"/>
  <c r="F1022" i="38"/>
  <c r="E1022" i="38"/>
  <c r="D1022" i="38"/>
  <c r="M1021" i="38"/>
  <c r="L1021" i="38"/>
  <c r="K1021" i="38"/>
  <c r="J1021" i="38"/>
  <c r="I1021" i="38"/>
  <c r="H1021" i="38"/>
  <c r="G1021" i="38"/>
  <c r="F1021" i="38"/>
  <c r="E1021" i="38"/>
  <c r="D1021" i="38"/>
  <c r="C1021" i="38" s="1"/>
  <c r="M1020" i="38"/>
  <c r="L1020" i="38"/>
  <c r="K1020" i="38"/>
  <c r="J1020" i="38"/>
  <c r="I1020" i="38"/>
  <c r="H1020" i="38"/>
  <c r="G1020" i="38"/>
  <c r="F1020" i="38"/>
  <c r="E1020" i="38"/>
  <c r="D1020" i="38"/>
  <c r="M1019" i="38"/>
  <c r="L1019" i="38"/>
  <c r="K1019" i="38"/>
  <c r="J1019" i="38"/>
  <c r="I1019" i="38"/>
  <c r="H1019" i="38"/>
  <c r="G1019" i="38"/>
  <c r="F1019" i="38"/>
  <c r="E1019" i="38"/>
  <c r="D1019" i="38"/>
  <c r="M1018" i="38"/>
  <c r="L1018" i="38"/>
  <c r="K1018" i="38"/>
  <c r="J1018" i="38"/>
  <c r="I1018" i="38"/>
  <c r="H1018" i="38"/>
  <c r="G1018" i="38"/>
  <c r="F1018" i="38"/>
  <c r="E1018" i="38"/>
  <c r="D1018" i="38"/>
  <c r="M1017" i="38"/>
  <c r="L1017" i="38"/>
  <c r="K1017" i="38"/>
  <c r="J1017" i="38"/>
  <c r="I1017" i="38"/>
  <c r="H1017" i="38"/>
  <c r="G1017" i="38"/>
  <c r="F1017" i="38"/>
  <c r="E1017" i="38"/>
  <c r="D1017" i="38"/>
  <c r="M1016" i="38"/>
  <c r="L1016" i="38"/>
  <c r="K1016" i="38"/>
  <c r="J1016" i="38"/>
  <c r="I1016" i="38"/>
  <c r="H1016" i="38"/>
  <c r="G1016" i="38"/>
  <c r="F1016" i="38"/>
  <c r="E1016" i="38"/>
  <c r="D1016" i="38"/>
  <c r="M1015" i="38"/>
  <c r="L1015" i="38"/>
  <c r="K1015" i="38"/>
  <c r="J1015" i="38"/>
  <c r="I1015" i="38"/>
  <c r="H1015" i="38"/>
  <c r="G1015" i="38"/>
  <c r="F1015" i="38"/>
  <c r="E1015" i="38"/>
  <c r="D1015" i="38"/>
  <c r="M1014" i="38"/>
  <c r="L1014" i="38"/>
  <c r="K1014" i="38"/>
  <c r="J1014" i="38"/>
  <c r="I1014" i="38"/>
  <c r="H1014" i="38"/>
  <c r="G1014" i="38"/>
  <c r="F1014" i="38"/>
  <c r="E1014" i="38"/>
  <c r="D1014" i="38"/>
  <c r="M1013" i="38"/>
  <c r="L1013" i="38"/>
  <c r="K1013" i="38"/>
  <c r="J1013" i="38"/>
  <c r="I1013" i="38"/>
  <c r="H1013" i="38"/>
  <c r="G1013" i="38"/>
  <c r="F1013" i="38"/>
  <c r="E1013" i="38"/>
  <c r="D1013" i="38"/>
  <c r="M1012" i="38"/>
  <c r="L1012" i="38"/>
  <c r="K1012" i="38"/>
  <c r="J1012" i="38"/>
  <c r="I1012" i="38"/>
  <c r="H1012" i="38"/>
  <c r="G1012" i="38"/>
  <c r="F1012" i="38"/>
  <c r="E1012" i="38"/>
  <c r="D1012" i="38"/>
  <c r="M1011" i="38"/>
  <c r="L1011" i="38"/>
  <c r="K1011" i="38"/>
  <c r="J1011" i="38"/>
  <c r="I1011" i="38"/>
  <c r="H1011" i="38"/>
  <c r="G1011" i="38"/>
  <c r="F1011" i="38"/>
  <c r="E1011" i="38"/>
  <c r="D1011" i="38"/>
  <c r="M1010" i="38"/>
  <c r="L1010" i="38"/>
  <c r="K1010" i="38"/>
  <c r="J1010" i="38"/>
  <c r="I1010" i="38"/>
  <c r="H1010" i="38"/>
  <c r="G1010" i="38"/>
  <c r="F1010" i="38"/>
  <c r="E1010" i="38"/>
  <c r="D1010" i="38"/>
  <c r="C1010" i="38" s="1"/>
  <c r="M1009" i="38"/>
  <c r="L1009" i="38"/>
  <c r="K1009" i="38"/>
  <c r="J1009" i="38"/>
  <c r="I1009" i="38"/>
  <c r="H1009" i="38"/>
  <c r="G1009" i="38"/>
  <c r="F1009" i="38"/>
  <c r="E1009" i="38"/>
  <c r="D1009" i="38"/>
  <c r="M1008" i="38"/>
  <c r="L1008" i="38"/>
  <c r="K1008" i="38"/>
  <c r="J1008" i="38"/>
  <c r="I1008" i="38"/>
  <c r="H1008" i="38"/>
  <c r="G1008" i="38"/>
  <c r="F1008" i="38"/>
  <c r="E1008" i="38"/>
  <c r="D1008" i="38"/>
  <c r="M1007" i="38"/>
  <c r="L1007" i="38"/>
  <c r="K1007" i="38"/>
  <c r="J1007" i="38"/>
  <c r="I1007" i="38"/>
  <c r="H1007" i="38"/>
  <c r="G1007" i="38"/>
  <c r="F1007" i="38"/>
  <c r="E1007" i="38"/>
  <c r="D1007" i="38"/>
  <c r="M1006" i="38"/>
  <c r="L1006" i="38"/>
  <c r="K1006" i="38"/>
  <c r="J1006" i="38"/>
  <c r="I1006" i="38"/>
  <c r="H1006" i="38"/>
  <c r="G1006" i="38"/>
  <c r="F1006" i="38"/>
  <c r="E1006" i="38"/>
  <c r="D1006" i="38"/>
  <c r="M1005" i="38"/>
  <c r="L1005" i="38"/>
  <c r="K1005" i="38"/>
  <c r="J1005" i="38"/>
  <c r="I1005" i="38"/>
  <c r="H1005" i="38"/>
  <c r="G1005" i="38"/>
  <c r="F1005" i="38"/>
  <c r="E1005" i="38"/>
  <c r="D1005" i="38"/>
  <c r="M1004" i="38"/>
  <c r="L1004" i="38"/>
  <c r="K1004" i="38"/>
  <c r="J1004" i="38"/>
  <c r="I1004" i="38"/>
  <c r="H1004" i="38"/>
  <c r="G1004" i="38"/>
  <c r="F1004" i="38"/>
  <c r="E1004" i="38"/>
  <c r="D1004" i="38"/>
  <c r="M1003" i="38"/>
  <c r="L1003" i="38"/>
  <c r="K1003" i="38"/>
  <c r="J1003" i="38"/>
  <c r="I1003" i="38"/>
  <c r="H1003" i="38"/>
  <c r="G1003" i="38"/>
  <c r="F1003" i="38"/>
  <c r="E1003" i="38"/>
  <c r="D1003" i="38"/>
  <c r="M1002" i="38"/>
  <c r="L1002" i="38"/>
  <c r="K1002" i="38"/>
  <c r="J1002" i="38"/>
  <c r="I1002" i="38"/>
  <c r="H1002" i="38"/>
  <c r="G1002" i="38"/>
  <c r="F1002" i="38"/>
  <c r="E1002" i="38"/>
  <c r="D1002" i="38"/>
  <c r="M1001" i="38"/>
  <c r="L1001" i="38"/>
  <c r="K1001" i="38"/>
  <c r="J1001" i="38"/>
  <c r="I1001" i="38"/>
  <c r="H1001" i="38"/>
  <c r="G1001" i="38"/>
  <c r="F1001" i="38"/>
  <c r="E1001" i="38"/>
  <c r="D1001" i="38"/>
  <c r="M1000" i="38"/>
  <c r="L1000" i="38"/>
  <c r="K1000" i="38"/>
  <c r="J1000" i="38"/>
  <c r="I1000" i="38"/>
  <c r="H1000" i="38"/>
  <c r="G1000" i="38"/>
  <c r="F1000" i="38"/>
  <c r="E1000" i="38"/>
  <c r="D1000" i="38"/>
  <c r="M999" i="38"/>
  <c r="L999" i="38"/>
  <c r="K999" i="38"/>
  <c r="J999" i="38"/>
  <c r="I999" i="38"/>
  <c r="H999" i="38"/>
  <c r="G999" i="38"/>
  <c r="F999" i="38"/>
  <c r="E999" i="38"/>
  <c r="D999" i="38"/>
  <c r="M998" i="38"/>
  <c r="L998" i="38"/>
  <c r="K998" i="38"/>
  <c r="J998" i="38"/>
  <c r="I998" i="38"/>
  <c r="H998" i="38"/>
  <c r="G998" i="38"/>
  <c r="F998" i="38"/>
  <c r="E998" i="38"/>
  <c r="D998" i="38"/>
  <c r="M997" i="38"/>
  <c r="L997" i="38"/>
  <c r="K997" i="38"/>
  <c r="J997" i="38"/>
  <c r="I997" i="38"/>
  <c r="H997" i="38"/>
  <c r="G997" i="38"/>
  <c r="F997" i="38"/>
  <c r="E997" i="38"/>
  <c r="D997" i="38"/>
  <c r="M996" i="38"/>
  <c r="L996" i="38"/>
  <c r="K996" i="38"/>
  <c r="J996" i="38"/>
  <c r="I996" i="38"/>
  <c r="H996" i="38"/>
  <c r="G996" i="38"/>
  <c r="F996" i="38"/>
  <c r="E996" i="38"/>
  <c r="D996" i="38"/>
  <c r="M995" i="38"/>
  <c r="L995" i="38"/>
  <c r="K995" i="38"/>
  <c r="J995" i="38"/>
  <c r="I995" i="38"/>
  <c r="H995" i="38"/>
  <c r="G995" i="38"/>
  <c r="F995" i="38"/>
  <c r="E995" i="38"/>
  <c r="D995" i="38"/>
  <c r="M994" i="38"/>
  <c r="L994" i="38"/>
  <c r="K994" i="38"/>
  <c r="J994" i="38"/>
  <c r="I994" i="38"/>
  <c r="H994" i="38"/>
  <c r="G994" i="38"/>
  <c r="F994" i="38"/>
  <c r="E994" i="38"/>
  <c r="D994" i="38"/>
  <c r="M993" i="38"/>
  <c r="L993" i="38"/>
  <c r="K993" i="38"/>
  <c r="J993" i="38"/>
  <c r="I993" i="38"/>
  <c r="H993" i="38"/>
  <c r="G993" i="38"/>
  <c r="F993" i="38"/>
  <c r="E993" i="38"/>
  <c r="D993" i="38"/>
  <c r="M992" i="38"/>
  <c r="L992" i="38"/>
  <c r="K992" i="38"/>
  <c r="J992" i="38"/>
  <c r="I992" i="38"/>
  <c r="H992" i="38"/>
  <c r="G992" i="38"/>
  <c r="F992" i="38"/>
  <c r="E992" i="38"/>
  <c r="D992" i="38"/>
  <c r="M991" i="38"/>
  <c r="L991" i="38"/>
  <c r="K991" i="38"/>
  <c r="J991" i="38"/>
  <c r="I991" i="38"/>
  <c r="H991" i="38"/>
  <c r="G991" i="38"/>
  <c r="F991" i="38"/>
  <c r="E991" i="38"/>
  <c r="D991" i="38"/>
  <c r="M990" i="38"/>
  <c r="L990" i="38"/>
  <c r="K990" i="38"/>
  <c r="J990" i="38"/>
  <c r="I990" i="38"/>
  <c r="H990" i="38"/>
  <c r="G990" i="38"/>
  <c r="F990" i="38"/>
  <c r="E990" i="38"/>
  <c r="D990" i="38"/>
  <c r="C990" i="38" s="1"/>
  <c r="M989" i="38"/>
  <c r="L989" i="38"/>
  <c r="K989" i="38"/>
  <c r="J989" i="38"/>
  <c r="I989" i="38"/>
  <c r="H989" i="38"/>
  <c r="G989" i="38"/>
  <c r="F989" i="38"/>
  <c r="E989" i="38"/>
  <c r="D989" i="38"/>
  <c r="M988" i="38"/>
  <c r="L988" i="38"/>
  <c r="K988" i="38"/>
  <c r="J988" i="38"/>
  <c r="I988" i="38"/>
  <c r="H988" i="38"/>
  <c r="G988" i="38"/>
  <c r="F988" i="38"/>
  <c r="E988" i="38"/>
  <c r="D988" i="38"/>
  <c r="M987" i="38"/>
  <c r="L987" i="38"/>
  <c r="K987" i="38"/>
  <c r="J987" i="38"/>
  <c r="I987" i="38"/>
  <c r="H987" i="38"/>
  <c r="G987" i="38"/>
  <c r="F987" i="38"/>
  <c r="E987" i="38"/>
  <c r="D987" i="38"/>
  <c r="M986" i="38"/>
  <c r="L986" i="38"/>
  <c r="K986" i="38"/>
  <c r="J986" i="38"/>
  <c r="I986" i="38"/>
  <c r="H986" i="38"/>
  <c r="G986" i="38"/>
  <c r="F986" i="38"/>
  <c r="E986" i="38"/>
  <c r="D986" i="38"/>
  <c r="M985" i="38"/>
  <c r="L985" i="38"/>
  <c r="K985" i="38"/>
  <c r="J985" i="38"/>
  <c r="I985" i="38"/>
  <c r="H985" i="38"/>
  <c r="G985" i="38"/>
  <c r="F985" i="38"/>
  <c r="E985" i="38"/>
  <c r="D985" i="38"/>
  <c r="M984" i="38"/>
  <c r="L984" i="38"/>
  <c r="K984" i="38"/>
  <c r="J984" i="38"/>
  <c r="I984" i="38"/>
  <c r="H984" i="38"/>
  <c r="G984" i="38"/>
  <c r="F984" i="38"/>
  <c r="E984" i="38"/>
  <c r="D984" i="38"/>
  <c r="M983" i="38"/>
  <c r="L983" i="38"/>
  <c r="K983" i="38"/>
  <c r="J983" i="38"/>
  <c r="I983" i="38"/>
  <c r="H983" i="38"/>
  <c r="G983" i="38"/>
  <c r="F983" i="38"/>
  <c r="E983" i="38"/>
  <c r="D983" i="38"/>
  <c r="M982" i="38"/>
  <c r="L982" i="38"/>
  <c r="K982" i="38"/>
  <c r="J982" i="38"/>
  <c r="I982" i="38"/>
  <c r="H982" i="38"/>
  <c r="G982" i="38"/>
  <c r="F982" i="38"/>
  <c r="E982" i="38"/>
  <c r="D982" i="38"/>
  <c r="C982" i="38" s="1"/>
  <c r="M981" i="38"/>
  <c r="L981" i="38"/>
  <c r="K981" i="38"/>
  <c r="J981" i="38"/>
  <c r="I981" i="38"/>
  <c r="H981" i="38"/>
  <c r="G981" i="38"/>
  <c r="F981" i="38"/>
  <c r="E981" i="38"/>
  <c r="D981" i="38"/>
  <c r="M980" i="38"/>
  <c r="L980" i="38"/>
  <c r="K980" i="38"/>
  <c r="J980" i="38"/>
  <c r="I980" i="38"/>
  <c r="H980" i="38"/>
  <c r="G980" i="38"/>
  <c r="F980" i="38"/>
  <c r="E980" i="38"/>
  <c r="D980" i="38"/>
  <c r="M979" i="38"/>
  <c r="L979" i="38"/>
  <c r="K979" i="38"/>
  <c r="J979" i="38"/>
  <c r="I979" i="38"/>
  <c r="H979" i="38"/>
  <c r="G979" i="38"/>
  <c r="F979" i="38"/>
  <c r="E979" i="38"/>
  <c r="D979" i="38"/>
  <c r="M978" i="38"/>
  <c r="L978" i="38"/>
  <c r="K978" i="38"/>
  <c r="J978" i="38"/>
  <c r="I978" i="38"/>
  <c r="H978" i="38"/>
  <c r="G978" i="38"/>
  <c r="F978" i="38"/>
  <c r="E978" i="38"/>
  <c r="D978" i="38"/>
  <c r="M977" i="38"/>
  <c r="L977" i="38"/>
  <c r="K977" i="38"/>
  <c r="J977" i="38"/>
  <c r="I977" i="38"/>
  <c r="H977" i="38"/>
  <c r="G977" i="38"/>
  <c r="F977" i="38"/>
  <c r="E977" i="38"/>
  <c r="D977" i="38"/>
  <c r="M976" i="38"/>
  <c r="L976" i="38"/>
  <c r="K976" i="38"/>
  <c r="J976" i="38"/>
  <c r="I976" i="38"/>
  <c r="H976" i="38"/>
  <c r="G976" i="38"/>
  <c r="F976" i="38"/>
  <c r="E976" i="38"/>
  <c r="D976" i="38"/>
  <c r="M975" i="38"/>
  <c r="L975" i="38"/>
  <c r="K975" i="38"/>
  <c r="J975" i="38"/>
  <c r="I975" i="38"/>
  <c r="H975" i="38"/>
  <c r="G975" i="38"/>
  <c r="F975" i="38"/>
  <c r="E975" i="38"/>
  <c r="D975" i="38"/>
  <c r="M974" i="38"/>
  <c r="L974" i="38"/>
  <c r="K974" i="38"/>
  <c r="J974" i="38"/>
  <c r="I974" i="38"/>
  <c r="H974" i="38"/>
  <c r="G974" i="38"/>
  <c r="F974" i="38"/>
  <c r="E974" i="38"/>
  <c r="D974" i="38"/>
  <c r="C974" i="38" s="1"/>
  <c r="M973" i="38"/>
  <c r="L973" i="38"/>
  <c r="K973" i="38"/>
  <c r="J973" i="38"/>
  <c r="I973" i="38"/>
  <c r="H973" i="38"/>
  <c r="G973" i="38"/>
  <c r="F973" i="38"/>
  <c r="E973" i="38"/>
  <c r="D973" i="38"/>
  <c r="M972" i="38"/>
  <c r="L972" i="38"/>
  <c r="K972" i="38"/>
  <c r="J972" i="38"/>
  <c r="I972" i="38"/>
  <c r="H972" i="38"/>
  <c r="G972" i="38"/>
  <c r="F972" i="38"/>
  <c r="E972" i="38"/>
  <c r="D972" i="38"/>
  <c r="C972" i="38" s="1"/>
  <c r="M971" i="38"/>
  <c r="L971" i="38"/>
  <c r="K971" i="38"/>
  <c r="J971" i="38"/>
  <c r="I971" i="38"/>
  <c r="H971" i="38"/>
  <c r="G971" i="38"/>
  <c r="F971" i="38"/>
  <c r="E971" i="38"/>
  <c r="D971" i="38"/>
  <c r="M970" i="38"/>
  <c r="L970" i="38"/>
  <c r="K970" i="38"/>
  <c r="J970" i="38"/>
  <c r="I970" i="38"/>
  <c r="H970" i="38"/>
  <c r="G970" i="38"/>
  <c r="F970" i="38"/>
  <c r="E970" i="38"/>
  <c r="D970" i="38"/>
  <c r="M969" i="38"/>
  <c r="L969" i="38"/>
  <c r="K969" i="38"/>
  <c r="J969" i="38"/>
  <c r="I969" i="38"/>
  <c r="H969" i="38"/>
  <c r="G969" i="38"/>
  <c r="F969" i="38"/>
  <c r="E969" i="38"/>
  <c r="D969" i="38"/>
  <c r="M968" i="38"/>
  <c r="L968" i="38"/>
  <c r="K968" i="38"/>
  <c r="J968" i="38"/>
  <c r="I968" i="38"/>
  <c r="H968" i="38"/>
  <c r="G968" i="38"/>
  <c r="F968" i="38"/>
  <c r="E968" i="38"/>
  <c r="D968" i="38"/>
  <c r="M967" i="38"/>
  <c r="L967" i="38"/>
  <c r="K967" i="38"/>
  <c r="J967" i="38"/>
  <c r="I967" i="38"/>
  <c r="H967" i="38"/>
  <c r="G967" i="38"/>
  <c r="F967" i="38"/>
  <c r="E967" i="38"/>
  <c r="D967" i="38"/>
  <c r="M966" i="38"/>
  <c r="L966" i="38"/>
  <c r="K966" i="38"/>
  <c r="J966" i="38"/>
  <c r="I966" i="38"/>
  <c r="H966" i="38"/>
  <c r="G966" i="38"/>
  <c r="F966" i="38"/>
  <c r="E966" i="38"/>
  <c r="D966" i="38"/>
  <c r="C966" i="38" s="1"/>
  <c r="M965" i="38"/>
  <c r="L965" i="38"/>
  <c r="K965" i="38"/>
  <c r="J965" i="38"/>
  <c r="I965" i="38"/>
  <c r="H965" i="38"/>
  <c r="G965" i="38"/>
  <c r="F965" i="38"/>
  <c r="E965" i="38"/>
  <c r="D965" i="38"/>
  <c r="M964" i="38"/>
  <c r="L964" i="38"/>
  <c r="K964" i="38"/>
  <c r="J964" i="38"/>
  <c r="I964" i="38"/>
  <c r="H964" i="38"/>
  <c r="G964" i="38"/>
  <c r="F964" i="38"/>
  <c r="E964" i="38"/>
  <c r="D964" i="38"/>
  <c r="M963" i="38"/>
  <c r="L963" i="38"/>
  <c r="K963" i="38"/>
  <c r="J963" i="38"/>
  <c r="I963" i="38"/>
  <c r="H963" i="38"/>
  <c r="G963" i="38"/>
  <c r="F963" i="38"/>
  <c r="E963" i="38"/>
  <c r="D963" i="38"/>
  <c r="M962" i="38"/>
  <c r="L962" i="38"/>
  <c r="K962" i="38"/>
  <c r="J962" i="38"/>
  <c r="I962" i="38"/>
  <c r="H962" i="38"/>
  <c r="G962" i="38"/>
  <c r="F962" i="38"/>
  <c r="E962" i="38"/>
  <c r="D962" i="38"/>
  <c r="M961" i="38"/>
  <c r="L961" i="38"/>
  <c r="K961" i="38"/>
  <c r="J961" i="38"/>
  <c r="I961" i="38"/>
  <c r="H961" i="38"/>
  <c r="G961" i="38"/>
  <c r="F961" i="38"/>
  <c r="E961" i="38"/>
  <c r="D961" i="38"/>
  <c r="M960" i="38"/>
  <c r="L960" i="38"/>
  <c r="K960" i="38"/>
  <c r="J960" i="38"/>
  <c r="I960" i="38"/>
  <c r="H960" i="38"/>
  <c r="G960" i="38"/>
  <c r="F960" i="38"/>
  <c r="E960" i="38"/>
  <c r="D960" i="38"/>
  <c r="M959" i="38"/>
  <c r="L959" i="38"/>
  <c r="K959" i="38"/>
  <c r="J959" i="38"/>
  <c r="I959" i="38"/>
  <c r="H959" i="38"/>
  <c r="G959" i="38"/>
  <c r="F959" i="38"/>
  <c r="E959" i="38"/>
  <c r="D959" i="38"/>
  <c r="M958" i="38"/>
  <c r="L958" i="38"/>
  <c r="K958" i="38"/>
  <c r="J958" i="38"/>
  <c r="I958" i="38"/>
  <c r="H958" i="38"/>
  <c r="G958" i="38"/>
  <c r="F958" i="38"/>
  <c r="E958" i="38"/>
  <c r="D958" i="38"/>
  <c r="C958" i="38" s="1"/>
  <c r="M957" i="38"/>
  <c r="L957" i="38"/>
  <c r="K957" i="38"/>
  <c r="J957" i="38"/>
  <c r="I957" i="38"/>
  <c r="H957" i="38"/>
  <c r="G957" i="38"/>
  <c r="F957" i="38"/>
  <c r="E957" i="38"/>
  <c r="D957" i="38"/>
  <c r="M956" i="38"/>
  <c r="L956" i="38"/>
  <c r="K956" i="38"/>
  <c r="J956" i="38"/>
  <c r="I956" i="38"/>
  <c r="H956" i="38"/>
  <c r="G956" i="38"/>
  <c r="F956" i="38"/>
  <c r="E956" i="38"/>
  <c r="D956" i="38"/>
  <c r="M955" i="38"/>
  <c r="L955" i="38"/>
  <c r="K955" i="38"/>
  <c r="J955" i="38"/>
  <c r="I955" i="38"/>
  <c r="H955" i="38"/>
  <c r="G955" i="38"/>
  <c r="F955" i="38"/>
  <c r="E955" i="38"/>
  <c r="D955" i="38"/>
  <c r="M954" i="38"/>
  <c r="L954" i="38"/>
  <c r="K954" i="38"/>
  <c r="J954" i="38"/>
  <c r="I954" i="38"/>
  <c r="H954" i="38"/>
  <c r="G954" i="38"/>
  <c r="F954" i="38"/>
  <c r="E954" i="38"/>
  <c r="D954" i="38"/>
  <c r="M953" i="38"/>
  <c r="L953" i="38"/>
  <c r="K953" i="38"/>
  <c r="J953" i="38"/>
  <c r="I953" i="38"/>
  <c r="H953" i="38"/>
  <c r="G953" i="38"/>
  <c r="F953" i="38"/>
  <c r="E953" i="38"/>
  <c r="C953" i="38" s="1"/>
  <c r="D953" i="38"/>
  <c r="M952" i="38"/>
  <c r="L952" i="38"/>
  <c r="K952" i="38"/>
  <c r="J952" i="38"/>
  <c r="I952" i="38"/>
  <c r="H952" i="38"/>
  <c r="G952" i="38"/>
  <c r="F952" i="38"/>
  <c r="E952" i="38"/>
  <c r="D952" i="38"/>
  <c r="M951" i="38"/>
  <c r="L951" i="38"/>
  <c r="K951" i="38"/>
  <c r="J951" i="38"/>
  <c r="I951" i="38"/>
  <c r="H951" i="38"/>
  <c r="G951" i="38"/>
  <c r="F951" i="38"/>
  <c r="E951" i="38"/>
  <c r="D951" i="38"/>
  <c r="M950" i="38"/>
  <c r="L950" i="38"/>
  <c r="K950" i="38"/>
  <c r="J950" i="38"/>
  <c r="I950" i="38"/>
  <c r="H950" i="38"/>
  <c r="G950" i="38"/>
  <c r="F950" i="38"/>
  <c r="E950" i="38"/>
  <c r="D950" i="38"/>
  <c r="M949" i="38"/>
  <c r="L949" i="38"/>
  <c r="K949" i="38"/>
  <c r="J949" i="38"/>
  <c r="I949" i="38"/>
  <c r="H949" i="38"/>
  <c r="G949" i="38"/>
  <c r="F949" i="38"/>
  <c r="E949" i="38"/>
  <c r="D949" i="38"/>
  <c r="M948" i="38"/>
  <c r="L948" i="38"/>
  <c r="K948" i="38"/>
  <c r="J948" i="38"/>
  <c r="I948" i="38"/>
  <c r="H948" i="38"/>
  <c r="G948" i="38"/>
  <c r="F948" i="38"/>
  <c r="E948" i="38"/>
  <c r="D948" i="38"/>
  <c r="M947" i="38"/>
  <c r="L947" i="38"/>
  <c r="K947" i="38"/>
  <c r="J947" i="38"/>
  <c r="I947" i="38"/>
  <c r="H947" i="38"/>
  <c r="G947" i="38"/>
  <c r="F947" i="38"/>
  <c r="E947" i="38"/>
  <c r="D947" i="38"/>
  <c r="M946" i="38"/>
  <c r="L946" i="38"/>
  <c r="K946" i="38"/>
  <c r="J946" i="38"/>
  <c r="I946" i="38"/>
  <c r="H946" i="38"/>
  <c r="G946" i="38"/>
  <c r="F946" i="38"/>
  <c r="E946" i="38"/>
  <c r="D946" i="38"/>
  <c r="M945" i="38"/>
  <c r="L945" i="38"/>
  <c r="K945" i="38"/>
  <c r="J945" i="38"/>
  <c r="I945" i="38"/>
  <c r="H945" i="38"/>
  <c r="G945" i="38"/>
  <c r="F945" i="38"/>
  <c r="E945" i="38"/>
  <c r="D945" i="38"/>
  <c r="M944" i="38"/>
  <c r="L944" i="38"/>
  <c r="K944" i="38"/>
  <c r="J944" i="38"/>
  <c r="I944" i="38"/>
  <c r="H944" i="38"/>
  <c r="G944" i="38"/>
  <c r="F944" i="38"/>
  <c r="E944" i="38"/>
  <c r="D944" i="38"/>
  <c r="M943" i="38"/>
  <c r="L943" i="38"/>
  <c r="K943" i="38"/>
  <c r="J943" i="38"/>
  <c r="I943" i="38"/>
  <c r="H943" i="38"/>
  <c r="G943" i="38"/>
  <c r="F943" i="38"/>
  <c r="E943" i="38"/>
  <c r="D943" i="38"/>
  <c r="M942" i="38"/>
  <c r="L942" i="38"/>
  <c r="K942" i="38"/>
  <c r="J942" i="38"/>
  <c r="I942" i="38"/>
  <c r="H942" i="38"/>
  <c r="G942" i="38"/>
  <c r="F942" i="38"/>
  <c r="E942" i="38"/>
  <c r="D942" i="38"/>
  <c r="M941" i="38"/>
  <c r="L941" i="38"/>
  <c r="K941" i="38"/>
  <c r="J941" i="38"/>
  <c r="I941" i="38"/>
  <c r="H941" i="38"/>
  <c r="G941" i="38"/>
  <c r="F941" i="38"/>
  <c r="E941" i="38"/>
  <c r="D941" i="38"/>
  <c r="C941" i="38"/>
  <c r="M940" i="38"/>
  <c r="L940" i="38"/>
  <c r="K940" i="38"/>
  <c r="J940" i="38"/>
  <c r="I940" i="38"/>
  <c r="H940" i="38"/>
  <c r="G940" i="38"/>
  <c r="F940" i="38"/>
  <c r="E940" i="38"/>
  <c r="D940" i="38"/>
  <c r="M939" i="38"/>
  <c r="L939" i="38"/>
  <c r="K939" i="38"/>
  <c r="J939" i="38"/>
  <c r="I939" i="38"/>
  <c r="H939" i="38"/>
  <c r="G939" i="38"/>
  <c r="F939" i="38"/>
  <c r="E939" i="38"/>
  <c r="D939" i="38"/>
  <c r="M938" i="38"/>
  <c r="L938" i="38"/>
  <c r="K938" i="38"/>
  <c r="J938" i="38"/>
  <c r="I938" i="38"/>
  <c r="H938" i="38"/>
  <c r="G938" i="38"/>
  <c r="F938" i="38"/>
  <c r="E938" i="38"/>
  <c r="D938" i="38"/>
  <c r="M937" i="38"/>
  <c r="L937" i="38"/>
  <c r="K937" i="38"/>
  <c r="J937" i="38"/>
  <c r="I937" i="38"/>
  <c r="H937" i="38"/>
  <c r="G937" i="38"/>
  <c r="F937" i="38"/>
  <c r="E937" i="38"/>
  <c r="D937" i="38"/>
  <c r="M936" i="38"/>
  <c r="L936" i="38"/>
  <c r="K936" i="38"/>
  <c r="J936" i="38"/>
  <c r="I936" i="38"/>
  <c r="H936" i="38"/>
  <c r="G936" i="38"/>
  <c r="F936" i="38"/>
  <c r="E936" i="38"/>
  <c r="D936" i="38"/>
  <c r="M935" i="38"/>
  <c r="L935" i="38"/>
  <c r="K935" i="38"/>
  <c r="J935" i="38"/>
  <c r="I935" i="38"/>
  <c r="H935" i="38"/>
  <c r="G935" i="38"/>
  <c r="F935" i="38"/>
  <c r="E935" i="38"/>
  <c r="D935" i="38"/>
  <c r="M934" i="38"/>
  <c r="L934" i="38"/>
  <c r="K934" i="38"/>
  <c r="J934" i="38"/>
  <c r="C934" i="38" s="1"/>
  <c r="I934" i="38"/>
  <c r="H934" i="38"/>
  <c r="G934" i="38"/>
  <c r="F934" i="38"/>
  <c r="E934" i="38"/>
  <c r="D934" i="38"/>
  <c r="M933" i="38"/>
  <c r="L933" i="38"/>
  <c r="K933" i="38"/>
  <c r="J933" i="38"/>
  <c r="I933" i="38"/>
  <c r="H933" i="38"/>
  <c r="G933" i="38"/>
  <c r="F933" i="38"/>
  <c r="E933" i="38"/>
  <c r="D933" i="38"/>
  <c r="C933" i="38" s="1"/>
  <c r="M932" i="38"/>
  <c r="L932" i="38"/>
  <c r="K932" i="38"/>
  <c r="J932" i="38"/>
  <c r="I932" i="38"/>
  <c r="H932" i="38"/>
  <c r="G932" i="38"/>
  <c r="F932" i="38"/>
  <c r="E932" i="38"/>
  <c r="D932" i="38"/>
  <c r="M931" i="38"/>
  <c r="L931" i="38"/>
  <c r="K931" i="38"/>
  <c r="J931" i="38"/>
  <c r="I931" i="38"/>
  <c r="H931" i="38"/>
  <c r="G931" i="38"/>
  <c r="F931" i="38"/>
  <c r="E931" i="38"/>
  <c r="D931" i="38"/>
  <c r="M930" i="38"/>
  <c r="L930" i="38"/>
  <c r="K930" i="38"/>
  <c r="J930" i="38"/>
  <c r="I930" i="38"/>
  <c r="H930" i="38"/>
  <c r="G930" i="38"/>
  <c r="F930" i="38"/>
  <c r="E930" i="38"/>
  <c r="D930" i="38"/>
  <c r="M929" i="38"/>
  <c r="L929" i="38"/>
  <c r="K929" i="38"/>
  <c r="J929" i="38"/>
  <c r="I929" i="38"/>
  <c r="H929" i="38"/>
  <c r="G929" i="38"/>
  <c r="F929" i="38"/>
  <c r="E929" i="38"/>
  <c r="D929" i="38"/>
  <c r="M928" i="38"/>
  <c r="L928" i="38"/>
  <c r="K928" i="38"/>
  <c r="J928" i="38"/>
  <c r="I928" i="38"/>
  <c r="H928" i="38"/>
  <c r="G928" i="38"/>
  <c r="F928" i="38"/>
  <c r="E928" i="38"/>
  <c r="D928" i="38"/>
  <c r="C928" i="38" s="1"/>
  <c r="M927" i="38"/>
  <c r="L927" i="38"/>
  <c r="K927" i="38"/>
  <c r="J927" i="38"/>
  <c r="I927" i="38"/>
  <c r="H927" i="38"/>
  <c r="G927" i="38"/>
  <c r="F927" i="38"/>
  <c r="E927" i="38"/>
  <c r="D927" i="38"/>
  <c r="M926" i="38"/>
  <c r="L926" i="38"/>
  <c r="K926" i="38"/>
  <c r="J926" i="38"/>
  <c r="I926" i="38"/>
  <c r="H926" i="38"/>
  <c r="G926" i="38"/>
  <c r="F926" i="38"/>
  <c r="E926" i="38"/>
  <c r="D926" i="38"/>
  <c r="M925" i="38"/>
  <c r="L925" i="38"/>
  <c r="K925" i="38"/>
  <c r="J925" i="38"/>
  <c r="I925" i="38"/>
  <c r="H925" i="38"/>
  <c r="G925" i="38"/>
  <c r="F925" i="38"/>
  <c r="E925" i="38"/>
  <c r="D925" i="38"/>
  <c r="M924" i="38"/>
  <c r="L924" i="38"/>
  <c r="K924" i="38"/>
  <c r="J924" i="38"/>
  <c r="I924" i="38"/>
  <c r="H924" i="38"/>
  <c r="G924" i="38"/>
  <c r="F924" i="38"/>
  <c r="E924" i="38"/>
  <c r="D924" i="38"/>
  <c r="M923" i="38"/>
  <c r="L923" i="38"/>
  <c r="K923" i="38"/>
  <c r="J923" i="38"/>
  <c r="I923" i="38"/>
  <c r="H923" i="38"/>
  <c r="G923" i="38"/>
  <c r="F923" i="38"/>
  <c r="E923" i="38"/>
  <c r="D923" i="38"/>
  <c r="M922" i="38"/>
  <c r="L922" i="38"/>
  <c r="K922" i="38"/>
  <c r="J922" i="38"/>
  <c r="I922" i="38"/>
  <c r="H922" i="38"/>
  <c r="G922" i="38"/>
  <c r="F922" i="38"/>
  <c r="E922" i="38"/>
  <c r="D922" i="38"/>
  <c r="M921" i="38"/>
  <c r="L921" i="38"/>
  <c r="K921" i="38"/>
  <c r="J921" i="38"/>
  <c r="I921" i="38"/>
  <c r="H921" i="38"/>
  <c r="G921" i="38"/>
  <c r="F921" i="38"/>
  <c r="E921" i="38"/>
  <c r="D921" i="38"/>
  <c r="M920" i="38"/>
  <c r="L920" i="38"/>
  <c r="K920" i="38"/>
  <c r="J920" i="38"/>
  <c r="I920" i="38"/>
  <c r="H920" i="38"/>
  <c r="G920" i="38"/>
  <c r="F920" i="38"/>
  <c r="E920" i="38"/>
  <c r="D920" i="38"/>
  <c r="M919" i="38"/>
  <c r="L919" i="38"/>
  <c r="K919" i="38"/>
  <c r="J919" i="38"/>
  <c r="I919" i="38"/>
  <c r="H919" i="38"/>
  <c r="G919" i="38"/>
  <c r="F919" i="38"/>
  <c r="E919" i="38"/>
  <c r="D919" i="38"/>
  <c r="M918" i="38"/>
  <c r="L918" i="38"/>
  <c r="K918" i="38"/>
  <c r="J918" i="38"/>
  <c r="I918" i="38"/>
  <c r="H918" i="38"/>
  <c r="G918" i="38"/>
  <c r="F918" i="38"/>
  <c r="E918" i="38"/>
  <c r="D918" i="38"/>
  <c r="M917" i="38"/>
  <c r="L917" i="38"/>
  <c r="K917" i="38"/>
  <c r="J917" i="38"/>
  <c r="I917" i="38"/>
  <c r="H917" i="38"/>
  <c r="G917" i="38"/>
  <c r="F917" i="38"/>
  <c r="E917" i="38"/>
  <c r="D917" i="38"/>
  <c r="M916" i="38"/>
  <c r="L916" i="38"/>
  <c r="K916" i="38"/>
  <c r="J916" i="38"/>
  <c r="I916" i="38"/>
  <c r="H916" i="38"/>
  <c r="G916" i="38"/>
  <c r="F916" i="38"/>
  <c r="E916" i="38"/>
  <c r="D916" i="38"/>
  <c r="M915" i="38"/>
  <c r="L915" i="38"/>
  <c r="K915" i="38"/>
  <c r="J915" i="38"/>
  <c r="I915" i="38"/>
  <c r="H915" i="38"/>
  <c r="G915" i="38"/>
  <c r="F915" i="38"/>
  <c r="E915" i="38"/>
  <c r="D915" i="38"/>
  <c r="M914" i="38"/>
  <c r="L914" i="38"/>
  <c r="K914" i="38"/>
  <c r="J914" i="38"/>
  <c r="I914" i="38"/>
  <c r="H914" i="38"/>
  <c r="G914" i="38"/>
  <c r="F914" i="38"/>
  <c r="E914" i="38"/>
  <c r="D914" i="38"/>
  <c r="M913" i="38"/>
  <c r="L913" i="38"/>
  <c r="K913" i="38"/>
  <c r="J913" i="38"/>
  <c r="I913" i="38"/>
  <c r="H913" i="38"/>
  <c r="G913" i="38"/>
  <c r="F913" i="38"/>
  <c r="E913" i="38"/>
  <c r="D913" i="38"/>
  <c r="M912" i="38"/>
  <c r="L912" i="38"/>
  <c r="K912" i="38"/>
  <c r="J912" i="38"/>
  <c r="I912" i="38"/>
  <c r="H912" i="38"/>
  <c r="G912" i="38"/>
  <c r="F912" i="38"/>
  <c r="E912" i="38"/>
  <c r="D912" i="38"/>
  <c r="M911" i="38"/>
  <c r="L911" i="38"/>
  <c r="K911" i="38"/>
  <c r="J911" i="38"/>
  <c r="I911" i="38"/>
  <c r="H911" i="38"/>
  <c r="G911" i="38"/>
  <c r="F911" i="38"/>
  <c r="E911" i="38"/>
  <c r="D911" i="38"/>
  <c r="M910" i="38"/>
  <c r="L910" i="38"/>
  <c r="K910" i="38"/>
  <c r="J910" i="38"/>
  <c r="I910" i="38"/>
  <c r="H910" i="38"/>
  <c r="G910" i="38"/>
  <c r="F910" i="38"/>
  <c r="E910" i="38"/>
  <c r="D910" i="38"/>
  <c r="M909" i="38"/>
  <c r="L909" i="38"/>
  <c r="K909" i="38"/>
  <c r="J909" i="38"/>
  <c r="I909" i="38"/>
  <c r="H909" i="38"/>
  <c r="G909" i="38"/>
  <c r="F909" i="38"/>
  <c r="E909" i="38"/>
  <c r="D909" i="38"/>
  <c r="M908" i="38"/>
  <c r="L908" i="38"/>
  <c r="K908" i="38"/>
  <c r="J908" i="38"/>
  <c r="I908" i="38"/>
  <c r="H908" i="38"/>
  <c r="G908" i="38"/>
  <c r="F908" i="38"/>
  <c r="E908" i="38"/>
  <c r="D908" i="38"/>
  <c r="M907" i="38"/>
  <c r="L907" i="38"/>
  <c r="K907" i="38"/>
  <c r="J907" i="38"/>
  <c r="I907" i="38"/>
  <c r="H907" i="38"/>
  <c r="G907" i="38"/>
  <c r="F907" i="38"/>
  <c r="E907" i="38"/>
  <c r="D907" i="38"/>
  <c r="M906" i="38"/>
  <c r="L906" i="38"/>
  <c r="K906" i="38"/>
  <c r="J906" i="38"/>
  <c r="I906" i="38"/>
  <c r="H906" i="38"/>
  <c r="G906" i="38"/>
  <c r="F906" i="38"/>
  <c r="E906" i="38"/>
  <c r="D906" i="38"/>
  <c r="M905" i="38"/>
  <c r="L905" i="38"/>
  <c r="K905" i="38"/>
  <c r="J905" i="38"/>
  <c r="I905" i="38"/>
  <c r="H905" i="38"/>
  <c r="G905" i="38"/>
  <c r="F905" i="38"/>
  <c r="E905" i="38"/>
  <c r="D905" i="38"/>
  <c r="M904" i="38"/>
  <c r="L904" i="38"/>
  <c r="K904" i="38"/>
  <c r="J904" i="38"/>
  <c r="I904" i="38"/>
  <c r="H904" i="38"/>
  <c r="G904" i="38"/>
  <c r="F904" i="38"/>
  <c r="E904" i="38"/>
  <c r="D904" i="38"/>
  <c r="M903" i="38"/>
  <c r="L903" i="38"/>
  <c r="K903" i="38"/>
  <c r="J903" i="38"/>
  <c r="I903" i="38"/>
  <c r="H903" i="38"/>
  <c r="G903" i="38"/>
  <c r="F903" i="38"/>
  <c r="E903" i="38"/>
  <c r="D903" i="38"/>
  <c r="M902" i="38"/>
  <c r="L902" i="38"/>
  <c r="K902" i="38"/>
  <c r="J902" i="38"/>
  <c r="I902" i="38"/>
  <c r="H902" i="38"/>
  <c r="G902" i="38"/>
  <c r="F902" i="38"/>
  <c r="E902" i="38"/>
  <c r="D902" i="38"/>
  <c r="M901" i="38"/>
  <c r="L901" i="38"/>
  <c r="K901" i="38"/>
  <c r="J901" i="38"/>
  <c r="I901" i="38"/>
  <c r="H901" i="38"/>
  <c r="G901" i="38"/>
  <c r="F901" i="38"/>
  <c r="E901" i="38"/>
  <c r="D901" i="38"/>
  <c r="C901" i="38" s="1"/>
  <c r="M900" i="38"/>
  <c r="L900" i="38"/>
  <c r="K900" i="38"/>
  <c r="J900" i="38"/>
  <c r="I900" i="38"/>
  <c r="H900" i="38"/>
  <c r="G900" i="38"/>
  <c r="F900" i="38"/>
  <c r="E900" i="38"/>
  <c r="D900" i="38"/>
  <c r="M899" i="38"/>
  <c r="L899" i="38"/>
  <c r="K899" i="38"/>
  <c r="J899" i="38"/>
  <c r="I899" i="38"/>
  <c r="H899" i="38"/>
  <c r="G899" i="38"/>
  <c r="F899" i="38"/>
  <c r="E899" i="38"/>
  <c r="D899" i="38"/>
  <c r="M898" i="38"/>
  <c r="L898" i="38"/>
  <c r="K898" i="38"/>
  <c r="J898" i="38"/>
  <c r="I898" i="38"/>
  <c r="H898" i="38"/>
  <c r="G898" i="38"/>
  <c r="F898" i="38"/>
  <c r="E898" i="38"/>
  <c r="D898" i="38"/>
  <c r="M897" i="38"/>
  <c r="L897" i="38"/>
  <c r="K897" i="38"/>
  <c r="J897" i="38"/>
  <c r="I897" i="38"/>
  <c r="H897" i="38"/>
  <c r="G897" i="38"/>
  <c r="F897" i="38"/>
  <c r="E897" i="38"/>
  <c r="D897" i="38"/>
  <c r="M896" i="38"/>
  <c r="L896" i="38"/>
  <c r="K896" i="38"/>
  <c r="J896" i="38"/>
  <c r="I896" i="38"/>
  <c r="H896" i="38"/>
  <c r="G896" i="38"/>
  <c r="F896" i="38"/>
  <c r="E896" i="38"/>
  <c r="D896" i="38"/>
  <c r="M895" i="38"/>
  <c r="L895" i="38"/>
  <c r="K895" i="38"/>
  <c r="J895" i="38"/>
  <c r="I895" i="38"/>
  <c r="H895" i="38"/>
  <c r="G895" i="38"/>
  <c r="F895" i="38"/>
  <c r="E895" i="38"/>
  <c r="D895" i="38"/>
  <c r="M894" i="38"/>
  <c r="L894" i="38"/>
  <c r="K894" i="38"/>
  <c r="J894" i="38"/>
  <c r="I894" i="38"/>
  <c r="H894" i="38"/>
  <c r="G894" i="38"/>
  <c r="F894" i="38"/>
  <c r="E894" i="38"/>
  <c r="D894" i="38"/>
  <c r="M893" i="38"/>
  <c r="L893" i="38"/>
  <c r="K893" i="38"/>
  <c r="J893" i="38"/>
  <c r="I893" i="38"/>
  <c r="H893" i="38"/>
  <c r="G893" i="38"/>
  <c r="F893" i="38"/>
  <c r="E893" i="38"/>
  <c r="D893" i="38"/>
  <c r="C893" i="38" s="1"/>
  <c r="M892" i="38"/>
  <c r="L892" i="38"/>
  <c r="K892" i="38"/>
  <c r="J892" i="38"/>
  <c r="I892" i="38"/>
  <c r="H892" i="38"/>
  <c r="G892" i="38"/>
  <c r="F892" i="38"/>
  <c r="E892" i="38"/>
  <c r="D892" i="38"/>
  <c r="M891" i="38"/>
  <c r="L891" i="38"/>
  <c r="K891" i="38"/>
  <c r="J891" i="38"/>
  <c r="I891" i="38"/>
  <c r="H891" i="38"/>
  <c r="G891" i="38"/>
  <c r="F891" i="38"/>
  <c r="E891" i="38"/>
  <c r="D891" i="38"/>
  <c r="M890" i="38"/>
  <c r="L890" i="38"/>
  <c r="K890" i="38"/>
  <c r="J890" i="38"/>
  <c r="I890" i="38"/>
  <c r="H890" i="38"/>
  <c r="G890" i="38"/>
  <c r="F890" i="38"/>
  <c r="E890" i="38"/>
  <c r="D890" i="38"/>
  <c r="M889" i="38"/>
  <c r="L889" i="38"/>
  <c r="K889" i="38"/>
  <c r="J889" i="38"/>
  <c r="I889" i="38"/>
  <c r="H889" i="38"/>
  <c r="G889" i="38"/>
  <c r="F889" i="38"/>
  <c r="E889" i="38"/>
  <c r="D889" i="38"/>
  <c r="M888" i="38"/>
  <c r="L888" i="38"/>
  <c r="K888" i="38"/>
  <c r="J888" i="38"/>
  <c r="I888" i="38"/>
  <c r="H888" i="38"/>
  <c r="G888" i="38"/>
  <c r="F888" i="38"/>
  <c r="E888" i="38"/>
  <c r="D888" i="38"/>
  <c r="M887" i="38"/>
  <c r="L887" i="38"/>
  <c r="K887" i="38"/>
  <c r="J887" i="38"/>
  <c r="I887" i="38"/>
  <c r="H887" i="38"/>
  <c r="G887" i="38"/>
  <c r="F887" i="38"/>
  <c r="E887" i="38"/>
  <c r="D887" i="38"/>
  <c r="M886" i="38"/>
  <c r="L886" i="38"/>
  <c r="K886" i="38"/>
  <c r="J886" i="38"/>
  <c r="I886" i="38"/>
  <c r="H886" i="38"/>
  <c r="G886" i="38"/>
  <c r="F886" i="38"/>
  <c r="E886" i="38"/>
  <c r="D886" i="38"/>
  <c r="M885" i="38"/>
  <c r="L885" i="38"/>
  <c r="K885" i="38"/>
  <c r="J885" i="38"/>
  <c r="I885" i="38"/>
  <c r="H885" i="38"/>
  <c r="G885" i="38"/>
  <c r="F885" i="38"/>
  <c r="E885" i="38"/>
  <c r="D885" i="38"/>
  <c r="C885" i="38" s="1"/>
  <c r="M884" i="38"/>
  <c r="L884" i="38"/>
  <c r="K884" i="38"/>
  <c r="J884" i="38"/>
  <c r="I884" i="38"/>
  <c r="H884" i="38"/>
  <c r="G884" i="38"/>
  <c r="F884" i="38"/>
  <c r="E884" i="38"/>
  <c r="D884" i="38"/>
  <c r="M883" i="38"/>
  <c r="L883" i="38"/>
  <c r="K883" i="38"/>
  <c r="J883" i="38"/>
  <c r="I883" i="38"/>
  <c r="H883" i="38"/>
  <c r="G883" i="38"/>
  <c r="F883" i="38"/>
  <c r="E883" i="38"/>
  <c r="D883" i="38"/>
  <c r="M882" i="38"/>
  <c r="L882" i="38"/>
  <c r="K882" i="38"/>
  <c r="J882" i="38"/>
  <c r="I882" i="38"/>
  <c r="H882" i="38"/>
  <c r="G882" i="38"/>
  <c r="F882" i="38"/>
  <c r="E882" i="38"/>
  <c r="D882" i="38"/>
  <c r="C882" i="38"/>
  <c r="M881" i="38"/>
  <c r="L881" i="38"/>
  <c r="K881" i="38"/>
  <c r="J881" i="38"/>
  <c r="I881" i="38"/>
  <c r="H881" i="38"/>
  <c r="G881" i="38"/>
  <c r="F881" i="38"/>
  <c r="E881" i="38"/>
  <c r="D881" i="38"/>
  <c r="M880" i="38"/>
  <c r="L880" i="38"/>
  <c r="K880" i="38"/>
  <c r="J880" i="38"/>
  <c r="I880" i="38"/>
  <c r="H880" i="38"/>
  <c r="G880" i="38"/>
  <c r="F880" i="38"/>
  <c r="E880" i="38"/>
  <c r="D880" i="38"/>
  <c r="M879" i="38"/>
  <c r="L879" i="38"/>
  <c r="K879" i="38"/>
  <c r="J879" i="38"/>
  <c r="I879" i="38"/>
  <c r="H879" i="38"/>
  <c r="G879" i="38"/>
  <c r="F879" i="38"/>
  <c r="E879" i="38"/>
  <c r="D879" i="38"/>
  <c r="M878" i="38"/>
  <c r="L878" i="38"/>
  <c r="K878" i="38"/>
  <c r="J878" i="38"/>
  <c r="I878" i="38"/>
  <c r="H878" i="38"/>
  <c r="G878" i="38"/>
  <c r="F878" i="38"/>
  <c r="E878" i="38"/>
  <c r="D878" i="38"/>
  <c r="M877" i="38"/>
  <c r="L877" i="38"/>
  <c r="K877" i="38"/>
  <c r="J877" i="38"/>
  <c r="I877" i="38"/>
  <c r="H877" i="38"/>
  <c r="G877" i="38"/>
  <c r="F877" i="38"/>
  <c r="C877" i="38" s="1"/>
  <c r="E877" i="38"/>
  <c r="D877" i="38"/>
  <c r="M876" i="38"/>
  <c r="L876" i="38"/>
  <c r="K876" i="38"/>
  <c r="J876" i="38"/>
  <c r="I876" i="38"/>
  <c r="H876" i="38"/>
  <c r="G876" i="38"/>
  <c r="F876" i="38"/>
  <c r="E876" i="38"/>
  <c r="D876" i="38"/>
  <c r="M875" i="38"/>
  <c r="L875" i="38"/>
  <c r="K875" i="38"/>
  <c r="J875" i="38"/>
  <c r="I875" i="38"/>
  <c r="H875" i="38"/>
  <c r="G875" i="38"/>
  <c r="F875" i="38"/>
  <c r="E875" i="38"/>
  <c r="D875" i="38"/>
  <c r="M874" i="38"/>
  <c r="L874" i="38"/>
  <c r="K874" i="38"/>
  <c r="J874" i="38"/>
  <c r="I874" i="38"/>
  <c r="H874" i="38"/>
  <c r="G874" i="38"/>
  <c r="F874" i="38"/>
  <c r="E874" i="38"/>
  <c r="D874" i="38"/>
  <c r="M873" i="38"/>
  <c r="L873" i="38"/>
  <c r="K873" i="38"/>
  <c r="J873" i="38"/>
  <c r="I873" i="38"/>
  <c r="H873" i="38"/>
  <c r="G873" i="38"/>
  <c r="F873" i="38"/>
  <c r="E873" i="38"/>
  <c r="D873" i="38"/>
  <c r="M872" i="38"/>
  <c r="L872" i="38"/>
  <c r="K872" i="38"/>
  <c r="J872" i="38"/>
  <c r="I872" i="38"/>
  <c r="H872" i="38"/>
  <c r="G872" i="38"/>
  <c r="F872" i="38"/>
  <c r="E872" i="38"/>
  <c r="D872" i="38"/>
  <c r="M871" i="38"/>
  <c r="L871" i="38"/>
  <c r="K871" i="38"/>
  <c r="J871" i="38"/>
  <c r="I871" i="38"/>
  <c r="H871" i="38"/>
  <c r="G871" i="38"/>
  <c r="F871" i="38"/>
  <c r="E871" i="38"/>
  <c r="D871" i="38"/>
  <c r="M870" i="38"/>
  <c r="L870" i="38"/>
  <c r="K870" i="38"/>
  <c r="J870" i="38"/>
  <c r="I870" i="38"/>
  <c r="H870" i="38"/>
  <c r="G870" i="38"/>
  <c r="F870" i="38"/>
  <c r="E870" i="38"/>
  <c r="D870" i="38"/>
  <c r="M869" i="38"/>
  <c r="L869" i="38"/>
  <c r="K869" i="38"/>
  <c r="J869" i="38"/>
  <c r="I869" i="38"/>
  <c r="H869" i="38"/>
  <c r="G869" i="38"/>
  <c r="F869" i="38"/>
  <c r="E869" i="38"/>
  <c r="D869" i="38"/>
  <c r="M868" i="38"/>
  <c r="L868" i="38"/>
  <c r="K868" i="38"/>
  <c r="J868" i="38"/>
  <c r="I868" i="38"/>
  <c r="H868" i="38"/>
  <c r="G868" i="38"/>
  <c r="F868" i="38"/>
  <c r="E868" i="38"/>
  <c r="D868" i="38"/>
  <c r="M867" i="38"/>
  <c r="L867" i="38"/>
  <c r="K867" i="38"/>
  <c r="J867" i="38"/>
  <c r="I867" i="38"/>
  <c r="H867" i="38"/>
  <c r="G867" i="38"/>
  <c r="F867" i="38"/>
  <c r="E867" i="38"/>
  <c r="D867" i="38"/>
  <c r="M866" i="38"/>
  <c r="L866" i="38"/>
  <c r="K866" i="38"/>
  <c r="J866" i="38"/>
  <c r="I866" i="38"/>
  <c r="H866" i="38"/>
  <c r="G866" i="38"/>
  <c r="F866" i="38"/>
  <c r="E866" i="38"/>
  <c r="D866" i="38"/>
  <c r="M865" i="38"/>
  <c r="L865" i="38"/>
  <c r="C865" i="38" s="1"/>
  <c r="K865" i="38"/>
  <c r="J865" i="38"/>
  <c r="I865" i="38"/>
  <c r="H865" i="38"/>
  <c r="G865" i="38"/>
  <c r="F865" i="38"/>
  <c r="E865" i="38"/>
  <c r="D865" i="38"/>
  <c r="M864" i="38"/>
  <c r="L864" i="38"/>
  <c r="K864" i="38"/>
  <c r="J864" i="38"/>
  <c r="I864" i="38"/>
  <c r="H864" i="38"/>
  <c r="G864" i="38"/>
  <c r="F864" i="38"/>
  <c r="E864" i="38"/>
  <c r="D864" i="38"/>
  <c r="M863" i="38"/>
  <c r="L863" i="38"/>
  <c r="K863" i="38"/>
  <c r="J863" i="38"/>
  <c r="I863" i="38"/>
  <c r="H863" i="38"/>
  <c r="G863" i="38"/>
  <c r="F863" i="38"/>
  <c r="E863" i="38"/>
  <c r="D863" i="38"/>
  <c r="M862" i="38"/>
  <c r="L862" i="38"/>
  <c r="K862" i="38"/>
  <c r="J862" i="38"/>
  <c r="I862" i="38"/>
  <c r="H862" i="38"/>
  <c r="G862" i="38"/>
  <c r="F862" i="38"/>
  <c r="E862" i="38"/>
  <c r="D862" i="38"/>
  <c r="M861" i="38"/>
  <c r="L861" i="38"/>
  <c r="K861" i="38"/>
  <c r="J861" i="38"/>
  <c r="I861" i="38"/>
  <c r="H861" i="38"/>
  <c r="G861" i="38"/>
  <c r="F861" i="38"/>
  <c r="E861" i="38"/>
  <c r="D861" i="38"/>
  <c r="M860" i="38"/>
  <c r="L860" i="38"/>
  <c r="K860" i="38"/>
  <c r="J860" i="38"/>
  <c r="I860" i="38"/>
  <c r="H860" i="38"/>
  <c r="G860" i="38"/>
  <c r="F860" i="38"/>
  <c r="E860" i="38"/>
  <c r="D860" i="38"/>
  <c r="M859" i="38"/>
  <c r="L859" i="38"/>
  <c r="K859" i="38"/>
  <c r="J859" i="38"/>
  <c r="I859" i="38"/>
  <c r="H859" i="38"/>
  <c r="G859" i="38"/>
  <c r="F859" i="38"/>
  <c r="E859" i="38"/>
  <c r="D859" i="38"/>
  <c r="M858" i="38"/>
  <c r="L858" i="38"/>
  <c r="K858" i="38"/>
  <c r="J858" i="38"/>
  <c r="I858" i="38"/>
  <c r="H858" i="38"/>
  <c r="G858" i="38"/>
  <c r="F858" i="38"/>
  <c r="E858" i="38"/>
  <c r="D858" i="38"/>
  <c r="C858" i="38" s="1"/>
  <c r="M857" i="38"/>
  <c r="L857" i="38"/>
  <c r="K857" i="38"/>
  <c r="J857" i="38"/>
  <c r="I857" i="38"/>
  <c r="H857" i="38"/>
  <c r="G857" i="38"/>
  <c r="F857" i="38"/>
  <c r="E857" i="38"/>
  <c r="D857" i="38"/>
  <c r="M856" i="38"/>
  <c r="L856" i="38"/>
  <c r="K856" i="38"/>
  <c r="J856" i="38"/>
  <c r="I856" i="38"/>
  <c r="H856" i="38"/>
  <c r="G856" i="38"/>
  <c r="F856" i="38"/>
  <c r="E856" i="38"/>
  <c r="D856" i="38"/>
  <c r="M855" i="38"/>
  <c r="L855" i="38"/>
  <c r="K855" i="38"/>
  <c r="J855" i="38"/>
  <c r="I855" i="38"/>
  <c r="H855" i="38"/>
  <c r="G855" i="38"/>
  <c r="F855" i="38"/>
  <c r="E855" i="38"/>
  <c r="D855" i="38"/>
  <c r="M854" i="38"/>
  <c r="L854" i="38"/>
  <c r="K854" i="38"/>
  <c r="J854" i="38"/>
  <c r="I854" i="38"/>
  <c r="H854" i="38"/>
  <c r="G854" i="38"/>
  <c r="F854" i="38"/>
  <c r="E854" i="38"/>
  <c r="D854" i="38"/>
  <c r="M853" i="38"/>
  <c r="L853" i="38"/>
  <c r="K853" i="38"/>
  <c r="J853" i="38"/>
  <c r="I853" i="38"/>
  <c r="H853" i="38"/>
  <c r="G853" i="38"/>
  <c r="F853" i="38"/>
  <c r="E853" i="38"/>
  <c r="D853" i="38"/>
  <c r="M852" i="38"/>
  <c r="L852" i="38"/>
  <c r="K852" i="38"/>
  <c r="J852" i="38"/>
  <c r="I852" i="38"/>
  <c r="H852" i="38"/>
  <c r="G852" i="38"/>
  <c r="F852" i="38"/>
  <c r="E852" i="38"/>
  <c r="D852" i="38"/>
  <c r="M851" i="38"/>
  <c r="L851" i="38"/>
  <c r="K851" i="38"/>
  <c r="J851" i="38"/>
  <c r="I851" i="38"/>
  <c r="H851" i="38"/>
  <c r="G851" i="38"/>
  <c r="F851" i="38"/>
  <c r="E851" i="38"/>
  <c r="D851" i="38"/>
  <c r="M850" i="38"/>
  <c r="L850" i="38"/>
  <c r="K850" i="38"/>
  <c r="J850" i="38"/>
  <c r="I850" i="38"/>
  <c r="H850" i="38"/>
  <c r="G850" i="38"/>
  <c r="F850" i="38"/>
  <c r="E850" i="38"/>
  <c r="D850" i="38"/>
  <c r="C850" i="38" s="1"/>
  <c r="M849" i="38"/>
  <c r="L849" i="38"/>
  <c r="K849" i="38"/>
  <c r="J849" i="38"/>
  <c r="I849" i="38"/>
  <c r="H849" i="38"/>
  <c r="G849" i="38"/>
  <c r="F849" i="38"/>
  <c r="E849" i="38"/>
  <c r="D849" i="38"/>
  <c r="M848" i="38"/>
  <c r="L848" i="38"/>
  <c r="K848" i="38"/>
  <c r="J848" i="38"/>
  <c r="I848" i="38"/>
  <c r="H848" i="38"/>
  <c r="G848" i="38"/>
  <c r="F848" i="38"/>
  <c r="E848" i="38"/>
  <c r="D848" i="38"/>
  <c r="M847" i="38"/>
  <c r="L847" i="38"/>
  <c r="K847" i="38"/>
  <c r="J847" i="38"/>
  <c r="I847" i="38"/>
  <c r="H847" i="38"/>
  <c r="G847" i="38"/>
  <c r="F847" i="38"/>
  <c r="E847" i="38"/>
  <c r="D847" i="38"/>
  <c r="M846" i="38"/>
  <c r="L846" i="38"/>
  <c r="K846" i="38"/>
  <c r="J846" i="38"/>
  <c r="I846" i="38"/>
  <c r="H846" i="38"/>
  <c r="G846" i="38"/>
  <c r="F846" i="38"/>
  <c r="E846" i="38"/>
  <c r="D846" i="38"/>
  <c r="M845" i="38"/>
  <c r="L845" i="38"/>
  <c r="K845" i="38"/>
  <c r="J845" i="38"/>
  <c r="I845" i="38"/>
  <c r="H845" i="38"/>
  <c r="G845" i="38"/>
  <c r="F845" i="38"/>
  <c r="E845" i="38"/>
  <c r="D845" i="38"/>
  <c r="M844" i="38"/>
  <c r="L844" i="38"/>
  <c r="K844" i="38"/>
  <c r="J844" i="38"/>
  <c r="I844" i="38"/>
  <c r="H844" i="38"/>
  <c r="G844" i="38"/>
  <c r="F844" i="38"/>
  <c r="E844" i="38"/>
  <c r="D844" i="38"/>
  <c r="C844" i="38" s="1"/>
  <c r="M843" i="38"/>
  <c r="L843" i="38"/>
  <c r="K843" i="38"/>
  <c r="J843" i="38"/>
  <c r="I843" i="38"/>
  <c r="H843" i="38"/>
  <c r="G843" i="38"/>
  <c r="F843" i="38"/>
  <c r="E843" i="38"/>
  <c r="D843" i="38"/>
  <c r="M842" i="38"/>
  <c r="L842" i="38"/>
  <c r="K842" i="38"/>
  <c r="J842" i="38"/>
  <c r="I842" i="38"/>
  <c r="H842" i="38"/>
  <c r="G842" i="38"/>
  <c r="F842" i="38"/>
  <c r="E842" i="38"/>
  <c r="D842" i="38"/>
  <c r="M841" i="38"/>
  <c r="L841" i="38"/>
  <c r="K841" i="38"/>
  <c r="J841" i="38"/>
  <c r="I841" i="38"/>
  <c r="H841" i="38"/>
  <c r="G841" i="38"/>
  <c r="F841" i="38"/>
  <c r="E841" i="38"/>
  <c r="D841" i="38"/>
  <c r="M840" i="38"/>
  <c r="L840" i="38"/>
  <c r="K840" i="38"/>
  <c r="J840" i="38"/>
  <c r="I840" i="38"/>
  <c r="H840" i="38"/>
  <c r="G840" i="38"/>
  <c r="F840" i="38"/>
  <c r="E840" i="38"/>
  <c r="D840" i="38"/>
  <c r="M839" i="38"/>
  <c r="L839" i="38"/>
  <c r="K839" i="38"/>
  <c r="J839" i="38"/>
  <c r="I839" i="38"/>
  <c r="H839" i="38"/>
  <c r="G839" i="38"/>
  <c r="F839" i="38"/>
  <c r="E839" i="38"/>
  <c r="D839" i="38"/>
  <c r="M838" i="38"/>
  <c r="L838" i="38"/>
  <c r="K838" i="38"/>
  <c r="J838" i="38"/>
  <c r="I838" i="38"/>
  <c r="H838" i="38"/>
  <c r="G838" i="38"/>
  <c r="F838" i="38"/>
  <c r="E838" i="38"/>
  <c r="D838" i="38"/>
  <c r="M837" i="38"/>
  <c r="L837" i="38"/>
  <c r="K837" i="38"/>
  <c r="J837" i="38"/>
  <c r="I837" i="38"/>
  <c r="H837" i="38"/>
  <c r="G837" i="38"/>
  <c r="F837" i="38"/>
  <c r="E837" i="38"/>
  <c r="D837" i="38"/>
  <c r="M836" i="38"/>
  <c r="L836" i="38"/>
  <c r="K836" i="38"/>
  <c r="J836" i="38"/>
  <c r="I836" i="38"/>
  <c r="H836" i="38"/>
  <c r="G836" i="38"/>
  <c r="F836" i="38"/>
  <c r="E836" i="38"/>
  <c r="D836" i="38"/>
  <c r="M835" i="38"/>
  <c r="L835" i="38"/>
  <c r="K835" i="38"/>
  <c r="J835" i="38"/>
  <c r="I835" i="38"/>
  <c r="H835" i="38"/>
  <c r="G835" i="38"/>
  <c r="F835" i="38"/>
  <c r="E835" i="38"/>
  <c r="D835" i="38"/>
  <c r="M834" i="38"/>
  <c r="L834" i="38"/>
  <c r="K834" i="38"/>
  <c r="J834" i="38"/>
  <c r="I834" i="38"/>
  <c r="H834" i="38"/>
  <c r="G834" i="38"/>
  <c r="F834" i="38"/>
  <c r="E834" i="38"/>
  <c r="D834" i="38"/>
  <c r="M833" i="38"/>
  <c r="L833" i="38"/>
  <c r="K833" i="38"/>
  <c r="J833" i="38"/>
  <c r="I833" i="38"/>
  <c r="H833" i="38"/>
  <c r="G833" i="38"/>
  <c r="F833" i="38"/>
  <c r="E833" i="38"/>
  <c r="D833" i="38"/>
  <c r="M832" i="38"/>
  <c r="L832" i="38"/>
  <c r="K832" i="38"/>
  <c r="J832" i="38"/>
  <c r="I832" i="38"/>
  <c r="H832" i="38"/>
  <c r="G832" i="38"/>
  <c r="F832" i="38"/>
  <c r="E832" i="38"/>
  <c r="D832" i="38"/>
  <c r="M831" i="38"/>
  <c r="L831" i="38"/>
  <c r="K831" i="38"/>
  <c r="J831" i="38"/>
  <c r="I831" i="38"/>
  <c r="H831" i="38"/>
  <c r="G831" i="38"/>
  <c r="F831" i="38"/>
  <c r="E831" i="38"/>
  <c r="D831" i="38"/>
  <c r="M830" i="38"/>
  <c r="L830" i="38"/>
  <c r="K830" i="38"/>
  <c r="J830" i="38"/>
  <c r="I830" i="38"/>
  <c r="H830" i="38"/>
  <c r="G830" i="38"/>
  <c r="F830" i="38"/>
  <c r="E830" i="38"/>
  <c r="D830" i="38"/>
  <c r="M829" i="38"/>
  <c r="L829" i="38"/>
  <c r="K829" i="38"/>
  <c r="J829" i="38"/>
  <c r="I829" i="38"/>
  <c r="H829" i="38"/>
  <c r="G829" i="38"/>
  <c r="F829" i="38"/>
  <c r="E829" i="38"/>
  <c r="D829" i="38"/>
  <c r="M828" i="38"/>
  <c r="L828" i="38"/>
  <c r="K828" i="38"/>
  <c r="J828" i="38"/>
  <c r="I828" i="38"/>
  <c r="H828" i="38"/>
  <c r="G828" i="38"/>
  <c r="F828" i="38"/>
  <c r="E828" i="38"/>
  <c r="D828" i="38"/>
  <c r="M827" i="38"/>
  <c r="L827" i="38"/>
  <c r="K827" i="38"/>
  <c r="J827" i="38"/>
  <c r="I827" i="38"/>
  <c r="H827" i="38"/>
  <c r="G827" i="38"/>
  <c r="F827" i="38"/>
  <c r="E827" i="38"/>
  <c r="D827" i="38"/>
  <c r="M826" i="38"/>
  <c r="L826" i="38"/>
  <c r="K826" i="38"/>
  <c r="J826" i="38"/>
  <c r="I826" i="38"/>
  <c r="H826" i="38"/>
  <c r="G826" i="38"/>
  <c r="F826" i="38"/>
  <c r="E826" i="38"/>
  <c r="D826" i="38"/>
  <c r="M825" i="38"/>
  <c r="L825" i="38"/>
  <c r="K825" i="38"/>
  <c r="J825" i="38"/>
  <c r="I825" i="38"/>
  <c r="H825" i="38"/>
  <c r="G825" i="38"/>
  <c r="F825" i="38"/>
  <c r="E825" i="38"/>
  <c r="D825" i="38"/>
  <c r="M824" i="38"/>
  <c r="L824" i="38"/>
  <c r="K824" i="38"/>
  <c r="J824" i="38"/>
  <c r="I824" i="38"/>
  <c r="H824" i="38"/>
  <c r="G824" i="38"/>
  <c r="F824" i="38"/>
  <c r="E824" i="38"/>
  <c r="D824" i="38"/>
  <c r="M823" i="38"/>
  <c r="L823" i="38"/>
  <c r="K823" i="38"/>
  <c r="J823" i="38"/>
  <c r="I823" i="38"/>
  <c r="H823" i="38"/>
  <c r="G823" i="38"/>
  <c r="F823" i="38"/>
  <c r="E823" i="38"/>
  <c r="D823" i="38"/>
  <c r="M822" i="38"/>
  <c r="L822" i="38"/>
  <c r="K822" i="38"/>
  <c r="J822" i="38"/>
  <c r="I822" i="38"/>
  <c r="H822" i="38"/>
  <c r="G822" i="38"/>
  <c r="F822" i="38"/>
  <c r="E822" i="38"/>
  <c r="D822" i="38"/>
  <c r="M821" i="38"/>
  <c r="L821" i="38"/>
  <c r="K821" i="38"/>
  <c r="J821" i="38"/>
  <c r="I821" i="38"/>
  <c r="H821" i="38"/>
  <c r="G821" i="38"/>
  <c r="F821" i="38"/>
  <c r="E821" i="38"/>
  <c r="D821" i="38"/>
  <c r="M820" i="38"/>
  <c r="L820" i="38"/>
  <c r="K820" i="38"/>
  <c r="J820" i="38"/>
  <c r="I820" i="38"/>
  <c r="H820" i="38"/>
  <c r="G820" i="38"/>
  <c r="F820" i="38"/>
  <c r="E820" i="38"/>
  <c r="D820" i="38"/>
  <c r="M819" i="38"/>
  <c r="L819" i="38"/>
  <c r="K819" i="38"/>
  <c r="J819" i="38"/>
  <c r="I819" i="38"/>
  <c r="H819" i="38"/>
  <c r="G819" i="38"/>
  <c r="F819" i="38"/>
  <c r="E819" i="38"/>
  <c r="D819" i="38"/>
  <c r="M818" i="38"/>
  <c r="L818" i="38"/>
  <c r="K818" i="38"/>
  <c r="J818" i="38"/>
  <c r="I818" i="38"/>
  <c r="H818" i="38"/>
  <c r="G818" i="38"/>
  <c r="F818" i="38"/>
  <c r="E818" i="38"/>
  <c r="D818" i="38"/>
  <c r="M817" i="38"/>
  <c r="L817" i="38"/>
  <c r="K817" i="38"/>
  <c r="J817" i="38"/>
  <c r="I817" i="38"/>
  <c r="H817" i="38"/>
  <c r="G817" i="38"/>
  <c r="F817" i="38"/>
  <c r="E817" i="38"/>
  <c r="D817" i="38"/>
  <c r="M816" i="38"/>
  <c r="L816" i="38"/>
  <c r="K816" i="38"/>
  <c r="J816" i="38"/>
  <c r="I816" i="38"/>
  <c r="H816" i="38"/>
  <c r="G816" i="38"/>
  <c r="F816" i="38"/>
  <c r="E816" i="38"/>
  <c r="D816" i="38"/>
  <c r="M815" i="38"/>
  <c r="L815" i="38"/>
  <c r="K815" i="38"/>
  <c r="J815" i="38"/>
  <c r="I815" i="38"/>
  <c r="H815" i="38"/>
  <c r="G815" i="38"/>
  <c r="F815" i="38"/>
  <c r="E815" i="38"/>
  <c r="D815" i="38"/>
  <c r="M814" i="38"/>
  <c r="L814" i="38"/>
  <c r="K814" i="38"/>
  <c r="J814" i="38"/>
  <c r="I814" i="38"/>
  <c r="H814" i="38"/>
  <c r="G814" i="38"/>
  <c r="F814" i="38"/>
  <c r="E814" i="38"/>
  <c r="D814" i="38"/>
  <c r="M813" i="38"/>
  <c r="L813" i="38"/>
  <c r="K813" i="38"/>
  <c r="J813" i="38"/>
  <c r="I813" i="38"/>
  <c r="H813" i="38"/>
  <c r="G813" i="38"/>
  <c r="F813" i="38"/>
  <c r="E813" i="38"/>
  <c r="D813" i="38"/>
  <c r="M812" i="38"/>
  <c r="L812" i="38"/>
  <c r="K812" i="38"/>
  <c r="J812" i="38"/>
  <c r="I812" i="38"/>
  <c r="H812" i="38"/>
  <c r="G812" i="38"/>
  <c r="F812" i="38"/>
  <c r="E812" i="38"/>
  <c r="D812" i="38"/>
  <c r="M811" i="38"/>
  <c r="L811" i="38"/>
  <c r="K811" i="38"/>
  <c r="J811" i="38"/>
  <c r="I811" i="38"/>
  <c r="H811" i="38"/>
  <c r="G811" i="38"/>
  <c r="F811" i="38"/>
  <c r="E811" i="38"/>
  <c r="D811" i="38"/>
  <c r="M810" i="38"/>
  <c r="L810" i="38"/>
  <c r="K810" i="38"/>
  <c r="J810" i="38"/>
  <c r="I810" i="38"/>
  <c r="H810" i="38"/>
  <c r="G810" i="38"/>
  <c r="F810" i="38"/>
  <c r="E810" i="38"/>
  <c r="D810" i="38"/>
  <c r="M809" i="38"/>
  <c r="L809" i="38"/>
  <c r="K809" i="38"/>
  <c r="J809" i="38"/>
  <c r="I809" i="38"/>
  <c r="H809" i="38"/>
  <c r="G809" i="38"/>
  <c r="F809" i="38"/>
  <c r="E809" i="38"/>
  <c r="D809" i="38"/>
  <c r="M808" i="38"/>
  <c r="L808" i="38"/>
  <c r="K808" i="38"/>
  <c r="J808" i="38"/>
  <c r="I808" i="38"/>
  <c r="H808" i="38"/>
  <c r="G808" i="38"/>
  <c r="F808" i="38"/>
  <c r="E808" i="38"/>
  <c r="D808" i="38"/>
  <c r="M807" i="38"/>
  <c r="L807" i="38"/>
  <c r="K807" i="38"/>
  <c r="J807" i="38"/>
  <c r="I807" i="38"/>
  <c r="H807" i="38"/>
  <c r="G807" i="38"/>
  <c r="F807" i="38"/>
  <c r="E807" i="38"/>
  <c r="D807" i="38"/>
  <c r="M806" i="38"/>
  <c r="L806" i="38"/>
  <c r="K806" i="38"/>
  <c r="J806" i="38"/>
  <c r="I806" i="38"/>
  <c r="H806" i="38"/>
  <c r="G806" i="38"/>
  <c r="F806" i="38"/>
  <c r="E806" i="38"/>
  <c r="D806" i="38"/>
  <c r="M805" i="38"/>
  <c r="L805" i="38"/>
  <c r="K805" i="38"/>
  <c r="J805" i="38"/>
  <c r="I805" i="38"/>
  <c r="H805" i="38"/>
  <c r="G805" i="38"/>
  <c r="F805" i="38"/>
  <c r="E805" i="38"/>
  <c r="D805" i="38"/>
  <c r="M804" i="38"/>
  <c r="L804" i="38"/>
  <c r="K804" i="38"/>
  <c r="J804" i="38"/>
  <c r="I804" i="38"/>
  <c r="H804" i="38"/>
  <c r="G804" i="38"/>
  <c r="F804" i="38"/>
  <c r="E804" i="38"/>
  <c r="D804" i="38"/>
  <c r="M803" i="38"/>
  <c r="L803" i="38"/>
  <c r="K803" i="38"/>
  <c r="J803" i="38"/>
  <c r="I803" i="38"/>
  <c r="H803" i="38"/>
  <c r="G803" i="38"/>
  <c r="F803" i="38"/>
  <c r="E803" i="38"/>
  <c r="D803" i="38"/>
  <c r="M802" i="38"/>
  <c r="L802" i="38"/>
  <c r="K802" i="38"/>
  <c r="J802" i="38"/>
  <c r="I802" i="38"/>
  <c r="H802" i="38"/>
  <c r="G802" i="38"/>
  <c r="F802" i="38"/>
  <c r="E802" i="38"/>
  <c r="D802" i="38"/>
  <c r="M801" i="38"/>
  <c r="L801" i="38"/>
  <c r="K801" i="38"/>
  <c r="J801" i="38"/>
  <c r="I801" i="38"/>
  <c r="H801" i="38"/>
  <c r="G801" i="38"/>
  <c r="F801" i="38"/>
  <c r="E801" i="38"/>
  <c r="D801" i="38"/>
  <c r="M800" i="38"/>
  <c r="L800" i="38"/>
  <c r="K800" i="38"/>
  <c r="J800" i="38"/>
  <c r="I800" i="38"/>
  <c r="H800" i="38"/>
  <c r="G800" i="38"/>
  <c r="F800" i="38"/>
  <c r="E800" i="38"/>
  <c r="D800" i="38"/>
  <c r="M799" i="38"/>
  <c r="L799" i="38"/>
  <c r="K799" i="38"/>
  <c r="J799" i="38"/>
  <c r="I799" i="38"/>
  <c r="H799" i="38"/>
  <c r="G799" i="38"/>
  <c r="F799" i="38"/>
  <c r="E799" i="38"/>
  <c r="D799" i="38"/>
  <c r="M798" i="38"/>
  <c r="L798" i="38"/>
  <c r="K798" i="38"/>
  <c r="J798" i="38"/>
  <c r="I798" i="38"/>
  <c r="H798" i="38"/>
  <c r="G798" i="38"/>
  <c r="F798" i="38"/>
  <c r="E798" i="38"/>
  <c r="D798" i="38"/>
  <c r="M797" i="38"/>
  <c r="L797" i="38"/>
  <c r="K797" i="38"/>
  <c r="J797" i="38"/>
  <c r="I797" i="38"/>
  <c r="H797" i="38"/>
  <c r="G797" i="38"/>
  <c r="F797" i="38"/>
  <c r="E797" i="38"/>
  <c r="D797" i="38"/>
  <c r="C797" i="38" s="1"/>
  <c r="M796" i="38"/>
  <c r="L796" i="38"/>
  <c r="K796" i="38"/>
  <c r="J796" i="38"/>
  <c r="I796" i="38"/>
  <c r="H796" i="38"/>
  <c r="G796" i="38"/>
  <c r="F796" i="38"/>
  <c r="E796" i="38"/>
  <c r="D796" i="38"/>
  <c r="M795" i="38"/>
  <c r="L795" i="38"/>
  <c r="K795" i="38"/>
  <c r="J795" i="38"/>
  <c r="I795" i="38"/>
  <c r="H795" i="38"/>
  <c r="G795" i="38"/>
  <c r="F795" i="38"/>
  <c r="E795" i="38"/>
  <c r="D795" i="38"/>
  <c r="M794" i="38"/>
  <c r="L794" i="38"/>
  <c r="K794" i="38"/>
  <c r="J794" i="38"/>
  <c r="I794" i="38"/>
  <c r="H794" i="38"/>
  <c r="G794" i="38"/>
  <c r="F794" i="38"/>
  <c r="E794" i="38"/>
  <c r="D794" i="38"/>
  <c r="M793" i="38"/>
  <c r="L793" i="38"/>
  <c r="K793" i="38"/>
  <c r="J793" i="38"/>
  <c r="I793" i="38"/>
  <c r="H793" i="38"/>
  <c r="G793" i="38"/>
  <c r="F793" i="38"/>
  <c r="E793" i="38"/>
  <c r="D793" i="38"/>
  <c r="M792" i="38"/>
  <c r="L792" i="38"/>
  <c r="K792" i="38"/>
  <c r="J792" i="38"/>
  <c r="I792" i="38"/>
  <c r="H792" i="38"/>
  <c r="G792" i="38"/>
  <c r="F792" i="38"/>
  <c r="E792" i="38"/>
  <c r="D792" i="38"/>
  <c r="M791" i="38"/>
  <c r="L791" i="38"/>
  <c r="K791" i="38"/>
  <c r="J791" i="38"/>
  <c r="I791" i="38"/>
  <c r="H791" i="38"/>
  <c r="G791" i="38"/>
  <c r="F791" i="38"/>
  <c r="E791" i="38"/>
  <c r="D791" i="38"/>
  <c r="M790" i="38"/>
  <c r="L790" i="38"/>
  <c r="K790" i="38"/>
  <c r="J790" i="38"/>
  <c r="I790" i="38"/>
  <c r="H790" i="38"/>
  <c r="G790" i="38"/>
  <c r="F790" i="38"/>
  <c r="E790" i="38"/>
  <c r="D790" i="38"/>
  <c r="M789" i="38"/>
  <c r="L789" i="38"/>
  <c r="K789" i="38"/>
  <c r="J789" i="38"/>
  <c r="I789" i="38"/>
  <c r="H789" i="38"/>
  <c r="G789" i="38"/>
  <c r="F789" i="38"/>
  <c r="E789" i="38"/>
  <c r="D789" i="38"/>
  <c r="M788" i="38"/>
  <c r="L788" i="38"/>
  <c r="K788" i="38"/>
  <c r="J788" i="38"/>
  <c r="I788" i="38"/>
  <c r="H788" i="38"/>
  <c r="G788" i="38"/>
  <c r="F788" i="38"/>
  <c r="E788" i="38"/>
  <c r="D788" i="38"/>
  <c r="M787" i="38"/>
  <c r="L787" i="38"/>
  <c r="K787" i="38"/>
  <c r="J787" i="38"/>
  <c r="I787" i="38"/>
  <c r="H787" i="38"/>
  <c r="G787" i="38"/>
  <c r="F787" i="38"/>
  <c r="E787" i="38"/>
  <c r="D787" i="38"/>
  <c r="M786" i="38"/>
  <c r="L786" i="38"/>
  <c r="K786" i="38"/>
  <c r="J786" i="38"/>
  <c r="I786" i="38"/>
  <c r="H786" i="38"/>
  <c r="G786" i="38"/>
  <c r="F786" i="38"/>
  <c r="E786" i="38"/>
  <c r="D786" i="38"/>
  <c r="M785" i="38"/>
  <c r="L785" i="38"/>
  <c r="K785" i="38"/>
  <c r="J785" i="38"/>
  <c r="I785" i="38"/>
  <c r="H785" i="38"/>
  <c r="G785" i="38"/>
  <c r="F785" i="38"/>
  <c r="E785" i="38"/>
  <c r="D785" i="38"/>
  <c r="M784" i="38"/>
  <c r="L784" i="38"/>
  <c r="K784" i="38"/>
  <c r="J784" i="38"/>
  <c r="I784" i="38"/>
  <c r="H784" i="38"/>
  <c r="G784" i="38"/>
  <c r="F784" i="38"/>
  <c r="E784" i="38"/>
  <c r="D784" i="38"/>
  <c r="M783" i="38"/>
  <c r="L783" i="38"/>
  <c r="K783" i="38"/>
  <c r="J783" i="38"/>
  <c r="I783" i="38"/>
  <c r="H783" i="38"/>
  <c r="G783" i="38"/>
  <c r="F783" i="38"/>
  <c r="E783" i="38"/>
  <c r="D783" i="38"/>
  <c r="M782" i="38"/>
  <c r="L782" i="38"/>
  <c r="K782" i="38"/>
  <c r="J782" i="38"/>
  <c r="I782" i="38"/>
  <c r="H782" i="38"/>
  <c r="G782" i="38"/>
  <c r="F782" i="38"/>
  <c r="E782" i="38"/>
  <c r="D782" i="38"/>
  <c r="M781" i="38"/>
  <c r="L781" i="38"/>
  <c r="K781" i="38"/>
  <c r="J781" i="38"/>
  <c r="I781" i="38"/>
  <c r="H781" i="38"/>
  <c r="G781" i="38"/>
  <c r="F781" i="38"/>
  <c r="E781" i="38"/>
  <c r="D781" i="38"/>
  <c r="M780" i="38"/>
  <c r="L780" i="38"/>
  <c r="K780" i="38"/>
  <c r="J780" i="38"/>
  <c r="I780" i="38"/>
  <c r="H780" i="38"/>
  <c r="G780" i="38"/>
  <c r="F780" i="38"/>
  <c r="E780" i="38"/>
  <c r="D780" i="38"/>
  <c r="M779" i="38"/>
  <c r="L779" i="38"/>
  <c r="K779" i="38"/>
  <c r="J779" i="38"/>
  <c r="I779" i="38"/>
  <c r="H779" i="38"/>
  <c r="G779" i="38"/>
  <c r="F779" i="38"/>
  <c r="E779" i="38"/>
  <c r="D779" i="38"/>
  <c r="M778" i="38"/>
  <c r="L778" i="38"/>
  <c r="K778" i="38"/>
  <c r="J778" i="38"/>
  <c r="I778" i="38"/>
  <c r="H778" i="38"/>
  <c r="G778" i="38"/>
  <c r="F778" i="38"/>
  <c r="E778" i="38"/>
  <c r="D778" i="38"/>
  <c r="M777" i="38"/>
  <c r="L777" i="38"/>
  <c r="K777" i="38"/>
  <c r="J777" i="38"/>
  <c r="I777" i="38"/>
  <c r="H777" i="38"/>
  <c r="G777" i="38"/>
  <c r="F777" i="38"/>
  <c r="E777" i="38"/>
  <c r="D777" i="38"/>
  <c r="M776" i="38"/>
  <c r="L776" i="38"/>
  <c r="K776" i="38"/>
  <c r="J776" i="38"/>
  <c r="I776" i="38"/>
  <c r="H776" i="38"/>
  <c r="G776" i="38"/>
  <c r="F776" i="38"/>
  <c r="E776" i="38"/>
  <c r="D776" i="38"/>
  <c r="M775" i="38"/>
  <c r="L775" i="38"/>
  <c r="K775" i="38"/>
  <c r="J775" i="38"/>
  <c r="I775" i="38"/>
  <c r="H775" i="38"/>
  <c r="G775" i="38"/>
  <c r="F775" i="38"/>
  <c r="E775" i="38"/>
  <c r="D775" i="38"/>
  <c r="M774" i="38"/>
  <c r="L774" i="38"/>
  <c r="K774" i="38"/>
  <c r="J774" i="38"/>
  <c r="I774" i="38"/>
  <c r="H774" i="38"/>
  <c r="G774" i="38"/>
  <c r="F774" i="38"/>
  <c r="E774" i="38"/>
  <c r="D774" i="38"/>
  <c r="M773" i="38"/>
  <c r="L773" i="38"/>
  <c r="K773" i="38"/>
  <c r="J773" i="38"/>
  <c r="I773" i="38"/>
  <c r="H773" i="38"/>
  <c r="G773" i="38"/>
  <c r="F773" i="38"/>
  <c r="E773" i="38"/>
  <c r="D773" i="38"/>
  <c r="M772" i="38"/>
  <c r="L772" i="38"/>
  <c r="K772" i="38"/>
  <c r="J772" i="38"/>
  <c r="I772" i="38"/>
  <c r="H772" i="38"/>
  <c r="G772" i="38"/>
  <c r="F772" i="38"/>
  <c r="E772" i="38"/>
  <c r="D772" i="38"/>
  <c r="M771" i="38"/>
  <c r="L771" i="38"/>
  <c r="K771" i="38"/>
  <c r="J771" i="38"/>
  <c r="I771" i="38"/>
  <c r="H771" i="38"/>
  <c r="G771" i="38"/>
  <c r="F771" i="38"/>
  <c r="E771" i="38"/>
  <c r="D771" i="38"/>
  <c r="M770" i="38"/>
  <c r="L770" i="38"/>
  <c r="K770" i="38"/>
  <c r="J770" i="38"/>
  <c r="I770" i="38"/>
  <c r="H770" i="38"/>
  <c r="G770" i="38"/>
  <c r="F770" i="38"/>
  <c r="E770" i="38"/>
  <c r="D770" i="38"/>
  <c r="M769" i="38"/>
  <c r="L769" i="38"/>
  <c r="K769" i="38"/>
  <c r="J769" i="38"/>
  <c r="I769" i="38"/>
  <c r="H769" i="38"/>
  <c r="G769" i="38"/>
  <c r="F769" i="38"/>
  <c r="E769" i="38"/>
  <c r="D769" i="38"/>
  <c r="M768" i="38"/>
  <c r="L768" i="38"/>
  <c r="K768" i="38"/>
  <c r="J768" i="38"/>
  <c r="I768" i="38"/>
  <c r="H768" i="38"/>
  <c r="G768" i="38"/>
  <c r="F768" i="38"/>
  <c r="E768" i="38"/>
  <c r="D768" i="38"/>
  <c r="M767" i="38"/>
  <c r="L767" i="38"/>
  <c r="K767" i="38"/>
  <c r="J767" i="38"/>
  <c r="I767" i="38"/>
  <c r="H767" i="38"/>
  <c r="G767" i="38"/>
  <c r="F767" i="38"/>
  <c r="E767" i="38"/>
  <c r="D767" i="38"/>
  <c r="M766" i="38"/>
  <c r="L766" i="38"/>
  <c r="K766" i="38"/>
  <c r="J766" i="38"/>
  <c r="I766" i="38"/>
  <c r="H766" i="38"/>
  <c r="G766" i="38"/>
  <c r="F766" i="38"/>
  <c r="E766" i="38"/>
  <c r="D766" i="38"/>
  <c r="M765" i="38"/>
  <c r="L765" i="38"/>
  <c r="K765" i="38"/>
  <c r="J765" i="38"/>
  <c r="I765" i="38"/>
  <c r="H765" i="38"/>
  <c r="G765" i="38"/>
  <c r="F765" i="38"/>
  <c r="E765" i="38"/>
  <c r="D765" i="38"/>
  <c r="M764" i="38"/>
  <c r="L764" i="38"/>
  <c r="K764" i="38"/>
  <c r="J764" i="38"/>
  <c r="I764" i="38"/>
  <c r="H764" i="38"/>
  <c r="G764" i="38"/>
  <c r="F764" i="38"/>
  <c r="E764" i="38"/>
  <c r="D764" i="38"/>
  <c r="M763" i="38"/>
  <c r="L763" i="38"/>
  <c r="K763" i="38"/>
  <c r="J763" i="38"/>
  <c r="I763" i="38"/>
  <c r="H763" i="38"/>
  <c r="G763" i="38"/>
  <c r="F763" i="38"/>
  <c r="E763" i="38"/>
  <c r="D763" i="38"/>
  <c r="M762" i="38"/>
  <c r="L762" i="38"/>
  <c r="K762" i="38"/>
  <c r="J762" i="38"/>
  <c r="I762" i="38"/>
  <c r="H762" i="38"/>
  <c r="G762" i="38"/>
  <c r="F762" i="38"/>
  <c r="E762" i="38"/>
  <c r="D762" i="38"/>
  <c r="M761" i="38"/>
  <c r="L761" i="38"/>
  <c r="K761" i="38"/>
  <c r="J761" i="38"/>
  <c r="I761" i="38"/>
  <c r="H761" i="38"/>
  <c r="G761" i="38"/>
  <c r="F761" i="38"/>
  <c r="E761" i="38"/>
  <c r="D761" i="38"/>
  <c r="M760" i="38"/>
  <c r="L760" i="38"/>
  <c r="K760" i="38"/>
  <c r="J760" i="38"/>
  <c r="I760" i="38"/>
  <c r="H760" i="38"/>
  <c r="G760" i="38"/>
  <c r="F760" i="38"/>
  <c r="E760" i="38"/>
  <c r="D760" i="38"/>
  <c r="M759" i="38"/>
  <c r="L759" i="38"/>
  <c r="K759" i="38"/>
  <c r="J759" i="38"/>
  <c r="I759" i="38"/>
  <c r="H759" i="38"/>
  <c r="G759" i="38"/>
  <c r="F759" i="38"/>
  <c r="E759" i="38"/>
  <c r="D759" i="38"/>
  <c r="M758" i="38"/>
  <c r="L758" i="38"/>
  <c r="K758" i="38"/>
  <c r="J758" i="38"/>
  <c r="I758" i="38"/>
  <c r="H758" i="38"/>
  <c r="G758" i="38"/>
  <c r="F758" i="38"/>
  <c r="E758" i="38"/>
  <c r="D758" i="38"/>
  <c r="M757" i="38"/>
  <c r="L757" i="38"/>
  <c r="K757" i="38"/>
  <c r="J757" i="38"/>
  <c r="I757" i="38"/>
  <c r="H757" i="38"/>
  <c r="G757" i="38"/>
  <c r="F757" i="38"/>
  <c r="E757" i="38"/>
  <c r="D757" i="38"/>
  <c r="M756" i="38"/>
  <c r="L756" i="38"/>
  <c r="K756" i="38"/>
  <c r="J756" i="38"/>
  <c r="I756" i="38"/>
  <c r="H756" i="38"/>
  <c r="G756" i="38"/>
  <c r="F756" i="38"/>
  <c r="E756" i="38"/>
  <c r="D756" i="38"/>
  <c r="C756" i="38" s="1"/>
  <c r="M755" i="38"/>
  <c r="L755" i="38"/>
  <c r="K755" i="38"/>
  <c r="J755" i="38"/>
  <c r="C755" i="38" s="1"/>
  <c r="I755" i="38"/>
  <c r="H755" i="38"/>
  <c r="G755" i="38"/>
  <c r="F755" i="38"/>
  <c r="E755" i="38"/>
  <c r="D755" i="38"/>
  <c r="M754" i="38"/>
  <c r="L754" i="38"/>
  <c r="K754" i="38"/>
  <c r="J754" i="38"/>
  <c r="I754" i="38"/>
  <c r="H754" i="38"/>
  <c r="G754" i="38"/>
  <c r="F754" i="38"/>
  <c r="E754" i="38"/>
  <c r="D754" i="38"/>
  <c r="M753" i="38"/>
  <c r="L753" i="38"/>
  <c r="K753" i="38"/>
  <c r="J753" i="38"/>
  <c r="I753" i="38"/>
  <c r="H753" i="38"/>
  <c r="G753" i="38"/>
  <c r="F753" i="38"/>
  <c r="E753" i="38"/>
  <c r="D753" i="38"/>
  <c r="M752" i="38"/>
  <c r="L752" i="38"/>
  <c r="K752" i="38"/>
  <c r="J752" i="38"/>
  <c r="I752" i="38"/>
  <c r="H752" i="38"/>
  <c r="G752" i="38"/>
  <c r="F752" i="38"/>
  <c r="E752" i="38"/>
  <c r="D752" i="38"/>
  <c r="M751" i="38"/>
  <c r="L751" i="38"/>
  <c r="K751" i="38"/>
  <c r="J751" i="38"/>
  <c r="I751" i="38"/>
  <c r="H751" i="38"/>
  <c r="G751" i="38"/>
  <c r="F751" i="38"/>
  <c r="E751" i="38"/>
  <c r="D751" i="38"/>
  <c r="M750" i="38"/>
  <c r="L750" i="38"/>
  <c r="K750" i="38"/>
  <c r="J750" i="38"/>
  <c r="I750" i="38"/>
  <c r="H750" i="38"/>
  <c r="G750" i="38"/>
  <c r="F750" i="38"/>
  <c r="E750" i="38"/>
  <c r="D750" i="38"/>
  <c r="M749" i="38"/>
  <c r="L749" i="38"/>
  <c r="K749" i="38"/>
  <c r="J749" i="38"/>
  <c r="I749" i="38"/>
  <c r="H749" i="38"/>
  <c r="G749" i="38"/>
  <c r="F749" i="38"/>
  <c r="E749" i="38"/>
  <c r="D749" i="38"/>
  <c r="M748" i="38"/>
  <c r="L748" i="38"/>
  <c r="K748" i="38"/>
  <c r="J748" i="38"/>
  <c r="I748" i="38"/>
  <c r="H748" i="38"/>
  <c r="G748" i="38"/>
  <c r="F748" i="38"/>
  <c r="E748" i="38"/>
  <c r="D748" i="38"/>
  <c r="C748" i="38" s="1"/>
  <c r="M747" i="38"/>
  <c r="L747" i="38"/>
  <c r="K747" i="38"/>
  <c r="J747" i="38"/>
  <c r="C747" i="38" s="1"/>
  <c r="I747" i="38"/>
  <c r="H747" i="38"/>
  <c r="G747" i="38"/>
  <c r="F747" i="38"/>
  <c r="E747" i="38"/>
  <c r="D747" i="38"/>
  <c r="M746" i="38"/>
  <c r="L746" i="38"/>
  <c r="K746" i="38"/>
  <c r="J746" i="38"/>
  <c r="I746" i="38"/>
  <c r="H746" i="38"/>
  <c r="G746" i="38"/>
  <c r="F746" i="38"/>
  <c r="E746" i="38"/>
  <c r="D746" i="38"/>
  <c r="M745" i="38"/>
  <c r="L745" i="38"/>
  <c r="K745" i="38"/>
  <c r="J745" i="38"/>
  <c r="I745" i="38"/>
  <c r="H745" i="38"/>
  <c r="G745" i="38"/>
  <c r="F745" i="38"/>
  <c r="E745" i="38"/>
  <c r="D745" i="38"/>
  <c r="M744" i="38"/>
  <c r="L744" i="38"/>
  <c r="K744" i="38"/>
  <c r="J744" i="38"/>
  <c r="I744" i="38"/>
  <c r="H744" i="38"/>
  <c r="G744" i="38"/>
  <c r="F744" i="38"/>
  <c r="E744" i="38"/>
  <c r="D744" i="38"/>
  <c r="M743" i="38"/>
  <c r="L743" i="38"/>
  <c r="K743" i="38"/>
  <c r="J743" i="38"/>
  <c r="I743" i="38"/>
  <c r="H743" i="38"/>
  <c r="G743" i="38"/>
  <c r="F743" i="38"/>
  <c r="E743" i="38"/>
  <c r="D743" i="38"/>
  <c r="M742" i="38"/>
  <c r="L742" i="38"/>
  <c r="K742" i="38"/>
  <c r="J742" i="38"/>
  <c r="I742" i="38"/>
  <c r="H742" i="38"/>
  <c r="G742" i="38"/>
  <c r="F742" i="38"/>
  <c r="E742" i="38"/>
  <c r="D742" i="38"/>
  <c r="M741" i="38"/>
  <c r="L741" i="38"/>
  <c r="K741" i="38"/>
  <c r="J741" i="38"/>
  <c r="I741" i="38"/>
  <c r="H741" i="38"/>
  <c r="G741" i="38"/>
  <c r="F741" i="38"/>
  <c r="E741" i="38"/>
  <c r="D741" i="38"/>
  <c r="M740" i="38"/>
  <c r="L740" i="38"/>
  <c r="K740" i="38"/>
  <c r="J740" i="38"/>
  <c r="I740" i="38"/>
  <c r="H740" i="38"/>
  <c r="G740" i="38"/>
  <c r="F740" i="38"/>
  <c r="E740" i="38"/>
  <c r="D740" i="38"/>
  <c r="M739" i="38"/>
  <c r="L739" i="38"/>
  <c r="K739" i="38"/>
  <c r="J739" i="38"/>
  <c r="I739" i="38"/>
  <c r="H739" i="38"/>
  <c r="G739" i="38"/>
  <c r="F739" i="38"/>
  <c r="E739" i="38"/>
  <c r="D739" i="38"/>
  <c r="M738" i="38"/>
  <c r="L738" i="38"/>
  <c r="K738" i="38"/>
  <c r="J738" i="38"/>
  <c r="I738" i="38"/>
  <c r="H738" i="38"/>
  <c r="G738" i="38"/>
  <c r="F738" i="38"/>
  <c r="E738" i="38"/>
  <c r="D738" i="38"/>
  <c r="M737" i="38"/>
  <c r="L737" i="38"/>
  <c r="K737" i="38"/>
  <c r="J737" i="38"/>
  <c r="I737" i="38"/>
  <c r="H737" i="38"/>
  <c r="G737" i="38"/>
  <c r="F737" i="38"/>
  <c r="E737" i="38"/>
  <c r="D737" i="38"/>
  <c r="C737" i="38" s="1"/>
  <c r="M736" i="38"/>
  <c r="L736" i="38"/>
  <c r="K736" i="38"/>
  <c r="J736" i="38"/>
  <c r="I736" i="38"/>
  <c r="H736" i="38"/>
  <c r="G736" i="38"/>
  <c r="F736" i="38"/>
  <c r="E736" i="38"/>
  <c r="D736" i="38"/>
  <c r="M735" i="38"/>
  <c r="L735" i="38"/>
  <c r="K735" i="38"/>
  <c r="J735" i="38"/>
  <c r="I735" i="38"/>
  <c r="H735" i="38"/>
  <c r="G735" i="38"/>
  <c r="F735" i="38"/>
  <c r="E735" i="38"/>
  <c r="D735" i="38"/>
  <c r="M734" i="38"/>
  <c r="L734" i="38"/>
  <c r="K734" i="38"/>
  <c r="J734" i="38"/>
  <c r="I734" i="38"/>
  <c r="H734" i="38"/>
  <c r="G734" i="38"/>
  <c r="F734" i="38"/>
  <c r="E734" i="38"/>
  <c r="D734" i="38"/>
  <c r="M733" i="38"/>
  <c r="L733" i="38"/>
  <c r="K733" i="38"/>
  <c r="J733" i="38"/>
  <c r="I733" i="38"/>
  <c r="H733" i="38"/>
  <c r="G733" i="38"/>
  <c r="F733" i="38"/>
  <c r="E733" i="38"/>
  <c r="D733" i="38"/>
  <c r="M732" i="38"/>
  <c r="L732" i="38"/>
  <c r="K732" i="38"/>
  <c r="J732" i="38"/>
  <c r="I732" i="38"/>
  <c r="H732" i="38"/>
  <c r="G732" i="38"/>
  <c r="F732" i="38"/>
  <c r="E732" i="38"/>
  <c r="D732" i="38"/>
  <c r="C732" i="38" s="1"/>
  <c r="M731" i="38"/>
  <c r="L731" i="38"/>
  <c r="K731" i="38"/>
  <c r="J731" i="38"/>
  <c r="I731" i="38"/>
  <c r="H731" i="38"/>
  <c r="G731" i="38"/>
  <c r="F731" i="38"/>
  <c r="E731" i="38"/>
  <c r="D731" i="38"/>
  <c r="M730" i="38"/>
  <c r="L730" i="38"/>
  <c r="K730" i="38"/>
  <c r="J730" i="38"/>
  <c r="I730" i="38"/>
  <c r="H730" i="38"/>
  <c r="G730" i="38"/>
  <c r="F730" i="38"/>
  <c r="E730" i="38"/>
  <c r="D730" i="38"/>
  <c r="M729" i="38"/>
  <c r="L729" i="38"/>
  <c r="K729" i="38"/>
  <c r="J729" i="38"/>
  <c r="I729" i="38"/>
  <c r="H729" i="38"/>
  <c r="G729" i="38"/>
  <c r="F729" i="38"/>
  <c r="E729" i="38"/>
  <c r="D729" i="38"/>
  <c r="M728" i="38"/>
  <c r="L728" i="38"/>
  <c r="K728" i="38"/>
  <c r="J728" i="38"/>
  <c r="I728" i="38"/>
  <c r="H728" i="38"/>
  <c r="G728" i="38"/>
  <c r="F728" i="38"/>
  <c r="E728" i="38"/>
  <c r="D728" i="38"/>
  <c r="M727" i="38"/>
  <c r="L727" i="38"/>
  <c r="K727" i="38"/>
  <c r="J727" i="38"/>
  <c r="I727" i="38"/>
  <c r="H727" i="38"/>
  <c r="G727" i="38"/>
  <c r="F727" i="38"/>
  <c r="E727" i="38"/>
  <c r="D727" i="38"/>
  <c r="M726" i="38"/>
  <c r="L726" i="38"/>
  <c r="K726" i="38"/>
  <c r="J726" i="38"/>
  <c r="I726" i="38"/>
  <c r="H726" i="38"/>
  <c r="G726" i="38"/>
  <c r="F726" i="38"/>
  <c r="E726" i="38"/>
  <c r="D726" i="38"/>
  <c r="M725" i="38"/>
  <c r="L725" i="38"/>
  <c r="K725" i="38"/>
  <c r="J725" i="38"/>
  <c r="I725" i="38"/>
  <c r="H725" i="38"/>
  <c r="G725" i="38"/>
  <c r="F725" i="38"/>
  <c r="E725" i="38"/>
  <c r="D725" i="38"/>
  <c r="M724" i="38"/>
  <c r="L724" i="38"/>
  <c r="K724" i="38"/>
  <c r="J724" i="38"/>
  <c r="I724" i="38"/>
  <c r="H724" i="38"/>
  <c r="G724" i="38"/>
  <c r="F724" i="38"/>
  <c r="E724" i="38"/>
  <c r="D724" i="38"/>
  <c r="C724" i="38" s="1"/>
  <c r="M723" i="38"/>
  <c r="L723" i="38"/>
  <c r="K723" i="38"/>
  <c r="J723" i="38"/>
  <c r="I723" i="38"/>
  <c r="H723" i="38"/>
  <c r="G723" i="38"/>
  <c r="F723" i="38"/>
  <c r="E723" i="38"/>
  <c r="D723" i="38"/>
  <c r="M722" i="38"/>
  <c r="L722" i="38"/>
  <c r="K722" i="38"/>
  <c r="J722" i="38"/>
  <c r="I722" i="38"/>
  <c r="H722" i="38"/>
  <c r="G722" i="38"/>
  <c r="F722" i="38"/>
  <c r="E722" i="38"/>
  <c r="D722" i="38"/>
  <c r="M721" i="38"/>
  <c r="L721" i="38"/>
  <c r="K721" i="38"/>
  <c r="J721" i="38"/>
  <c r="I721" i="38"/>
  <c r="H721" i="38"/>
  <c r="G721" i="38"/>
  <c r="F721" i="38"/>
  <c r="E721" i="38"/>
  <c r="D721" i="38"/>
  <c r="M720" i="38"/>
  <c r="L720" i="38"/>
  <c r="K720" i="38"/>
  <c r="J720" i="38"/>
  <c r="I720" i="38"/>
  <c r="H720" i="38"/>
  <c r="G720" i="38"/>
  <c r="F720" i="38"/>
  <c r="E720" i="38"/>
  <c r="D720" i="38"/>
  <c r="M719" i="38"/>
  <c r="L719" i="38"/>
  <c r="K719" i="38"/>
  <c r="J719" i="38"/>
  <c r="I719" i="38"/>
  <c r="H719" i="38"/>
  <c r="G719" i="38"/>
  <c r="F719" i="38"/>
  <c r="E719" i="38"/>
  <c r="D719" i="38"/>
  <c r="M718" i="38"/>
  <c r="L718" i="38"/>
  <c r="K718" i="38"/>
  <c r="J718" i="38"/>
  <c r="I718" i="38"/>
  <c r="H718" i="38"/>
  <c r="G718" i="38"/>
  <c r="F718" i="38"/>
  <c r="E718" i="38"/>
  <c r="D718" i="38"/>
  <c r="M717" i="38"/>
  <c r="L717" i="38"/>
  <c r="K717" i="38"/>
  <c r="J717" i="38"/>
  <c r="I717" i="38"/>
  <c r="H717" i="38"/>
  <c r="G717" i="38"/>
  <c r="F717" i="38"/>
  <c r="E717" i="38"/>
  <c r="D717" i="38"/>
  <c r="M716" i="38"/>
  <c r="L716" i="38"/>
  <c r="K716" i="38"/>
  <c r="J716" i="38"/>
  <c r="I716" i="38"/>
  <c r="H716" i="38"/>
  <c r="G716" i="38"/>
  <c r="F716" i="38"/>
  <c r="E716" i="38"/>
  <c r="D716" i="38"/>
  <c r="M715" i="38"/>
  <c r="L715" i="38"/>
  <c r="K715" i="38"/>
  <c r="J715" i="38"/>
  <c r="I715" i="38"/>
  <c r="H715" i="38"/>
  <c r="G715" i="38"/>
  <c r="F715" i="38"/>
  <c r="E715" i="38"/>
  <c r="D715" i="38"/>
  <c r="M714" i="38"/>
  <c r="L714" i="38"/>
  <c r="K714" i="38"/>
  <c r="J714" i="38"/>
  <c r="I714" i="38"/>
  <c r="H714" i="38"/>
  <c r="G714" i="38"/>
  <c r="F714" i="38"/>
  <c r="E714" i="38"/>
  <c r="D714" i="38"/>
  <c r="M713" i="38"/>
  <c r="L713" i="38"/>
  <c r="K713" i="38"/>
  <c r="J713" i="38"/>
  <c r="I713" i="38"/>
  <c r="H713" i="38"/>
  <c r="G713" i="38"/>
  <c r="F713" i="38"/>
  <c r="E713" i="38"/>
  <c r="D713" i="38"/>
  <c r="C713" i="38" s="1"/>
  <c r="M712" i="38"/>
  <c r="L712" i="38"/>
  <c r="K712" i="38"/>
  <c r="J712" i="38"/>
  <c r="I712" i="38"/>
  <c r="H712" i="38"/>
  <c r="G712" i="38"/>
  <c r="F712" i="38"/>
  <c r="E712" i="38"/>
  <c r="D712" i="38"/>
  <c r="M711" i="38"/>
  <c r="L711" i="38"/>
  <c r="K711" i="38"/>
  <c r="J711" i="38"/>
  <c r="I711" i="38"/>
  <c r="H711" i="38"/>
  <c r="G711" i="38"/>
  <c r="F711" i="38"/>
  <c r="E711" i="38"/>
  <c r="D711" i="38"/>
  <c r="M710" i="38"/>
  <c r="L710" i="38"/>
  <c r="K710" i="38"/>
  <c r="J710" i="38"/>
  <c r="I710" i="38"/>
  <c r="H710" i="38"/>
  <c r="G710" i="38"/>
  <c r="F710" i="38"/>
  <c r="E710" i="38"/>
  <c r="D710" i="38"/>
  <c r="M709" i="38"/>
  <c r="L709" i="38"/>
  <c r="K709" i="38"/>
  <c r="J709" i="38"/>
  <c r="I709" i="38"/>
  <c r="H709" i="38"/>
  <c r="G709" i="38"/>
  <c r="F709" i="38"/>
  <c r="E709" i="38"/>
  <c r="D709" i="38"/>
  <c r="M708" i="38"/>
  <c r="L708" i="38"/>
  <c r="K708" i="38"/>
  <c r="J708" i="38"/>
  <c r="I708" i="38"/>
  <c r="H708" i="38"/>
  <c r="G708" i="38"/>
  <c r="F708" i="38"/>
  <c r="E708" i="38"/>
  <c r="D708" i="38"/>
  <c r="M707" i="38"/>
  <c r="L707" i="38"/>
  <c r="K707" i="38"/>
  <c r="J707" i="38"/>
  <c r="I707" i="38"/>
  <c r="H707" i="38"/>
  <c r="G707" i="38"/>
  <c r="F707" i="38"/>
  <c r="E707" i="38"/>
  <c r="D707" i="38"/>
  <c r="M706" i="38"/>
  <c r="L706" i="38"/>
  <c r="K706" i="38"/>
  <c r="J706" i="38"/>
  <c r="I706" i="38"/>
  <c r="H706" i="38"/>
  <c r="G706" i="38"/>
  <c r="F706" i="38"/>
  <c r="E706" i="38"/>
  <c r="D706" i="38"/>
  <c r="M705" i="38"/>
  <c r="L705" i="38"/>
  <c r="K705" i="38"/>
  <c r="J705" i="38"/>
  <c r="I705" i="38"/>
  <c r="H705" i="38"/>
  <c r="G705" i="38"/>
  <c r="F705" i="38"/>
  <c r="E705" i="38"/>
  <c r="D705" i="38"/>
  <c r="M704" i="38"/>
  <c r="L704" i="38"/>
  <c r="K704" i="38"/>
  <c r="J704" i="38"/>
  <c r="I704" i="38"/>
  <c r="H704" i="38"/>
  <c r="G704" i="38"/>
  <c r="F704" i="38"/>
  <c r="E704" i="38"/>
  <c r="D704" i="38"/>
  <c r="M703" i="38"/>
  <c r="L703" i="38"/>
  <c r="K703" i="38"/>
  <c r="J703" i="38"/>
  <c r="I703" i="38"/>
  <c r="H703" i="38"/>
  <c r="G703" i="38"/>
  <c r="C703" i="38" s="1"/>
  <c r="F703" i="38"/>
  <c r="E703" i="38"/>
  <c r="D703" i="38"/>
  <c r="M702" i="38"/>
  <c r="L702" i="38"/>
  <c r="K702" i="38"/>
  <c r="J702" i="38"/>
  <c r="I702" i="38"/>
  <c r="H702" i="38"/>
  <c r="G702" i="38"/>
  <c r="F702" i="38"/>
  <c r="C702" i="38" s="1"/>
  <c r="E702" i="38"/>
  <c r="D702" i="38"/>
  <c r="M701" i="38"/>
  <c r="L701" i="38"/>
  <c r="K701" i="38"/>
  <c r="J701" i="38"/>
  <c r="I701" i="38"/>
  <c r="H701" i="38"/>
  <c r="G701" i="38"/>
  <c r="F701" i="38"/>
  <c r="E701" i="38"/>
  <c r="D701" i="38"/>
  <c r="M700" i="38"/>
  <c r="L700" i="38"/>
  <c r="K700" i="38"/>
  <c r="J700" i="38"/>
  <c r="I700" i="38"/>
  <c r="H700" i="38"/>
  <c r="G700" i="38"/>
  <c r="F700" i="38"/>
  <c r="E700" i="38"/>
  <c r="D700" i="38"/>
  <c r="M699" i="38"/>
  <c r="L699" i="38"/>
  <c r="K699" i="38"/>
  <c r="J699" i="38"/>
  <c r="I699" i="38"/>
  <c r="H699" i="38"/>
  <c r="G699" i="38"/>
  <c r="F699" i="38"/>
  <c r="E699" i="38"/>
  <c r="D699" i="38"/>
  <c r="C699" i="38" s="1"/>
  <c r="M698" i="38"/>
  <c r="L698" i="38"/>
  <c r="K698" i="38"/>
  <c r="J698" i="38"/>
  <c r="I698" i="38"/>
  <c r="H698" i="38"/>
  <c r="G698" i="38"/>
  <c r="F698" i="38"/>
  <c r="E698" i="38"/>
  <c r="D698" i="38"/>
  <c r="M697" i="38"/>
  <c r="L697" i="38"/>
  <c r="K697" i="38"/>
  <c r="J697" i="38"/>
  <c r="I697" i="38"/>
  <c r="H697" i="38"/>
  <c r="G697" i="38"/>
  <c r="F697" i="38"/>
  <c r="E697" i="38"/>
  <c r="D697" i="38"/>
  <c r="M696" i="38"/>
  <c r="L696" i="38"/>
  <c r="K696" i="38"/>
  <c r="J696" i="38"/>
  <c r="I696" i="38"/>
  <c r="H696" i="38"/>
  <c r="G696" i="38"/>
  <c r="F696" i="38"/>
  <c r="E696" i="38"/>
  <c r="D696" i="38"/>
  <c r="C696" i="38" s="1"/>
  <c r="M695" i="38"/>
  <c r="L695" i="38"/>
  <c r="K695" i="38"/>
  <c r="J695" i="38"/>
  <c r="I695" i="38"/>
  <c r="H695" i="38"/>
  <c r="G695" i="38"/>
  <c r="F695" i="38"/>
  <c r="E695" i="38"/>
  <c r="D695" i="38"/>
  <c r="M694" i="38"/>
  <c r="L694" i="38"/>
  <c r="K694" i="38"/>
  <c r="J694" i="38"/>
  <c r="I694" i="38"/>
  <c r="H694" i="38"/>
  <c r="G694" i="38"/>
  <c r="F694" i="38"/>
  <c r="E694" i="38"/>
  <c r="D694" i="38"/>
  <c r="M693" i="38"/>
  <c r="L693" i="38"/>
  <c r="K693" i="38"/>
  <c r="J693" i="38"/>
  <c r="I693" i="38"/>
  <c r="H693" i="38"/>
  <c r="G693" i="38"/>
  <c r="F693" i="38"/>
  <c r="E693" i="38"/>
  <c r="D693" i="38"/>
  <c r="M692" i="38"/>
  <c r="L692" i="38"/>
  <c r="K692" i="38"/>
  <c r="J692" i="38"/>
  <c r="I692" i="38"/>
  <c r="H692" i="38"/>
  <c r="G692" i="38"/>
  <c r="F692" i="38"/>
  <c r="E692" i="38"/>
  <c r="D692" i="38"/>
  <c r="M691" i="38"/>
  <c r="L691" i="38"/>
  <c r="K691" i="38"/>
  <c r="J691" i="38"/>
  <c r="I691" i="38"/>
  <c r="H691" i="38"/>
  <c r="G691" i="38"/>
  <c r="F691" i="38"/>
  <c r="E691" i="38"/>
  <c r="D691" i="38"/>
  <c r="M690" i="38"/>
  <c r="L690" i="38"/>
  <c r="K690" i="38"/>
  <c r="J690" i="38"/>
  <c r="I690" i="38"/>
  <c r="H690" i="38"/>
  <c r="G690" i="38"/>
  <c r="F690" i="38"/>
  <c r="E690" i="38"/>
  <c r="D690" i="38"/>
  <c r="M689" i="38"/>
  <c r="L689" i="38"/>
  <c r="K689" i="38"/>
  <c r="J689" i="38"/>
  <c r="I689" i="38"/>
  <c r="H689" i="38"/>
  <c r="G689" i="38"/>
  <c r="F689" i="38"/>
  <c r="E689" i="38"/>
  <c r="D689" i="38"/>
  <c r="M688" i="38"/>
  <c r="L688" i="38"/>
  <c r="K688" i="38"/>
  <c r="J688" i="38"/>
  <c r="I688" i="38"/>
  <c r="H688" i="38"/>
  <c r="G688" i="38"/>
  <c r="F688" i="38"/>
  <c r="E688" i="38"/>
  <c r="D688" i="38"/>
  <c r="M687" i="38"/>
  <c r="L687" i="38"/>
  <c r="K687" i="38"/>
  <c r="J687" i="38"/>
  <c r="I687" i="38"/>
  <c r="H687" i="38"/>
  <c r="G687" i="38"/>
  <c r="F687" i="38"/>
  <c r="E687" i="38"/>
  <c r="D687" i="38"/>
  <c r="M686" i="38"/>
  <c r="L686" i="38"/>
  <c r="K686" i="38"/>
  <c r="J686" i="38"/>
  <c r="I686" i="38"/>
  <c r="H686" i="38"/>
  <c r="G686" i="38"/>
  <c r="F686" i="38"/>
  <c r="E686" i="38"/>
  <c r="D686" i="38"/>
  <c r="M685" i="38"/>
  <c r="L685" i="38"/>
  <c r="K685" i="38"/>
  <c r="J685" i="38"/>
  <c r="I685" i="38"/>
  <c r="H685" i="38"/>
  <c r="G685" i="38"/>
  <c r="F685" i="38"/>
  <c r="E685" i="38"/>
  <c r="D685" i="38"/>
  <c r="M684" i="38"/>
  <c r="L684" i="38"/>
  <c r="K684" i="38"/>
  <c r="J684" i="38"/>
  <c r="I684" i="38"/>
  <c r="H684" i="38"/>
  <c r="G684" i="38"/>
  <c r="F684" i="38"/>
  <c r="E684" i="38"/>
  <c r="D684" i="38"/>
  <c r="M683" i="38"/>
  <c r="L683" i="38"/>
  <c r="K683" i="38"/>
  <c r="J683" i="38"/>
  <c r="I683" i="38"/>
  <c r="H683" i="38"/>
  <c r="G683" i="38"/>
  <c r="F683" i="38"/>
  <c r="E683" i="38"/>
  <c r="D683" i="38"/>
  <c r="M682" i="38"/>
  <c r="L682" i="38"/>
  <c r="K682" i="38"/>
  <c r="J682" i="38"/>
  <c r="I682" i="38"/>
  <c r="H682" i="38"/>
  <c r="G682" i="38"/>
  <c r="F682" i="38"/>
  <c r="C682" i="38" s="1"/>
  <c r="E682" i="38"/>
  <c r="D682" i="38"/>
  <c r="M681" i="38"/>
  <c r="L681" i="38"/>
  <c r="K681" i="38"/>
  <c r="J681" i="38"/>
  <c r="I681" i="38"/>
  <c r="H681" i="38"/>
  <c r="G681" i="38"/>
  <c r="F681" i="38"/>
  <c r="E681" i="38"/>
  <c r="D681" i="38"/>
  <c r="M680" i="38"/>
  <c r="L680" i="38"/>
  <c r="K680" i="38"/>
  <c r="J680" i="38"/>
  <c r="I680" i="38"/>
  <c r="H680" i="38"/>
  <c r="G680" i="38"/>
  <c r="F680" i="38"/>
  <c r="E680" i="38"/>
  <c r="D680" i="38"/>
  <c r="M679" i="38"/>
  <c r="L679" i="38"/>
  <c r="K679" i="38"/>
  <c r="J679" i="38"/>
  <c r="I679" i="38"/>
  <c r="H679" i="38"/>
  <c r="G679" i="38"/>
  <c r="F679" i="38"/>
  <c r="E679" i="38"/>
  <c r="D679" i="38"/>
  <c r="C679" i="38" s="1"/>
  <c r="M678" i="38"/>
  <c r="L678" i="38"/>
  <c r="K678" i="38"/>
  <c r="J678" i="38"/>
  <c r="I678" i="38"/>
  <c r="H678" i="38"/>
  <c r="G678" i="38"/>
  <c r="F678" i="38"/>
  <c r="E678" i="38"/>
  <c r="D678" i="38"/>
  <c r="M677" i="38"/>
  <c r="L677" i="38"/>
  <c r="K677" i="38"/>
  <c r="J677" i="38"/>
  <c r="I677" i="38"/>
  <c r="H677" i="38"/>
  <c r="G677" i="38"/>
  <c r="F677" i="38"/>
  <c r="E677" i="38"/>
  <c r="D677" i="38"/>
  <c r="M676" i="38"/>
  <c r="L676" i="38"/>
  <c r="K676" i="38"/>
  <c r="J676" i="38"/>
  <c r="I676" i="38"/>
  <c r="H676" i="38"/>
  <c r="G676" i="38"/>
  <c r="F676" i="38"/>
  <c r="E676" i="38"/>
  <c r="D676" i="38"/>
  <c r="M675" i="38"/>
  <c r="L675" i="38"/>
  <c r="K675" i="38"/>
  <c r="J675" i="38"/>
  <c r="I675" i="38"/>
  <c r="H675" i="38"/>
  <c r="G675" i="38"/>
  <c r="C675" i="38" s="1"/>
  <c r="F675" i="38"/>
  <c r="E675" i="38"/>
  <c r="D675" i="38"/>
  <c r="M674" i="38"/>
  <c r="L674" i="38"/>
  <c r="K674" i="38"/>
  <c r="J674" i="38"/>
  <c r="I674" i="38"/>
  <c r="H674" i="38"/>
  <c r="G674" i="38"/>
  <c r="F674" i="38"/>
  <c r="E674" i="38"/>
  <c r="D674" i="38"/>
  <c r="M673" i="38"/>
  <c r="L673" i="38"/>
  <c r="K673" i="38"/>
  <c r="J673" i="38"/>
  <c r="I673" i="38"/>
  <c r="H673" i="38"/>
  <c r="G673" i="38"/>
  <c r="F673" i="38"/>
  <c r="E673" i="38"/>
  <c r="D673" i="38"/>
  <c r="C673" i="38" s="1"/>
  <c r="M672" i="38"/>
  <c r="L672" i="38"/>
  <c r="K672" i="38"/>
  <c r="J672" i="38"/>
  <c r="I672" i="38"/>
  <c r="H672" i="38"/>
  <c r="G672" i="38"/>
  <c r="F672" i="38"/>
  <c r="E672" i="38"/>
  <c r="D672" i="38"/>
  <c r="M671" i="38"/>
  <c r="L671" i="38"/>
  <c r="K671" i="38"/>
  <c r="J671" i="38"/>
  <c r="I671" i="38"/>
  <c r="H671" i="38"/>
  <c r="G671" i="38"/>
  <c r="F671" i="38"/>
  <c r="E671" i="38"/>
  <c r="D671" i="38"/>
  <c r="M670" i="38"/>
  <c r="L670" i="38"/>
  <c r="K670" i="38"/>
  <c r="J670" i="38"/>
  <c r="I670" i="38"/>
  <c r="H670" i="38"/>
  <c r="G670" i="38"/>
  <c r="F670" i="38"/>
  <c r="E670" i="38"/>
  <c r="D670" i="38"/>
  <c r="M669" i="38"/>
  <c r="L669" i="38"/>
  <c r="K669" i="38"/>
  <c r="J669" i="38"/>
  <c r="I669" i="38"/>
  <c r="H669" i="38"/>
  <c r="G669" i="38"/>
  <c r="F669" i="38"/>
  <c r="E669" i="38"/>
  <c r="D669" i="38"/>
  <c r="M668" i="38"/>
  <c r="L668" i="38"/>
  <c r="K668" i="38"/>
  <c r="J668" i="38"/>
  <c r="I668" i="38"/>
  <c r="H668" i="38"/>
  <c r="G668" i="38"/>
  <c r="F668" i="38"/>
  <c r="E668" i="38"/>
  <c r="D668" i="38"/>
  <c r="M667" i="38"/>
  <c r="L667" i="38"/>
  <c r="K667" i="38"/>
  <c r="J667" i="38"/>
  <c r="I667" i="38"/>
  <c r="H667" i="38"/>
  <c r="G667" i="38"/>
  <c r="F667" i="38"/>
  <c r="E667" i="38"/>
  <c r="D667" i="38"/>
  <c r="M666" i="38"/>
  <c r="L666" i="38"/>
  <c r="K666" i="38"/>
  <c r="J666" i="38"/>
  <c r="I666" i="38"/>
  <c r="H666" i="38"/>
  <c r="G666" i="38"/>
  <c r="F666" i="38"/>
  <c r="E666" i="38"/>
  <c r="D666" i="38"/>
  <c r="M665" i="38"/>
  <c r="L665" i="38"/>
  <c r="K665" i="38"/>
  <c r="J665" i="38"/>
  <c r="I665" i="38"/>
  <c r="H665" i="38"/>
  <c r="G665" i="38"/>
  <c r="F665" i="38"/>
  <c r="E665" i="38"/>
  <c r="D665" i="38"/>
  <c r="C665" i="38" s="1"/>
  <c r="M664" i="38"/>
  <c r="L664" i="38"/>
  <c r="K664" i="38"/>
  <c r="J664" i="38"/>
  <c r="I664" i="38"/>
  <c r="H664" i="38"/>
  <c r="G664" i="38"/>
  <c r="C664" i="38" s="1"/>
  <c r="F664" i="38"/>
  <c r="E664" i="38"/>
  <c r="D664" i="38"/>
  <c r="M663" i="38"/>
  <c r="L663" i="38"/>
  <c r="K663" i="38"/>
  <c r="J663" i="38"/>
  <c r="I663" i="38"/>
  <c r="H663" i="38"/>
  <c r="G663" i="38"/>
  <c r="F663" i="38"/>
  <c r="E663" i="38"/>
  <c r="D663" i="38"/>
  <c r="M662" i="38"/>
  <c r="L662" i="38"/>
  <c r="K662" i="38"/>
  <c r="J662" i="38"/>
  <c r="I662" i="38"/>
  <c r="H662" i="38"/>
  <c r="G662" i="38"/>
  <c r="F662" i="38"/>
  <c r="E662" i="38"/>
  <c r="D662" i="38"/>
  <c r="M661" i="38"/>
  <c r="L661" i="38"/>
  <c r="K661" i="38"/>
  <c r="J661" i="38"/>
  <c r="I661" i="38"/>
  <c r="H661" i="38"/>
  <c r="G661" i="38"/>
  <c r="F661" i="38"/>
  <c r="E661" i="38"/>
  <c r="D661" i="38"/>
  <c r="M660" i="38"/>
  <c r="L660" i="38"/>
  <c r="K660" i="38"/>
  <c r="J660" i="38"/>
  <c r="I660" i="38"/>
  <c r="H660" i="38"/>
  <c r="G660" i="38"/>
  <c r="F660" i="38"/>
  <c r="E660" i="38"/>
  <c r="D660" i="38"/>
  <c r="M659" i="38"/>
  <c r="L659" i="38"/>
  <c r="K659" i="38"/>
  <c r="J659" i="38"/>
  <c r="I659" i="38"/>
  <c r="H659" i="38"/>
  <c r="G659" i="38"/>
  <c r="F659" i="38"/>
  <c r="E659" i="38"/>
  <c r="D659" i="38"/>
  <c r="C659" i="38" s="1"/>
  <c r="M658" i="38"/>
  <c r="L658" i="38"/>
  <c r="K658" i="38"/>
  <c r="J658" i="38"/>
  <c r="I658" i="38"/>
  <c r="H658" i="38"/>
  <c r="G658" i="38"/>
  <c r="F658" i="38"/>
  <c r="E658" i="38"/>
  <c r="D658" i="38"/>
  <c r="M657" i="38"/>
  <c r="L657" i="38"/>
  <c r="K657" i="38"/>
  <c r="J657" i="38"/>
  <c r="I657" i="38"/>
  <c r="H657" i="38"/>
  <c r="G657" i="38"/>
  <c r="F657" i="38"/>
  <c r="E657" i="38"/>
  <c r="D657" i="38"/>
  <c r="M656" i="38"/>
  <c r="L656" i="38"/>
  <c r="K656" i="38"/>
  <c r="J656" i="38"/>
  <c r="I656" i="38"/>
  <c r="H656" i="38"/>
  <c r="G656" i="38"/>
  <c r="F656" i="38"/>
  <c r="E656" i="38"/>
  <c r="D656" i="38"/>
  <c r="M655" i="38"/>
  <c r="L655" i="38"/>
  <c r="K655" i="38"/>
  <c r="J655" i="38"/>
  <c r="I655" i="38"/>
  <c r="H655" i="38"/>
  <c r="G655" i="38"/>
  <c r="F655" i="38"/>
  <c r="E655" i="38"/>
  <c r="D655" i="38"/>
  <c r="M654" i="38"/>
  <c r="L654" i="38"/>
  <c r="K654" i="38"/>
  <c r="J654" i="38"/>
  <c r="I654" i="38"/>
  <c r="H654" i="38"/>
  <c r="G654" i="38"/>
  <c r="F654" i="38"/>
  <c r="E654" i="38"/>
  <c r="D654" i="38"/>
  <c r="M653" i="38"/>
  <c r="L653" i="38"/>
  <c r="K653" i="38"/>
  <c r="J653" i="38"/>
  <c r="I653" i="38"/>
  <c r="H653" i="38"/>
  <c r="G653" i="38"/>
  <c r="F653" i="38"/>
  <c r="E653" i="38"/>
  <c r="D653" i="38"/>
  <c r="M652" i="38"/>
  <c r="L652" i="38"/>
  <c r="K652" i="38"/>
  <c r="J652" i="38"/>
  <c r="I652" i="38"/>
  <c r="H652" i="38"/>
  <c r="G652" i="38"/>
  <c r="F652" i="38"/>
  <c r="E652" i="38"/>
  <c r="D652" i="38"/>
  <c r="M651" i="38"/>
  <c r="L651" i="38"/>
  <c r="K651" i="38"/>
  <c r="J651" i="38"/>
  <c r="I651" i="38"/>
  <c r="H651" i="38"/>
  <c r="G651" i="38"/>
  <c r="F651" i="38"/>
  <c r="E651" i="38"/>
  <c r="D651" i="38"/>
  <c r="M650" i="38"/>
  <c r="L650" i="38"/>
  <c r="K650" i="38"/>
  <c r="J650" i="38"/>
  <c r="I650" i="38"/>
  <c r="H650" i="38"/>
  <c r="G650" i="38"/>
  <c r="F650" i="38"/>
  <c r="E650" i="38"/>
  <c r="D650" i="38"/>
  <c r="M649" i="38"/>
  <c r="L649" i="38"/>
  <c r="K649" i="38"/>
  <c r="J649" i="38"/>
  <c r="I649" i="38"/>
  <c r="H649" i="38"/>
  <c r="G649" i="38"/>
  <c r="F649" i="38"/>
  <c r="E649" i="38"/>
  <c r="D649" i="38"/>
  <c r="M648" i="38"/>
  <c r="L648" i="38"/>
  <c r="C648" i="38" s="1"/>
  <c r="K648" i="38"/>
  <c r="J648" i="38"/>
  <c r="I648" i="38"/>
  <c r="H648" i="38"/>
  <c r="G648" i="38"/>
  <c r="F648" i="38"/>
  <c r="E648" i="38"/>
  <c r="D648" i="38"/>
  <c r="M647" i="38"/>
  <c r="L647" i="38"/>
  <c r="K647" i="38"/>
  <c r="J647" i="38"/>
  <c r="I647" i="38"/>
  <c r="H647" i="38"/>
  <c r="G647" i="38"/>
  <c r="F647" i="38"/>
  <c r="E647" i="38"/>
  <c r="D647" i="38"/>
  <c r="M646" i="38"/>
  <c r="L646" i="38"/>
  <c r="K646" i="38"/>
  <c r="J646" i="38"/>
  <c r="I646" i="38"/>
  <c r="H646" i="38"/>
  <c r="G646" i="38"/>
  <c r="F646" i="38"/>
  <c r="E646" i="38"/>
  <c r="D646" i="38"/>
  <c r="M645" i="38"/>
  <c r="L645" i="38"/>
  <c r="K645" i="38"/>
  <c r="J645" i="38"/>
  <c r="I645" i="38"/>
  <c r="H645" i="38"/>
  <c r="G645" i="38"/>
  <c r="F645" i="38"/>
  <c r="E645" i="38"/>
  <c r="D645" i="38"/>
  <c r="M644" i="38"/>
  <c r="L644" i="38"/>
  <c r="K644" i="38"/>
  <c r="J644" i="38"/>
  <c r="I644" i="38"/>
  <c r="H644" i="38"/>
  <c r="G644" i="38"/>
  <c r="F644" i="38"/>
  <c r="E644" i="38"/>
  <c r="D644" i="38"/>
  <c r="M643" i="38"/>
  <c r="L643" i="38"/>
  <c r="K643" i="38"/>
  <c r="J643" i="38"/>
  <c r="I643" i="38"/>
  <c r="H643" i="38"/>
  <c r="G643" i="38"/>
  <c r="F643" i="38"/>
  <c r="E643" i="38"/>
  <c r="D643" i="38"/>
  <c r="M642" i="38"/>
  <c r="L642" i="38"/>
  <c r="K642" i="38"/>
  <c r="J642" i="38"/>
  <c r="I642" i="38"/>
  <c r="H642" i="38"/>
  <c r="G642" i="38"/>
  <c r="F642" i="38"/>
  <c r="E642" i="38"/>
  <c r="D642" i="38"/>
  <c r="M641" i="38"/>
  <c r="L641" i="38"/>
  <c r="K641" i="38"/>
  <c r="J641" i="38"/>
  <c r="I641" i="38"/>
  <c r="H641" i="38"/>
  <c r="G641" i="38"/>
  <c r="F641" i="38"/>
  <c r="E641" i="38"/>
  <c r="D641" i="38"/>
  <c r="M640" i="38"/>
  <c r="L640" i="38"/>
  <c r="K640" i="38"/>
  <c r="J640" i="38"/>
  <c r="I640" i="38"/>
  <c r="H640" i="38"/>
  <c r="G640" i="38"/>
  <c r="F640" i="38"/>
  <c r="E640" i="38"/>
  <c r="D640" i="38"/>
  <c r="M639" i="38"/>
  <c r="L639" i="38"/>
  <c r="K639" i="38"/>
  <c r="J639" i="38"/>
  <c r="I639" i="38"/>
  <c r="H639" i="38"/>
  <c r="G639" i="38"/>
  <c r="F639" i="38"/>
  <c r="E639" i="38"/>
  <c r="D639" i="38"/>
  <c r="M638" i="38"/>
  <c r="L638" i="38"/>
  <c r="K638" i="38"/>
  <c r="J638" i="38"/>
  <c r="I638" i="38"/>
  <c r="H638" i="38"/>
  <c r="G638" i="38"/>
  <c r="F638" i="38"/>
  <c r="E638" i="38"/>
  <c r="D638" i="38"/>
  <c r="M637" i="38"/>
  <c r="L637" i="38"/>
  <c r="K637" i="38"/>
  <c r="J637" i="38"/>
  <c r="I637" i="38"/>
  <c r="H637" i="38"/>
  <c r="G637" i="38"/>
  <c r="F637" i="38"/>
  <c r="E637" i="38"/>
  <c r="D637" i="38"/>
  <c r="M636" i="38"/>
  <c r="L636" i="38"/>
  <c r="K636" i="38"/>
  <c r="J636" i="38"/>
  <c r="I636" i="38"/>
  <c r="H636" i="38"/>
  <c r="G636" i="38"/>
  <c r="F636" i="38"/>
  <c r="E636" i="38"/>
  <c r="D636" i="38"/>
  <c r="M635" i="38"/>
  <c r="L635" i="38"/>
  <c r="K635" i="38"/>
  <c r="J635" i="38"/>
  <c r="I635" i="38"/>
  <c r="H635" i="38"/>
  <c r="G635" i="38"/>
  <c r="F635" i="38"/>
  <c r="E635" i="38"/>
  <c r="D635" i="38"/>
  <c r="C635" i="38"/>
  <c r="M634" i="38"/>
  <c r="L634" i="38"/>
  <c r="K634" i="38"/>
  <c r="J634" i="38"/>
  <c r="I634" i="38"/>
  <c r="H634" i="38"/>
  <c r="G634" i="38"/>
  <c r="F634" i="38"/>
  <c r="E634" i="38"/>
  <c r="D634" i="38"/>
  <c r="M633" i="38"/>
  <c r="L633" i="38"/>
  <c r="K633" i="38"/>
  <c r="J633" i="38"/>
  <c r="I633" i="38"/>
  <c r="H633" i="38"/>
  <c r="G633" i="38"/>
  <c r="F633" i="38"/>
  <c r="E633" i="38"/>
  <c r="D633" i="38"/>
  <c r="M632" i="38"/>
  <c r="L632" i="38"/>
  <c r="K632" i="38"/>
  <c r="J632" i="38"/>
  <c r="I632" i="38"/>
  <c r="H632" i="38"/>
  <c r="G632" i="38"/>
  <c r="F632" i="38"/>
  <c r="E632" i="38"/>
  <c r="D632" i="38"/>
  <c r="C632" i="38" s="1"/>
  <c r="M631" i="38"/>
  <c r="L631" i="38"/>
  <c r="K631" i="38"/>
  <c r="J631" i="38"/>
  <c r="I631" i="38"/>
  <c r="H631" i="38"/>
  <c r="G631" i="38"/>
  <c r="F631" i="38"/>
  <c r="E631" i="38"/>
  <c r="D631" i="38"/>
  <c r="M630" i="38"/>
  <c r="L630" i="38"/>
  <c r="K630" i="38"/>
  <c r="J630" i="38"/>
  <c r="I630" i="38"/>
  <c r="H630" i="38"/>
  <c r="G630" i="38"/>
  <c r="F630" i="38"/>
  <c r="E630" i="38"/>
  <c r="D630" i="38"/>
  <c r="M629" i="38"/>
  <c r="L629" i="38"/>
  <c r="K629" i="38"/>
  <c r="J629" i="38"/>
  <c r="I629" i="38"/>
  <c r="H629" i="38"/>
  <c r="G629" i="38"/>
  <c r="F629" i="38"/>
  <c r="E629" i="38"/>
  <c r="D629" i="38"/>
  <c r="M628" i="38"/>
  <c r="L628" i="38"/>
  <c r="K628" i="38"/>
  <c r="J628" i="38"/>
  <c r="I628" i="38"/>
  <c r="H628" i="38"/>
  <c r="G628" i="38"/>
  <c r="F628" i="38"/>
  <c r="E628" i="38"/>
  <c r="D628" i="38"/>
  <c r="M627" i="38"/>
  <c r="L627" i="38"/>
  <c r="K627" i="38"/>
  <c r="J627" i="38"/>
  <c r="I627" i="38"/>
  <c r="H627" i="38"/>
  <c r="G627" i="38"/>
  <c r="F627" i="38"/>
  <c r="E627" i="38"/>
  <c r="D627" i="38"/>
  <c r="M626" i="38"/>
  <c r="L626" i="38"/>
  <c r="K626" i="38"/>
  <c r="J626" i="38"/>
  <c r="I626" i="38"/>
  <c r="H626" i="38"/>
  <c r="G626" i="38"/>
  <c r="F626" i="38"/>
  <c r="E626" i="38"/>
  <c r="D626" i="38"/>
  <c r="M625" i="38"/>
  <c r="L625" i="38"/>
  <c r="K625" i="38"/>
  <c r="J625" i="38"/>
  <c r="I625" i="38"/>
  <c r="H625" i="38"/>
  <c r="G625" i="38"/>
  <c r="F625" i="38"/>
  <c r="E625" i="38"/>
  <c r="D625" i="38"/>
  <c r="M624" i="38"/>
  <c r="L624" i="38"/>
  <c r="K624" i="38"/>
  <c r="J624" i="38"/>
  <c r="I624" i="38"/>
  <c r="H624" i="38"/>
  <c r="G624" i="38"/>
  <c r="F624" i="38"/>
  <c r="E624" i="38"/>
  <c r="D624" i="38"/>
  <c r="M623" i="38"/>
  <c r="L623" i="38"/>
  <c r="K623" i="38"/>
  <c r="J623" i="38"/>
  <c r="I623" i="38"/>
  <c r="H623" i="38"/>
  <c r="G623" i="38"/>
  <c r="F623" i="38"/>
  <c r="E623" i="38"/>
  <c r="D623" i="38"/>
  <c r="M622" i="38"/>
  <c r="L622" i="38"/>
  <c r="K622" i="38"/>
  <c r="J622" i="38"/>
  <c r="I622" i="38"/>
  <c r="H622" i="38"/>
  <c r="G622" i="38"/>
  <c r="F622" i="38"/>
  <c r="C622" i="38" s="1"/>
  <c r="E622" i="38"/>
  <c r="D622" i="38"/>
  <c r="M621" i="38"/>
  <c r="L621" i="38"/>
  <c r="K621" i="38"/>
  <c r="J621" i="38"/>
  <c r="I621" i="38"/>
  <c r="H621" i="38"/>
  <c r="G621" i="38"/>
  <c r="F621" i="38"/>
  <c r="E621" i="38"/>
  <c r="D621" i="38"/>
  <c r="M620" i="38"/>
  <c r="L620" i="38"/>
  <c r="K620" i="38"/>
  <c r="J620" i="38"/>
  <c r="I620" i="38"/>
  <c r="H620" i="38"/>
  <c r="G620" i="38"/>
  <c r="F620" i="38"/>
  <c r="E620" i="38"/>
  <c r="D620" i="38"/>
  <c r="M619" i="38"/>
  <c r="L619" i="38"/>
  <c r="K619" i="38"/>
  <c r="J619" i="38"/>
  <c r="I619" i="38"/>
  <c r="H619" i="38"/>
  <c r="G619" i="38"/>
  <c r="F619" i="38"/>
  <c r="E619" i="38"/>
  <c r="D619" i="38"/>
  <c r="M618" i="38"/>
  <c r="L618" i="38"/>
  <c r="K618" i="38"/>
  <c r="J618" i="38"/>
  <c r="I618" i="38"/>
  <c r="H618" i="38"/>
  <c r="G618" i="38"/>
  <c r="F618" i="38"/>
  <c r="C618" i="38" s="1"/>
  <c r="E618" i="38"/>
  <c r="D618" i="38"/>
  <c r="M617" i="38"/>
  <c r="L617" i="38"/>
  <c r="K617" i="38"/>
  <c r="J617" i="38"/>
  <c r="I617" i="38"/>
  <c r="H617" i="38"/>
  <c r="G617" i="38"/>
  <c r="F617" i="38"/>
  <c r="E617" i="38"/>
  <c r="D617" i="38"/>
  <c r="M616" i="38"/>
  <c r="L616" i="38"/>
  <c r="K616" i="38"/>
  <c r="J616" i="38"/>
  <c r="I616" i="38"/>
  <c r="H616" i="38"/>
  <c r="G616" i="38"/>
  <c r="F616" i="38"/>
  <c r="E616" i="38"/>
  <c r="D616" i="38"/>
  <c r="M615" i="38"/>
  <c r="L615" i="38"/>
  <c r="K615" i="38"/>
  <c r="J615" i="38"/>
  <c r="I615" i="38"/>
  <c r="H615" i="38"/>
  <c r="G615" i="38"/>
  <c r="F615" i="38"/>
  <c r="E615" i="38"/>
  <c r="D615" i="38"/>
  <c r="M614" i="38"/>
  <c r="L614" i="38"/>
  <c r="K614" i="38"/>
  <c r="J614" i="38"/>
  <c r="I614" i="38"/>
  <c r="H614" i="38"/>
  <c r="G614" i="38"/>
  <c r="F614" i="38"/>
  <c r="E614" i="38"/>
  <c r="D614" i="38"/>
  <c r="M613" i="38"/>
  <c r="L613" i="38"/>
  <c r="K613" i="38"/>
  <c r="J613" i="38"/>
  <c r="I613" i="38"/>
  <c r="H613" i="38"/>
  <c r="G613" i="38"/>
  <c r="F613" i="38"/>
  <c r="E613" i="38"/>
  <c r="D613" i="38"/>
  <c r="M612" i="38"/>
  <c r="L612" i="38"/>
  <c r="K612" i="38"/>
  <c r="J612" i="38"/>
  <c r="I612" i="38"/>
  <c r="H612" i="38"/>
  <c r="G612" i="38"/>
  <c r="F612" i="38"/>
  <c r="E612" i="38"/>
  <c r="D612" i="38"/>
  <c r="M611" i="38"/>
  <c r="L611" i="38"/>
  <c r="K611" i="38"/>
  <c r="J611" i="38"/>
  <c r="I611" i="38"/>
  <c r="H611" i="38"/>
  <c r="G611" i="38"/>
  <c r="C611" i="38" s="1"/>
  <c r="F611" i="38"/>
  <c r="E611" i="38"/>
  <c r="D611" i="38"/>
  <c r="M610" i="38"/>
  <c r="L610" i="38"/>
  <c r="K610" i="38"/>
  <c r="J610" i="38"/>
  <c r="I610" i="38"/>
  <c r="H610" i="38"/>
  <c r="G610" i="38"/>
  <c r="F610" i="38"/>
  <c r="E610" i="38"/>
  <c r="D610" i="38"/>
  <c r="M609" i="38"/>
  <c r="L609" i="38"/>
  <c r="K609" i="38"/>
  <c r="J609" i="38"/>
  <c r="I609" i="38"/>
  <c r="H609" i="38"/>
  <c r="G609" i="38"/>
  <c r="F609" i="38"/>
  <c r="E609" i="38"/>
  <c r="D609" i="38"/>
  <c r="M608" i="38"/>
  <c r="L608" i="38"/>
  <c r="K608" i="38"/>
  <c r="J608" i="38"/>
  <c r="I608" i="38"/>
  <c r="H608" i="38"/>
  <c r="G608" i="38"/>
  <c r="F608" i="38"/>
  <c r="E608" i="38"/>
  <c r="D608" i="38"/>
  <c r="M607" i="38"/>
  <c r="L607" i="38"/>
  <c r="K607" i="38"/>
  <c r="J607" i="38"/>
  <c r="I607" i="38"/>
  <c r="H607" i="38"/>
  <c r="G607" i="38"/>
  <c r="F607" i="38"/>
  <c r="E607" i="38"/>
  <c r="D607" i="38"/>
  <c r="M606" i="38"/>
  <c r="L606" i="38"/>
  <c r="K606" i="38"/>
  <c r="J606" i="38"/>
  <c r="I606" i="38"/>
  <c r="H606" i="38"/>
  <c r="G606" i="38"/>
  <c r="F606" i="38"/>
  <c r="E606" i="38"/>
  <c r="D606" i="38"/>
  <c r="M605" i="38"/>
  <c r="L605" i="38"/>
  <c r="K605" i="38"/>
  <c r="J605" i="38"/>
  <c r="I605" i="38"/>
  <c r="H605" i="38"/>
  <c r="G605" i="38"/>
  <c r="F605" i="38"/>
  <c r="E605" i="38"/>
  <c r="D605" i="38"/>
  <c r="M604" i="38"/>
  <c r="L604" i="38"/>
  <c r="K604" i="38"/>
  <c r="J604" i="38"/>
  <c r="I604" i="38"/>
  <c r="H604" i="38"/>
  <c r="G604" i="38"/>
  <c r="F604" i="38"/>
  <c r="E604" i="38"/>
  <c r="D604" i="38"/>
  <c r="M603" i="38"/>
  <c r="L603" i="38"/>
  <c r="K603" i="38"/>
  <c r="J603" i="38"/>
  <c r="I603" i="38"/>
  <c r="H603" i="38"/>
  <c r="G603" i="38"/>
  <c r="F603" i="38"/>
  <c r="E603" i="38"/>
  <c r="D603" i="38"/>
  <c r="M602" i="38"/>
  <c r="L602" i="38"/>
  <c r="K602" i="38"/>
  <c r="J602" i="38"/>
  <c r="I602" i="38"/>
  <c r="H602" i="38"/>
  <c r="G602" i="38"/>
  <c r="F602" i="38"/>
  <c r="E602" i="38"/>
  <c r="D602" i="38"/>
  <c r="M601" i="38"/>
  <c r="L601" i="38"/>
  <c r="K601" i="38"/>
  <c r="J601" i="38"/>
  <c r="I601" i="38"/>
  <c r="H601" i="38"/>
  <c r="G601" i="38"/>
  <c r="F601" i="38"/>
  <c r="E601" i="38"/>
  <c r="D601" i="38"/>
  <c r="M600" i="38"/>
  <c r="L600" i="38"/>
  <c r="K600" i="38"/>
  <c r="J600" i="38"/>
  <c r="I600" i="38"/>
  <c r="H600" i="38"/>
  <c r="G600" i="38"/>
  <c r="F600" i="38"/>
  <c r="E600" i="38"/>
  <c r="D600" i="38"/>
  <c r="M599" i="38"/>
  <c r="L599" i="38"/>
  <c r="K599" i="38"/>
  <c r="J599" i="38"/>
  <c r="I599" i="38"/>
  <c r="H599" i="38"/>
  <c r="G599" i="38"/>
  <c r="F599" i="38"/>
  <c r="E599" i="38"/>
  <c r="D599" i="38"/>
  <c r="M598" i="38"/>
  <c r="L598" i="38"/>
  <c r="K598" i="38"/>
  <c r="J598" i="38"/>
  <c r="I598" i="38"/>
  <c r="H598" i="38"/>
  <c r="G598" i="38"/>
  <c r="F598" i="38"/>
  <c r="E598" i="38"/>
  <c r="D598" i="38"/>
  <c r="M597" i="38"/>
  <c r="L597" i="38"/>
  <c r="K597" i="38"/>
  <c r="J597" i="38"/>
  <c r="I597" i="38"/>
  <c r="H597" i="38"/>
  <c r="G597" i="38"/>
  <c r="F597" i="38"/>
  <c r="E597" i="38"/>
  <c r="D597" i="38"/>
  <c r="M596" i="38"/>
  <c r="L596" i="38"/>
  <c r="K596" i="38"/>
  <c r="J596" i="38"/>
  <c r="I596" i="38"/>
  <c r="H596" i="38"/>
  <c r="G596" i="38"/>
  <c r="F596" i="38"/>
  <c r="E596" i="38"/>
  <c r="D596" i="38"/>
  <c r="M595" i="38"/>
  <c r="L595" i="38"/>
  <c r="K595" i="38"/>
  <c r="J595" i="38"/>
  <c r="I595" i="38"/>
  <c r="H595" i="38"/>
  <c r="G595" i="38"/>
  <c r="F595" i="38"/>
  <c r="E595" i="38"/>
  <c r="D595" i="38"/>
  <c r="M594" i="38"/>
  <c r="L594" i="38"/>
  <c r="K594" i="38"/>
  <c r="J594" i="38"/>
  <c r="I594" i="38"/>
  <c r="H594" i="38"/>
  <c r="G594" i="38"/>
  <c r="F594" i="38"/>
  <c r="E594" i="38"/>
  <c r="D594" i="38"/>
  <c r="M593" i="38"/>
  <c r="L593" i="38"/>
  <c r="K593" i="38"/>
  <c r="J593" i="38"/>
  <c r="I593" i="38"/>
  <c r="H593" i="38"/>
  <c r="G593" i="38"/>
  <c r="C593" i="38" s="1"/>
  <c r="F593" i="38"/>
  <c r="E593" i="38"/>
  <c r="D593" i="38"/>
  <c r="M592" i="38"/>
  <c r="L592" i="38"/>
  <c r="K592" i="38"/>
  <c r="J592" i="38"/>
  <c r="I592" i="38"/>
  <c r="H592" i="38"/>
  <c r="G592" i="38"/>
  <c r="F592" i="38"/>
  <c r="E592" i="38"/>
  <c r="D592" i="38"/>
  <c r="M591" i="38"/>
  <c r="L591" i="38"/>
  <c r="K591" i="38"/>
  <c r="J591" i="38"/>
  <c r="I591" i="38"/>
  <c r="H591" i="38"/>
  <c r="G591" i="38"/>
  <c r="F591" i="38"/>
  <c r="E591" i="38"/>
  <c r="D591" i="38"/>
  <c r="M590" i="38"/>
  <c r="L590" i="38"/>
  <c r="K590" i="38"/>
  <c r="J590" i="38"/>
  <c r="I590" i="38"/>
  <c r="H590" i="38"/>
  <c r="G590" i="38"/>
  <c r="F590" i="38"/>
  <c r="E590" i="38"/>
  <c r="D590" i="38"/>
  <c r="M589" i="38"/>
  <c r="L589" i="38"/>
  <c r="K589" i="38"/>
  <c r="J589" i="38"/>
  <c r="I589" i="38"/>
  <c r="H589" i="38"/>
  <c r="G589" i="38"/>
  <c r="F589" i="38"/>
  <c r="E589" i="38"/>
  <c r="D589" i="38"/>
  <c r="M588" i="38"/>
  <c r="L588" i="38"/>
  <c r="K588" i="38"/>
  <c r="J588" i="38"/>
  <c r="I588" i="38"/>
  <c r="H588" i="38"/>
  <c r="G588" i="38"/>
  <c r="F588" i="38"/>
  <c r="E588" i="38"/>
  <c r="D588" i="38"/>
  <c r="M587" i="38"/>
  <c r="L587" i="38"/>
  <c r="K587" i="38"/>
  <c r="J587" i="38"/>
  <c r="I587" i="38"/>
  <c r="H587" i="38"/>
  <c r="G587" i="38"/>
  <c r="F587" i="38"/>
  <c r="C587" i="38" s="1"/>
  <c r="E587" i="38"/>
  <c r="D587" i="38"/>
  <c r="M586" i="38"/>
  <c r="L586" i="38"/>
  <c r="K586" i="38"/>
  <c r="J586" i="38"/>
  <c r="I586" i="38"/>
  <c r="H586" i="38"/>
  <c r="G586" i="38"/>
  <c r="F586" i="38"/>
  <c r="E586" i="38"/>
  <c r="D586" i="38"/>
  <c r="M585" i="38"/>
  <c r="L585" i="38"/>
  <c r="K585" i="38"/>
  <c r="J585" i="38"/>
  <c r="I585" i="38"/>
  <c r="H585" i="38"/>
  <c r="G585" i="38"/>
  <c r="F585" i="38"/>
  <c r="E585" i="38"/>
  <c r="D585" i="38"/>
  <c r="M584" i="38"/>
  <c r="L584" i="38"/>
  <c r="K584" i="38"/>
  <c r="J584" i="38"/>
  <c r="I584" i="38"/>
  <c r="H584" i="38"/>
  <c r="G584" i="38"/>
  <c r="F584" i="38"/>
  <c r="E584" i="38"/>
  <c r="D584" i="38"/>
  <c r="C584" i="38" s="1"/>
  <c r="M583" i="38"/>
  <c r="L583" i="38"/>
  <c r="C583" i="38" s="1"/>
  <c r="K583" i="38"/>
  <c r="J583" i="38"/>
  <c r="I583" i="38"/>
  <c r="H583" i="38"/>
  <c r="G583" i="38"/>
  <c r="F583" i="38"/>
  <c r="E583" i="38"/>
  <c r="D583" i="38"/>
  <c r="M582" i="38"/>
  <c r="L582" i="38"/>
  <c r="K582" i="38"/>
  <c r="J582" i="38"/>
  <c r="I582" i="38"/>
  <c r="H582" i="38"/>
  <c r="G582" i="38"/>
  <c r="F582" i="38"/>
  <c r="E582" i="38"/>
  <c r="D582" i="38"/>
  <c r="M581" i="38"/>
  <c r="L581" i="38"/>
  <c r="K581" i="38"/>
  <c r="J581" i="38"/>
  <c r="I581" i="38"/>
  <c r="H581" i="38"/>
  <c r="G581" i="38"/>
  <c r="F581" i="38"/>
  <c r="E581" i="38"/>
  <c r="D581" i="38"/>
  <c r="C581" i="38" s="1"/>
  <c r="M580" i="38"/>
  <c r="L580" i="38"/>
  <c r="K580" i="38"/>
  <c r="J580" i="38"/>
  <c r="I580" i="38"/>
  <c r="H580" i="38"/>
  <c r="G580" i="38"/>
  <c r="F580" i="38"/>
  <c r="E580" i="38"/>
  <c r="D580" i="38"/>
  <c r="M579" i="38"/>
  <c r="L579" i="38"/>
  <c r="K579" i="38"/>
  <c r="J579" i="38"/>
  <c r="I579" i="38"/>
  <c r="H579" i="38"/>
  <c r="G579" i="38"/>
  <c r="F579" i="38"/>
  <c r="E579" i="38"/>
  <c r="D579" i="38"/>
  <c r="M578" i="38"/>
  <c r="L578" i="38"/>
  <c r="K578" i="38"/>
  <c r="J578" i="38"/>
  <c r="I578" i="38"/>
  <c r="H578" i="38"/>
  <c r="G578" i="38"/>
  <c r="F578" i="38"/>
  <c r="E578" i="38"/>
  <c r="D578" i="38"/>
  <c r="M577" i="38"/>
  <c r="L577" i="38"/>
  <c r="K577" i="38"/>
  <c r="J577" i="38"/>
  <c r="I577" i="38"/>
  <c r="H577" i="38"/>
  <c r="G577" i="38"/>
  <c r="F577" i="38"/>
  <c r="E577" i="38"/>
  <c r="D577" i="38"/>
  <c r="M576" i="38"/>
  <c r="L576" i="38"/>
  <c r="K576" i="38"/>
  <c r="J576" i="38"/>
  <c r="I576" i="38"/>
  <c r="H576" i="38"/>
  <c r="G576" i="38"/>
  <c r="F576" i="38"/>
  <c r="E576" i="38"/>
  <c r="D576" i="38"/>
  <c r="C576" i="38" s="1"/>
  <c r="M575" i="38"/>
  <c r="L575" i="38"/>
  <c r="K575" i="38"/>
  <c r="J575" i="38"/>
  <c r="I575" i="38"/>
  <c r="H575" i="38"/>
  <c r="G575" i="38"/>
  <c r="F575" i="38"/>
  <c r="E575" i="38"/>
  <c r="D575" i="38"/>
  <c r="M574" i="38"/>
  <c r="L574" i="38"/>
  <c r="K574" i="38"/>
  <c r="J574" i="38"/>
  <c r="I574" i="38"/>
  <c r="H574" i="38"/>
  <c r="G574" i="38"/>
  <c r="F574" i="38"/>
  <c r="E574" i="38"/>
  <c r="D574" i="38"/>
  <c r="M573" i="38"/>
  <c r="L573" i="38"/>
  <c r="K573" i="38"/>
  <c r="J573" i="38"/>
  <c r="I573" i="38"/>
  <c r="H573" i="38"/>
  <c r="G573" i="38"/>
  <c r="F573" i="38"/>
  <c r="E573" i="38"/>
  <c r="D573" i="38"/>
  <c r="M572" i="38"/>
  <c r="L572" i="38"/>
  <c r="K572" i="38"/>
  <c r="J572" i="38"/>
  <c r="I572" i="38"/>
  <c r="H572" i="38"/>
  <c r="G572" i="38"/>
  <c r="F572" i="38"/>
  <c r="E572" i="38"/>
  <c r="D572" i="38"/>
  <c r="M571" i="38"/>
  <c r="L571" i="38"/>
  <c r="K571" i="38"/>
  <c r="J571" i="38"/>
  <c r="I571" i="38"/>
  <c r="H571" i="38"/>
  <c r="G571" i="38"/>
  <c r="F571" i="38"/>
  <c r="E571" i="38"/>
  <c r="D571" i="38"/>
  <c r="M570" i="38"/>
  <c r="L570" i="38"/>
  <c r="K570" i="38"/>
  <c r="J570" i="38"/>
  <c r="I570" i="38"/>
  <c r="H570" i="38"/>
  <c r="G570" i="38"/>
  <c r="F570" i="38"/>
  <c r="E570" i="38"/>
  <c r="D570" i="38"/>
  <c r="M569" i="38"/>
  <c r="L569" i="38"/>
  <c r="K569" i="38"/>
  <c r="J569" i="38"/>
  <c r="I569" i="38"/>
  <c r="H569" i="38"/>
  <c r="G569" i="38"/>
  <c r="F569" i="38"/>
  <c r="E569" i="38"/>
  <c r="D569" i="38"/>
  <c r="M568" i="38"/>
  <c r="L568" i="38"/>
  <c r="K568" i="38"/>
  <c r="J568" i="38"/>
  <c r="I568" i="38"/>
  <c r="H568" i="38"/>
  <c r="G568" i="38"/>
  <c r="C568" i="38" s="1"/>
  <c r="F568" i="38"/>
  <c r="E568" i="38"/>
  <c r="D568" i="38"/>
  <c r="M567" i="38"/>
  <c r="L567" i="38"/>
  <c r="K567" i="38"/>
  <c r="J567" i="38"/>
  <c r="I567" i="38"/>
  <c r="H567" i="38"/>
  <c r="G567" i="38"/>
  <c r="F567" i="38"/>
  <c r="E567" i="38"/>
  <c r="D567" i="38"/>
  <c r="M566" i="38"/>
  <c r="L566" i="38"/>
  <c r="K566" i="38"/>
  <c r="J566" i="38"/>
  <c r="I566" i="38"/>
  <c r="H566" i="38"/>
  <c r="G566" i="38"/>
  <c r="F566" i="38"/>
  <c r="E566" i="38"/>
  <c r="D566" i="38"/>
  <c r="M565" i="38"/>
  <c r="L565" i="38"/>
  <c r="K565" i="38"/>
  <c r="J565" i="38"/>
  <c r="I565" i="38"/>
  <c r="H565" i="38"/>
  <c r="G565" i="38"/>
  <c r="F565" i="38"/>
  <c r="E565" i="38"/>
  <c r="D565" i="38"/>
  <c r="M564" i="38"/>
  <c r="L564" i="38"/>
  <c r="K564" i="38"/>
  <c r="J564" i="38"/>
  <c r="I564" i="38"/>
  <c r="H564" i="38"/>
  <c r="G564" i="38"/>
  <c r="F564" i="38"/>
  <c r="E564" i="38"/>
  <c r="D564" i="38"/>
  <c r="C564" i="38" s="1"/>
  <c r="M563" i="38"/>
  <c r="L563" i="38"/>
  <c r="K563" i="38"/>
  <c r="J563" i="38"/>
  <c r="I563" i="38"/>
  <c r="H563" i="38"/>
  <c r="G563" i="38"/>
  <c r="F563" i="38"/>
  <c r="E563" i="38"/>
  <c r="D563" i="38"/>
  <c r="M562" i="38"/>
  <c r="L562" i="38"/>
  <c r="K562" i="38"/>
  <c r="J562" i="38"/>
  <c r="I562" i="38"/>
  <c r="H562" i="38"/>
  <c r="G562" i="38"/>
  <c r="F562" i="38"/>
  <c r="E562" i="38"/>
  <c r="D562" i="38"/>
  <c r="M561" i="38"/>
  <c r="L561" i="38"/>
  <c r="K561" i="38"/>
  <c r="J561" i="38"/>
  <c r="I561" i="38"/>
  <c r="H561" i="38"/>
  <c r="G561" i="38"/>
  <c r="F561" i="38"/>
  <c r="E561" i="38"/>
  <c r="D561" i="38"/>
  <c r="M560" i="38"/>
  <c r="L560" i="38"/>
  <c r="K560" i="38"/>
  <c r="J560" i="38"/>
  <c r="I560" i="38"/>
  <c r="H560" i="38"/>
  <c r="G560" i="38"/>
  <c r="F560" i="38"/>
  <c r="E560" i="38"/>
  <c r="D560" i="38"/>
  <c r="M559" i="38"/>
  <c r="L559" i="38"/>
  <c r="K559" i="38"/>
  <c r="J559" i="38"/>
  <c r="I559" i="38"/>
  <c r="H559" i="38"/>
  <c r="G559" i="38"/>
  <c r="F559" i="38"/>
  <c r="E559" i="38"/>
  <c r="D559" i="38"/>
  <c r="M558" i="38"/>
  <c r="L558" i="38"/>
  <c r="K558" i="38"/>
  <c r="J558" i="38"/>
  <c r="I558" i="38"/>
  <c r="H558" i="38"/>
  <c r="G558" i="38"/>
  <c r="F558" i="38"/>
  <c r="E558" i="38"/>
  <c r="D558" i="38"/>
  <c r="M557" i="38"/>
  <c r="L557" i="38"/>
  <c r="K557" i="38"/>
  <c r="J557" i="38"/>
  <c r="I557" i="38"/>
  <c r="H557" i="38"/>
  <c r="G557" i="38"/>
  <c r="F557" i="38"/>
  <c r="E557" i="38"/>
  <c r="D557" i="38"/>
  <c r="M556" i="38"/>
  <c r="L556" i="38"/>
  <c r="K556" i="38"/>
  <c r="J556" i="38"/>
  <c r="I556" i="38"/>
  <c r="H556" i="38"/>
  <c r="G556" i="38"/>
  <c r="F556" i="38"/>
  <c r="E556" i="38"/>
  <c r="D556" i="38"/>
  <c r="M555" i="38"/>
  <c r="L555" i="38"/>
  <c r="K555" i="38"/>
  <c r="J555" i="38"/>
  <c r="I555" i="38"/>
  <c r="H555" i="38"/>
  <c r="G555" i="38"/>
  <c r="F555" i="38"/>
  <c r="E555" i="38"/>
  <c r="D555" i="38"/>
  <c r="M554" i="38"/>
  <c r="L554" i="38"/>
  <c r="K554" i="38"/>
  <c r="J554" i="38"/>
  <c r="I554" i="38"/>
  <c r="H554" i="38"/>
  <c r="G554" i="38"/>
  <c r="F554" i="38"/>
  <c r="E554" i="38"/>
  <c r="D554" i="38"/>
  <c r="M553" i="38"/>
  <c r="L553" i="38"/>
  <c r="K553" i="38"/>
  <c r="J553" i="38"/>
  <c r="I553" i="38"/>
  <c r="H553" i="38"/>
  <c r="G553" i="38"/>
  <c r="F553" i="38"/>
  <c r="E553" i="38"/>
  <c r="D553" i="38"/>
  <c r="M552" i="38"/>
  <c r="L552" i="38"/>
  <c r="K552" i="38"/>
  <c r="J552" i="38"/>
  <c r="I552" i="38"/>
  <c r="H552" i="38"/>
  <c r="G552" i="38"/>
  <c r="C552" i="38" s="1"/>
  <c r="F552" i="38"/>
  <c r="E552" i="38"/>
  <c r="D552" i="38"/>
  <c r="M551" i="38"/>
  <c r="L551" i="38"/>
  <c r="K551" i="38"/>
  <c r="J551" i="38"/>
  <c r="I551" i="38"/>
  <c r="H551" i="38"/>
  <c r="G551" i="38"/>
  <c r="F551" i="38"/>
  <c r="E551" i="38"/>
  <c r="D551" i="38"/>
  <c r="M550" i="38"/>
  <c r="L550" i="38"/>
  <c r="K550" i="38"/>
  <c r="J550" i="38"/>
  <c r="I550" i="38"/>
  <c r="H550" i="38"/>
  <c r="G550" i="38"/>
  <c r="F550" i="38"/>
  <c r="E550" i="38"/>
  <c r="D550" i="38"/>
  <c r="M549" i="38"/>
  <c r="L549" i="38"/>
  <c r="K549" i="38"/>
  <c r="J549" i="38"/>
  <c r="I549" i="38"/>
  <c r="H549" i="38"/>
  <c r="G549" i="38"/>
  <c r="F549" i="38"/>
  <c r="E549" i="38"/>
  <c r="D549" i="38"/>
  <c r="M548" i="38"/>
  <c r="L548" i="38"/>
  <c r="K548" i="38"/>
  <c r="J548" i="38"/>
  <c r="I548" i="38"/>
  <c r="H548" i="38"/>
  <c r="G548" i="38"/>
  <c r="F548" i="38"/>
  <c r="E548" i="38"/>
  <c r="D548" i="38"/>
  <c r="M547" i="38"/>
  <c r="L547" i="38"/>
  <c r="K547" i="38"/>
  <c r="J547" i="38"/>
  <c r="I547" i="38"/>
  <c r="H547" i="38"/>
  <c r="G547" i="38"/>
  <c r="F547" i="38"/>
  <c r="E547" i="38"/>
  <c r="D547" i="38"/>
  <c r="M546" i="38"/>
  <c r="L546" i="38"/>
  <c r="K546" i="38"/>
  <c r="J546" i="38"/>
  <c r="I546" i="38"/>
  <c r="H546" i="38"/>
  <c r="G546" i="38"/>
  <c r="F546" i="38"/>
  <c r="E546" i="38"/>
  <c r="D546" i="38"/>
  <c r="M545" i="38"/>
  <c r="L545" i="38"/>
  <c r="K545" i="38"/>
  <c r="J545" i="38"/>
  <c r="I545" i="38"/>
  <c r="H545" i="38"/>
  <c r="G545" i="38"/>
  <c r="F545" i="38"/>
  <c r="E545" i="38"/>
  <c r="D545" i="38"/>
  <c r="C545" i="38" s="1"/>
  <c r="M544" i="38"/>
  <c r="L544" i="38"/>
  <c r="K544" i="38"/>
  <c r="J544" i="38"/>
  <c r="I544" i="38"/>
  <c r="H544" i="38"/>
  <c r="G544" i="38"/>
  <c r="F544" i="38"/>
  <c r="E544" i="38"/>
  <c r="D544" i="38"/>
  <c r="M543" i="38"/>
  <c r="L543" i="38"/>
  <c r="K543" i="38"/>
  <c r="J543" i="38"/>
  <c r="I543" i="38"/>
  <c r="H543" i="38"/>
  <c r="G543" i="38"/>
  <c r="F543" i="38"/>
  <c r="E543" i="38"/>
  <c r="D543" i="38"/>
  <c r="M542" i="38"/>
  <c r="L542" i="38"/>
  <c r="K542" i="38"/>
  <c r="J542" i="38"/>
  <c r="I542" i="38"/>
  <c r="H542" i="38"/>
  <c r="G542" i="38"/>
  <c r="F542" i="38"/>
  <c r="C542" i="38" s="1"/>
  <c r="E542" i="38"/>
  <c r="D542" i="38"/>
  <c r="M541" i="38"/>
  <c r="L541" i="38"/>
  <c r="K541" i="38"/>
  <c r="J541" i="38"/>
  <c r="I541" i="38"/>
  <c r="H541" i="38"/>
  <c r="G541" i="38"/>
  <c r="F541" i="38"/>
  <c r="E541" i="38"/>
  <c r="D541" i="38"/>
  <c r="M540" i="38"/>
  <c r="L540" i="38"/>
  <c r="K540" i="38"/>
  <c r="J540" i="38"/>
  <c r="I540" i="38"/>
  <c r="H540" i="38"/>
  <c r="G540" i="38"/>
  <c r="F540" i="38"/>
  <c r="E540" i="38"/>
  <c r="D540" i="38"/>
  <c r="M539" i="38"/>
  <c r="L539" i="38"/>
  <c r="K539" i="38"/>
  <c r="J539" i="38"/>
  <c r="I539" i="38"/>
  <c r="H539" i="38"/>
  <c r="G539" i="38"/>
  <c r="F539" i="38"/>
  <c r="E539" i="38"/>
  <c r="D539" i="38"/>
  <c r="M538" i="38"/>
  <c r="L538" i="38"/>
  <c r="K538" i="38"/>
  <c r="J538" i="38"/>
  <c r="I538" i="38"/>
  <c r="H538" i="38"/>
  <c r="G538" i="38"/>
  <c r="F538" i="38"/>
  <c r="E538" i="38"/>
  <c r="D538" i="38"/>
  <c r="M537" i="38"/>
  <c r="L537" i="38"/>
  <c r="K537" i="38"/>
  <c r="J537" i="38"/>
  <c r="I537" i="38"/>
  <c r="H537" i="38"/>
  <c r="G537" i="38"/>
  <c r="F537" i="38"/>
  <c r="E537" i="38"/>
  <c r="D537" i="38"/>
  <c r="M536" i="38"/>
  <c r="L536" i="38"/>
  <c r="K536" i="38"/>
  <c r="J536" i="38"/>
  <c r="I536" i="38"/>
  <c r="H536" i="38"/>
  <c r="G536" i="38"/>
  <c r="F536" i="38"/>
  <c r="E536" i="38"/>
  <c r="D536" i="38"/>
  <c r="M535" i="38"/>
  <c r="L535" i="38"/>
  <c r="K535" i="38"/>
  <c r="J535" i="38"/>
  <c r="I535" i="38"/>
  <c r="H535" i="38"/>
  <c r="G535" i="38"/>
  <c r="F535" i="38"/>
  <c r="E535" i="38"/>
  <c r="D535" i="38"/>
  <c r="M534" i="38"/>
  <c r="L534" i="38"/>
  <c r="K534" i="38"/>
  <c r="J534" i="38"/>
  <c r="I534" i="38"/>
  <c r="H534" i="38"/>
  <c r="G534" i="38"/>
  <c r="F534" i="38"/>
  <c r="C534" i="38" s="1"/>
  <c r="E534" i="38"/>
  <c r="D534" i="38"/>
  <c r="M533" i="38"/>
  <c r="L533" i="38"/>
  <c r="K533" i="38"/>
  <c r="J533" i="38"/>
  <c r="I533" i="38"/>
  <c r="H533" i="38"/>
  <c r="G533" i="38"/>
  <c r="F533" i="38"/>
  <c r="E533" i="38"/>
  <c r="D533" i="38"/>
  <c r="M532" i="38"/>
  <c r="L532" i="38"/>
  <c r="K532" i="38"/>
  <c r="J532" i="38"/>
  <c r="I532" i="38"/>
  <c r="H532" i="38"/>
  <c r="G532" i="38"/>
  <c r="F532" i="38"/>
  <c r="E532" i="38"/>
  <c r="D532" i="38"/>
  <c r="M531" i="38"/>
  <c r="L531" i="38"/>
  <c r="K531" i="38"/>
  <c r="J531" i="38"/>
  <c r="I531" i="38"/>
  <c r="H531" i="38"/>
  <c r="G531" i="38"/>
  <c r="F531" i="38"/>
  <c r="E531" i="38"/>
  <c r="D531" i="38"/>
  <c r="M530" i="38"/>
  <c r="L530" i="38"/>
  <c r="K530" i="38"/>
  <c r="J530" i="38"/>
  <c r="I530" i="38"/>
  <c r="H530" i="38"/>
  <c r="G530" i="38"/>
  <c r="F530" i="38"/>
  <c r="E530" i="38"/>
  <c r="D530" i="38"/>
  <c r="M529" i="38"/>
  <c r="L529" i="38"/>
  <c r="K529" i="38"/>
  <c r="J529" i="38"/>
  <c r="I529" i="38"/>
  <c r="H529" i="38"/>
  <c r="G529" i="38"/>
  <c r="F529" i="38"/>
  <c r="E529" i="38"/>
  <c r="D529" i="38"/>
  <c r="M528" i="38"/>
  <c r="L528" i="38"/>
  <c r="K528" i="38"/>
  <c r="J528" i="38"/>
  <c r="I528" i="38"/>
  <c r="H528" i="38"/>
  <c r="G528" i="38"/>
  <c r="F528" i="38"/>
  <c r="E528" i="38"/>
  <c r="D528" i="38"/>
  <c r="C528" i="38" s="1"/>
  <c r="M527" i="38"/>
  <c r="L527" i="38"/>
  <c r="K527" i="38"/>
  <c r="J527" i="38"/>
  <c r="I527" i="38"/>
  <c r="H527" i="38"/>
  <c r="G527" i="38"/>
  <c r="F527" i="38"/>
  <c r="E527" i="38"/>
  <c r="D527" i="38"/>
  <c r="M526" i="38"/>
  <c r="L526" i="38"/>
  <c r="K526" i="38"/>
  <c r="J526" i="38"/>
  <c r="I526" i="38"/>
  <c r="H526" i="38"/>
  <c r="G526" i="38"/>
  <c r="F526" i="38"/>
  <c r="E526" i="38"/>
  <c r="D526" i="38"/>
  <c r="M525" i="38"/>
  <c r="L525" i="38"/>
  <c r="K525" i="38"/>
  <c r="J525" i="38"/>
  <c r="I525" i="38"/>
  <c r="H525" i="38"/>
  <c r="G525" i="38"/>
  <c r="F525" i="38"/>
  <c r="E525" i="38"/>
  <c r="D525" i="38"/>
  <c r="M524" i="38"/>
  <c r="L524" i="38"/>
  <c r="K524" i="38"/>
  <c r="J524" i="38"/>
  <c r="I524" i="38"/>
  <c r="H524" i="38"/>
  <c r="G524" i="38"/>
  <c r="F524" i="38"/>
  <c r="E524" i="38"/>
  <c r="D524" i="38"/>
  <c r="M523" i="38"/>
  <c r="L523" i="38"/>
  <c r="K523" i="38"/>
  <c r="J523" i="38"/>
  <c r="I523" i="38"/>
  <c r="H523" i="38"/>
  <c r="G523" i="38"/>
  <c r="F523" i="38"/>
  <c r="E523" i="38"/>
  <c r="D523" i="38"/>
  <c r="C523" i="38" s="1"/>
  <c r="M522" i="38"/>
  <c r="L522" i="38"/>
  <c r="K522" i="38"/>
  <c r="J522" i="38"/>
  <c r="I522" i="38"/>
  <c r="H522" i="38"/>
  <c r="G522" i="38"/>
  <c r="F522" i="38"/>
  <c r="E522" i="38"/>
  <c r="D522" i="38"/>
  <c r="M521" i="38"/>
  <c r="L521" i="38"/>
  <c r="K521" i="38"/>
  <c r="J521" i="38"/>
  <c r="I521" i="38"/>
  <c r="H521" i="38"/>
  <c r="G521" i="38"/>
  <c r="F521" i="38"/>
  <c r="E521" i="38"/>
  <c r="D521" i="38"/>
  <c r="M520" i="38"/>
  <c r="L520" i="38"/>
  <c r="K520" i="38"/>
  <c r="J520" i="38"/>
  <c r="I520" i="38"/>
  <c r="H520" i="38"/>
  <c r="G520" i="38"/>
  <c r="F520" i="38"/>
  <c r="C520" i="38" s="1"/>
  <c r="E520" i="38"/>
  <c r="D520" i="38"/>
  <c r="M519" i="38"/>
  <c r="L519" i="38"/>
  <c r="K519" i="38"/>
  <c r="J519" i="38"/>
  <c r="I519" i="38"/>
  <c r="H519" i="38"/>
  <c r="G519" i="38"/>
  <c r="F519" i="38"/>
  <c r="E519" i="38"/>
  <c r="D519" i="38"/>
  <c r="M518" i="38"/>
  <c r="L518" i="38"/>
  <c r="K518" i="38"/>
  <c r="J518" i="38"/>
  <c r="I518" i="38"/>
  <c r="H518" i="38"/>
  <c r="G518" i="38"/>
  <c r="F518" i="38"/>
  <c r="E518" i="38"/>
  <c r="D518" i="38"/>
  <c r="M517" i="38"/>
  <c r="L517" i="38"/>
  <c r="K517" i="38"/>
  <c r="J517" i="38"/>
  <c r="I517" i="38"/>
  <c r="H517" i="38"/>
  <c r="G517" i="38"/>
  <c r="F517" i="38"/>
  <c r="E517" i="38"/>
  <c r="D517" i="38"/>
  <c r="M516" i="38"/>
  <c r="L516" i="38"/>
  <c r="K516" i="38"/>
  <c r="J516" i="38"/>
  <c r="I516" i="38"/>
  <c r="H516" i="38"/>
  <c r="G516" i="38"/>
  <c r="F516" i="38"/>
  <c r="E516" i="38"/>
  <c r="D516" i="38"/>
  <c r="M515" i="38"/>
  <c r="L515" i="38"/>
  <c r="K515" i="38"/>
  <c r="J515" i="38"/>
  <c r="I515" i="38"/>
  <c r="H515" i="38"/>
  <c r="G515" i="38"/>
  <c r="F515" i="38"/>
  <c r="E515" i="38"/>
  <c r="D515" i="38"/>
  <c r="M514" i="38"/>
  <c r="L514" i="38"/>
  <c r="K514" i="38"/>
  <c r="J514" i="38"/>
  <c r="I514" i="38"/>
  <c r="H514" i="38"/>
  <c r="G514" i="38"/>
  <c r="F514" i="38"/>
  <c r="E514" i="38"/>
  <c r="D514" i="38"/>
  <c r="M513" i="38"/>
  <c r="L513" i="38"/>
  <c r="K513" i="38"/>
  <c r="J513" i="38"/>
  <c r="I513" i="38"/>
  <c r="H513" i="38"/>
  <c r="G513" i="38"/>
  <c r="C513" i="38" s="1"/>
  <c r="F513" i="38"/>
  <c r="E513" i="38"/>
  <c r="D513" i="38"/>
  <c r="M512" i="38"/>
  <c r="L512" i="38"/>
  <c r="K512" i="38"/>
  <c r="J512" i="38"/>
  <c r="I512" i="38"/>
  <c r="H512" i="38"/>
  <c r="G512" i="38"/>
  <c r="F512" i="38"/>
  <c r="E512" i="38"/>
  <c r="D512" i="38"/>
  <c r="M511" i="38"/>
  <c r="L511" i="38"/>
  <c r="K511" i="38"/>
  <c r="J511" i="38"/>
  <c r="I511" i="38"/>
  <c r="H511" i="38"/>
  <c r="G511" i="38"/>
  <c r="F511" i="38"/>
  <c r="E511" i="38"/>
  <c r="D511" i="38"/>
  <c r="M510" i="38"/>
  <c r="L510" i="38"/>
  <c r="K510" i="38"/>
  <c r="J510" i="38"/>
  <c r="I510" i="38"/>
  <c r="H510" i="38"/>
  <c r="G510" i="38"/>
  <c r="F510" i="38"/>
  <c r="E510" i="38"/>
  <c r="D510" i="38"/>
  <c r="M509" i="38"/>
  <c r="L509" i="38"/>
  <c r="K509" i="38"/>
  <c r="J509" i="38"/>
  <c r="I509" i="38"/>
  <c r="H509" i="38"/>
  <c r="G509" i="38"/>
  <c r="F509" i="38"/>
  <c r="E509" i="38"/>
  <c r="D509" i="38"/>
  <c r="M508" i="38"/>
  <c r="L508" i="38"/>
  <c r="K508" i="38"/>
  <c r="J508" i="38"/>
  <c r="I508" i="38"/>
  <c r="H508" i="38"/>
  <c r="G508" i="38"/>
  <c r="F508" i="38"/>
  <c r="E508" i="38"/>
  <c r="D508" i="38"/>
  <c r="M507" i="38"/>
  <c r="L507" i="38"/>
  <c r="K507" i="38"/>
  <c r="J507" i="38"/>
  <c r="I507" i="38"/>
  <c r="H507" i="38"/>
  <c r="G507" i="38"/>
  <c r="F507" i="38"/>
  <c r="E507" i="38"/>
  <c r="D507" i="38"/>
  <c r="M506" i="38"/>
  <c r="L506" i="38"/>
  <c r="K506" i="38"/>
  <c r="J506" i="38"/>
  <c r="I506" i="38"/>
  <c r="H506" i="38"/>
  <c r="G506" i="38"/>
  <c r="F506" i="38"/>
  <c r="E506" i="38"/>
  <c r="D506" i="38"/>
  <c r="M505" i="38"/>
  <c r="L505" i="38"/>
  <c r="K505" i="38"/>
  <c r="J505" i="38"/>
  <c r="I505" i="38"/>
  <c r="H505" i="38"/>
  <c r="G505" i="38"/>
  <c r="F505" i="38"/>
  <c r="E505" i="38"/>
  <c r="D505" i="38"/>
  <c r="M504" i="38"/>
  <c r="L504" i="38"/>
  <c r="K504" i="38"/>
  <c r="J504" i="38"/>
  <c r="I504" i="38"/>
  <c r="H504" i="38"/>
  <c r="G504" i="38"/>
  <c r="F504" i="38"/>
  <c r="E504" i="38"/>
  <c r="D504" i="38"/>
  <c r="M503" i="38"/>
  <c r="L503" i="38"/>
  <c r="K503" i="38"/>
  <c r="J503" i="38"/>
  <c r="I503" i="38"/>
  <c r="H503" i="38"/>
  <c r="G503" i="38"/>
  <c r="F503" i="38"/>
  <c r="E503" i="38"/>
  <c r="D503" i="38"/>
  <c r="M502" i="38"/>
  <c r="L502" i="38"/>
  <c r="K502" i="38"/>
  <c r="J502" i="38"/>
  <c r="I502" i="38"/>
  <c r="H502" i="38"/>
  <c r="G502" i="38"/>
  <c r="F502" i="38"/>
  <c r="C502" i="38" s="1"/>
  <c r="E502" i="38"/>
  <c r="D502" i="38"/>
  <c r="M501" i="38"/>
  <c r="L501" i="38"/>
  <c r="K501" i="38"/>
  <c r="J501" i="38"/>
  <c r="I501" i="38"/>
  <c r="H501" i="38"/>
  <c r="G501" i="38"/>
  <c r="F501" i="38"/>
  <c r="E501" i="38"/>
  <c r="D501" i="38"/>
  <c r="M500" i="38"/>
  <c r="L500" i="38"/>
  <c r="K500" i="38"/>
  <c r="J500" i="38"/>
  <c r="I500" i="38"/>
  <c r="H500" i="38"/>
  <c r="G500" i="38"/>
  <c r="F500" i="38"/>
  <c r="E500" i="38"/>
  <c r="D500" i="38"/>
  <c r="M499" i="38"/>
  <c r="L499" i="38"/>
  <c r="K499" i="38"/>
  <c r="J499" i="38"/>
  <c r="I499" i="38"/>
  <c r="H499" i="38"/>
  <c r="G499" i="38"/>
  <c r="F499" i="38"/>
  <c r="E499" i="38"/>
  <c r="D499" i="38"/>
  <c r="M498" i="38"/>
  <c r="L498" i="38"/>
  <c r="K498" i="38"/>
  <c r="J498" i="38"/>
  <c r="I498" i="38"/>
  <c r="H498" i="38"/>
  <c r="G498" i="38"/>
  <c r="F498" i="38"/>
  <c r="C498" i="38" s="1"/>
  <c r="E498" i="38"/>
  <c r="D498" i="38"/>
  <c r="M497" i="38"/>
  <c r="L497" i="38"/>
  <c r="K497" i="38"/>
  <c r="J497" i="38"/>
  <c r="I497" i="38"/>
  <c r="H497" i="38"/>
  <c r="G497" i="38"/>
  <c r="F497" i="38"/>
  <c r="E497" i="38"/>
  <c r="D497" i="38"/>
  <c r="M496" i="38"/>
  <c r="L496" i="38"/>
  <c r="K496" i="38"/>
  <c r="J496" i="38"/>
  <c r="I496" i="38"/>
  <c r="H496" i="38"/>
  <c r="G496" i="38"/>
  <c r="F496" i="38"/>
  <c r="E496" i="38"/>
  <c r="D496" i="38"/>
  <c r="M495" i="38"/>
  <c r="L495" i="38"/>
  <c r="K495" i="38"/>
  <c r="J495" i="38"/>
  <c r="I495" i="38"/>
  <c r="H495" i="38"/>
  <c r="G495" i="38"/>
  <c r="F495" i="38"/>
  <c r="E495" i="38"/>
  <c r="D495" i="38"/>
  <c r="C495" i="38" s="1"/>
  <c r="M494" i="38"/>
  <c r="L494" i="38"/>
  <c r="K494" i="38"/>
  <c r="J494" i="38"/>
  <c r="I494" i="38"/>
  <c r="H494" i="38"/>
  <c r="G494" i="38"/>
  <c r="F494" i="38"/>
  <c r="E494" i="38"/>
  <c r="D494" i="38"/>
  <c r="M493" i="38"/>
  <c r="L493" i="38"/>
  <c r="K493" i="38"/>
  <c r="J493" i="38"/>
  <c r="I493" i="38"/>
  <c r="H493" i="38"/>
  <c r="G493" i="38"/>
  <c r="F493" i="38"/>
  <c r="E493" i="38"/>
  <c r="D493" i="38"/>
  <c r="M492" i="38"/>
  <c r="L492" i="38"/>
  <c r="K492" i="38"/>
  <c r="J492" i="38"/>
  <c r="I492" i="38"/>
  <c r="H492" i="38"/>
  <c r="G492" i="38"/>
  <c r="F492" i="38"/>
  <c r="E492" i="38"/>
  <c r="D492" i="38"/>
  <c r="M491" i="38"/>
  <c r="L491" i="38"/>
  <c r="K491" i="38"/>
  <c r="J491" i="38"/>
  <c r="I491" i="38"/>
  <c r="H491" i="38"/>
  <c r="G491" i="38"/>
  <c r="F491" i="38"/>
  <c r="E491" i="38"/>
  <c r="D491" i="38"/>
  <c r="M490" i="38"/>
  <c r="L490" i="38"/>
  <c r="K490" i="38"/>
  <c r="J490" i="38"/>
  <c r="I490" i="38"/>
  <c r="H490" i="38"/>
  <c r="G490" i="38"/>
  <c r="F490" i="38"/>
  <c r="E490" i="38"/>
  <c r="D490" i="38"/>
  <c r="M489" i="38"/>
  <c r="L489" i="38"/>
  <c r="K489" i="38"/>
  <c r="J489" i="38"/>
  <c r="I489" i="38"/>
  <c r="H489" i="38"/>
  <c r="G489" i="38"/>
  <c r="F489" i="38"/>
  <c r="E489" i="38"/>
  <c r="D489" i="38"/>
  <c r="M488" i="38"/>
  <c r="L488" i="38"/>
  <c r="K488" i="38"/>
  <c r="J488" i="38"/>
  <c r="I488" i="38"/>
  <c r="H488" i="38"/>
  <c r="G488" i="38"/>
  <c r="F488" i="38"/>
  <c r="E488" i="38"/>
  <c r="D488" i="38"/>
  <c r="M487" i="38"/>
  <c r="L487" i="38"/>
  <c r="K487" i="38"/>
  <c r="J487" i="38"/>
  <c r="I487" i="38"/>
  <c r="H487" i="38"/>
  <c r="G487" i="38"/>
  <c r="F487" i="38"/>
  <c r="E487" i="38"/>
  <c r="D487" i="38"/>
  <c r="M486" i="38"/>
  <c r="L486" i="38"/>
  <c r="K486" i="38"/>
  <c r="J486" i="38"/>
  <c r="I486" i="38"/>
  <c r="H486" i="38"/>
  <c r="G486" i="38"/>
  <c r="F486" i="38"/>
  <c r="E486" i="38"/>
  <c r="D486" i="38"/>
  <c r="M485" i="38"/>
  <c r="L485" i="38"/>
  <c r="K485" i="38"/>
  <c r="J485" i="38"/>
  <c r="I485" i="38"/>
  <c r="H485" i="38"/>
  <c r="G485" i="38"/>
  <c r="F485" i="38"/>
  <c r="E485" i="38"/>
  <c r="D485" i="38"/>
  <c r="M484" i="38"/>
  <c r="L484" i="38"/>
  <c r="K484" i="38"/>
  <c r="J484" i="38"/>
  <c r="I484" i="38"/>
  <c r="H484" i="38"/>
  <c r="G484" i="38"/>
  <c r="F484" i="38"/>
  <c r="E484" i="38"/>
  <c r="D484" i="38"/>
  <c r="M483" i="38"/>
  <c r="L483" i="38"/>
  <c r="K483" i="38"/>
  <c r="J483" i="38"/>
  <c r="I483" i="38"/>
  <c r="H483" i="38"/>
  <c r="G483" i="38"/>
  <c r="F483" i="38"/>
  <c r="E483" i="38"/>
  <c r="D483" i="38"/>
  <c r="M482" i="38"/>
  <c r="L482" i="38"/>
  <c r="K482" i="38"/>
  <c r="J482" i="38"/>
  <c r="I482" i="38"/>
  <c r="H482" i="38"/>
  <c r="G482" i="38"/>
  <c r="F482" i="38"/>
  <c r="E482" i="38"/>
  <c r="D482" i="38"/>
  <c r="M481" i="38"/>
  <c r="L481" i="38"/>
  <c r="K481" i="38"/>
  <c r="J481" i="38"/>
  <c r="I481" i="38"/>
  <c r="H481" i="38"/>
  <c r="G481" i="38"/>
  <c r="F481" i="38"/>
  <c r="E481" i="38"/>
  <c r="D481" i="38"/>
  <c r="C481" i="38"/>
  <c r="M480" i="38"/>
  <c r="L480" i="38"/>
  <c r="K480" i="38"/>
  <c r="J480" i="38"/>
  <c r="I480" i="38"/>
  <c r="H480" i="38"/>
  <c r="G480" i="38"/>
  <c r="F480" i="38"/>
  <c r="E480" i="38"/>
  <c r="D480" i="38"/>
  <c r="M479" i="38"/>
  <c r="L479" i="38"/>
  <c r="K479" i="38"/>
  <c r="J479" i="38"/>
  <c r="I479" i="38"/>
  <c r="H479" i="38"/>
  <c r="G479" i="38"/>
  <c r="F479" i="38"/>
  <c r="E479" i="38"/>
  <c r="D479" i="38"/>
  <c r="M478" i="38"/>
  <c r="L478" i="38"/>
  <c r="K478" i="38"/>
  <c r="J478" i="38"/>
  <c r="I478" i="38"/>
  <c r="H478" i="38"/>
  <c r="G478" i="38"/>
  <c r="F478" i="38"/>
  <c r="E478" i="38"/>
  <c r="D478" i="38"/>
  <c r="M477" i="38"/>
  <c r="L477" i="38"/>
  <c r="K477" i="38"/>
  <c r="J477" i="38"/>
  <c r="I477" i="38"/>
  <c r="H477" i="38"/>
  <c r="G477" i="38"/>
  <c r="F477" i="38"/>
  <c r="E477" i="38"/>
  <c r="D477" i="38"/>
  <c r="M476" i="38"/>
  <c r="L476" i="38"/>
  <c r="K476" i="38"/>
  <c r="J476" i="38"/>
  <c r="I476" i="38"/>
  <c r="H476" i="38"/>
  <c r="G476" i="38"/>
  <c r="F476" i="38"/>
  <c r="E476" i="38"/>
  <c r="D476" i="38"/>
  <c r="M475" i="38"/>
  <c r="L475" i="38"/>
  <c r="K475" i="38"/>
  <c r="J475" i="38"/>
  <c r="I475" i="38"/>
  <c r="H475" i="38"/>
  <c r="G475" i="38"/>
  <c r="F475" i="38"/>
  <c r="E475" i="38"/>
  <c r="D475" i="38"/>
  <c r="M474" i="38"/>
  <c r="L474" i="38"/>
  <c r="K474" i="38"/>
  <c r="J474" i="38"/>
  <c r="I474" i="38"/>
  <c r="H474" i="38"/>
  <c r="G474" i="38"/>
  <c r="F474" i="38"/>
  <c r="E474" i="38"/>
  <c r="D474" i="38"/>
  <c r="M473" i="38"/>
  <c r="L473" i="38"/>
  <c r="K473" i="38"/>
  <c r="J473" i="38"/>
  <c r="I473" i="38"/>
  <c r="H473" i="38"/>
  <c r="G473" i="38"/>
  <c r="F473" i="38"/>
  <c r="E473" i="38"/>
  <c r="D473" i="38"/>
  <c r="C473" i="38" s="1"/>
  <c r="M472" i="38"/>
  <c r="L472" i="38"/>
  <c r="K472" i="38"/>
  <c r="J472" i="38"/>
  <c r="I472" i="38"/>
  <c r="H472" i="38"/>
  <c r="G472" i="38"/>
  <c r="F472" i="38"/>
  <c r="E472" i="38"/>
  <c r="D472" i="38"/>
  <c r="M471" i="38"/>
  <c r="L471" i="38"/>
  <c r="K471" i="38"/>
  <c r="J471" i="38"/>
  <c r="I471" i="38"/>
  <c r="H471" i="38"/>
  <c r="G471" i="38"/>
  <c r="F471" i="38"/>
  <c r="E471" i="38"/>
  <c r="D471" i="38"/>
  <c r="M470" i="38"/>
  <c r="L470" i="38"/>
  <c r="K470" i="38"/>
  <c r="J470" i="38"/>
  <c r="I470" i="38"/>
  <c r="H470" i="38"/>
  <c r="G470" i="38"/>
  <c r="F470" i="38"/>
  <c r="E470" i="38"/>
  <c r="D470" i="38"/>
  <c r="M469" i="38"/>
  <c r="L469" i="38"/>
  <c r="K469" i="38"/>
  <c r="J469" i="38"/>
  <c r="I469" i="38"/>
  <c r="H469" i="38"/>
  <c r="G469" i="38"/>
  <c r="F469" i="38"/>
  <c r="E469" i="38"/>
  <c r="D469" i="38"/>
  <c r="M468" i="38"/>
  <c r="L468" i="38"/>
  <c r="K468" i="38"/>
  <c r="J468" i="38"/>
  <c r="I468" i="38"/>
  <c r="H468" i="38"/>
  <c r="G468" i="38"/>
  <c r="F468" i="38"/>
  <c r="E468" i="38"/>
  <c r="D468" i="38"/>
  <c r="M467" i="38"/>
  <c r="L467" i="38"/>
  <c r="K467" i="38"/>
  <c r="J467" i="38"/>
  <c r="I467" i="38"/>
  <c r="H467" i="38"/>
  <c r="G467" i="38"/>
  <c r="F467" i="38"/>
  <c r="E467" i="38"/>
  <c r="D467" i="38"/>
  <c r="M466" i="38"/>
  <c r="L466" i="38"/>
  <c r="K466" i="38"/>
  <c r="J466" i="38"/>
  <c r="I466" i="38"/>
  <c r="H466" i="38"/>
  <c r="G466" i="38"/>
  <c r="F466" i="38"/>
  <c r="E466" i="38"/>
  <c r="D466" i="38"/>
  <c r="M465" i="38"/>
  <c r="L465" i="38"/>
  <c r="K465" i="38"/>
  <c r="J465" i="38"/>
  <c r="I465" i="38"/>
  <c r="H465" i="38"/>
  <c r="G465" i="38"/>
  <c r="F465" i="38"/>
  <c r="E465" i="38"/>
  <c r="D465" i="38"/>
  <c r="M464" i="38"/>
  <c r="L464" i="38"/>
  <c r="K464" i="38"/>
  <c r="J464" i="38"/>
  <c r="I464" i="38"/>
  <c r="H464" i="38"/>
  <c r="G464" i="38"/>
  <c r="F464" i="38"/>
  <c r="E464" i="38"/>
  <c r="D464" i="38"/>
  <c r="M463" i="38"/>
  <c r="L463" i="38"/>
  <c r="K463" i="38"/>
  <c r="J463" i="38"/>
  <c r="I463" i="38"/>
  <c r="H463" i="38"/>
  <c r="G463" i="38"/>
  <c r="F463" i="38"/>
  <c r="E463" i="38"/>
  <c r="D463" i="38"/>
  <c r="M462" i="38"/>
  <c r="L462" i="38"/>
  <c r="K462" i="38"/>
  <c r="J462" i="38"/>
  <c r="I462" i="38"/>
  <c r="H462" i="38"/>
  <c r="G462" i="38"/>
  <c r="F462" i="38"/>
  <c r="E462" i="38"/>
  <c r="D462" i="38"/>
  <c r="M461" i="38"/>
  <c r="L461" i="38"/>
  <c r="K461" i="38"/>
  <c r="J461" i="38"/>
  <c r="I461" i="38"/>
  <c r="H461" i="38"/>
  <c r="G461" i="38"/>
  <c r="F461" i="38"/>
  <c r="E461" i="38"/>
  <c r="D461" i="38"/>
  <c r="M460" i="38"/>
  <c r="L460" i="38"/>
  <c r="K460" i="38"/>
  <c r="J460" i="38"/>
  <c r="I460" i="38"/>
  <c r="H460" i="38"/>
  <c r="G460" i="38"/>
  <c r="F460" i="38"/>
  <c r="E460" i="38"/>
  <c r="D460" i="38"/>
  <c r="M459" i="38"/>
  <c r="L459" i="38"/>
  <c r="K459" i="38"/>
  <c r="J459" i="38"/>
  <c r="I459" i="38"/>
  <c r="H459" i="38"/>
  <c r="G459" i="38"/>
  <c r="F459" i="38"/>
  <c r="E459" i="38"/>
  <c r="D459" i="38"/>
  <c r="M458" i="38"/>
  <c r="L458" i="38"/>
  <c r="K458" i="38"/>
  <c r="J458" i="38"/>
  <c r="I458" i="38"/>
  <c r="H458" i="38"/>
  <c r="G458" i="38"/>
  <c r="F458" i="38"/>
  <c r="E458" i="38"/>
  <c r="D458" i="38"/>
  <c r="M457" i="38"/>
  <c r="L457" i="38"/>
  <c r="K457" i="38"/>
  <c r="J457" i="38"/>
  <c r="I457" i="38"/>
  <c r="H457" i="38"/>
  <c r="G457" i="38"/>
  <c r="F457" i="38"/>
  <c r="E457" i="38"/>
  <c r="D457" i="38"/>
  <c r="M456" i="38"/>
  <c r="L456" i="38"/>
  <c r="K456" i="38"/>
  <c r="J456" i="38"/>
  <c r="I456" i="38"/>
  <c r="H456" i="38"/>
  <c r="G456" i="38"/>
  <c r="F456" i="38"/>
  <c r="E456" i="38"/>
  <c r="D456" i="38"/>
  <c r="M455" i="38"/>
  <c r="L455" i="38"/>
  <c r="K455" i="38"/>
  <c r="J455" i="38"/>
  <c r="I455" i="38"/>
  <c r="H455" i="38"/>
  <c r="G455" i="38"/>
  <c r="F455" i="38"/>
  <c r="E455" i="38"/>
  <c r="D455" i="38"/>
  <c r="M454" i="38"/>
  <c r="L454" i="38"/>
  <c r="K454" i="38"/>
  <c r="J454" i="38"/>
  <c r="I454" i="38"/>
  <c r="H454" i="38"/>
  <c r="G454" i="38"/>
  <c r="F454" i="38"/>
  <c r="E454" i="38"/>
  <c r="D454" i="38"/>
  <c r="M453" i="38"/>
  <c r="L453" i="38"/>
  <c r="K453" i="38"/>
  <c r="J453" i="38"/>
  <c r="I453" i="38"/>
  <c r="H453" i="38"/>
  <c r="G453" i="38"/>
  <c r="F453" i="38"/>
  <c r="E453" i="38"/>
  <c r="D453" i="38"/>
  <c r="M452" i="38"/>
  <c r="L452" i="38"/>
  <c r="K452" i="38"/>
  <c r="J452" i="38"/>
  <c r="I452" i="38"/>
  <c r="H452" i="38"/>
  <c r="G452" i="38"/>
  <c r="F452" i="38"/>
  <c r="E452" i="38"/>
  <c r="D452" i="38"/>
  <c r="M451" i="38"/>
  <c r="L451" i="38"/>
  <c r="K451" i="38"/>
  <c r="J451" i="38"/>
  <c r="I451" i="38"/>
  <c r="H451" i="38"/>
  <c r="G451" i="38"/>
  <c r="F451" i="38"/>
  <c r="E451" i="38"/>
  <c r="D451" i="38"/>
  <c r="M450" i="38"/>
  <c r="L450" i="38"/>
  <c r="K450" i="38"/>
  <c r="J450" i="38"/>
  <c r="I450" i="38"/>
  <c r="H450" i="38"/>
  <c r="G450" i="38"/>
  <c r="F450" i="38"/>
  <c r="E450" i="38"/>
  <c r="D450" i="38"/>
  <c r="M449" i="38"/>
  <c r="L449" i="38"/>
  <c r="K449" i="38"/>
  <c r="J449" i="38"/>
  <c r="I449" i="38"/>
  <c r="H449" i="38"/>
  <c r="G449" i="38"/>
  <c r="F449" i="38"/>
  <c r="E449" i="38"/>
  <c r="D449" i="38"/>
  <c r="C449" i="38" s="1"/>
  <c r="M448" i="38"/>
  <c r="L448" i="38"/>
  <c r="K448" i="38"/>
  <c r="J448" i="38"/>
  <c r="I448" i="38"/>
  <c r="H448" i="38"/>
  <c r="G448" i="38"/>
  <c r="F448" i="38"/>
  <c r="E448" i="38"/>
  <c r="D448" i="38"/>
  <c r="M447" i="38"/>
  <c r="L447" i="38"/>
  <c r="K447" i="38"/>
  <c r="J447" i="38"/>
  <c r="I447" i="38"/>
  <c r="H447" i="38"/>
  <c r="G447" i="38"/>
  <c r="F447" i="38"/>
  <c r="E447" i="38"/>
  <c r="D447" i="38"/>
  <c r="M446" i="38"/>
  <c r="L446" i="38"/>
  <c r="K446" i="38"/>
  <c r="J446" i="38"/>
  <c r="I446" i="38"/>
  <c r="H446" i="38"/>
  <c r="G446" i="38"/>
  <c r="F446" i="38"/>
  <c r="E446" i="38"/>
  <c r="D446" i="38"/>
  <c r="M445" i="38"/>
  <c r="L445" i="38"/>
  <c r="K445" i="38"/>
  <c r="J445" i="38"/>
  <c r="I445" i="38"/>
  <c r="H445" i="38"/>
  <c r="G445" i="38"/>
  <c r="F445" i="38"/>
  <c r="E445" i="38"/>
  <c r="D445" i="38"/>
  <c r="M444" i="38"/>
  <c r="L444" i="38"/>
  <c r="K444" i="38"/>
  <c r="J444" i="38"/>
  <c r="I444" i="38"/>
  <c r="H444" i="38"/>
  <c r="G444" i="38"/>
  <c r="F444" i="38"/>
  <c r="E444" i="38"/>
  <c r="D444" i="38"/>
  <c r="M443" i="38"/>
  <c r="L443" i="38"/>
  <c r="K443" i="38"/>
  <c r="J443" i="38"/>
  <c r="I443" i="38"/>
  <c r="H443" i="38"/>
  <c r="G443" i="38"/>
  <c r="F443" i="38"/>
  <c r="E443" i="38"/>
  <c r="D443" i="38"/>
  <c r="M442" i="38"/>
  <c r="L442" i="38"/>
  <c r="K442" i="38"/>
  <c r="J442" i="38"/>
  <c r="I442" i="38"/>
  <c r="H442" i="38"/>
  <c r="G442" i="38"/>
  <c r="F442" i="38"/>
  <c r="E442" i="38"/>
  <c r="D442" i="38"/>
  <c r="M441" i="38"/>
  <c r="L441" i="38"/>
  <c r="K441" i="38"/>
  <c r="J441" i="38"/>
  <c r="I441" i="38"/>
  <c r="H441" i="38"/>
  <c r="G441" i="38"/>
  <c r="F441" i="38"/>
  <c r="E441" i="38"/>
  <c r="D441" i="38"/>
  <c r="M440" i="38"/>
  <c r="L440" i="38"/>
  <c r="K440" i="38"/>
  <c r="J440" i="38"/>
  <c r="I440" i="38"/>
  <c r="H440" i="38"/>
  <c r="G440" i="38"/>
  <c r="F440" i="38"/>
  <c r="E440" i="38"/>
  <c r="D440" i="38"/>
  <c r="M439" i="38"/>
  <c r="L439" i="38"/>
  <c r="K439" i="38"/>
  <c r="J439" i="38"/>
  <c r="I439" i="38"/>
  <c r="H439" i="38"/>
  <c r="G439" i="38"/>
  <c r="F439" i="38"/>
  <c r="E439" i="38"/>
  <c r="D439" i="38"/>
  <c r="M438" i="38"/>
  <c r="L438" i="38"/>
  <c r="K438" i="38"/>
  <c r="J438" i="38"/>
  <c r="I438" i="38"/>
  <c r="H438" i="38"/>
  <c r="G438" i="38"/>
  <c r="F438" i="38"/>
  <c r="E438" i="38"/>
  <c r="D438" i="38"/>
  <c r="M437" i="38"/>
  <c r="L437" i="38"/>
  <c r="K437" i="38"/>
  <c r="J437" i="38"/>
  <c r="I437" i="38"/>
  <c r="H437" i="38"/>
  <c r="G437" i="38"/>
  <c r="F437" i="38"/>
  <c r="E437" i="38"/>
  <c r="D437" i="38"/>
  <c r="M436" i="38"/>
  <c r="L436" i="38"/>
  <c r="K436" i="38"/>
  <c r="J436" i="38"/>
  <c r="I436" i="38"/>
  <c r="H436" i="38"/>
  <c r="G436" i="38"/>
  <c r="F436" i="38"/>
  <c r="E436" i="38"/>
  <c r="D436" i="38"/>
  <c r="M435" i="38"/>
  <c r="L435" i="38"/>
  <c r="K435" i="38"/>
  <c r="J435" i="38"/>
  <c r="I435" i="38"/>
  <c r="H435" i="38"/>
  <c r="G435" i="38"/>
  <c r="F435" i="38"/>
  <c r="E435" i="38"/>
  <c r="D435" i="38"/>
  <c r="M434" i="38"/>
  <c r="L434" i="38"/>
  <c r="K434" i="38"/>
  <c r="J434" i="38"/>
  <c r="I434" i="38"/>
  <c r="H434" i="38"/>
  <c r="G434" i="38"/>
  <c r="F434" i="38"/>
  <c r="E434" i="38"/>
  <c r="D434" i="38"/>
  <c r="M433" i="38"/>
  <c r="L433" i="38"/>
  <c r="K433" i="38"/>
  <c r="J433" i="38"/>
  <c r="I433" i="38"/>
  <c r="H433" i="38"/>
  <c r="G433" i="38"/>
  <c r="F433" i="38"/>
  <c r="E433" i="38"/>
  <c r="D433" i="38"/>
  <c r="M432" i="38"/>
  <c r="L432" i="38"/>
  <c r="K432" i="38"/>
  <c r="J432" i="38"/>
  <c r="I432" i="38"/>
  <c r="H432" i="38"/>
  <c r="G432" i="38"/>
  <c r="F432" i="38"/>
  <c r="E432" i="38"/>
  <c r="D432" i="38"/>
  <c r="C432" i="38" s="1"/>
  <c r="M431" i="38"/>
  <c r="L431" i="38"/>
  <c r="K431" i="38"/>
  <c r="J431" i="38"/>
  <c r="I431" i="38"/>
  <c r="H431" i="38"/>
  <c r="G431" i="38"/>
  <c r="F431" i="38"/>
  <c r="E431" i="38"/>
  <c r="D431" i="38"/>
  <c r="M430" i="38"/>
  <c r="L430" i="38"/>
  <c r="K430" i="38"/>
  <c r="J430" i="38"/>
  <c r="I430" i="38"/>
  <c r="H430" i="38"/>
  <c r="G430" i="38"/>
  <c r="F430" i="38"/>
  <c r="E430" i="38"/>
  <c r="D430" i="38"/>
  <c r="M429" i="38"/>
  <c r="L429" i="38"/>
  <c r="K429" i="38"/>
  <c r="J429" i="38"/>
  <c r="I429" i="38"/>
  <c r="H429" i="38"/>
  <c r="G429" i="38"/>
  <c r="F429" i="38"/>
  <c r="E429" i="38"/>
  <c r="D429" i="38"/>
  <c r="M428" i="38"/>
  <c r="L428" i="38"/>
  <c r="K428" i="38"/>
  <c r="J428" i="38"/>
  <c r="I428" i="38"/>
  <c r="H428" i="38"/>
  <c r="G428" i="38"/>
  <c r="F428" i="38"/>
  <c r="E428" i="38"/>
  <c r="D428" i="38"/>
  <c r="M427" i="38"/>
  <c r="L427" i="38"/>
  <c r="K427" i="38"/>
  <c r="J427" i="38"/>
  <c r="I427" i="38"/>
  <c r="H427" i="38"/>
  <c r="G427" i="38"/>
  <c r="F427" i="38"/>
  <c r="E427" i="38"/>
  <c r="D427" i="38"/>
  <c r="M426" i="38"/>
  <c r="L426" i="38"/>
  <c r="K426" i="38"/>
  <c r="J426" i="38"/>
  <c r="I426" i="38"/>
  <c r="H426" i="38"/>
  <c r="G426" i="38"/>
  <c r="F426" i="38"/>
  <c r="E426" i="38"/>
  <c r="D426" i="38"/>
  <c r="M425" i="38"/>
  <c r="L425" i="38"/>
  <c r="K425" i="38"/>
  <c r="J425" i="38"/>
  <c r="I425" i="38"/>
  <c r="H425" i="38"/>
  <c r="G425" i="38"/>
  <c r="F425" i="38"/>
  <c r="E425" i="38"/>
  <c r="D425" i="38"/>
  <c r="M424" i="38"/>
  <c r="L424" i="38"/>
  <c r="K424" i="38"/>
  <c r="J424" i="38"/>
  <c r="I424" i="38"/>
  <c r="H424" i="38"/>
  <c r="G424" i="38"/>
  <c r="F424" i="38"/>
  <c r="E424" i="38"/>
  <c r="D424" i="38"/>
  <c r="M423" i="38"/>
  <c r="L423" i="38"/>
  <c r="K423" i="38"/>
  <c r="J423" i="38"/>
  <c r="I423" i="38"/>
  <c r="H423" i="38"/>
  <c r="G423" i="38"/>
  <c r="F423" i="38"/>
  <c r="E423" i="38"/>
  <c r="D423" i="38"/>
  <c r="C423" i="38" s="1"/>
  <c r="M422" i="38"/>
  <c r="L422" i="38"/>
  <c r="K422" i="38"/>
  <c r="J422" i="38"/>
  <c r="I422" i="38"/>
  <c r="H422" i="38"/>
  <c r="G422" i="38"/>
  <c r="F422" i="38"/>
  <c r="E422" i="38"/>
  <c r="D422" i="38"/>
  <c r="M421" i="38"/>
  <c r="L421" i="38"/>
  <c r="K421" i="38"/>
  <c r="J421" i="38"/>
  <c r="I421" i="38"/>
  <c r="H421" i="38"/>
  <c r="G421" i="38"/>
  <c r="F421" i="38"/>
  <c r="E421" i="38"/>
  <c r="D421" i="38"/>
  <c r="M420" i="38"/>
  <c r="L420" i="38"/>
  <c r="K420" i="38"/>
  <c r="J420" i="38"/>
  <c r="I420" i="38"/>
  <c r="H420" i="38"/>
  <c r="G420" i="38"/>
  <c r="F420" i="38"/>
  <c r="E420" i="38"/>
  <c r="D420" i="38"/>
  <c r="M419" i="38"/>
  <c r="L419" i="38"/>
  <c r="K419" i="38"/>
  <c r="J419" i="38"/>
  <c r="I419" i="38"/>
  <c r="H419" i="38"/>
  <c r="G419" i="38"/>
  <c r="F419" i="38"/>
  <c r="C419" i="38" s="1"/>
  <c r="E419" i="38"/>
  <c r="D419" i="38"/>
  <c r="M418" i="38"/>
  <c r="L418" i="38"/>
  <c r="K418" i="38"/>
  <c r="J418" i="38"/>
  <c r="I418" i="38"/>
  <c r="H418" i="38"/>
  <c r="G418" i="38"/>
  <c r="F418" i="38"/>
  <c r="E418" i="38"/>
  <c r="D418" i="38"/>
  <c r="M417" i="38"/>
  <c r="L417" i="38"/>
  <c r="K417" i="38"/>
  <c r="J417" i="38"/>
  <c r="I417" i="38"/>
  <c r="H417" i="38"/>
  <c r="G417" i="38"/>
  <c r="F417" i="38"/>
  <c r="E417" i="38"/>
  <c r="D417" i="38"/>
  <c r="C417" i="38" s="1"/>
  <c r="M416" i="38"/>
  <c r="L416" i="38"/>
  <c r="K416" i="38"/>
  <c r="J416" i="38"/>
  <c r="I416" i="38"/>
  <c r="H416" i="38"/>
  <c r="G416" i="38"/>
  <c r="F416" i="38"/>
  <c r="C416" i="38" s="1"/>
  <c r="E416" i="38"/>
  <c r="D416" i="38"/>
  <c r="M415" i="38"/>
  <c r="L415" i="38"/>
  <c r="K415" i="38"/>
  <c r="J415" i="38"/>
  <c r="I415" i="38"/>
  <c r="H415" i="38"/>
  <c r="G415" i="38"/>
  <c r="F415" i="38"/>
  <c r="E415" i="38"/>
  <c r="D415" i="38"/>
  <c r="M414" i="38"/>
  <c r="L414" i="38"/>
  <c r="K414" i="38"/>
  <c r="J414" i="38"/>
  <c r="I414" i="38"/>
  <c r="H414" i="38"/>
  <c r="G414" i="38"/>
  <c r="F414" i="38"/>
  <c r="E414" i="38"/>
  <c r="D414" i="38"/>
  <c r="M413" i="38"/>
  <c r="L413" i="38"/>
  <c r="K413" i="38"/>
  <c r="J413" i="38"/>
  <c r="I413" i="38"/>
  <c r="H413" i="38"/>
  <c r="G413" i="38"/>
  <c r="F413" i="38"/>
  <c r="E413" i="38"/>
  <c r="D413" i="38"/>
  <c r="M412" i="38"/>
  <c r="L412" i="38"/>
  <c r="K412" i="38"/>
  <c r="J412" i="38"/>
  <c r="I412" i="38"/>
  <c r="H412" i="38"/>
  <c r="G412" i="38"/>
  <c r="F412" i="38"/>
  <c r="E412" i="38"/>
  <c r="D412" i="38"/>
  <c r="M411" i="38"/>
  <c r="L411" i="38"/>
  <c r="K411" i="38"/>
  <c r="J411" i="38"/>
  <c r="I411" i="38"/>
  <c r="H411" i="38"/>
  <c r="G411" i="38"/>
  <c r="F411" i="38"/>
  <c r="E411" i="38"/>
  <c r="D411" i="38"/>
  <c r="M410" i="38"/>
  <c r="L410" i="38"/>
  <c r="K410" i="38"/>
  <c r="J410" i="38"/>
  <c r="I410" i="38"/>
  <c r="H410" i="38"/>
  <c r="G410" i="38"/>
  <c r="F410" i="38"/>
  <c r="E410" i="38"/>
  <c r="D410" i="38"/>
  <c r="M409" i="38"/>
  <c r="L409" i="38"/>
  <c r="K409" i="38"/>
  <c r="J409" i="38"/>
  <c r="I409" i="38"/>
  <c r="H409" i="38"/>
  <c r="G409" i="38"/>
  <c r="F409" i="38"/>
  <c r="E409" i="38"/>
  <c r="D409" i="38"/>
  <c r="M408" i="38"/>
  <c r="L408" i="38"/>
  <c r="K408" i="38"/>
  <c r="J408" i="38"/>
  <c r="I408" i="38"/>
  <c r="H408" i="38"/>
  <c r="G408" i="38"/>
  <c r="F408" i="38"/>
  <c r="E408" i="38"/>
  <c r="D408" i="38"/>
  <c r="M407" i="38"/>
  <c r="L407" i="38"/>
  <c r="K407" i="38"/>
  <c r="J407" i="38"/>
  <c r="I407" i="38"/>
  <c r="H407" i="38"/>
  <c r="G407" i="38"/>
  <c r="F407" i="38"/>
  <c r="E407" i="38"/>
  <c r="D407" i="38"/>
  <c r="M406" i="38"/>
  <c r="L406" i="38"/>
  <c r="K406" i="38"/>
  <c r="J406" i="38"/>
  <c r="I406" i="38"/>
  <c r="H406" i="38"/>
  <c r="G406" i="38"/>
  <c r="F406" i="38"/>
  <c r="E406" i="38"/>
  <c r="D406" i="38"/>
  <c r="M405" i="38"/>
  <c r="L405" i="38"/>
  <c r="K405" i="38"/>
  <c r="J405" i="38"/>
  <c r="I405" i="38"/>
  <c r="H405" i="38"/>
  <c r="G405" i="38"/>
  <c r="F405" i="38"/>
  <c r="E405" i="38"/>
  <c r="D405" i="38"/>
  <c r="M404" i="38"/>
  <c r="L404" i="38"/>
  <c r="K404" i="38"/>
  <c r="J404" i="38"/>
  <c r="I404" i="38"/>
  <c r="H404" i="38"/>
  <c r="G404" i="38"/>
  <c r="F404" i="38"/>
  <c r="E404" i="38"/>
  <c r="D404" i="38"/>
  <c r="M403" i="38"/>
  <c r="L403" i="38"/>
  <c r="K403" i="38"/>
  <c r="J403" i="38"/>
  <c r="I403" i="38"/>
  <c r="H403" i="38"/>
  <c r="G403" i="38"/>
  <c r="F403" i="38"/>
  <c r="E403" i="38"/>
  <c r="D403" i="38"/>
  <c r="M402" i="38"/>
  <c r="L402" i="38"/>
  <c r="K402" i="38"/>
  <c r="J402" i="38"/>
  <c r="I402" i="38"/>
  <c r="H402" i="38"/>
  <c r="G402" i="38"/>
  <c r="F402" i="38"/>
  <c r="E402" i="38"/>
  <c r="D402" i="38"/>
  <c r="M401" i="38"/>
  <c r="L401" i="38"/>
  <c r="K401" i="38"/>
  <c r="J401" i="38"/>
  <c r="I401" i="38"/>
  <c r="H401" i="38"/>
  <c r="G401" i="38"/>
  <c r="F401" i="38"/>
  <c r="E401" i="38"/>
  <c r="D401" i="38"/>
  <c r="M400" i="38"/>
  <c r="L400" i="38"/>
  <c r="K400" i="38"/>
  <c r="J400" i="38"/>
  <c r="I400" i="38"/>
  <c r="H400" i="38"/>
  <c r="G400" i="38"/>
  <c r="F400" i="38"/>
  <c r="E400" i="38"/>
  <c r="D400" i="38"/>
  <c r="M399" i="38"/>
  <c r="L399" i="38"/>
  <c r="K399" i="38"/>
  <c r="J399" i="38"/>
  <c r="I399" i="38"/>
  <c r="H399" i="38"/>
  <c r="G399" i="38"/>
  <c r="F399" i="38"/>
  <c r="E399" i="38"/>
  <c r="D399" i="38"/>
  <c r="C399" i="38" s="1"/>
  <c r="M398" i="38"/>
  <c r="L398" i="38"/>
  <c r="K398" i="38"/>
  <c r="J398" i="38"/>
  <c r="I398" i="38"/>
  <c r="H398" i="38"/>
  <c r="G398" i="38"/>
  <c r="F398" i="38"/>
  <c r="E398" i="38"/>
  <c r="D398" i="38"/>
  <c r="M397" i="38"/>
  <c r="L397" i="38"/>
  <c r="K397" i="38"/>
  <c r="J397" i="38"/>
  <c r="I397" i="38"/>
  <c r="H397" i="38"/>
  <c r="G397" i="38"/>
  <c r="F397" i="38"/>
  <c r="E397" i="38"/>
  <c r="D397" i="38"/>
  <c r="C397" i="38" s="1"/>
  <c r="M396" i="38"/>
  <c r="L396" i="38"/>
  <c r="K396" i="38"/>
  <c r="J396" i="38"/>
  <c r="I396" i="38"/>
  <c r="H396" i="38"/>
  <c r="G396" i="38"/>
  <c r="F396" i="38"/>
  <c r="E396" i="38"/>
  <c r="D396" i="38"/>
  <c r="M395" i="38"/>
  <c r="L395" i="38"/>
  <c r="K395" i="38"/>
  <c r="J395" i="38"/>
  <c r="I395" i="38"/>
  <c r="H395" i="38"/>
  <c r="G395" i="38"/>
  <c r="F395" i="38"/>
  <c r="E395" i="38"/>
  <c r="D395" i="38"/>
  <c r="M394" i="38"/>
  <c r="L394" i="38"/>
  <c r="K394" i="38"/>
  <c r="J394" i="38"/>
  <c r="I394" i="38"/>
  <c r="H394" i="38"/>
  <c r="G394" i="38"/>
  <c r="F394" i="38"/>
  <c r="E394" i="38"/>
  <c r="D394" i="38"/>
  <c r="M393" i="38"/>
  <c r="L393" i="38"/>
  <c r="K393" i="38"/>
  <c r="J393" i="38"/>
  <c r="I393" i="38"/>
  <c r="H393" i="38"/>
  <c r="G393" i="38"/>
  <c r="F393" i="38"/>
  <c r="E393" i="38"/>
  <c r="D393" i="38"/>
  <c r="M392" i="38"/>
  <c r="L392" i="38"/>
  <c r="K392" i="38"/>
  <c r="J392" i="38"/>
  <c r="I392" i="38"/>
  <c r="H392" i="38"/>
  <c r="G392" i="38"/>
  <c r="F392" i="38"/>
  <c r="E392" i="38"/>
  <c r="D392" i="38"/>
  <c r="M391" i="38"/>
  <c r="L391" i="38"/>
  <c r="K391" i="38"/>
  <c r="J391" i="38"/>
  <c r="I391" i="38"/>
  <c r="H391" i="38"/>
  <c r="G391" i="38"/>
  <c r="F391" i="38"/>
  <c r="E391" i="38"/>
  <c r="D391" i="38"/>
  <c r="C391" i="38" s="1"/>
  <c r="M390" i="38"/>
  <c r="L390" i="38"/>
  <c r="K390" i="38"/>
  <c r="J390" i="38"/>
  <c r="I390" i="38"/>
  <c r="H390" i="38"/>
  <c r="G390" i="38"/>
  <c r="F390" i="38"/>
  <c r="E390" i="38"/>
  <c r="D390" i="38"/>
  <c r="M389" i="38"/>
  <c r="L389" i="38"/>
  <c r="K389" i="38"/>
  <c r="J389" i="38"/>
  <c r="I389" i="38"/>
  <c r="H389" i="38"/>
  <c r="G389" i="38"/>
  <c r="F389" i="38"/>
  <c r="E389" i="38"/>
  <c r="D389" i="38"/>
  <c r="M388" i="38"/>
  <c r="L388" i="38"/>
  <c r="K388" i="38"/>
  <c r="J388" i="38"/>
  <c r="I388" i="38"/>
  <c r="H388" i="38"/>
  <c r="G388" i="38"/>
  <c r="F388" i="38"/>
  <c r="E388" i="38"/>
  <c r="D388" i="38"/>
  <c r="M387" i="38"/>
  <c r="L387" i="38"/>
  <c r="K387" i="38"/>
  <c r="J387" i="38"/>
  <c r="I387" i="38"/>
  <c r="H387" i="38"/>
  <c r="G387" i="38"/>
  <c r="F387" i="38"/>
  <c r="E387" i="38"/>
  <c r="D387" i="38"/>
  <c r="M386" i="38"/>
  <c r="L386" i="38"/>
  <c r="K386" i="38"/>
  <c r="J386" i="38"/>
  <c r="I386" i="38"/>
  <c r="H386" i="38"/>
  <c r="G386" i="38"/>
  <c r="F386" i="38"/>
  <c r="E386" i="38"/>
  <c r="D386" i="38"/>
  <c r="M385" i="38"/>
  <c r="L385" i="38"/>
  <c r="K385" i="38"/>
  <c r="J385" i="38"/>
  <c r="I385" i="38"/>
  <c r="H385" i="38"/>
  <c r="G385" i="38"/>
  <c r="F385" i="38"/>
  <c r="E385" i="38"/>
  <c r="D385" i="38"/>
  <c r="M384" i="38"/>
  <c r="L384" i="38"/>
  <c r="K384" i="38"/>
  <c r="J384" i="38"/>
  <c r="I384" i="38"/>
  <c r="H384" i="38"/>
  <c r="G384" i="38"/>
  <c r="F384" i="38"/>
  <c r="E384" i="38"/>
  <c r="D384" i="38"/>
  <c r="M383" i="38"/>
  <c r="L383" i="38"/>
  <c r="K383" i="38"/>
  <c r="J383" i="38"/>
  <c r="I383" i="38"/>
  <c r="H383" i="38"/>
  <c r="G383" i="38"/>
  <c r="F383" i="38"/>
  <c r="E383" i="38"/>
  <c r="D383" i="38"/>
  <c r="C383" i="38" s="1"/>
  <c r="M382" i="38"/>
  <c r="L382" i="38"/>
  <c r="K382" i="38"/>
  <c r="J382" i="38"/>
  <c r="I382" i="38"/>
  <c r="H382" i="38"/>
  <c r="G382" i="38"/>
  <c r="F382" i="38"/>
  <c r="E382" i="38"/>
  <c r="D382" i="38"/>
  <c r="M381" i="38"/>
  <c r="L381" i="38"/>
  <c r="K381" i="38"/>
  <c r="J381" i="38"/>
  <c r="I381" i="38"/>
  <c r="H381" i="38"/>
  <c r="G381" i="38"/>
  <c r="F381" i="38"/>
  <c r="E381" i="38"/>
  <c r="D381" i="38"/>
  <c r="M380" i="38"/>
  <c r="L380" i="38"/>
  <c r="K380" i="38"/>
  <c r="J380" i="38"/>
  <c r="I380" i="38"/>
  <c r="H380" i="38"/>
  <c r="G380" i="38"/>
  <c r="F380" i="38"/>
  <c r="E380" i="38"/>
  <c r="D380" i="38"/>
  <c r="M379" i="38"/>
  <c r="L379" i="38"/>
  <c r="K379" i="38"/>
  <c r="J379" i="38"/>
  <c r="I379" i="38"/>
  <c r="H379" i="38"/>
  <c r="G379" i="38"/>
  <c r="F379" i="38"/>
  <c r="E379" i="38"/>
  <c r="D379" i="38"/>
  <c r="M378" i="38"/>
  <c r="L378" i="38"/>
  <c r="K378" i="38"/>
  <c r="J378" i="38"/>
  <c r="I378" i="38"/>
  <c r="H378" i="38"/>
  <c r="G378" i="38"/>
  <c r="F378" i="38"/>
  <c r="E378" i="38"/>
  <c r="D378" i="38"/>
  <c r="M377" i="38"/>
  <c r="L377" i="38"/>
  <c r="K377" i="38"/>
  <c r="J377" i="38"/>
  <c r="I377" i="38"/>
  <c r="H377" i="38"/>
  <c r="G377" i="38"/>
  <c r="F377" i="38"/>
  <c r="E377" i="38"/>
  <c r="D377" i="38"/>
  <c r="M376" i="38"/>
  <c r="L376" i="38"/>
  <c r="K376" i="38"/>
  <c r="J376" i="38"/>
  <c r="I376" i="38"/>
  <c r="H376" i="38"/>
  <c r="G376" i="38"/>
  <c r="F376" i="38"/>
  <c r="E376" i="38"/>
  <c r="D376" i="38"/>
  <c r="M375" i="38"/>
  <c r="L375" i="38"/>
  <c r="K375" i="38"/>
  <c r="J375" i="38"/>
  <c r="I375" i="38"/>
  <c r="H375" i="38"/>
  <c r="G375" i="38"/>
  <c r="F375" i="38"/>
  <c r="E375" i="38"/>
  <c r="D375" i="38"/>
  <c r="C375" i="38" s="1"/>
  <c r="M374" i="38"/>
  <c r="L374" i="38"/>
  <c r="K374" i="38"/>
  <c r="J374" i="38"/>
  <c r="I374" i="38"/>
  <c r="H374" i="38"/>
  <c r="G374" i="38"/>
  <c r="F374" i="38"/>
  <c r="E374" i="38"/>
  <c r="D374" i="38"/>
  <c r="M373" i="38"/>
  <c r="L373" i="38"/>
  <c r="K373" i="38"/>
  <c r="J373" i="38"/>
  <c r="I373" i="38"/>
  <c r="H373" i="38"/>
  <c r="G373" i="38"/>
  <c r="F373" i="38"/>
  <c r="E373" i="38"/>
  <c r="D373" i="38"/>
  <c r="M372" i="38"/>
  <c r="L372" i="38"/>
  <c r="K372" i="38"/>
  <c r="J372" i="38"/>
  <c r="I372" i="38"/>
  <c r="H372" i="38"/>
  <c r="G372" i="38"/>
  <c r="F372" i="38"/>
  <c r="E372" i="38"/>
  <c r="D372" i="38"/>
  <c r="M371" i="38"/>
  <c r="L371" i="38"/>
  <c r="K371" i="38"/>
  <c r="J371" i="38"/>
  <c r="I371" i="38"/>
  <c r="H371" i="38"/>
  <c r="G371" i="38"/>
  <c r="F371" i="38"/>
  <c r="E371" i="38"/>
  <c r="D371" i="38"/>
  <c r="M370" i="38"/>
  <c r="L370" i="38"/>
  <c r="K370" i="38"/>
  <c r="J370" i="38"/>
  <c r="I370" i="38"/>
  <c r="H370" i="38"/>
  <c r="G370" i="38"/>
  <c r="F370" i="38"/>
  <c r="E370" i="38"/>
  <c r="D370" i="38"/>
  <c r="M369" i="38"/>
  <c r="L369" i="38"/>
  <c r="K369" i="38"/>
  <c r="J369" i="38"/>
  <c r="I369" i="38"/>
  <c r="H369" i="38"/>
  <c r="G369" i="38"/>
  <c r="F369" i="38"/>
  <c r="E369" i="38"/>
  <c r="D369" i="38"/>
  <c r="M368" i="38"/>
  <c r="L368" i="38"/>
  <c r="K368" i="38"/>
  <c r="J368" i="38"/>
  <c r="I368" i="38"/>
  <c r="H368" i="38"/>
  <c r="G368" i="38"/>
  <c r="F368" i="38"/>
  <c r="E368" i="38"/>
  <c r="D368" i="38"/>
  <c r="M367" i="38"/>
  <c r="L367" i="38"/>
  <c r="K367" i="38"/>
  <c r="J367" i="38"/>
  <c r="I367" i="38"/>
  <c r="H367" i="38"/>
  <c r="G367" i="38"/>
  <c r="F367" i="38"/>
  <c r="E367" i="38"/>
  <c r="D367" i="38"/>
  <c r="M366" i="38"/>
  <c r="L366" i="38"/>
  <c r="K366" i="38"/>
  <c r="J366" i="38"/>
  <c r="I366" i="38"/>
  <c r="H366" i="38"/>
  <c r="G366" i="38"/>
  <c r="F366" i="38"/>
  <c r="E366" i="38"/>
  <c r="D366" i="38"/>
  <c r="M365" i="38"/>
  <c r="L365" i="38"/>
  <c r="K365" i="38"/>
  <c r="J365" i="38"/>
  <c r="I365" i="38"/>
  <c r="H365" i="38"/>
  <c r="G365" i="38"/>
  <c r="F365" i="38"/>
  <c r="E365" i="38"/>
  <c r="D365" i="38"/>
  <c r="M364" i="38"/>
  <c r="L364" i="38"/>
  <c r="K364" i="38"/>
  <c r="J364" i="38"/>
  <c r="I364" i="38"/>
  <c r="H364" i="38"/>
  <c r="G364" i="38"/>
  <c r="F364" i="38"/>
  <c r="E364" i="38"/>
  <c r="D364" i="38"/>
  <c r="M363" i="38"/>
  <c r="L363" i="38"/>
  <c r="K363" i="38"/>
  <c r="J363" i="38"/>
  <c r="I363" i="38"/>
  <c r="H363" i="38"/>
  <c r="G363" i="38"/>
  <c r="F363" i="38"/>
  <c r="E363" i="38"/>
  <c r="D363" i="38"/>
  <c r="M362" i="38"/>
  <c r="L362" i="38"/>
  <c r="K362" i="38"/>
  <c r="J362" i="38"/>
  <c r="I362" i="38"/>
  <c r="H362" i="38"/>
  <c r="G362" i="38"/>
  <c r="F362" i="38"/>
  <c r="E362" i="38"/>
  <c r="D362" i="38"/>
  <c r="M361" i="38"/>
  <c r="L361" i="38"/>
  <c r="K361" i="38"/>
  <c r="J361" i="38"/>
  <c r="I361" i="38"/>
  <c r="H361" i="38"/>
  <c r="G361" i="38"/>
  <c r="F361" i="38"/>
  <c r="E361" i="38"/>
  <c r="D361" i="38"/>
  <c r="M360" i="38"/>
  <c r="L360" i="38"/>
  <c r="K360" i="38"/>
  <c r="J360" i="38"/>
  <c r="I360" i="38"/>
  <c r="H360" i="38"/>
  <c r="G360" i="38"/>
  <c r="F360" i="38"/>
  <c r="E360" i="38"/>
  <c r="D360" i="38"/>
  <c r="M359" i="38"/>
  <c r="L359" i="38"/>
  <c r="K359" i="38"/>
  <c r="J359" i="38"/>
  <c r="I359" i="38"/>
  <c r="H359" i="38"/>
  <c r="G359" i="38"/>
  <c r="F359" i="38"/>
  <c r="E359" i="38"/>
  <c r="D359" i="38"/>
  <c r="M358" i="38"/>
  <c r="L358" i="38"/>
  <c r="K358" i="38"/>
  <c r="J358" i="38"/>
  <c r="I358" i="38"/>
  <c r="H358" i="38"/>
  <c r="G358" i="38"/>
  <c r="F358" i="38"/>
  <c r="E358" i="38"/>
  <c r="D358" i="38"/>
  <c r="M357" i="38"/>
  <c r="L357" i="38"/>
  <c r="K357" i="38"/>
  <c r="J357" i="38"/>
  <c r="I357" i="38"/>
  <c r="H357" i="38"/>
  <c r="G357" i="38"/>
  <c r="F357" i="38"/>
  <c r="E357" i="38"/>
  <c r="D357" i="38"/>
  <c r="M356" i="38"/>
  <c r="L356" i="38"/>
  <c r="K356" i="38"/>
  <c r="J356" i="38"/>
  <c r="I356" i="38"/>
  <c r="H356" i="38"/>
  <c r="G356" i="38"/>
  <c r="F356" i="38"/>
  <c r="E356" i="38"/>
  <c r="D356" i="38"/>
  <c r="M355" i="38"/>
  <c r="L355" i="38"/>
  <c r="K355" i="38"/>
  <c r="J355" i="38"/>
  <c r="I355" i="38"/>
  <c r="H355" i="38"/>
  <c r="G355" i="38"/>
  <c r="F355" i="38"/>
  <c r="E355" i="38"/>
  <c r="D355" i="38"/>
  <c r="M354" i="38"/>
  <c r="L354" i="38"/>
  <c r="K354" i="38"/>
  <c r="J354" i="38"/>
  <c r="I354" i="38"/>
  <c r="H354" i="38"/>
  <c r="G354" i="38"/>
  <c r="F354" i="38"/>
  <c r="E354" i="38"/>
  <c r="D354" i="38"/>
  <c r="M353" i="38"/>
  <c r="L353" i="38"/>
  <c r="K353" i="38"/>
  <c r="J353" i="38"/>
  <c r="I353" i="38"/>
  <c r="H353" i="38"/>
  <c r="G353" i="38"/>
  <c r="F353" i="38"/>
  <c r="E353" i="38"/>
  <c r="D353" i="38"/>
  <c r="M352" i="38"/>
  <c r="L352" i="38"/>
  <c r="K352" i="38"/>
  <c r="J352" i="38"/>
  <c r="I352" i="38"/>
  <c r="H352" i="38"/>
  <c r="G352" i="38"/>
  <c r="F352" i="38"/>
  <c r="E352" i="38"/>
  <c r="D352" i="38"/>
  <c r="M351" i="38"/>
  <c r="L351" i="38"/>
  <c r="K351" i="38"/>
  <c r="J351" i="38"/>
  <c r="I351" i="38"/>
  <c r="H351" i="38"/>
  <c r="G351" i="38"/>
  <c r="F351" i="38"/>
  <c r="E351" i="38"/>
  <c r="D351" i="38"/>
  <c r="M350" i="38"/>
  <c r="L350" i="38"/>
  <c r="K350" i="38"/>
  <c r="J350" i="38"/>
  <c r="I350" i="38"/>
  <c r="H350" i="38"/>
  <c r="G350" i="38"/>
  <c r="F350" i="38"/>
  <c r="E350" i="38"/>
  <c r="D350" i="38"/>
  <c r="M349" i="38"/>
  <c r="L349" i="38"/>
  <c r="K349" i="38"/>
  <c r="J349" i="38"/>
  <c r="I349" i="38"/>
  <c r="H349" i="38"/>
  <c r="G349" i="38"/>
  <c r="F349" i="38"/>
  <c r="E349" i="38"/>
  <c r="D349" i="38"/>
  <c r="M348" i="38"/>
  <c r="L348" i="38"/>
  <c r="K348" i="38"/>
  <c r="J348" i="38"/>
  <c r="I348" i="38"/>
  <c r="H348" i="38"/>
  <c r="G348" i="38"/>
  <c r="F348" i="38"/>
  <c r="E348" i="38"/>
  <c r="D348" i="38"/>
  <c r="M347" i="38"/>
  <c r="L347" i="38"/>
  <c r="K347" i="38"/>
  <c r="J347" i="38"/>
  <c r="I347" i="38"/>
  <c r="H347" i="38"/>
  <c r="G347" i="38"/>
  <c r="F347" i="38"/>
  <c r="E347" i="38"/>
  <c r="D347" i="38"/>
  <c r="M346" i="38"/>
  <c r="L346" i="38"/>
  <c r="K346" i="38"/>
  <c r="J346" i="38"/>
  <c r="I346" i="38"/>
  <c r="H346" i="38"/>
  <c r="G346" i="38"/>
  <c r="F346" i="38"/>
  <c r="E346" i="38"/>
  <c r="D346" i="38"/>
  <c r="M345" i="38"/>
  <c r="L345" i="38"/>
  <c r="K345" i="38"/>
  <c r="J345" i="38"/>
  <c r="I345" i="38"/>
  <c r="H345" i="38"/>
  <c r="G345" i="38"/>
  <c r="F345" i="38"/>
  <c r="E345" i="38"/>
  <c r="D345" i="38"/>
  <c r="M344" i="38"/>
  <c r="L344" i="38"/>
  <c r="K344" i="38"/>
  <c r="J344" i="38"/>
  <c r="I344" i="38"/>
  <c r="H344" i="38"/>
  <c r="G344" i="38"/>
  <c r="F344" i="38"/>
  <c r="E344" i="38"/>
  <c r="D344" i="38"/>
  <c r="M343" i="38"/>
  <c r="L343" i="38"/>
  <c r="K343" i="38"/>
  <c r="J343" i="38"/>
  <c r="I343" i="38"/>
  <c r="H343" i="38"/>
  <c r="G343" i="38"/>
  <c r="F343" i="38"/>
  <c r="E343" i="38"/>
  <c r="D343" i="38"/>
  <c r="M342" i="38"/>
  <c r="L342" i="38"/>
  <c r="K342" i="38"/>
  <c r="J342" i="38"/>
  <c r="I342" i="38"/>
  <c r="H342" i="38"/>
  <c r="G342" i="38"/>
  <c r="F342" i="38"/>
  <c r="E342" i="38"/>
  <c r="D342" i="38"/>
  <c r="M341" i="38"/>
  <c r="L341" i="38"/>
  <c r="K341" i="38"/>
  <c r="J341" i="38"/>
  <c r="I341" i="38"/>
  <c r="H341" i="38"/>
  <c r="G341" i="38"/>
  <c r="F341" i="38"/>
  <c r="E341" i="38"/>
  <c r="D341" i="38"/>
  <c r="M340" i="38"/>
  <c r="L340" i="38"/>
  <c r="K340" i="38"/>
  <c r="J340" i="38"/>
  <c r="I340" i="38"/>
  <c r="H340" i="38"/>
  <c r="G340" i="38"/>
  <c r="F340" i="38"/>
  <c r="E340" i="38"/>
  <c r="D340" i="38"/>
  <c r="M339" i="38"/>
  <c r="L339" i="38"/>
  <c r="K339" i="38"/>
  <c r="J339" i="38"/>
  <c r="I339" i="38"/>
  <c r="H339" i="38"/>
  <c r="G339" i="38"/>
  <c r="F339" i="38"/>
  <c r="E339" i="38"/>
  <c r="D339" i="38"/>
  <c r="M338" i="38"/>
  <c r="L338" i="38"/>
  <c r="K338" i="38"/>
  <c r="J338" i="38"/>
  <c r="I338" i="38"/>
  <c r="H338" i="38"/>
  <c r="G338" i="38"/>
  <c r="F338" i="38"/>
  <c r="E338" i="38"/>
  <c r="D338" i="38"/>
  <c r="M337" i="38"/>
  <c r="L337" i="38"/>
  <c r="K337" i="38"/>
  <c r="J337" i="38"/>
  <c r="I337" i="38"/>
  <c r="H337" i="38"/>
  <c r="G337" i="38"/>
  <c r="F337" i="38"/>
  <c r="E337" i="38"/>
  <c r="D337" i="38"/>
  <c r="M336" i="38"/>
  <c r="L336" i="38"/>
  <c r="K336" i="38"/>
  <c r="J336" i="38"/>
  <c r="I336" i="38"/>
  <c r="H336" i="38"/>
  <c r="G336" i="38"/>
  <c r="F336" i="38"/>
  <c r="E336" i="38"/>
  <c r="D336" i="38"/>
  <c r="M335" i="38"/>
  <c r="L335" i="38"/>
  <c r="K335" i="38"/>
  <c r="J335" i="38"/>
  <c r="I335" i="38"/>
  <c r="H335" i="38"/>
  <c r="G335" i="38"/>
  <c r="F335" i="38"/>
  <c r="E335" i="38"/>
  <c r="D335" i="38"/>
  <c r="M334" i="38"/>
  <c r="L334" i="38"/>
  <c r="K334" i="38"/>
  <c r="J334" i="38"/>
  <c r="I334" i="38"/>
  <c r="H334" i="38"/>
  <c r="G334" i="38"/>
  <c r="F334" i="38"/>
  <c r="E334" i="38"/>
  <c r="D334" i="38"/>
  <c r="M333" i="38"/>
  <c r="L333" i="38"/>
  <c r="K333" i="38"/>
  <c r="J333" i="38"/>
  <c r="I333" i="38"/>
  <c r="H333" i="38"/>
  <c r="G333" i="38"/>
  <c r="F333" i="38"/>
  <c r="E333" i="38"/>
  <c r="D333" i="38"/>
  <c r="M332" i="38"/>
  <c r="L332" i="38"/>
  <c r="K332" i="38"/>
  <c r="J332" i="38"/>
  <c r="I332" i="38"/>
  <c r="H332" i="38"/>
  <c r="G332" i="38"/>
  <c r="F332" i="38"/>
  <c r="E332" i="38"/>
  <c r="D332" i="38"/>
  <c r="C332" i="38" s="1"/>
  <c r="M331" i="38"/>
  <c r="L331" i="38"/>
  <c r="K331" i="38"/>
  <c r="J331" i="38"/>
  <c r="I331" i="38"/>
  <c r="H331" i="38"/>
  <c r="G331" i="38"/>
  <c r="F331" i="38"/>
  <c r="E331" i="38"/>
  <c r="D331" i="38"/>
  <c r="M330" i="38"/>
  <c r="L330" i="38"/>
  <c r="K330" i="38"/>
  <c r="J330" i="38"/>
  <c r="I330" i="38"/>
  <c r="H330" i="38"/>
  <c r="G330" i="38"/>
  <c r="F330" i="38"/>
  <c r="E330" i="38"/>
  <c r="D330" i="38"/>
  <c r="M329" i="38"/>
  <c r="L329" i="38"/>
  <c r="K329" i="38"/>
  <c r="J329" i="38"/>
  <c r="I329" i="38"/>
  <c r="H329" i="38"/>
  <c r="G329" i="38"/>
  <c r="F329" i="38"/>
  <c r="E329" i="38"/>
  <c r="D329" i="38"/>
  <c r="M328" i="38"/>
  <c r="L328" i="38"/>
  <c r="K328" i="38"/>
  <c r="J328" i="38"/>
  <c r="I328" i="38"/>
  <c r="H328" i="38"/>
  <c r="G328" i="38"/>
  <c r="F328" i="38"/>
  <c r="E328" i="38"/>
  <c r="D328" i="38"/>
  <c r="M327" i="38"/>
  <c r="L327" i="38"/>
  <c r="K327" i="38"/>
  <c r="J327" i="38"/>
  <c r="I327" i="38"/>
  <c r="H327" i="38"/>
  <c r="G327" i="38"/>
  <c r="F327" i="38"/>
  <c r="E327" i="38"/>
  <c r="D327" i="38"/>
  <c r="M326" i="38"/>
  <c r="L326" i="38"/>
  <c r="K326" i="38"/>
  <c r="J326" i="38"/>
  <c r="I326" i="38"/>
  <c r="H326" i="38"/>
  <c r="G326" i="38"/>
  <c r="F326" i="38"/>
  <c r="E326" i="38"/>
  <c r="D326" i="38"/>
  <c r="M325" i="38"/>
  <c r="L325" i="38"/>
  <c r="K325" i="38"/>
  <c r="J325" i="38"/>
  <c r="I325" i="38"/>
  <c r="H325" i="38"/>
  <c r="G325" i="38"/>
  <c r="F325" i="38"/>
  <c r="E325" i="38"/>
  <c r="D325" i="38"/>
  <c r="M324" i="38"/>
  <c r="L324" i="38"/>
  <c r="K324" i="38"/>
  <c r="J324" i="38"/>
  <c r="I324" i="38"/>
  <c r="H324" i="38"/>
  <c r="G324" i="38"/>
  <c r="F324" i="38"/>
  <c r="E324" i="38"/>
  <c r="C324" i="38" s="1"/>
  <c r="D324" i="38"/>
  <c r="M323" i="38"/>
  <c r="L323" i="38"/>
  <c r="K323" i="38"/>
  <c r="J323" i="38"/>
  <c r="I323" i="38"/>
  <c r="H323" i="38"/>
  <c r="G323" i="38"/>
  <c r="F323" i="38"/>
  <c r="E323" i="38"/>
  <c r="D323" i="38"/>
  <c r="M322" i="38"/>
  <c r="L322" i="38"/>
  <c r="K322" i="38"/>
  <c r="J322" i="38"/>
  <c r="I322" i="38"/>
  <c r="H322" i="38"/>
  <c r="G322" i="38"/>
  <c r="F322" i="38"/>
  <c r="E322" i="38"/>
  <c r="D322" i="38"/>
  <c r="M321" i="38"/>
  <c r="L321" i="38"/>
  <c r="K321" i="38"/>
  <c r="J321" i="38"/>
  <c r="I321" i="38"/>
  <c r="H321" i="38"/>
  <c r="G321" i="38"/>
  <c r="F321" i="38"/>
  <c r="E321" i="38"/>
  <c r="D321" i="38"/>
  <c r="M320" i="38"/>
  <c r="L320" i="38"/>
  <c r="C320" i="38" s="1"/>
  <c r="K320" i="38"/>
  <c r="J320" i="38"/>
  <c r="I320" i="38"/>
  <c r="H320" i="38"/>
  <c r="G320" i="38"/>
  <c r="F320" i="38"/>
  <c r="E320" i="38"/>
  <c r="D320" i="38"/>
  <c r="M319" i="38"/>
  <c r="L319" i="38"/>
  <c r="K319" i="38"/>
  <c r="J319" i="38"/>
  <c r="I319" i="38"/>
  <c r="H319" i="38"/>
  <c r="G319" i="38"/>
  <c r="F319" i="38"/>
  <c r="E319" i="38"/>
  <c r="D319" i="38"/>
  <c r="M318" i="38"/>
  <c r="L318" i="38"/>
  <c r="K318" i="38"/>
  <c r="J318" i="38"/>
  <c r="I318" i="38"/>
  <c r="H318" i="38"/>
  <c r="G318" i="38"/>
  <c r="F318" i="38"/>
  <c r="E318" i="38"/>
  <c r="D318" i="38"/>
  <c r="M317" i="38"/>
  <c r="L317" i="38"/>
  <c r="K317" i="38"/>
  <c r="J317" i="38"/>
  <c r="I317" i="38"/>
  <c r="H317" i="38"/>
  <c r="G317" i="38"/>
  <c r="F317" i="38"/>
  <c r="E317" i="38"/>
  <c r="D317" i="38"/>
  <c r="M316" i="38"/>
  <c r="L316" i="38"/>
  <c r="K316" i="38"/>
  <c r="J316" i="38"/>
  <c r="I316" i="38"/>
  <c r="H316" i="38"/>
  <c r="G316" i="38"/>
  <c r="F316" i="38"/>
  <c r="E316" i="38"/>
  <c r="D316" i="38"/>
  <c r="M315" i="38"/>
  <c r="L315" i="38"/>
  <c r="K315" i="38"/>
  <c r="J315" i="38"/>
  <c r="I315" i="38"/>
  <c r="H315" i="38"/>
  <c r="G315" i="38"/>
  <c r="F315" i="38"/>
  <c r="E315" i="38"/>
  <c r="D315" i="38"/>
  <c r="M314" i="38"/>
  <c r="L314" i="38"/>
  <c r="K314" i="38"/>
  <c r="J314" i="38"/>
  <c r="I314" i="38"/>
  <c r="H314" i="38"/>
  <c r="G314" i="38"/>
  <c r="F314" i="38"/>
  <c r="E314" i="38"/>
  <c r="D314" i="38"/>
  <c r="M313" i="38"/>
  <c r="L313" i="38"/>
  <c r="K313" i="38"/>
  <c r="J313" i="38"/>
  <c r="I313" i="38"/>
  <c r="H313" i="38"/>
  <c r="G313" i="38"/>
  <c r="F313" i="38"/>
  <c r="E313" i="38"/>
  <c r="D313" i="38"/>
  <c r="C313" i="38" s="1"/>
  <c r="M312" i="38"/>
  <c r="L312" i="38"/>
  <c r="K312" i="38"/>
  <c r="J312" i="38"/>
  <c r="I312" i="38"/>
  <c r="H312" i="38"/>
  <c r="G312" i="38"/>
  <c r="F312" i="38"/>
  <c r="E312" i="38"/>
  <c r="D312" i="38"/>
  <c r="M311" i="38"/>
  <c r="L311" i="38"/>
  <c r="K311" i="38"/>
  <c r="J311" i="38"/>
  <c r="I311" i="38"/>
  <c r="H311" i="38"/>
  <c r="G311" i="38"/>
  <c r="F311" i="38"/>
  <c r="E311" i="38"/>
  <c r="D311" i="38"/>
  <c r="M310" i="38"/>
  <c r="L310" i="38"/>
  <c r="K310" i="38"/>
  <c r="J310" i="38"/>
  <c r="I310" i="38"/>
  <c r="H310" i="38"/>
  <c r="G310" i="38"/>
  <c r="F310" i="38"/>
  <c r="E310" i="38"/>
  <c r="D310" i="38"/>
  <c r="M309" i="38"/>
  <c r="L309" i="38"/>
  <c r="K309" i="38"/>
  <c r="J309" i="38"/>
  <c r="I309" i="38"/>
  <c r="C309" i="38" s="1"/>
  <c r="H309" i="38"/>
  <c r="G309" i="38"/>
  <c r="F309" i="38"/>
  <c r="E309" i="38"/>
  <c r="D309" i="38"/>
  <c r="M308" i="38"/>
  <c r="L308" i="38"/>
  <c r="K308" i="38"/>
  <c r="J308" i="38"/>
  <c r="I308" i="38"/>
  <c r="H308" i="38"/>
  <c r="G308" i="38"/>
  <c r="F308" i="38"/>
  <c r="E308" i="38"/>
  <c r="D308" i="38"/>
  <c r="M307" i="38"/>
  <c r="L307" i="38"/>
  <c r="K307" i="38"/>
  <c r="J307" i="38"/>
  <c r="I307" i="38"/>
  <c r="H307" i="38"/>
  <c r="G307" i="38"/>
  <c r="F307" i="38"/>
  <c r="E307" i="38"/>
  <c r="D307" i="38"/>
  <c r="M306" i="38"/>
  <c r="L306" i="38"/>
  <c r="K306" i="38"/>
  <c r="J306" i="38"/>
  <c r="I306" i="38"/>
  <c r="H306" i="38"/>
  <c r="G306" i="38"/>
  <c r="F306" i="38"/>
  <c r="E306" i="38"/>
  <c r="D306" i="38"/>
  <c r="M305" i="38"/>
  <c r="L305" i="38"/>
  <c r="K305" i="38"/>
  <c r="J305" i="38"/>
  <c r="I305" i="38"/>
  <c r="H305" i="38"/>
  <c r="G305" i="38"/>
  <c r="F305" i="38"/>
  <c r="E305" i="38"/>
  <c r="D305" i="38"/>
  <c r="M304" i="38"/>
  <c r="L304" i="38"/>
  <c r="K304" i="38"/>
  <c r="J304" i="38"/>
  <c r="I304" i="38"/>
  <c r="H304" i="38"/>
  <c r="G304" i="38"/>
  <c r="F304" i="38"/>
  <c r="E304" i="38"/>
  <c r="D304" i="38"/>
  <c r="M303" i="38"/>
  <c r="L303" i="38"/>
  <c r="K303" i="38"/>
  <c r="J303" i="38"/>
  <c r="I303" i="38"/>
  <c r="H303" i="38"/>
  <c r="G303" i="38"/>
  <c r="F303" i="38"/>
  <c r="E303" i="38"/>
  <c r="D303" i="38"/>
  <c r="M302" i="38"/>
  <c r="L302" i="38"/>
  <c r="K302" i="38"/>
  <c r="J302" i="38"/>
  <c r="I302" i="38"/>
  <c r="H302" i="38"/>
  <c r="G302" i="38"/>
  <c r="F302" i="38"/>
  <c r="E302" i="38"/>
  <c r="D302" i="38"/>
  <c r="M301" i="38"/>
  <c r="L301" i="38"/>
  <c r="K301" i="38"/>
  <c r="J301" i="38"/>
  <c r="I301" i="38"/>
  <c r="H301" i="38"/>
  <c r="G301" i="38"/>
  <c r="F301" i="38"/>
  <c r="E301" i="38"/>
  <c r="D301" i="38"/>
  <c r="M300" i="38"/>
  <c r="L300" i="38"/>
  <c r="K300" i="38"/>
  <c r="J300" i="38"/>
  <c r="I300" i="38"/>
  <c r="H300" i="38"/>
  <c r="G300" i="38"/>
  <c r="F300" i="38"/>
  <c r="E300" i="38"/>
  <c r="D300" i="38"/>
  <c r="M299" i="38"/>
  <c r="L299" i="38"/>
  <c r="K299" i="38"/>
  <c r="J299" i="38"/>
  <c r="I299" i="38"/>
  <c r="H299" i="38"/>
  <c r="G299" i="38"/>
  <c r="F299" i="38"/>
  <c r="E299" i="38"/>
  <c r="D299" i="38"/>
  <c r="M298" i="38"/>
  <c r="L298" i="38"/>
  <c r="K298" i="38"/>
  <c r="J298" i="38"/>
  <c r="I298" i="38"/>
  <c r="H298" i="38"/>
  <c r="G298" i="38"/>
  <c r="F298" i="38"/>
  <c r="E298" i="38"/>
  <c r="D298" i="38"/>
  <c r="M297" i="38"/>
  <c r="L297" i="38"/>
  <c r="K297" i="38"/>
  <c r="J297" i="38"/>
  <c r="I297" i="38"/>
  <c r="H297" i="38"/>
  <c r="G297" i="38"/>
  <c r="F297" i="38"/>
  <c r="E297" i="38"/>
  <c r="C297" i="38" s="1"/>
  <c r="D297" i="38"/>
  <c r="M296" i="38"/>
  <c r="L296" i="38"/>
  <c r="K296" i="38"/>
  <c r="J296" i="38"/>
  <c r="I296" i="38"/>
  <c r="H296" i="38"/>
  <c r="G296" i="38"/>
  <c r="F296" i="38"/>
  <c r="E296" i="38"/>
  <c r="D296" i="38"/>
  <c r="M295" i="38"/>
  <c r="L295" i="38"/>
  <c r="K295" i="38"/>
  <c r="J295" i="38"/>
  <c r="I295" i="38"/>
  <c r="H295" i="38"/>
  <c r="G295" i="38"/>
  <c r="F295" i="38"/>
  <c r="E295" i="38"/>
  <c r="D295" i="38"/>
  <c r="M294" i="38"/>
  <c r="L294" i="38"/>
  <c r="K294" i="38"/>
  <c r="J294" i="38"/>
  <c r="I294" i="38"/>
  <c r="H294" i="38"/>
  <c r="G294" i="38"/>
  <c r="F294" i="38"/>
  <c r="E294" i="38"/>
  <c r="D294" i="38"/>
  <c r="M293" i="38"/>
  <c r="L293" i="38"/>
  <c r="K293" i="38"/>
  <c r="J293" i="38"/>
  <c r="I293" i="38"/>
  <c r="H293" i="38"/>
  <c r="G293" i="38"/>
  <c r="F293" i="38"/>
  <c r="E293" i="38"/>
  <c r="D293" i="38"/>
  <c r="M292" i="38"/>
  <c r="L292" i="38"/>
  <c r="K292" i="38"/>
  <c r="J292" i="38"/>
  <c r="I292" i="38"/>
  <c r="H292" i="38"/>
  <c r="G292" i="38"/>
  <c r="F292" i="38"/>
  <c r="E292" i="38"/>
  <c r="D292" i="38"/>
  <c r="M291" i="38"/>
  <c r="L291" i="38"/>
  <c r="K291" i="38"/>
  <c r="J291" i="38"/>
  <c r="I291" i="38"/>
  <c r="H291" i="38"/>
  <c r="G291" i="38"/>
  <c r="F291" i="38"/>
  <c r="E291" i="38"/>
  <c r="D291" i="38"/>
  <c r="M290" i="38"/>
  <c r="L290" i="38"/>
  <c r="K290" i="38"/>
  <c r="J290" i="38"/>
  <c r="I290" i="38"/>
  <c r="H290" i="38"/>
  <c r="G290" i="38"/>
  <c r="F290" i="38"/>
  <c r="E290" i="38"/>
  <c r="D290" i="38"/>
  <c r="M289" i="38"/>
  <c r="L289" i="38"/>
  <c r="K289" i="38"/>
  <c r="J289" i="38"/>
  <c r="I289" i="38"/>
  <c r="H289" i="38"/>
  <c r="G289" i="38"/>
  <c r="F289" i="38"/>
  <c r="E289" i="38"/>
  <c r="D289" i="38"/>
  <c r="M288" i="38"/>
  <c r="L288" i="38"/>
  <c r="K288" i="38"/>
  <c r="J288" i="38"/>
  <c r="I288" i="38"/>
  <c r="H288" i="38"/>
  <c r="G288" i="38"/>
  <c r="F288" i="38"/>
  <c r="E288" i="38"/>
  <c r="D288" i="38"/>
  <c r="C288" i="38" s="1"/>
  <c r="M287" i="38"/>
  <c r="L287" i="38"/>
  <c r="K287" i="38"/>
  <c r="J287" i="38"/>
  <c r="I287" i="38"/>
  <c r="H287" i="38"/>
  <c r="G287" i="38"/>
  <c r="F287" i="38"/>
  <c r="E287" i="38"/>
  <c r="D287" i="38"/>
  <c r="M286" i="38"/>
  <c r="L286" i="38"/>
  <c r="K286" i="38"/>
  <c r="J286" i="38"/>
  <c r="I286" i="38"/>
  <c r="H286" i="38"/>
  <c r="G286" i="38"/>
  <c r="F286" i="38"/>
  <c r="E286" i="38"/>
  <c r="D286" i="38"/>
  <c r="M285" i="38"/>
  <c r="L285" i="38"/>
  <c r="K285" i="38"/>
  <c r="J285" i="38"/>
  <c r="I285" i="38"/>
  <c r="H285" i="38"/>
  <c r="G285" i="38"/>
  <c r="F285" i="38"/>
  <c r="E285" i="38"/>
  <c r="D285" i="38"/>
  <c r="M284" i="38"/>
  <c r="L284" i="38"/>
  <c r="K284" i="38"/>
  <c r="J284" i="38"/>
  <c r="I284" i="38"/>
  <c r="H284" i="38"/>
  <c r="G284" i="38"/>
  <c r="F284" i="38"/>
  <c r="E284" i="38"/>
  <c r="D284" i="38"/>
  <c r="M283" i="38"/>
  <c r="L283" i="38"/>
  <c r="K283" i="38"/>
  <c r="J283" i="38"/>
  <c r="I283" i="38"/>
  <c r="H283" i="38"/>
  <c r="G283" i="38"/>
  <c r="F283" i="38"/>
  <c r="E283" i="38"/>
  <c r="D283" i="38"/>
  <c r="M282" i="38"/>
  <c r="L282" i="38"/>
  <c r="K282" i="38"/>
  <c r="J282" i="38"/>
  <c r="I282" i="38"/>
  <c r="H282" i="38"/>
  <c r="G282" i="38"/>
  <c r="C282" i="38" s="1"/>
  <c r="F282" i="38"/>
  <c r="E282" i="38"/>
  <c r="D282" i="38"/>
  <c r="M281" i="38"/>
  <c r="L281" i="38"/>
  <c r="K281" i="38"/>
  <c r="J281" i="38"/>
  <c r="I281" i="38"/>
  <c r="H281" i="38"/>
  <c r="G281" i="38"/>
  <c r="F281" i="38"/>
  <c r="E281" i="38"/>
  <c r="D281" i="38"/>
  <c r="M280" i="38"/>
  <c r="L280" i="38"/>
  <c r="K280" i="38"/>
  <c r="J280" i="38"/>
  <c r="I280" i="38"/>
  <c r="H280" i="38"/>
  <c r="G280" i="38"/>
  <c r="F280" i="38"/>
  <c r="E280" i="38"/>
  <c r="D280" i="38"/>
  <c r="M279" i="38"/>
  <c r="L279" i="38"/>
  <c r="K279" i="38"/>
  <c r="J279" i="38"/>
  <c r="I279" i="38"/>
  <c r="H279" i="38"/>
  <c r="G279" i="38"/>
  <c r="F279" i="38"/>
  <c r="E279" i="38"/>
  <c r="D279" i="38"/>
  <c r="M278" i="38"/>
  <c r="L278" i="38"/>
  <c r="K278" i="38"/>
  <c r="J278" i="38"/>
  <c r="I278" i="38"/>
  <c r="H278" i="38"/>
  <c r="G278" i="38"/>
  <c r="F278" i="38"/>
  <c r="E278" i="38"/>
  <c r="D278" i="38"/>
  <c r="M277" i="38"/>
  <c r="L277" i="38"/>
  <c r="K277" i="38"/>
  <c r="J277" i="38"/>
  <c r="I277" i="38"/>
  <c r="H277" i="38"/>
  <c r="G277" i="38"/>
  <c r="F277" i="38"/>
  <c r="E277" i="38"/>
  <c r="D277" i="38"/>
  <c r="M276" i="38"/>
  <c r="L276" i="38"/>
  <c r="K276" i="38"/>
  <c r="J276" i="38"/>
  <c r="I276" i="38"/>
  <c r="H276" i="38"/>
  <c r="G276" i="38"/>
  <c r="F276" i="38"/>
  <c r="E276" i="38"/>
  <c r="D276" i="38"/>
  <c r="M275" i="38"/>
  <c r="L275" i="38"/>
  <c r="K275" i="38"/>
  <c r="J275" i="38"/>
  <c r="I275" i="38"/>
  <c r="H275" i="38"/>
  <c r="G275" i="38"/>
  <c r="F275" i="38"/>
  <c r="E275" i="38"/>
  <c r="D275" i="38"/>
  <c r="M274" i="38"/>
  <c r="L274" i="38"/>
  <c r="K274" i="38"/>
  <c r="J274" i="38"/>
  <c r="I274" i="38"/>
  <c r="H274" i="38"/>
  <c r="G274" i="38"/>
  <c r="F274" i="38"/>
  <c r="E274" i="38"/>
  <c r="D274" i="38"/>
  <c r="M273" i="38"/>
  <c r="L273" i="38"/>
  <c r="K273" i="38"/>
  <c r="J273" i="38"/>
  <c r="I273" i="38"/>
  <c r="H273" i="38"/>
  <c r="G273" i="38"/>
  <c r="F273" i="38"/>
  <c r="E273" i="38"/>
  <c r="D273" i="38"/>
  <c r="M272" i="38"/>
  <c r="L272" i="38"/>
  <c r="K272" i="38"/>
  <c r="J272" i="38"/>
  <c r="I272" i="38"/>
  <c r="H272" i="38"/>
  <c r="G272" i="38"/>
  <c r="F272" i="38"/>
  <c r="E272" i="38"/>
  <c r="D272" i="38"/>
  <c r="M271" i="38"/>
  <c r="L271" i="38"/>
  <c r="K271" i="38"/>
  <c r="J271" i="38"/>
  <c r="I271" i="38"/>
  <c r="H271" i="38"/>
  <c r="G271" i="38"/>
  <c r="F271" i="38"/>
  <c r="E271" i="38"/>
  <c r="D271" i="38"/>
  <c r="M270" i="38"/>
  <c r="L270" i="38"/>
  <c r="K270" i="38"/>
  <c r="J270" i="38"/>
  <c r="I270" i="38"/>
  <c r="H270" i="38"/>
  <c r="G270" i="38"/>
  <c r="F270" i="38"/>
  <c r="E270" i="38"/>
  <c r="D270" i="38"/>
  <c r="M269" i="38"/>
  <c r="L269" i="38"/>
  <c r="K269" i="38"/>
  <c r="J269" i="38"/>
  <c r="I269" i="38"/>
  <c r="H269" i="38"/>
  <c r="G269" i="38"/>
  <c r="F269" i="38"/>
  <c r="E269" i="38"/>
  <c r="D269" i="38"/>
  <c r="M268" i="38"/>
  <c r="L268" i="38"/>
  <c r="K268" i="38"/>
  <c r="J268" i="38"/>
  <c r="I268" i="38"/>
  <c r="H268" i="38"/>
  <c r="G268" i="38"/>
  <c r="F268" i="38"/>
  <c r="E268" i="38"/>
  <c r="D268" i="38"/>
  <c r="C268" i="38" s="1"/>
  <c r="M267" i="38"/>
  <c r="L267" i="38"/>
  <c r="K267" i="38"/>
  <c r="J267" i="38"/>
  <c r="I267" i="38"/>
  <c r="H267" i="38"/>
  <c r="G267" i="38"/>
  <c r="F267" i="38"/>
  <c r="E267" i="38"/>
  <c r="D267" i="38"/>
  <c r="M266" i="38"/>
  <c r="L266" i="38"/>
  <c r="K266" i="38"/>
  <c r="J266" i="38"/>
  <c r="I266" i="38"/>
  <c r="H266" i="38"/>
  <c r="G266" i="38"/>
  <c r="F266" i="38"/>
  <c r="E266" i="38"/>
  <c r="D266" i="38"/>
  <c r="M265" i="38"/>
  <c r="L265" i="38"/>
  <c r="K265" i="38"/>
  <c r="J265" i="38"/>
  <c r="I265" i="38"/>
  <c r="H265" i="38"/>
  <c r="G265" i="38"/>
  <c r="F265" i="38"/>
  <c r="E265" i="38"/>
  <c r="D265" i="38"/>
  <c r="M264" i="38"/>
  <c r="L264" i="38"/>
  <c r="K264" i="38"/>
  <c r="J264" i="38"/>
  <c r="I264" i="38"/>
  <c r="H264" i="38"/>
  <c r="G264" i="38"/>
  <c r="F264" i="38"/>
  <c r="C264" i="38" s="1"/>
  <c r="E264" i="38"/>
  <c r="D264" i="38"/>
  <c r="M263" i="38"/>
  <c r="L263" i="38"/>
  <c r="K263" i="38"/>
  <c r="J263" i="38"/>
  <c r="I263" i="38"/>
  <c r="H263" i="38"/>
  <c r="G263" i="38"/>
  <c r="F263" i="38"/>
  <c r="E263" i="38"/>
  <c r="D263" i="38"/>
  <c r="M262" i="38"/>
  <c r="L262" i="38"/>
  <c r="K262" i="38"/>
  <c r="J262" i="38"/>
  <c r="I262" i="38"/>
  <c r="H262" i="38"/>
  <c r="G262" i="38"/>
  <c r="C262" i="38" s="1"/>
  <c r="F262" i="38"/>
  <c r="E262" i="38"/>
  <c r="D262" i="38"/>
  <c r="M261" i="38"/>
  <c r="L261" i="38"/>
  <c r="K261" i="38"/>
  <c r="J261" i="38"/>
  <c r="I261" i="38"/>
  <c r="H261" i="38"/>
  <c r="G261" i="38"/>
  <c r="F261" i="38"/>
  <c r="E261" i="38"/>
  <c r="D261" i="38"/>
  <c r="M260" i="38"/>
  <c r="L260" i="38"/>
  <c r="K260" i="38"/>
  <c r="J260" i="38"/>
  <c r="I260" i="38"/>
  <c r="H260" i="38"/>
  <c r="G260" i="38"/>
  <c r="F260" i="38"/>
  <c r="E260" i="38"/>
  <c r="D260" i="38"/>
  <c r="M259" i="38"/>
  <c r="L259" i="38"/>
  <c r="K259" i="38"/>
  <c r="J259" i="38"/>
  <c r="I259" i="38"/>
  <c r="H259" i="38"/>
  <c r="G259" i="38"/>
  <c r="F259" i="38"/>
  <c r="E259" i="38"/>
  <c r="D259" i="38"/>
  <c r="M258" i="38"/>
  <c r="L258" i="38"/>
  <c r="K258" i="38"/>
  <c r="J258" i="38"/>
  <c r="I258" i="38"/>
  <c r="H258" i="38"/>
  <c r="G258" i="38"/>
  <c r="F258" i="38"/>
  <c r="E258" i="38"/>
  <c r="D258" i="38"/>
  <c r="M257" i="38"/>
  <c r="L257" i="38"/>
  <c r="K257" i="38"/>
  <c r="J257" i="38"/>
  <c r="I257" i="38"/>
  <c r="H257" i="38"/>
  <c r="G257" i="38"/>
  <c r="F257" i="38"/>
  <c r="E257" i="38"/>
  <c r="D257" i="38"/>
  <c r="M256" i="38"/>
  <c r="L256" i="38"/>
  <c r="K256" i="38"/>
  <c r="J256" i="38"/>
  <c r="I256" i="38"/>
  <c r="H256" i="38"/>
  <c r="G256" i="38"/>
  <c r="F256" i="38"/>
  <c r="E256" i="38"/>
  <c r="D256" i="38"/>
  <c r="C256" i="38"/>
  <c r="M255" i="38"/>
  <c r="L255" i="38"/>
  <c r="K255" i="38"/>
  <c r="J255" i="38"/>
  <c r="I255" i="38"/>
  <c r="H255" i="38"/>
  <c r="G255" i="38"/>
  <c r="F255" i="38"/>
  <c r="E255" i="38"/>
  <c r="D255" i="38"/>
  <c r="M254" i="38"/>
  <c r="L254" i="38"/>
  <c r="K254" i="38"/>
  <c r="J254" i="38"/>
  <c r="I254" i="38"/>
  <c r="H254" i="38"/>
  <c r="G254" i="38"/>
  <c r="F254" i="38"/>
  <c r="E254" i="38"/>
  <c r="D254" i="38"/>
  <c r="M253" i="38"/>
  <c r="L253" i="38"/>
  <c r="K253" i="38"/>
  <c r="J253" i="38"/>
  <c r="I253" i="38"/>
  <c r="H253" i="38"/>
  <c r="G253" i="38"/>
  <c r="F253" i="38"/>
  <c r="E253" i="38"/>
  <c r="D253" i="38"/>
  <c r="M252" i="38"/>
  <c r="L252" i="38"/>
  <c r="K252" i="38"/>
  <c r="J252" i="38"/>
  <c r="I252" i="38"/>
  <c r="H252" i="38"/>
  <c r="G252" i="38"/>
  <c r="F252" i="38"/>
  <c r="E252" i="38"/>
  <c r="D252" i="38"/>
  <c r="M251" i="38"/>
  <c r="L251" i="38"/>
  <c r="K251" i="38"/>
  <c r="J251" i="38"/>
  <c r="I251" i="38"/>
  <c r="H251" i="38"/>
  <c r="G251" i="38"/>
  <c r="F251" i="38"/>
  <c r="E251" i="38"/>
  <c r="D251" i="38"/>
  <c r="M250" i="38"/>
  <c r="L250" i="38"/>
  <c r="K250" i="38"/>
  <c r="J250" i="38"/>
  <c r="I250" i="38"/>
  <c r="H250" i="38"/>
  <c r="G250" i="38"/>
  <c r="F250" i="38"/>
  <c r="E250" i="38"/>
  <c r="D250" i="38"/>
  <c r="M249" i="38"/>
  <c r="L249" i="38"/>
  <c r="K249" i="38"/>
  <c r="J249" i="38"/>
  <c r="I249" i="38"/>
  <c r="H249" i="38"/>
  <c r="G249" i="38"/>
  <c r="F249" i="38"/>
  <c r="E249" i="38"/>
  <c r="D249" i="38"/>
  <c r="M248" i="38"/>
  <c r="L248" i="38"/>
  <c r="K248" i="38"/>
  <c r="J248" i="38"/>
  <c r="I248" i="38"/>
  <c r="H248" i="38"/>
  <c r="G248" i="38"/>
  <c r="F248" i="38"/>
  <c r="E248" i="38"/>
  <c r="D248" i="38"/>
  <c r="M247" i="38"/>
  <c r="L247" i="38"/>
  <c r="K247" i="38"/>
  <c r="C247" i="38" s="1"/>
  <c r="J247" i="38"/>
  <c r="I247" i="38"/>
  <c r="H247" i="38"/>
  <c r="G247" i="38"/>
  <c r="F247" i="38"/>
  <c r="E247" i="38"/>
  <c r="D247" i="38"/>
  <c r="M246" i="38"/>
  <c r="L246" i="38"/>
  <c r="K246" i="38"/>
  <c r="J246" i="38"/>
  <c r="I246" i="38"/>
  <c r="H246" i="38"/>
  <c r="G246" i="38"/>
  <c r="F246" i="38"/>
  <c r="E246" i="38"/>
  <c r="D246" i="38"/>
  <c r="M245" i="38"/>
  <c r="L245" i="38"/>
  <c r="K245" i="38"/>
  <c r="J245" i="38"/>
  <c r="I245" i="38"/>
  <c r="H245" i="38"/>
  <c r="G245" i="38"/>
  <c r="F245" i="38"/>
  <c r="E245" i="38"/>
  <c r="D245" i="38"/>
  <c r="M244" i="38"/>
  <c r="L244" i="38"/>
  <c r="K244" i="38"/>
  <c r="J244" i="38"/>
  <c r="I244" i="38"/>
  <c r="H244" i="38"/>
  <c r="G244" i="38"/>
  <c r="F244" i="38"/>
  <c r="E244" i="38"/>
  <c r="D244" i="38"/>
  <c r="M243" i="38"/>
  <c r="L243" i="38"/>
  <c r="K243" i="38"/>
  <c r="J243" i="38"/>
  <c r="I243" i="38"/>
  <c r="H243" i="38"/>
  <c r="G243" i="38"/>
  <c r="F243" i="38"/>
  <c r="E243" i="38"/>
  <c r="D243" i="38"/>
  <c r="M242" i="38"/>
  <c r="L242" i="38"/>
  <c r="K242" i="38"/>
  <c r="J242" i="38"/>
  <c r="I242" i="38"/>
  <c r="H242" i="38"/>
  <c r="G242" i="38"/>
  <c r="F242" i="38"/>
  <c r="E242" i="38"/>
  <c r="D242" i="38"/>
  <c r="M241" i="38"/>
  <c r="L241" i="38"/>
  <c r="K241" i="38"/>
  <c r="J241" i="38"/>
  <c r="I241" i="38"/>
  <c r="H241" i="38"/>
  <c r="G241" i="38"/>
  <c r="F241" i="38"/>
  <c r="E241" i="38"/>
  <c r="D241" i="38"/>
  <c r="M240" i="38"/>
  <c r="L240" i="38"/>
  <c r="K240" i="38"/>
  <c r="J240" i="38"/>
  <c r="I240" i="38"/>
  <c r="H240" i="38"/>
  <c r="G240" i="38"/>
  <c r="F240" i="38"/>
  <c r="E240" i="38"/>
  <c r="D240" i="38"/>
  <c r="M239" i="38"/>
  <c r="L239" i="38"/>
  <c r="K239" i="38"/>
  <c r="J239" i="38"/>
  <c r="I239" i="38"/>
  <c r="H239" i="38"/>
  <c r="G239" i="38"/>
  <c r="F239" i="38"/>
  <c r="E239" i="38"/>
  <c r="D239" i="38"/>
  <c r="M238" i="38"/>
  <c r="L238" i="38"/>
  <c r="K238" i="38"/>
  <c r="J238" i="38"/>
  <c r="I238" i="38"/>
  <c r="H238" i="38"/>
  <c r="G238" i="38"/>
  <c r="F238" i="38"/>
  <c r="E238" i="38"/>
  <c r="D238" i="38"/>
  <c r="M237" i="38"/>
  <c r="L237" i="38"/>
  <c r="K237" i="38"/>
  <c r="J237" i="38"/>
  <c r="I237" i="38"/>
  <c r="H237" i="38"/>
  <c r="G237" i="38"/>
  <c r="F237" i="38"/>
  <c r="E237" i="38"/>
  <c r="D237" i="38"/>
  <c r="M236" i="38"/>
  <c r="L236" i="38"/>
  <c r="K236" i="38"/>
  <c r="J236" i="38"/>
  <c r="I236" i="38"/>
  <c r="H236" i="38"/>
  <c r="G236" i="38"/>
  <c r="F236" i="38"/>
  <c r="E236" i="38"/>
  <c r="D236" i="38"/>
  <c r="M235" i="38"/>
  <c r="L235" i="38"/>
  <c r="K235" i="38"/>
  <c r="J235" i="38"/>
  <c r="I235" i="38"/>
  <c r="H235" i="38"/>
  <c r="G235" i="38"/>
  <c r="F235" i="38"/>
  <c r="E235" i="38"/>
  <c r="D235" i="38"/>
  <c r="C235" i="38" s="1"/>
  <c r="M234" i="38"/>
  <c r="L234" i="38"/>
  <c r="K234" i="38"/>
  <c r="J234" i="38"/>
  <c r="I234" i="38"/>
  <c r="H234" i="38"/>
  <c r="G234" i="38"/>
  <c r="F234" i="38"/>
  <c r="E234" i="38"/>
  <c r="D234" i="38"/>
  <c r="M233" i="38"/>
  <c r="L233" i="38"/>
  <c r="K233" i="38"/>
  <c r="J233" i="38"/>
  <c r="I233" i="38"/>
  <c r="H233" i="38"/>
  <c r="G233" i="38"/>
  <c r="F233" i="38"/>
  <c r="E233" i="38"/>
  <c r="D233" i="38"/>
  <c r="M232" i="38"/>
  <c r="L232" i="38"/>
  <c r="K232" i="38"/>
  <c r="J232" i="38"/>
  <c r="I232" i="38"/>
  <c r="H232" i="38"/>
  <c r="G232" i="38"/>
  <c r="F232" i="38"/>
  <c r="E232" i="38"/>
  <c r="D232" i="38"/>
  <c r="M231" i="38"/>
  <c r="L231" i="38"/>
  <c r="K231" i="38"/>
  <c r="J231" i="38"/>
  <c r="I231" i="38"/>
  <c r="H231" i="38"/>
  <c r="G231" i="38"/>
  <c r="F231" i="38"/>
  <c r="E231" i="38"/>
  <c r="D231" i="38"/>
  <c r="M230" i="38"/>
  <c r="L230" i="38"/>
  <c r="K230" i="38"/>
  <c r="J230" i="38"/>
  <c r="I230" i="38"/>
  <c r="H230" i="38"/>
  <c r="G230" i="38"/>
  <c r="F230" i="38"/>
  <c r="E230" i="38"/>
  <c r="D230" i="38"/>
  <c r="M229" i="38"/>
  <c r="L229" i="38"/>
  <c r="K229" i="38"/>
  <c r="J229" i="38"/>
  <c r="I229" i="38"/>
  <c r="H229" i="38"/>
  <c r="G229" i="38"/>
  <c r="F229" i="38"/>
  <c r="E229" i="38"/>
  <c r="D229" i="38"/>
  <c r="M228" i="38"/>
  <c r="L228" i="38"/>
  <c r="K228" i="38"/>
  <c r="J228" i="38"/>
  <c r="I228" i="38"/>
  <c r="H228" i="38"/>
  <c r="G228" i="38"/>
  <c r="F228" i="38"/>
  <c r="E228" i="38"/>
  <c r="D228" i="38"/>
  <c r="M227" i="38"/>
  <c r="L227" i="38"/>
  <c r="K227" i="38"/>
  <c r="J227" i="38"/>
  <c r="I227" i="38"/>
  <c r="H227" i="38"/>
  <c r="G227" i="38"/>
  <c r="F227" i="38"/>
  <c r="E227" i="38"/>
  <c r="D227" i="38"/>
  <c r="C227" i="38" s="1"/>
  <c r="M226" i="38"/>
  <c r="L226" i="38"/>
  <c r="K226" i="38"/>
  <c r="J226" i="38"/>
  <c r="I226" i="38"/>
  <c r="H226" i="38"/>
  <c r="G226" i="38"/>
  <c r="F226" i="38"/>
  <c r="E226" i="38"/>
  <c r="D226" i="38"/>
  <c r="M225" i="38"/>
  <c r="L225" i="38"/>
  <c r="K225" i="38"/>
  <c r="J225" i="38"/>
  <c r="I225" i="38"/>
  <c r="H225" i="38"/>
  <c r="G225" i="38"/>
  <c r="F225" i="38"/>
  <c r="E225" i="38"/>
  <c r="D225" i="38"/>
  <c r="M224" i="38"/>
  <c r="L224" i="38"/>
  <c r="K224" i="38"/>
  <c r="J224" i="38"/>
  <c r="I224" i="38"/>
  <c r="H224" i="38"/>
  <c r="G224" i="38"/>
  <c r="F224" i="38"/>
  <c r="E224" i="38"/>
  <c r="D224" i="38"/>
  <c r="M223" i="38"/>
  <c r="L223" i="38"/>
  <c r="K223" i="38"/>
  <c r="J223" i="38"/>
  <c r="I223" i="38"/>
  <c r="H223" i="38"/>
  <c r="G223" i="38"/>
  <c r="F223" i="38"/>
  <c r="E223" i="38"/>
  <c r="D223" i="38"/>
  <c r="M222" i="38"/>
  <c r="L222" i="38"/>
  <c r="K222" i="38"/>
  <c r="J222" i="38"/>
  <c r="I222" i="38"/>
  <c r="H222" i="38"/>
  <c r="G222" i="38"/>
  <c r="C222" i="38" s="1"/>
  <c r="F222" i="38"/>
  <c r="E222" i="38"/>
  <c r="D222" i="38"/>
  <c r="M221" i="38"/>
  <c r="L221" i="38"/>
  <c r="K221" i="38"/>
  <c r="J221" i="38"/>
  <c r="I221" i="38"/>
  <c r="H221" i="38"/>
  <c r="G221" i="38"/>
  <c r="F221" i="38"/>
  <c r="E221" i="38"/>
  <c r="D221" i="38"/>
  <c r="M220" i="38"/>
  <c r="L220" i="38"/>
  <c r="K220" i="38"/>
  <c r="J220" i="38"/>
  <c r="I220" i="38"/>
  <c r="H220" i="38"/>
  <c r="G220" i="38"/>
  <c r="F220" i="38"/>
  <c r="E220" i="38"/>
  <c r="D220" i="38"/>
  <c r="M219" i="38"/>
  <c r="L219" i="38"/>
  <c r="K219" i="38"/>
  <c r="J219" i="38"/>
  <c r="I219" i="38"/>
  <c r="H219" i="38"/>
  <c r="G219" i="38"/>
  <c r="F219" i="38"/>
  <c r="E219" i="38"/>
  <c r="D219" i="38"/>
  <c r="M218" i="38"/>
  <c r="L218" i="38"/>
  <c r="K218" i="38"/>
  <c r="J218" i="38"/>
  <c r="I218" i="38"/>
  <c r="H218" i="38"/>
  <c r="G218" i="38"/>
  <c r="F218" i="38"/>
  <c r="E218" i="38"/>
  <c r="D218" i="38"/>
  <c r="M217" i="38"/>
  <c r="L217" i="38"/>
  <c r="K217" i="38"/>
  <c r="J217" i="38"/>
  <c r="I217" i="38"/>
  <c r="H217" i="38"/>
  <c r="G217" i="38"/>
  <c r="F217" i="38"/>
  <c r="E217" i="38"/>
  <c r="D217" i="38"/>
  <c r="M216" i="38"/>
  <c r="L216" i="38"/>
  <c r="K216" i="38"/>
  <c r="J216" i="38"/>
  <c r="I216" i="38"/>
  <c r="H216" i="38"/>
  <c r="G216" i="38"/>
  <c r="F216" i="38"/>
  <c r="E216" i="38"/>
  <c r="D216" i="38"/>
  <c r="M215" i="38"/>
  <c r="L215" i="38"/>
  <c r="K215" i="38"/>
  <c r="J215" i="38"/>
  <c r="I215" i="38"/>
  <c r="H215" i="38"/>
  <c r="G215" i="38"/>
  <c r="F215" i="38"/>
  <c r="E215" i="38"/>
  <c r="D215" i="38"/>
  <c r="M214" i="38"/>
  <c r="L214" i="38"/>
  <c r="K214" i="38"/>
  <c r="J214" i="38"/>
  <c r="I214" i="38"/>
  <c r="H214" i="38"/>
  <c r="G214" i="38"/>
  <c r="F214" i="38"/>
  <c r="E214" i="38"/>
  <c r="D214" i="38"/>
  <c r="M213" i="38"/>
  <c r="L213" i="38"/>
  <c r="K213" i="38"/>
  <c r="J213" i="38"/>
  <c r="I213" i="38"/>
  <c r="H213" i="38"/>
  <c r="G213" i="38"/>
  <c r="F213" i="38"/>
  <c r="E213" i="38"/>
  <c r="D213" i="38"/>
  <c r="M212" i="38"/>
  <c r="L212" i="38"/>
  <c r="K212" i="38"/>
  <c r="J212" i="38"/>
  <c r="I212" i="38"/>
  <c r="H212" i="38"/>
  <c r="G212" i="38"/>
  <c r="F212" i="38"/>
  <c r="E212" i="38"/>
  <c r="D212" i="38"/>
  <c r="M211" i="38"/>
  <c r="L211" i="38"/>
  <c r="K211" i="38"/>
  <c r="J211" i="38"/>
  <c r="I211" i="38"/>
  <c r="H211" i="38"/>
  <c r="G211" i="38"/>
  <c r="F211" i="38"/>
  <c r="E211" i="38"/>
  <c r="D211" i="38"/>
  <c r="M210" i="38"/>
  <c r="L210" i="38"/>
  <c r="K210" i="38"/>
  <c r="J210" i="38"/>
  <c r="I210" i="38"/>
  <c r="H210" i="38"/>
  <c r="G210" i="38"/>
  <c r="F210" i="38"/>
  <c r="E210" i="38"/>
  <c r="D210" i="38"/>
  <c r="M209" i="38"/>
  <c r="L209" i="38"/>
  <c r="K209" i="38"/>
  <c r="J209" i="38"/>
  <c r="I209" i="38"/>
  <c r="H209" i="38"/>
  <c r="G209" i="38"/>
  <c r="F209" i="38"/>
  <c r="E209" i="38"/>
  <c r="D209" i="38"/>
  <c r="M208" i="38"/>
  <c r="L208" i="38"/>
  <c r="K208" i="38"/>
  <c r="J208" i="38"/>
  <c r="I208" i="38"/>
  <c r="H208" i="38"/>
  <c r="G208" i="38"/>
  <c r="F208" i="38"/>
  <c r="E208" i="38"/>
  <c r="D208" i="38"/>
  <c r="M207" i="38"/>
  <c r="L207" i="38"/>
  <c r="K207" i="38"/>
  <c r="J207" i="38"/>
  <c r="I207" i="38"/>
  <c r="H207" i="38"/>
  <c r="G207" i="38"/>
  <c r="F207" i="38"/>
  <c r="E207" i="38"/>
  <c r="D207" i="38"/>
  <c r="M206" i="38"/>
  <c r="L206" i="38"/>
  <c r="K206" i="38"/>
  <c r="J206" i="38"/>
  <c r="I206" i="38"/>
  <c r="H206" i="38"/>
  <c r="G206" i="38"/>
  <c r="F206" i="38"/>
  <c r="E206" i="38"/>
  <c r="D206" i="38"/>
  <c r="M205" i="38"/>
  <c r="L205" i="38"/>
  <c r="K205" i="38"/>
  <c r="J205" i="38"/>
  <c r="I205" i="38"/>
  <c r="H205" i="38"/>
  <c r="G205" i="38"/>
  <c r="F205" i="38"/>
  <c r="E205" i="38"/>
  <c r="D205" i="38"/>
  <c r="M204" i="38"/>
  <c r="L204" i="38"/>
  <c r="K204" i="38"/>
  <c r="J204" i="38"/>
  <c r="I204" i="38"/>
  <c r="H204" i="38"/>
  <c r="G204" i="38"/>
  <c r="F204" i="38"/>
  <c r="E204" i="38"/>
  <c r="D204" i="38"/>
  <c r="M203" i="38"/>
  <c r="L203" i="38"/>
  <c r="K203" i="38"/>
  <c r="J203" i="38"/>
  <c r="I203" i="38"/>
  <c r="H203" i="38"/>
  <c r="G203" i="38"/>
  <c r="F203" i="38"/>
  <c r="E203" i="38"/>
  <c r="D203" i="38"/>
  <c r="M202" i="38"/>
  <c r="L202" i="38"/>
  <c r="K202" i="38"/>
  <c r="J202" i="38"/>
  <c r="I202" i="38"/>
  <c r="H202" i="38"/>
  <c r="G202" i="38"/>
  <c r="F202" i="38"/>
  <c r="E202" i="38"/>
  <c r="D202" i="38"/>
  <c r="M201" i="38"/>
  <c r="L201" i="38"/>
  <c r="K201" i="38"/>
  <c r="J201" i="38"/>
  <c r="I201" i="38"/>
  <c r="H201" i="38"/>
  <c r="G201" i="38"/>
  <c r="F201" i="38"/>
  <c r="E201" i="38"/>
  <c r="D201" i="38"/>
  <c r="M200" i="38"/>
  <c r="L200" i="38"/>
  <c r="K200" i="38"/>
  <c r="J200" i="38"/>
  <c r="I200" i="38"/>
  <c r="H200" i="38"/>
  <c r="G200" i="38"/>
  <c r="F200" i="38"/>
  <c r="E200" i="38"/>
  <c r="D200" i="38"/>
  <c r="M199" i="38"/>
  <c r="L199" i="38"/>
  <c r="K199" i="38"/>
  <c r="J199" i="38"/>
  <c r="I199" i="38"/>
  <c r="H199" i="38"/>
  <c r="G199" i="38"/>
  <c r="F199" i="38"/>
  <c r="E199" i="38"/>
  <c r="D199" i="38"/>
  <c r="M198" i="38"/>
  <c r="L198" i="38"/>
  <c r="K198" i="38"/>
  <c r="J198" i="38"/>
  <c r="I198" i="38"/>
  <c r="H198" i="38"/>
  <c r="G198" i="38"/>
  <c r="F198" i="38"/>
  <c r="E198" i="38"/>
  <c r="D198" i="38"/>
  <c r="M197" i="38"/>
  <c r="L197" i="38"/>
  <c r="K197" i="38"/>
  <c r="J197" i="38"/>
  <c r="I197" i="38"/>
  <c r="H197" i="38"/>
  <c r="G197" i="38"/>
  <c r="F197" i="38"/>
  <c r="E197" i="38"/>
  <c r="D197" i="38"/>
  <c r="M196" i="38"/>
  <c r="L196" i="38"/>
  <c r="K196" i="38"/>
  <c r="J196" i="38"/>
  <c r="I196" i="38"/>
  <c r="H196" i="38"/>
  <c r="G196" i="38"/>
  <c r="F196" i="38"/>
  <c r="E196" i="38"/>
  <c r="D196" i="38"/>
  <c r="M195" i="38"/>
  <c r="L195" i="38"/>
  <c r="K195" i="38"/>
  <c r="J195" i="38"/>
  <c r="I195" i="38"/>
  <c r="H195" i="38"/>
  <c r="G195" i="38"/>
  <c r="F195" i="38"/>
  <c r="E195" i="38"/>
  <c r="D195" i="38"/>
  <c r="M194" i="38"/>
  <c r="L194" i="38"/>
  <c r="K194" i="38"/>
  <c r="J194" i="38"/>
  <c r="I194" i="38"/>
  <c r="H194" i="38"/>
  <c r="G194" i="38"/>
  <c r="F194" i="38"/>
  <c r="E194" i="38"/>
  <c r="D194" i="38"/>
  <c r="M193" i="38"/>
  <c r="L193" i="38"/>
  <c r="K193" i="38"/>
  <c r="J193" i="38"/>
  <c r="I193" i="38"/>
  <c r="H193" i="38"/>
  <c r="G193" i="38"/>
  <c r="F193" i="38"/>
  <c r="E193" i="38"/>
  <c r="D193" i="38"/>
  <c r="M192" i="38"/>
  <c r="L192" i="38"/>
  <c r="K192" i="38"/>
  <c r="J192" i="38"/>
  <c r="I192" i="38"/>
  <c r="H192" i="38"/>
  <c r="G192" i="38"/>
  <c r="F192" i="38"/>
  <c r="E192" i="38"/>
  <c r="D192" i="38"/>
  <c r="M191" i="38"/>
  <c r="L191" i="38"/>
  <c r="K191" i="38"/>
  <c r="J191" i="38"/>
  <c r="I191" i="38"/>
  <c r="H191" i="38"/>
  <c r="G191" i="38"/>
  <c r="F191" i="38"/>
  <c r="E191" i="38"/>
  <c r="D191" i="38"/>
  <c r="M190" i="38"/>
  <c r="L190" i="38"/>
  <c r="K190" i="38"/>
  <c r="J190" i="38"/>
  <c r="I190" i="38"/>
  <c r="H190" i="38"/>
  <c r="G190" i="38"/>
  <c r="F190" i="38"/>
  <c r="E190" i="38"/>
  <c r="D190" i="38"/>
  <c r="M189" i="38"/>
  <c r="L189" i="38"/>
  <c r="K189" i="38"/>
  <c r="J189" i="38"/>
  <c r="I189" i="38"/>
  <c r="H189" i="38"/>
  <c r="G189" i="38"/>
  <c r="F189" i="38"/>
  <c r="E189" i="38"/>
  <c r="D189" i="38"/>
  <c r="M188" i="38"/>
  <c r="L188" i="38"/>
  <c r="K188" i="38"/>
  <c r="J188" i="38"/>
  <c r="I188" i="38"/>
  <c r="H188" i="38"/>
  <c r="G188" i="38"/>
  <c r="F188" i="38"/>
  <c r="E188" i="38"/>
  <c r="D188" i="38"/>
  <c r="M187" i="38"/>
  <c r="L187" i="38"/>
  <c r="K187" i="38"/>
  <c r="J187" i="38"/>
  <c r="I187" i="38"/>
  <c r="H187" i="38"/>
  <c r="G187" i="38"/>
  <c r="F187" i="38"/>
  <c r="E187" i="38"/>
  <c r="D187" i="38"/>
  <c r="M186" i="38"/>
  <c r="L186" i="38"/>
  <c r="K186" i="38"/>
  <c r="J186" i="38"/>
  <c r="I186" i="38"/>
  <c r="H186" i="38"/>
  <c r="G186" i="38"/>
  <c r="F186" i="38"/>
  <c r="E186" i="38"/>
  <c r="D186" i="38"/>
  <c r="M185" i="38"/>
  <c r="L185" i="38"/>
  <c r="K185" i="38"/>
  <c r="J185" i="38"/>
  <c r="I185" i="38"/>
  <c r="H185" i="38"/>
  <c r="G185" i="38"/>
  <c r="F185" i="38"/>
  <c r="E185" i="38"/>
  <c r="D185" i="38"/>
  <c r="M184" i="38"/>
  <c r="L184" i="38"/>
  <c r="K184" i="38"/>
  <c r="J184" i="38"/>
  <c r="I184" i="38"/>
  <c r="H184" i="38"/>
  <c r="G184" i="38"/>
  <c r="F184" i="38"/>
  <c r="E184" i="38"/>
  <c r="D184" i="38"/>
  <c r="M183" i="38"/>
  <c r="L183" i="38"/>
  <c r="K183" i="38"/>
  <c r="J183" i="38"/>
  <c r="I183" i="38"/>
  <c r="H183" i="38"/>
  <c r="G183" i="38"/>
  <c r="F183" i="38"/>
  <c r="E183" i="38"/>
  <c r="D183" i="38"/>
  <c r="M182" i="38"/>
  <c r="L182" i="38"/>
  <c r="K182" i="38"/>
  <c r="J182" i="38"/>
  <c r="I182" i="38"/>
  <c r="H182" i="38"/>
  <c r="G182" i="38"/>
  <c r="F182" i="38"/>
  <c r="E182" i="38"/>
  <c r="D182" i="38"/>
  <c r="M181" i="38"/>
  <c r="L181" i="38"/>
  <c r="K181" i="38"/>
  <c r="J181" i="38"/>
  <c r="I181" i="38"/>
  <c r="H181" i="38"/>
  <c r="G181" i="38"/>
  <c r="F181" i="38"/>
  <c r="E181" i="38"/>
  <c r="D181" i="38"/>
  <c r="M180" i="38"/>
  <c r="L180" i="38"/>
  <c r="K180" i="38"/>
  <c r="J180" i="38"/>
  <c r="I180" i="38"/>
  <c r="H180" i="38"/>
  <c r="G180" i="38"/>
  <c r="F180" i="38"/>
  <c r="E180" i="38"/>
  <c r="D180" i="38"/>
  <c r="M179" i="38"/>
  <c r="L179" i="38"/>
  <c r="K179" i="38"/>
  <c r="J179" i="38"/>
  <c r="I179" i="38"/>
  <c r="H179" i="38"/>
  <c r="G179" i="38"/>
  <c r="F179" i="38"/>
  <c r="E179" i="38"/>
  <c r="D179" i="38"/>
  <c r="M178" i="38"/>
  <c r="L178" i="38"/>
  <c r="K178" i="38"/>
  <c r="J178" i="38"/>
  <c r="I178" i="38"/>
  <c r="H178" i="38"/>
  <c r="G178" i="38"/>
  <c r="F178" i="38"/>
  <c r="E178" i="38"/>
  <c r="D178" i="38"/>
  <c r="M177" i="38"/>
  <c r="L177" i="38"/>
  <c r="K177" i="38"/>
  <c r="J177" i="38"/>
  <c r="I177" i="38"/>
  <c r="H177" i="38"/>
  <c r="G177" i="38"/>
  <c r="F177" i="38"/>
  <c r="E177" i="38"/>
  <c r="D177" i="38"/>
  <c r="M176" i="38"/>
  <c r="L176" i="38"/>
  <c r="K176" i="38"/>
  <c r="J176" i="38"/>
  <c r="I176" i="38"/>
  <c r="H176" i="38"/>
  <c r="G176" i="38"/>
  <c r="F176" i="38"/>
  <c r="E176" i="38"/>
  <c r="D176" i="38"/>
  <c r="M175" i="38"/>
  <c r="L175" i="38"/>
  <c r="K175" i="38"/>
  <c r="J175" i="38"/>
  <c r="I175" i="38"/>
  <c r="H175" i="38"/>
  <c r="G175" i="38"/>
  <c r="F175" i="38"/>
  <c r="E175" i="38"/>
  <c r="D175" i="38"/>
  <c r="M174" i="38"/>
  <c r="L174" i="38"/>
  <c r="K174" i="38"/>
  <c r="J174" i="38"/>
  <c r="I174" i="38"/>
  <c r="H174" i="38"/>
  <c r="G174" i="38"/>
  <c r="F174" i="38"/>
  <c r="E174" i="38"/>
  <c r="D174" i="38"/>
  <c r="M173" i="38"/>
  <c r="L173" i="38"/>
  <c r="K173" i="38"/>
  <c r="J173" i="38"/>
  <c r="I173" i="38"/>
  <c r="H173" i="38"/>
  <c r="G173" i="38"/>
  <c r="F173" i="38"/>
  <c r="E173" i="38"/>
  <c r="D173" i="38"/>
  <c r="M172" i="38"/>
  <c r="L172" i="38"/>
  <c r="K172" i="38"/>
  <c r="J172" i="38"/>
  <c r="I172" i="38"/>
  <c r="H172" i="38"/>
  <c r="G172" i="38"/>
  <c r="F172" i="38"/>
  <c r="E172" i="38"/>
  <c r="D172" i="38"/>
  <c r="M171" i="38"/>
  <c r="L171" i="38"/>
  <c r="K171" i="38"/>
  <c r="J171" i="38"/>
  <c r="I171" i="38"/>
  <c r="H171" i="38"/>
  <c r="G171" i="38"/>
  <c r="F171" i="38"/>
  <c r="E171" i="38"/>
  <c r="D171" i="38"/>
  <c r="M170" i="38"/>
  <c r="L170" i="38"/>
  <c r="K170" i="38"/>
  <c r="J170" i="38"/>
  <c r="I170" i="38"/>
  <c r="H170" i="38"/>
  <c r="G170" i="38"/>
  <c r="F170" i="38"/>
  <c r="E170" i="38"/>
  <c r="D170" i="38"/>
  <c r="M169" i="38"/>
  <c r="L169" i="38"/>
  <c r="K169" i="38"/>
  <c r="J169" i="38"/>
  <c r="I169" i="38"/>
  <c r="H169" i="38"/>
  <c r="G169" i="38"/>
  <c r="F169" i="38"/>
  <c r="E169" i="38"/>
  <c r="D169" i="38"/>
  <c r="M168" i="38"/>
  <c r="L168" i="38"/>
  <c r="K168" i="38"/>
  <c r="J168" i="38"/>
  <c r="I168" i="38"/>
  <c r="H168" i="38"/>
  <c r="G168" i="38"/>
  <c r="F168" i="38"/>
  <c r="E168" i="38"/>
  <c r="D168" i="38"/>
  <c r="M167" i="38"/>
  <c r="L167" i="38"/>
  <c r="K167" i="38"/>
  <c r="J167" i="38"/>
  <c r="I167" i="38"/>
  <c r="H167" i="38"/>
  <c r="G167" i="38"/>
  <c r="F167" i="38"/>
  <c r="E167" i="38"/>
  <c r="D167" i="38"/>
  <c r="M166" i="38"/>
  <c r="L166" i="38"/>
  <c r="K166" i="38"/>
  <c r="J166" i="38"/>
  <c r="I166" i="38"/>
  <c r="H166" i="38"/>
  <c r="G166" i="38"/>
  <c r="F166" i="38"/>
  <c r="E166" i="38"/>
  <c r="D166" i="38"/>
  <c r="M165" i="38"/>
  <c r="L165" i="38"/>
  <c r="K165" i="38"/>
  <c r="J165" i="38"/>
  <c r="I165" i="38"/>
  <c r="H165" i="38"/>
  <c r="G165" i="38"/>
  <c r="F165" i="38"/>
  <c r="E165" i="38"/>
  <c r="D165" i="38"/>
  <c r="M164" i="38"/>
  <c r="L164" i="38"/>
  <c r="K164" i="38"/>
  <c r="J164" i="38"/>
  <c r="I164" i="38"/>
  <c r="H164" i="38"/>
  <c r="G164" i="38"/>
  <c r="F164" i="38"/>
  <c r="E164" i="38"/>
  <c r="D164" i="38"/>
  <c r="M163" i="38"/>
  <c r="L163" i="38"/>
  <c r="K163" i="38"/>
  <c r="J163" i="38"/>
  <c r="I163" i="38"/>
  <c r="H163" i="38"/>
  <c r="G163" i="38"/>
  <c r="F163" i="38"/>
  <c r="E163" i="38"/>
  <c r="D163" i="38"/>
  <c r="M162" i="38"/>
  <c r="L162" i="38"/>
  <c r="K162" i="38"/>
  <c r="J162" i="38"/>
  <c r="I162" i="38"/>
  <c r="H162" i="38"/>
  <c r="G162" i="38"/>
  <c r="F162" i="38"/>
  <c r="E162" i="38"/>
  <c r="D162" i="38"/>
  <c r="M161" i="38"/>
  <c r="L161" i="38"/>
  <c r="K161" i="38"/>
  <c r="J161" i="38"/>
  <c r="I161" i="38"/>
  <c r="H161" i="38"/>
  <c r="G161" i="38"/>
  <c r="F161" i="38"/>
  <c r="E161" i="38"/>
  <c r="D161" i="38"/>
  <c r="M160" i="38"/>
  <c r="L160" i="38"/>
  <c r="K160" i="38"/>
  <c r="J160" i="38"/>
  <c r="I160" i="38"/>
  <c r="H160" i="38"/>
  <c r="G160" i="38"/>
  <c r="F160" i="38"/>
  <c r="E160" i="38"/>
  <c r="D160" i="38"/>
  <c r="M159" i="38"/>
  <c r="L159" i="38"/>
  <c r="K159" i="38"/>
  <c r="J159" i="38"/>
  <c r="I159" i="38"/>
  <c r="H159" i="38"/>
  <c r="G159" i="38"/>
  <c r="F159" i="38"/>
  <c r="E159" i="38"/>
  <c r="D159" i="38"/>
  <c r="M158" i="38"/>
  <c r="L158" i="38"/>
  <c r="K158" i="38"/>
  <c r="J158" i="38"/>
  <c r="I158" i="38"/>
  <c r="H158" i="38"/>
  <c r="G158" i="38"/>
  <c r="F158" i="38"/>
  <c r="E158" i="38"/>
  <c r="D158" i="38"/>
  <c r="M157" i="38"/>
  <c r="L157" i="38"/>
  <c r="K157" i="38"/>
  <c r="J157" i="38"/>
  <c r="I157" i="38"/>
  <c r="H157" i="38"/>
  <c r="G157" i="38"/>
  <c r="F157" i="38"/>
  <c r="E157" i="38"/>
  <c r="D157" i="38"/>
  <c r="M156" i="38"/>
  <c r="L156" i="38"/>
  <c r="K156" i="38"/>
  <c r="J156" i="38"/>
  <c r="I156" i="38"/>
  <c r="H156" i="38"/>
  <c r="G156" i="38"/>
  <c r="F156" i="38"/>
  <c r="E156" i="38"/>
  <c r="D156" i="38"/>
  <c r="M155" i="38"/>
  <c r="L155" i="38"/>
  <c r="K155" i="38"/>
  <c r="J155" i="38"/>
  <c r="I155" i="38"/>
  <c r="H155" i="38"/>
  <c r="G155" i="38"/>
  <c r="F155" i="38"/>
  <c r="E155" i="38"/>
  <c r="D155" i="38"/>
  <c r="M154" i="38"/>
  <c r="L154" i="38"/>
  <c r="K154" i="38"/>
  <c r="J154" i="38"/>
  <c r="I154" i="38"/>
  <c r="H154" i="38"/>
  <c r="G154" i="38"/>
  <c r="F154" i="38"/>
  <c r="E154" i="38"/>
  <c r="D154" i="38"/>
  <c r="M153" i="38"/>
  <c r="L153" i="38"/>
  <c r="K153" i="38"/>
  <c r="J153" i="38"/>
  <c r="I153" i="38"/>
  <c r="H153" i="38"/>
  <c r="G153" i="38"/>
  <c r="F153" i="38"/>
  <c r="E153" i="38"/>
  <c r="D153" i="38"/>
  <c r="M152" i="38"/>
  <c r="L152" i="38"/>
  <c r="K152" i="38"/>
  <c r="J152" i="38"/>
  <c r="I152" i="38"/>
  <c r="H152" i="38"/>
  <c r="G152" i="38"/>
  <c r="F152" i="38"/>
  <c r="E152" i="38"/>
  <c r="D152" i="38"/>
  <c r="M151" i="38"/>
  <c r="L151" i="38"/>
  <c r="K151" i="38"/>
  <c r="J151" i="38"/>
  <c r="I151" i="38"/>
  <c r="H151" i="38"/>
  <c r="G151" i="38"/>
  <c r="F151" i="38"/>
  <c r="E151" i="38"/>
  <c r="D151" i="38"/>
  <c r="M150" i="38"/>
  <c r="L150" i="38"/>
  <c r="K150" i="38"/>
  <c r="J150" i="38"/>
  <c r="I150" i="38"/>
  <c r="H150" i="38"/>
  <c r="G150" i="38"/>
  <c r="F150" i="38"/>
  <c r="E150" i="38"/>
  <c r="D150" i="38"/>
  <c r="M149" i="38"/>
  <c r="L149" i="38"/>
  <c r="K149" i="38"/>
  <c r="J149" i="38"/>
  <c r="I149" i="38"/>
  <c r="H149" i="38"/>
  <c r="G149" i="38"/>
  <c r="F149" i="38"/>
  <c r="E149" i="38"/>
  <c r="D149" i="38"/>
  <c r="M148" i="38"/>
  <c r="L148" i="38"/>
  <c r="K148" i="38"/>
  <c r="J148" i="38"/>
  <c r="I148" i="38"/>
  <c r="H148" i="38"/>
  <c r="G148" i="38"/>
  <c r="F148" i="38"/>
  <c r="E148" i="38"/>
  <c r="D148" i="38"/>
  <c r="M147" i="38"/>
  <c r="L147" i="38"/>
  <c r="K147" i="38"/>
  <c r="J147" i="38"/>
  <c r="I147" i="38"/>
  <c r="H147" i="38"/>
  <c r="G147" i="38"/>
  <c r="F147" i="38"/>
  <c r="E147" i="38"/>
  <c r="D147" i="38"/>
  <c r="M146" i="38"/>
  <c r="L146" i="38"/>
  <c r="K146" i="38"/>
  <c r="J146" i="38"/>
  <c r="I146" i="38"/>
  <c r="H146" i="38"/>
  <c r="G146" i="38"/>
  <c r="F146" i="38"/>
  <c r="E146" i="38"/>
  <c r="D146" i="38"/>
  <c r="M145" i="38"/>
  <c r="L145" i="38"/>
  <c r="K145" i="38"/>
  <c r="J145" i="38"/>
  <c r="I145" i="38"/>
  <c r="H145" i="38"/>
  <c r="G145" i="38"/>
  <c r="F145" i="38"/>
  <c r="E145" i="38"/>
  <c r="D145" i="38"/>
  <c r="M144" i="38"/>
  <c r="L144" i="38"/>
  <c r="K144" i="38"/>
  <c r="J144" i="38"/>
  <c r="I144" i="38"/>
  <c r="H144" i="38"/>
  <c r="G144" i="38"/>
  <c r="F144" i="38"/>
  <c r="E144" i="38"/>
  <c r="D144" i="38"/>
  <c r="M143" i="38"/>
  <c r="L143" i="38"/>
  <c r="K143" i="38"/>
  <c r="J143" i="38"/>
  <c r="I143" i="38"/>
  <c r="H143" i="38"/>
  <c r="G143" i="38"/>
  <c r="F143" i="38"/>
  <c r="E143" i="38"/>
  <c r="D143" i="38"/>
  <c r="M142" i="38"/>
  <c r="L142" i="38"/>
  <c r="K142" i="38"/>
  <c r="J142" i="38"/>
  <c r="I142" i="38"/>
  <c r="H142" i="38"/>
  <c r="G142" i="38"/>
  <c r="F142" i="38"/>
  <c r="E142" i="38"/>
  <c r="D142" i="38"/>
  <c r="M141" i="38"/>
  <c r="L141" i="38"/>
  <c r="K141" i="38"/>
  <c r="J141" i="38"/>
  <c r="I141" i="38"/>
  <c r="H141" i="38"/>
  <c r="G141" i="38"/>
  <c r="F141" i="38"/>
  <c r="E141" i="38"/>
  <c r="D141" i="38"/>
  <c r="M140" i="38"/>
  <c r="L140" i="38"/>
  <c r="K140" i="38"/>
  <c r="J140" i="38"/>
  <c r="I140" i="38"/>
  <c r="H140" i="38"/>
  <c r="G140" i="38"/>
  <c r="F140" i="38"/>
  <c r="E140" i="38"/>
  <c r="D140" i="38"/>
  <c r="M139" i="38"/>
  <c r="L139" i="38"/>
  <c r="K139" i="38"/>
  <c r="J139" i="38"/>
  <c r="I139" i="38"/>
  <c r="H139" i="38"/>
  <c r="G139" i="38"/>
  <c r="F139" i="38"/>
  <c r="E139" i="38"/>
  <c r="D139" i="38"/>
  <c r="M138" i="38"/>
  <c r="L138" i="38"/>
  <c r="K138" i="38"/>
  <c r="J138" i="38"/>
  <c r="I138" i="38"/>
  <c r="H138" i="38"/>
  <c r="G138" i="38"/>
  <c r="F138" i="38"/>
  <c r="E138" i="38"/>
  <c r="D138" i="38"/>
  <c r="M137" i="38"/>
  <c r="L137" i="38"/>
  <c r="K137" i="38"/>
  <c r="J137" i="38"/>
  <c r="I137" i="38"/>
  <c r="H137" i="38"/>
  <c r="G137" i="38"/>
  <c r="F137" i="38"/>
  <c r="E137" i="38"/>
  <c r="D137" i="38"/>
  <c r="M136" i="38"/>
  <c r="L136" i="38"/>
  <c r="K136" i="38"/>
  <c r="J136" i="38"/>
  <c r="I136" i="38"/>
  <c r="H136" i="38"/>
  <c r="G136" i="38"/>
  <c r="F136" i="38"/>
  <c r="E136" i="38"/>
  <c r="D136" i="38"/>
  <c r="M135" i="38"/>
  <c r="L135" i="38"/>
  <c r="K135" i="38"/>
  <c r="J135" i="38"/>
  <c r="I135" i="38"/>
  <c r="H135" i="38"/>
  <c r="G135" i="38"/>
  <c r="F135" i="38"/>
  <c r="E135" i="38"/>
  <c r="D135" i="38"/>
  <c r="M134" i="38"/>
  <c r="L134" i="38"/>
  <c r="K134" i="38"/>
  <c r="J134" i="38"/>
  <c r="I134" i="38"/>
  <c r="H134" i="38"/>
  <c r="G134" i="38"/>
  <c r="F134" i="38"/>
  <c r="E134" i="38"/>
  <c r="D134" i="38"/>
  <c r="M133" i="38"/>
  <c r="L133" i="38"/>
  <c r="K133" i="38"/>
  <c r="J133" i="38"/>
  <c r="I133" i="38"/>
  <c r="H133" i="38"/>
  <c r="G133" i="38"/>
  <c r="F133" i="38"/>
  <c r="E133" i="38"/>
  <c r="D133" i="38"/>
  <c r="M132" i="38"/>
  <c r="L132" i="38"/>
  <c r="K132" i="38"/>
  <c r="J132" i="38"/>
  <c r="I132" i="38"/>
  <c r="H132" i="38"/>
  <c r="G132" i="38"/>
  <c r="F132" i="38"/>
  <c r="E132" i="38"/>
  <c r="D132" i="38"/>
  <c r="M131" i="38"/>
  <c r="L131" i="38"/>
  <c r="K131" i="38"/>
  <c r="J131" i="38"/>
  <c r="I131" i="38"/>
  <c r="H131" i="38"/>
  <c r="G131" i="38"/>
  <c r="F131" i="38"/>
  <c r="E131" i="38"/>
  <c r="D131" i="38"/>
  <c r="M130" i="38"/>
  <c r="L130" i="38"/>
  <c r="K130" i="38"/>
  <c r="J130" i="38"/>
  <c r="I130" i="38"/>
  <c r="H130" i="38"/>
  <c r="G130" i="38"/>
  <c r="F130" i="38"/>
  <c r="E130" i="38"/>
  <c r="D130" i="38"/>
  <c r="M129" i="38"/>
  <c r="L129" i="38"/>
  <c r="K129" i="38"/>
  <c r="J129" i="38"/>
  <c r="I129" i="38"/>
  <c r="H129" i="38"/>
  <c r="G129" i="38"/>
  <c r="F129" i="38"/>
  <c r="E129" i="38"/>
  <c r="D129" i="38"/>
  <c r="M128" i="38"/>
  <c r="L128" i="38"/>
  <c r="K128" i="38"/>
  <c r="J128" i="38"/>
  <c r="I128" i="38"/>
  <c r="H128" i="38"/>
  <c r="G128" i="38"/>
  <c r="F128" i="38"/>
  <c r="E128" i="38"/>
  <c r="D128" i="38"/>
  <c r="M127" i="38"/>
  <c r="L127" i="38"/>
  <c r="K127" i="38"/>
  <c r="J127" i="38"/>
  <c r="I127" i="38"/>
  <c r="H127" i="38"/>
  <c r="G127" i="38"/>
  <c r="F127" i="38"/>
  <c r="E127" i="38"/>
  <c r="D127" i="38"/>
  <c r="M126" i="38"/>
  <c r="L126" i="38"/>
  <c r="K126" i="38"/>
  <c r="J126" i="38"/>
  <c r="I126" i="38"/>
  <c r="H126" i="38"/>
  <c r="G126" i="38"/>
  <c r="F126" i="38"/>
  <c r="E126" i="38"/>
  <c r="D126" i="38"/>
  <c r="M125" i="38"/>
  <c r="L125" i="38"/>
  <c r="K125" i="38"/>
  <c r="J125" i="38"/>
  <c r="I125" i="38"/>
  <c r="H125" i="38"/>
  <c r="G125" i="38"/>
  <c r="F125" i="38"/>
  <c r="E125" i="38"/>
  <c r="D125" i="38"/>
  <c r="M124" i="38"/>
  <c r="L124" i="38"/>
  <c r="K124" i="38"/>
  <c r="J124" i="38"/>
  <c r="I124" i="38"/>
  <c r="H124" i="38"/>
  <c r="G124" i="38"/>
  <c r="F124" i="38"/>
  <c r="E124" i="38"/>
  <c r="D124" i="38"/>
  <c r="M123" i="38"/>
  <c r="L123" i="38"/>
  <c r="K123" i="38"/>
  <c r="J123" i="38"/>
  <c r="I123" i="38"/>
  <c r="H123" i="38"/>
  <c r="G123" i="38"/>
  <c r="F123" i="38"/>
  <c r="E123" i="38"/>
  <c r="D123" i="38"/>
  <c r="M122" i="38"/>
  <c r="L122" i="38"/>
  <c r="K122" i="38"/>
  <c r="J122" i="38"/>
  <c r="I122" i="38"/>
  <c r="H122" i="38"/>
  <c r="G122" i="38"/>
  <c r="F122" i="38"/>
  <c r="E122" i="38"/>
  <c r="D122" i="38"/>
  <c r="M121" i="38"/>
  <c r="L121" i="38"/>
  <c r="K121" i="38"/>
  <c r="J121" i="38"/>
  <c r="I121" i="38"/>
  <c r="H121" i="38"/>
  <c r="G121" i="38"/>
  <c r="F121" i="38"/>
  <c r="E121" i="38"/>
  <c r="D121" i="38"/>
  <c r="M120" i="38"/>
  <c r="L120" i="38"/>
  <c r="K120" i="38"/>
  <c r="J120" i="38"/>
  <c r="I120" i="38"/>
  <c r="H120" i="38"/>
  <c r="G120" i="38"/>
  <c r="F120" i="38"/>
  <c r="E120" i="38"/>
  <c r="D120" i="38"/>
  <c r="M119" i="38"/>
  <c r="L119" i="38"/>
  <c r="K119" i="38"/>
  <c r="J119" i="38"/>
  <c r="I119" i="38"/>
  <c r="H119" i="38"/>
  <c r="G119" i="38"/>
  <c r="F119" i="38"/>
  <c r="E119" i="38"/>
  <c r="D119" i="38"/>
  <c r="M118" i="38"/>
  <c r="L118" i="38"/>
  <c r="K118" i="38"/>
  <c r="J118" i="38"/>
  <c r="I118" i="38"/>
  <c r="H118" i="38"/>
  <c r="G118" i="38"/>
  <c r="F118" i="38"/>
  <c r="E118" i="38"/>
  <c r="D118" i="38"/>
  <c r="M117" i="38"/>
  <c r="L117" i="38"/>
  <c r="K117" i="38"/>
  <c r="J117" i="38"/>
  <c r="I117" i="38"/>
  <c r="H117" i="38"/>
  <c r="G117" i="38"/>
  <c r="F117" i="38"/>
  <c r="E117" i="38"/>
  <c r="D117" i="38"/>
  <c r="M116" i="38"/>
  <c r="L116" i="38"/>
  <c r="K116" i="38"/>
  <c r="J116" i="38"/>
  <c r="I116" i="38"/>
  <c r="H116" i="38"/>
  <c r="G116" i="38"/>
  <c r="F116" i="38"/>
  <c r="E116" i="38"/>
  <c r="D116" i="38"/>
  <c r="M115" i="38"/>
  <c r="L115" i="38"/>
  <c r="K115" i="38"/>
  <c r="J115" i="38"/>
  <c r="I115" i="38"/>
  <c r="H115" i="38"/>
  <c r="G115" i="38"/>
  <c r="F115" i="38"/>
  <c r="E115" i="38"/>
  <c r="D115" i="38"/>
  <c r="M114" i="38"/>
  <c r="L114" i="38"/>
  <c r="K114" i="38"/>
  <c r="J114" i="38"/>
  <c r="I114" i="38"/>
  <c r="H114" i="38"/>
  <c r="G114" i="38"/>
  <c r="F114" i="38"/>
  <c r="E114" i="38"/>
  <c r="D114" i="38"/>
  <c r="M113" i="38"/>
  <c r="L113" i="38"/>
  <c r="K113" i="38"/>
  <c r="J113" i="38"/>
  <c r="I113" i="38"/>
  <c r="H113" i="38"/>
  <c r="G113" i="38"/>
  <c r="F113" i="38"/>
  <c r="E113" i="38"/>
  <c r="D113" i="38"/>
  <c r="M112" i="38"/>
  <c r="L112" i="38"/>
  <c r="K112" i="38"/>
  <c r="J112" i="38"/>
  <c r="I112" i="38"/>
  <c r="H112" i="38"/>
  <c r="G112" i="38"/>
  <c r="F112" i="38"/>
  <c r="E112" i="38"/>
  <c r="D112" i="38"/>
  <c r="M111" i="38"/>
  <c r="L111" i="38"/>
  <c r="K111" i="38"/>
  <c r="J111" i="38"/>
  <c r="I111" i="38"/>
  <c r="H111" i="38"/>
  <c r="G111" i="38"/>
  <c r="F111" i="38"/>
  <c r="E111" i="38"/>
  <c r="D111" i="38"/>
  <c r="M110" i="38"/>
  <c r="L110" i="38"/>
  <c r="K110" i="38"/>
  <c r="J110" i="38"/>
  <c r="I110" i="38"/>
  <c r="H110" i="38"/>
  <c r="G110" i="38"/>
  <c r="F110" i="38"/>
  <c r="E110" i="38"/>
  <c r="D110" i="38"/>
  <c r="M109" i="38"/>
  <c r="L109" i="38"/>
  <c r="K109" i="38"/>
  <c r="J109" i="38"/>
  <c r="I109" i="38"/>
  <c r="H109" i="38"/>
  <c r="G109" i="38"/>
  <c r="F109" i="38"/>
  <c r="E109" i="38"/>
  <c r="D109" i="38"/>
  <c r="M108" i="38"/>
  <c r="L108" i="38"/>
  <c r="K108" i="38"/>
  <c r="J108" i="38"/>
  <c r="I108" i="38"/>
  <c r="H108" i="38"/>
  <c r="G108" i="38"/>
  <c r="F108" i="38"/>
  <c r="E108" i="38"/>
  <c r="D108" i="38"/>
  <c r="M107" i="38"/>
  <c r="L107" i="38"/>
  <c r="K107" i="38"/>
  <c r="J107" i="38"/>
  <c r="I107" i="38"/>
  <c r="H107" i="38"/>
  <c r="G107" i="38"/>
  <c r="F107" i="38"/>
  <c r="E107" i="38"/>
  <c r="D107" i="38"/>
  <c r="M106" i="38"/>
  <c r="L106" i="38"/>
  <c r="K106" i="38"/>
  <c r="J106" i="38"/>
  <c r="I106" i="38"/>
  <c r="H106" i="38"/>
  <c r="G106" i="38"/>
  <c r="F106" i="38"/>
  <c r="E106" i="38"/>
  <c r="D106" i="38"/>
  <c r="M105" i="38"/>
  <c r="L105" i="38"/>
  <c r="K105" i="38"/>
  <c r="J105" i="38"/>
  <c r="I105" i="38"/>
  <c r="H105" i="38"/>
  <c r="G105" i="38"/>
  <c r="F105" i="38"/>
  <c r="E105" i="38"/>
  <c r="D105" i="38"/>
  <c r="M104" i="38"/>
  <c r="L104" i="38"/>
  <c r="K104" i="38"/>
  <c r="J104" i="38"/>
  <c r="I104" i="38"/>
  <c r="H104" i="38"/>
  <c r="G104" i="38"/>
  <c r="F104" i="38"/>
  <c r="E104" i="38"/>
  <c r="D104" i="38"/>
  <c r="M103" i="38"/>
  <c r="L103" i="38"/>
  <c r="K103" i="38"/>
  <c r="J103" i="38"/>
  <c r="I103" i="38"/>
  <c r="H103" i="38"/>
  <c r="G103" i="38"/>
  <c r="F103" i="38"/>
  <c r="E103" i="38"/>
  <c r="D103" i="38"/>
  <c r="M102" i="38"/>
  <c r="L102" i="38"/>
  <c r="K102" i="38"/>
  <c r="J102" i="38"/>
  <c r="I102" i="38"/>
  <c r="H102" i="38"/>
  <c r="G102" i="38"/>
  <c r="F102" i="38"/>
  <c r="E102" i="38"/>
  <c r="D102" i="38"/>
  <c r="M101" i="38"/>
  <c r="L101" i="38"/>
  <c r="K101" i="38"/>
  <c r="J101" i="38"/>
  <c r="I101" i="38"/>
  <c r="H101" i="38"/>
  <c r="G101" i="38"/>
  <c r="F101" i="38"/>
  <c r="E101" i="38"/>
  <c r="D101" i="38"/>
  <c r="M100" i="38"/>
  <c r="L100" i="38"/>
  <c r="K100" i="38"/>
  <c r="J100" i="38"/>
  <c r="I100" i="38"/>
  <c r="H100" i="38"/>
  <c r="G100" i="38"/>
  <c r="F100" i="38"/>
  <c r="E100" i="38"/>
  <c r="D100" i="38"/>
  <c r="M99" i="38"/>
  <c r="L99" i="38"/>
  <c r="K99" i="38"/>
  <c r="J99" i="38"/>
  <c r="I99" i="38"/>
  <c r="H99" i="38"/>
  <c r="G99" i="38"/>
  <c r="F99" i="38"/>
  <c r="E99" i="38"/>
  <c r="D99" i="38"/>
  <c r="M98" i="38"/>
  <c r="L98" i="38"/>
  <c r="K98" i="38"/>
  <c r="J98" i="38"/>
  <c r="I98" i="38"/>
  <c r="H98" i="38"/>
  <c r="G98" i="38"/>
  <c r="F98" i="38"/>
  <c r="E98" i="38"/>
  <c r="D98" i="38"/>
  <c r="M97" i="38"/>
  <c r="L97" i="38"/>
  <c r="K97" i="38"/>
  <c r="J97" i="38"/>
  <c r="I97" i="38"/>
  <c r="H97" i="38"/>
  <c r="G97" i="38"/>
  <c r="F97" i="38"/>
  <c r="E97" i="38"/>
  <c r="D97" i="38"/>
  <c r="M96" i="38"/>
  <c r="L96" i="38"/>
  <c r="K96" i="38"/>
  <c r="J96" i="38"/>
  <c r="I96" i="38"/>
  <c r="H96" i="38"/>
  <c r="G96" i="38"/>
  <c r="F96" i="38"/>
  <c r="E96" i="38"/>
  <c r="D96" i="38"/>
  <c r="M95" i="38"/>
  <c r="L95" i="38"/>
  <c r="K95" i="38"/>
  <c r="J95" i="38"/>
  <c r="I95" i="38"/>
  <c r="H95" i="38"/>
  <c r="G95" i="38"/>
  <c r="F95" i="38"/>
  <c r="E95" i="38"/>
  <c r="D95" i="38"/>
  <c r="M94" i="38"/>
  <c r="L94" i="38"/>
  <c r="K94" i="38"/>
  <c r="J94" i="38"/>
  <c r="I94" i="38"/>
  <c r="H94" i="38"/>
  <c r="G94" i="38"/>
  <c r="F94" i="38"/>
  <c r="E94" i="38"/>
  <c r="D94" i="38"/>
  <c r="M93" i="38"/>
  <c r="L93" i="38"/>
  <c r="K93" i="38"/>
  <c r="J93" i="38"/>
  <c r="I93" i="38"/>
  <c r="H93" i="38"/>
  <c r="G93" i="38"/>
  <c r="F93" i="38"/>
  <c r="E93" i="38"/>
  <c r="D93" i="38"/>
  <c r="M92" i="38"/>
  <c r="L92" i="38"/>
  <c r="K92" i="38"/>
  <c r="J92" i="38"/>
  <c r="I92" i="38"/>
  <c r="H92" i="38"/>
  <c r="G92" i="38"/>
  <c r="F92" i="38"/>
  <c r="E92" i="38"/>
  <c r="D92" i="38"/>
  <c r="M91" i="38"/>
  <c r="L91" i="38"/>
  <c r="K91" i="38"/>
  <c r="J91" i="38"/>
  <c r="I91" i="38"/>
  <c r="H91" i="38"/>
  <c r="G91" i="38"/>
  <c r="F91" i="38"/>
  <c r="E91" i="38"/>
  <c r="D91" i="38"/>
  <c r="M90" i="38"/>
  <c r="L90" i="38"/>
  <c r="K90" i="38"/>
  <c r="J90" i="38"/>
  <c r="I90" i="38"/>
  <c r="H90" i="38"/>
  <c r="G90" i="38"/>
  <c r="F90" i="38"/>
  <c r="E90" i="38"/>
  <c r="D90" i="38"/>
  <c r="M89" i="38"/>
  <c r="L89" i="38"/>
  <c r="K89" i="38"/>
  <c r="J89" i="38"/>
  <c r="I89" i="38"/>
  <c r="H89" i="38"/>
  <c r="G89" i="38"/>
  <c r="F89" i="38"/>
  <c r="E89" i="38"/>
  <c r="D89" i="38"/>
  <c r="M88" i="38"/>
  <c r="L88" i="38"/>
  <c r="K88" i="38"/>
  <c r="J88" i="38"/>
  <c r="I88" i="38"/>
  <c r="H88" i="38"/>
  <c r="G88" i="38"/>
  <c r="F88" i="38"/>
  <c r="E88" i="38"/>
  <c r="D88" i="38"/>
  <c r="M87" i="38"/>
  <c r="L87" i="38"/>
  <c r="K87" i="38"/>
  <c r="J87" i="38"/>
  <c r="I87" i="38"/>
  <c r="H87" i="38"/>
  <c r="G87" i="38"/>
  <c r="F87" i="38"/>
  <c r="E87" i="38"/>
  <c r="D87" i="38"/>
  <c r="M86" i="38"/>
  <c r="C86" i="38" s="1"/>
  <c r="L86" i="38"/>
  <c r="K86" i="38"/>
  <c r="J86" i="38"/>
  <c r="I86" i="38"/>
  <c r="H86" i="38"/>
  <c r="G86" i="38"/>
  <c r="F86" i="38"/>
  <c r="E86" i="38"/>
  <c r="D86" i="38"/>
  <c r="M85" i="38"/>
  <c r="L85" i="38"/>
  <c r="K85" i="38"/>
  <c r="J85" i="38"/>
  <c r="I85" i="38"/>
  <c r="H85" i="38"/>
  <c r="G85" i="38"/>
  <c r="F85" i="38"/>
  <c r="E85" i="38"/>
  <c r="D85" i="38"/>
  <c r="M84" i="38"/>
  <c r="L84" i="38"/>
  <c r="K84" i="38"/>
  <c r="J84" i="38"/>
  <c r="I84" i="38"/>
  <c r="H84" i="38"/>
  <c r="G84" i="38"/>
  <c r="F84" i="38"/>
  <c r="E84" i="38"/>
  <c r="D84" i="38"/>
  <c r="M83" i="38"/>
  <c r="L83" i="38"/>
  <c r="K83" i="38"/>
  <c r="J83" i="38"/>
  <c r="I83" i="38"/>
  <c r="H83" i="38"/>
  <c r="G83" i="38"/>
  <c r="F83" i="38"/>
  <c r="E83" i="38"/>
  <c r="D83" i="38"/>
  <c r="M82" i="38"/>
  <c r="L82" i="38"/>
  <c r="K82" i="38"/>
  <c r="J82" i="38"/>
  <c r="I82" i="38"/>
  <c r="H82" i="38"/>
  <c r="G82" i="38"/>
  <c r="F82" i="38"/>
  <c r="E82" i="38"/>
  <c r="D82" i="38"/>
  <c r="M81" i="38"/>
  <c r="L81" i="38"/>
  <c r="K81" i="38"/>
  <c r="J81" i="38"/>
  <c r="I81" i="38"/>
  <c r="H81" i="38"/>
  <c r="G81" i="38"/>
  <c r="F81" i="38"/>
  <c r="E81" i="38"/>
  <c r="D81" i="38"/>
  <c r="M80" i="38"/>
  <c r="L80" i="38"/>
  <c r="K80" i="38"/>
  <c r="J80" i="38"/>
  <c r="I80" i="38"/>
  <c r="H80" i="38"/>
  <c r="G80" i="38"/>
  <c r="F80" i="38"/>
  <c r="E80" i="38"/>
  <c r="D80" i="38"/>
  <c r="M79" i="38"/>
  <c r="L79" i="38"/>
  <c r="K79" i="38"/>
  <c r="J79" i="38"/>
  <c r="I79" i="38"/>
  <c r="H79" i="38"/>
  <c r="G79" i="38"/>
  <c r="F79" i="38"/>
  <c r="E79" i="38"/>
  <c r="D79" i="38"/>
  <c r="C79" i="38" s="1"/>
  <c r="M78" i="38"/>
  <c r="L78" i="38"/>
  <c r="K78" i="38"/>
  <c r="J78" i="38"/>
  <c r="I78" i="38"/>
  <c r="H78" i="38"/>
  <c r="G78" i="38"/>
  <c r="F78" i="38"/>
  <c r="E78" i="38"/>
  <c r="D78" i="38"/>
  <c r="M77" i="38"/>
  <c r="L77" i="38"/>
  <c r="K77" i="38"/>
  <c r="J77" i="38"/>
  <c r="I77" i="38"/>
  <c r="H77" i="38"/>
  <c r="G77" i="38"/>
  <c r="F77" i="38"/>
  <c r="E77" i="38"/>
  <c r="D77" i="38"/>
  <c r="M76" i="38"/>
  <c r="L76" i="38"/>
  <c r="K76" i="38"/>
  <c r="J76" i="38"/>
  <c r="I76" i="38"/>
  <c r="H76" i="38"/>
  <c r="G76" i="38"/>
  <c r="F76" i="38"/>
  <c r="E76" i="38"/>
  <c r="D76" i="38"/>
  <c r="M75" i="38"/>
  <c r="L75" i="38"/>
  <c r="K75" i="38"/>
  <c r="J75" i="38"/>
  <c r="I75" i="38"/>
  <c r="H75" i="38"/>
  <c r="G75" i="38"/>
  <c r="F75" i="38"/>
  <c r="E75" i="38"/>
  <c r="D75" i="38"/>
  <c r="M74" i="38"/>
  <c r="L74" i="38"/>
  <c r="K74" i="38"/>
  <c r="J74" i="38"/>
  <c r="I74" i="38"/>
  <c r="H74" i="38"/>
  <c r="G74" i="38"/>
  <c r="F74" i="38"/>
  <c r="E74" i="38"/>
  <c r="D74" i="38"/>
  <c r="M73" i="38"/>
  <c r="L73" i="38"/>
  <c r="K73" i="38"/>
  <c r="J73" i="38"/>
  <c r="I73" i="38"/>
  <c r="H73" i="38"/>
  <c r="G73" i="38"/>
  <c r="F73" i="38"/>
  <c r="E73" i="38"/>
  <c r="D73" i="38"/>
  <c r="M72" i="38"/>
  <c r="L72" i="38"/>
  <c r="K72" i="38"/>
  <c r="J72" i="38"/>
  <c r="I72" i="38"/>
  <c r="H72" i="38"/>
  <c r="G72" i="38"/>
  <c r="F72" i="38"/>
  <c r="E72" i="38"/>
  <c r="D72" i="38"/>
  <c r="M71" i="38"/>
  <c r="L71" i="38"/>
  <c r="K71" i="38"/>
  <c r="J71" i="38"/>
  <c r="I71" i="38"/>
  <c r="H71" i="38"/>
  <c r="G71" i="38"/>
  <c r="F71" i="38"/>
  <c r="E71" i="38"/>
  <c r="D71" i="38"/>
  <c r="M70" i="38"/>
  <c r="L70" i="38"/>
  <c r="K70" i="38"/>
  <c r="J70" i="38"/>
  <c r="I70" i="38"/>
  <c r="H70" i="38"/>
  <c r="G70" i="38"/>
  <c r="F70" i="38"/>
  <c r="E70" i="38"/>
  <c r="D70" i="38"/>
  <c r="M69" i="38"/>
  <c r="L69" i="38"/>
  <c r="K69" i="38"/>
  <c r="J69" i="38"/>
  <c r="I69" i="38"/>
  <c r="H69" i="38"/>
  <c r="G69" i="38"/>
  <c r="F69" i="38"/>
  <c r="E69" i="38"/>
  <c r="D69" i="38"/>
  <c r="M68" i="38"/>
  <c r="L68" i="38"/>
  <c r="K68" i="38"/>
  <c r="J68" i="38"/>
  <c r="I68" i="38"/>
  <c r="H68" i="38"/>
  <c r="G68" i="38"/>
  <c r="F68" i="38"/>
  <c r="E68" i="38"/>
  <c r="D68" i="38"/>
  <c r="M67" i="38"/>
  <c r="L67" i="38"/>
  <c r="K67" i="38"/>
  <c r="J67" i="38"/>
  <c r="I67" i="38"/>
  <c r="H67" i="38"/>
  <c r="G67" i="38"/>
  <c r="F67" i="38"/>
  <c r="E67" i="38"/>
  <c r="D67" i="38"/>
  <c r="M66" i="38"/>
  <c r="L66" i="38"/>
  <c r="K66" i="38"/>
  <c r="J66" i="38"/>
  <c r="I66" i="38"/>
  <c r="H66" i="38"/>
  <c r="G66" i="38"/>
  <c r="F66" i="38"/>
  <c r="E66" i="38"/>
  <c r="D66" i="38"/>
  <c r="M65" i="38"/>
  <c r="L65" i="38"/>
  <c r="K65" i="38"/>
  <c r="J65" i="38"/>
  <c r="I65" i="38"/>
  <c r="H65" i="38"/>
  <c r="G65" i="38"/>
  <c r="F65" i="38"/>
  <c r="E65" i="38"/>
  <c r="D65" i="38"/>
  <c r="M64" i="38"/>
  <c r="L64" i="38"/>
  <c r="K64" i="38"/>
  <c r="J64" i="38"/>
  <c r="I64" i="38"/>
  <c r="H64" i="38"/>
  <c r="G64" i="38"/>
  <c r="F64" i="38"/>
  <c r="E64" i="38"/>
  <c r="D64" i="38"/>
  <c r="M63" i="38"/>
  <c r="L63" i="38"/>
  <c r="K63" i="38"/>
  <c r="J63" i="38"/>
  <c r="I63" i="38"/>
  <c r="H63" i="38"/>
  <c r="G63" i="38"/>
  <c r="F63" i="38"/>
  <c r="E63" i="38"/>
  <c r="D63" i="38"/>
  <c r="M62" i="38"/>
  <c r="L62" i="38"/>
  <c r="K62" i="38"/>
  <c r="J62" i="38"/>
  <c r="I62" i="38"/>
  <c r="H62" i="38"/>
  <c r="G62" i="38"/>
  <c r="F62" i="38"/>
  <c r="E62" i="38"/>
  <c r="D62" i="38"/>
  <c r="M61" i="38"/>
  <c r="L61" i="38"/>
  <c r="K61" i="38"/>
  <c r="J61" i="38"/>
  <c r="I61" i="38"/>
  <c r="H61" i="38"/>
  <c r="G61" i="38"/>
  <c r="F61" i="38"/>
  <c r="E61" i="38"/>
  <c r="D61" i="38"/>
  <c r="M60" i="38"/>
  <c r="L60" i="38"/>
  <c r="K60" i="38"/>
  <c r="J60" i="38"/>
  <c r="I60" i="38"/>
  <c r="H60" i="38"/>
  <c r="G60" i="38"/>
  <c r="F60" i="38"/>
  <c r="E60" i="38"/>
  <c r="D60" i="38"/>
  <c r="M59" i="38"/>
  <c r="L59" i="38"/>
  <c r="K59" i="38"/>
  <c r="J59" i="38"/>
  <c r="I59" i="38"/>
  <c r="H59" i="38"/>
  <c r="G59" i="38"/>
  <c r="F59" i="38"/>
  <c r="E59" i="38"/>
  <c r="D59" i="38"/>
  <c r="M58" i="38"/>
  <c r="L58" i="38"/>
  <c r="K58" i="38"/>
  <c r="J58" i="38"/>
  <c r="I58" i="38"/>
  <c r="H58" i="38"/>
  <c r="G58" i="38"/>
  <c r="F58" i="38"/>
  <c r="E58" i="38"/>
  <c r="D58" i="38"/>
  <c r="M57" i="38"/>
  <c r="L57" i="38"/>
  <c r="K57" i="38"/>
  <c r="J57" i="38"/>
  <c r="I57" i="38"/>
  <c r="H57" i="38"/>
  <c r="G57" i="38"/>
  <c r="F57" i="38"/>
  <c r="E57" i="38"/>
  <c r="D57" i="38"/>
  <c r="M56" i="38"/>
  <c r="L56" i="38"/>
  <c r="K56" i="38"/>
  <c r="J56" i="38"/>
  <c r="I56" i="38"/>
  <c r="H56" i="38"/>
  <c r="G56" i="38"/>
  <c r="F56" i="38"/>
  <c r="E56" i="38"/>
  <c r="D56" i="38"/>
  <c r="M55" i="38"/>
  <c r="L55" i="38"/>
  <c r="K55" i="38"/>
  <c r="J55" i="38"/>
  <c r="I55" i="38"/>
  <c r="H55" i="38"/>
  <c r="G55" i="38"/>
  <c r="F55" i="38"/>
  <c r="E55" i="38"/>
  <c r="D55" i="38"/>
  <c r="M54" i="38"/>
  <c r="L54" i="38"/>
  <c r="K54" i="38"/>
  <c r="J54" i="38"/>
  <c r="I54" i="38"/>
  <c r="H54" i="38"/>
  <c r="G54" i="38"/>
  <c r="F54" i="38"/>
  <c r="E54" i="38"/>
  <c r="D54" i="38"/>
  <c r="M53" i="38"/>
  <c r="L53" i="38"/>
  <c r="K53" i="38"/>
  <c r="J53" i="38"/>
  <c r="I53" i="38"/>
  <c r="H53" i="38"/>
  <c r="G53" i="38"/>
  <c r="F53" i="38"/>
  <c r="E53" i="38"/>
  <c r="D53" i="38"/>
  <c r="M52" i="38"/>
  <c r="L52" i="38"/>
  <c r="K52" i="38"/>
  <c r="J52" i="38"/>
  <c r="I52" i="38"/>
  <c r="H52" i="38"/>
  <c r="G52" i="38"/>
  <c r="F52" i="38"/>
  <c r="E52" i="38"/>
  <c r="D52" i="38"/>
  <c r="M51" i="38"/>
  <c r="L51" i="38"/>
  <c r="K51" i="38"/>
  <c r="J51" i="38"/>
  <c r="I51" i="38"/>
  <c r="H51" i="38"/>
  <c r="G51" i="38"/>
  <c r="F51" i="38"/>
  <c r="E51" i="38"/>
  <c r="D51" i="38"/>
  <c r="M50" i="38"/>
  <c r="L50" i="38"/>
  <c r="K50" i="38"/>
  <c r="J50" i="38"/>
  <c r="I50" i="38"/>
  <c r="H50" i="38"/>
  <c r="G50" i="38"/>
  <c r="F50" i="38"/>
  <c r="E50" i="38"/>
  <c r="D50" i="38"/>
  <c r="M49" i="38"/>
  <c r="L49" i="38"/>
  <c r="K49" i="38"/>
  <c r="J49" i="38"/>
  <c r="I49" i="38"/>
  <c r="H49" i="38"/>
  <c r="G49" i="38"/>
  <c r="F49" i="38"/>
  <c r="E49" i="38"/>
  <c r="D49" i="38"/>
  <c r="M48" i="38"/>
  <c r="L48" i="38"/>
  <c r="K48" i="38"/>
  <c r="J48" i="38"/>
  <c r="I48" i="38"/>
  <c r="H48" i="38"/>
  <c r="G48" i="38"/>
  <c r="F48" i="38"/>
  <c r="E48" i="38"/>
  <c r="D48" i="38"/>
  <c r="M47" i="38"/>
  <c r="L47" i="38"/>
  <c r="K47" i="38"/>
  <c r="J47" i="38"/>
  <c r="I47" i="38"/>
  <c r="H47" i="38"/>
  <c r="G47" i="38"/>
  <c r="F47" i="38"/>
  <c r="E47" i="38"/>
  <c r="D47" i="38"/>
  <c r="M46" i="38"/>
  <c r="L46" i="38"/>
  <c r="K46" i="38"/>
  <c r="J46" i="38"/>
  <c r="I46" i="38"/>
  <c r="H46" i="38"/>
  <c r="G46" i="38"/>
  <c r="F46" i="38"/>
  <c r="E46" i="38"/>
  <c r="D46" i="38"/>
  <c r="M45" i="38"/>
  <c r="L45" i="38"/>
  <c r="K45" i="38"/>
  <c r="J45" i="38"/>
  <c r="I45" i="38"/>
  <c r="H45" i="38"/>
  <c r="G45" i="38"/>
  <c r="F45" i="38"/>
  <c r="E45" i="38"/>
  <c r="D45" i="38"/>
  <c r="M44" i="38"/>
  <c r="L44" i="38"/>
  <c r="K44" i="38"/>
  <c r="J44" i="38"/>
  <c r="I44" i="38"/>
  <c r="H44" i="38"/>
  <c r="G44" i="38"/>
  <c r="F44" i="38"/>
  <c r="E44" i="38"/>
  <c r="D44" i="38"/>
  <c r="M43" i="38"/>
  <c r="L43" i="38"/>
  <c r="K43" i="38"/>
  <c r="J43" i="38"/>
  <c r="I43" i="38"/>
  <c r="H43" i="38"/>
  <c r="G43" i="38"/>
  <c r="F43" i="38"/>
  <c r="E43" i="38"/>
  <c r="D43" i="38"/>
  <c r="M42" i="38"/>
  <c r="L42" i="38"/>
  <c r="K42" i="38"/>
  <c r="J42" i="38"/>
  <c r="I42" i="38"/>
  <c r="H42" i="38"/>
  <c r="G42" i="38"/>
  <c r="F42" i="38"/>
  <c r="E42" i="38"/>
  <c r="D42" i="38"/>
  <c r="M41" i="38"/>
  <c r="L41" i="38"/>
  <c r="K41" i="38"/>
  <c r="J41" i="38"/>
  <c r="I41" i="38"/>
  <c r="H41" i="38"/>
  <c r="G41" i="38"/>
  <c r="F41" i="38"/>
  <c r="E41" i="38"/>
  <c r="D41" i="38"/>
  <c r="M40" i="38"/>
  <c r="L40" i="38"/>
  <c r="K40" i="38"/>
  <c r="J40" i="38"/>
  <c r="I40" i="38"/>
  <c r="H40" i="38"/>
  <c r="G40" i="38"/>
  <c r="F40" i="38"/>
  <c r="E40" i="38"/>
  <c r="D40" i="38"/>
  <c r="M39" i="38"/>
  <c r="L39" i="38"/>
  <c r="K39" i="38"/>
  <c r="J39" i="38"/>
  <c r="I39" i="38"/>
  <c r="H39" i="38"/>
  <c r="G39" i="38"/>
  <c r="F39" i="38"/>
  <c r="E39" i="38"/>
  <c r="D39" i="38"/>
  <c r="M38" i="38"/>
  <c r="L38" i="38"/>
  <c r="K38" i="38"/>
  <c r="J38" i="38"/>
  <c r="I38" i="38"/>
  <c r="H38" i="38"/>
  <c r="G38" i="38"/>
  <c r="F38" i="38"/>
  <c r="E38" i="38"/>
  <c r="D38" i="38"/>
  <c r="M37" i="38"/>
  <c r="L37" i="38"/>
  <c r="K37" i="38"/>
  <c r="J37" i="38"/>
  <c r="I37" i="38"/>
  <c r="H37" i="38"/>
  <c r="G37" i="38"/>
  <c r="F37" i="38"/>
  <c r="E37" i="38"/>
  <c r="D37" i="38"/>
  <c r="M36" i="38"/>
  <c r="L36" i="38"/>
  <c r="K36" i="38"/>
  <c r="J36" i="38"/>
  <c r="I36" i="38"/>
  <c r="H36" i="38"/>
  <c r="G36" i="38"/>
  <c r="F36" i="38"/>
  <c r="E36" i="38"/>
  <c r="D36" i="38"/>
  <c r="M35" i="38"/>
  <c r="L35" i="38"/>
  <c r="K35" i="38"/>
  <c r="J35" i="38"/>
  <c r="I35" i="38"/>
  <c r="H35" i="38"/>
  <c r="G35" i="38"/>
  <c r="F35" i="38"/>
  <c r="E35" i="38"/>
  <c r="D35" i="38"/>
  <c r="M34" i="38"/>
  <c r="L34" i="38"/>
  <c r="K34" i="38"/>
  <c r="J34" i="38"/>
  <c r="I34" i="38"/>
  <c r="H34" i="38"/>
  <c r="G34" i="38"/>
  <c r="F34" i="38"/>
  <c r="E34" i="38"/>
  <c r="D34" i="38"/>
  <c r="M33" i="38"/>
  <c r="L33" i="38"/>
  <c r="K33" i="38"/>
  <c r="J33" i="38"/>
  <c r="I33" i="38"/>
  <c r="H33" i="38"/>
  <c r="G33" i="38"/>
  <c r="F33" i="38"/>
  <c r="E33" i="38"/>
  <c r="D33" i="38"/>
  <c r="M32" i="38"/>
  <c r="L32" i="38"/>
  <c r="K32" i="38"/>
  <c r="J32" i="38"/>
  <c r="I32" i="38"/>
  <c r="H32" i="38"/>
  <c r="G32" i="38"/>
  <c r="F32" i="38"/>
  <c r="E32" i="38"/>
  <c r="D32" i="38"/>
  <c r="M31" i="38"/>
  <c r="L31" i="38"/>
  <c r="K31" i="38"/>
  <c r="J31" i="38"/>
  <c r="I31" i="38"/>
  <c r="H31" i="38"/>
  <c r="G31" i="38"/>
  <c r="F31" i="38"/>
  <c r="E31" i="38"/>
  <c r="D31" i="38"/>
  <c r="M30" i="38"/>
  <c r="L30" i="38"/>
  <c r="K30" i="38"/>
  <c r="J30" i="38"/>
  <c r="I30" i="38"/>
  <c r="H30" i="38"/>
  <c r="G30" i="38"/>
  <c r="F30" i="38"/>
  <c r="E30" i="38"/>
  <c r="D30" i="38"/>
  <c r="M29" i="38"/>
  <c r="L29" i="38"/>
  <c r="K29" i="38"/>
  <c r="J29" i="38"/>
  <c r="I29" i="38"/>
  <c r="H29" i="38"/>
  <c r="G29" i="38"/>
  <c r="F29" i="38"/>
  <c r="E29" i="38"/>
  <c r="D29" i="38"/>
  <c r="M28" i="38"/>
  <c r="L28" i="38"/>
  <c r="K28" i="38"/>
  <c r="J28" i="38"/>
  <c r="I28" i="38"/>
  <c r="H28" i="38"/>
  <c r="G28" i="38"/>
  <c r="F28" i="38"/>
  <c r="E28" i="38"/>
  <c r="D28" i="38"/>
  <c r="C28" i="38" s="1"/>
  <c r="M27" i="38"/>
  <c r="L27" i="38"/>
  <c r="K27" i="38"/>
  <c r="J27" i="38"/>
  <c r="I27" i="38"/>
  <c r="H27" i="38"/>
  <c r="G27" i="38"/>
  <c r="F27" i="38"/>
  <c r="E27" i="38"/>
  <c r="D27" i="38"/>
  <c r="M26" i="38"/>
  <c r="L26" i="38"/>
  <c r="K26" i="38"/>
  <c r="J26" i="38"/>
  <c r="I26" i="38"/>
  <c r="H26" i="38"/>
  <c r="G26" i="38"/>
  <c r="F26" i="38"/>
  <c r="E26" i="38"/>
  <c r="D26" i="38"/>
  <c r="M25" i="38"/>
  <c r="L25" i="38"/>
  <c r="K25" i="38"/>
  <c r="J25" i="38"/>
  <c r="I25" i="38"/>
  <c r="H25" i="38"/>
  <c r="G25" i="38"/>
  <c r="F25" i="38"/>
  <c r="E25" i="38"/>
  <c r="D25" i="38"/>
  <c r="M24" i="38"/>
  <c r="L24" i="38"/>
  <c r="K24" i="38"/>
  <c r="J24" i="38"/>
  <c r="I24" i="38"/>
  <c r="H24" i="38"/>
  <c r="G24" i="38"/>
  <c r="F24" i="38"/>
  <c r="E24" i="38"/>
  <c r="D24" i="38"/>
  <c r="M23" i="38"/>
  <c r="L23" i="38"/>
  <c r="K23" i="38"/>
  <c r="J23" i="38"/>
  <c r="I23" i="38"/>
  <c r="H23" i="38"/>
  <c r="G23" i="38"/>
  <c r="F23" i="38"/>
  <c r="E23" i="38"/>
  <c r="D23" i="38"/>
  <c r="M22" i="38"/>
  <c r="L22" i="38"/>
  <c r="K22" i="38"/>
  <c r="J22" i="38"/>
  <c r="I22" i="38"/>
  <c r="H22" i="38"/>
  <c r="G22" i="38"/>
  <c r="F22" i="38"/>
  <c r="E22" i="38"/>
  <c r="D22" i="38"/>
  <c r="M21" i="38"/>
  <c r="L21" i="38"/>
  <c r="K21" i="38"/>
  <c r="J21" i="38"/>
  <c r="I21" i="38"/>
  <c r="H21" i="38"/>
  <c r="G21" i="38"/>
  <c r="F21" i="38"/>
  <c r="E21" i="38"/>
  <c r="D21" i="38"/>
  <c r="M20" i="38"/>
  <c r="L20" i="38"/>
  <c r="K20" i="38"/>
  <c r="J20" i="38"/>
  <c r="I20" i="38"/>
  <c r="H20" i="38"/>
  <c r="G20" i="38"/>
  <c r="F20" i="38"/>
  <c r="E20" i="38"/>
  <c r="D20" i="38"/>
  <c r="C20" i="38" s="1"/>
  <c r="M19" i="38"/>
  <c r="L19" i="38"/>
  <c r="K19" i="38"/>
  <c r="J19" i="38"/>
  <c r="I19" i="38"/>
  <c r="H19" i="38"/>
  <c r="G19" i="38"/>
  <c r="F19" i="38"/>
  <c r="E19" i="38"/>
  <c r="D19" i="38"/>
  <c r="M18" i="38"/>
  <c r="L18" i="38"/>
  <c r="K18" i="38"/>
  <c r="J18" i="38"/>
  <c r="I18" i="38"/>
  <c r="H18" i="38"/>
  <c r="G18" i="38"/>
  <c r="F18" i="38"/>
  <c r="E18" i="38"/>
  <c r="D18" i="38"/>
  <c r="M17" i="38"/>
  <c r="L17" i="38"/>
  <c r="K17" i="38"/>
  <c r="J17" i="38"/>
  <c r="I17" i="38"/>
  <c r="H17" i="38"/>
  <c r="G17" i="38"/>
  <c r="F17" i="38"/>
  <c r="E17" i="38"/>
  <c r="D17" i="38"/>
  <c r="M16" i="38"/>
  <c r="L16" i="38"/>
  <c r="K16" i="38"/>
  <c r="J16" i="38"/>
  <c r="I16" i="38"/>
  <c r="H16" i="38"/>
  <c r="G16" i="38"/>
  <c r="F16" i="38"/>
  <c r="E16" i="38"/>
  <c r="D16" i="38"/>
  <c r="M15" i="38"/>
  <c r="L15" i="38"/>
  <c r="K15" i="38"/>
  <c r="J15" i="38"/>
  <c r="I15" i="38"/>
  <c r="H15" i="38"/>
  <c r="G15" i="38"/>
  <c r="F15" i="38"/>
  <c r="E15" i="38"/>
  <c r="D15" i="38"/>
  <c r="M14" i="38"/>
  <c r="L14" i="38"/>
  <c r="K14" i="38"/>
  <c r="J14" i="38"/>
  <c r="I14" i="38"/>
  <c r="H14" i="38"/>
  <c r="G14" i="38"/>
  <c r="F14" i="38"/>
  <c r="E14" i="38"/>
  <c r="D14" i="38"/>
  <c r="M13" i="38"/>
  <c r="L13" i="38"/>
  <c r="K13" i="38"/>
  <c r="J13" i="38"/>
  <c r="I13" i="38"/>
  <c r="H13" i="38"/>
  <c r="G13" i="38"/>
  <c r="F13" i="38"/>
  <c r="E13" i="38"/>
  <c r="D13" i="38"/>
  <c r="M12" i="38"/>
  <c r="L12" i="38"/>
  <c r="K12" i="38"/>
  <c r="J12" i="38"/>
  <c r="I12" i="38"/>
  <c r="H12" i="38"/>
  <c r="G12" i="38"/>
  <c r="F12" i="38"/>
  <c r="E12" i="38"/>
  <c r="D12" i="38"/>
  <c r="C12" i="38" s="1"/>
  <c r="M11" i="38"/>
  <c r="L11" i="38"/>
  <c r="K11" i="38"/>
  <c r="J11" i="38"/>
  <c r="I11" i="38"/>
  <c r="H11" i="38"/>
  <c r="G11" i="38"/>
  <c r="F11" i="38"/>
  <c r="E11" i="38"/>
  <c r="D11" i="38"/>
  <c r="M10" i="38"/>
  <c r="L10" i="38"/>
  <c r="K10" i="38"/>
  <c r="J10" i="38"/>
  <c r="I10" i="38"/>
  <c r="H10" i="38"/>
  <c r="G10" i="38"/>
  <c r="F10" i="38"/>
  <c r="E10" i="38"/>
  <c r="D10" i="38"/>
  <c r="M9" i="38"/>
  <c r="L9" i="38"/>
  <c r="K9" i="38"/>
  <c r="J9" i="38"/>
  <c r="I9" i="38"/>
  <c r="H9" i="38"/>
  <c r="G9" i="38"/>
  <c r="F9" i="38"/>
  <c r="E9" i="38"/>
  <c r="D9" i="38"/>
  <c r="M8" i="38"/>
  <c r="L8" i="38"/>
  <c r="K8" i="38"/>
  <c r="J8" i="38"/>
  <c r="I8" i="38"/>
  <c r="H8" i="38"/>
  <c r="G8" i="38"/>
  <c r="F8" i="38"/>
  <c r="E8" i="38"/>
  <c r="D8" i="38"/>
  <c r="M7" i="38"/>
  <c r="L7" i="38"/>
  <c r="K7" i="38"/>
  <c r="J7" i="38"/>
  <c r="I7" i="38"/>
  <c r="H7" i="38"/>
  <c r="G7" i="38"/>
  <c r="F7" i="38"/>
  <c r="E7" i="38"/>
  <c r="D7" i="38"/>
  <c r="C7" i="38" s="1"/>
  <c r="M6" i="38"/>
  <c r="L6" i="38"/>
  <c r="K6" i="38"/>
  <c r="J6" i="38"/>
  <c r="I6" i="38"/>
  <c r="H6" i="38"/>
  <c r="G6" i="38"/>
  <c r="F6" i="38"/>
  <c r="E6" i="38"/>
  <c r="D6" i="38"/>
  <c r="M5" i="38"/>
  <c r="L5" i="38"/>
  <c r="K5" i="38"/>
  <c r="J5" i="38"/>
  <c r="I5" i="38"/>
  <c r="H5" i="38"/>
  <c r="G5" i="38"/>
  <c r="F5" i="38"/>
  <c r="E5" i="38"/>
  <c r="D5" i="38"/>
  <c r="M4" i="38"/>
  <c r="L4" i="38"/>
  <c r="K4" i="38"/>
  <c r="J4" i="38"/>
  <c r="I4" i="38"/>
  <c r="H4" i="38"/>
  <c r="G4" i="38"/>
  <c r="F4" i="38"/>
  <c r="E4" i="38"/>
  <c r="D4" i="38"/>
  <c r="C4" i="38" s="1"/>
  <c r="M3" i="38"/>
  <c r="L3" i="38"/>
  <c r="K3" i="38"/>
  <c r="J3" i="38"/>
  <c r="I3" i="38"/>
  <c r="H3" i="38"/>
  <c r="G3" i="38"/>
  <c r="F3" i="38"/>
  <c r="E3" i="38"/>
  <c r="D3" i="38"/>
  <c r="L15" i="39"/>
  <c r="L14" i="39"/>
  <c r="K15" i="39"/>
  <c r="K14" i="39"/>
  <c r="J15" i="39"/>
  <c r="J14" i="39"/>
  <c r="I15" i="39"/>
  <c r="I14" i="39"/>
  <c r="H15" i="39"/>
  <c r="H14" i="39"/>
  <c r="G15" i="39"/>
  <c r="G14" i="39"/>
  <c r="F15" i="39"/>
  <c r="F14" i="39"/>
  <c r="E2" i="38"/>
  <c r="F2" i="38"/>
  <c r="G2" i="38"/>
  <c r="H2" i="38"/>
  <c r="I2" i="38"/>
  <c r="J2" i="38"/>
  <c r="K2" i="38"/>
  <c r="L2" i="38"/>
  <c r="M2" i="38"/>
  <c r="D2" i="38"/>
  <c r="C5" i="38" l="1"/>
  <c r="C10" i="38"/>
  <c r="C78" i="38"/>
  <c r="C81" i="38"/>
  <c r="C18" i="38"/>
  <c r="C26" i="38"/>
  <c r="C34" i="38"/>
  <c r="C42" i="38"/>
  <c r="C50" i="38"/>
  <c r="C58" i="38"/>
  <c r="C66" i="38"/>
  <c r="C74" i="38"/>
  <c r="C90" i="38"/>
  <c r="C88" i="38"/>
  <c r="C96" i="38"/>
  <c r="C104" i="38"/>
  <c r="C112" i="38"/>
  <c r="C120" i="38"/>
  <c r="C128" i="38"/>
  <c r="C136" i="38"/>
  <c r="C144" i="38"/>
  <c r="C152" i="38"/>
  <c r="C160" i="38"/>
  <c r="C168" i="38"/>
  <c r="C176" i="38"/>
  <c r="C221" i="38"/>
  <c r="C272" i="38"/>
  <c r="C53" i="38"/>
  <c r="C82" i="38"/>
  <c r="C225" i="38"/>
  <c r="C6" i="38"/>
  <c r="C14" i="38"/>
  <c r="C22" i="38"/>
  <c r="C30" i="38"/>
  <c r="C38" i="38"/>
  <c r="C46" i="38"/>
  <c r="C54" i="38"/>
  <c r="C62" i="38"/>
  <c r="C70" i="38"/>
  <c r="C248" i="38"/>
  <c r="C286" i="38"/>
  <c r="C291" i="38"/>
  <c r="C311" i="38"/>
  <c r="C13" i="38"/>
  <c r="C15" i="38"/>
  <c r="C21" i="38"/>
  <c r="C23" i="38"/>
  <c r="C29" i="38"/>
  <c r="C31" i="38"/>
  <c r="C37" i="38"/>
  <c r="C39" i="38"/>
  <c r="C45" i="38"/>
  <c r="C47" i="38"/>
  <c r="C55" i="38"/>
  <c r="C61" i="38"/>
  <c r="C63" i="38"/>
  <c r="C69" i="38"/>
  <c r="C71" i="38"/>
  <c r="C77" i="38"/>
  <c r="C85" i="38"/>
  <c r="C93" i="38"/>
  <c r="C101" i="38"/>
  <c r="C109" i="38"/>
  <c r="C117" i="38"/>
  <c r="C122" i="38"/>
  <c r="C125" i="38"/>
  <c r="C130" i="38"/>
  <c r="C133" i="38"/>
  <c r="C138" i="38"/>
  <c r="C141" i="38"/>
  <c r="C146" i="38"/>
  <c r="C149" i="38"/>
  <c r="C154" i="38"/>
  <c r="C157" i="38"/>
  <c r="C162" i="38"/>
  <c r="C165" i="38"/>
  <c r="C170" i="38"/>
  <c r="C173" i="38"/>
  <c r="C178" i="38"/>
  <c r="C245" i="38"/>
  <c r="C280" i="38"/>
  <c r="C295" i="38"/>
  <c r="C302" i="38"/>
  <c r="C484" i="38"/>
  <c r="C588" i="38"/>
  <c r="C94" i="38"/>
  <c r="C102" i="38"/>
  <c r="C110" i="38"/>
  <c r="C118" i="38"/>
  <c r="C226" i="38"/>
  <c r="C269" i="38"/>
  <c r="C36" i="38"/>
  <c r="C44" i="38"/>
  <c r="C52" i="38"/>
  <c r="C60" i="38"/>
  <c r="C68" i="38"/>
  <c r="C76" i="38"/>
  <c r="C87" i="38"/>
  <c r="C95" i="38"/>
  <c r="C103" i="38"/>
  <c r="C285" i="38"/>
  <c r="C339" i="38"/>
  <c r="C355" i="38"/>
  <c r="C371" i="38"/>
  <c r="C293" i="38"/>
  <c r="C305" i="38"/>
  <c r="C334" i="38"/>
  <c r="C231" i="38"/>
  <c r="C255" i="38"/>
  <c r="C267" i="38"/>
  <c r="C317" i="38"/>
  <c r="C336" i="38"/>
  <c r="C234" i="38"/>
  <c r="C301" i="38"/>
  <c r="C435" i="38"/>
  <c r="C647" i="38"/>
  <c r="C287" i="38"/>
  <c r="C3" i="38"/>
  <c r="C11" i="38"/>
  <c r="C19" i="38"/>
  <c r="C25" i="38"/>
  <c r="C27" i="38"/>
  <c r="C33" i="38"/>
  <c r="C35" i="38"/>
  <c r="C41" i="38"/>
  <c r="C43" i="38"/>
  <c r="C49" i="38"/>
  <c r="C51" i="38"/>
  <c r="C57" i="38"/>
  <c r="C59" i="38"/>
  <c r="C65" i="38"/>
  <c r="C67" i="38"/>
  <c r="C73" i="38"/>
  <c r="C75" i="38"/>
  <c r="C260" i="38"/>
  <c r="C276" i="38"/>
  <c r="C284" i="38"/>
  <c r="C319" i="38"/>
  <c r="C488" i="38"/>
  <c r="C98" i="38"/>
  <c r="C106" i="38"/>
  <c r="C114" i="38"/>
  <c r="C241" i="38"/>
  <c r="C257" i="38"/>
  <c r="C265" i="38"/>
  <c r="C303" i="38"/>
  <c r="C308" i="38"/>
  <c r="C461" i="38"/>
  <c r="C32" i="38"/>
  <c r="C40" i="38"/>
  <c r="C48" i="38"/>
  <c r="C56" i="38"/>
  <c r="C64" i="38"/>
  <c r="C72" i="38"/>
  <c r="C343" i="38"/>
  <c r="C347" i="38"/>
  <c r="C351" i="38"/>
  <c r="C359" i="38"/>
  <c r="C363" i="38"/>
  <c r="C367" i="38"/>
  <c r="C379" i="38"/>
  <c r="C289" i="38"/>
  <c r="C325" i="38"/>
  <c r="C395" i="38"/>
  <c r="C1126" i="38"/>
  <c r="C1505" i="38"/>
  <c r="C89" i="38"/>
  <c r="C97" i="38"/>
  <c r="C105" i="38"/>
  <c r="C113" i="38"/>
  <c r="C121" i="38"/>
  <c r="C126" i="38"/>
  <c r="C129" i="38"/>
  <c r="C134" i="38"/>
  <c r="C137" i="38"/>
  <c r="C142" i="38"/>
  <c r="C145" i="38"/>
  <c r="C150" i="38"/>
  <c r="C153" i="38"/>
  <c r="C158" i="38"/>
  <c r="C161" i="38"/>
  <c r="C166" i="38"/>
  <c r="C169" i="38"/>
  <c r="C174" i="38"/>
  <c r="C177" i="38"/>
  <c r="C182" i="38"/>
  <c r="C185" i="38"/>
  <c r="C190" i="38"/>
  <c r="C193" i="38"/>
  <c r="C198" i="38"/>
  <c r="C201" i="38"/>
  <c r="C206" i="38"/>
  <c r="C209" i="38"/>
  <c r="C214" i="38"/>
  <c r="C217" i="38"/>
  <c r="C228" i="38"/>
  <c r="C239" i="38"/>
  <c r="C242" i="38"/>
  <c r="C251" i="38"/>
  <c r="C277" i="38"/>
  <c r="C299" i="38"/>
  <c r="C321" i="38"/>
  <c r="C329" i="38"/>
  <c r="C340" i="38"/>
  <c r="C348" i="38"/>
  <c r="C356" i="38"/>
  <c r="C364" i="38"/>
  <c r="C372" i="38"/>
  <c r="C380" i="38"/>
  <c r="C388" i="38"/>
  <c r="C407" i="38"/>
  <c r="C411" i="38"/>
  <c r="C415" i="38"/>
  <c r="C424" i="38"/>
  <c r="C527" i="38"/>
  <c r="C563" i="38"/>
  <c r="C571" i="38"/>
  <c r="C624" i="38"/>
  <c r="C638" i="38"/>
  <c r="C914" i="38"/>
  <c r="C922" i="38"/>
  <c r="C1072" i="38"/>
  <c r="C1108" i="38"/>
  <c r="C1118" i="38"/>
  <c r="C1228" i="38"/>
  <c r="C1311" i="38"/>
  <c r="C1384" i="38"/>
  <c r="C1435" i="38"/>
  <c r="C1529" i="38"/>
  <c r="C1537" i="38"/>
  <c r="C1553" i="38"/>
  <c r="C1580" i="38"/>
  <c r="C1691" i="38"/>
  <c r="C1769" i="38"/>
  <c r="C1793" i="38"/>
  <c r="C1812" i="38"/>
  <c r="C396" i="38"/>
  <c r="C429" i="38"/>
  <c r="C505" i="38"/>
  <c r="C546" i="38"/>
  <c r="C600" i="38"/>
  <c r="C1013" i="38"/>
  <c r="C1075" i="38"/>
  <c r="C1161" i="38"/>
  <c r="C1244" i="38"/>
  <c r="C1250" i="38"/>
  <c r="C1300" i="38"/>
  <c r="C1346" i="38"/>
  <c r="C1483" i="38"/>
  <c r="C1680" i="38"/>
  <c r="C83" i="38"/>
  <c r="C91" i="38"/>
  <c r="C99" i="38"/>
  <c r="C107" i="38"/>
  <c r="C115" i="38"/>
  <c r="C123" i="38"/>
  <c r="C131" i="38"/>
  <c r="C139" i="38"/>
  <c r="C147" i="38"/>
  <c r="C155" i="38"/>
  <c r="C163" i="38"/>
  <c r="C171" i="38"/>
  <c r="C179" i="38"/>
  <c r="C187" i="38"/>
  <c r="C195" i="38"/>
  <c r="C203" i="38"/>
  <c r="C211" i="38"/>
  <c r="C219" i="38"/>
  <c r="C229" i="38"/>
  <c r="C233" i="38"/>
  <c r="C236" i="38"/>
  <c r="C252" i="38"/>
  <c r="C263" i="38"/>
  <c r="C296" i="38"/>
  <c r="C337" i="38"/>
  <c r="C353" i="38"/>
  <c r="C369" i="38"/>
  <c r="C385" i="38"/>
  <c r="C404" i="38"/>
  <c r="C412" i="38"/>
  <c r="C451" i="38"/>
  <c r="C559" i="38"/>
  <c r="C621" i="38"/>
  <c r="C711" i="38"/>
  <c r="C801" i="38"/>
  <c r="C833" i="38"/>
  <c r="C1005" i="38"/>
  <c r="C1225" i="38"/>
  <c r="C1241" i="38"/>
  <c r="C1292" i="38"/>
  <c r="C1335" i="38"/>
  <c r="C1370" i="38"/>
  <c r="C1585" i="38"/>
  <c r="C1688" i="38"/>
  <c r="C1809" i="38"/>
  <c r="C1828" i="38"/>
  <c r="C80" i="38"/>
  <c r="C304" i="38"/>
  <c r="C401" i="38"/>
  <c r="C448" i="38"/>
  <c r="C470" i="38"/>
  <c r="C478" i="38"/>
  <c r="C656" i="38"/>
  <c r="C727" i="38"/>
  <c r="C825" i="38"/>
  <c r="C946" i="38"/>
  <c r="C1123" i="38"/>
  <c r="C1172" i="38"/>
  <c r="C1281" i="38"/>
  <c r="C1343" i="38"/>
  <c r="C1359" i="38"/>
  <c r="C1394" i="38"/>
  <c r="C1472" i="38"/>
  <c r="C1476" i="38"/>
  <c r="C1480" i="38"/>
  <c r="C1672" i="38"/>
  <c r="C184" i="38"/>
  <c r="C192" i="38"/>
  <c r="C200" i="38"/>
  <c r="C208" i="38"/>
  <c r="C216" i="38"/>
  <c r="C249" i="38"/>
  <c r="C261" i="38"/>
  <c r="C279" i="38"/>
  <c r="C312" i="38"/>
  <c r="C323" i="38"/>
  <c r="C331" i="38"/>
  <c r="C335" i="38"/>
  <c r="C537" i="38"/>
  <c r="C591" i="38"/>
  <c r="C594" i="38"/>
  <c r="C602" i="38"/>
  <c r="C627" i="38"/>
  <c r="C688" i="38"/>
  <c r="C814" i="38"/>
  <c r="C817" i="38"/>
  <c r="C830" i="38"/>
  <c r="C853" i="38"/>
  <c r="C1002" i="38"/>
  <c r="C1016" i="38"/>
  <c r="C1133" i="38"/>
  <c r="C1262" i="38"/>
  <c r="C1289" i="38"/>
  <c r="C1628" i="38"/>
  <c r="C1644" i="38"/>
  <c r="C1787" i="38"/>
  <c r="C1822" i="38"/>
  <c r="C427" i="38"/>
  <c r="C431" i="38"/>
  <c r="C464" i="38"/>
  <c r="C491" i="38"/>
  <c r="C553" i="38"/>
  <c r="C615" i="38"/>
  <c r="C881" i="38"/>
  <c r="C994" i="38"/>
  <c r="C1286" i="38"/>
  <c r="C1318" i="38"/>
  <c r="C1329" i="38"/>
  <c r="C1391" i="38"/>
  <c r="C1402" i="38"/>
  <c r="C1776" i="38"/>
  <c r="C1852" i="38"/>
  <c r="C704" i="38"/>
  <c r="C712" i="38"/>
  <c r="C1063" i="38"/>
  <c r="C1528" i="38"/>
  <c r="C1540" i="38"/>
  <c r="C1617" i="38"/>
  <c r="C1633" i="38"/>
  <c r="C1752" i="38"/>
  <c r="C1760" i="38"/>
  <c r="C224" i="38"/>
  <c r="C230" i="38"/>
  <c r="C238" i="38"/>
  <c r="C243" i="38"/>
  <c r="C244" i="38"/>
  <c r="C403" i="38"/>
  <c r="C428" i="38"/>
  <c r="C469" i="38"/>
  <c r="C477" i="38"/>
  <c r="C577" i="38"/>
  <c r="C585" i="38"/>
  <c r="C760" i="38"/>
  <c r="C929" i="38"/>
  <c r="C1066" i="38"/>
  <c r="C1149" i="38"/>
  <c r="C1208" i="38"/>
  <c r="C1315" i="38"/>
  <c r="C1326" i="38"/>
  <c r="C1560" i="38"/>
  <c r="C1625" i="38"/>
  <c r="C1773" i="38"/>
  <c r="C1987" i="38"/>
  <c r="C181" i="38"/>
  <c r="C186" i="38"/>
  <c r="C189" i="38"/>
  <c r="C194" i="38"/>
  <c r="C197" i="38"/>
  <c r="C202" i="38"/>
  <c r="C205" i="38"/>
  <c r="C210" i="38"/>
  <c r="C213" i="38"/>
  <c r="C218" i="38"/>
  <c r="C232" i="38"/>
  <c r="C240" i="38"/>
  <c r="C246" i="38"/>
  <c r="C273" i="38"/>
  <c r="C281" i="38"/>
  <c r="C307" i="38"/>
  <c r="C328" i="38"/>
  <c r="C352" i="38"/>
  <c r="C368" i="38"/>
  <c r="C384" i="38"/>
  <c r="C439" i="38"/>
  <c r="C443" i="38"/>
  <c r="C447" i="38"/>
  <c r="C601" i="38"/>
  <c r="C609" i="38"/>
  <c r="C691" i="38"/>
  <c r="C792" i="38"/>
  <c r="C894" i="38"/>
  <c r="C993" i="38"/>
  <c r="C1224" i="38"/>
  <c r="C1576" i="38"/>
  <c r="C1584" i="38"/>
  <c r="C1641" i="38"/>
  <c r="C292" i="38"/>
  <c r="C333" i="38"/>
  <c r="C344" i="38"/>
  <c r="C360" i="38"/>
  <c r="C400" i="38"/>
  <c r="C509" i="38"/>
  <c r="C555" i="38"/>
  <c r="C655" i="38"/>
  <c r="C666" i="38"/>
  <c r="C741" i="38"/>
  <c r="C765" i="38"/>
  <c r="C1033" i="38"/>
  <c r="C1130" i="38"/>
  <c r="C1194" i="38"/>
  <c r="C1272" i="38"/>
  <c r="C1275" i="38"/>
  <c r="C1557" i="38"/>
  <c r="C1592" i="38"/>
  <c r="C1719" i="38"/>
  <c r="C1919" i="38"/>
  <c r="C111" i="38"/>
  <c r="C119" i="38"/>
  <c r="C127" i="38"/>
  <c r="C135" i="38"/>
  <c r="C143" i="38"/>
  <c r="C151" i="38"/>
  <c r="C159" i="38"/>
  <c r="C167" i="38"/>
  <c r="C175" i="38"/>
  <c r="C183" i="38"/>
  <c r="C191" i="38"/>
  <c r="C199" i="38"/>
  <c r="C207" i="38"/>
  <c r="C215" i="38"/>
  <c r="C237" i="38"/>
  <c r="C259" i="38"/>
  <c r="C271" i="38"/>
  <c r="C300" i="38"/>
  <c r="C315" i="38"/>
  <c r="C349" i="38"/>
  <c r="C365" i="38"/>
  <c r="C381" i="38"/>
  <c r="C392" i="38"/>
  <c r="C444" i="38"/>
  <c r="C455" i="38"/>
  <c r="C483" i="38"/>
  <c r="C773" i="38"/>
  <c r="C781" i="38"/>
  <c r="C813" i="38"/>
  <c r="C950" i="38"/>
  <c r="C1045" i="38"/>
  <c r="C1057" i="38"/>
  <c r="C1197" i="38"/>
  <c r="C1213" i="38"/>
  <c r="C1269" i="38"/>
  <c r="C1334" i="38"/>
  <c r="C1385" i="38"/>
  <c r="C1404" i="38"/>
  <c r="C1525" i="38"/>
  <c r="C1573" i="38"/>
  <c r="C1803" i="38"/>
  <c r="C1908" i="38"/>
  <c r="C1916" i="38"/>
  <c r="C1924" i="38"/>
  <c r="C408" i="38"/>
  <c r="C433" i="38"/>
  <c r="C436" i="38"/>
  <c r="C639" i="38"/>
  <c r="C652" i="38"/>
  <c r="C730" i="38"/>
  <c r="C731" i="38"/>
  <c r="C746" i="38"/>
  <c r="C754" i="38"/>
  <c r="C762" i="38"/>
  <c r="C763" i="38"/>
  <c r="C1022" i="38"/>
  <c r="C1840" i="38"/>
  <c r="C1897" i="38"/>
  <c r="C84" i="38"/>
  <c r="C92" i="38"/>
  <c r="C100" i="38"/>
  <c r="C108" i="38"/>
  <c r="C116" i="38"/>
  <c r="C124" i="38"/>
  <c r="C132" i="38"/>
  <c r="C140" i="38"/>
  <c r="C148" i="38"/>
  <c r="C156" i="38"/>
  <c r="C164" i="38"/>
  <c r="C172" i="38"/>
  <c r="C180" i="38"/>
  <c r="C188" i="38"/>
  <c r="C196" i="38"/>
  <c r="C204" i="38"/>
  <c r="C212" i="38"/>
  <c r="C220" i="38"/>
  <c r="C223" i="38"/>
  <c r="C253" i="38"/>
  <c r="C270" i="38"/>
  <c r="C275" i="38"/>
  <c r="C283" i="38"/>
  <c r="C316" i="38"/>
  <c r="C327" i="38"/>
  <c r="C413" i="38"/>
  <c r="C463" i="38"/>
  <c r="C515" i="38"/>
  <c r="C525" i="38"/>
  <c r="C560" i="38"/>
  <c r="C595" i="38"/>
  <c r="C786" i="38"/>
  <c r="C787" i="38"/>
  <c r="C818" i="38"/>
  <c r="C834" i="38"/>
  <c r="C870" i="38"/>
  <c r="C1036" i="38"/>
  <c r="C1180" i="38"/>
  <c r="C1261" i="38"/>
  <c r="C1632" i="38"/>
  <c r="C1725" i="38"/>
  <c r="C1783" i="38"/>
  <c r="C1886" i="38"/>
  <c r="C521" i="38"/>
  <c r="C605" i="38"/>
  <c r="C644" i="38"/>
  <c r="C708" i="38"/>
  <c r="C722" i="38"/>
  <c r="C723" i="38"/>
  <c r="C733" i="38"/>
  <c r="C752" i="38"/>
  <c r="C791" i="38"/>
  <c r="C849" i="38"/>
  <c r="C902" i="38"/>
  <c r="C918" i="38"/>
  <c r="C926" i="38"/>
  <c r="C937" i="38"/>
  <c r="C948" i="38"/>
  <c r="C978" i="38"/>
  <c r="C1105" i="38"/>
  <c r="C1152" i="38"/>
  <c r="C1177" i="38"/>
  <c r="C1188" i="38"/>
  <c r="C1192" i="38"/>
  <c r="C1205" i="38"/>
  <c r="C1211" i="38"/>
  <c r="C1231" i="38"/>
  <c r="C1236" i="38"/>
  <c r="C1298" i="38"/>
  <c r="C1341" i="38"/>
  <c r="C1410" i="38"/>
  <c r="C1500" i="38"/>
  <c r="C1531" i="38"/>
  <c r="C1692" i="38"/>
  <c r="C1708" i="38"/>
  <c r="C1732" i="38"/>
  <c r="C1792" i="38"/>
  <c r="C1806" i="38"/>
  <c r="C1837" i="38"/>
  <c r="C1862" i="38"/>
  <c r="C1865" i="38"/>
  <c r="C1906" i="38"/>
  <c r="C1914" i="38"/>
  <c r="C1933" i="38"/>
  <c r="C1944" i="38"/>
  <c r="C1947" i="38"/>
  <c r="C1966" i="38"/>
  <c r="C1991" i="38"/>
  <c r="C962" i="38"/>
  <c r="C970" i="38"/>
  <c r="C984" i="38"/>
  <c r="C986" i="38"/>
  <c r="C1030" i="38"/>
  <c r="C1097" i="38"/>
  <c r="C1113" i="38"/>
  <c r="C1121" i="38"/>
  <c r="C1127" i="38"/>
  <c r="C1138" i="38"/>
  <c r="C1186" i="38"/>
  <c r="C1216" i="38"/>
  <c r="C1233" i="38"/>
  <c r="C1278" i="38"/>
  <c r="C1295" i="38"/>
  <c r="C1306" i="38"/>
  <c r="C1354" i="38"/>
  <c r="C1365" i="38"/>
  <c r="C1393" i="38"/>
  <c r="C1451" i="38"/>
  <c r="C1545" i="38"/>
  <c r="C1605" i="38"/>
  <c r="C1616" i="38"/>
  <c r="C1723" i="38"/>
  <c r="C1733" i="38"/>
  <c r="C1772" i="38"/>
  <c r="C1820" i="38"/>
  <c r="C1892" i="38"/>
  <c r="C1895" i="38"/>
  <c r="C1922" i="38"/>
  <c r="C1952" i="38"/>
  <c r="C1955" i="38"/>
  <c r="C467" i="38"/>
  <c r="C472" i="38"/>
  <c r="C485" i="38"/>
  <c r="C540" i="38"/>
  <c r="C603" i="38"/>
  <c r="C641" i="38"/>
  <c r="C667" i="38"/>
  <c r="C680" i="38"/>
  <c r="C705" i="38"/>
  <c r="C715" i="38"/>
  <c r="C738" i="38"/>
  <c r="C739" i="38"/>
  <c r="C749" i="38"/>
  <c r="C768" i="38"/>
  <c r="C798" i="38"/>
  <c r="C799" i="38"/>
  <c r="C828" i="38"/>
  <c r="C842" i="38"/>
  <c r="C888" i="38"/>
  <c r="C945" i="38"/>
  <c r="C956" i="38"/>
  <c r="C975" i="38"/>
  <c r="C983" i="38"/>
  <c r="C1083" i="38"/>
  <c r="C1110" i="38"/>
  <c r="C1146" i="38"/>
  <c r="C1174" i="38"/>
  <c r="C1276" i="38"/>
  <c r="C1337" i="38"/>
  <c r="C1397" i="38"/>
  <c r="C1421" i="38"/>
  <c r="C1429" i="38"/>
  <c r="C1433" i="38"/>
  <c r="C1497" i="38"/>
  <c r="C1572" i="38"/>
  <c r="C1579" i="38"/>
  <c r="C1627" i="38"/>
  <c r="C1722" i="38"/>
  <c r="C1786" i="38"/>
  <c r="C1903" i="38"/>
  <c r="C1941" i="38"/>
  <c r="C1960" i="38"/>
  <c r="C1982" i="38"/>
  <c r="C1990" i="38"/>
  <c r="C1999" i="38"/>
  <c r="C387" i="38"/>
  <c r="C452" i="38"/>
  <c r="C460" i="38"/>
  <c r="C466" i="38"/>
  <c r="C475" i="38"/>
  <c r="C496" i="38"/>
  <c r="C512" i="38"/>
  <c r="C519" i="38"/>
  <c r="C548" i="38"/>
  <c r="C565" i="38"/>
  <c r="C573" i="38"/>
  <c r="C631" i="38"/>
  <c r="C649" i="38"/>
  <c r="C695" i="38"/>
  <c r="C716" i="38"/>
  <c r="C757" i="38"/>
  <c r="C776" i="38"/>
  <c r="C784" i="38"/>
  <c r="C855" i="38"/>
  <c r="C874" i="38"/>
  <c r="C942" i="38"/>
  <c r="C1041" i="38"/>
  <c r="C1160" i="38"/>
  <c r="C1210" i="38"/>
  <c r="C1239" i="38"/>
  <c r="C1252" i="38"/>
  <c r="C1363" i="38"/>
  <c r="C1448" i="38"/>
  <c r="C1519" i="38"/>
  <c r="C1522" i="38"/>
  <c r="C1602" i="38"/>
  <c r="C1613" i="38"/>
  <c r="C1620" i="38"/>
  <c r="C1624" i="38"/>
  <c r="C1669" i="38"/>
  <c r="C1683" i="38"/>
  <c r="C1747" i="38"/>
  <c r="C1755" i="38"/>
  <c r="C1817" i="38"/>
  <c r="C1881" i="38"/>
  <c r="C1900" i="38"/>
  <c r="C1911" i="38"/>
  <c r="C1949" i="38"/>
  <c r="C1968" i="38"/>
  <c r="C1979" i="38"/>
  <c r="C1992" i="38"/>
  <c r="C1998" i="38"/>
  <c r="C1932" i="38"/>
  <c r="C1965" i="38"/>
  <c r="C376" i="38"/>
  <c r="C420" i="38"/>
  <c r="C440" i="38"/>
  <c r="C482" i="38"/>
  <c r="C504" i="38"/>
  <c r="C529" i="38"/>
  <c r="C535" i="38"/>
  <c r="C543" i="38"/>
  <c r="C604" i="38"/>
  <c r="C619" i="38"/>
  <c r="C660" i="38"/>
  <c r="C668" i="38"/>
  <c r="C683" i="38"/>
  <c r="C721" i="38"/>
  <c r="C740" i="38"/>
  <c r="C771" i="38"/>
  <c r="C789" i="38"/>
  <c r="C866" i="38"/>
  <c r="C897" i="38"/>
  <c r="C909" i="38"/>
  <c r="C925" i="38"/>
  <c r="C961" i="38"/>
  <c r="C1104" i="38"/>
  <c r="C1137" i="38"/>
  <c r="C1143" i="38"/>
  <c r="C1154" i="38"/>
  <c r="C1200" i="38"/>
  <c r="C1238" i="38"/>
  <c r="C1266" i="38"/>
  <c r="C1284" i="38"/>
  <c r="C1378" i="38"/>
  <c r="C1395" i="38"/>
  <c r="C1409" i="38"/>
  <c r="C1441" i="38"/>
  <c r="C1464" i="38"/>
  <c r="C1567" i="38"/>
  <c r="C1570" i="38"/>
  <c r="C1643" i="38"/>
  <c r="C1724" i="38"/>
  <c r="C1727" i="38"/>
  <c r="C1749" i="38"/>
  <c r="C1894" i="38"/>
  <c r="C1905" i="38"/>
  <c r="C1913" i="38"/>
  <c r="C1946" i="38"/>
  <c r="C1973" i="38"/>
  <c r="C1981" i="38"/>
  <c r="C1989" i="38"/>
  <c r="C2000" i="38"/>
  <c r="C445" i="38"/>
  <c r="C476" i="38"/>
  <c r="C499" i="38"/>
  <c r="C507" i="38"/>
  <c r="C517" i="38"/>
  <c r="C556" i="38"/>
  <c r="C562" i="38"/>
  <c r="C719" i="38"/>
  <c r="C729" i="38"/>
  <c r="C779" i="38"/>
  <c r="C841" i="38"/>
  <c r="C857" i="38"/>
  <c r="C890" i="38"/>
  <c r="C913" i="38"/>
  <c r="C969" i="38"/>
  <c r="C981" i="38"/>
  <c r="C1001" i="38"/>
  <c r="C1018" i="38"/>
  <c r="C1029" i="38"/>
  <c r="C1046" i="38"/>
  <c r="C1068" i="38"/>
  <c r="C1107" i="38"/>
  <c r="C1120" i="38"/>
  <c r="C1166" i="38"/>
  <c r="C1171" i="38"/>
  <c r="C1201" i="38"/>
  <c r="C1207" i="38"/>
  <c r="C1232" i="38"/>
  <c r="C1246" i="38"/>
  <c r="C1313" i="38"/>
  <c r="C1461" i="38"/>
  <c r="C1473" i="38"/>
  <c r="C1477" i="38"/>
  <c r="C1496" i="38"/>
  <c r="C1581" i="38"/>
  <c r="C1588" i="38"/>
  <c r="C1629" i="38"/>
  <c r="C1636" i="38"/>
  <c r="C1640" i="38"/>
  <c r="C1700" i="38"/>
  <c r="C1711" i="38"/>
  <c r="C1716" i="38"/>
  <c r="C1788" i="38"/>
  <c r="C1805" i="38"/>
  <c r="C1902" i="38"/>
  <c r="C1921" i="38"/>
  <c r="C1929" i="38"/>
  <c r="C1940" i="38"/>
  <c r="C1954" i="38"/>
  <c r="C572" i="38"/>
  <c r="C579" i="38"/>
  <c r="C599" i="38"/>
  <c r="C612" i="38"/>
  <c r="C640" i="38"/>
  <c r="C663" i="38"/>
  <c r="C676" i="38"/>
  <c r="C764" i="38"/>
  <c r="C794" i="38"/>
  <c r="C795" i="38"/>
  <c r="C805" i="38"/>
  <c r="C806" i="38"/>
  <c r="C838" i="38"/>
  <c r="C846" i="38"/>
  <c r="C854" i="38"/>
  <c r="C862" i="38"/>
  <c r="C898" i="38"/>
  <c r="C906" i="38"/>
  <c r="C1037" i="38"/>
  <c r="C1070" i="38"/>
  <c r="C1101" i="38"/>
  <c r="C1102" i="38"/>
  <c r="C1117" i="38"/>
  <c r="C1132" i="38"/>
  <c r="C1142" i="38"/>
  <c r="C1187" i="38"/>
  <c r="C1209" i="38"/>
  <c r="C1226" i="38"/>
  <c r="C1230" i="38"/>
  <c r="C1235" i="38"/>
  <c r="C1310" i="38"/>
  <c r="C1333" i="38"/>
  <c r="C1347" i="38"/>
  <c r="C1361" i="38"/>
  <c r="C1373" i="38"/>
  <c r="C1383" i="38"/>
  <c r="C1407" i="38"/>
  <c r="C1423" i="38"/>
  <c r="C1474" i="38"/>
  <c r="C1489" i="38"/>
  <c r="C1493" i="38"/>
  <c r="C1501" i="38"/>
  <c r="C1508" i="38"/>
  <c r="C1512" i="38"/>
  <c r="C1515" i="38"/>
  <c r="C1637" i="38"/>
  <c r="C1648" i="38"/>
  <c r="C1675" i="38"/>
  <c r="C1685" i="38"/>
  <c r="C1729" i="38"/>
  <c r="C1775" i="38"/>
  <c r="C1782" i="38"/>
  <c r="C1785" i="38"/>
  <c r="C1888" i="38"/>
  <c r="C1959" i="38"/>
  <c r="C1970" i="38"/>
  <c r="C1978" i="38"/>
  <c r="C1995" i="38"/>
  <c r="C459" i="38"/>
  <c r="C492" i="38"/>
  <c r="C514" i="38"/>
  <c r="C544" i="38"/>
  <c r="C551" i="38"/>
  <c r="C626" i="38"/>
  <c r="C662" i="38"/>
  <c r="C690" i="38"/>
  <c r="C734" i="38"/>
  <c r="C735" i="38"/>
  <c r="C745" i="38"/>
  <c r="C753" i="38"/>
  <c r="C772" i="38"/>
  <c r="C873" i="38"/>
  <c r="C884" i="38"/>
  <c r="C892" i="38"/>
  <c r="C919" i="38"/>
  <c r="C938" i="38"/>
  <c r="C952" i="38"/>
  <c r="C996" i="38"/>
  <c r="C1026" i="38"/>
  <c r="C1085" i="38"/>
  <c r="C1106" i="38"/>
  <c r="C1114" i="38"/>
  <c r="C1145" i="38"/>
  <c r="C1178" i="38"/>
  <c r="C1181" i="38"/>
  <c r="C1189" i="38"/>
  <c r="C1196" i="38"/>
  <c r="C1206" i="38"/>
  <c r="C1229" i="38"/>
  <c r="C1264" i="38"/>
  <c r="C1297" i="38"/>
  <c r="C1338" i="38"/>
  <c r="C1387" i="38"/>
  <c r="C1403" i="38"/>
  <c r="C1406" i="38"/>
  <c r="C1411" i="38"/>
  <c r="C1425" i="38"/>
  <c r="C1549" i="38"/>
  <c r="C1556" i="38"/>
  <c r="C1595" i="38"/>
  <c r="C1659" i="38"/>
  <c r="C1701" i="38"/>
  <c r="C1709" i="38"/>
  <c r="C1813" i="38"/>
  <c r="C1838" i="38"/>
  <c r="C1866" i="38"/>
  <c r="C1877" i="38"/>
  <c r="C1896" i="38"/>
  <c r="C1956" i="38"/>
  <c r="C1967" i="38"/>
  <c r="C1986" i="38"/>
  <c r="C489" i="38"/>
  <c r="C500" i="38"/>
  <c r="C508" i="38"/>
  <c r="C569" i="38"/>
  <c r="C578" i="38"/>
  <c r="C589" i="38"/>
  <c r="C592" i="38"/>
  <c r="C598" i="38"/>
  <c r="C709" i="38"/>
  <c r="C720" i="38"/>
  <c r="C743" i="38"/>
  <c r="C761" i="38"/>
  <c r="C780" i="38"/>
  <c r="C810" i="38"/>
  <c r="C949" i="38"/>
  <c r="C1009" i="38"/>
  <c r="C1034" i="38"/>
  <c r="C1052" i="38"/>
  <c r="C1056" i="38"/>
  <c r="C1067" i="38"/>
  <c r="C1081" i="38"/>
  <c r="C1087" i="38"/>
  <c r="C1248" i="38"/>
  <c r="C1265" i="38"/>
  <c r="C1271" i="38"/>
  <c r="C1303" i="38"/>
  <c r="C1307" i="38"/>
  <c r="C1366" i="38"/>
  <c r="C1386" i="38"/>
  <c r="C1437" i="38"/>
  <c r="C1490" i="38"/>
  <c r="C1509" i="38"/>
  <c r="C1583" i="38"/>
  <c r="C1652" i="38"/>
  <c r="C1656" i="38"/>
  <c r="C1676" i="38"/>
  <c r="C1687" i="38"/>
  <c r="C1726" i="38"/>
  <c r="C1751" i="38"/>
  <c r="C1790" i="38"/>
  <c r="C1791" i="38"/>
  <c r="C1863" i="38"/>
  <c r="C1874" i="38"/>
  <c r="C1904" i="38"/>
  <c r="C1915" i="38"/>
  <c r="C1934" i="38"/>
  <c r="C1945" i="38"/>
  <c r="C1964" i="38"/>
  <c r="C1975" i="38"/>
  <c r="C1983" i="38"/>
  <c r="C1994" i="38"/>
  <c r="C442" i="38"/>
  <c r="C456" i="38"/>
  <c r="C516" i="38"/>
  <c r="C533" i="38"/>
  <c r="C541" i="38"/>
  <c r="C607" i="38"/>
  <c r="C628" i="38"/>
  <c r="C643" i="38"/>
  <c r="C671" i="38"/>
  <c r="C692" i="38"/>
  <c r="C707" i="38"/>
  <c r="C728" i="38"/>
  <c r="C751" i="38"/>
  <c r="C769" i="38"/>
  <c r="C788" i="38"/>
  <c r="C821" i="38"/>
  <c r="C829" i="38"/>
  <c r="C878" i="38"/>
  <c r="C908" i="38"/>
  <c r="C957" i="38"/>
  <c r="C1006" i="38"/>
  <c r="C1071" i="38"/>
  <c r="C1078" i="38"/>
  <c r="C1084" i="38"/>
  <c r="C1098" i="38"/>
  <c r="C1125" i="38"/>
  <c r="C1150" i="38"/>
  <c r="C1251" i="38"/>
  <c r="C1256" i="38"/>
  <c r="C1280" i="38"/>
  <c r="C1282" i="38"/>
  <c r="C1422" i="38"/>
  <c r="C1452" i="38"/>
  <c r="C1684" i="38"/>
  <c r="C1748" i="38"/>
  <c r="C1819" i="38"/>
  <c r="C1832" i="38"/>
  <c r="C1860" i="38"/>
  <c r="C1893" i="38"/>
  <c r="C1912" i="38"/>
  <c r="C1923" i="38"/>
  <c r="C1931" i="38"/>
  <c r="C1953" i="38"/>
  <c r="C1972" i="38"/>
  <c r="C1980" i="38"/>
  <c r="C1988" i="38"/>
  <c r="C536" i="38"/>
  <c r="C567" i="38"/>
  <c r="C575" i="38"/>
  <c r="C580" i="38"/>
  <c r="C620" i="38"/>
  <c r="C684" i="38"/>
  <c r="C758" i="38"/>
  <c r="C759" i="38"/>
  <c r="C777" i="38"/>
  <c r="C796" i="38"/>
  <c r="C889" i="38"/>
  <c r="C930" i="38"/>
  <c r="C1039" i="38"/>
  <c r="C1040" i="38"/>
  <c r="C1053" i="38"/>
  <c r="C1065" i="38"/>
  <c r="C1112" i="38"/>
  <c r="C1148" i="38"/>
  <c r="C1164" i="38"/>
  <c r="C1176" i="38"/>
  <c r="C1214" i="38"/>
  <c r="C1332" i="38"/>
  <c r="C1349" i="38"/>
  <c r="C1355" i="38"/>
  <c r="C1374" i="38"/>
  <c r="C1388" i="38"/>
  <c r="C1389" i="38"/>
  <c r="C1408" i="38"/>
  <c r="C1520" i="38"/>
  <c r="C1563" i="38"/>
  <c r="C1653" i="38"/>
  <c r="C1664" i="38"/>
  <c r="C1703" i="38"/>
  <c r="C1707" i="38"/>
  <c r="C1804" i="38"/>
  <c r="C1871" i="38"/>
  <c r="C1901" i="38"/>
  <c r="C1920" i="38"/>
  <c r="C1928" i="38"/>
  <c r="C1961" i="38"/>
  <c r="C1996" i="38"/>
  <c r="C487" i="38"/>
  <c r="C531" i="38"/>
  <c r="C539" i="38"/>
  <c r="C549" i="38"/>
  <c r="C687" i="38"/>
  <c r="C689" i="38"/>
  <c r="C706" i="38"/>
  <c r="C736" i="38"/>
  <c r="C767" i="38"/>
  <c r="C785" i="38"/>
  <c r="C802" i="38"/>
  <c r="C837" i="38"/>
  <c r="C864" i="38"/>
  <c r="C886" i="38"/>
  <c r="C905" i="38"/>
  <c r="C965" i="38"/>
  <c r="C973" i="38"/>
  <c r="C989" i="38"/>
  <c r="C1017" i="38"/>
  <c r="C1064" i="38"/>
  <c r="C1100" i="38"/>
  <c r="C1116" i="38"/>
  <c r="C1167" i="38"/>
  <c r="C1212" i="38"/>
  <c r="C1242" i="38"/>
  <c r="C1245" i="38"/>
  <c r="C1260" i="38"/>
  <c r="C1274" i="38"/>
  <c r="C1293" i="38"/>
  <c r="C1371" i="38"/>
  <c r="C1405" i="38"/>
  <c r="C1413" i="38"/>
  <c r="C1419" i="38"/>
  <c r="C1438" i="38"/>
  <c r="C1551" i="38"/>
  <c r="C1554" i="38"/>
  <c r="C1611" i="38"/>
  <c r="C1771" i="38"/>
  <c r="C1829" i="38"/>
  <c r="C1847" i="38"/>
  <c r="C1857" i="38"/>
  <c r="C1868" i="38"/>
  <c r="C1909" i="38"/>
  <c r="C1936" i="38"/>
  <c r="C1939" i="38"/>
  <c r="C1950" i="38"/>
  <c r="C1969" i="38"/>
  <c r="C1977" i="38"/>
  <c r="C1985" i="38"/>
  <c r="C480" i="38"/>
  <c r="C503" i="38"/>
  <c r="C511" i="38"/>
  <c r="C524" i="38"/>
  <c r="C530" i="38"/>
  <c r="C547" i="38"/>
  <c r="C566" i="38"/>
  <c r="C574" i="38"/>
  <c r="C608" i="38"/>
  <c r="C623" i="38"/>
  <c r="C636" i="38"/>
  <c r="C651" i="38"/>
  <c r="C672" i="38"/>
  <c r="C700" i="38"/>
  <c r="C744" i="38"/>
  <c r="C774" i="38"/>
  <c r="C775" i="38"/>
  <c r="C782" i="38"/>
  <c r="C783" i="38"/>
  <c r="C793" i="38"/>
  <c r="C826" i="38"/>
  <c r="C845" i="38"/>
  <c r="C861" i="38"/>
  <c r="C917" i="38"/>
  <c r="C977" i="38"/>
  <c r="C985" i="38"/>
  <c r="C998" i="38"/>
  <c r="C1025" i="38"/>
  <c r="C1050" i="38"/>
  <c r="C1069" i="38"/>
  <c r="C1103" i="38"/>
  <c r="C1111" i="38"/>
  <c r="C1124" i="38"/>
  <c r="C1128" i="38"/>
  <c r="C1141" i="38"/>
  <c r="C1147" i="38"/>
  <c r="C1158" i="38"/>
  <c r="C1169" i="38"/>
  <c r="C1175" i="38"/>
  <c r="C1454" i="38"/>
  <c r="C1517" i="38"/>
  <c r="C1604" i="38"/>
  <c r="C1608" i="38"/>
  <c r="C1697" i="38"/>
  <c r="C1704" i="38"/>
  <c r="C1736" i="38"/>
  <c r="C1876" i="38"/>
  <c r="C1917" i="38"/>
  <c r="C1925" i="38"/>
  <c r="C1958" i="38"/>
  <c r="C1993" i="38"/>
  <c r="C9" i="38"/>
  <c r="C17" i="38"/>
  <c r="C8" i="38"/>
  <c r="C16" i="38"/>
  <c r="C24" i="38"/>
  <c r="C250" i="38"/>
  <c r="C314" i="38"/>
  <c r="C501" i="38"/>
  <c r="C616" i="38"/>
  <c r="C290" i="38"/>
  <c r="C350" i="38"/>
  <c r="C366" i="38"/>
  <c r="C382" i="38"/>
  <c r="C398" i="38"/>
  <c r="C414" i="38"/>
  <c r="C430" i="38"/>
  <c r="C446" i="38"/>
  <c r="C465" i="38"/>
  <c r="C310" i="38"/>
  <c r="C471" i="38"/>
  <c r="C479" i="38"/>
  <c r="C596" i="38"/>
  <c r="C266" i="38"/>
  <c r="C330" i="38"/>
  <c r="C306" i="38"/>
  <c r="C346" i="38"/>
  <c r="C362" i="38"/>
  <c r="C378" i="38"/>
  <c r="C394" i="38"/>
  <c r="C410" i="38"/>
  <c r="C426" i="38"/>
  <c r="C326" i="38"/>
  <c r="C345" i="38"/>
  <c r="C361" i="38"/>
  <c r="C377" i="38"/>
  <c r="C393" i="38"/>
  <c r="C409" i="38"/>
  <c r="C425" i="38"/>
  <c r="C441" i="38"/>
  <c r="C457" i="38"/>
  <c r="C258" i="38"/>
  <c r="C322" i="38"/>
  <c r="C342" i="38"/>
  <c r="C358" i="38"/>
  <c r="C374" i="38"/>
  <c r="C390" i="38"/>
  <c r="C406" i="38"/>
  <c r="C422" i="38"/>
  <c r="C438" i="38"/>
  <c r="C454" i="38"/>
  <c r="C497" i="38"/>
  <c r="C278" i="38"/>
  <c r="C561" i="38"/>
  <c r="C298" i="38"/>
  <c r="C254" i="38"/>
  <c r="C318" i="38"/>
  <c r="C341" i="38"/>
  <c r="C357" i="38"/>
  <c r="C373" i="38"/>
  <c r="C389" i="38"/>
  <c r="C405" i="38"/>
  <c r="C421" i="38"/>
  <c r="C437" i="38"/>
  <c r="C453" i="38"/>
  <c r="C274" i="38"/>
  <c r="C338" i="38"/>
  <c r="C354" i="38"/>
  <c r="C370" i="38"/>
  <c r="C386" i="38"/>
  <c r="C402" i="38"/>
  <c r="C418" i="38"/>
  <c r="C434" i="38"/>
  <c r="C450" i="38"/>
  <c r="C468" i="38"/>
  <c r="C493" i="38"/>
  <c r="C532" i="38"/>
  <c r="C557" i="38"/>
  <c r="C294" i="38"/>
  <c r="C606" i="38"/>
  <c r="C653" i="38"/>
  <c r="C670" i="38"/>
  <c r="C710" i="38"/>
  <c r="C725" i="38"/>
  <c r="C750" i="38"/>
  <c r="C822" i="38"/>
  <c r="C629" i="38"/>
  <c r="C646" i="38"/>
  <c r="C693" i="38"/>
  <c r="C510" i="38"/>
  <c r="C669" i="38"/>
  <c r="C686" i="38"/>
  <c r="C766" i="38"/>
  <c r="C474" i="38"/>
  <c r="C506" i="38"/>
  <c r="C538" i="38"/>
  <c r="C570" i="38"/>
  <c r="C625" i="38"/>
  <c r="C642" i="38"/>
  <c r="C645" i="38"/>
  <c r="C658" i="38"/>
  <c r="C685" i="38"/>
  <c r="C718" i="38"/>
  <c r="C597" i="38"/>
  <c r="C614" i="38"/>
  <c r="C661" i="38"/>
  <c r="C678" i="38"/>
  <c r="C726" i="38"/>
  <c r="C790" i="38"/>
  <c r="C462" i="38"/>
  <c r="C494" i="38"/>
  <c r="C526" i="38"/>
  <c r="C558" i="38"/>
  <c r="C590" i="38"/>
  <c r="C617" i="38"/>
  <c r="C634" i="38"/>
  <c r="C681" i="38"/>
  <c r="C698" i="38"/>
  <c r="C921" i="38"/>
  <c r="C954" i="38"/>
  <c r="C637" i="38"/>
  <c r="C654" i="38"/>
  <c r="C701" i="38"/>
  <c r="C809" i="38"/>
  <c r="C869" i="38"/>
  <c r="C910" i="38"/>
  <c r="C458" i="38"/>
  <c r="C490" i="38"/>
  <c r="C522" i="38"/>
  <c r="C554" i="38"/>
  <c r="C586" i="38"/>
  <c r="C610" i="38"/>
  <c r="C657" i="38"/>
  <c r="C674" i="38"/>
  <c r="C714" i="38"/>
  <c r="C770" i="38"/>
  <c r="C1014" i="38"/>
  <c r="C613" i="38"/>
  <c r="C630" i="38"/>
  <c r="C677" i="38"/>
  <c r="C694" i="38"/>
  <c r="C717" i="38"/>
  <c r="C742" i="38"/>
  <c r="C997" i="38"/>
  <c r="C486" i="38"/>
  <c r="C518" i="38"/>
  <c r="C550" i="38"/>
  <c r="C582" i="38"/>
  <c r="C633" i="38"/>
  <c r="C650" i="38"/>
  <c r="C697" i="38"/>
  <c r="C778" i="38"/>
  <c r="C1061" i="38"/>
  <c r="C811" i="38"/>
  <c r="C848" i="38"/>
  <c r="C875" i="38"/>
  <c r="C912" i="38"/>
  <c r="C939" i="38"/>
  <c r="C976" i="38"/>
  <c r="C1003" i="38"/>
  <c r="C1004" i="38"/>
  <c r="C1074" i="38"/>
  <c r="C1185" i="38"/>
  <c r="C1202" i="38"/>
  <c r="C1220" i="38"/>
  <c r="C804" i="38"/>
  <c r="C831" i="38"/>
  <c r="C868" i="38"/>
  <c r="C895" i="38"/>
  <c r="C932" i="38"/>
  <c r="C959" i="38"/>
  <c r="C1023" i="38"/>
  <c r="C1024" i="38"/>
  <c r="C1073" i="38"/>
  <c r="C824" i="38"/>
  <c r="C851" i="38"/>
  <c r="C915" i="38"/>
  <c r="C979" i="38"/>
  <c r="C980" i="38"/>
  <c r="C1043" i="38"/>
  <c r="C1044" i="38"/>
  <c r="C807" i="38"/>
  <c r="C871" i="38"/>
  <c r="C935" i="38"/>
  <c r="C999" i="38"/>
  <c r="C1000" i="38"/>
  <c r="C800" i="38"/>
  <c r="C827" i="38"/>
  <c r="C891" i="38"/>
  <c r="C955" i="38"/>
  <c r="C1019" i="38"/>
  <c r="C1020" i="38"/>
  <c r="C1182" i="38"/>
  <c r="C1249" i="38"/>
  <c r="C820" i="38"/>
  <c r="C847" i="38"/>
  <c r="C911" i="38"/>
  <c r="C803" i="38"/>
  <c r="C840" i="38"/>
  <c r="C867" i="38"/>
  <c r="C904" i="38"/>
  <c r="C931" i="38"/>
  <c r="C968" i="38"/>
  <c r="C995" i="38"/>
  <c r="C823" i="38"/>
  <c r="C860" i="38"/>
  <c r="C887" i="38"/>
  <c r="C924" i="38"/>
  <c r="C951" i="38"/>
  <c r="C1015" i="38"/>
  <c r="C1055" i="38"/>
  <c r="C816" i="38"/>
  <c r="C843" i="38"/>
  <c r="C880" i="38"/>
  <c r="C907" i="38"/>
  <c r="C944" i="38"/>
  <c r="C971" i="38"/>
  <c r="C1035" i="38"/>
  <c r="C1062" i="38"/>
  <c r="C1092" i="38"/>
  <c r="C836" i="38"/>
  <c r="C863" i="38"/>
  <c r="C900" i="38"/>
  <c r="C927" i="38"/>
  <c r="C964" i="38"/>
  <c r="C991" i="38"/>
  <c r="C992" i="38"/>
  <c r="C1058" i="38"/>
  <c r="C1059" i="38"/>
  <c r="C1162" i="38"/>
  <c r="C819" i="38"/>
  <c r="C856" i="38"/>
  <c r="C883" i="38"/>
  <c r="C920" i="38"/>
  <c r="C947" i="38"/>
  <c r="C1011" i="38"/>
  <c r="C1012" i="38"/>
  <c r="C1080" i="38"/>
  <c r="C812" i="38"/>
  <c r="C839" i="38"/>
  <c r="C876" i="38"/>
  <c r="C903" i="38"/>
  <c r="C940" i="38"/>
  <c r="C967" i="38"/>
  <c r="C1031" i="38"/>
  <c r="C1032" i="38"/>
  <c r="C832" i="38"/>
  <c r="C859" i="38"/>
  <c r="C896" i="38"/>
  <c r="C923" i="38"/>
  <c r="C960" i="38"/>
  <c r="C987" i="38"/>
  <c r="C988" i="38"/>
  <c r="C1253" i="38"/>
  <c r="C1273" i="38"/>
  <c r="C1290" i="38"/>
  <c r="C1294" i="38"/>
  <c r="C815" i="38"/>
  <c r="C852" i="38"/>
  <c r="C879" i="38"/>
  <c r="C916" i="38"/>
  <c r="C943" i="38"/>
  <c r="C1007" i="38"/>
  <c r="C1008" i="38"/>
  <c r="C1054" i="38"/>
  <c r="C1077" i="38"/>
  <c r="C1088" i="38"/>
  <c r="C1094" i="38"/>
  <c r="C808" i="38"/>
  <c r="C835" i="38"/>
  <c r="C872" i="38"/>
  <c r="C899" i="38"/>
  <c r="C936" i="38"/>
  <c r="C963" i="38"/>
  <c r="C1027" i="38"/>
  <c r="C1028" i="38"/>
  <c r="C1047" i="38"/>
  <c r="C1051" i="38"/>
  <c r="C1122" i="38"/>
  <c r="C1222" i="38"/>
  <c r="C1270" i="38"/>
  <c r="C1091" i="38"/>
  <c r="C1155" i="38"/>
  <c r="C1219" i="38"/>
  <c r="C1283" i="38"/>
  <c r="C1305" i="38"/>
  <c r="C1309" i="38"/>
  <c r="C1362" i="38"/>
  <c r="C1379" i="38"/>
  <c r="C1131" i="38"/>
  <c r="C1195" i="38"/>
  <c r="C1259" i="38"/>
  <c r="C1302" i="38"/>
  <c r="C1151" i="38"/>
  <c r="C1215" i="38"/>
  <c r="C1279" i="38"/>
  <c r="C1323" i="38"/>
  <c r="C1191" i="38"/>
  <c r="C1255" i="38"/>
  <c r="C1299" i="38"/>
  <c r="C1304" i="38"/>
  <c r="C1319" i="38"/>
  <c r="C1328" i="38"/>
  <c r="C1099" i="38"/>
  <c r="C1163" i="38"/>
  <c r="C1227" i="38"/>
  <c r="C1291" i="38"/>
  <c r="C1119" i="38"/>
  <c r="C1183" i="38"/>
  <c r="C1247" i="38"/>
  <c r="C1345" i="38"/>
  <c r="C1139" i="38"/>
  <c r="C1203" i="38"/>
  <c r="C1267" i="38"/>
  <c r="C1327" i="38"/>
  <c r="C1331" i="38"/>
  <c r="C1336" i="38"/>
  <c r="C1351" i="38"/>
  <c r="C1430" i="38"/>
  <c r="C1095" i="38"/>
  <c r="C1159" i="38"/>
  <c r="C1223" i="38"/>
  <c r="C1287" i="38"/>
  <c r="C1330" i="38"/>
  <c r="C1382" i="38"/>
  <c r="C1399" i="38"/>
  <c r="C1449" i="38"/>
  <c r="C1468" i="38"/>
  <c r="C1115" i="38"/>
  <c r="C1179" i="38"/>
  <c r="C1243" i="38"/>
  <c r="C1577" i="38"/>
  <c r="C1135" i="38"/>
  <c r="C1199" i="38"/>
  <c r="C1263" i="38"/>
  <c r="C1296" i="38"/>
  <c r="C1308" i="38"/>
  <c r="C1317" i="38"/>
  <c r="C1465" i="38"/>
  <c r="C1340" i="38"/>
  <c r="C1412" i="38"/>
  <c r="C1442" i="38"/>
  <c r="C1485" i="38"/>
  <c r="C1526" i="38"/>
  <c r="C1535" i="38"/>
  <c r="C1538" i="38"/>
  <c r="C1368" i="38"/>
  <c r="C1432" i="38"/>
  <c r="C1524" i="38"/>
  <c r="C1364" i="38"/>
  <c r="C1428" i="38"/>
  <c r="C1469" i="38"/>
  <c r="C1478" i="38"/>
  <c r="C1487" i="38"/>
  <c r="C1456" i="38"/>
  <c r="C1504" i="38"/>
  <c r="C1360" i="38"/>
  <c r="C1424" i="38"/>
  <c r="C1324" i="38"/>
  <c r="C1356" i="38"/>
  <c r="C1380" i="38"/>
  <c r="C1453" i="38"/>
  <c r="C1462" i="38"/>
  <c r="C1471" i="38"/>
  <c r="C1400" i="38"/>
  <c r="C1586" i="38"/>
  <c r="C1645" i="38"/>
  <c r="C1765" i="38"/>
  <c r="C1320" i="38"/>
  <c r="C1352" i="38"/>
  <c r="C1420" i="38"/>
  <c r="C1443" i="38"/>
  <c r="C1536" i="38"/>
  <c r="C1542" i="38"/>
  <c r="C1376" i="38"/>
  <c r="C1440" i="38"/>
  <c r="C1568" i="38"/>
  <c r="C1600" i="38"/>
  <c r="C1316" i="38"/>
  <c r="C1348" i="38"/>
  <c r="C1396" i="38"/>
  <c r="C1446" i="38"/>
  <c r="C1455" i="38"/>
  <c r="C1458" i="38"/>
  <c r="C1494" i="38"/>
  <c r="C1503" i="38"/>
  <c r="C1506" i="38"/>
  <c r="C1533" i="38"/>
  <c r="C1416" i="38"/>
  <c r="C1565" i="38"/>
  <c r="C1597" i="38"/>
  <c r="C1661" i="38"/>
  <c r="C1312" i="38"/>
  <c r="C1344" i="38"/>
  <c r="C1372" i="38"/>
  <c r="C1436" i="38"/>
  <c r="C1467" i="38"/>
  <c r="C1470" i="38"/>
  <c r="C1488" i="38"/>
  <c r="C1492" i="38"/>
  <c r="C1558" i="38"/>
  <c r="C1574" i="38"/>
  <c r="C1590" i="38"/>
  <c r="C1606" i="38"/>
  <c r="C1622" i="38"/>
  <c r="C1638" i="38"/>
  <c r="C1654" i="38"/>
  <c r="C1689" i="38"/>
  <c r="C1693" i="38"/>
  <c r="C1717" i="38"/>
  <c r="C1728" i="38"/>
  <c r="C1753" i="38"/>
  <c r="C1757" i="38"/>
  <c r="C1848" i="38"/>
  <c r="C1599" i="38"/>
  <c r="C1615" i="38"/>
  <c r="C1631" i="38"/>
  <c r="C1647" i="38"/>
  <c r="C1671" i="38"/>
  <c r="C1777" i="38"/>
  <c r="C1694" i="38"/>
  <c r="C1713" i="38"/>
  <c r="C1758" i="38"/>
  <c r="C1618" i="38"/>
  <c r="C1634" i="38"/>
  <c r="C1650" i="38"/>
  <c r="C1667" i="38"/>
  <c r="C1731" i="38"/>
  <c r="C1730" i="38"/>
  <c r="C1718" i="38"/>
  <c r="C1486" i="38"/>
  <c r="C1502" i="38"/>
  <c r="C1518" i="38"/>
  <c r="C1534" i="38"/>
  <c r="C1550" i="38"/>
  <c r="C1566" i="38"/>
  <c r="C1582" i="38"/>
  <c r="C1598" i="38"/>
  <c r="C1614" i="38"/>
  <c r="C1630" i="38"/>
  <c r="C1646" i="38"/>
  <c r="C1696" i="38"/>
  <c r="C1721" i="38"/>
  <c r="C1702" i="38"/>
  <c r="C1447" i="38"/>
  <c r="C1463" i="38"/>
  <c r="C1479" i="38"/>
  <c r="C1495" i="38"/>
  <c r="C1511" i="38"/>
  <c r="C1527" i="38"/>
  <c r="C1543" i="38"/>
  <c r="C1559" i="38"/>
  <c r="C1575" i="38"/>
  <c r="C1591" i="38"/>
  <c r="C1607" i="38"/>
  <c r="C1623" i="38"/>
  <c r="C1639" i="38"/>
  <c r="C1655" i="38"/>
  <c r="C1821" i="38"/>
  <c r="C1681" i="38"/>
  <c r="C1735" i="38"/>
  <c r="C1745" i="38"/>
  <c r="C1450" i="38"/>
  <c r="C1466" i="38"/>
  <c r="C1482" i="38"/>
  <c r="C1498" i="38"/>
  <c r="C1514" i="38"/>
  <c r="C1530" i="38"/>
  <c r="C1546" i="38"/>
  <c r="C1562" i="38"/>
  <c r="C1578" i="38"/>
  <c r="C1594" i="38"/>
  <c r="C1610" i="38"/>
  <c r="C1626" i="38"/>
  <c r="C1642" i="38"/>
  <c r="C1658" i="38"/>
  <c r="C1699" i="38"/>
  <c r="C1781" i="38"/>
  <c r="C1784" i="38"/>
  <c r="C1801" i="38"/>
  <c r="C1698" i="38"/>
  <c r="C1763" i="38"/>
  <c r="C1459" i="38"/>
  <c r="C1475" i="38"/>
  <c r="C1491" i="38"/>
  <c r="C1507" i="38"/>
  <c r="C1523" i="38"/>
  <c r="C1539" i="38"/>
  <c r="C1555" i="38"/>
  <c r="C1571" i="38"/>
  <c r="C1587" i="38"/>
  <c r="C1603" i="38"/>
  <c r="C1619" i="38"/>
  <c r="C1635" i="38"/>
  <c r="C1651" i="38"/>
  <c r="C1677" i="38"/>
  <c r="C1695" i="38"/>
  <c r="C1720" i="38"/>
  <c r="C1739" i="38"/>
  <c r="C1756" i="38"/>
  <c r="C1759" i="38"/>
  <c r="C1807" i="38"/>
  <c r="C1686" i="38"/>
  <c r="C1750" i="38"/>
  <c r="C1762" i="38"/>
  <c r="C1794" i="38"/>
  <c r="C1795" i="38"/>
  <c r="C1810" i="38"/>
  <c r="C1811" i="38"/>
  <c r="C1826" i="38"/>
  <c r="C1827" i="38"/>
  <c r="C1869" i="38"/>
  <c r="C1875" i="38"/>
  <c r="C1878" i="38"/>
  <c r="C1884" i="38"/>
  <c r="C1887" i="38"/>
  <c r="C1898" i="38"/>
  <c r="C1951" i="38"/>
  <c r="C1839" i="38"/>
  <c r="C1841" i="38"/>
  <c r="C1850" i="38"/>
  <c r="C1851" i="38"/>
  <c r="C1823" i="38"/>
  <c r="C1853" i="38"/>
  <c r="C1889" i="38"/>
  <c r="C1942" i="38"/>
  <c r="C1834" i="38"/>
  <c r="C1682" i="38"/>
  <c r="C1714" i="38"/>
  <c r="C1746" i="38"/>
  <c r="C1778" i="38"/>
  <c r="C1802" i="38"/>
  <c r="C1818" i="38"/>
  <c r="C1846" i="38"/>
  <c r="C1849" i="38"/>
  <c r="C1858" i="38"/>
  <c r="C1859" i="38"/>
  <c r="C1891" i="38"/>
  <c r="C1930" i="38"/>
  <c r="C1678" i="38"/>
  <c r="C1742" i="38"/>
  <c r="C1861" i="38"/>
  <c r="C1867" i="38"/>
  <c r="C1870" i="38"/>
  <c r="C1927" i="38"/>
  <c r="C1674" i="38"/>
  <c r="C1710" i="38"/>
  <c r="C1774" i="38"/>
  <c r="C1873" i="38"/>
  <c r="C1879" i="38"/>
  <c r="C1882" i="38"/>
  <c r="C1885" i="38"/>
  <c r="C1899" i="38"/>
  <c r="C1910" i="38"/>
  <c r="C1938" i="38"/>
  <c r="C1963" i="38"/>
  <c r="C1670" i="38"/>
  <c r="C1738" i="38"/>
  <c r="C1770" i="38"/>
  <c r="C1798" i="38"/>
  <c r="C1799" i="38"/>
  <c r="C1814" i="38"/>
  <c r="C1815" i="38"/>
  <c r="C1830" i="38"/>
  <c r="C1831" i="38"/>
  <c r="C1935" i="38"/>
  <c r="C1974" i="38"/>
  <c r="C1666" i="38"/>
  <c r="C1706" i="38"/>
  <c r="C1833" i="38"/>
  <c r="C1842" i="38"/>
  <c r="C1843" i="38"/>
  <c r="C1907" i="38"/>
  <c r="C1918" i="38"/>
  <c r="C1971" i="38"/>
  <c r="C1662" i="38"/>
  <c r="C1734" i="38"/>
  <c r="C1766" i="38"/>
  <c r="C1845" i="38"/>
  <c r="C1854" i="38"/>
  <c r="C1855" i="38"/>
  <c r="C1890" i="38"/>
  <c r="C1943" i="38"/>
  <c r="C2" i="38"/>
  <c r="B18" i="39" l="1"/>
  <c r="A3" i="39" s="1"/>
  <c r="B16" i="39"/>
  <c r="E15" i="39"/>
  <c r="D15" i="39"/>
  <c r="C15" i="39"/>
  <c r="E14" i="39"/>
  <c r="D14" i="39"/>
  <c r="C14" i="39"/>
  <c r="B5" i="39"/>
  <c r="B3" i="39"/>
  <c r="B19" i="39"/>
  <c r="A8" i="38" l="1"/>
  <c r="B8" i="38" s="1"/>
  <c r="A24" i="38"/>
  <c r="B24" i="38" s="1"/>
  <c r="A40" i="38"/>
  <c r="B40" i="38" s="1"/>
  <c r="A56" i="38"/>
  <c r="B56" i="38" s="1"/>
  <c r="A72" i="38"/>
  <c r="B72" i="38" s="1"/>
  <c r="A88" i="38"/>
  <c r="B88" i="38" s="1"/>
  <c r="A104" i="38"/>
  <c r="B104" i="38" s="1"/>
  <c r="A120" i="38"/>
  <c r="B120" i="38" s="1"/>
  <c r="A136" i="38"/>
  <c r="B136" i="38" s="1"/>
  <c r="A152" i="38"/>
  <c r="B152" i="38" s="1"/>
  <c r="A168" i="38"/>
  <c r="B168" i="38" s="1"/>
  <c r="A184" i="38"/>
  <c r="B184" i="38" s="1"/>
  <c r="A200" i="38"/>
  <c r="B200" i="38" s="1"/>
  <c r="A216" i="38"/>
  <c r="B216" i="38" s="1"/>
  <c r="A232" i="38"/>
  <c r="B232" i="38" s="1"/>
  <c r="A248" i="38"/>
  <c r="B248" i="38" s="1"/>
  <c r="A264" i="38"/>
  <c r="B264" i="38" s="1"/>
  <c r="A280" i="38"/>
  <c r="B280" i="38" s="1"/>
  <c r="A296" i="38"/>
  <c r="B296" i="38" s="1"/>
  <c r="A312" i="38"/>
  <c r="B312" i="38" s="1"/>
  <c r="A328" i="38"/>
  <c r="B328" i="38" s="1"/>
  <c r="A344" i="38"/>
  <c r="B344" i="38" s="1"/>
  <c r="A360" i="38"/>
  <c r="B360" i="38" s="1"/>
  <c r="A376" i="38"/>
  <c r="B376" i="38" s="1"/>
  <c r="A392" i="38"/>
  <c r="B392" i="38" s="1"/>
  <c r="A408" i="38"/>
  <c r="B408" i="38" s="1"/>
  <c r="A424" i="38"/>
  <c r="B424" i="38" s="1"/>
  <c r="A440" i="38"/>
  <c r="B440" i="38" s="1"/>
  <c r="A456" i="38"/>
  <c r="B456" i="38" s="1"/>
  <c r="A472" i="38"/>
  <c r="B472" i="38" s="1"/>
  <c r="A488" i="38"/>
  <c r="B488" i="38" s="1"/>
  <c r="A504" i="38"/>
  <c r="B504" i="38" s="1"/>
  <c r="A520" i="38"/>
  <c r="B520" i="38" s="1"/>
  <c r="A536" i="38"/>
  <c r="B536" i="38" s="1"/>
  <c r="A552" i="38"/>
  <c r="B552" i="38" s="1"/>
  <c r="A568" i="38"/>
  <c r="B568" i="38" s="1"/>
  <c r="A584" i="38"/>
  <c r="B584" i="38" s="1"/>
  <c r="A600" i="38"/>
  <c r="B600" i="38" s="1"/>
  <c r="A616" i="38"/>
  <c r="B616" i="38" s="1"/>
  <c r="A632" i="38"/>
  <c r="B632" i="38" s="1"/>
  <c r="A648" i="38"/>
  <c r="B648" i="38" s="1"/>
  <c r="A664" i="38"/>
  <c r="B664" i="38" s="1"/>
  <c r="A680" i="38"/>
  <c r="B680" i="38" s="1"/>
  <c r="A696" i="38"/>
  <c r="B696" i="38" s="1"/>
  <c r="A712" i="38"/>
  <c r="B712" i="38" s="1"/>
  <c r="A728" i="38"/>
  <c r="B728" i="38" s="1"/>
  <c r="A744" i="38"/>
  <c r="B744" i="38" s="1"/>
  <c r="A760" i="38"/>
  <c r="B760" i="38" s="1"/>
  <c r="A776" i="38"/>
  <c r="B776" i="38" s="1"/>
  <c r="A792" i="38"/>
  <c r="B792" i="38" s="1"/>
  <c r="A808" i="38"/>
  <c r="B808" i="38" s="1"/>
  <c r="A824" i="38"/>
  <c r="B824" i="38" s="1"/>
  <c r="A840" i="38"/>
  <c r="B840" i="38" s="1"/>
  <c r="A856" i="38"/>
  <c r="B856" i="38" s="1"/>
  <c r="A872" i="38"/>
  <c r="B872" i="38" s="1"/>
  <c r="A888" i="38"/>
  <c r="B888" i="38" s="1"/>
  <c r="A904" i="38"/>
  <c r="B904" i="38" s="1"/>
  <c r="A920" i="38"/>
  <c r="B920" i="38" s="1"/>
  <c r="A936" i="38"/>
  <c r="B936" i="38" s="1"/>
  <c r="A952" i="38"/>
  <c r="B952" i="38" s="1"/>
  <c r="A968" i="38"/>
  <c r="B968" i="38" s="1"/>
  <c r="A984" i="38"/>
  <c r="B984" i="38" s="1"/>
  <c r="A1000" i="38"/>
  <c r="B1000" i="38" s="1"/>
  <c r="A1016" i="38"/>
  <c r="B1016" i="38" s="1"/>
  <c r="A1032" i="38"/>
  <c r="B1032" i="38" s="1"/>
  <c r="A1048" i="38"/>
  <c r="B1048" i="38" s="1"/>
  <c r="A1064" i="38"/>
  <c r="B1064" i="38" s="1"/>
  <c r="A10" i="38"/>
  <c r="B10" i="38" s="1"/>
  <c r="A26" i="38"/>
  <c r="B26" i="38" s="1"/>
  <c r="A42" i="38"/>
  <c r="B42" i="38" s="1"/>
  <c r="A58" i="38"/>
  <c r="B58" i="38" s="1"/>
  <c r="A74" i="38"/>
  <c r="B74" i="38" s="1"/>
  <c r="A90" i="38"/>
  <c r="B90" i="38" s="1"/>
  <c r="A106" i="38"/>
  <c r="B106" i="38" s="1"/>
  <c r="A122" i="38"/>
  <c r="B122" i="38" s="1"/>
  <c r="A138" i="38"/>
  <c r="B138" i="38" s="1"/>
  <c r="A154" i="38"/>
  <c r="B154" i="38" s="1"/>
  <c r="A170" i="38"/>
  <c r="B170" i="38" s="1"/>
  <c r="A186" i="38"/>
  <c r="B186" i="38" s="1"/>
  <c r="A202" i="38"/>
  <c r="B202" i="38" s="1"/>
  <c r="A218" i="38"/>
  <c r="B218" i="38" s="1"/>
  <c r="A234" i="38"/>
  <c r="B234" i="38" s="1"/>
  <c r="A250" i="38"/>
  <c r="B250" i="38" s="1"/>
  <c r="A266" i="38"/>
  <c r="B266" i="38" s="1"/>
  <c r="A282" i="38"/>
  <c r="B282" i="38" s="1"/>
  <c r="A298" i="38"/>
  <c r="B298" i="38" s="1"/>
  <c r="A314" i="38"/>
  <c r="B314" i="38" s="1"/>
  <c r="A330" i="38"/>
  <c r="B330" i="38" s="1"/>
  <c r="A346" i="38"/>
  <c r="B346" i="38" s="1"/>
  <c r="A362" i="38"/>
  <c r="B362" i="38" s="1"/>
  <c r="A378" i="38"/>
  <c r="B378" i="38" s="1"/>
  <c r="A394" i="38"/>
  <c r="B394" i="38" s="1"/>
  <c r="A410" i="38"/>
  <c r="B410" i="38" s="1"/>
  <c r="A426" i="38"/>
  <c r="B426" i="38" s="1"/>
  <c r="A442" i="38"/>
  <c r="B442" i="38" s="1"/>
  <c r="A458" i="38"/>
  <c r="B458" i="38" s="1"/>
  <c r="A474" i="38"/>
  <c r="B474" i="38" s="1"/>
  <c r="A490" i="38"/>
  <c r="B490" i="38" s="1"/>
  <c r="A506" i="38"/>
  <c r="B506" i="38" s="1"/>
  <c r="A522" i="38"/>
  <c r="B522" i="38" s="1"/>
  <c r="A538" i="38"/>
  <c r="B538" i="38" s="1"/>
  <c r="A554" i="38"/>
  <c r="B554" i="38" s="1"/>
  <c r="A570" i="38"/>
  <c r="B570" i="38" s="1"/>
  <c r="A586" i="38"/>
  <c r="B586" i="38" s="1"/>
  <c r="A602" i="38"/>
  <c r="B602" i="38" s="1"/>
  <c r="A618" i="38"/>
  <c r="B618" i="38" s="1"/>
  <c r="A634" i="38"/>
  <c r="B634" i="38" s="1"/>
  <c r="A650" i="38"/>
  <c r="B650" i="38" s="1"/>
  <c r="A666" i="38"/>
  <c r="B666" i="38" s="1"/>
  <c r="A682" i="38"/>
  <c r="B682" i="38" s="1"/>
  <c r="A14" i="38"/>
  <c r="B14" i="38" s="1"/>
  <c r="A30" i="38"/>
  <c r="B30" i="38" s="1"/>
  <c r="A46" i="38"/>
  <c r="B46" i="38" s="1"/>
  <c r="A62" i="38"/>
  <c r="B62" i="38" s="1"/>
  <c r="A78" i="38"/>
  <c r="B78" i="38" s="1"/>
  <c r="A94" i="38"/>
  <c r="B94" i="38" s="1"/>
  <c r="A110" i="38"/>
  <c r="B110" i="38" s="1"/>
  <c r="A126" i="38"/>
  <c r="B126" i="38" s="1"/>
  <c r="A142" i="38"/>
  <c r="B142" i="38" s="1"/>
  <c r="A158" i="38"/>
  <c r="B158" i="38" s="1"/>
  <c r="A174" i="38"/>
  <c r="B174" i="38" s="1"/>
  <c r="A190" i="38"/>
  <c r="B190" i="38" s="1"/>
  <c r="A206" i="38"/>
  <c r="B206" i="38" s="1"/>
  <c r="A222" i="38"/>
  <c r="B222" i="38" s="1"/>
  <c r="A238" i="38"/>
  <c r="B238" i="38" s="1"/>
  <c r="A254" i="38"/>
  <c r="B254" i="38" s="1"/>
  <c r="A270" i="38"/>
  <c r="B270" i="38" s="1"/>
  <c r="A286" i="38"/>
  <c r="B286" i="38" s="1"/>
  <c r="A302" i="38"/>
  <c r="B302" i="38" s="1"/>
  <c r="A318" i="38"/>
  <c r="B318" i="38" s="1"/>
  <c r="A334" i="38"/>
  <c r="B334" i="38" s="1"/>
  <c r="A350" i="38"/>
  <c r="B350" i="38" s="1"/>
  <c r="A366" i="38"/>
  <c r="B366" i="38" s="1"/>
  <c r="A382" i="38"/>
  <c r="B382" i="38" s="1"/>
  <c r="A398" i="38"/>
  <c r="B398" i="38" s="1"/>
  <c r="A414" i="38"/>
  <c r="B414" i="38" s="1"/>
  <c r="A430" i="38"/>
  <c r="B430" i="38" s="1"/>
  <c r="A446" i="38"/>
  <c r="B446" i="38" s="1"/>
  <c r="A462" i="38"/>
  <c r="B462" i="38" s="1"/>
  <c r="A478" i="38"/>
  <c r="B478" i="38" s="1"/>
  <c r="A494" i="38"/>
  <c r="B494" i="38" s="1"/>
  <c r="A510" i="38"/>
  <c r="B510" i="38" s="1"/>
  <c r="A526" i="38"/>
  <c r="B526" i="38" s="1"/>
  <c r="A542" i="38"/>
  <c r="B542" i="38" s="1"/>
  <c r="A558" i="38"/>
  <c r="B558" i="38" s="1"/>
  <c r="A574" i="38"/>
  <c r="B574" i="38" s="1"/>
  <c r="A590" i="38"/>
  <c r="B590" i="38" s="1"/>
  <c r="A606" i="38"/>
  <c r="B606" i="38" s="1"/>
  <c r="A622" i="38"/>
  <c r="B622" i="38" s="1"/>
  <c r="A638" i="38"/>
  <c r="B638" i="38" s="1"/>
  <c r="A654" i="38"/>
  <c r="B654" i="38" s="1"/>
  <c r="A670" i="38"/>
  <c r="B670" i="38" s="1"/>
  <c r="A686" i="38"/>
  <c r="B686" i="38" s="1"/>
  <c r="A5" i="38"/>
  <c r="B5" i="38" s="1"/>
  <c r="A25" i="38"/>
  <c r="B25" i="38" s="1"/>
  <c r="A45" i="38"/>
  <c r="B45" i="38" s="1"/>
  <c r="A65" i="38"/>
  <c r="B65" i="38" s="1"/>
  <c r="A84" i="38"/>
  <c r="B84" i="38" s="1"/>
  <c r="A103" i="38"/>
  <c r="B103" i="38" s="1"/>
  <c r="A124" i="38"/>
  <c r="B124" i="38" s="1"/>
  <c r="A144" i="38"/>
  <c r="B144" i="38" s="1"/>
  <c r="A163" i="38"/>
  <c r="B163" i="38" s="1"/>
  <c r="A182" i="38"/>
  <c r="B182" i="38" s="1"/>
  <c r="A203" i="38"/>
  <c r="B203" i="38" s="1"/>
  <c r="A223" i="38"/>
  <c r="B223" i="38" s="1"/>
  <c r="A9" i="38"/>
  <c r="B9" i="38" s="1"/>
  <c r="A29" i="38"/>
  <c r="B29" i="38" s="1"/>
  <c r="A49" i="38"/>
  <c r="B49" i="38" s="1"/>
  <c r="A68" i="38"/>
  <c r="B68" i="38" s="1"/>
  <c r="A87" i="38"/>
  <c r="B87" i="38" s="1"/>
  <c r="A108" i="38"/>
  <c r="B108" i="38" s="1"/>
  <c r="A128" i="38"/>
  <c r="B128" i="38" s="1"/>
  <c r="A147" i="38"/>
  <c r="B147" i="38" s="1"/>
  <c r="A166" i="38"/>
  <c r="B166" i="38" s="1"/>
  <c r="A187" i="38"/>
  <c r="B187" i="38" s="1"/>
  <c r="A207" i="38"/>
  <c r="B207" i="38" s="1"/>
  <c r="A226" i="38"/>
  <c r="B226" i="38" s="1"/>
  <c r="A245" i="38"/>
  <c r="B245" i="38" s="1"/>
  <c r="A265" i="38"/>
  <c r="B265" i="38" s="1"/>
  <c r="A285" i="38"/>
  <c r="B285" i="38" s="1"/>
  <c r="A305" i="38"/>
  <c r="B305" i="38" s="1"/>
  <c r="A324" i="38"/>
  <c r="B324" i="38" s="1"/>
  <c r="A343" i="38"/>
  <c r="B343" i="38" s="1"/>
  <c r="A364" i="38"/>
  <c r="B364" i="38" s="1"/>
  <c r="A384" i="38"/>
  <c r="B384" i="38" s="1"/>
  <c r="A403" i="38"/>
  <c r="B403" i="38" s="1"/>
  <c r="A422" i="38"/>
  <c r="B422" i="38" s="1"/>
  <c r="A443" i="38"/>
  <c r="B443" i="38" s="1"/>
  <c r="A463" i="38"/>
  <c r="B463" i="38" s="1"/>
  <c r="A482" i="38"/>
  <c r="B482" i="38" s="1"/>
  <c r="A501" i="38"/>
  <c r="B501" i="38" s="1"/>
  <c r="A521" i="38"/>
  <c r="B521" i="38" s="1"/>
  <c r="A541" i="38"/>
  <c r="B541" i="38" s="1"/>
  <c r="A561" i="38"/>
  <c r="B561" i="38" s="1"/>
  <c r="A580" i="38"/>
  <c r="B580" i="38" s="1"/>
  <c r="A599" i="38"/>
  <c r="B599" i="38" s="1"/>
  <c r="A620" i="38"/>
  <c r="B620" i="38" s="1"/>
  <c r="A640" i="38"/>
  <c r="B640" i="38" s="1"/>
  <c r="A659" i="38"/>
  <c r="B659" i="38" s="1"/>
  <c r="A678" i="38"/>
  <c r="B678" i="38" s="1"/>
  <c r="A698" i="38"/>
  <c r="B698" i="38" s="1"/>
  <c r="A715" i="38"/>
  <c r="B715" i="38" s="1"/>
  <c r="A732" i="38"/>
  <c r="B732" i="38" s="1"/>
  <c r="A749" i="38"/>
  <c r="B749" i="38" s="1"/>
  <c r="A766" i="38"/>
  <c r="B766" i="38" s="1"/>
  <c r="A783" i="38"/>
  <c r="B783" i="38" s="1"/>
  <c r="A800" i="38"/>
  <c r="B800" i="38" s="1"/>
  <c r="A817" i="38"/>
  <c r="B817" i="38" s="1"/>
  <c r="A834" i="38"/>
  <c r="B834" i="38" s="1"/>
  <c r="A851" i="38"/>
  <c r="B851" i="38" s="1"/>
  <c r="A11" i="38"/>
  <c r="B11" i="38" s="1"/>
  <c r="A31" i="38"/>
  <c r="B31" i="38" s="1"/>
  <c r="A50" i="38"/>
  <c r="B50" i="38" s="1"/>
  <c r="A69" i="38"/>
  <c r="B69" i="38" s="1"/>
  <c r="A89" i="38"/>
  <c r="B89" i="38" s="1"/>
  <c r="A109" i="38"/>
  <c r="B109" i="38" s="1"/>
  <c r="A129" i="38"/>
  <c r="B129" i="38" s="1"/>
  <c r="A148" i="38"/>
  <c r="B148" i="38" s="1"/>
  <c r="A167" i="38"/>
  <c r="B167" i="38" s="1"/>
  <c r="A188" i="38"/>
  <c r="B188" i="38" s="1"/>
  <c r="A208" i="38"/>
  <c r="B208" i="38" s="1"/>
  <c r="A227" i="38"/>
  <c r="B227" i="38" s="1"/>
  <c r="A246" i="38"/>
  <c r="B246" i="38" s="1"/>
  <c r="A267" i="38"/>
  <c r="B267" i="38" s="1"/>
  <c r="A287" i="38"/>
  <c r="B287" i="38" s="1"/>
  <c r="A12" i="38"/>
  <c r="B12" i="38" s="1"/>
  <c r="A32" i="38"/>
  <c r="B32" i="38" s="1"/>
  <c r="A51" i="38"/>
  <c r="B51" i="38" s="1"/>
  <c r="A70" i="38"/>
  <c r="B70" i="38" s="1"/>
  <c r="A91" i="38"/>
  <c r="B91" i="38" s="1"/>
  <c r="A111" i="38"/>
  <c r="B111" i="38" s="1"/>
  <c r="A130" i="38"/>
  <c r="B130" i="38" s="1"/>
  <c r="A149" i="38"/>
  <c r="B149" i="38" s="1"/>
  <c r="A169" i="38"/>
  <c r="B169" i="38" s="1"/>
  <c r="A189" i="38"/>
  <c r="B189" i="38" s="1"/>
  <c r="A209" i="38"/>
  <c r="B209" i="38" s="1"/>
  <c r="A228" i="38"/>
  <c r="B228" i="38" s="1"/>
  <c r="A247" i="38"/>
  <c r="B247" i="38" s="1"/>
  <c r="A268" i="38"/>
  <c r="B268" i="38" s="1"/>
  <c r="A288" i="38"/>
  <c r="B288" i="38" s="1"/>
  <c r="A307" i="38"/>
  <c r="B307" i="38" s="1"/>
  <c r="A326" i="38"/>
  <c r="B326" i="38" s="1"/>
  <c r="A347" i="38"/>
  <c r="B347" i="38" s="1"/>
  <c r="A367" i="38"/>
  <c r="B367" i="38" s="1"/>
  <c r="A386" i="38"/>
  <c r="B386" i="38" s="1"/>
  <c r="A405" i="38"/>
  <c r="B405" i="38" s="1"/>
  <c r="A425" i="38"/>
  <c r="B425" i="38" s="1"/>
  <c r="A445" i="38"/>
  <c r="B445" i="38" s="1"/>
  <c r="A465" i="38"/>
  <c r="B465" i="38" s="1"/>
  <c r="A484" i="38"/>
  <c r="B484" i="38" s="1"/>
  <c r="A503" i="38"/>
  <c r="B503" i="38" s="1"/>
  <c r="A524" i="38"/>
  <c r="B524" i="38" s="1"/>
  <c r="A544" i="38"/>
  <c r="B544" i="38" s="1"/>
  <c r="A563" i="38"/>
  <c r="B563" i="38" s="1"/>
  <c r="A582" i="38"/>
  <c r="B582" i="38" s="1"/>
  <c r="A603" i="38"/>
  <c r="B603" i="38" s="1"/>
  <c r="A623" i="38"/>
  <c r="B623" i="38" s="1"/>
  <c r="A642" i="38"/>
  <c r="B642" i="38" s="1"/>
  <c r="A661" i="38"/>
  <c r="B661" i="38" s="1"/>
  <c r="A681" i="38"/>
  <c r="B681" i="38" s="1"/>
  <c r="A700" i="38"/>
  <c r="B700" i="38" s="1"/>
  <c r="A717" i="38"/>
  <c r="B717" i="38" s="1"/>
  <c r="A734" i="38"/>
  <c r="B734" i="38" s="1"/>
  <c r="A751" i="38"/>
  <c r="B751" i="38" s="1"/>
  <c r="A768" i="38"/>
  <c r="B768" i="38" s="1"/>
  <c r="A785" i="38"/>
  <c r="B785" i="38" s="1"/>
  <c r="A802" i="38"/>
  <c r="B802" i="38" s="1"/>
  <c r="A819" i="38"/>
  <c r="B819" i="38" s="1"/>
  <c r="A836" i="38"/>
  <c r="B836" i="38" s="1"/>
  <c r="A853" i="38"/>
  <c r="B853" i="38" s="1"/>
  <c r="A870" i="38"/>
  <c r="B870" i="38" s="1"/>
  <c r="A887" i="38"/>
  <c r="B887" i="38" s="1"/>
  <c r="A905" i="38"/>
  <c r="B905" i="38" s="1"/>
  <c r="A922" i="38"/>
  <c r="B922" i="38" s="1"/>
  <c r="A939" i="38"/>
  <c r="B939" i="38" s="1"/>
  <c r="A956" i="38"/>
  <c r="B956" i="38" s="1"/>
  <c r="A973" i="38"/>
  <c r="B973" i="38" s="1"/>
  <c r="A990" i="38"/>
  <c r="B990" i="38" s="1"/>
  <c r="A1007" i="38"/>
  <c r="B1007" i="38" s="1"/>
  <c r="A1024" i="38"/>
  <c r="B1024" i="38" s="1"/>
  <c r="A1041" i="38"/>
  <c r="B1041" i="38" s="1"/>
  <c r="A1058" i="38"/>
  <c r="B1058" i="38" s="1"/>
  <c r="A1075" i="38"/>
  <c r="B1075" i="38" s="1"/>
  <c r="A1091" i="38"/>
  <c r="B1091" i="38" s="1"/>
  <c r="A1107" i="38"/>
  <c r="B1107" i="38" s="1"/>
  <c r="A1123" i="38"/>
  <c r="B1123" i="38" s="1"/>
  <c r="A1139" i="38"/>
  <c r="B1139" i="38" s="1"/>
  <c r="A1155" i="38"/>
  <c r="B1155" i="38" s="1"/>
  <c r="A1171" i="38"/>
  <c r="B1171" i="38" s="1"/>
  <c r="A1187" i="38"/>
  <c r="B1187" i="38" s="1"/>
  <c r="A1203" i="38"/>
  <c r="B1203" i="38" s="1"/>
  <c r="A1219" i="38"/>
  <c r="B1219" i="38" s="1"/>
  <c r="A1235" i="38"/>
  <c r="B1235" i="38" s="1"/>
  <c r="A1251" i="38"/>
  <c r="B1251" i="38" s="1"/>
  <c r="A1267" i="38"/>
  <c r="B1267" i="38" s="1"/>
  <c r="A1283" i="38"/>
  <c r="B1283" i="38" s="1"/>
  <c r="A1299" i="38"/>
  <c r="B1299" i="38" s="1"/>
  <c r="A1315" i="38"/>
  <c r="B1315" i="38" s="1"/>
  <c r="A1331" i="38"/>
  <c r="B1331" i="38" s="1"/>
  <c r="A1347" i="38"/>
  <c r="B1347" i="38" s="1"/>
  <c r="A1363" i="38"/>
  <c r="B1363" i="38" s="1"/>
  <c r="A1379" i="38"/>
  <c r="B1379" i="38" s="1"/>
  <c r="A1395" i="38"/>
  <c r="B1395" i="38" s="1"/>
  <c r="A1411" i="38"/>
  <c r="B1411" i="38" s="1"/>
  <c r="A1427" i="38"/>
  <c r="B1427" i="38" s="1"/>
  <c r="A1443" i="38"/>
  <c r="B1443" i="38" s="1"/>
  <c r="A1459" i="38"/>
  <c r="B1459" i="38" s="1"/>
  <c r="A1475" i="38"/>
  <c r="B1475" i="38" s="1"/>
  <c r="A1491" i="38"/>
  <c r="B1491" i="38" s="1"/>
  <c r="A1507" i="38"/>
  <c r="B1507" i="38" s="1"/>
  <c r="A1523" i="38"/>
  <c r="B1523" i="38" s="1"/>
  <c r="A1539" i="38"/>
  <c r="B1539" i="38" s="1"/>
  <c r="A1555" i="38"/>
  <c r="B1555" i="38" s="1"/>
  <c r="A1571" i="38"/>
  <c r="B1571" i="38" s="1"/>
  <c r="A1587" i="38"/>
  <c r="B1587" i="38" s="1"/>
  <c r="A15" i="38"/>
  <c r="B15" i="38" s="1"/>
  <c r="A34" i="38"/>
  <c r="B34" i="38" s="1"/>
  <c r="A53" i="38"/>
  <c r="B53" i="38" s="1"/>
  <c r="A73" i="38"/>
  <c r="B73" i="38" s="1"/>
  <c r="A93" i="38"/>
  <c r="B93" i="38" s="1"/>
  <c r="A113" i="38"/>
  <c r="B113" i="38" s="1"/>
  <c r="A132" i="38"/>
  <c r="B132" i="38" s="1"/>
  <c r="A151" i="38"/>
  <c r="B151" i="38" s="1"/>
  <c r="A172" i="38"/>
  <c r="B172" i="38" s="1"/>
  <c r="A192" i="38"/>
  <c r="B192" i="38" s="1"/>
  <c r="A211" i="38"/>
  <c r="B211" i="38" s="1"/>
  <c r="A230" i="38"/>
  <c r="B230" i="38" s="1"/>
  <c r="A251" i="38"/>
  <c r="B251" i="38" s="1"/>
  <c r="A271" i="38"/>
  <c r="B271" i="38" s="1"/>
  <c r="A290" i="38"/>
  <c r="B290" i="38" s="1"/>
  <c r="A309" i="38"/>
  <c r="B309" i="38" s="1"/>
  <c r="A329" i="38"/>
  <c r="B329" i="38" s="1"/>
  <c r="A349" i="38"/>
  <c r="B349" i="38" s="1"/>
  <c r="A369" i="38"/>
  <c r="B369" i="38" s="1"/>
  <c r="A388" i="38"/>
  <c r="B388" i="38" s="1"/>
  <c r="A407" i="38"/>
  <c r="B407" i="38" s="1"/>
  <c r="A428" i="38"/>
  <c r="B428" i="38" s="1"/>
  <c r="A448" i="38"/>
  <c r="B448" i="38" s="1"/>
  <c r="A467" i="38"/>
  <c r="B467" i="38" s="1"/>
  <c r="A486" i="38"/>
  <c r="B486" i="38" s="1"/>
  <c r="A507" i="38"/>
  <c r="B507" i="38" s="1"/>
  <c r="A527" i="38"/>
  <c r="B527" i="38" s="1"/>
  <c r="A546" i="38"/>
  <c r="B546" i="38" s="1"/>
  <c r="A565" i="38"/>
  <c r="B565" i="38" s="1"/>
  <c r="A585" i="38"/>
  <c r="B585" i="38" s="1"/>
  <c r="A605" i="38"/>
  <c r="B605" i="38" s="1"/>
  <c r="A625" i="38"/>
  <c r="B625" i="38" s="1"/>
  <c r="A644" i="38"/>
  <c r="B644" i="38" s="1"/>
  <c r="A663" i="38"/>
  <c r="B663" i="38" s="1"/>
  <c r="A684" i="38"/>
  <c r="B684" i="38" s="1"/>
  <c r="A702" i="38"/>
  <c r="B702" i="38" s="1"/>
  <c r="A719" i="38"/>
  <c r="B719" i="38" s="1"/>
  <c r="A736" i="38"/>
  <c r="B736" i="38" s="1"/>
  <c r="A753" i="38"/>
  <c r="B753" i="38" s="1"/>
  <c r="A770" i="38"/>
  <c r="B770" i="38" s="1"/>
  <c r="A787" i="38"/>
  <c r="B787" i="38" s="1"/>
  <c r="A804" i="38"/>
  <c r="B804" i="38" s="1"/>
  <c r="A821" i="38"/>
  <c r="B821" i="38" s="1"/>
  <c r="A838" i="38"/>
  <c r="B838" i="38" s="1"/>
  <c r="A855" i="38"/>
  <c r="B855" i="38" s="1"/>
  <c r="A873" i="38"/>
  <c r="B873" i="38" s="1"/>
  <c r="A890" i="38"/>
  <c r="B890" i="38" s="1"/>
  <c r="A907" i="38"/>
  <c r="B907" i="38" s="1"/>
  <c r="A924" i="38"/>
  <c r="B924" i="38" s="1"/>
  <c r="A941" i="38"/>
  <c r="B941" i="38" s="1"/>
  <c r="A958" i="38"/>
  <c r="B958" i="38" s="1"/>
  <c r="A975" i="38"/>
  <c r="B975" i="38" s="1"/>
  <c r="A992" i="38"/>
  <c r="B992" i="38" s="1"/>
  <c r="A1009" i="38"/>
  <c r="B1009" i="38" s="1"/>
  <c r="A1026" i="38"/>
  <c r="B1026" i="38" s="1"/>
  <c r="A1043" i="38"/>
  <c r="B1043" i="38" s="1"/>
  <c r="A1060" i="38"/>
  <c r="B1060" i="38" s="1"/>
  <c r="A1077" i="38"/>
  <c r="B1077" i="38" s="1"/>
  <c r="A1093" i="38"/>
  <c r="B1093" i="38" s="1"/>
  <c r="A1109" i="38"/>
  <c r="B1109" i="38" s="1"/>
  <c r="A1125" i="38"/>
  <c r="B1125" i="38" s="1"/>
  <c r="A1141" i="38"/>
  <c r="B1141" i="38" s="1"/>
  <c r="A1157" i="38"/>
  <c r="B1157" i="38" s="1"/>
  <c r="A1173" i="38"/>
  <c r="B1173" i="38" s="1"/>
  <c r="A1189" i="38"/>
  <c r="B1189" i="38" s="1"/>
  <c r="A1205" i="38"/>
  <c r="B1205" i="38" s="1"/>
  <c r="A1221" i="38"/>
  <c r="B1221" i="38" s="1"/>
  <c r="A1237" i="38"/>
  <c r="B1237" i="38" s="1"/>
  <c r="A1253" i="38"/>
  <c r="B1253" i="38" s="1"/>
  <c r="A1269" i="38"/>
  <c r="B1269" i="38" s="1"/>
  <c r="A1285" i="38"/>
  <c r="B1285" i="38" s="1"/>
  <c r="A1301" i="38"/>
  <c r="B1301" i="38" s="1"/>
  <c r="A1317" i="38"/>
  <c r="B1317" i="38" s="1"/>
  <c r="A1333" i="38"/>
  <c r="B1333" i="38" s="1"/>
  <c r="A1349" i="38"/>
  <c r="B1349" i="38" s="1"/>
  <c r="A1365" i="38"/>
  <c r="B1365" i="38" s="1"/>
  <c r="A1381" i="38"/>
  <c r="B1381" i="38" s="1"/>
  <c r="A1397" i="38"/>
  <c r="B1397" i="38" s="1"/>
  <c r="A1413" i="38"/>
  <c r="B1413" i="38" s="1"/>
  <c r="A1429" i="38"/>
  <c r="B1429" i="38" s="1"/>
  <c r="A1445" i="38"/>
  <c r="B1445" i="38" s="1"/>
  <c r="A1461" i="38"/>
  <c r="B1461" i="38" s="1"/>
  <c r="A17" i="38"/>
  <c r="B17" i="38" s="1"/>
  <c r="A36" i="38"/>
  <c r="B36" i="38" s="1"/>
  <c r="A55" i="38"/>
  <c r="B55" i="38" s="1"/>
  <c r="A76" i="38"/>
  <c r="B76" i="38" s="1"/>
  <c r="A96" i="38"/>
  <c r="B96" i="38" s="1"/>
  <c r="A115" i="38"/>
  <c r="B115" i="38" s="1"/>
  <c r="A134" i="38"/>
  <c r="B134" i="38" s="1"/>
  <c r="A155" i="38"/>
  <c r="B155" i="38" s="1"/>
  <c r="A175" i="38"/>
  <c r="B175" i="38" s="1"/>
  <c r="A194" i="38"/>
  <c r="B194" i="38" s="1"/>
  <c r="A213" i="38"/>
  <c r="B213" i="38" s="1"/>
  <c r="A233" i="38"/>
  <c r="B233" i="38" s="1"/>
  <c r="A253" i="38"/>
  <c r="B253" i="38" s="1"/>
  <c r="A273" i="38"/>
  <c r="B273" i="38" s="1"/>
  <c r="A292" i="38"/>
  <c r="B292" i="38" s="1"/>
  <c r="A311" i="38"/>
  <c r="B311" i="38" s="1"/>
  <c r="A18" i="38"/>
  <c r="B18" i="38" s="1"/>
  <c r="A37" i="38"/>
  <c r="B37" i="38" s="1"/>
  <c r="A57" i="38"/>
  <c r="B57" i="38" s="1"/>
  <c r="A77" i="38"/>
  <c r="B77" i="38" s="1"/>
  <c r="A97" i="38"/>
  <c r="B97" i="38" s="1"/>
  <c r="A116" i="38"/>
  <c r="B116" i="38" s="1"/>
  <c r="A135" i="38"/>
  <c r="B135" i="38" s="1"/>
  <c r="A156" i="38"/>
  <c r="B156" i="38" s="1"/>
  <c r="A176" i="38"/>
  <c r="B176" i="38" s="1"/>
  <c r="A195" i="38"/>
  <c r="B195" i="38" s="1"/>
  <c r="A214" i="38"/>
  <c r="B214" i="38" s="1"/>
  <c r="A235" i="38"/>
  <c r="B235" i="38" s="1"/>
  <c r="A255" i="38"/>
  <c r="B255" i="38" s="1"/>
  <c r="A274" i="38"/>
  <c r="B274" i="38" s="1"/>
  <c r="A293" i="38"/>
  <c r="B293" i="38" s="1"/>
  <c r="A313" i="38"/>
  <c r="B313" i="38" s="1"/>
  <c r="A333" i="38"/>
  <c r="B333" i="38" s="1"/>
  <c r="A353" i="38"/>
  <c r="B353" i="38" s="1"/>
  <c r="A372" i="38"/>
  <c r="B372" i="38" s="1"/>
  <c r="A391" i="38"/>
  <c r="B391" i="38" s="1"/>
  <c r="A412" i="38"/>
  <c r="B412" i="38" s="1"/>
  <c r="A432" i="38"/>
  <c r="B432" i="38" s="1"/>
  <c r="A451" i="38"/>
  <c r="B451" i="38" s="1"/>
  <c r="A470" i="38"/>
  <c r="B470" i="38" s="1"/>
  <c r="A491" i="38"/>
  <c r="B491" i="38" s="1"/>
  <c r="A511" i="38"/>
  <c r="B511" i="38" s="1"/>
  <c r="A530" i="38"/>
  <c r="B530" i="38" s="1"/>
  <c r="A549" i="38"/>
  <c r="B549" i="38" s="1"/>
  <c r="A569" i="38"/>
  <c r="B569" i="38" s="1"/>
  <c r="A589" i="38"/>
  <c r="B589" i="38" s="1"/>
  <c r="A6" i="38"/>
  <c r="B6" i="38" s="1"/>
  <c r="A43" i="38"/>
  <c r="B43" i="38" s="1"/>
  <c r="A80" i="38"/>
  <c r="B80" i="38" s="1"/>
  <c r="A114" i="38"/>
  <c r="B114" i="38" s="1"/>
  <c r="A146" i="38"/>
  <c r="B146" i="38" s="1"/>
  <c r="A181" i="38"/>
  <c r="B181" i="38" s="1"/>
  <c r="A219" i="38"/>
  <c r="B219" i="38" s="1"/>
  <c r="A252" i="38"/>
  <c r="B252" i="38" s="1"/>
  <c r="A281" i="38"/>
  <c r="B281" i="38" s="1"/>
  <c r="A315" i="38"/>
  <c r="B315" i="38" s="1"/>
  <c r="A339" i="38"/>
  <c r="B339" i="38" s="1"/>
  <c r="A365" i="38"/>
  <c r="B365" i="38" s="1"/>
  <c r="A393" i="38"/>
  <c r="B393" i="38" s="1"/>
  <c r="A418" i="38"/>
  <c r="B418" i="38" s="1"/>
  <c r="A444" i="38"/>
  <c r="B444" i="38" s="1"/>
  <c r="A471" i="38"/>
  <c r="B471" i="38" s="1"/>
  <c r="A497" i="38"/>
  <c r="B497" i="38" s="1"/>
  <c r="A523" i="38"/>
  <c r="B523" i="38" s="1"/>
  <c r="A550" i="38"/>
  <c r="B550" i="38" s="1"/>
  <c r="A576" i="38"/>
  <c r="B576" i="38" s="1"/>
  <c r="A601" i="38"/>
  <c r="B601" i="38" s="1"/>
  <c r="A627" i="38"/>
  <c r="B627" i="38" s="1"/>
  <c r="A651" i="38"/>
  <c r="B651" i="38" s="1"/>
  <c r="A674" i="38"/>
  <c r="B674" i="38" s="1"/>
  <c r="A697" i="38"/>
  <c r="B697" i="38" s="1"/>
  <c r="A720" i="38"/>
  <c r="B720" i="38" s="1"/>
  <c r="A740" i="38"/>
  <c r="B740" i="38" s="1"/>
  <c r="A761" i="38"/>
  <c r="B761" i="38" s="1"/>
  <c r="A781" i="38"/>
  <c r="B781" i="38" s="1"/>
  <c r="A803" i="38"/>
  <c r="B803" i="38" s="1"/>
  <c r="A825" i="38"/>
  <c r="B825" i="38" s="1"/>
  <c r="A845" i="38"/>
  <c r="B845" i="38" s="1"/>
  <c r="A865" i="38"/>
  <c r="B865" i="38" s="1"/>
  <c r="A884" i="38"/>
  <c r="B884" i="38" s="1"/>
  <c r="A903" i="38"/>
  <c r="B903" i="38" s="1"/>
  <c r="A925" i="38"/>
  <c r="B925" i="38" s="1"/>
  <c r="A944" i="38"/>
  <c r="B944" i="38" s="1"/>
  <c r="A963" i="38"/>
  <c r="B963" i="38" s="1"/>
  <c r="A982" i="38"/>
  <c r="B982" i="38" s="1"/>
  <c r="A1002" i="38"/>
  <c r="B1002" i="38" s="1"/>
  <c r="A1021" i="38"/>
  <c r="B1021" i="38" s="1"/>
  <c r="A1040" i="38"/>
  <c r="B1040" i="38" s="1"/>
  <c r="A1061" i="38"/>
  <c r="B1061" i="38" s="1"/>
  <c r="A1080" i="38"/>
  <c r="B1080" i="38" s="1"/>
  <c r="A1098" i="38"/>
  <c r="B1098" i="38" s="1"/>
  <c r="A1116" i="38"/>
  <c r="B1116" i="38" s="1"/>
  <c r="A1134" i="38"/>
  <c r="B1134" i="38" s="1"/>
  <c r="A1152" i="38"/>
  <c r="B1152" i="38" s="1"/>
  <c r="A1170" i="38"/>
  <c r="B1170" i="38" s="1"/>
  <c r="A1190" i="38"/>
  <c r="B1190" i="38" s="1"/>
  <c r="A1208" i="38"/>
  <c r="B1208" i="38" s="1"/>
  <c r="A1226" i="38"/>
  <c r="B1226" i="38" s="1"/>
  <c r="A1244" i="38"/>
  <c r="B1244" i="38" s="1"/>
  <c r="A1262" i="38"/>
  <c r="B1262" i="38" s="1"/>
  <c r="A1280" i="38"/>
  <c r="B1280" i="38" s="1"/>
  <c r="A1298" i="38"/>
  <c r="B1298" i="38" s="1"/>
  <c r="A1318" i="38"/>
  <c r="B1318" i="38" s="1"/>
  <c r="A1336" i="38"/>
  <c r="B1336" i="38" s="1"/>
  <c r="A1354" i="38"/>
  <c r="B1354" i="38" s="1"/>
  <c r="A1372" i="38"/>
  <c r="B1372" i="38" s="1"/>
  <c r="A1390" i="38"/>
  <c r="B1390" i="38" s="1"/>
  <c r="A1408" i="38"/>
  <c r="B1408" i="38" s="1"/>
  <c r="A1426" i="38"/>
  <c r="B1426" i="38" s="1"/>
  <c r="A1446" i="38"/>
  <c r="B1446" i="38" s="1"/>
  <c r="A1464" i="38"/>
  <c r="B1464" i="38" s="1"/>
  <c r="A1481" i="38"/>
  <c r="B1481" i="38" s="1"/>
  <c r="A1498" i="38"/>
  <c r="B1498" i="38" s="1"/>
  <c r="A1515" i="38"/>
  <c r="B1515" i="38" s="1"/>
  <c r="A1532" i="38"/>
  <c r="B1532" i="38" s="1"/>
  <c r="A1549" i="38"/>
  <c r="B1549" i="38" s="1"/>
  <c r="A1566" i="38"/>
  <c r="B1566" i="38" s="1"/>
  <c r="A1583" i="38"/>
  <c r="B1583" i="38" s="1"/>
  <c r="A1600" i="38"/>
  <c r="B1600" i="38" s="1"/>
  <c r="A1616" i="38"/>
  <c r="B1616" i="38" s="1"/>
  <c r="A1632" i="38"/>
  <c r="B1632" i="38" s="1"/>
  <c r="A1648" i="38"/>
  <c r="B1648" i="38" s="1"/>
  <c r="A1664" i="38"/>
  <c r="B1664" i="38" s="1"/>
  <c r="A1680" i="38"/>
  <c r="B1680" i="38" s="1"/>
  <c r="A1696" i="38"/>
  <c r="B1696" i="38" s="1"/>
  <c r="A1712" i="38"/>
  <c r="B1712" i="38" s="1"/>
  <c r="A1728" i="38"/>
  <c r="B1728" i="38" s="1"/>
  <c r="A1744" i="38"/>
  <c r="B1744" i="38" s="1"/>
  <c r="A1760" i="38"/>
  <c r="B1760" i="38" s="1"/>
  <c r="A1776" i="38"/>
  <c r="B1776" i="38" s="1"/>
  <c r="A1792" i="38"/>
  <c r="B1792" i="38" s="1"/>
  <c r="A13" i="38"/>
  <c r="B13" i="38" s="1"/>
  <c r="A47" i="38"/>
  <c r="B47" i="38" s="1"/>
  <c r="A82" i="38"/>
  <c r="B82" i="38" s="1"/>
  <c r="A118" i="38"/>
  <c r="B118" i="38" s="1"/>
  <c r="A153" i="38"/>
  <c r="B153" i="38" s="1"/>
  <c r="A185" i="38"/>
  <c r="B185" i="38" s="1"/>
  <c r="A221" i="38"/>
  <c r="B221" i="38" s="1"/>
  <c r="A257" i="38"/>
  <c r="B257" i="38" s="1"/>
  <c r="A16" i="38"/>
  <c r="B16" i="38" s="1"/>
  <c r="A48" i="38"/>
  <c r="B48" i="38" s="1"/>
  <c r="A83" i="38"/>
  <c r="B83" i="38" s="1"/>
  <c r="A119" i="38"/>
  <c r="B119" i="38" s="1"/>
  <c r="A157" i="38"/>
  <c r="B157" i="38" s="1"/>
  <c r="A191" i="38"/>
  <c r="B191" i="38" s="1"/>
  <c r="A224" i="38"/>
  <c r="B224" i="38" s="1"/>
  <c r="A258" i="38"/>
  <c r="B258" i="38" s="1"/>
  <c r="A289" i="38"/>
  <c r="B289" i="38" s="1"/>
  <c r="A319" i="38"/>
  <c r="B319" i="38" s="1"/>
  <c r="A342" i="38"/>
  <c r="B342" i="38" s="1"/>
  <c r="A371" i="38"/>
  <c r="B371" i="38" s="1"/>
  <c r="A397" i="38"/>
  <c r="B397" i="38" s="1"/>
  <c r="A421" i="38"/>
  <c r="B421" i="38" s="1"/>
  <c r="A450" i="38"/>
  <c r="B450" i="38" s="1"/>
  <c r="A476" i="38"/>
  <c r="B476" i="38" s="1"/>
  <c r="A500" i="38"/>
  <c r="B500" i="38" s="1"/>
  <c r="A529" i="38"/>
  <c r="B529" i="38" s="1"/>
  <c r="A555" i="38"/>
  <c r="B555" i="38" s="1"/>
  <c r="A579" i="38"/>
  <c r="B579" i="38" s="1"/>
  <c r="A608" i="38"/>
  <c r="B608" i="38" s="1"/>
  <c r="A630" i="38"/>
  <c r="B630" i="38" s="1"/>
  <c r="A655" i="38"/>
  <c r="B655" i="38" s="1"/>
  <c r="A677" i="38"/>
  <c r="B677" i="38" s="1"/>
  <c r="A703" i="38"/>
  <c r="B703" i="38" s="1"/>
  <c r="A723" i="38"/>
  <c r="B723" i="38" s="1"/>
  <c r="A743" i="38"/>
  <c r="B743" i="38" s="1"/>
  <c r="A764" i="38"/>
  <c r="B764" i="38" s="1"/>
  <c r="A786" i="38"/>
  <c r="B786" i="38" s="1"/>
  <c r="A807" i="38"/>
  <c r="B807" i="38" s="1"/>
  <c r="A19" i="38"/>
  <c r="B19" i="38" s="1"/>
  <c r="A52" i="38"/>
  <c r="B52" i="38" s="1"/>
  <c r="A85" i="38"/>
  <c r="B85" i="38" s="1"/>
  <c r="A121" i="38"/>
  <c r="B121" i="38" s="1"/>
  <c r="A159" i="38"/>
  <c r="B159" i="38" s="1"/>
  <c r="A193" i="38"/>
  <c r="B193" i="38" s="1"/>
  <c r="A225" i="38"/>
  <c r="B225" i="38" s="1"/>
  <c r="A259" i="38"/>
  <c r="B259" i="38" s="1"/>
  <c r="A291" i="38"/>
  <c r="B291" i="38" s="1"/>
  <c r="A320" i="38"/>
  <c r="B320" i="38" s="1"/>
  <c r="A345" i="38"/>
  <c r="B345" i="38" s="1"/>
  <c r="A373" i="38"/>
  <c r="B373" i="38" s="1"/>
  <c r="A399" i="38"/>
  <c r="B399" i="38" s="1"/>
  <c r="A423" i="38"/>
  <c r="B423" i="38" s="1"/>
  <c r="A452" i="38"/>
  <c r="B452" i="38" s="1"/>
  <c r="A20" i="38"/>
  <c r="B20" i="38" s="1"/>
  <c r="A54" i="38"/>
  <c r="B54" i="38" s="1"/>
  <c r="A86" i="38"/>
  <c r="B86" i="38" s="1"/>
  <c r="A123" i="38"/>
  <c r="B123" i="38" s="1"/>
  <c r="A160" i="38"/>
  <c r="B160" i="38" s="1"/>
  <c r="A196" i="38"/>
  <c r="B196" i="38" s="1"/>
  <c r="A229" i="38"/>
  <c r="B229" i="38" s="1"/>
  <c r="A260" i="38"/>
  <c r="B260" i="38" s="1"/>
  <c r="A294" i="38"/>
  <c r="B294" i="38" s="1"/>
  <c r="A321" i="38"/>
  <c r="B321" i="38" s="1"/>
  <c r="A348" i="38"/>
  <c r="B348" i="38" s="1"/>
  <c r="A374" i="38"/>
  <c r="B374" i="38" s="1"/>
  <c r="A400" i="38"/>
  <c r="B400" i="38" s="1"/>
  <c r="A427" i="38"/>
  <c r="B427" i="38" s="1"/>
  <c r="A453" i="38"/>
  <c r="B453" i="38" s="1"/>
  <c r="A479" i="38"/>
  <c r="B479" i="38" s="1"/>
  <c r="A505" i="38"/>
  <c r="B505" i="38" s="1"/>
  <c r="A532" i="38"/>
  <c r="B532" i="38" s="1"/>
  <c r="A557" i="38"/>
  <c r="B557" i="38" s="1"/>
  <c r="A583" i="38"/>
  <c r="B583" i="38" s="1"/>
  <c r="A610" i="38"/>
  <c r="B610" i="38" s="1"/>
  <c r="A633" i="38"/>
  <c r="B633" i="38" s="1"/>
  <c r="A27" i="38"/>
  <c r="B27" i="38" s="1"/>
  <c r="A63" i="38"/>
  <c r="B63" i="38" s="1"/>
  <c r="A99" i="38"/>
  <c r="B99" i="38" s="1"/>
  <c r="A133" i="38"/>
  <c r="B133" i="38" s="1"/>
  <c r="A165" i="38"/>
  <c r="B165" i="38" s="1"/>
  <c r="A201" i="38"/>
  <c r="B201" i="38" s="1"/>
  <c r="A239" i="38"/>
  <c r="B239" i="38" s="1"/>
  <c r="A269" i="38"/>
  <c r="B269" i="38" s="1"/>
  <c r="A300" i="38"/>
  <c r="B300" i="38" s="1"/>
  <c r="A28" i="38"/>
  <c r="B28" i="38" s="1"/>
  <c r="A64" i="38"/>
  <c r="B64" i="38" s="1"/>
  <c r="A100" i="38"/>
  <c r="B100" i="38" s="1"/>
  <c r="A137" i="38"/>
  <c r="B137" i="38" s="1"/>
  <c r="A7" i="38"/>
  <c r="B7" i="38" s="1"/>
  <c r="A75" i="38"/>
  <c r="B75" i="38" s="1"/>
  <c r="A140" i="38"/>
  <c r="B140" i="38" s="1"/>
  <c r="A198" i="38"/>
  <c r="B198" i="38" s="1"/>
  <c r="A244" i="38"/>
  <c r="B244" i="38" s="1"/>
  <c r="A299" i="38"/>
  <c r="B299" i="38" s="1"/>
  <c r="A336" i="38"/>
  <c r="B336" i="38" s="1"/>
  <c r="A370" i="38"/>
  <c r="B370" i="38" s="1"/>
  <c r="A406" i="38"/>
  <c r="B406" i="38" s="1"/>
  <c r="A438" i="38"/>
  <c r="B438" i="38" s="1"/>
  <c r="A475" i="38"/>
  <c r="B475" i="38" s="1"/>
  <c r="A509" i="38"/>
  <c r="B509" i="38" s="1"/>
  <c r="A539" i="38"/>
  <c r="B539" i="38" s="1"/>
  <c r="A572" i="38"/>
  <c r="B572" i="38" s="1"/>
  <c r="A604" i="38"/>
  <c r="B604" i="38" s="1"/>
  <c r="A635" i="38"/>
  <c r="B635" i="38" s="1"/>
  <c r="A662" i="38"/>
  <c r="B662" i="38" s="1"/>
  <c r="A690" i="38"/>
  <c r="B690" i="38" s="1"/>
  <c r="A713" i="38"/>
  <c r="B713" i="38" s="1"/>
  <c r="A738" i="38"/>
  <c r="B738" i="38" s="1"/>
  <c r="A762" i="38"/>
  <c r="B762" i="38" s="1"/>
  <c r="A788" i="38"/>
  <c r="B788" i="38" s="1"/>
  <c r="A811" i="38"/>
  <c r="B811" i="38" s="1"/>
  <c r="A832" i="38"/>
  <c r="B832" i="38" s="1"/>
  <c r="A857" i="38"/>
  <c r="B857" i="38" s="1"/>
  <c r="A877" i="38"/>
  <c r="B877" i="38" s="1"/>
  <c r="A897" i="38"/>
  <c r="B897" i="38" s="1"/>
  <c r="A917" i="38"/>
  <c r="B917" i="38" s="1"/>
  <c r="A938" i="38"/>
  <c r="B938" i="38" s="1"/>
  <c r="A960" i="38"/>
  <c r="B960" i="38" s="1"/>
  <c r="A980" i="38"/>
  <c r="B980" i="38" s="1"/>
  <c r="A1001" i="38"/>
  <c r="B1001" i="38" s="1"/>
  <c r="A1022" i="38"/>
  <c r="B1022" i="38" s="1"/>
  <c r="A1044" i="38"/>
  <c r="B1044" i="38" s="1"/>
  <c r="A1065" i="38"/>
  <c r="B1065" i="38" s="1"/>
  <c r="A1084" i="38"/>
  <c r="B1084" i="38" s="1"/>
  <c r="A1103" i="38"/>
  <c r="B1103" i="38" s="1"/>
  <c r="A1122" i="38"/>
  <c r="B1122" i="38" s="1"/>
  <c r="A1143" i="38"/>
  <c r="B1143" i="38" s="1"/>
  <c r="A1162" i="38"/>
  <c r="B1162" i="38" s="1"/>
  <c r="A1181" i="38"/>
  <c r="B1181" i="38" s="1"/>
  <c r="A1200" i="38"/>
  <c r="B1200" i="38" s="1"/>
  <c r="A1220" i="38"/>
  <c r="B1220" i="38" s="1"/>
  <c r="A1240" i="38"/>
  <c r="B1240" i="38" s="1"/>
  <c r="A1259" i="38"/>
  <c r="B1259" i="38" s="1"/>
  <c r="A1278" i="38"/>
  <c r="B1278" i="38" s="1"/>
  <c r="A1297" i="38"/>
  <c r="B1297" i="38" s="1"/>
  <c r="A1319" i="38"/>
  <c r="B1319" i="38" s="1"/>
  <c r="A1338" i="38"/>
  <c r="B1338" i="38" s="1"/>
  <c r="A1357" i="38"/>
  <c r="B1357" i="38" s="1"/>
  <c r="A1376" i="38"/>
  <c r="B1376" i="38" s="1"/>
  <c r="A1396" i="38"/>
  <c r="B1396" i="38" s="1"/>
  <c r="A1416" i="38"/>
  <c r="B1416" i="38" s="1"/>
  <c r="A1435" i="38"/>
  <c r="B1435" i="38" s="1"/>
  <c r="A1454" i="38"/>
  <c r="B1454" i="38" s="1"/>
  <c r="A1473" i="38"/>
  <c r="B1473" i="38" s="1"/>
  <c r="A1492" i="38"/>
  <c r="B1492" i="38" s="1"/>
  <c r="A1510" i="38"/>
  <c r="B1510" i="38" s="1"/>
  <c r="A1528" i="38"/>
  <c r="B1528" i="38" s="1"/>
  <c r="A1546" i="38"/>
  <c r="B1546" i="38" s="1"/>
  <c r="A1564" i="38"/>
  <c r="B1564" i="38" s="1"/>
  <c r="A1582" i="38"/>
  <c r="B1582" i="38" s="1"/>
  <c r="A1601" i="38"/>
  <c r="B1601" i="38" s="1"/>
  <c r="A1618" i="38"/>
  <c r="B1618" i="38" s="1"/>
  <c r="A1635" i="38"/>
  <c r="B1635" i="38" s="1"/>
  <c r="A1652" i="38"/>
  <c r="B1652" i="38" s="1"/>
  <c r="A1669" i="38"/>
  <c r="B1669" i="38" s="1"/>
  <c r="A1686" i="38"/>
  <c r="B1686" i="38" s="1"/>
  <c r="A1703" i="38"/>
  <c r="B1703" i="38" s="1"/>
  <c r="A1720" i="38"/>
  <c r="B1720" i="38" s="1"/>
  <c r="A1737" i="38"/>
  <c r="B1737" i="38" s="1"/>
  <c r="A1754" i="38"/>
  <c r="B1754" i="38" s="1"/>
  <c r="A1771" i="38"/>
  <c r="B1771" i="38" s="1"/>
  <c r="A1788" i="38"/>
  <c r="B1788" i="38" s="1"/>
  <c r="A1805" i="38"/>
  <c r="B1805" i="38" s="1"/>
  <c r="A1821" i="38"/>
  <c r="B1821" i="38" s="1"/>
  <c r="A1837" i="38"/>
  <c r="B1837" i="38" s="1"/>
  <c r="A1853" i="38"/>
  <c r="B1853" i="38" s="1"/>
  <c r="A1869" i="38"/>
  <c r="B1869" i="38" s="1"/>
  <c r="A1885" i="38"/>
  <c r="B1885" i="38" s="1"/>
  <c r="A1901" i="38"/>
  <c r="B1901" i="38" s="1"/>
  <c r="A1917" i="38"/>
  <c r="B1917" i="38" s="1"/>
  <c r="A1933" i="38"/>
  <c r="B1933" i="38" s="1"/>
  <c r="A1949" i="38"/>
  <c r="B1949" i="38" s="1"/>
  <c r="A1965" i="38"/>
  <c r="B1965" i="38" s="1"/>
  <c r="A1981" i="38"/>
  <c r="B1981" i="38" s="1"/>
  <c r="A1997" i="38"/>
  <c r="B1997" i="38" s="1"/>
  <c r="A1045" i="38"/>
  <c r="B1045" i="38" s="1"/>
  <c r="A1417" i="38"/>
  <c r="B1417" i="38" s="1"/>
  <c r="A1529" i="38"/>
  <c r="B1529" i="38" s="1"/>
  <c r="A21" i="38"/>
  <c r="B21" i="38" s="1"/>
  <c r="A79" i="38"/>
  <c r="B79" i="38" s="1"/>
  <c r="A141" i="38"/>
  <c r="B141" i="38" s="1"/>
  <c r="A199" i="38"/>
  <c r="B199" i="38" s="1"/>
  <c r="A249" i="38"/>
  <c r="B249" i="38" s="1"/>
  <c r="A301" i="38"/>
  <c r="B301" i="38" s="1"/>
  <c r="A337" i="38"/>
  <c r="B337" i="38" s="1"/>
  <c r="A375" i="38"/>
  <c r="B375" i="38" s="1"/>
  <c r="A409" i="38"/>
  <c r="B409" i="38" s="1"/>
  <c r="A439" i="38"/>
  <c r="B439" i="38" s="1"/>
  <c r="A477" i="38"/>
  <c r="B477" i="38" s="1"/>
  <c r="A512" i="38"/>
  <c r="B512" i="38" s="1"/>
  <c r="A540" i="38"/>
  <c r="B540" i="38" s="1"/>
  <c r="A573" i="38"/>
  <c r="B573" i="38" s="1"/>
  <c r="A607" i="38"/>
  <c r="B607" i="38" s="1"/>
  <c r="A636" i="38"/>
  <c r="B636" i="38" s="1"/>
  <c r="A665" i="38"/>
  <c r="B665" i="38" s="1"/>
  <c r="A691" i="38"/>
  <c r="B691" i="38" s="1"/>
  <c r="A714" i="38"/>
  <c r="B714" i="38" s="1"/>
  <c r="A739" i="38"/>
  <c r="B739" i="38" s="1"/>
  <c r="A763" i="38"/>
  <c r="B763" i="38" s="1"/>
  <c r="A789" i="38"/>
  <c r="B789" i="38" s="1"/>
  <c r="A812" i="38"/>
  <c r="B812" i="38" s="1"/>
  <c r="A833" i="38"/>
  <c r="B833" i="38" s="1"/>
  <c r="A858" i="38"/>
  <c r="B858" i="38" s="1"/>
  <c r="A878" i="38"/>
  <c r="B878" i="38" s="1"/>
  <c r="A898" i="38"/>
  <c r="B898" i="38" s="1"/>
  <c r="A918" i="38"/>
  <c r="B918" i="38" s="1"/>
  <c r="A940" i="38"/>
  <c r="B940" i="38" s="1"/>
  <c r="A961" i="38"/>
  <c r="B961" i="38" s="1"/>
  <c r="A981" i="38"/>
  <c r="B981" i="38" s="1"/>
  <c r="A1003" i="38"/>
  <c r="B1003" i="38" s="1"/>
  <c r="A1023" i="38"/>
  <c r="B1023" i="38" s="1"/>
  <c r="A1066" i="38"/>
  <c r="B1066" i="38" s="1"/>
  <c r="A1085" i="38"/>
  <c r="B1085" i="38" s="1"/>
  <c r="A1104" i="38"/>
  <c r="B1104" i="38" s="1"/>
  <c r="A1124" i="38"/>
  <c r="B1124" i="38" s="1"/>
  <c r="A1144" i="38"/>
  <c r="B1144" i="38" s="1"/>
  <c r="A1163" i="38"/>
  <c r="B1163" i="38" s="1"/>
  <c r="A1182" i="38"/>
  <c r="B1182" i="38" s="1"/>
  <c r="A1201" i="38"/>
  <c r="B1201" i="38" s="1"/>
  <c r="A1222" i="38"/>
  <c r="B1222" i="38" s="1"/>
  <c r="A1241" i="38"/>
  <c r="B1241" i="38" s="1"/>
  <c r="A1260" i="38"/>
  <c r="B1260" i="38" s="1"/>
  <c r="A1279" i="38"/>
  <c r="B1279" i="38" s="1"/>
  <c r="A1300" i="38"/>
  <c r="B1300" i="38" s="1"/>
  <c r="A1320" i="38"/>
  <c r="B1320" i="38" s="1"/>
  <c r="A1339" i="38"/>
  <c r="B1339" i="38" s="1"/>
  <c r="A1358" i="38"/>
  <c r="B1358" i="38" s="1"/>
  <c r="A1377" i="38"/>
  <c r="B1377" i="38" s="1"/>
  <c r="A1398" i="38"/>
  <c r="B1398" i="38" s="1"/>
  <c r="A1436" i="38"/>
  <c r="B1436" i="38" s="1"/>
  <c r="A1455" i="38"/>
  <c r="B1455" i="38" s="1"/>
  <c r="A1474" i="38"/>
  <c r="B1474" i="38" s="1"/>
  <c r="A1493" i="38"/>
  <c r="B1493" i="38" s="1"/>
  <c r="A1511" i="38"/>
  <c r="B1511" i="38" s="1"/>
  <c r="A1547" i="38"/>
  <c r="B1547" i="38" s="1"/>
  <c r="A1565" i="38"/>
  <c r="B1565" i="38" s="1"/>
  <c r="A22" i="38"/>
  <c r="B22" i="38" s="1"/>
  <c r="A81" i="38"/>
  <c r="B81" i="38" s="1"/>
  <c r="A143" i="38"/>
  <c r="B143" i="38" s="1"/>
  <c r="A204" i="38"/>
  <c r="B204" i="38" s="1"/>
  <c r="A256" i="38"/>
  <c r="B256" i="38" s="1"/>
  <c r="A303" i="38"/>
  <c r="B303" i="38" s="1"/>
  <c r="A338" i="38"/>
  <c r="B338" i="38" s="1"/>
  <c r="A377" i="38"/>
  <c r="B377" i="38" s="1"/>
  <c r="A411" i="38"/>
  <c r="B411" i="38" s="1"/>
  <c r="A441" i="38"/>
  <c r="B441" i="38" s="1"/>
  <c r="A480" i="38"/>
  <c r="B480" i="38" s="1"/>
  <c r="A513" i="38"/>
  <c r="B513" i="38" s="1"/>
  <c r="A543" i="38"/>
  <c r="B543" i="38" s="1"/>
  <c r="A575" i="38"/>
  <c r="B575" i="38" s="1"/>
  <c r="A609" i="38"/>
  <c r="B609" i="38" s="1"/>
  <c r="A637" i="38"/>
  <c r="B637" i="38" s="1"/>
  <c r="A667" i="38"/>
  <c r="B667" i="38" s="1"/>
  <c r="A692" i="38"/>
  <c r="B692" i="38" s="1"/>
  <c r="A716" i="38"/>
  <c r="B716" i="38" s="1"/>
  <c r="A741" i="38"/>
  <c r="B741" i="38" s="1"/>
  <c r="A765" i="38"/>
  <c r="B765" i="38" s="1"/>
  <c r="A790" i="38"/>
  <c r="B790" i="38" s="1"/>
  <c r="A813" i="38"/>
  <c r="B813" i="38" s="1"/>
  <c r="A835" i="38"/>
  <c r="B835" i="38" s="1"/>
  <c r="A859" i="38"/>
  <c r="B859" i="38" s="1"/>
  <c r="A879" i="38"/>
  <c r="B879" i="38" s="1"/>
  <c r="A899" i="38"/>
  <c r="B899" i="38" s="1"/>
  <c r="A919" i="38"/>
  <c r="B919" i="38" s="1"/>
  <c r="A942" i="38"/>
  <c r="B942" i="38" s="1"/>
  <c r="A962" i="38"/>
  <c r="B962" i="38" s="1"/>
  <c r="A983" i="38"/>
  <c r="B983" i="38" s="1"/>
  <c r="A1004" i="38"/>
  <c r="B1004" i="38" s="1"/>
  <c r="A1025" i="38"/>
  <c r="B1025" i="38" s="1"/>
  <c r="A1046" i="38"/>
  <c r="B1046" i="38" s="1"/>
  <c r="A1067" i="38"/>
  <c r="B1067" i="38" s="1"/>
  <c r="A1086" i="38"/>
  <c r="B1086" i="38" s="1"/>
  <c r="A1105" i="38"/>
  <c r="B1105" i="38" s="1"/>
  <c r="A1126" i="38"/>
  <c r="B1126" i="38" s="1"/>
  <c r="A1145" i="38"/>
  <c r="B1145" i="38" s="1"/>
  <c r="A1164" i="38"/>
  <c r="B1164" i="38" s="1"/>
  <c r="A23" i="38"/>
  <c r="B23" i="38" s="1"/>
  <c r="A92" i="38"/>
  <c r="B92" i="38" s="1"/>
  <c r="A145" i="38"/>
  <c r="B145" i="38" s="1"/>
  <c r="A205" i="38"/>
  <c r="B205" i="38" s="1"/>
  <c r="A261" i="38"/>
  <c r="B261" i="38" s="1"/>
  <c r="A304" i="38"/>
  <c r="B304" i="38" s="1"/>
  <c r="A340" i="38"/>
  <c r="B340" i="38" s="1"/>
  <c r="A379" i="38"/>
  <c r="B379" i="38" s="1"/>
  <c r="A413" i="38"/>
  <c r="B413" i="38" s="1"/>
  <c r="A447" i="38"/>
  <c r="B447" i="38" s="1"/>
  <c r="A481" i="38"/>
  <c r="B481" i="38" s="1"/>
  <c r="A514" i="38"/>
  <c r="B514" i="38" s="1"/>
  <c r="A545" i="38"/>
  <c r="B545" i="38" s="1"/>
  <c r="A577" i="38"/>
  <c r="B577" i="38" s="1"/>
  <c r="A611" i="38"/>
  <c r="B611" i="38" s="1"/>
  <c r="A639" i="38"/>
  <c r="B639" i="38" s="1"/>
  <c r="A668" i="38"/>
  <c r="B668" i="38" s="1"/>
  <c r="A693" i="38"/>
  <c r="B693" i="38" s="1"/>
  <c r="A718" i="38"/>
  <c r="B718" i="38" s="1"/>
  <c r="A742" i="38"/>
  <c r="B742" i="38" s="1"/>
  <c r="A767" i="38"/>
  <c r="B767" i="38" s="1"/>
  <c r="A791" i="38"/>
  <c r="B791" i="38" s="1"/>
  <c r="A814" i="38"/>
  <c r="B814" i="38" s="1"/>
  <c r="A837" i="38"/>
  <c r="B837" i="38" s="1"/>
  <c r="A860" i="38"/>
  <c r="B860" i="38" s="1"/>
  <c r="A880" i="38"/>
  <c r="B880" i="38" s="1"/>
  <c r="A900" i="38"/>
  <c r="B900" i="38" s="1"/>
  <c r="A921" i="38"/>
  <c r="B921" i="38" s="1"/>
  <c r="A943" i="38"/>
  <c r="B943" i="38" s="1"/>
  <c r="A964" i="38"/>
  <c r="B964" i="38" s="1"/>
  <c r="A985" i="38"/>
  <c r="B985" i="38" s="1"/>
  <c r="A1005" i="38"/>
  <c r="B1005" i="38" s="1"/>
  <c r="A1027" i="38"/>
  <c r="B1027" i="38" s="1"/>
  <c r="A1047" i="38"/>
  <c r="B1047" i="38" s="1"/>
  <c r="A1068" i="38"/>
  <c r="B1068" i="38" s="1"/>
  <c r="A1087" i="38"/>
  <c r="B1087" i="38" s="1"/>
  <c r="A1106" i="38"/>
  <c r="B1106" i="38" s="1"/>
  <c r="A1127" i="38"/>
  <c r="B1127" i="38" s="1"/>
  <c r="A1146" i="38"/>
  <c r="B1146" i="38" s="1"/>
  <c r="A1165" i="38"/>
  <c r="B1165" i="38" s="1"/>
  <c r="A1184" i="38"/>
  <c r="B1184" i="38" s="1"/>
  <c r="A1204" i="38"/>
  <c r="B1204" i="38" s="1"/>
  <c r="A1224" i="38"/>
  <c r="B1224" i="38" s="1"/>
  <c r="A1243" i="38"/>
  <c r="B1243" i="38" s="1"/>
  <c r="A1263" i="38"/>
  <c r="B1263" i="38" s="1"/>
  <c r="A1282" i="38"/>
  <c r="B1282" i="38" s="1"/>
  <c r="A1303" i="38"/>
  <c r="B1303" i="38" s="1"/>
  <c r="A1322" i="38"/>
  <c r="B1322" i="38" s="1"/>
  <c r="A1341" i="38"/>
  <c r="B1341" i="38" s="1"/>
  <c r="A1360" i="38"/>
  <c r="B1360" i="38" s="1"/>
  <c r="A1380" i="38"/>
  <c r="B1380" i="38" s="1"/>
  <c r="A1400" i="38"/>
  <c r="B1400" i="38" s="1"/>
  <c r="A1419" i="38"/>
  <c r="B1419" i="38" s="1"/>
  <c r="A1438" i="38"/>
  <c r="B1438" i="38" s="1"/>
  <c r="A1457" i="38"/>
  <c r="B1457" i="38" s="1"/>
  <c r="A1477" i="38"/>
  <c r="B1477" i="38" s="1"/>
  <c r="A33" i="38"/>
  <c r="B33" i="38" s="1"/>
  <c r="A95" i="38"/>
  <c r="B95" i="38" s="1"/>
  <c r="A150" i="38"/>
  <c r="B150" i="38" s="1"/>
  <c r="A210" i="38"/>
  <c r="B210" i="38" s="1"/>
  <c r="A262" i="38"/>
  <c r="B262" i="38" s="1"/>
  <c r="A306" i="38"/>
  <c r="B306" i="38" s="1"/>
  <c r="A341" i="38"/>
  <c r="B341" i="38" s="1"/>
  <c r="A380" i="38"/>
  <c r="B380" i="38" s="1"/>
  <c r="A415" i="38"/>
  <c r="B415" i="38" s="1"/>
  <c r="A449" i="38"/>
  <c r="B449" i="38" s="1"/>
  <c r="A483" i="38"/>
  <c r="B483" i="38" s="1"/>
  <c r="A515" i="38"/>
  <c r="B515" i="38" s="1"/>
  <c r="A547" i="38"/>
  <c r="B547" i="38" s="1"/>
  <c r="A578" i="38"/>
  <c r="B578" i="38" s="1"/>
  <c r="A612" i="38"/>
  <c r="B612" i="38" s="1"/>
  <c r="A641" i="38"/>
  <c r="B641" i="38" s="1"/>
  <c r="A669" i="38"/>
  <c r="B669" i="38" s="1"/>
  <c r="A694" i="38"/>
  <c r="B694" i="38" s="1"/>
  <c r="A721" i="38"/>
  <c r="B721" i="38" s="1"/>
  <c r="A745" i="38"/>
  <c r="B745" i="38" s="1"/>
  <c r="A769" i="38"/>
  <c r="B769" i="38" s="1"/>
  <c r="A793" i="38"/>
  <c r="B793" i="38" s="1"/>
  <c r="A815" i="38"/>
  <c r="B815" i="38" s="1"/>
  <c r="A839" i="38"/>
  <c r="B839" i="38" s="1"/>
  <c r="A861" i="38"/>
  <c r="B861" i="38" s="1"/>
  <c r="A881" i="38"/>
  <c r="B881" i="38" s="1"/>
  <c r="A901" i="38"/>
  <c r="B901" i="38" s="1"/>
  <c r="A923" i="38"/>
  <c r="B923" i="38" s="1"/>
  <c r="A945" i="38"/>
  <c r="B945" i="38" s="1"/>
  <c r="A965" i="38"/>
  <c r="B965" i="38" s="1"/>
  <c r="A986" i="38"/>
  <c r="B986" i="38" s="1"/>
  <c r="A1006" i="38"/>
  <c r="B1006" i="38" s="1"/>
  <c r="A1028" i="38"/>
  <c r="B1028" i="38" s="1"/>
  <c r="A1049" i="38"/>
  <c r="B1049" i="38" s="1"/>
  <c r="A1069" i="38"/>
  <c r="B1069" i="38" s="1"/>
  <c r="A1088" i="38"/>
  <c r="B1088" i="38" s="1"/>
  <c r="A1108" i="38"/>
  <c r="B1108" i="38" s="1"/>
  <c r="A1128" i="38"/>
  <c r="B1128" i="38" s="1"/>
  <c r="A1147" i="38"/>
  <c r="B1147" i="38" s="1"/>
  <c r="A1166" i="38"/>
  <c r="B1166" i="38" s="1"/>
  <c r="A1185" i="38"/>
  <c r="B1185" i="38" s="1"/>
  <c r="A1206" i="38"/>
  <c r="B1206" i="38" s="1"/>
  <c r="A1225" i="38"/>
  <c r="B1225" i="38" s="1"/>
  <c r="A1245" i="38"/>
  <c r="B1245" i="38" s="1"/>
  <c r="A1264" i="38"/>
  <c r="B1264" i="38" s="1"/>
  <c r="A1284" i="38"/>
  <c r="B1284" i="38" s="1"/>
  <c r="A1304" i="38"/>
  <c r="B1304" i="38" s="1"/>
  <c r="A1323" i="38"/>
  <c r="B1323" i="38" s="1"/>
  <c r="A1342" i="38"/>
  <c r="B1342" i="38" s="1"/>
  <c r="A1361" i="38"/>
  <c r="B1361" i="38" s="1"/>
  <c r="A1382" i="38"/>
  <c r="B1382" i="38" s="1"/>
  <c r="A1401" i="38"/>
  <c r="B1401" i="38" s="1"/>
  <c r="A1420" i="38"/>
  <c r="B1420" i="38" s="1"/>
  <c r="A1439" i="38"/>
  <c r="B1439" i="38" s="1"/>
  <c r="A1458" i="38"/>
  <c r="B1458" i="38" s="1"/>
  <c r="A1478" i="38"/>
  <c r="B1478" i="38" s="1"/>
  <c r="A1496" i="38"/>
  <c r="B1496" i="38" s="1"/>
  <c r="A1514" i="38"/>
  <c r="B1514" i="38" s="1"/>
  <c r="A1533" i="38"/>
  <c r="B1533" i="38" s="1"/>
  <c r="A1551" i="38"/>
  <c r="B1551" i="38" s="1"/>
  <c r="A1569" i="38"/>
  <c r="B1569" i="38" s="1"/>
  <c r="A1588" i="38"/>
  <c r="B1588" i="38" s="1"/>
  <c r="A1605" i="38"/>
  <c r="B1605" i="38" s="1"/>
  <c r="A1622" i="38"/>
  <c r="B1622" i="38" s="1"/>
  <c r="A1639" i="38"/>
  <c r="B1639" i="38" s="1"/>
  <c r="A1656" i="38"/>
  <c r="B1656" i="38" s="1"/>
  <c r="A1673" i="38"/>
  <c r="B1673" i="38" s="1"/>
  <c r="A1690" i="38"/>
  <c r="B1690" i="38" s="1"/>
  <c r="A1707" i="38"/>
  <c r="B1707" i="38" s="1"/>
  <c r="A1724" i="38"/>
  <c r="B1724" i="38" s="1"/>
  <c r="A1741" i="38"/>
  <c r="B1741" i="38" s="1"/>
  <c r="A1758" i="38"/>
  <c r="B1758" i="38" s="1"/>
  <c r="A1775" i="38"/>
  <c r="B1775" i="38" s="1"/>
  <c r="A1793" i="38"/>
  <c r="B1793" i="38" s="1"/>
  <c r="A1809" i="38"/>
  <c r="B1809" i="38" s="1"/>
  <c r="A1825" i="38"/>
  <c r="B1825" i="38" s="1"/>
  <c r="A1841" i="38"/>
  <c r="B1841" i="38" s="1"/>
  <c r="A1857" i="38"/>
  <c r="B1857" i="38" s="1"/>
  <c r="A1873" i="38"/>
  <c r="B1873" i="38" s="1"/>
  <c r="A1889" i="38"/>
  <c r="B1889" i="38" s="1"/>
  <c r="A35" i="38"/>
  <c r="B35" i="38" s="1"/>
  <c r="A98" i="38"/>
  <c r="B98" i="38" s="1"/>
  <c r="A161" i="38"/>
  <c r="B161" i="38" s="1"/>
  <c r="A212" i="38"/>
  <c r="B212" i="38" s="1"/>
  <c r="A263" i="38"/>
  <c r="B263" i="38" s="1"/>
  <c r="A308" i="38"/>
  <c r="B308" i="38" s="1"/>
  <c r="A351" i="38"/>
  <c r="B351" i="38" s="1"/>
  <c r="A381" i="38"/>
  <c r="B381" i="38" s="1"/>
  <c r="A416" i="38"/>
  <c r="B416" i="38" s="1"/>
  <c r="A454" i="38"/>
  <c r="B454" i="38" s="1"/>
  <c r="A485" i="38"/>
  <c r="B485" i="38" s="1"/>
  <c r="A516" i="38"/>
  <c r="B516" i="38" s="1"/>
  <c r="A548" i="38"/>
  <c r="B548" i="38" s="1"/>
  <c r="A581" i="38"/>
  <c r="B581" i="38" s="1"/>
  <c r="A613" i="38"/>
  <c r="B613" i="38" s="1"/>
  <c r="A643" i="38"/>
  <c r="B643" i="38" s="1"/>
  <c r="A671" i="38"/>
  <c r="B671" i="38" s="1"/>
  <c r="A695" i="38"/>
  <c r="B695" i="38" s="1"/>
  <c r="A722" i="38"/>
  <c r="B722" i="38" s="1"/>
  <c r="A746" i="38"/>
  <c r="B746" i="38" s="1"/>
  <c r="A771" i="38"/>
  <c r="B771" i="38" s="1"/>
  <c r="A794" i="38"/>
  <c r="B794" i="38" s="1"/>
  <c r="A816" i="38"/>
  <c r="B816" i="38" s="1"/>
  <c r="A841" i="38"/>
  <c r="B841" i="38" s="1"/>
  <c r="A862" i="38"/>
  <c r="B862" i="38" s="1"/>
  <c r="A882" i="38"/>
  <c r="B882" i="38" s="1"/>
  <c r="A902" i="38"/>
  <c r="B902" i="38" s="1"/>
  <c r="A926" i="38"/>
  <c r="B926" i="38" s="1"/>
  <c r="A946" i="38"/>
  <c r="B946" i="38" s="1"/>
  <c r="A966" i="38"/>
  <c r="B966" i="38" s="1"/>
  <c r="A987" i="38"/>
  <c r="B987" i="38" s="1"/>
  <c r="A1008" i="38"/>
  <c r="B1008" i="38" s="1"/>
  <c r="A1029" i="38"/>
  <c r="B1029" i="38" s="1"/>
  <c r="A1050" i="38"/>
  <c r="B1050" i="38" s="1"/>
  <c r="A1070" i="38"/>
  <c r="B1070" i="38" s="1"/>
  <c r="A1089" i="38"/>
  <c r="B1089" i="38" s="1"/>
  <c r="A1110" i="38"/>
  <c r="B1110" i="38" s="1"/>
  <c r="A1129" i="38"/>
  <c r="B1129" i="38" s="1"/>
  <c r="A1148" i="38"/>
  <c r="B1148" i="38" s="1"/>
  <c r="A1167" i="38"/>
  <c r="B1167" i="38" s="1"/>
  <c r="A1186" i="38"/>
  <c r="B1186" i="38" s="1"/>
  <c r="A1207" i="38"/>
  <c r="B1207" i="38" s="1"/>
  <c r="A1227" i="38"/>
  <c r="B1227" i="38" s="1"/>
  <c r="A1246" i="38"/>
  <c r="B1246" i="38" s="1"/>
  <c r="A1265" i="38"/>
  <c r="B1265" i="38" s="1"/>
  <c r="A1286" i="38"/>
  <c r="B1286" i="38" s="1"/>
  <c r="A1305" i="38"/>
  <c r="B1305" i="38" s="1"/>
  <c r="A1324" i="38"/>
  <c r="B1324" i="38" s="1"/>
  <c r="A1343" i="38"/>
  <c r="B1343" i="38" s="1"/>
  <c r="A1362" i="38"/>
  <c r="B1362" i="38" s="1"/>
  <c r="A1383" i="38"/>
  <c r="B1383" i="38" s="1"/>
  <c r="A1402" i="38"/>
  <c r="B1402" i="38" s="1"/>
  <c r="A1421" i="38"/>
  <c r="B1421" i="38" s="1"/>
  <c r="A1440" i="38"/>
  <c r="B1440" i="38" s="1"/>
  <c r="A1460" i="38"/>
  <c r="B1460" i="38" s="1"/>
  <c r="A1479" i="38"/>
  <c r="B1479" i="38" s="1"/>
  <c r="A1497" i="38"/>
  <c r="B1497" i="38" s="1"/>
  <c r="A1516" i="38"/>
  <c r="B1516" i="38" s="1"/>
  <c r="A1534" i="38"/>
  <c r="B1534" i="38" s="1"/>
  <c r="A1552" i="38"/>
  <c r="B1552" i="38" s="1"/>
  <c r="A1570" i="38"/>
  <c r="B1570" i="38" s="1"/>
  <c r="A1589" i="38"/>
  <c r="B1589" i="38" s="1"/>
  <c r="A1606" i="38"/>
  <c r="B1606" i="38" s="1"/>
  <c r="A1623" i="38"/>
  <c r="B1623" i="38" s="1"/>
  <c r="A1640" i="38"/>
  <c r="B1640" i="38" s="1"/>
  <c r="A1657" i="38"/>
  <c r="B1657" i="38" s="1"/>
  <c r="A1674" i="38"/>
  <c r="B1674" i="38" s="1"/>
  <c r="A1691" i="38"/>
  <c r="B1691" i="38" s="1"/>
  <c r="A1708" i="38"/>
  <c r="B1708" i="38" s="1"/>
  <c r="A1725" i="38"/>
  <c r="B1725" i="38" s="1"/>
  <c r="A1742" i="38"/>
  <c r="B1742" i="38" s="1"/>
  <c r="A1759" i="38"/>
  <c r="B1759" i="38" s="1"/>
  <c r="A1777" i="38"/>
  <c r="B1777" i="38" s="1"/>
  <c r="A1794" i="38"/>
  <c r="B1794" i="38" s="1"/>
  <c r="A1810" i="38"/>
  <c r="B1810" i="38" s="1"/>
  <c r="A1826" i="38"/>
  <c r="B1826" i="38" s="1"/>
  <c r="A1842" i="38"/>
  <c r="B1842" i="38" s="1"/>
  <c r="A1858" i="38"/>
  <c r="B1858" i="38" s="1"/>
  <c r="A1874" i="38"/>
  <c r="B1874" i="38" s="1"/>
  <c r="A1890" i="38"/>
  <c r="B1890" i="38" s="1"/>
  <c r="A1906" i="38"/>
  <c r="B1906" i="38" s="1"/>
  <c r="A1922" i="38"/>
  <c r="B1922" i="38" s="1"/>
  <c r="A1938" i="38"/>
  <c r="B1938" i="38" s="1"/>
  <c r="A1954" i="38"/>
  <c r="B1954" i="38" s="1"/>
  <c r="A1970" i="38"/>
  <c r="B1970" i="38" s="1"/>
  <c r="A39" i="38"/>
  <c r="B39" i="38" s="1"/>
  <c r="A102" i="38"/>
  <c r="B102" i="38" s="1"/>
  <c r="A164" i="38"/>
  <c r="B164" i="38" s="1"/>
  <c r="A217" i="38"/>
  <c r="B217" i="38" s="1"/>
  <c r="A275" i="38"/>
  <c r="B275" i="38" s="1"/>
  <c r="A316" i="38"/>
  <c r="B316" i="38" s="1"/>
  <c r="A354" i="38"/>
  <c r="B354" i="38" s="1"/>
  <c r="A385" i="38"/>
  <c r="B385" i="38" s="1"/>
  <c r="A419" i="38"/>
  <c r="B419" i="38" s="1"/>
  <c r="A457" i="38"/>
  <c r="B457" i="38" s="1"/>
  <c r="A489" i="38"/>
  <c r="B489" i="38" s="1"/>
  <c r="A518" i="38"/>
  <c r="B518" i="38" s="1"/>
  <c r="A553" i="38"/>
  <c r="B553" i="38" s="1"/>
  <c r="A588" i="38"/>
  <c r="B588" i="38" s="1"/>
  <c r="A615" i="38"/>
  <c r="B615" i="38" s="1"/>
  <c r="A646" i="38"/>
  <c r="B646" i="38" s="1"/>
  <c r="A673" i="38"/>
  <c r="B673" i="38" s="1"/>
  <c r="A701" i="38"/>
  <c r="B701" i="38" s="1"/>
  <c r="A725" i="38"/>
  <c r="B725" i="38" s="1"/>
  <c r="A748" i="38"/>
  <c r="B748" i="38" s="1"/>
  <c r="A773" i="38"/>
  <c r="B773" i="38" s="1"/>
  <c r="A796" i="38"/>
  <c r="B796" i="38" s="1"/>
  <c r="A820" i="38"/>
  <c r="B820" i="38" s="1"/>
  <c r="A843" i="38"/>
  <c r="B843" i="38" s="1"/>
  <c r="A864" i="38"/>
  <c r="B864" i="38" s="1"/>
  <c r="A885" i="38"/>
  <c r="B885" i="38" s="1"/>
  <c r="A908" i="38"/>
  <c r="B908" i="38" s="1"/>
  <c r="A928" i="38"/>
  <c r="B928" i="38" s="1"/>
  <c r="A948" i="38"/>
  <c r="B948" i="38" s="1"/>
  <c r="A969" i="38"/>
  <c r="B969" i="38" s="1"/>
  <c r="A989" i="38"/>
  <c r="B989" i="38" s="1"/>
  <c r="A1011" i="38"/>
  <c r="B1011" i="38" s="1"/>
  <c r="A1031" i="38"/>
  <c r="B1031" i="38" s="1"/>
  <c r="A1052" i="38"/>
  <c r="B1052" i="38" s="1"/>
  <c r="A1072" i="38"/>
  <c r="B1072" i="38" s="1"/>
  <c r="A1092" i="38"/>
  <c r="B1092" i="38" s="1"/>
  <c r="A1112" i="38"/>
  <c r="B1112" i="38" s="1"/>
  <c r="A1131" i="38"/>
  <c r="B1131" i="38" s="1"/>
  <c r="A1150" i="38"/>
  <c r="B1150" i="38" s="1"/>
  <c r="A1169" i="38"/>
  <c r="B1169" i="38" s="1"/>
  <c r="A1191" i="38"/>
  <c r="B1191" i="38" s="1"/>
  <c r="A1210" i="38"/>
  <c r="B1210" i="38" s="1"/>
  <c r="A1229" i="38"/>
  <c r="B1229" i="38" s="1"/>
  <c r="A1248" i="38"/>
  <c r="B1248" i="38" s="1"/>
  <c r="A1268" i="38"/>
  <c r="B1268" i="38" s="1"/>
  <c r="A1288" i="38"/>
  <c r="B1288" i="38" s="1"/>
  <c r="A1307" i="38"/>
  <c r="B1307" i="38" s="1"/>
  <c r="A1326" i="38"/>
  <c r="B1326" i="38" s="1"/>
  <c r="A1345" i="38"/>
  <c r="B1345" i="38" s="1"/>
  <c r="A1366" i="38"/>
  <c r="B1366" i="38" s="1"/>
  <c r="A1385" i="38"/>
  <c r="B1385" i="38" s="1"/>
  <c r="A1404" i="38"/>
  <c r="B1404" i="38" s="1"/>
  <c r="A1423" i="38"/>
  <c r="B1423" i="38" s="1"/>
  <c r="A1442" i="38"/>
  <c r="B1442" i="38" s="1"/>
  <c r="A1463" i="38"/>
  <c r="B1463" i="38" s="1"/>
  <c r="A1482" i="38"/>
  <c r="B1482" i="38" s="1"/>
  <c r="A1500" i="38"/>
  <c r="B1500" i="38" s="1"/>
  <c r="A1518" i="38"/>
  <c r="B1518" i="38" s="1"/>
  <c r="A1536" i="38"/>
  <c r="B1536" i="38" s="1"/>
  <c r="A1554" i="38"/>
  <c r="B1554" i="38" s="1"/>
  <c r="A1573" i="38"/>
  <c r="B1573" i="38" s="1"/>
  <c r="A1591" i="38"/>
  <c r="B1591" i="38" s="1"/>
  <c r="A1608" i="38"/>
  <c r="B1608" i="38" s="1"/>
  <c r="A1625" i="38"/>
  <c r="B1625" i="38" s="1"/>
  <c r="A1642" i="38"/>
  <c r="B1642" i="38" s="1"/>
  <c r="A1659" i="38"/>
  <c r="B1659" i="38" s="1"/>
  <c r="A1676" i="38"/>
  <c r="B1676" i="38" s="1"/>
  <c r="A1693" i="38"/>
  <c r="B1693" i="38" s="1"/>
  <c r="A1710" i="38"/>
  <c r="B1710" i="38" s="1"/>
  <c r="A1727" i="38"/>
  <c r="B1727" i="38" s="1"/>
  <c r="A1745" i="38"/>
  <c r="B1745" i="38" s="1"/>
  <c r="A1762" i="38"/>
  <c r="B1762" i="38" s="1"/>
  <c r="A1779" i="38"/>
  <c r="B1779" i="38" s="1"/>
  <c r="A1796" i="38"/>
  <c r="B1796" i="38" s="1"/>
  <c r="A1812" i="38"/>
  <c r="B1812" i="38" s="1"/>
  <c r="A1828" i="38"/>
  <c r="B1828" i="38" s="1"/>
  <c r="A1844" i="38"/>
  <c r="B1844" i="38" s="1"/>
  <c r="A1860" i="38"/>
  <c r="B1860" i="38" s="1"/>
  <c r="A1876" i="38"/>
  <c r="B1876" i="38" s="1"/>
  <c r="A1892" i="38"/>
  <c r="B1892" i="38" s="1"/>
  <c r="A1908" i="38"/>
  <c r="B1908" i="38" s="1"/>
  <c r="A1924" i="38"/>
  <c r="B1924" i="38" s="1"/>
  <c r="A1940" i="38"/>
  <c r="B1940" i="38" s="1"/>
  <c r="A1956" i="38"/>
  <c r="B1956" i="38" s="1"/>
  <c r="A1972" i="38"/>
  <c r="B1972" i="38" s="1"/>
  <c r="A41" i="38"/>
  <c r="B41" i="38" s="1"/>
  <c r="A105" i="38"/>
  <c r="B105" i="38" s="1"/>
  <c r="A171" i="38"/>
  <c r="B171" i="38" s="1"/>
  <c r="A220" i="38"/>
  <c r="B220" i="38" s="1"/>
  <c r="A276" i="38"/>
  <c r="B276" i="38" s="1"/>
  <c r="A317" i="38"/>
  <c r="B317" i="38" s="1"/>
  <c r="A355" i="38"/>
  <c r="B355" i="38" s="1"/>
  <c r="A387" i="38"/>
  <c r="B387" i="38" s="1"/>
  <c r="A420" i="38"/>
  <c r="B420" i="38" s="1"/>
  <c r="A459" i="38"/>
  <c r="B459" i="38" s="1"/>
  <c r="A492" i="38"/>
  <c r="B492" i="38" s="1"/>
  <c r="A519" i="38"/>
  <c r="B519" i="38" s="1"/>
  <c r="A556" i="38"/>
  <c r="B556" i="38" s="1"/>
  <c r="A591" i="38"/>
  <c r="B591" i="38" s="1"/>
  <c r="A617" i="38"/>
  <c r="B617" i="38" s="1"/>
  <c r="A647" i="38"/>
  <c r="B647" i="38" s="1"/>
  <c r="A675" i="38"/>
  <c r="B675" i="38" s="1"/>
  <c r="A704" i="38"/>
  <c r="B704" i="38" s="1"/>
  <c r="A726" i="38"/>
  <c r="B726" i="38" s="1"/>
  <c r="A750" i="38"/>
  <c r="B750" i="38" s="1"/>
  <c r="A774" i="38"/>
  <c r="B774" i="38" s="1"/>
  <c r="A797" i="38"/>
  <c r="B797" i="38" s="1"/>
  <c r="A822" i="38"/>
  <c r="B822" i="38" s="1"/>
  <c r="A844" i="38"/>
  <c r="B844" i="38" s="1"/>
  <c r="A866" i="38"/>
  <c r="B866" i="38" s="1"/>
  <c r="A886" i="38"/>
  <c r="B886" i="38" s="1"/>
  <c r="A909" i="38"/>
  <c r="B909" i="38" s="1"/>
  <c r="A929" i="38"/>
  <c r="B929" i="38" s="1"/>
  <c r="A949" i="38"/>
  <c r="B949" i="38" s="1"/>
  <c r="A970" i="38"/>
  <c r="B970" i="38" s="1"/>
  <c r="A991" i="38"/>
  <c r="B991" i="38" s="1"/>
  <c r="A1012" i="38"/>
  <c r="B1012" i="38" s="1"/>
  <c r="A1033" i="38"/>
  <c r="B1033" i="38" s="1"/>
  <c r="A1053" i="38"/>
  <c r="B1053" i="38" s="1"/>
  <c r="A1073" i="38"/>
  <c r="B1073" i="38" s="1"/>
  <c r="A1094" i="38"/>
  <c r="B1094" i="38" s="1"/>
  <c r="A1113" i="38"/>
  <c r="B1113" i="38" s="1"/>
  <c r="A1132" i="38"/>
  <c r="B1132" i="38" s="1"/>
  <c r="A1151" i="38"/>
  <c r="B1151" i="38" s="1"/>
  <c r="A1172" i="38"/>
  <c r="B1172" i="38" s="1"/>
  <c r="A1192" i="38"/>
  <c r="B1192" i="38" s="1"/>
  <c r="A1211" i="38"/>
  <c r="B1211" i="38" s="1"/>
  <c r="A44" i="38"/>
  <c r="B44" i="38" s="1"/>
  <c r="A107" i="38"/>
  <c r="B107" i="38" s="1"/>
  <c r="A173" i="38"/>
  <c r="B173" i="38" s="1"/>
  <c r="A231" i="38"/>
  <c r="B231" i="38" s="1"/>
  <c r="A277" i="38"/>
  <c r="B277" i="38" s="1"/>
  <c r="A322" i="38"/>
  <c r="B322" i="38" s="1"/>
  <c r="A356" i="38"/>
  <c r="B356" i="38" s="1"/>
  <c r="A389" i="38"/>
  <c r="B389" i="38" s="1"/>
  <c r="A429" i="38"/>
  <c r="B429" i="38" s="1"/>
  <c r="A460" i="38"/>
  <c r="B460" i="38" s="1"/>
  <c r="A493" i="38"/>
  <c r="B493" i="38" s="1"/>
  <c r="A525" i="38"/>
  <c r="B525" i="38" s="1"/>
  <c r="A559" i="38"/>
  <c r="B559" i="38" s="1"/>
  <c r="A592" i="38"/>
  <c r="B592" i="38" s="1"/>
  <c r="A59" i="38"/>
  <c r="B59" i="38" s="1"/>
  <c r="A112" i="38"/>
  <c r="B112" i="38" s="1"/>
  <c r="A177" i="38"/>
  <c r="B177" i="38" s="1"/>
  <c r="A236" i="38"/>
  <c r="B236" i="38" s="1"/>
  <c r="A278" i="38"/>
  <c r="B278" i="38" s="1"/>
  <c r="A323" i="38"/>
  <c r="B323" i="38" s="1"/>
  <c r="A357" i="38"/>
  <c r="B357" i="38" s="1"/>
  <c r="A390" i="38"/>
  <c r="B390" i="38" s="1"/>
  <c r="A431" i="38"/>
  <c r="B431" i="38" s="1"/>
  <c r="A461" i="38"/>
  <c r="B461" i="38" s="1"/>
  <c r="A38" i="38"/>
  <c r="B38" i="38" s="1"/>
  <c r="A183" i="38"/>
  <c r="B183" i="38" s="1"/>
  <c r="A327" i="38"/>
  <c r="B327" i="38" s="1"/>
  <c r="A417" i="38"/>
  <c r="B417" i="38" s="1"/>
  <c r="A499" i="38"/>
  <c r="B499" i="38" s="1"/>
  <c r="A571" i="38"/>
  <c r="B571" i="38" s="1"/>
  <c r="A645" i="38"/>
  <c r="B645" i="38" s="1"/>
  <c r="A699" i="38"/>
  <c r="B699" i="38" s="1"/>
  <c r="A747" i="38"/>
  <c r="B747" i="38" s="1"/>
  <c r="A795" i="38"/>
  <c r="B795" i="38" s="1"/>
  <c r="A842" i="38"/>
  <c r="B842" i="38" s="1"/>
  <c r="A883" i="38"/>
  <c r="B883" i="38" s="1"/>
  <c r="A927" i="38"/>
  <c r="B927" i="38" s="1"/>
  <c r="A967" i="38"/>
  <c r="B967" i="38" s="1"/>
  <c r="A1010" i="38"/>
  <c r="B1010" i="38" s="1"/>
  <c r="A1051" i="38"/>
  <c r="B1051" i="38" s="1"/>
  <c r="A1090" i="38"/>
  <c r="B1090" i="38" s="1"/>
  <c r="A1130" i="38"/>
  <c r="B1130" i="38" s="1"/>
  <c r="A1168" i="38"/>
  <c r="B1168" i="38" s="1"/>
  <c r="A1199" i="38"/>
  <c r="B1199" i="38" s="1"/>
  <c r="A1234" i="38"/>
  <c r="B1234" i="38" s="1"/>
  <c r="A1270" i="38"/>
  <c r="B1270" i="38" s="1"/>
  <c r="A1295" i="38"/>
  <c r="B1295" i="38" s="1"/>
  <c r="A1329" i="38"/>
  <c r="B1329" i="38" s="1"/>
  <c r="A1359" i="38"/>
  <c r="B1359" i="38" s="1"/>
  <c r="A1391" i="38"/>
  <c r="B1391" i="38" s="1"/>
  <c r="A1424" i="38"/>
  <c r="B1424" i="38" s="1"/>
  <c r="A1452" i="38"/>
  <c r="B1452" i="38" s="1"/>
  <c r="A1485" i="38"/>
  <c r="B1485" i="38" s="1"/>
  <c r="A1509" i="38"/>
  <c r="B1509" i="38" s="1"/>
  <c r="A1538" i="38"/>
  <c r="B1538" i="38" s="1"/>
  <c r="A1562" i="38"/>
  <c r="B1562" i="38" s="1"/>
  <c r="A1590" i="38"/>
  <c r="B1590" i="38" s="1"/>
  <c r="A1612" i="38"/>
  <c r="B1612" i="38" s="1"/>
  <c r="A1634" i="38"/>
  <c r="B1634" i="38" s="1"/>
  <c r="A1658" i="38"/>
  <c r="B1658" i="38" s="1"/>
  <c r="A1681" i="38"/>
  <c r="B1681" i="38" s="1"/>
  <c r="A1702" i="38"/>
  <c r="B1702" i="38" s="1"/>
  <c r="A1726" i="38"/>
  <c r="B1726" i="38" s="1"/>
  <c r="A1749" i="38"/>
  <c r="B1749" i="38" s="1"/>
  <c r="A1770" i="38"/>
  <c r="B1770" i="38" s="1"/>
  <c r="A1795" i="38"/>
  <c r="B1795" i="38" s="1"/>
  <c r="A1816" i="38"/>
  <c r="B1816" i="38" s="1"/>
  <c r="A1836" i="38"/>
  <c r="B1836" i="38" s="1"/>
  <c r="A1859" i="38"/>
  <c r="B1859" i="38" s="1"/>
  <c r="A1880" i="38"/>
  <c r="B1880" i="38" s="1"/>
  <c r="A1900" i="38"/>
  <c r="B1900" i="38" s="1"/>
  <c r="A1920" i="38"/>
  <c r="B1920" i="38" s="1"/>
  <c r="A1941" i="38"/>
  <c r="B1941" i="38" s="1"/>
  <c r="A1960" i="38"/>
  <c r="B1960" i="38" s="1"/>
  <c r="A1979" i="38"/>
  <c r="B1979" i="38" s="1"/>
  <c r="A1996" i="38"/>
  <c r="B1996" i="38" s="1"/>
  <c r="A730" i="38"/>
  <c r="B730" i="38" s="1"/>
  <c r="A1351" i="38"/>
  <c r="B1351" i="38" s="1"/>
  <c r="A1628" i="38"/>
  <c r="B1628" i="38" s="1"/>
  <c r="A1740" i="38"/>
  <c r="B1740" i="38" s="1"/>
  <c r="A1808" i="38"/>
  <c r="B1808" i="38" s="1"/>
  <c r="A1895" i="38"/>
  <c r="B1895" i="38" s="1"/>
  <c r="A1953" i="38"/>
  <c r="B1953" i="38" s="1"/>
  <c r="A779" i="38"/>
  <c r="B779" i="38" s="1"/>
  <c r="A1037" i="38"/>
  <c r="B1037" i="38" s="1"/>
  <c r="A1230" i="38"/>
  <c r="B1230" i="38" s="1"/>
  <c r="A1352" i="38"/>
  <c r="B1352" i="38" s="1"/>
  <c r="A1607" i="38"/>
  <c r="B1607" i="38" s="1"/>
  <c r="A1811" i="38"/>
  <c r="B1811" i="38" s="1"/>
  <c r="A1955" i="38"/>
  <c r="B1955" i="38" s="1"/>
  <c r="A874" i="38"/>
  <c r="B874" i="38" s="1"/>
  <c r="A1353" i="38"/>
  <c r="B1353" i="38" s="1"/>
  <c r="A1677" i="38"/>
  <c r="B1677" i="38" s="1"/>
  <c r="A1916" i="38"/>
  <c r="B1916" i="38" s="1"/>
  <c r="A1197" i="38"/>
  <c r="B1197" i="38" s="1"/>
  <c r="A498" i="38"/>
  <c r="B498" i="38" s="1"/>
  <c r="A1121" i="38"/>
  <c r="B1121" i="38" s="1"/>
  <c r="A1484" i="38"/>
  <c r="B1484" i="38" s="1"/>
  <c r="A1791" i="38"/>
  <c r="B1791" i="38" s="1"/>
  <c r="A1995" i="38"/>
  <c r="B1995" i="38" s="1"/>
  <c r="A60" i="38"/>
  <c r="B60" i="38" s="1"/>
  <c r="A197" i="38"/>
  <c r="B197" i="38" s="1"/>
  <c r="A331" i="38"/>
  <c r="B331" i="38" s="1"/>
  <c r="A433" i="38"/>
  <c r="B433" i="38" s="1"/>
  <c r="A502" i="38"/>
  <c r="B502" i="38" s="1"/>
  <c r="A587" i="38"/>
  <c r="B587" i="38" s="1"/>
  <c r="A649" i="38"/>
  <c r="B649" i="38" s="1"/>
  <c r="A705" i="38"/>
  <c r="B705" i="38" s="1"/>
  <c r="A752" i="38"/>
  <c r="B752" i="38" s="1"/>
  <c r="A798" i="38"/>
  <c r="B798" i="38" s="1"/>
  <c r="A846" i="38"/>
  <c r="B846" i="38" s="1"/>
  <c r="A889" i="38"/>
  <c r="B889" i="38" s="1"/>
  <c r="A930" i="38"/>
  <c r="B930" i="38" s="1"/>
  <c r="A971" i="38"/>
  <c r="B971" i="38" s="1"/>
  <c r="A1013" i="38"/>
  <c r="B1013" i="38" s="1"/>
  <c r="A1054" i="38"/>
  <c r="B1054" i="38" s="1"/>
  <c r="A1095" i="38"/>
  <c r="B1095" i="38" s="1"/>
  <c r="A1133" i="38"/>
  <c r="B1133" i="38" s="1"/>
  <c r="A1174" i="38"/>
  <c r="B1174" i="38" s="1"/>
  <c r="A1202" i="38"/>
  <c r="B1202" i="38" s="1"/>
  <c r="A1236" i="38"/>
  <c r="B1236" i="38" s="1"/>
  <c r="A1271" i="38"/>
  <c r="B1271" i="38" s="1"/>
  <c r="A1296" i="38"/>
  <c r="B1296" i="38" s="1"/>
  <c r="A1330" i="38"/>
  <c r="B1330" i="38" s="1"/>
  <c r="A1364" i="38"/>
  <c r="B1364" i="38" s="1"/>
  <c r="A1392" i="38"/>
  <c r="B1392" i="38" s="1"/>
  <c r="A1425" i="38"/>
  <c r="B1425" i="38" s="1"/>
  <c r="A1453" i="38"/>
  <c r="B1453" i="38" s="1"/>
  <c r="A1486" i="38"/>
  <c r="B1486" i="38" s="1"/>
  <c r="A1512" i="38"/>
  <c r="B1512" i="38" s="1"/>
  <c r="A1540" i="38"/>
  <c r="B1540" i="38" s="1"/>
  <c r="A1563" i="38"/>
  <c r="B1563" i="38" s="1"/>
  <c r="A1592" i="38"/>
  <c r="B1592" i="38" s="1"/>
  <c r="A1613" i="38"/>
  <c r="B1613" i="38" s="1"/>
  <c r="A1636" i="38"/>
  <c r="B1636" i="38" s="1"/>
  <c r="A1660" i="38"/>
  <c r="B1660" i="38" s="1"/>
  <c r="A1682" i="38"/>
  <c r="B1682" i="38" s="1"/>
  <c r="A1704" i="38"/>
  <c r="B1704" i="38" s="1"/>
  <c r="A1729" i="38"/>
  <c r="B1729" i="38" s="1"/>
  <c r="A1750" i="38"/>
  <c r="B1750" i="38" s="1"/>
  <c r="A1772" i="38"/>
  <c r="B1772" i="38" s="1"/>
  <c r="A1797" i="38"/>
  <c r="B1797" i="38" s="1"/>
  <c r="A1817" i="38"/>
  <c r="B1817" i="38" s="1"/>
  <c r="A1838" i="38"/>
  <c r="B1838" i="38" s="1"/>
  <c r="A1861" i="38"/>
  <c r="B1861" i="38" s="1"/>
  <c r="A1881" i="38"/>
  <c r="B1881" i="38" s="1"/>
  <c r="A1902" i="38"/>
  <c r="B1902" i="38" s="1"/>
  <c r="A1921" i="38"/>
  <c r="B1921" i="38" s="1"/>
  <c r="A1942" i="38"/>
  <c r="B1942" i="38" s="1"/>
  <c r="A1961" i="38"/>
  <c r="B1961" i="38" s="1"/>
  <c r="A1980" i="38"/>
  <c r="B1980" i="38" s="1"/>
  <c r="A1998" i="38"/>
  <c r="B1998" i="38" s="1"/>
  <c r="A1637" i="38"/>
  <c r="B1637" i="38" s="1"/>
  <c r="A1705" i="38"/>
  <c r="B1705" i="38" s="1"/>
  <c r="A1751" i="38"/>
  <c r="B1751" i="38" s="1"/>
  <c r="A1798" i="38"/>
  <c r="B1798" i="38" s="1"/>
  <c r="A1818" i="38"/>
  <c r="B1818" i="38" s="1"/>
  <c r="A1862" i="38"/>
  <c r="B1862" i="38" s="1"/>
  <c r="A1882" i="38"/>
  <c r="B1882" i="38" s="1"/>
  <c r="A1903" i="38"/>
  <c r="B1903" i="38" s="1"/>
  <c r="A1943" i="38"/>
  <c r="B1943" i="38" s="1"/>
  <c r="A1962" i="38"/>
  <c r="B1962" i="38" s="1"/>
  <c r="A1999" i="38"/>
  <c r="B1999" i="38" s="1"/>
  <c r="A954" i="38"/>
  <c r="B954" i="38" s="1"/>
  <c r="A1743" i="38"/>
  <c r="B1743" i="38" s="1"/>
  <c r="A61" i="38"/>
  <c r="B61" i="38" s="1"/>
  <c r="A215" i="38"/>
  <c r="B215" i="38" s="1"/>
  <c r="A332" i="38"/>
  <c r="B332" i="38" s="1"/>
  <c r="A434" i="38"/>
  <c r="B434" i="38" s="1"/>
  <c r="A508" i="38"/>
  <c r="B508" i="38" s="1"/>
  <c r="A593" i="38"/>
  <c r="B593" i="38" s="1"/>
  <c r="A652" i="38"/>
  <c r="B652" i="38" s="1"/>
  <c r="A706" i="38"/>
  <c r="B706" i="38" s="1"/>
  <c r="A754" i="38"/>
  <c r="B754" i="38" s="1"/>
  <c r="A799" i="38"/>
  <c r="B799" i="38" s="1"/>
  <c r="A847" i="38"/>
  <c r="B847" i="38" s="1"/>
  <c r="A891" i="38"/>
  <c r="B891" i="38" s="1"/>
  <c r="A931" i="38"/>
  <c r="B931" i="38" s="1"/>
  <c r="A972" i="38"/>
  <c r="B972" i="38" s="1"/>
  <c r="A1014" i="38"/>
  <c r="B1014" i="38" s="1"/>
  <c r="A1055" i="38"/>
  <c r="B1055" i="38" s="1"/>
  <c r="A1096" i="38"/>
  <c r="B1096" i="38" s="1"/>
  <c r="A1135" i="38"/>
  <c r="B1135" i="38" s="1"/>
  <c r="A1175" i="38"/>
  <c r="B1175" i="38" s="1"/>
  <c r="A1209" i="38"/>
  <c r="B1209" i="38" s="1"/>
  <c r="A1238" i="38"/>
  <c r="B1238" i="38" s="1"/>
  <c r="A1272" i="38"/>
  <c r="B1272" i="38" s="1"/>
  <c r="A1302" i="38"/>
  <c r="B1302" i="38" s="1"/>
  <c r="A1332" i="38"/>
  <c r="B1332" i="38" s="1"/>
  <c r="A1367" i="38"/>
  <c r="B1367" i="38" s="1"/>
  <c r="A1393" i="38"/>
  <c r="B1393" i="38" s="1"/>
  <c r="A1428" i="38"/>
  <c r="B1428" i="38" s="1"/>
  <c r="A1456" i="38"/>
  <c r="B1456" i="38" s="1"/>
  <c r="A1487" i="38"/>
  <c r="B1487" i="38" s="1"/>
  <c r="A1513" i="38"/>
  <c r="B1513" i="38" s="1"/>
  <c r="A1541" i="38"/>
  <c r="B1541" i="38" s="1"/>
  <c r="A1567" i="38"/>
  <c r="B1567" i="38" s="1"/>
  <c r="A1593" i="38"/>
  <c r="B1593" i="38" s="1"/>
  <c r="A1614" i="38"/>
  <c r="B1614" i="38" s="1"/>
  <c r="A1661" i="38"/>
  <c r="B1661" i="38" s="1"/>
  <c r="A1683" i="38"/>
  <c r="B1683" i="38" s="1"/>
  <c r="A1730" i="38"/>
  <c r="B1730" i="38" s="1"/>
  <c r="A1773" i="38"/>
  <c r="B1773" i="38" s="1"/>
  <c r="A1839" i="38"/>
  <c r="B1839" i="38" s="1"/>
  <c r="A1923" i="38"/>
  <c r="B1923" i="38" s="1"/>
  <c r="A1982" i="38"/>
  <c r="B1982" i="38" s="1"/>
  <c r="A1472" i="38"/>
  <c r="B1472" i="38" s="1"/>
  <c r="A1914" i="38"/>
  <c r="B1914" i="38" s="1"/>
  <c r="A685" i="38"/>
  <c r="B685" i="38" s="1"/>
  <c r="A913" i="38"/>
  <c r="B913" i="38" s="1"/>
  <c r="A1118" i="38"/>
  <c r="B1118" i="38" s="1"/>
  <c r="A1291" i="38"/>
  <c r="B1291" i="38" s="1"/>
  <c r="A1504" i="38"/>
  <c r="B1504" i="38" s="1"/>
  <c r="A1719" i="38"/>
  <c r="B1719" i="38" s="1"/>
  <c r="A1852" i="38"/>
  <c r="B1852" i="38" s="1"/>
  <c r="A1992" i="38"/>
  <c r="B1992" i="38" s="1"/>
  <c r="A297" i="38"/>
  <c r="B297" i="38" s="1"/>
  <c r="A628" i="38"/>
  <c r="B628" i="38" s="1"/>
  <c r="A914" i="38"/>
  <c r="B914" i="38" s="1"/>
  <c r="A1038" i="38"/>
  <c r="B1038" i="38" s="1"/>
  <c r="A1119" i="38"/>
  <c r="B1119" i="38" s="1"/>
  <c r="A1196" i="38"/>
  <c r="B1196" i="38" s="1"/>
  <c r="A1292" i="38"/>
  <c r="B1292" i="38" s="1"/>
  <c r="A1480" i="38"/>
  <c r="B1480" i="38" s="1"/>
  <c r="A1630" i="38"/>
  <c r="B1630" i="38" s="1"/>
  <c r="A1699" i="38"/>
  <c r="B1699" i="38" s="1"/>
  <c r="A1746" i="38"/>
  <c r="B1746" i="38" s="1"/>
  <c r="A1833" i="38"/>
  <c r="B1833" i="38" s="1"/>
  <c r="A1897" i="38"/>
  <c r="B1897" i="38" s="1"/>
  <c r="A1957" i="38"/>
  <c r="B1957" i="38" s="1"/>
  <c r="A1585" i="38"/>
  <c r="B1585" i="38" s="1"/>
  <c r="A567" i="38"/>
  <c r="B567" i="38" s="1"/>
  <c r="A999" i="38"/>
  <c r="B999" i="38" s="1"/>
  <c r="A1389" i="38"/>
  <c r="B1389" i="38" s="1"/>
  <c r="A1679" i="38"/>
  <c r="B1679" i="38" s="1"/>
  <c r="A1919" i="38"/>
  <c r="B1919" i="38" s="1"/>
  <c r="A66" i="38"/>
  <c r="B66" i="38" s="1"/>
  <c r="A237" i="38"/>
  <c r="B237" i="38" s="1"/>
  <c r="A335" i="38"/>
  <c r="B335" i="38" s="1"/>
  <c r="A435" i="38"/>
  <c r="B435" i="38" s="1"/>
  <c r="A517" i="38"/>
  <c r="B517" i="38" s="1"/>
  <c r="A594" i="38"/>
  <c r="B594" i="38" s="1"/>
  <c r="A653" i="38"/>
  <c r="B653" i="38" s="1"/>
  <c r="A707" i="38"/>
  <c r="B707" i="38" s="1"/>
  <c r="A755" i="38"/>
  <c r="B755" i="38" s="1"/>
  <c r="A801" i="38"/>
  <c r="B801" i="38" s="1"/>
  <c r="A848" i="38"/>
  <c r="B848" i="38" s="1"/>
  <c r="A892" i="38"/>
  <c r="B892" i="38" s="1"/>
  <c r="A932" i="38"/>
  <c r="B932" i="38" s="1"/>
  <c r="A974" i="38"/>
  <c r="B974" i="38" s="1"/>
  <c r="A1015" i="38"/>
  <c r="B1015" i="38" s="1"/>
  <c r="A1056" i="38"/>
  <c r="B1056" i="38" s="1"/>
  <c r="A1097" i="38"/>
  <c r="B1097" i="38" s="1"/>
  <c r="A1136" i="38"/>
  <c r="B1136" i="38" s="1"/>
  <c r="A1176" i="38"/>
  <c r="B1176" i="38" s="1"/>
  <c r="A1212" i="38"/>
  <c r="B1212" i="38" s="1"/>
  <c r="A1239" i="38"/>
  <c r="B1239" i="38" s="1"/>
  <c r="A1273" i="38"/>
  <c r="B1273" i="38" s="1"/>
  <c r="A1306" i="38"/>
  <c r="B1306" i="38" s="1"/>
  <c r="A1334" i="38"/>
  <c r="B1334" i="38" s="1"/>
  <c r="A1368" i="38"/>
  <c r="B1368" i="38" s="1"/>
  <c r="A1394" i="38"/>
  <c r="B1394" i="38" s="1"/>
  <c r="A1430" i="38"/>
  <c r="B1430" i="38" s="1"/>
  <c r="A1462" i="38"/>
  <c r="B1462" i="38" s="1"/>
  <c r="A1488" i="38"/>
  <c r="B1488" i="38" s="1"/>
  <c r="A1517" i="38"/>
  <c r="B1517" i="38" s="1"/>
  <c r="A1542" i="38"/>
  <c r="B1542" i="38" s="1"/>
  <c r="A1568" i="38"/>
  <c r="B1568" i="38" s="1"/>
  <c r="A1594" i="38"/>
  <c r="B1594" i="38" s="1"/>
  <c r="A1615" i="38"/>
  <c r="B1615" i="38" s="1"/>
  <c r="A1638" i="38"/>
  <c r="B1638" i="38" s="1"/>
  <c r="A1662" i="38"/>
  <c r="B1662" i="38" s="1"/>
  <c r="A1684" i="38"/>
  <c r="B1684" i="38" s="1"/>
  <c r="A1706" i="38"/>
  <c r="B1706" i="38" s="1"/>
  <c r="A1731" i="38"/>
  <c r="B1731" i="38" s="1"/>
  <c r="A1752" i="38"/>
  <c r="B1752" i="38" s="1"/>
  <c r="A1774" i="38"/>
  <c r="B1774" i="38" s="1"/>
  <c r="A1799" i="38"/>
  <c r="B1799" i="38" s="1"/>
  <c r="A1819" i="38"/>
  <c r="B1819" i="38" s="1"/>
  <c r="A1840" i="38"/>
  <c r="B1840" i="38" s="1"/>
  <c r="A1863" i="38"/>
  <c r="B1863" i="38" s="1"/>
  <c r="A1883" i="38"/>
  <c r="B1883" i="38" s="1"/>
  <c r="A1904" i="38"/>
  <c r="B1904" i="38" s="1"/>
  <c r="A1925" i="38"/>
  <c r="B1925" i="38" s="1"/>
  <c r="A1944" i="38"/>
  <c r="B1944" i="38" s="1"/>
  <c r="A1963" i="38"/>
  <c r="B1963" i="38" s="1"/>
  <c r="A1983" i="38"/>
  <c r="B1983" i="38" s="1"/>
  <c r="A2000" i="38"/>
  <c r="B2000" i="38" s="1"/>
  <c r="A953" i="38"/>
  <c r="B953" i="38" s="1"/>
  <c r="A1412" i="38"/>
  <c r="B1412" i="38" s="1"/>
  <c r="A1672" i="38"/>
  <c r="B1672" i="38" s="1"/>
  <c r="A1831" i="38"/>
  <c r="B1831" i="38" s="1"/>
  <c r="A1974" i="38"/>
  <c r="B1974" i="38" s="1"/>
  <c r="A871" i="38"/>
  <c r="B871" i="38" s="1"/>
  <c r="A1158" i="38"/>
  <c r="B1158" i="38" s="1"/>
  <c r="A1386" i="38"/>
  <c r="B1386" i="38" s="1"/>
  <c r="A1698" i="38"/>
  <c r="B1698" i="38" s="1"/>
  <c r="A1935" i="38"/>
  <c r="B1935" i="38" s="1"/>
  <c r="A1293" i="38"/>
  <c r="B1293" i="38" s="1"/>
  <c r="A1535" i="38"/>
  <c r="B1535" i="38" s="1"/>
  <c r="A1654" i="38"/>
  <c r="B1654" i="38" s="1"/>
  <c r="A1700" i="38"/>
  <c r="B1700" i="38" s="1"/>
  <c r="A1768" i="38"/>
  <c r="B1768" i="38" s="1"/>
  <c r="A1855" i="38"/>
  <c r="B1855" i="38" s="1"/>
  <c r="A1918" i="38"/>
  <c r="B1918" i="38" s="1"/>
  <c r="A1977" i="38"/>
  <c r="B1977" i="38" s="1"/>
  <c r="A784" i="38"/>
  <c r="B784" i="38" s="1"/>
  <c r="A1294" i="38"/>
  <c r="B1294" i="38" s="1"/>
  <c r="A1586" i="38"/>
  <c r="B1586" i="38" s="1"/>
  <c r="A1835" i="38"/>
  <c r="B1835" i="38" s="1"/>
  <c r="A67" i="38"/>
  <c r="B67" i="38" s="1"/>
  <c r="A240" i="38"/>
  <c r="B240" i="38" s="1"/>
  <c r="A352" i="38"/>
  <c r="B352" i="38" s="1"/>
  <c r="A436" i="38"/>
  <c r="B436" i="38" s="1"/>
  <c r="A528" i="38"/>
  <c r="B528" i="38" s="1"/>
  <c r="A595" i="38"/>
  <c r="B595" i="38" s="1"/>
  <c r="A656" i="38"/>
  <c r="B656" i="38" s="1"/>
  <c r="A708" i="38"/>
  <c r="B708" i="38" s="1"/>
  <c r="A756" i="38"/>
  <c r="B756" i="38" s="1"/>
  <c r="A805" i="38"/>
  <c r="B805" i="38" s="1"/>
  <c r="A849" i="38"/>
  <c r="B849" i="38" s="1"/>
  <c r="A893" i="38"/>
  <c r="B893" i="38" s="1"/>
  <c r="A933" i="38"/>
  <c r="B933" i="38" s="1"/>
  <c r="A976" i="38"/>
  <c r="B976" i="38" s="1"/>
  <c r="A1017" i="38"/>
  <c r="B1017" i="38" s="1"/>
  <c r="A1057" i="38"/>
  <c r="B1057" i="38" s="1"/>
  <c r="A1099" i="38"/>
  <c r="B1099" i="38" s="1"/>
  <c r="A1137" i="38"/>
  <c r="B1137" i="38" s="1"/>
  <c r="A1177" i="38"/>
  <c r="B1177" i="38" s="1"/>
  <c r="A1213" i="38"/>
  <c r="B1213" i="38" s="1"/>
  <c r="A1242" i="38"/>
  <c r="B1242" i="38" s="1"/>
  <c r="A1274" i="38"/>
  <c r="B1274" i="38" s="1"/>
  <c r="A1308" i="38"/>
  <c r="B1308" i="38" s="1"/>
  <c r="A1335" i="38"/>
  <c r="B1335" i="38" s="1"/>
  <c r="A1369" i="38"/>
  <c r="B1369" i="38" s="1"/>
  <c r="A1399" i="38"/>
  <c r="B1399" i="38" s="1"/>
  <c r="A1431" i="38"/>
  <c r="B1431" i="38" s="1"/>
  <c r="A1465" i="38"/>
  <c r="B1465" i="38" s="1"/>
  <c r="A1489" i="38"/>
  <c r="B1489" i="38" s="1"/>
  <c r="A1519" i="38"/>
  <c r="B1519" i="38" s="1"/>
  <c r="A1543" i="38"/>
  <c r="B1543" i="38" s="1"/>
  <c r="A1572" i="38"/>
  <c r="B1572" i="38" s="1"/>
  <c r="A1595" i="38"/>
  <c r="B1595" i="38" s="1"/>
  <c r="A1617" i="38"/>
  <c r="B1617" i="38" s="1"/>
  <c r="A1641" i="38"/>
  <c r="B1641" i="38" s="1"/>
  <c r="A1663" i="38"/>
  <c r="B1663" i="38" s="1"/>
  <c r="A1685" i="38"/>
  <c r="B1685" i="38" s="1"/>
  <c r="A1709" i="38"/>
  <c r="B1709" i="38" s="1"/>
  <c r="A1732" i="38"/>
  <c r="B1732" i="38" s="1"/>
  <c r="A1753" i="38"/>
  <c r="B1753" i="38" s="1"/>
  <c r="A1778" i="38"/>
  <c r="B1778" i="38" s="1"/>
  <c r="A1800" i="38"/>
  <c r="B1800" i="38" s="1"/>
  <c r="A1820" i="38"/>
  <c r="B1820" i="38" s="1"/>
  <c r="A1843" i="38"/>
  <c r="B1843" i="38" s="1"/>
  <c r="A1864" i="38"/>
  <c r="B1864" i="38" s="1"/>
  <c r="A1884" i="38"/>
  <c r="B1884" i="38" s="1"/>
  <c r="A1905" i="38"/>
  <c r="B1905" i="38" s="1"/>
  <c r="A1926" i="38"/>
  <c r="B1926" i="38" s="1"/>
  <c r="A1945" i="38"/>
  <c r="B1945" i="38" s="1"/>
  <c r="A1964" i="38"/>
  <c r="B1964" i="38" s="1"/>
  <c r="A1984" i="38"/>
  <c r="B1984" i="38" s="1"/>
  <c r="A3" i="38"/>
  <c r="B3" i="38" s="1"/>
  <c r="A1471" i="38"/>
  <c r="B1471" i="38" s="1"/>
  <c r="A1649" i="38"/>
  <c r="B1649" i="38" s="1"/>
  <c r="A1785" i="38"/>
  <c r="B1785" i="38" s="1"/>
  <c r="A1913" i="38"/>
  <c r="B1913" i="38" s="1"/>
  <c r="A683" i="38"/>
  <c r="B683" i="38" s="1"/>
  <c r="A1156" i="38"/>
  <c r="B1156" i="38" s="1"/>
  <c r="A1503" i="38"/>
  <c r="B1503" i="38" s="1"/>
  <c r="A162" i="38"/>
  <c r="B162" i="38" s="1"/>
  <c r="A1629" i="38"/>
  <c r="B1629" i="38" s="1"/>
  <c r="A178" i="38"/>
  <c r="B178" i="38" s="1"/>
  <c r="A1258" i="38"/>
  <c r="B1258" i="38" s="1"/>
  <c r="A1854" i="38"/>
  <c r="B1854" i="38" s="1"/>
  <c r="A496" i="38"/>
  <c r="B496" i="38" s="1"/>
  <c r="A1082" i="38"/>
  <c r="B1082" i="38" s="1"/>
  <c r="A1450" i="38"/>
  <c r="B1450" i="38" s="1"/>
  <c r="A1834" i="38"/>
  <c r="B1834" i="38" s="1"/>
  <c r="A1537" i="38"/>
  <c r="B1537" i="38" s="1"/>
  <c r="A71" i="38"/>
  <c r="B71" i="38" s="1"/>
  <c r="A241" i="38"/>
  <c r="B241" i="38" s="1"/>
  <c r="A358" i="38"/>
  <c r="B358" i="38" s="1"/>
  <c r="A437" i="38"/>
  <c r="B437" i="38" s="1"/>
  <c r="A531" i="38"/>
  <c r="B531" i="38" s="1"/>
  <c r="A596" i="38"/>
  <c r="B596" i="38" s="1"/>
  <c r="A657" i="38"/>
  <c r="B657" i="38" s="1"/>
  <c r="A709" i="38"/>
  <c r="B709" i="38" s="1"/>
  <c r="A757" i="38"/>
  <c r="B757" i="38" s="1"/>
  <c r="A806" i="38"/>
  <c r="B806" i="38" s="1"/>
  <c r="A850" i="38"/>
  <c r="B850" i="38" s="1"/>
  <c r="A894" i="38"/>
  <c r="B894" i="38" s="1"/>
  <c r="A934" i="38"/>
  <c r="B934" i="38" s="1"/>
  <c r="A977" i="38"/>
  <c r="B977" i="38" s="1"/>
  <c r="A1018" i="38"/>
  <c r="B1018" i="38" s="1"/>
  <c r="A1059" i="38"/>
  <c r="B1059" i="38" s="1"/>
  <c r="A1100" i="38"/>
  <c r="B1100" i="38" s="1"/>
  <c r="A1138" i="38"/>
  <c r="B1138" i="38" s="1"/>
  <c r="A1178" i="38"/>
  <c r="B1178" i="38" s="1"/>
  <c r="A1214" i="38"/>
  <c r="B1214" i="38" s="1"/>
  <c r="A1247" i="38"/>
  <c r="B1247" i="38" s="1"/>
  <c r="A1275" i="38"/>
  <c r="B1275" i="38" s="1"/>
  <c r="A1309" i="38"/>
  <c r="B1309" i="38" s="1"/>
  <c r="A1337" i="38"/>
  <c r="B1337" i="38" s="1"/>
  <c r="A1370" i="38"/>
  <c r="B1370" i="38" s="1"/>
  <c r="A1403" i="38"/>
  <c r="B1403" i="38" s="1"/>
  <c r="A1432" i="38"/>
  <c r="B1432" i="38" s="1"/>
  <c r="A1466" i="38"/>
  <c r="B1466" i="38" s="1"/>
  <c r="A1490" i="38"/>
  <c r="B1490" i="38" s="1"/>
  <c r="A1520" i="38"/>
  <c r="B1520" i="38" s="1"/>
  <c r="A1544" i="38"/>
  <c r="B1544" i="38" s="1"/>
  <c r="A1574" i="38"/>
  <c r="B1574" i="38" s="1"/>
  <c r="A1596" i="38"/>
  <c r="B1596" i="38" s="1"/>
  <c r="A1619" i="38"/>
  <c r="B1619" i="38" s="1"/>
  <c r="A1643" i="38"/>
  <c r="B1643" i="38" s="1"/>
  <c r="A1665" i="38"/>
  <c r="B1665" i="38" s="1"/>
  <c r="A1687" i="38"/>
  <c r="B1687" i="38" s="1"/>
  <c r="A1711" i="38"/>
  <c r="B1711" i="38" s="1"/>
  <c r="A1733" i="38"/>
  <c r="B1733" i="38" s="1"/>
  <c r="A1755" i="38"/>
  <c r="B1755" i="38" s="1"/>
  <c r="A1780" i="38"/>
  <c r="B1780" i="38" s="1"/>
  <c r="A1801" i="38"/>
  <c r="B1801" i="38" s="1"/>
  <c r="A1822" i="38"/>
  <c r="B1822" i="38" s="1"/>
  <c r="A1845" i="38"/>
  <c r="B1845" i="38" s="1"/>
  <c r="A1865" i="38"/>
  <c r="B1865" i="38" s="1"/>
  <c r="A1886" i="38"/>
  <c r="B1886" i="38" s="1"/>
  <c r="A1907" i="38"/>
  <c r="B1907" i="38" s="1"/>
  <c r="A1927" i="38"/>
  <c r="B1927" i="38" s="1"/>
  <c r="A1946" i="38"/>
  <c r="B1946" i="38" s="1"/>
  <c r="A1966" i="38"/>
  <c r="B1966" i="38" s="1"/>
  <c r="A1985" i="38"/>
  <c r="B1985" i="38" s="1"/>
  <c r="A2" i="38"/>
  <c r="B2" i="38" s="1"/>
  <c r="A1688" i="38"/>
  <c r="B1688" i="38" s="1"/>
  <c r="A1802" i="38"/>
  <c r="B1802" i="38" s="1"/>
  <c r="A1866" i="38"/>
  <c r="B1866" i="38" s="1"/>
  <c r="A1909" i="38"/>
  <c r="B1909" i="38" s="1"/>
  <c r="A1947" i="38"/>
  <c r="B1947" i="38" s="1"/>
  <c r="A1986" i="38"/>
  <c r="B1986" i="38" s="1"/>
  <c r="A1824" i="38"/>
  <c r="B1824" i="38" s="1"/>
  <c r="A1867" i="38"/>
  <c r="B1867" i="38" s="1"/>
  <c r="A1910" i="38"/>
  <c r="B1910" i="38" s="1"/>
  <c r="A1968" i="38"/>
  <c r="B1968" i="38" s="1"/>
  <c r="A1223" i="38"/>
  <c r="B1223" i="38" s="1"/>
  <c r="A1603" i="38"/>
  <c r="B1603" i="38" s="1"/>
  <c r="A1830" i="38"/>
  <c r="B1830" i="38" s="1"/>
  <c r="A1973" i="38"/>
  <c r="B1973" i="38" s="1"/>
  <c r="A624" i="38"/>
  <c r="B624" i="38" s="1"/>
  <c r="A1036" i="38"/>
  <c r="B1036" i="38" s="1"/>
  <c r="A1316" i="38"/>
  <c r="B1316" i="38" s="1"/>
  <c r="A1786" i="38"/>
  <c r="B1786" i="38" s="1"/>
  <c r="A396" i="38"/>
  <c r="B396" i="38" s="1"/>
  <c r="A1558" i="38"/>
  <c r="B1558" i="38" s="1"/>
  <c r="A687" i="38"/>
  <c r="B687" i="38" s="1"/>
  <c r="A1584" i="38"/>
  <c r="B1584" i="38" s="1"/>
  <c r="A310" i="38"/>
  <c r="B310" i="38" s="1"/>
  <c r="A957" i="38"/>
  <c r="B957" i="38" s="1"/>
  <c r="A1388" i="38"/>
  <c r="B1388" i="38" s="1"/>
  <c r="A1747" i="38"/>
  <c r="B1747" i="38" s="1"/>
  <c r="A180" i="38"/>
  <c r="B180" i="38" s="1"/>
  <c r="A689" i="38"/>
  <c r="B689" i="38" s="1"/>
  <c r="A916" i="38"/>
  <c r="B916" i="38" s="1"/>
  <c r="A1161" i="38"/>
  <c r="B1161" i="38" s="1"/>
  <c r="A1422" i="38"/>
  <c r="B1422" i="38" s="1"/>
  <c r="A1561" i="38"/>
  <c r="B1561" i="38" s="1"/>
  <c r="A1723" i="38"/>
  <c r="B1723" i="38" s="1"/>
  <c r="A1879" i="38"/>
  <c r="B1879" i="38" s="1"/>
  <c r="A1959" i="38"/>
  <c r="B1959" i="38" s="1"/>
  <c r="A101" i="38"/>
  <c r="B101" i="38" s="1"/>
  <c r="A242" i="38"/>
  <c r="B242" i="38" s="1"/>
  <c r="A359" i="38"/>
  <c r="B359" i="38" s="1"/>
  <c r="A455" i="38"/>
  <c r="B455" i="38" s="1"/>
  <c r="A533" i="38"/>
  <c r="B533" i="38" s="1"/>
  <c r="A597" i="38"/>
  <c r="B597" i="38" s="1"/>
  <c r="A658" i="38"/>
  <c r="B658" i="38" s="1"/>
  <c r="A710" i="38"/>
  <c r="B710" i="38" s="1"/>
  <c r="A758" i="38"/>
  <c r="B758" i="38" s="1"/>
  <c r="A809" i="38"/>
  <c r="B809" i="38" s="1"/>
  <c r="A852" i="38"/>
  <c r="B852" i="38" s="1"/>
  <c r="A895" i="38"/>
  <c r="B895" i="38" s="1"/>
  <c r="A935" i="38"/>
  <c r="B935" i="38" s="1"/>
  <c r="A978" i="38"/>
  <c r="B978" i="38" s="1"/>
  <c r="A1019" i="38"/>
  <c r="B1019" i="38" s="1"/>
  <c r="A1062" i="38"/>
  <c r="B1062" i="38" s="1"/>
  <c r="A1101" i="38"/>
  <c r="B1101" i="38" s="1"/>
  <c r="A1140" i="38"/>
  <c r="B1140" i="38" s="1"/>
  <c r="A1179" i="38"/>
  <c r="B1179" i="38" s="1"/>
  <c r="A1215" i="38"/>
  <c r="B1215" i="38" s="1"/>
  <c r="A1249" i="38"/>
  <c r="B1249" i="38" s="1"/>
  <c r="A1276" i="38"/>
  <c r="B1276" i="38" s="1"/>
  <c r="A1310" i="38"/>
  <c r="B1310" i="38" s="1"/>
  <c r="A1340" i="38"/>
  <c r="B1340" i="38" s="1"/>
  <c r="A1371" i="38"/>
  <c r="B1371" i="38" s="1"/>
  <c r="A1405" i="38"/>
  <c r="B1405" i="38" s="1"/>
  <c r="A1433" i="38"/>
  <c r="B1433" i="38" s="1"/>
  <c r="A1467" i="38"/>
  <c r="B1467" i="38" s="1"/>
  <c r="A1494" i="38"/>
  <c r="B1494" i="38" s="1"/>
  <c r="A1521" i="38"/>
  <c r="B1521" i="38" s="1"/>
  <c r="A1545" i="38"/>
  <c r="B1545" i="38" s="1"/>
  <c r="A1575" i="38"/>
  <c r="B1575" i="38" s="1"/>
  <c r="A1597" i="38"/>
  <c r="B1597" i="38" s="1"/>
  <c r="A1620" i="38"/>
  <c r="B1620" i="38" s="1"/>
  <c r="A1644" i="38"/>
  <c r="B1644" i="38" s="1"/>
  <c r="A1666" i="38"/>
  <c r="B1666" i="38" s="1"/>
  <c r="A1713" i="38"/>
  <c r="B1713" i="38" s="1"/>
  <c r="A1734" i="38"/>
  <c r="B1734" i="38" s="1"/>
  <c r="A1756" i="38"/>
  <c r="B1756" i="38" s="1"/>
  <c r="A1781" i="38"/>
  <c r="B1781" i="38" s="1"/>
  <c r="A1823" i="38"/>
  <c r="B1823" i="38" s="1"/>
  <c r="A1846" i="38"/>
  <c r="B1846" i="38" s="1"/>
  <c r="A1887" i="38"/>
  <c r="B1887" i="38" s="1"/>
  <c r="A1928" i="38"/>
  <c r="B1928" i="38" s="1"/>
  <c r="A1967" i="38"/>
  <c r="B1967" i="38" s="1"/>
  <c r="A1803" i="38"/>
  <c r="B1803" i="38" s="1"/>
  <c r="A1888" i="38"/>
  <c r="B1888" i="38" s="1"/>
  <c r="A1948" i="38"/>
  <c r="B1948" i="38" s="1"/>
  <c r="A1987" i="38"/>
  <c r="B1987" i="38" s="1"/>
  <c r="A1314" i="38"/>
  <c r="B1314" i="38" s="1"/>
  <c r="A1556" i="38"/>
  <c r="B1556" i="38" s="1"/>
  <c r="A1695" i="38"/>
  <c r="B1695" i="38" s="1"/>
  <c r="A1807" i="38"/>
  <c r="B1807" i="38" s="1"/>
  <c r="A1871" i="38"/>
  <c r="B1871" i="38" s="1"/>
  <c r="A1990" i="38"/>
  <c r="B1990" i="38" s="1"/>
  <c r="A284" i="38"/>
  <c r="B284" i="38" s="1"/>
  <c r="A827" i="38"/>
  <c r="B827" i="38" s="1"/>
  <c r="A1194" i="38"/>
  <c r="B1194" i="38" s="1"/>
  <c r="A1557" i="38"/>
  <c r="B1557" i="38" s="1"/>
  <c r="A562" i="38"/>
  <c r="B562" i="38" s="1"/>
  <c r="A1414" i="38"/>
  <c r="B1414" i="38" s="1"/>
  <c r="A1896" i="38"/>
  <c r="B1896" i="38" s="1"/>
  <c r="A495" i="38"/>
  <c r="B495" i="38" s="1"/>
  <c r="A1415" i="38"/>
  <c r="B1415" i="38" s="1"/>
  <c r="A1976" i="38"/>
  <c r="B1976" i="38" s="1"/>
  <c r="A402" i="38"/>
  <c r="B402" i="38" s="1"/>
  <c r="A998" i="38"/>
  <c r="B998" i="38" s="1"/>
  <c r="A1418" i="38"/>
  <c r="B1418" i="38" s="1"/>
  <c r="A1790" i="38"/>
  <c r="B1790" i="38" s="1"/>
  <c r="A1198" i="38"/>
  <c r="B1198" i="38" s="1"/>
  <c r="A1769" i="38"/>
  <c r="B1769" i="38" s="1"/>
  <c r="A117" i="38"/>
  <c r="B117" i="38" s="1"/>
  <c r="A243" i="38"/>
  <c r="B243" i="38" s="1"/>
  <c r="A361" i="38"/>
  <c r="B361" i="38" s="1"/>
  <c r="A464" i="38"/>
  <c r="B464" i="38" s="1"/>
  <c r="A534" i="38"/>
  <c r="B534" i="38" s="1"/>
  <c r="A598" i="38"/>
  <c r="B598" i="38" s="1"/>
  <c r="A660" i="38"/>
  <c r="B660" i="38" s="1"/>
  <c r="A711" i="38"/>
  <c r="B711" i="38" s="1"/>
  <c r="A759" i="38"/>
  <c r="B759" i="38" s="1"/>
  <c r="A810" i="38"/>
  <c r="B810" i="38" s="1"/>
  <c r="A854" i="38"/>
  <c r="B854" i="38" s="1"/>
  <c r="A896" i="38"/>
  <c r="B896" i="38" s="1"/>
  <c r="A937" i="38"/>
  <c r="B937" i="38" s="1"/>
  <c r="A979" i="38"/>
  <c r="B979" i="38" s="1"/>
  <c r="A1020" i="38"/>
  <c r="B1020" i="38" s="1"/>
  <c r="A1063" i="38"/>
  <c r="B1063" i="38" s="1"/>
  <c r="A1102" i="38"/>
  <c r="B1102" i="38" s="1"/>
  <c r="A1142" i="38"/>
  <c r="B1142" i="38" s="1"/>
  <c r="A1180" i="38"/>
  <c r="B1180" i="38" s="1"/>
  <c r="A1216" i="38"/>
  <c r="B1216" i="38" s="1"/>
  <c r="A1250" i="38"/>
  <c r="B1250" i="38" s="1"/>
  <c r="A1277" i="38"/>
  <c r="B1277" i="38" s="1"/>
  <c r="A1311" i="38"/>
  <c r="B1311" i="38" s="1"/>
  <c r="A1344" i="38"/>
  <c r="B1344" i="38" s="1"/>
  <c r="A1373" i="38"/>
  <c r="B1373" i="38" s="1"/>
  <c r="A1406" i="38"/>
  <c r="B1406" i="38" s="1"/>
  <c r="A1434" i="38"/>
  <c r="B1434" i="38" s="1"/>
  <c r="A1468" i="38"/>
  <c r="B1468" i="38" s="1"/>
  <c r="A1495" i="38"/>
  <c r="B1495" i="38" s="1"/>
  <c r="A1522" i="38"/>
  <c r="B1522" i="38" s="1"/>
  <c r="A1548" i="38"/>
  <c r="B1548" i="38" s="1"/>
  <c r="A1576" i="38"/>
  <c r="B1576" i="38" s="1"/>
  <c r="A1598" i="38"/>
  <c r="B1598" i="38" s="1"/>
  <c r="A1621" i="38"/>
  <c r="B1621" i="38" s="1"/>
  <c r="A1645" i="38"/>
  <c r="B1645" i="38" s="1"/>
  <c r="A1667" i="38"/>
  <c r="B1667" i="38" s="1"/>
  <c r="A1689" i="38"/>
  <c r="B1689" i="38" s="1"/>
  <c r="A1714" i="38"/>
  <c r="B1714" i="38" s="1"/>
  <c r="A1735" i="38"/>
  <c r="B1735" i="38" s="1"/>
  <c r="A1757" i="38"/>
  <c r="B1757" i="38" s="1"/>
  <c r="A1782" i="38"/>
  <c r="B1782" i="38" s="1"/>
  <c r="A1847" i="38"/>
  <c r="B1847" i="38" s="1"/>
  <c r="A1929" i="38"/>
  <c r="B1929" i="38" s="1"/>
  <c r="A1410" i="38"/>
  <c r="B1410" i="38" s="1"/>
  <c r="A1579" i="38"/>
  <c r="B1579" i="38" s="1"/>
  <c r="A1764" i="38"/>
  <c r="B1764" i="38" s="1"/>
  <c r="A1894" i="38"/>
  <c r="B1894" i="38" s="1"/>
  <c r="A912" i="38"/>
  <c r="B912" i="38" s="1"/>
  <c r="A1384" i="38"/>
  <c r="B1384" i="38" s="1"/>
  <c r="A1851" i="38"/>
  <c r="B1851" i="38" s="1"/>
  <c r="A1787" i="38"/>
  <c r="B1787" i="38" s="1"/>
  <c r="A1559" i="38"/>
  <c r="B1559" i="38" s="1"/>
  <c r="A566" i="38"/>
  <c r="B566" i="38" s="1"/>
  <c r="A1120" i="38"/>
  <c r="B1120" i="38" s="1"/>
  <c r="A1483" i="38"/>
  <c r="B1483" i="38" s="1"/>
  <c r="A1878" i="38"/>
  <c r="B1878" i="38" s="1"/>
  <c r="A631" i="38"/>
  <c r="B631" i="38" s="1"/>
  <c r="A125" i="38"/>
  <c r="B125" i="38" s="1"/>
  <c r="A272" i="38"/>
  <c r="B272" i="38" s="1"/>
  <c r="A363" i="38"/>
  <c r="B363" i="38" s="1"/>
  <c r="A466" i="38"/>
  <c r="B466" i="38" s="1"/>
  <c r="A535" i="38"/>
  <c r="B535" i="38" s="1"/>
  <c r="A614" i="38"/>
  <c r="B614" i="38" s="1"/>
  <c r="A672" i="38"/>
  <c r="B672" i="38" s="1"/>
  <c r="A724" i="38"/>
  <c r="B724" i="38" s="1"/>
  <c r="A772" i="38"/>
  <c r="B772" i="38" s="1"/>
  <c r="A818" i="38"/>
  <c r="B818" i="38" s="1"/>
  <c r="A863" i="38"/>
  <c r="B863" i="38" s="1"/>
  <c r="A906" i="38"/>
  <c r="B906" i="38" s="1"/>
  <c r="A947" i="38"/>
  <c r="B947" i="38" s="1"/>
  <c r="A988" i="38"/>
  <c r="B988" i="38" s="1"/>
  <c r="A1030" i="38"/>
  <c r="B1030" i="38" s="1"/>
  <c r="A1071" i="38"/>
  <c r="B1071" i="38" s="1"/>
  <c r="A1111" i="38"/>
  <c r="B1111" i="38" s="1"/>
  <c r="A1149" i="38"/>
  <c r="B1149" i="38" s="1"/>
  <c r="A1183" i="38"/>
  <c r="B1183" i="38" s="1"/>
  <c r="A1217" i="38"/>
  <c r="B1217" i="38" s="1"/>
  <c r="A1252" i="38"/>
  <c r="B1252" i="38" s="1"/>
  <c r="A1281" i="38"/>
  <c r="B1281" i="38" s="1"/>
  <c r="A1312" i="38"/>
  <c r="B1312" i="38" s="1"/>
  <c r="A1346" i="38"/>
  <c r="B1346" i="38" s="1"/>
  <c r="A1374" i="38"/>
  <c r="B1374" i="38" s="1"/>
  <c r="A1407" i="38"/>
  <c r="B1407" i="38" s="1"/>
  <c r="A1437" i="38"/>
  <c r="B1437" i="38" s="1"/>
  <c r="A1469" i="38"/>
  <c r="B1469" i="38" s="1"/>
  <c r="A1499" i="38"/>
  <c r="B1499" i="38" s="1"/>
  <c r="A1524" i="38"/>
  <c r="B1524" i="38" s="1"/>
  <c r="A1550" i="38"/>
  <c r="B1550" i="38" s="1"/>
  <c r="A1577" i="38"/>
  <c r="B1577" i="38" s="1"/>
  <c r="A1599" i="38"/>
  <c r="B1599" i="38" s="1"/>
  <c r="A1624" i="38"/>
  <c r="B1624" i="38" s="1"/>
  <c r="A1646" i="38"/>
  <c r="B1646" i="38" s="1"/>
  <c r="A1668" i="38"/>
  <c r="B1668" i="38" s="1"/>
  <c r="A1692" i="38"/>
  <c r="B1692" i="38" s="1"/>
  <c r="A1715" i="38"/>
  <c r="B1715" i="38" s="1"/>
  <c r="A1736" i="38"/>
  <c r="B1736" i="38" s="1"/>
  <c r="A1761" i="38"/>
  <c r="B1761" i="38" s="1"/>
  <c r="A1783" i="38"/>
  <c r="B1783" i="38" s="1"/>
  <c r="A1804" i="38"/>
  <c r="B1804" i="38" s="1"/>
  <c r="A1827" i="38"/>
  <c r="B1827" i="38" s="1"/>
  <c r="A1848" i="38"/>
  <c r="B1848" i="38" s="1"/>
  <c r="A1868" i="38"/>
  <c r="B1868" i="38" s="1"/>
  <c r="A1891" i="38"/>
  <c r="B1891" i="38" s="1"/>
  <c r="A1911" i="38"/>
  <c r="B1911" i="38" s="1"/>
  <c r="A1930" i="38"/>
  <c r="B1930" i="38" s="1"/>
  <c r="A1950" i="38"/>
  <c r="B1950" i="38" s="1"/>
  <c r="A1969" i="38"/>
  <c r="B1969" i="38" s="1"/>
  <c r="A1988" i="38"/>
  <c r="B1988" i="38" s="1"/>
  <c r="A1931" i="38"/>
  <c r="B1931" i="38" s="1"/>
  <c r="A1971" i="38"/>
  <c r="B1971" i="38" s="1"/>
  <c r="A951" i="38"/>
  <c r="B951" i="38" s="1"/>
  <c r="A1350" i="38"/>
  <c r="B1350" i="38" s="1"/>
  <c r="A1502" i="38"/>
  <c r="B1502" i="38" s="1"/>
  <c r="A1717" i="38"/>
  <c r="B1717" i="38" s="1"/>
  <c r="A1932" i="38"/>
  <c r="B1932" i="38" s="1"/>
  <c r="A560" i="38"/>
  <c r="B560" i="38" s="1"/>
  <c r="A995" i="38"/>
  <c r="B995" i="38" s="1"/>
  <c r="A1290" i="38"/>
  <c r="B1290" i="38" s="1"/>
  <c r="A1697" i="38"/>
  <c r="B1697" i="38" s="1"/>
  <c r="A295" i="38"/>
  <c r="B295" i="38" s="1"/>
  <c r="A1581" i="38"/>
  <c r="B1581" i="38" s="1"/>
  <c r="A733" i="38"/>
  <c r="B733" i="38" s="1"/>
  <c r="A1609" i="38"/>
  <c r="B1609" i="38" s="1"/>
  <c r="A735" i="38"/>
  <c r="B735" i="38" s="1"/>
  <c r="A1327" i="38"/>
  <c r="B1327" i="38" s="1"/>
  <c r="A1678" i="38"/>
  <c r="B1678" i="38" s="1"/>
  <c r="A4" i="38"/>
  <c r="B4" i="38" s="1"/>
  <c r="A737" i="38"/>
  <c r="B737" i="38" s="1"/>
  <c r="A959" i="38"/>
  <c r="B959" i="38" s="1"/>
  <c r="A1266" i="38"/>
  <c r="B1266" i="38" s="1"/>
  <c r="A1508" i="38"/>
  <c r="B1508" i="38" s="1"/>
  <c r="A1701" i="38"/>
  <c r="B1701" i="38" s="1"/>
  <c r="A1815" i="38"/>
  <c r="B1815" i="38" s="1"/>
  <c r="A1939" i="38"/>
  <c r="B1939" i="38" s="1"/>
  <c r="A127" i="38"/>
  <c r="B127" i="38" s="1"/>
  <c r="A279" i="38"/>
  <c r="B279" i="38" s="1"/>
  <c r="A368" i="38"/>
  <c r="B368" i="38" s="1"/>
  <c r="A468" i="38"/>
  <c r="B468" i="38" s="1"/>
  <c r="A537" i="38"/>
  <c r="B537" i="38" s="1"/>
  <c r="A619" i="38"/>
  <c r="B619" i="38" s="1"/>
  <c r="A676" i="38"/>
  <c r="B676" i="38" s="1"/>
  <c r="A727" i="38"/>
  <c r="B727" i="38" s="1"/>
  <c r="A775" i="38"/>
  <c r="B775" i="38" s="1"/>
  <c r="A823" i="38"/>
  <c r="B823" i="38" s="1"/>
  <c r="A867" i="38"/>
  <c r="B867" i="38" s="1"/>
  <c r="A910" i="38"/>
  <c r="B910" i="38" s="1"/>
  <c r="A950" i="38"/>
  <c r="B950" i="38" s="1"/>
  <c r="A993" i="38"/>
  <c r="B993" i="38" s="1"/>
  <c r="A1034" i="38"/>
  <c r="B1034" i="38" s="1"/>
  <c r="A1074" i="38"/>
  <c r="B1074" i="38" s="1"/>
  <c r="A1114" i="38"/>
  <c r="B1114" i="38" s="1"/>
  <c r="A1153" i="38"/>
  <c r="B1153" i="38" s="1"/>
  <c r="A1188" i="38"/>
  <c r="B1188" i="38" s="1"/>
  <c r="A1218" i="38"/>
  <c r="B1218" i="38" s="1"/>
  <c r="A1254" i="38"/>
  <c r="B1254" i="38" s="1"/>
  <c r="A1287" i="38"/>
  <c r="B1287" i="38" s="1"/>
  <c r="A1313" i="38"/>
  <c r="B1313" i="38" s="1"/>
  <c r="A1348" i="38"/>
  <c r="B1348" i="38" s="1"/>
  <c r="A1375" i="38"/>
  <c r="B1375" i="38" s="1"/>
  <c r="A1409" i="38"/>
  <c r="B1409" i="38" s="1"/>
  <c r="A1441" i="38"/>
  <c r="B1441" i="38" s="1"/>
  <c r="A1470" i="38"/>
  <c r="B1470" i="38" s="1"/>
  <c r="A1501" i="38"/>
  <c r="B1501" i="38" s="1"/>
  <c r="A1525" i="38"/>
  <c r="B1525" i="38" s="1"/>
  <c r="A1553" i="38"/>
  <c r="B1553" i="38" s="1"/>
  <c r="A1578" i="38"/>
  <c r="B1578" i="38" s="1"/>
  <c r="A1602" i="38"/>
  <c r="B1602" i="38" s="1"/>
  <c r="A1626" i="38"/>
  <c r="B1626" i="38" s="1"/>
  <c r="A1647" i="38"/>
  <c r="B1647" i="38" s="1"/>
  <c r="A1670" i="38"/>
  <c r="B1670" i="38" s="1"/>
  <c r="A1694" i="38"/>
  <c r="B1694" i="38" s="1"/>
  <c r="A1716" i="38"/>
  <c r="B1716" i="38" s="1"/>
  <c r="A1738" i="38"/>
  <c r="B1738" i="38" s="1"/>
  <c r="A1763" i="38"/>
  <c r="B1763" i="38" s="1"/>
  <c r="A1784" i="38"/>
  <c r="B1784" i="38" s="1"/>
  <c r="A1806" i="38"/>
  <c r="B1806" i="38" s="1"/>
  <c r="A1829" i="38"/>
  <c r="B1829" i="38" s="1"/>
  <c r="A1849" i="38"/>
  <c r="B1849" i="38" s="1"/>
  <c r="A1870" i="38"/>
  <c r="B1870" i="38" s="1"/>
  <c r="A1893" i="38"/>
  <c r="B1893" i="38" s="1"/>
  <c r="A1912" i="38"/>
  <c r="B1912" i="38" s="1"/>
  <c r="A1951" i="38"/>
  <c r="B1951" i="38" s="1"/>
  <c r="A1989" i="38"/>
  <c r="B1989" i="38" s="1"/>
  <c r="A1035" i="38"/>
  <c r="B1035" i="38" s="1"/>
  <c r="A1255" i="38"/>
  <c r="B1255" i="38" s="1"/>
  <c r="A1378" i="38"/>
  <c r="B1378" i="38" s="1"/>
  <c r="A1526" i="38"/>
  <c r="B1526" i="38" s="1"/>
  <c r="A1671" i="38"/>
  <c r="B1671" i="38" s="1"/>
  <c r="A1739" i="38"/>
  <c r="B1739" i="38" s="1"/>
  <c r="A1850" i="38"/>
  <c r="B1850" i="38" s="1"/>
  <c r="A1952" i="38"/>
  <c r="B1952" i="38" s="1"/>
  <c r="A395" i="38"/>
  <c r="B395" i="38" s="1"/>
  <c r="A869" i="38"/>
  <c r="B869" i="38" s="1"/>
  <c r="A1228" i="38"/>
  <c r="B1228" i="38" s="1"/>
  <c r="A1580" i="38"/>
  <c r="B1580" i="38" s="1"/>
  <c r="A626" i="38"/>
  <c r="B626" i="38" s="1"/>
  <c r="A1448" i="38"/>
  <c r="B1448" i="38" s="1"/>
  <c r="A1915" i="38"/>
  <c r="B1915" i="38" s="1"/>
  <c r="A564" i="38"/>
  <c r="B564" i="38" s="1"/>
  <c r="A1449" i="38"/>
  <c r="B1449" i="38" s="1"/>
  <c r="A629" i="38"/>
  <c r="B629" i="38" s="1"/>
  <c r="A1232" i="38"/>
  <c r="B1232" i="38" s="1"/>
  <c r="A1610" i="38"/>
  <c r="B1610" i="38" s="1"/>
  <c r="A1958" i="38"/>
  <c r="B1958" i="38" s="1"/>
  <c r="A1042" i="38"/>
  <c r="B1042" i="38" s="1"/>
  <c r="A1633" i="38"/>
  <c r="B1633" i="38" s="1"/>
  <c r="A131" i="38"/>
  <c r="B131" i="38" s="1"/>
  <c r="A283" i="38"/>
  <c r="B283" i="38" s="1"/>
  <c r="A383" i="38"/>
  <c r="B383" i="38" s="1"/>
  <c r="A469" i="38"/>
  <c r="B469" i="38" s="1"/>
  <c r="A551" i="38"/>
  <c r="B551" i="38" s="1"/>
  <c r="A621" i="38"/>
  <c r="B621" i="38" s="1"/>
  <c r="A679" i="38"/>
  <c r="B679" i="38" s="1"/>
  <c r="A729" i="38"/>
  <c r="B729" i="38" s="1"/>
  <c r="A777" i="38"/>
  <c r="B777" i="38" s="1"/>
  <c r="A826" i="38"/>
  <c r="B826" i="38" s="1"/>
  <c r="A868" i="38"/>
  <c r="B868" i="38" s="1"/>
  <c r="A911" i="38"/>
  <c r="B911" i="38" s="1"/>
  <c r="A994" i="38"/>
  <c r="B994" i="38" s="1"/>
  <c r="A1076" i="38"/>
  <c r="B1076" i="38" s="1"/>
  <c r="A1115" i="38"/>
  <c r="B1115" i="38" s="1"/>
  <c r="A1154" i="38"/>
  <c r="B1154" i="38" s="1"/>
  <c r="A1193" i="38"/>
  <c r="B1193" i="38" s="1"/>
  <c r="A1289" i="38"/>
  <c r="B1289" i="38" s="1"/>
  <c r="A1444" i="38"/>
  <c r="B1444" i="38" s="1"/>
  <c r="A1627" i="38"/>
  <c r="B1627" i="38" s="1"/>
  <c r="A1117" i="38"/>
  <c r="B1117" i="38" s="1"/>
  <c r="A1718" i="38"/>
  <c r="B1718" i="38" s="1"/>
  <c r="A487" i="38"/>
  <c r="B487" i="38" s="1"/>
  <c r="A1651" i="38"/>
  <c r="B1651" i="38" s="1"/>
  <c r="A1937" i="38"/>
  <c r="B1937" i="38" s="1"/>
  <c r="A1233" i="38"/>
  <c r="B1233" i="38" s="1"/>
  <c r="A139" i="38"/>
  <c r="B139" i="38" s="1"/>
  <c r="A473" i="38"/>
  <c r="B473" i="38" s="1"/>
  <c r="A778" i="38"/>
  <c r="B778" i="38" s="1"/>
  <c r="A1078" i="38"/>
  <c r="B1078" i="38" s="1"/>
  <c r="A1256" i="38"/>
  <c r="B1256" i="38" s="1"/>
  <c r="A1447" i="38"/>
  <c r="B1447" i="38" s="1"/>
  <c r="A1527" i="38"/>
  <c r="B1527" i="38" s="1"/>
  <c r="A1604" i="38"/>
  <c r="B1604" i="38" s="1"/>
  <c r="A1650" i="38"/>
  <c r="B1650" i="38" s="1"/>
  <c r="A1765" i="38"/>
  <c r="B1765" i="38" s="1"/>
  <c r="A1872" i="38"/>
  <c r="B1872" i="38" s="1"/>
  <c r="A1934" i="38"/>
  <c r="B1934" i="38" s="1"/>
  <c r="A1991" i="38"/>
  <c r="B1991" i="38" s="1"/>
  <c r="A828" i="38"/>
  <c r="B828" i="38" s="1"/>
  <c r="A1079" i="38"/>
  <c r="B1079" i="38" s="1"/>
  <c r="A1257" i="38"/>
  <c r="B1257" i="38" s="1"/>
  <c r="A1476" i="38"/>
  <c r="B1476" i="38" s="1"/>
  <c r="A1675" i="38"/>
  <c r="B1675" i="38" s="1"/>
  <c r="A1832" i="38"/>
  <c r="B1832" i="38" s="1"/>
  <c r="A1975" i="38"/>
  <c r="B1975" i="38" s="1"/>
  <c r="A997" i="38"/>
  <c r="B997" i="38" s="1"/>
  <c r="A1505" i="38"/>
  <c r="B1505" i="38" s="1"/>
  <c r="A1767" i="38"/>
  <c r="B1767" i="38" s="1"/>
  <c r="A1993" i="38"/>
  <c r="B1993" i="38" s="1"/>
  <c r="A1160" i="38"/>
  <c r="B1160" i="38" s="1"/>
  <c r="A404" i="38"/>
  <c r="B404" i="38" s="1"/>
  <c r="A1083" i="38"/>
  <c r="B1083" i="38" s="1"/>
  <c r="A1451" i="38"/>
  <c r="B1451" i="38" s="1"/>
  <c r="A1748" i="38"/>
  <c r="B1748" i="38" s="1"/>
  <c r="A1978" i="38"/>
  <c r="B1978" i="38" s="1"/>
  <c r="A731" i="38"/>
  <c r="B731" i="38" s="1"/>
  <c r="A996" i="38"/>
  <c r="B996" i="38" s="1"/>
  <c r="A1195" i="38"/>
  <c r="B1195" i="38" s="1"/>
  <c r="A1321" i="38"/>
  <c r="B1321" i="38" s="1"/>
  <c r="A1530" i="38"/>
  <c r="B1530" i="38" s="1"/>
  <c r="A1766" i="38"/>
  <c r="B1766" i="38" s="1"/>
  <c r="A1875" i="38"/>
  <c r="B1875" i="38" s="1"/>
  <c r="A401" i="38"/>
  <c r="B401" i="38" s="1"/>
  <c r="A780" i="38"/>
  <c r="B780" i="38" s="1"/>
  <c r="A955" i="38"/>
  <c r="B955" i="38" s="1"/>
  <c r="A1081" i="38"/>
  <c r="B1081" i="38" s="1"/>
  <c r="A1159" i="38"/>
  <c r="B1159" i="38" s="1"/>
  <c r="A1231" i="38"/>
  <c r="B1231" i="38" s="1"/>
  <c r="A1325" i="38"/>
  <c r="B1325" i="38" s="1"/>
  <c r="A1531" i="38"/>
  <c r="B1531" i="38" s="1"/>
  <c r="A1653" i="38"/>
  <c r="B1653" i="38" s="1"/>
  <c r="A1721" i="38"/>
  <c r="B1721" i="38" s="1"/>
  <c r="A1789" i="38"/>
  <c r="B1789" i="38" s="1"/>
  <c r="A1877" i="38"/>
  <c r="B1877" i="38" s="1"/>
  <c r="A1936" i="38"/>
  <c r="B1936" i="38" s="1"/>
  <c r="A1560" i="38"/>
  <c r="B1560" i="38" s="1"/>
  <c r="A325" i="38"/>
  <c r="B325" i="38" s="1"/>
  <c r="A876" i="38"/>
  <c r="B876" i="38" s="1"/>
  <c r="A1356" i="38"/>
  <c r="B1356" i="38" s="1"/>
  <c r="A1655" i="38"/>
  <c r="B1655" i="38" s="1"/>
  <c r="A1899" i="38"/>
  <c r="B1899" i="38" s="1"/>
  <c r="A829" i="38"/>
  <c r="B829" i="38" s="1"/>
  <c r="A1387" i="38"/>
  <c r="B1387" i="38" s="1"/>
  <c r="A1813" i="38"/>
  <c r="B1813" i="38" s="1"/>
  <c r="A179" i="38"/>
  <c r="B179" i="38" s="1"/>
  <c r="A688" i="38"/>
  <c r="B688" i="38" s="1"/>
  <c r="A782" i="38"/>
  <c r="B782" i="38" s="1"/>
  <c r="A830" i="38"/>
  <c r="B830" i="38" s="1"/>
  <c r="A875" i="38"/>
  <c r="B875" i="38" s="1"/>
  <c r="A915" i="38"/>
  <c r="B915" i="38" s="1"/>
  <c r="A1039" i="38"/>
  <c r="B1039" i="38" s="1"/>
  <c r="A1261" i="38"/>
  <c r="B1261" i="38" s="1"/>
  <c r="A1355" i="38"/>
  <c r="B1355" i="38" s="1"/>
  <c r="A1506" i="38"/>
  <c r="B1506" i="38" s="1"/>
  <c r="A1631" i="38"/>
  <c r="B1631" i="38" s="1"/>
  <c r="A1722" i="38"/>
  <c r="B1722" i="38" s="1"/>
  <c r="A1814" i="38"/>
  <c r="B1814" i="38" s="1"/>
  <c r="A1898" i="38"/>
  <c r="B1898" i="38" s="1"/>
  <c r="A1994" i="38"/>
  <c r="B1994" i="38" s="1"/>
  <c r="A831" i="38"/>
  <c r="B831" i="38" s="1"/>
  <c r="A1328" i="38"/>
  <c r="B1328" i="38" s="1"/>
  <c r="A1611" i="38"/>
  <c r="B1611" i="38" s="1"/>
  <c r="A1856" i="38"/>
  <c r="B1856" i="38" s="1"/>
  <c r="B20" i="39"/>
  <c r="C20" i="39"/>
  <c r="A2" i="39"/>
  <c r="B2" i="39"/>
  <c r="J3" i="4"/>
  <c r="M25" i="4" l="1"/>
  <c r="L25" i="4"/>
  <c r="J19" i="4" l="1"/>
  <c r="J8" i="4"/>
  <c r="F25" i="4" s="1"/>
  <c r="J6" i="4"/>
  <c r="F26" i="4" l="1"/>
  <c r="F28" i="4"/>
  <c r="F30" i="4"/>
  <c r="F32" i="4"/>
  <c r="F34" i="4"/>
  <c r="F36" i="4"/>
  <c r="F38" i="4"/>
  <c r="F40" i="4"/>
  <c r="F42" i="4"/>
  <c r="F44" i="4"/>
  <c r="F46" i="4"/>
  <c r="F48" i="4"/>
  <c r="F50" i="4"/>
  <c r="F52" i="4"/>
  <c r="F54" i="4"/>
  <c r="F56" i="4"/>
  <c r="F58" i="4"/>
  <c r="F60" i="4"/>
  <c r="F62" i="4"/>
  <c r="F64" i="4"/>
  <c r="F66" i="4"/>
  <c r="F68" i="4"/>
  <c r="F70" i="4"/>
  <c r="F72" i="4"/>
  <c r="F74" i="4"/>
  <c r="F76" i="4"/>
  <c r="F78" i="4"/>
  <c r="F80" i="4"/>
  <c r="F82" i="4"/>
  <c r="F84" i="4"/>
  <c r="F86" i="4"/>
  <c r="F88" i="4"/>
  <c r="F90" i="4"/>
  <c r="F92" i="4"/>
  <c r="F94" i="4"/>
  <c r="F96" i="4"/>
  <c r="F98" i="4"/>
  <c r="F100" i="4"/>
  <c r="F102" i="4"/>
  <c r="F104" i="4"/>
  <c r="F106" i="4"/>
  <c r="F108" i="4"/>
  <c r="F110" i="4"/>
  <c r="F112" i="4"/>
  <c r="F114" i="4"/>
  <c r="F116" i="4"/>
  <c r="F118" i="4"/>
  <c r="F120" i="4"/>
  <c r="F122" i="4"/>
  <c r="F124" i="4"/>
  <c r="F126" i="4"/>
  <c r="F128" i="4"/>
  <c r="F130" i="4"/>
  <c r="F132" i="4"/>
  <c r="F134" i="4"/>
  <c r="F136" i="4"/>
  <c r="F138" i="4"/>
  <c r="F140" i="4"/>
  <c r="F142" i="4"/>
  <c r="F144" i="4"/>
  <c r="F146" i="4"/>
  <c r="F148" i="4"/>
  <c r="F150" i="4"/>
  <c r="F152" i="4"/>
  <c r="F154" i="4"/>
  <c r="F156" i="4"/>
  <c r="F158" i="4"/>
  <c r="F160" i="4"/>
  <c r="F162" i="4"/>
  <c r="F164" i="4"/>
  <c r="F166" i="4"/>
  <c r="F168" i="4"/>
  <c r="F170" i="4"/>
  <c r="F172" i="4"/>
  <c r="F174" i="4"/>
  <c r="F176" i="4"/>
  <c r="F178" i="4"/>
  <c r="F180" i="4"/>
  <c r="F182" i="4"/>
  <c r="F184" i="4"/>
  <c r="F186" i="4"/>
  <c r="F188" i="4"/>
  <c r="F190" i="4"/>
  <c r="F192" i="4"/>
  <c r="F194" i="4"/>
  <c r="F27" i="4"/>
  <c r="F29" i="4"/>
  <c r="F31" i="4"/>
  <c r="F33" i="4"/>
  <c r="F35" i="4"/>
  <c r="F37" i="4"/>
  <c r="F39" i="4"/>
  <c r="F41" i="4"/>
  <c r="F43" i="4"/>
  <c r="F45" i="4"/>
  <c r="F47" i="4"/>
  <c r="F49" i="4"/>
  <c r="F51" i="4"/>
  <c r="F53" i="4"/>
  <c r="F55" i="4"/>
  <c r="F57" i="4"/>
  <c r="F59" i="4"/>
  <c r="F61" i="4"/>
  <c r="F63" i="4"/>
  <c r="F65" i="4"/>
  <c r="F67" i="4"/>
  <c r="F69" i="4"/>
  <c r="F71" i="4"/>
  <c r="F73" i="4"/>
  <c r="F75" i="4"/>
  <c r="F77" i="4"/>
  <c r="F79" i="4"/>
  <c r="F81" i="4"/>
  <c r="F83" i="4"/>
  <c r="F85" i="4"/>
  <c r="F87" i="4"/>
  <c r="F89" i="4"/>
  <c r="F91" i="4"/>
  <c r="F93" i="4"/>
  <c r="F95" i="4"/>
  <c r="F97" i="4"/>
  <c r="F99" i="4"/>
  <c r="F101" i="4"/>
  <c r="F103" i="4"/>
  <c r="F105" i="4"/>
  <c r="F107" i="4"/>
  <c r="F109" i="4"/>
  <c r="F111" i="4"/>
  <c r="F113" i="4"/>
  <c r="F115" i="4"/>
  <c r="F117" i="4"/>
  <c r="F119" i="4"/>
  <c r="F121" i="4"/>
  <c r="F123" i="4"/>
  <c r="F125" i="4"/>
  <c r="F127" i="4"/>
  <c r="F129" i="4"/>
  <c r="F131" i="4"/>
  <c r="F133" i="4"/>
  <c r="F135" i="4"/>
  <c r="F137" i="4"/>
  <c r="F139" i="4"/>
  <c r="F141" i="4"/>
  <c r="F143" i="4"/>
  <c r="F145" i="4"/>
  <c r="F147" i="4"/>
  <c r="F149" i="4"/>
  <c r="F151" i="4"/>
  <c r="F153" i="4"/>
  <c r="F155" i="4"/>
  <c r="F157" i="4"/>
  <c r="F159" i="4"/>
  <c r="F161" i="4"/>
  <c r="F163" i="4"/>
  <c r="F165" i="4"/>
  <c r="F167" i="4"/>
  <c r="F169" i="4"/>
  <c r="F171" i="4"/>
  <c r="F173" i="4"/>
  <c r="F175" i="4"/>
  <c r="F177" i="4"/>
  <c r="F179" i="4"/>
  <c r="F183" i="4"/>
  <c r="F187" i="4"/>
  <c r="F191" i="4"/>
  <c r="F195" i="4"/>
  <c r="F197" i="4"/>
  <c r="F199" i="4"/>
  <c r="F201" i="4"/>
  <c r="F203" i="4"/>
  <c r="F205" i="4"/>
  <c r="F207" i="4"/>
  <c r="F209" i="4"/>
  <c r="F211" i="4"/>
  <c r="F213" i="4"/>
  <c r="F215" i="4"/>
  <c r="F217" i="4"/>
  <c r="F219" i="4"/>
  <c r="F221" i="4"/>
  <c r="F223" i="4"/>
  <c r="F225" i="4"/>
  <c r="F227" i="4"/>
  <c r="F229" i="4"/>
  <c r="F231" i="4"/>
  <c r="F233" i="4"/>
  <c r="F235" i="4"/>
  <c r="F237" i="4"/>
  <c r="F239" i="4"/>
  <c r="F241" i="4"/>
  <c r="F243" i="4"/>
  <c r="F245" i="4"/>
  <c r="F247" i="4"/>
  <c r="F249" i="4"/>
  <c r="F251" i="4"/>
  <c r="F253" i="4"/>
  <c r="F255" i="4"/>
  <c r="F257" i="4"/>
  <c r="F259" i="4"/>
  <c r="F261" i="4"/>
  <c r="F263" i="4"/>
  <c r="F265" i="4"/>
  <c r="F267" i="4"/>
  <c r="F269" i="4"/>
  <c r="F271" i="4"/>
  <c r="F273" i="4"/>
  <c r="F275" i="4"/>
  <c r="F277" i="4"/>
  <c r="F279" i="4"/>
  <c r="F281" i="4"/>
  <c r="F283" i="4"/>
  <c r="F285" i="4"/>
  <c r="F287" i="4"/>
  <c r="F289" i="4"/>
  <c r="F291" i="4"/>
  <c r="F293" i="4"/>
  <c r="F295" i="4"/>
  <c r="F297" i="4"/>
  <c r="F299" i="4"/>
  <c r="F301" i="4"/>
  <c r="F303" i="4"/>
  <c r="F305" i="4"/>
  <c r="F307" i="4"/>
  <c r="F309" i="4"/>
  <c r="F311" i="4"/>
  <c r="F313" i="4"/>
  <c r="F315" i="4"/>
  <c r="F317" i="4"/>
  <c r="F319" i="4"/>
  <c r="F321" i="4"/>
  <c r="F323" i="4"/>
  <c r="F325" i="4"/>
  <c r="F327" i="4"/>
  <c r="F329" i="4"/>
  <c r="F331" i="4"/>
  <c r="F333" i="4"/>
  <c r="F335" i="4"/>
  <c r="F337" i="4"/>
  <c r="F339" i="4"/>
  <c r="F341" i="4"/>
  <c r="F343" i="4"/>
  <c r="F345" i="4"/>
  <c r="F347" i="4"/>
  <c r="F349" i="4"/>
  <c r="F351" i="4"/>
  <c r="F353" i="4"/>
  <c r="F355" i="4"/>
  <c r="F357" i="4"/>
  <c r="F359" i="4"/>
  <c r="F361" i="4"/>
  <c r="F363" i="4"/>
  <c r="F365" i="4"/>
  <c r="F367" i="4"/>
  <c r="F369" i="4"/>
  <c r="F371" i="4"/>
  <c r="F373" i="4"/>
  <c r="F375" i="4"/>
  <c r="F377" i="4"/>
  <c r="F379" i="4"/>
  <c r="F381" i="4"/>
  <c r="F383" i="4"/>
  <c r="F385" i="4"/>
  <c r="F387" i="4"/>
  <c r="F389" i="4"/>
  <c r="F391" i="4"/>
  <c r="F393" i="4"/>
  <c r="F395" i="4"/>
  <c r="F397" i="4"/>
  <c r="F399" i="4"/>
  <c r="F401" i="4"/>
  <c r="F403" i="4"/>
  <c r="F405" i="4"/>
  <c r="F407" i="4"/>
  <c r="F409" i="4"/>
  <c r="F411" i="4"/>
  <c r="F413" i="4"/>
  <c r="F415" i="4"/>
  <c r="F417" i="4"/>
  <c r="F419" i="4"/>
  <c r="F421" i="4"/>
  <c r="F423" i="4"/>
  <c r="F425" i="4"/>
  <c r="F427" i="4"/>
  <c r="F429" i="4"/>
  <c r="F431" i="4"/>
  <c r="F433" i="4"/>
  <c r="F435" i="4"/>
  <c r="F437" i="4"/>
  <c r="F439" i="4"/>
  <c r="F441" i="4"/>
  <c r="F443" i="4"/>
  <c r="F445" i="4"/>
  <c r="F447" i="4"/>
  <c r="F449" i="4"/>
  <c r="F451" i="4"/>
  <c r="F453" i="4"/>
  <c r="F455" i="4"/>
  <c r="F457" i="4"/>
  <c r="F459" i="4"/>
  <c r="F461" i="4"/>
  <c r="F463" i="4"/>
  <c r="F465" i="4"/>
  <c r="F467" i="4"/>
  <c r="F469" i="4"/>
  <c r="F471" i="4"/>
  <c r="F473" i="4"/>
  <c r="F475" i="4"/>
  <c r="F477" i="4"/>
  <c r="F479" i="4"/>
  <c r="F481" i="4"/>
  <c r="F483" i="4"/>
  <c r="F485" i="4"/>
  <c r="F487" i="4"/>
  <c r="F489" i="4"/>
  <c r="F491" i="4"/>
  <c r="F493" i="4"/>
  <c r="F495" i="4"/>
  <c r="F497" i="4"/>
  <c r="F499" i="4"/>
  <c r="F501" i="4"/>
  <c r="F503" i="4"/>
  <c r="F505" i="4"/>
  <c r="F507" i="4"/>
  <c r="F509" i="4"/>
  <c r="F511" i="4"/>
  <c r="F513" i="4"/>
  <c r="F515" i="4"/>
  <c r="F517" i="4"/>
  <c r="F519" i="4"/>
  <c r="F521" i="4"/>
  <c r="F523" i="4"/>
  <c r="F525" i="4"/>
  <c r="F181" i="4"/>
  <c r="F185" i="4"/>
  <c r="F189" i="4"/>
  <c r="F193" i="4"/>
  <c r="F196" i="4"/>
  <c r="F198" i="4"/>
  <c r="F200" i="4"/>
  <c r="F202" i="4"/>
  <c r="F204" i="4"/>
  <c r="F208" i="4"/>
  <c r="F212" i="4"/>
  <c r="F216" i="4"/>
  <c r="F220" i="4"/>
  <c r="F224" i="4"/>
  <c r="F228" i="4"/>
  <c r="F232" i="4"/>
  <c r="F236" i="4"/>
  <c r="F240" i="4"/>
  <c r="F244" i="4"/>
  <c r="F248" i="4"/>
  <c r="F252" i="4"/>
  <c r="F256" i="4"/>
  <c r="F260" i="4"/>
  <c r="F264" i="4"/>
  <c r="F268" i="4"/>
  <c r="F272" i="4"/>
  <c r="F276" i="4"/>
  <c r="F280" i="4"/>
  <c r="F284" i="4"/>
  <c r="F288" i="4"/>
  <c r="F292" i="4"/>
  <c r="F296" i="4"/>
  <c r="F300" i="4"/>
  <c r="F304" i="4"/>
  <c r="F308" i="4"/>
  <c r="F312" i="4"/>
  <c r="F316" i="4"/>
  <c r="F320" i="4"/>
  <c r="F324" i="4"/>
  <c r="F328" i="4"/>
  <c r="F332" i="4"/>
  <c r="F336" i="4"/>
  <c r="F340" i="4"/>
  <c r="F344" i="4"/>
  <c r="F348" i="4"/>
  <c r="F352" i="4"/>
  <c r="F356" i="4"/>
  <c r="F360" i="4"/>
  <c r="F364" i="4"/>
  <c r="F368" i="4"/>
  <c r="F372" i="4"/>
  <c r="F376" i="4"/>
  <c r="F380" i="4"/>
  <c r="F384" i="4"/>
  <c r="F388" i="4"/>
  <c r="F392" i="4"/>
  <c r="F396" i="4"/>
  <c r="F400" i="4"/>
  <c r="F404" i="4"/>
  <c r="F408" i="4"/>
  <c r="F412" i="4"/>
  <c r="F416" i="4"/>
  <c r="F420" i="4"/>
  <c r="F424" i="4"/>
  <c r="F428" i="4"/>
  <c r="F432" i="4"/>
  <c r="F436" i="4"/>
  <c r="F440" i="4"/>
  <c r="F444" i="4"/>
  <c r="F448" i="4"/>
  <c r="F452" i="4"/>
  <c r="F456" i="4"/>
  <c r="F460" i="4"/>
  <c r="F464" i="4"/>
  <c r="F468" i="4"/>
  <c r="F472" i="4"/>
  <c r="F476" i="4"/>
  <c r="F480" i="4"/>
  <c r="F484" i="4"/>
  <c r="F488" i="4"/>
  <c r="F492" i="4"/>
  <c r="F496" i="4"/>
  <c r="F500" i="4"/>
  <c r="F504" i="4"/>
  <c r="F508" i="4"/>
  <c r="F512" i="4"/>
  <c r="F516" i="4"/>
  <c r="F520" i="4"/>
  <c r="F524" i="4"/>
  <c r="F527" i="4"/>
  <c r="F206" i="4"/>
  <c r="F210" i="4"/>
  <c r="F214" i="4"/>
  <c r="F218" i="4"/>
  <c r="F222" i="4"/>
  <c r="F226" i="4"/>
  <c r="F230" i="4"/>
  <c r="F234" i="4"/>
  <c r="F238" i="4"/>
  <c r="F242" i="4"/>
  <c r="F246" i="4"/>
  <c r="F250" i="4"/>
  <c r="F254" i="4"/>
  <c r="F258" i="4"/>
  <c r="F262" i="4"/>
  <c r="F266" i="4"/>
  <c r="F270" i="4"/>
  <c r="F274" i="4"/>
  <c r="F278" i="4"/>
  <c r="F282" i="4"/>
  <c r="F286" i="4"/>
  <c r="F290" i="4"/>
  <c r="F294" i="4"/>
  <c r="F298" i="4"/>
  <c r="F302" i="4"/>
  <c r="F306" i="4"/>
  <c r="F310" i="4"/>
  <c r="F314" i="4"/>
  <c r="F318" i="4"/>
  <c r="F322" i="4"/>
  <c r="F326" i="4"/>
  <c r="F330" i="4"/>
  <c r="F334" i="4"/>
  <c r="F338" i="4"/>
  <c r="F342" i="4"/>
  <c r="F346" i="4"/>
  <c r="F350" i="4"/>
  <c r="F354" i="4"/>
  <c r="F358" i="4"/>
  <c r="F362" i="4"/>
  <c r="F366" i="4"/>
  <c r="F370" i="4"/>
  <c r="F374" i="4"/>
  <c r="F378" i="4"/>
  <c r="F382" i="4"/>
  <c r="F386" i="4"/>
  <c r="F390" i="4"/>
  <c r="F394" i="4"/>
  <c r="F398" i="4"/>
  <c r="F402" i="4"/>
  <c r="F406" i="4"/>
  <c r="F410" i="4"/>
  <c r="F414" i="4"/>
  <c r="F418" i="4"/>
  <c r="F422" i="4"/>
  <c r="F426" i="4"/>
  <c r="F430" i="4"/>
  <c r="F434" i="4"/>
  <c r="F438" i="4"/>
  <c r="F442" i="4"/>
  <c r="F446" i="4"/>
  <c r="F450" i="4"/>
  <c r="F454" i="4"/>
  <c r="F458" i="4"/>
  <c r="F462" i="4"/>
  <c r="F466" i="4"/>
  <c r="F470" i="4"/>
  <c r="F474" i="4"/>
  <c r="F478" i="4"/>
  <c r="F482" i="4"/>
  <c r="F486" i="4"/>
  <c r="F490" i="4"/>
  <c r="F494" i="4"/>
  <c r="F498" i="4"/>
  <c r="F502" i="4"/>
  <c r="F506" i="4"/>
  <c r="F510" i="4"/>
  <c r="F514" i="4"/>
  <c r="F518" i="4"/>
  <c r="F522" i="4"/>
  <c r="F526" i="4"/>
  <c r="F528" i="4"/>
  <c r="F530" i="4"/>
  <c r="F532" i="4"/>
  <c r="F534" i="4"/>
  <c r="F529" i="4"/>
  <c r="F533" i="4"/>
  <c r="F536" i="4"/>
  <c r="F538" i="4"/>
  <c r="F540" i="4"/>
  <c r="F542" i="4"/>
  <c r="F544" i="4"/>
  <c r="F546" i="4"/>
  <c r="F548" i="4"/>
  <c r="F550" i="4"/>
  <c r="F552" i="4"/>
  <c r="F554" i="4"/>
  <c r="F556" i="4"/>
  <c r="F558" i="4"/>
  <c r="F560" i="4"/>
  <c r="F562" i="4"/>
  <c r="F564" i="4"/>
  <c r="F566" i="4"/>
  <c r="F568" i="4"/>
  <c r="F570" i="4"/>
  <c r="F572" i="4"/>
  <c r="F574" i="4"/>
  <c r="F576" i="4"/>
  <c r="F578" i="4"/>
  <c r="F580" i="4"/>
  <c r="F582" i="4"/>
  <c r="F584" i="4"/>
  <c r="F586" i="4"/>
  <c r="F588" i="4"/>
  <c r="F590" i="4"/>
  <c r="F592" i="4"/>
  <c r="F594" i="4"/>
  <c r="F596" i="4"/>
  <c r="F598" i="4"/>
  <c r="F600" i="4"/>
  <c r="F602" i="4"/>
  <c r="F604" i="4"/>
  <c r="F606" i="4"/>
  <c r="F608" i="4"/>
  <c r="F610" i="4"/>
  <c r="F612" i="4"/>
  <c r="F614" i="4"/>
  <c r="F616" i="4"/>
  <c r="F618" i="4"/>
  <c r="F620" i="4"/>
  <c r="F622" i="4"/>
  <c r="F624" i="4"/>
  <c r="F626" i="4"/>
  <c r="F628" i="4"/>
  <c r="F630" i="4"/>
  <c r="F632" i="4"/>
  <c r="F634" i="4"/>
  <c r="F636" i="4"/>
  <c r="F638" i="4"/>
  <c r="F640" i="4"/>
  <c r="F642" i="4"/>
  <c r="F644" i="4"/>
  <c r="F646" i="4"/>
  <c r="F648" i="4"/>
  <c r="F650" i="4"/>
  <c r="F652" i="4"/>
  <c r="F654" i="4"/>
  <c r="F656" i="4"/>
  <c r="F658" i="4"/>
  <c r="F660" i="4"/>
  <c r="F662" i="4"/>
  <c r="F664" i="4"/>
  <c r="F666" i="4"/>
  <c r="F668" i="4"/>
  <c r="F670" i="4"/>
  <c r="F672" i="4"/>
  <c r="F674" i="4"/>
  <c r="F676" i="4"/>
  <c r="F678" i="4"/>
  <c r="F680" i="4"/>
  <c r="F682" i="4"/>
  <c r="F684" i="4"/>
  <c r="F686" i="4"/>
  <c r="F688" i="4"/>
  <c r="F690" i="4"/>
  <c r="F692" i="4"/>
  <c r="F694" i="4"/>
  <c r="F696" i="4"/>
  <c r="F698" i="4"/>
  <c r="F700" i="4"/>
  <c r="F702" i="4"/>
  <c r="F704" i="4"/>
  <c r="F706" i="4"/>
  <c r="F708" i="4"/>
  <c r="F710" i="4"/>
  <c r="F712" i="4"/>
  <c r="F714" i="4"/>
  <c r="F716" i="4"/>
  <c r="F718" i="4"/>
  <c r="F720" i="4"/>
  <c r="F722" i="4"/>
  <c r="F724" i="4"/>
  <c r="F726" i="4"/>
  <c r="F728" i="4"/>
  <c r="F730" i="4"/>
  <c r="F732" i="4"/>
  <c r="F734" i="4"/>
  <c r="F736" i="4"/>
  <c r="F738" i="4"/>
  <c r="F740" i="4"/>
  <c r="F742" i="4"/>
  <c r="F744" i="4"/>
  <c r="F746" i="4"/>
  <c r="F748" i="4"/>
  <c r="F750" i="4"/>
  <c r="F752" i="4"/>
  <c r="F754" i="4"/>
  <c r="F756" i="4"/>
  <c r="F758" i="4"/>
  <c r="F760" i="4"/>
  <c r="F762" i="4"/>
  <c r="F764" i="4"/>
  <c r="F766" i="4"/>
  <c r="F768" i="4"/>
  <c r="F770" i="4"/>
  <c r="F772" i="4"/>
  <c r="F774" i="4"/>
  <c r="F776" i="4"/>
  <c r="F778" i="4"/>
  <c r="F780" i="4"/>
  <c r="F782" i="4"/>
  <c r="F784" i="4"/>
  <c r="F786" i="4"/>
  <c r="F788" i="4"/>
  <c r="F790" i="4"/>
  <c r="F792" i="4"/>
  <c r="F794" i="4"/>
  <c r="F796" i="4"/>
  <c r="F798" i="4"/>
  <c r="F800" i="4"/>
  <c r="F802" i="4"/>
  <c r="F804" i="4"/>
  <c r="F806" i="4"/>
  <c r="F808" i="4"/>
  <c r="F810" i="4"/>
  <c r="F812" i="4"/>
  <c r="F814" i="4"/>
  <c r="F816" i="4"/>
  <c r="F818" i="4"/>
  <c r="F820" i="4"/>
  <c r="F822" i="4"/>
  <c r="F824" i="4"/>
  <c r="F826" i="4"/>
  <c r="F828" i="4"/>
  <c r="F830" i="4"/>
  <c r="F832" i="4"/>
  <c r="F834" i="4"/>
  <c r="F836" i="4"/>
  <c r="F838" i="4"/>
  <c r="F840" i="4"/>
  <c r="F842" i="4"/>
  <c r="F844" i="4"/>
  <c r="F846" i="4"/>
  <c r="F848" i="4"/>
  <c r="F850" i="4"/>
  <c r="F852" i="4"/>
  <c r="F854" i="4"/>
  <c r="F856" i="4"/>
  <c r="F858" i="4"/>
  <c r="F860" i="4"/>
  <c r="F862" i="4"/>
  <c r="F864" i="4"/>
  <c r="F866" i="4"/>
  <c r="F868" i="4"/>
  <c r="F870" i="4"/>
  <c r="F872" i="4"/>
  <c r="F874" i="4"/>
  <c r="F876" i="4"/>
  <c r="F878" i="4"/>
  <c r="F880" i="4"/>
  <c r="F882" i="4"/>
  <c r="F884" i="4"/>
  <c r="F886" i="4"/>
  <c r="F888" i="4"/>
  <c r="F890" i="4"/>
  <c r="F892" i="4"/>
  <c r="F894" i="4"/>
  <c r="F896" i="4"/>
  <c r="F898" i="4"/>
  <c r="F900" i="4"/>
  <c r="F902" i="4"/>
  <c r="F904" i="4"/>
  <c r="F906" i="4"/>
  <c r="F908" i="4"/>
  <c r="F910" i="4"/>
  <c r="F912" i="4"/>
  <c r="F914" i="4"/>
  <c r="F916" i="4"/>
  <c r="F918" i="4"/>
  <c r="F920" i="4"/>
  <c r="F922" i="4"/>
  <c r="F924" i="4"/>
  <c r="F531" i="4"/>
  <c r="F535" i="4"/>
  <c r="F537" i="4"/>
  <c r="F539" i="4"/>
  <c r="F541" i="4"/>
  <c r="F543" i="4"/>
  <c r="F545" i="4"/>
  <c r="F547" i="4"/>
  <c r="F549" i="4"/>
  <c r="F551" i="4"/>
  <c r="F553" i="4"/>
  <c r="F555" i="4"/>
  <c r="F557" i="4"/>
  <c r="F559" i="4"/>
  <c r="F561" i="4"/>
  <c r="F563" i="4"/>
  <c r="F565" i="4"/>
  <c r="F567" i="4"/>
  <c r="F569" i="4"/>
  <c r="F571" i="4"/>
  <c r="F573" i="4"/>
  <c r="F575" i="4"/>
  <c r="F577" i="4"/>
  <c r="F579" i="4"/>
  <c r="F581" i="4"/>
  <c r="F583" i="4"/>
  <c r="F585" i="4"/>
  <c r="F587" i="4"/>
  <c r="F589" i="4"/>
  <c r="F591" i="4"/>
  <c r="F593" i="4"/>
  <c r="F595" i="4"/>
  <c r="F597" i="4"/>
  <c r="F599" i="4"/>
  <c r="F601" i="4"/>
  <c r="F603" i="4"/>
  <c r="F605" i="4"/>
  <c r="F607" i="4"/>
  <c r="F609" i="4"/>
  <c r="F611" i="4"/>
  <c r="F613" i="4"/>
  <c r="F615" i="4"/>
  <c r="F617" i="4"/>
  <c r="F619" i="4"/>
  <c r="F621" i="4"/>
  <c r="F623" i="4"/>
  <c r="F625" i="4"/>
  <c r="F627" i="4"/>
  <c r="F629" i="4"/>
  <c r="F631" i="4"/>
  <c r="F633" i="4"/>
  <c r="F635" i="4"/>
  <c r="F637" i="4"/>
  <c r="F639" i="4"/>
  <c r="F641" i="4"/>
  <c r="F643" i="4"/>
  <c r="F645" i="4"/>
  <c r="F647" i="4"/>
  <c r="F649" i="4"/>
  <c r="F651" i="4"/>
  <c r="F653" i="4"/>
  <c r="F655" i="4"/>
  <c r="F657" i="4"/>
  <c r="F659" i="4"/>
  <c r="F661" i="4"/>
  <c r="F663" i="4"/>
  <c r="F665" i="4"/>
  <c r="F667" i="4"/>
  <c r="F669" i="4"/>
  <c r="F671" i="4"/>
  <c r="F673" i="4"/>
  <c r="F675" i="4"/>
  <c r="F677" i="4"/>
  <c r="F679" i="4"/>
  <c r="F681" i="4"/>
  <c r="F683" i="4"/>
  <c r="F685" i="4"/>
  <c r="F687" i="4"/>
  <c r="F689" i="4"/>
  <c r="F691" i="4"/>
  <c r="F693" i="4"/>
  <c r="F695" i="4"/>
  <c r="F697" i="4"/>
  <c r="F699" i="4"/>
  <c r="F701" i="4"/>
  <c r="F703" i="4"/>
  <c r="F705" i="4"/>
  <c r="F707" i="4"/>
  <c r="F709" i="4"/>
  <c r="F711" i="4"/>
  <c r="F713" i="4"/>
  <c r="F715" i="4"/>
  <c r="F717" i="4"/>
  <c r="F719" i="4"/>
  <c r="F721" i="4"/>
  <c r="F723" i="4"/>
  <c r="F725" i="4"/>
  <c r="F727" i="4"/>
  <c r="F729" i="4"/>
  <c r="F731" i="4"/>
  <c r="F733" i="4"/>
  <c r="F735" i="4"/>
  <c r="F737" i="4"/>
  <c r="F739" i="4"/>
  <c r="F741" i="4"/>
  <c r="F743" i="4"/>
  <c r="F745" i="4"/>
  <c r="F747" i="4"/>
  <c r="F749" i="4"/>
  <c r="F751" i="4"/>
  <c r="F753" i="4"/>
  <c r="F755" i="4"/>
  <c r="F757" i="4"/>
  <c r="F759" i="4"/>
  <c r="F761" i="4"/>
  <c r="F763" i="4"/>
  <c r="F765" i="4"/>
  <c r="F767" i="4"/>
  <c r="F769" i="4"/>
  <c r="F771" i="4"/>
  <c r="F773" i="4"/>
  <c r="F775" i="4"/>
  <c r="F777" i="4"/>
  <c r="F779" i="4"/>
  <c r="F781" i="4"/>
  <c r="F783" i="4"/>
  <c r="F785" i="4"/>
  <c r="F787" i="4"/>
  <c r="F789" i="4"/>
  <c r="F791" i="4"/>
  <c r="F793" i="4"/>
  <c r="F795" i="4"/>
  <c r="F797" i="4"/>
  <c r="F799" i="4"/>
  <c r="F801" i="4"/>
  <c r="F803" i="4"/>
  <c r="F805" i="4"/>
  <c r="F807" i="4"/>
  <c r="F809" i="4"/>
  <c r="F811" i="4"/>
  <c r="F813" i="4"/>
  <c r="F815" i="4"/>
  <c r="F817" i="4"/>
  <c r="F819" i="4"/>
  <c r="F821" i="4"/>
  <c r="F823" i="4"/>
  <c r="F825" i="4"/>
  <c r="F827" i="4"/>
  <c r="F829" i="4"/>
  <c r="F831" i="4"/>
  <c r="F833" i="4"/>
  <c r="F835" i="4"/>
  <c r="F837" i="4"/>
  <c r="F839" i="4"/>
  <c r="F841" i="4"/>
  <c r="F843" i="4"/>
  <c r="F845" i="4"/>
  <c r="F847" i="4"/>
  <c r="F849" i="4"/>
  <c r="F851" i="4"/>
  <c r="F853" i="4"/>
  <c r="F855" i="4"/>
  <c r="F857" i="4"/>
  <c r="F859" i="4"/>
  <c r="F861" i="4"/>
  <c r="F863" i="4"/>
  <c r="F865" i="4"/>
  <c r="F867" i="4"/>
  <c r="F869" i="4"/>
  <c r="F871" i="4"/>
  <c r="F873" i="4"/>
  <c r="F877" i="4"/>
  <c r="F881" i="4"/>
  <c r="F885" i="4"/>
  <c r="F889" i="4"/>
  <c r="F893" i="4"/>
  <c r="F897" i="4"/>
  <c r="F901" i="4"/>
  <c r="F909" i="4"/>
  <c r="F921" i="4"/>
  <c r="F875" i="4"/>
  <c r="F879" i="4"/>
  <c r="F883" i="4"/>
  <c r="F887" i="4"/>
  <c r="F891" i="4"/>
  <c r="F895" i="4"/>
  <c r="F899" i="4"/>
  <c r="F903" i="4"/>
  <c r="F907" i="4"/>
  <c r="F911" i="4"/>
  <c r="F915" i="4"/>
  <c r="F919" i="4"/>
  <c r="F923" i="4"/>
  <c r="F905" i="4"/>
  <c r="F913" i="4"/>
  <c r="F917" i="4"/>
  <c r="F925" i="4"/>
  <c r="M3625" i="4"/>
  <c r="L3625" i="4"/>
  <c r="K3625" i="4"/>
  <c r="M3624" i="4"/>
  <c r="L3624" i="4"/>
  <c r="K3624" i="4"/>
  <c r="M3623" i="4"/>
  <c r="L3623" i="4"/>
  <c r="K3623" i="4"/>
  <c r="M3622" i="4"/>
  <c r="L3622" i="4"/>
  <c r="K3622" i="4"/>
  <c r="M3621" i="4"/>
  <c r="L3621" i="4"/>
  <c r="K3621" i="4"/>
  <c r="M3620" i="4"/>
  <c r="L3620" i="4"/>
  <c r="K3620" i="4"/>
  <c r="M3619" i="4"/>
  <c r="L3619" i="4"/>
  <c r="K3619" i="4"/>
  <c r="M3618" i="4"/>
  <c r="L3618" i="4"/>
  <c r="K3618" i="4"/>
  <c r="M3617" i="4"/>
  <c r="L3617" i="4"/>
  <c r="K3617" i="4"/>
  <c r="M3616" i="4"/>
  <c r="L3616" i="4"/>
  <c r="K3616" i="4"/>
  <c r="M3615" i="4"/>
  <c r="L3615" i="4"/>
  <c r="K3615" i="4"/>
  <c r="M3614" i="4"/>
  <c r="L3614" i="4"/>
  <c r="K3614" i="4"/>
  <c r="M3613" i="4"/>
  <c r="L3613" i="4"/>
  <c r="K3613" i="4"/>
  <c r="M3612" i="4"/>
  <c r="L3612" i="4"/>
  <c r="K3612" i="4"/>
  <c r="M3611" i="4"/>
  <c r="L3611" i="4"/>
  <c r="K3611" i="4"/>
  <c r="M3610" i="4"/>
  <c r="L3610" i="4"/>
  <c r="K3610" i="4"/>
  <c r="M3609" i="4"/>
  <c r="L3609" i="4"/>
  <c r="K3609" i="4"/>
  <c r="M3608" i="4"/>
  <c r="L3608" i="4"/>
  <c r="K3608" i="4"/>
  <c r="M3607" i="4"/>
  <c r="L3607" i="4"/>
  <c r="K3607" i="4"/>
  <c r="M3606" i="4"/>
  <c r="L3606" i="4"/>
  <c r="K3606" i="4"/>
  <c r="M3605" i="4"/>
  <c r="L3605" i="4"/>
  <c r="K3605" i="4"/>
  <c r="M3604" i="4"/>
  <c r="L3604" i="4"/>
  <c r="K3604" i="4"/>
  <c r="M3603" i="4"/>
  <c r="L3603" i="4"/>
  <c r="K3603" i="4"/>
  <c r="M3602" i="4"/>
  <c r="L3602" i="4"/>
  <c r="K3602" i="4"/>
  <c r="M3601" i="4"/>
  <c r="L3601" i="4"/>
  <c r="K3601" i="4"/>
  <c r="M3600" i="4"/>
  <c r="L3600" i="4"/>
  <c r="K3600" i="4"/>
  <c r="M3599" i="4"/>
  <c r="L3599" i="4"/>
  <c r="K3599" i="4"/>
  <c r="M3598" i="4"/>
  <c r="L3598" i="4"/>
  <c r="K3598" i="4"/>
  <c r="M3597" i="4"/>
  <c r="L3597" i="4"/>
  <c r="K3597" i="4"/>
  <c r="M3596" i="4"/>
  <c r="L3596" i="4"/>
  <c r="K3596" i="4"/>
  <c r="M3595" i="4"/>
  <c r="L3595" i="4"/>
  <c r="K3595" i="4"/>
  <c r="M3594" i="4"/>
  <c r="L3594" i="4"/>
  <c r="K3594" i="4"/>
  <c r="M3593" i="4"/>
  <c r="L3593" i="4"/>
  <c r="K3593" i="4"/>
  <c r="M3592" i="4"/>
  <c r="L3592" i="4"/>
  <c r="K3592" i="4"/>
  <c r="M3591" i="4"/>
  <c r="L3591" i="4"/>
  <c r="K3591" i="4"/>
  <c r="M3590" i="4"/>
  <c r="L3590" i="4"/>
  <c r="K3590" i="4"/>
  <c r="M3589" i="4"/>
  <c r="L3589" i="4"/>
  <c r="K3589" i="4"/>
  <c r="M3588" i="4"/>
  <c r="L3588" i="4"/>
  <c r="K3588" i="4"/>
  <c r="M3587" i="4"/>
  <c r="L3587" i="4"/>
  <c r="K3587" i="4"/>
  <c r="M3586" i="4"/>
  <c r="L3586" i="4"/>
  <c r="K3586" i="4"/>
  <c r="M3585" i="4"/>
  <c r="L3585" i="4"/>
  <c r="K3585" i="4"/>
  <c r="M3584" i="4"/>
  <c r="L3584" i="4"/>
  <c r="K3584" i="4"/>
  <c r="M3583" i="4"/>
  <c r="L3583" i="4"/>
  <c r="K3583" i="4"/>
  <c r="M3582" i="4"/>
  <c r="L3582" i="4"/>
  <c r="K3582" i="4"/>
  <c r="M3581" i="4"/>
  <c r="L3581" i="4"/>
  <c r="K3581" i="4"/>
  <c r="M3580" i="4"/>
  <c r="L3580" i="4"/>
  <c r="K3580" i="4"/>
  <c r="M3579" i="4"/>
  <c r="L3579" i="4"/>
  <c r="K3579" i="4"/>
  <c r="M3578" i="4"/>
  <c r="L3578" i="4"/>
  <c r="K3578" i="4"/>
  <c r="M3577" i="4"/>
  <c r="L3577" i="4"/>
  <c r="K3577" i="4"/>
  <c r="M3576" i="4"/>
  <c r="L3576" i="4"/>
  <c r="K3576" i="4"/>
  <c r="M3575" i="4"/>
  <c r="L3575" i="4"/>
  <c r="K3575" i="4"/>
  <c r="M3574" i="4"/>
  <c r="L3574" i="4"/>
  <c r="K3574" i="4"/>
  <c r="M3573" i="4"/>
  <c r="L3573" i="4"/>
  <c r="K3573" i="4"/>
  <c r="M3572" i="4"/>
  <c r="L3572" i="4"/>
  <c r="K3572" i="4"/>
  <c r="M3571" i="4"/>
  <c r="L3571" i="4"/>
  <c r="K3571" i="4"/>
  <c r="M3570" i="4"/>
  <c r="L3570" i="4"/>
  <c r="K3570" i="4"/>
  <c r="M3569" i="4"/>
  <c r="L3569" i="4"/>
  <c r="K3569" i="4"/>
  <c r="M3568" i="4"/>
  <c r="L3568" i="4"/>
  <c r="K3568" i="4"/>
  <c r="M3567" i="4"/>
  <c r="L3567" i="4"/>
  <c r="K3567" i="4"/>
  <c r="M3566" i="4"/>
  <c r="L3566" i="4"/>
  <c r="K3566" i="4"/>
  <c r="M3565" i="4"/>
  <c r="L3565" i="4"/>
  <c r="K3565" i="4"/>
  <c r="M3564" i="4"/>
  <c r="L3564" i="4"/>
  <c r="K3564" i="4"/>
  <c r="M3563" i="4"/>
  <c r="L3563" i="4"/>
  <c r="K3563" i="4"/>
  <c r="M3562" i="4"/>
  <c r="L3562" i="4"/>
  <c r="K3562" i="4"/>
  <c r="M3561" i="4"/>
  <c r="L3561" i="4"/>
  <c r="K3561" i="4"/>
  <c r="M3560" i="4"/>
  <c r="L3560" i="4"/>
  <c r="K3560" i="4"/>
  <c r="M3559" i="4"/>
  <c r="L3559" i="4"/>
  <c r="K3559" i="4"/>
  <c r="M3558" i="4"/>
  <c r="L3558" i="4"/>
  <c r="K3558" i="4"/>
  <c r="M3557" i="4"/>
  <c r="L3557" i="4"/>
  <c r="K3557" i="4"/>
  <c r="M3556" i="4"/>
  <c r="L3556" i="4"/>
  <c r="K3556" i="4"/>
  <c r="M3555" i="4"/>
  <c r="L3555" i="4"/>
  <c r="K3555" i="4"/>
  <c r="M3554" i="4"/>
  <c r="L3554" i="4"/>
  <c r="K3554" i="4"/>
  <c r="M3553" i="4"/>
  <c r="L3553" i="4"/>
  <c r="K3553" i="4"/>
  <c r="M3552" i="4"/>
  <c r="L3552" i="4"/>
  <c r="K3552" i="4"/>
  <c r="M3551" i="4"/>
  <c r="L3551" i="4"/>
  <c r="K3551" i="4"/>
  <c r="M3550" i="4"/>
  <c r="L3550" i="4"/>
  <c r="K3550" i="4"/>
  <c r="M3549" i="4"/>
  <c r="L3549" i="4"/>
  <c r="K3549" i="4"/>
  <c r="M3548" i="4"/>
  <c r="L3548" i="4"/>
  <c r="K3548" i="4"/>
  <c r="M3547" i="4"/>
  <c r="L3547" i="4"/>
  <c r="K3547" i="4"/>
  <c r="M3546" i="4"/>
  <c r="L3546" i="4"/>
  <c r="K3546" i="4"/>
  <c r="M3545" i="4"/>
  <c r="L3545" i="4"/>
  <c r="K3545" i="4"/>
  <c r="M3544" i="4"/>
  <c r="L3544" i="4"/>
  <c r="K3544" i="4"/>
  <c r="M3543" i="4"/>
  <c r="L3543" i="4"/>
  <c r="K3543" i="4"/>
  <c r="M3542" i="4"/>
  <c r="L3542" i="4"/>
  <c r="K3542" i="4"/>
  <c r="M3541" i="4"/>
  <c r="L3541" i="4"/>
  <c r="K3541" i="4"/>
  <c r="M3540" i="4"/>
  <c r="L3540" i="4"/>
  <c r="K3540" i="4"/>
  <c r="M3539" i="4"/>
  <c r="L3539" i="4"/>
  <c r="K3539" i="4"/>
  <c r="M3538" i="4"/>
  <c r="L3538" i="4"/>
  <c r="K3538" i="4"/>
  <c r="M3537" i="4"/>
  <c r="L3537" i="4"/>
  <c r="K3537" i="4"/>
  <c r="M3536" i="4"/>
  <c r="L3536" i="4"/>
  <c r="K3536" i="4"/>
  <c r="M3535" i="4"/>
  <c r="L3535" i="4"/>
  <c r="K3535" i="4"/>
  <c r="M3534" i="4"/>
  <c r="L3534" i="4"/>
  <c r="K3534" i="4"/>
  <c r="M3533" i="4"/>
  <c r="L3533" i="4"/>
  <c r="K3533" i="4"/>
  <c r="M3532" i="4"/>
  <c r="L3532" i="4"/>
  <c r="K3532" i="4"/>
  <c r="M3531" i="4"/>
  <c r="L3531" i="4"/>
  <c r="K3531" i="4"/>
  <c r="M3530" i="4"/>
  <c r="L3530" i="4"/>
  <c r="K3530" i="4"/>
  <c r="M3529" i="4"/>
  <c r="L3529" i="4"/>
  <c r="K3529" i="4"/>
  <c r="M3528" i="4"/>
  <c r="L3528" i="4"/>
  <c r="K3528" i="4"/>
  <c r="M3527" i="4"/>
  <c r="L3527" i="4"/>
  <c r="K3527" i="4"/>
  <c r="M3526" i="4"/>
  <c r="L3526" i="4"/>
  <c r="K3526" i="4"/>
  <c r="M3525" i="4"/>
  <c r="L3525" i="4"/>
  <c r="K3525" i="4"/>
  <c r="M3524" i="4"/>
  <c r="L3524" i="4"/>
  <c r="K3524" i="4"/>
  <c r="M3523" i="4"/>
  <c r="L3523" i="4"/>
  <c r="K3523" i="4"/>
  <c r="M3522" i="4"/>
  <c r="L3522" i="4"/>
  <c r="K3522" i="4"/>
  <c r="M3521" i="4"/>
  <c r="L3521" i="4"/>
  <c r="K3521" i="4"/>
  <c r="M3520" i="4"/>
  <c r="L3520" i="4"/>
  <c r="K3520" i="4"/>
  <c r="M3519" i="4"/>
  <c r="L3519" i="4"/>
  <c r="K3519" i="4"/>
  <c r="M3518" i="4"/>
  <c r="L3518" i="4"/>
  <c r="K3518" i="4"/>
  <c r="M3517" i="4"/>
  <c r="L3517" i="4"/>
  <c r="K3517" i="4"/>
  <c r="M3516" i="4"/>
  <c r="L3516" i="4"/>
  <c r="K3516" i="4"/>
  <c r="M3515" i="4"/>
  <c r="L3515" i="4"/>
  <c r="K3515" i="4"/>
  <c r="M3514" i="4"/>
  <c r="L3514" i="4"/>
  <c r="K3514" i="4"/>
  <c r="M3513" i="4"/>
  <c r="L3513" i="4"/>
  <c r="K3513" i="4"/>
  <c r="M3512" i="4"/>
  <c r="L3512" i="4"/>
  <c r="K3512" i="4"/>
  <c r="M3511" i="4"/>
  <c r="L3511" i="4"/>
  <c r="K3511" i="4"/>
  <c r="M3510" i="4"/>
  <c r="L3510" i="4"/>
  <c r="K3510" i="4"/>
  <c r="M3509" i="4"/>
  <c r="L3509" i="4"/>
  <c r="K3509" i="4"/>
  <c r="M3508" i="4"/>
  <c r="L3508" i="4"/>
  <c r="K3508" i="4"/>
  <c r="M3507" i="4"/>
  <c r="L3507" i="4"/>
  <c r="K3507" i="4"/>
  <c r="M3506" i="4"/>
  <c r="L3506" i="4"/>
  <c r="K3506" i="4"/>
  <c r="M3505" i="4"/>
  <c r="L3505" i="4"/>
  <c r="K3505" i="4"/>
  <c r="M3504" i="4"/>
  <c r="L3504" i="4"/>
  <c r="K3504" i="4"/>
  <c r="M3503" i="4"/>
  <c r="L3503" i="4"/>
  <c r="K3503" i="4"/>
  <c r="M3502" i="4"/>
  <c r="L3502" i="4"/>
  <c r="K3502" i="4"/>
  <c r="M3501" i="4"/>
  <c r="L3501" i="4"/>
  <c r="K3501" i="4"/>
  <c r="M3500" i="4"/>
  <c r="L3500" i="4"/>
  <c r="K3500" i="4"/>
  <c r="M3499" i="4"/>
  <c r="L3499" i="4"/>
  <c r="K3499" i="4"/>
  <c r="M3498" i="4"/>
  <c r="L3498" i="4"/>
  <c r="K3498" i="4"/>
  <c r="M3497" i="4"/>
  <c r="L3497" i="4"/>
  <c r="K3497" i="4"/>
  <c r="M3496" i="4"/>
  <c r="L3496" i="4"/>
  <c r="K3496" i="4"/>
  <c r="M3495" i="4"/>
  <c r="L3495" i="4"/>
  <c r="K3495" i="4"/>
  <c r="M3494" i="4"/>
  <c r="L3494" i="4"/>
  <c r="K3494" i="4"/>
  <c r="M3493" i="4"/>
  <c r="L3493" i="4"/>
  <c r="K3493" i="4"/>
  <c r="M3492" i="4"/>
  <c r="L3492" i="4"/>
  <c r="K3492" i="4"/>
  <c r="M3491" i="4"/>
  <c r="L3491" i="4"/>
  <c r="K3491" i="4"/>
  <c r="M3490" i="4"/>
  <c r="L3490" i="4"/>
  <c r="K3490" i="4"/>
  <c r="M3489" i="4"/>
  <c r="L3489" i="4"/>
  <c r="K3489" i="4"/>
  <c r="M3488" i="4"/>
  <c r="L3488" i="4"/>
  <c r="K3488" i="4"/>
  <c r="M3487" i="4"/>
  <c r="L3487" i="4"/>
  <c r="K3487" i="4"/>
  <c r="M3486" i="4"/>
  <c r="L3486" i="4"/>
  <c r="K3486" i="4"/>
  <c r="M3485" i="4"/>
  <c r="L3485" i="4"/>
  <c r="K3485" i="4"/>
  <c r="M3484" i="4"/>
  <c r="L3484" i="4"/>
  <c r="K3484" i="4"/>
  <c r="M3483" i="4"/>
  <c r="L3483" i="4"/>
  <c r="K3483" i="4"/>
  <c r="M3482" i="4"/>
  <c r="L3482" i="4"/>
  <c r="K3482" i="4"/>
  <c r="M3481" i="4"/>
  <c r="L3481" i="4"/>
  <c r="K3481" i="4"/>
  <c r="M3480" i="4"/>
  <c r="L3480" i="4"/>
  <c r="K3480" i="4"/>
  <c r="M3479" i="4"/>
  <c r="L3479" i="4"/>
  <c r="K3479" i="4"/>
  <c r="M3478" i="4"/>
  <c r="L3478" i="4"/>
  <c r="K3478" i="4"/>
  <c r="M3477" i="4"/>
  <c r="L3477" i="4"/>
  <c r="K3477" i="4"/>
  <c r="M3476" i="4"/>
  <c r="L3476" i="4"/>
  <c r="K3476" i="4"/>
  <c r="M3475" i="4"/>
  <c r="L3475" i="4"/>
  <c r="K3475" i="4"/>
  <c r="M3474" i="4"/>
  <c r="L3474" i="4"/>
  <c r="K3474" i="4"/>
  <c r="M3473" i="4"/>
  <c r="L3473" i="4"/>
  <c r="K3473" i="4"/>
  <c r="M3472" i="4"/>
  <c r="L3472" i="4"/>
  <c r="K3472" i="4"/>
  <c r="M3471" i="4"/>
  <c r="L3471" i="4"/>
  <c r="K3471" i="4"/>
  <c r="M3470" i="4"/>
  <c r="L3470" i="4"/>
  <c r="K3470" i="4"/>
  <c r="M3469" i="4"/>
  <c r="L3469" i="4"/>
  <c r="K3469" i="4"/>
  <c r="M3468" i="4"/>
  <c r="L3468" i="4"/>
  <c r="K3468" i="4"/>
  <c r="M3467" i="4"/>
  <c r="L3467" i="4"/>
  <c r="K3467" i="4"/>
  <c r="M3466" i="4"/>
  <c r="L3466" i="4"/>
  <c r="K3466" i="4"/>
  <c r="M3465" i="4"/>
  <c r="L3465" i="4"/>
  <c r="K3465" i="4"/>
  <c r="M3464" i="4"/>
  <c r="L3464" i="4"/>
  <c r="K3464" i="4"/>
  <c r="M3463" i="4"/>
  <c r="L3463" i="4"/>
  <c r="K3463" i="4"/>
  <c r="M3462" i="4"/>
  <c r="L3462" i="4"/>
  <c r="K3462" i="4"/>
  <c r="M3461" i="4"/>
  <c r="L3461" i="4"/>
  <c r="K3461" i="4"/>
  <c r="M3460" i="4"/>
  <c r="L3460" i="4"/>
  <c r="K3460" i="4"/>
  <c r="M3459" i="4"/>
  <c r="L3459" i="4"/>
  <c r="K3459" i="4"/>
  <c r="M3458" i="4"/>
  <c r="L3458" i="4"/>
  <c r="K3458" i="4"/>
  <c r="M3457" i="4"/>
  <c r="L3457" i="4"/>
  <c r="K3457" i="4"/>
  <c r="M3456" i="4"/>
  <c r="L3456" i="4"/>
  <c r="K3456" i="4"/>
  <c r="M3455" i="4"/>
  <c r="L3455" i="4"/>
  <c r="K3455" i="4"/>
  <c r="M3454" i="4"/>
  <c r="L3454" i="4"/>
  <c r="K3454" i="4"/>
  <c r="M3453" i="4"/>
  <c r="L3453" i="4"/>
  <c r="K3453" i="4"/>
  <c r="M3452" i="4"/>
  <c r="L3452" i="4"/>
  <c r="K3452" i="4"/>
  <c r="M3451" i="4"/>
  <c r="L3451" i="4"/>
  <c r="K3451" i="4"/>
  <c r="M3450" i="4"/>
  <c r="L3450" i="4"/>
  <c r="K3450" i="4"/>
  <c r="M3449" i="4"/>
  <c r="L3449" i="4"/>
  <c r="K3449" i="4"/>
  <c r="M3448" i="4"/>
  <c r="L3448" i="4"/>
  <c r="K3448" i="4"/>
  <c r="M3447" i="4"/>
  <c r="L3447" i="4"/>
  <c r="K3447" i="4"/>
  <c r="M3446" i="4"/>
  <c r="L3446" i="4"/>
  <c r="K3446" i="4"/>
  <c r="M3445" i="4"/>
  <c r="L3445" i="4"/>
  <c r="K3445" i="4"/>
  <c r="M3444" i="4"/>
  <c r="L3444" i="4"/>
  <c r="K3444" i="4"/>
  <c r="M3443" i="4"/>
  <c r="L3443" i="4"/>
  <c r="K3443" i="4"/>
  <c r="M3442" i="4"/>
  <c r="L3442" i="4"/>
  <c r="K3442" i="4"/>
  <c r="M3441" i="4"/>
  <c r="L3441" i="4"/>
  <c r="K3441" i="4"/>
  <c r="M3440" i="4"/>
  <c r="L3440" i="4"/>
  <c r="K3440" i="4"/>
  <c r="M3439" i="4"/>
  <c r="L3439" i="4"/>
  <c r="K3439" i="4"/>
  <c r="M3438" i="4"/>
  <c r="L3438" i="4"/>
  <c r="K3438" i="4"/>
  <c r="M3437" i="4"/>
  <c r="L3437" i="4"/>
  <c r="K3437" i="4"/>
  <c r="M3436" i="4"/>
  <c r="L3436" i="4"/>
  <c r="K3436" i="4"/>
  <c r="M3435" i="4"/>
  <c r="L3435" i="4"/>
  <c r="K3435" i="4"/>
  <c r="M3434" i="4"/>
  <c r="L3434" i="4"/>
  <c r="K3434" i="4"/>
  <c r="M3433" i="4"/>
  <c r="L3433" i="4"/>
  <c r="K3433" i="4"/>
  <c r="M3432" i="4"/>
  <c r="L3432" i="4"/>
  <c r="K3432" i="4"/>
  <c r="M3431" i="4"/>
  <c r="L3431" i="4"/>
  <c r="K3431" i="4"/>
  <c r="M3430" i="4"/>
  <c r="L3430" i="4"/>
  <c r="K3430" i="4"/>
  <c r="M3429" i="4"/>
  <c r="L3429" i="4"/>
  <c r="K3429" i="4"/>
  <c r="M3428" i="4"/>
  <c r="L3428" i="4"/>
  <c r="K3428" i="4"/>
  <c r="M3427" i="4"/>
  <c r="L3427" i="4"/>
  <c r="K3427" i="4"/>
  <c r="M3426" i="4"/>
  <c r="L3426" i="4"/>
  <c r="K3426" i="4"/>
  <c r="M3425" i="4"/>
  <c r="L3425" i="4"/>
  <c r="K3425" i="4"/>
  <c r="M3424" i="4"/>
  <c r="L3424" i="4"/>
  <c r="K3424" i="4"/>
  <c r="M3423" i="4"/>
  <c r="L3423" i="4"/>
  <c r="K3423" i="4"/>
  <c r="M3422" i="4"/>
  <c r="L3422" i="4"/>
  <c r="K3422" i="4"/>
  <c r="M3421" i="4"/>
  <c r="L3421" i="4"/>
  <c r="K3421" i="4"/>
  <c r="M3420" i="4"/>
  <c r="L3420" i="4"/>
  <c r="K3420" i="4"/>
  <c r="M3419" i="4"/>
  <c r="L3419" i="4"/>
  <c r="K3419" i="4"/>
  <c r="M3418" i="4"/>
  <c r="L3418" i="4"/>
  <c r="K3418" i="4"/>
  <c r="M3417" i="4"/>
  <c r="L3417" i="4"/>
  <c r="K3417" i="4"/>
  <c r="M3416" i="4"/>
  <c r="L3416" i="4"/>
  <c r="K3416" i="4"/>
  <c r="M3415" i="4"/>
  <c r="L3415" i="4"/>
  <c r="K3415" i="4"/>
  <c r="M3414" i="4"/>
  <c r="L3414" i="4"/>
  <c r="K3414" i="4"/>
  <c r="M3413" i="4"/>
  <c r="L3413" i="4"/>
  <c r="K3413" i="4"/>
  <c r="M3412" i="4"/>
  <c r="L3412" i="4"/>
  <c r="K3412" i="4"/>
  <c r="M3411" i="4"/>
  <c r="L3411" i="4"/>
  <c r="K3411" i="4"/>
  <c r="M3410" i="4"/>
  <c r="L3410" i="4"/>
  <c r="K3410" i="4"/>
  <c r="M3409" i="4"/>
  <c r="L3409" i="4"/>
  <c r="K3409" i="4"/>
  <c r="M3408" i="4"/>
  <c r="L3408" i="4"/>
  <c r="K3408" i="4"/>
  <c r="M3407" i="4"/>
  <c r="L3407" i="4"/>
  <c r="K3407" i="4"/>
  <c r="M3406" i="4"/>
  <c r="L3406" i="4"/>
  <c r="K3406" i="4"/>
  <c r="M3405" i="4"/>
  <c r="L3405" i="4"/>
  <c r="K3405" i="4"/>
  <c r="M3404" i="4"/>
  <c r="L3404" i="4"/>
  <c r="K3404" i="4"/>
  <c r="M3403" i="4"/>
  <c r="L3403" i="4"/>
  <c r="K3403" i="4"/>
  <c r="M3402" i="4"/>
  <c r="L3402" i="4"/>
  <c r="K3402" i="4"/>
  <c r="M3401" i="4"/>
  <c r="L3401" i="4"/>
  <c r="K3401" i="4"/>
  <c r="M3400" i="4"/>
  <c r="L3400" i="4"/>
  <c r="K3400" i="4"/>
  <c r="M3399" i="4"/>
  <c r="L3399" i="4"/>
  <c r="K3399" i="4"/>
  <c r="M3398" i="4"/>
  <c r="L3398" i="4"/>
  <c r="K3398" i="4"/>
  <c r="M3397" i="4"/>
  <c r="L3397" i="4"/>
  <c r="K3397" i="4"/>
  <c r="M3396" i="4"/>
  <c r="L3396" i="4"/>
  <c r="K3396" i="4"/>
  <c r="M3395" i="4"/>
  <c r="L3395" i="4"/>
  <c r="K3395" i="4"/>
  <c r="M3394" i="4"/>
  <c r="L3394" i="4"/>
  <c r="K3394" i="4"/>
  <c r="M3393" i="4"/>
  <c r="L3393" i="4"/>
  <c r="K3393" i="4"/>
  <c r="M3392" i="4"/>
  <c r="L3392" i="4"/>
  <c r="K3392" i="4"/>
  <c r="M3391" i="4"/>
  <c r="L3391" i="4"/>
  <c r="K3391" i="4"/>
  <c r="M3390" i="4"/>
  <c r="L3390" i="4"/>
  <c r="K3390" i="4"/>
  <c r="M3389" i="4"/>
  <c r="L3389" i="4"/>
  <c r="K3389" i="4"/>
  <c r="M3388" i="4"/>
  <c r="L3388" i="4"/>
  <c r="K3388" i="4"/>
  <c r="M3387" i="4"/>
  <c r="L3387" i="4"/>
  <c r="K3387" i="4"/>
  <c r="M3386" i="4"/>
  <c r="L3386" i="4"/>
  <c r="K3386" i="4"/>
  <c r="M3385" i="4"/>
  <c r="L3385" i="4"/>
  <c r="K3385" i="4"/>
  <c r="M3384" i="4"/>
  <c r="L3384" i="4"/>
  <c r="K3384" i="4"/>
  <c r="M3383" i="4"/>
  <c r="L3383" i="4"/>
  <c r="K3383" i="4"/>
  <c r="M3382" i="4"/>
  <c r="L3382" i="4"/>
  <c r="K3382" i="4"/>
  <c r="M3381" i="4"/>
  <c r="L3381" i="4"/>
  <c r="K3381" i="4"/>
  <c r="M3380" i="4"/>
  <c r="L3380" i="4"/>
  <c r="K3380" i="4"/>
  <c r="M3379" i="4"/>
  <c r="L3379" i="4"/>
  <c r="K3379" i="4"/>
  <c r="M3378" i="4"/>
  <c r="L3378" i="4"/>
  <c r="K3378" i="4"/>
  <c r="M3377" i="4"/>
  <c r="L3377" i="4"/>
  <c r="K3377" i="4"/>
  <c r="M3376" i="4"/>
  <c r="L3376" i="4"/>
  <c r="K3376" i="4"/>
  <c r="M3375" i="4"/>
  <c r="L3375" i="4"/>
  <c r="K3375" i="4"/>
  <c r="M3374" i="4"/>
  <c r="L3374" i="4"/>
  <c r="K3374" i="4"/>
  <c r="M3373" i="4"/>
  <c r="L3373" i="4"/>
  <c r="K3373" i="4"/>
  <c r="M3372" i="4"/>
  <c r="L3372" i="4"/>
  <c r="K3372" i="4"/>
  <c r="M3371" i="4"/>
  <c r="L3371" i="4"/>
  <c r="K3371" i="4"/>
  <c r="M3370" i="4"/>
  <c r="L3370" i="4"/>
  <c r="K3370" i="4"/>
  <c r="M3369" i="4"/>
  <c r="L3369" i="4"/>
  <c r="K3369" i="4"/>
  <c r="M3368" i="4"/>
  <c r="L3368" i="4"/>
  <c r="K3368" i="4"/>
  <c r="M3367" i="4"/>
  <c r="L3367" i="4"/>
  <c r="K3367" i="4"/>
  <c r="M3366" i="4"/>
  <c r="L3366" i="4"/>
  <c r="K3366" i="4"/>
  <c r="M3365" i="4"/>
  <c r="L3365" i="4"/>
  <c r="K3365" i="4"/>
  <c r="M3364" i="4"/>
  <c r="L3364" i="4"/>
  <c r="K3364" i="4"/>
  <c r="M3363" i="4"/>
  <c r="L3363" i="4"/>
  <c r="K3363" i="4"/>
  <c r="M3362" i="4"/>
  <c r="L3362" i="4"/>
  <c r="K3362" i="4"/>
  <c r="M3361" i="4"/>
  <c r="L3361" i="4"/>
  <c r="K3361" i="4"/>
  <c r="M3360" i="4"/>
  <c r="L3360" i="4"/>
  <c r="K3360" i="4"/>
  <c r="M3359" i="4"/>
  <c r="L3359" i="4"/>
  <c r="K3359" i="4"/>
  <c r="M3358" i="4"/>
  <c r="L3358" i="4"/>
  <c r="K3358" i="4"/>
  <c r="M3357" i="4"/>
  <c r="L3357" i="4"/>
  <c r="K3357" i="4"/>
  <c r="M3356" i="4"/>
  <c r="L3356" i="4"/>
  <c r="K3356" i="4"/>
  <c r="M3355" i="4"/>
  <c r="L3355" i="4"/>
  <c r="K3355" i="4"/>
  <c r="M3354" i="4"/>
  <c r="L3354" i="4"/>
  <c r="K3354" i="4"/>
  <c r="M3353" i="4"/>
  <c r="L3353" i="4"/>
  <c r="K3353" i="4"/>
  <c r="M3352" i="4"/>
  <c r="L3352" i="4"/>
  <c r="K3352" i="4"/>
  <c r="M3351" i="4"/>
  <c r="L3351" i="4"/>
  <c r="K3351" i="4"/>
  <c r="M3350" i="4"/>
  <c r="L3350" i="4"/>
  <c r="K3350" i="4"/>
  <c r="M3349" i="4"/>
  <c r="L3349" i="4"/>
  <c r="K3349" i="4"/>
  <c r="M3348" i="4"/>
  <c r="L3348" i="4"/>
  <c r="K3348" i="4"/>
  <c r="M3347" i="4"/>
  <c r="L3347" i="4"/>
  <c r="K3347" i="4"/>
  <c r="M3346" i="4"/>
  <c r="L3346" i="4"/>
  <c r="K3346" i="4"/>
  <c r="M3345" i="4"/>
  <c r="L3345" i="4"/>
  <c r="K3345" i="4"/>
  <c r="M3344" i="4"/>
  <c r="L3344" i="4"/>
  <c r="K3344" i="4"/>
  <c r="M3343" i="4"/>
  <c r="L3343" i="4"/>
  <c r="K3343" i="4"/>
  <c r="M3342" i="4"/>
  <c r="L3342" i="4"/>
  <c r="K3342" i="4"/>
  <c r="M3341" i="4"/>
  <c r="L3341" i="4"/>
  <c r="K3341" i="4"/>
  <c r="M3340" i="4"/>
  <c r="L3340" i="4"/>
  <c r="K3340" i="4"/>
  <c r="M3339" i="4"/>
  <c r="L3339" i="4"/>
  <c r="K3339" i="4"/>
  <c r="M3338" i="4"/>
  <c r="L3338" i="4"/>
  <c r="K3338" i="4"/>
  <c r="M3337" i="4"/>
  <c r="L3337" i="4"/>
  <c r="K3337" i="4"/>
  <c r="M3336" i="4"/>
  <c r="L3336" i="4"/>
  <c r="K3336" i="4"/>
  <c r="M3335" i="4"/>
  <c r="L3335" i="4"/>
  <c r="K3335" i="4"/>
  <c r="M3334" i="4"/>
  <c r="L3334" i="4"/>
  <c r="K3334" i="4"/>
  <c r="M3333" i="4"/>
  <c r="L3333" i="4"/>
  <c r="K3333" i="4"/>
  <c r="M3332" i="4"/>
  <c r="L3332" i="4"/>
  <c r="K3332" i="4"/>
  <c r="M3331" i="4"/>
  <c r="L3331" i="4"/>
  <c r="K3331" i="4"/>
  <c r="M3330" i="4"/>
  <c r="L3330" i="4"/>
  <c r="K3330" i="4"/>
  <c r="M3329" i="4"/>
  <c r="L3329" i="4"/>
  <c r="K3329" i="4"/>
  <c r="M3328" i="4"/>
  <c r="L3328" i="4"/>
  <c r="K3328" i="4"/>
  <c r="M3327" i="4"/>
  <c r="L3327" i="4"/>
  <c r="K3327" i="4"/>
  <c r="M3326" i="4"/>
  <c r="L3326" i="4"/>
  <c r="K3326" i="4"/>
  <c r="M3325" i="4"/>
  <c r="L3325" i="4"/>
  <c r="K3325" i="4"/>
  <c r="M3324" i="4"/>
  <c r="L3324" i="4"/>
  <c r="K3324" i="4"/>
  <c r="M3323" i="4"/>
  <c r="L3323" i="4"/>
  <c r="K3323" i="4"/>
  <c r="M3322" i="4"/>
  <c r="L3322" i="4"/>
  <c r="K3322" i="4"/>
  <c r="M3321" i="4"/>
  <c r="L3321" i="4"/>
  <c r="K3321" i="4"/>
  <c r="M3320" i="4"/>
  <c r="L3320" i="4"/>
  <c r="K3320" i="4"/>
  <c r="M3319" i="4"/>
  <c r="L3319" i="4"/>
  <c r="K3319" i="4"/>
  <c r="M3318" i="4"/>
  <c r="L3318" i="4"/>
  <c r="K3318" i="4"/>
  <c r="M3317" i="4"/>
  <c r="L3317" i="4"/>
  <c r="K3317" i="4"/>
  <c r="M3316" i="4"/>
  <c r="L3316" i="4"/>
  <c r="K3316" i="4"/>
  <c r="M3315" i="4"/>
  <c r="L3315" i="4"/>
  <c r="K3315" i="4"/>
  <c r="M3314" i="4"/>
  <c r="L3314" i="4"/>
  <c r="K3314" i="4"/>
  <c r="M3313" i="4"/>
  <c r="L3313" i="4"/>
  <c r="K3313" i="4"/>
  <c r="M3312" i="4"/>
  <c r="L3312" i="4"/>
  <c r="K3312" i="4"/>
  <c r="M3311" i="4"/>
  <c r="L3311" i="4"/>
  <c r="K3311" i="4"/>
  <c r="M3310" i="4"/>
  <c r="L3310" i="4"/>
  <c r="K3310" i="4"/>
  <c r="M3309" i="4"/>
  <c r="L3309" i="4"/>
  <c r="K3309" i="4"/>
  <c r="M3308" i="4"/>
  <c r="L3308" i="4"/>
  <c r="K3308" i="4"/>
  <c r="M3307" i="4"/>
  <c r="L3307" i="4"/>
  <c r="K3307" i="4"/>
  <c r="M3306" i="4"/>
  <c r="L3306" i="4"/>
  <c r="K3306" i="4"/>
  <c r="M3305" i="4"/>
  <c r="L3305" i="4"/>
  <c r="K3305" i="4"/>
  <c r="M3304" i="4"/>
  <c r="L3304" i="4"/>
  <c r="K3304" i="4"/>
  <c r="M3303" i="4"/>
  <c r="L3303" i="4"/>
  <c r="K3303" i="4"/>
  <c r="M3302" i="4"/>
  <c r="L3302" i="4"/>
  <c r="K3302" i="4"/>
  <c r="M3301" i="4"/>
  <c r="L3301" i="4"/>
  <c r="K3301" i="4"/>
  <c r="M3300" i="4"/>
  <c r="L3300" i="4"/>
  <c r="K3300" i="4"/>
  <c r="M3299" i="4"/>
  <c r="L3299" i="4"/>
  <c r="K3299" i="4"/>
  <c r="M3298" i="4"/>
  <c r="L3298" i="4"/>
  <c r="K3298" i="4"/>
  <c r="M3297" i="4"/>
  <c r="L3297" i="4"/>
  <c r="K3297" i="4"/>
  <c r="M3296" i="4"/>
  <c r="L3296" i="4"/>
  <c r="K3296" i="4"/>
  <c r="M3295" i="4"/>
  <c r="L3295" i="4"/>
  <c r="K3295" i="4"/>
  <c r="M3294" i="4"/>
  <c r="L3294" i="4"/>
  <c r="K3294" i="4"/>
  <c r="M3293" i="4"/>
  <c r="L3293" i="4"/>
  <c r="K3293" i="4"/>
  <c r="M3292" i="4"/>
  <c r="L3292" i="4"/>
  <c r="K3292" i="4"/>
  <c r="M3291" i="4"/>
  <c r="L3291" i="4"/>
  <c r="K3291" i="4"/>
  <c r="M3290" i="4"/>
  <c r="L3290" i="4"/>
  <c r="K3290" i="4"/>
  <c r="M3289" i="4"/>
  <c r="L3289" i="4"/>
  <c r="K3289" i="4"/>
  <c r="M3288" i="4"/>
  <c r="L3288" i="4"/>
  <c r="K3288" i="4"/>
  <c r="M3287" i="4"/>
  <c r="L3287" i="4"/>
  <c r="K3287" i="4"/>
  <c r="M3286" i="4"/>
  <c r="L3286" i="4"/>
  <c r="K3286" i="4"/>
  <c r="M3285" i="4"/>
  <c r="L3285" i="4"/>
  <c r="K3285" i="4"/>
  <c r="M3284" i="4"/>
  <c r="L3284" i="4"/>
  <c r="K3284" i="4"/>
  <c r="M3283" i="4"/>
  <c r="L3283" i="4"/>
  <c r="K3283" i="4"/>
  <c r="M3282" i="4"/>
  <c r="L3282" i="4"/>
  <c r="K3282" i="4"/>
  <c r="M3281" i="4"/>
  <c r="L3281" i="4"/>
  <c r="K3281" i="4"/>
  <c r="M3280" i="4"/>
  <c r="L3280" i="4"/>
  <c r="K3280" i="4"/>
  <c r="M3279" i="4"/>
  <c r="L3279" i="4"/>
  <c r="K3279" i="4"/>
  <c r="M3278" i="4"/>
  <c r="L3278" i="4"/>
  <c r="K3278" i="4"/>
  <c r="M3277" i="4"/>
  <c r="L3277" i="4"/>
  <c r="K3277" i="4"/>
  <c r="M3276" i="4"/>
  <c r="L3276" i="4"/>
  <c r="K3276" i="4"/>
  <c r="M3275" i="4"/>
  <c r="L3275" i="4"/>
  <c r="K3275" i="4"/>
  <c r="M3274" i="4"/>
  <c r="L3274" i="4"/>
  <c r="K3274" i="4"/>
  <c r="M3273" i="4"/>
  <c r="L3273" i="4"/>
  <c r="K3273" i="4"/>
  <c r="M3272" i="4"/>
  <c r="L3272" i="4"/>
  <c r="K3272" i="4"/>
  <c r="M3271" i="4"/>
  <c r="L3271" i="4"/>
  <c r="K3271" i="4"/>
  <c r="M3270" i="4"/>
  <c r="L3270" i="4"/>
  <c r="K3270" i="4"/>
  <c r="M3269" i="4"/>
  <c r="L3269" i="4"/>
  <c r="K3269" i="4"/>
  <c r="M3268" i="4"/>
  <c r="L3268" i="4"/>
  <c r="K3268" i="4"/>
  <c r="M3267" i="4"/>
  <c r="L3267" i="4"/>
  <c r="K3267" i="4"/>
  <c r="M3266" i="4"/>
  <c r="L3266" i="4"/>
  <c r="K3266" i="4"/>
  <c r="M3265" i="4"/>
  <c r="L3265" i="4"/>
  <c r="K3265" i="4"/>
  <c r="M3264" i="4"/>
  <c r="L3264" i="4"/>
  <c r="K3264" i="4"/>
  <c r="M3263" i="4"/>
  <c r="L3263" i="4"/>
  <c r="K3263" i="4"/>
  <c r="M3262" i="4"/>
  <c r="L3262" i="4"/>
  <c r="K3262" i="4"/>
  <c r="M3261" i="4"/>
  <c r="L3261" i="4"/>
  <c r="K3261" i="4"/>
  <c r="M3260" i="4"/>
  <c r="L3260" i="4"/>
  <c r="K3260" i="4"/>
  <c r="M3259" i="4"/>
  <c r="L3259" i="4"/>
  <c r="K3259" i="4"/>
  <c r="M3258" i="4"/>
  <c r="L3258" i="4"/>
  <c r="K3258" i="4"/>
  <c r="M3257" i="4"/>
  <c r="L3257" i="4"/>
  <c r="K3257" i="4"/>
  <c r="M3256" i="4"/>
  <c r="L3256" i="4"/>
  <c r="K3256" i="4"/>
  <c r="M3255" i="4"/>
  <c r="L3255" i="4"/>
  <c r="K3255" i="4"/>
  <c r="M3254" i="4"/>
  <c r="L3254" i="4"/>
  <c r="K3254" i="4"/>
  <c r="M3253" i="4"/>
  <c r="L3253" i="4"/>
  <c r="K3253" i="4"/>
  <c r="M3252" i="4"/>
  <c r="L3252" i="4"/>
  <c r="K3252" i="4"/>
  <c r="M3251" i="4"/>
  <c r="L3251" i="4"/>
  <c r="K3251" i="4"/>
  <c r="M3250" i="4"/>
  <c r="L3250" i="4"/>
  <c r="K3250" i="4"/>
  <c r="M3249" i="4"/>
  <c r="L3249" i="4"/>
  <c r="K3249" i="4"/>
  <c r="M3248" i="4"/>
  <c r="L3248" i="4"/>
  <c r="K3248" i="4"/>
  <c r="M3247" i="4"/>
  <c r="L3247" i="4"/>
  <c r="K3247" i="4"/>
  <c r="M3246" i="4"/>
  <c r="L3246" i="4"/>
  <c r="K3246" i="4"/>
  <c r="M3245" i="4"/>
  <c r="L3245" i="4"/>
  <c r="K3245" i="4"/>
  <c r="M3244" i="4"/>
  <c r="L3244" i="4"/>
  <c r="K3244" i="4"/>
  <c r="M3243" i="4"/>
  <c r="L3243" i="4"/>
  <c r="K3243" i="4"/>
  <c r="M3242" i="4"/>
  <c r="L3242" i="4"/>
  <c r="K3242" i="4"/>
  <c r="M3241" i="4"/>
  <c r="L3241" i="4"/>
  <c r="K3241" i="4"/>
  <c r="M3240" i="4"/>
  <c r="L3240" i="4"/>
  <c r="K3240" i="4"/>
  <c r="M3239" i="4"/>
  <c r="L3239" i="4"/>
  <c r="K3239" i="4"/>
  <c r="M3238" i="4"/>
  <c r="L3238" i="4"/>
  <c r="K3238" i="4"/>
  <c r="M3237" i="4"/>
  <c r="L3237" i="4"/>
  <c r="K3237" i="4"/>
  <c r="M3236" i="4"/>
  <c r="L3236" i="4"/>
  <c r="K3236" i="4"/>
  <c r="M3235" i="4"/>
  <c r="L3235" i="4"/>
  <c r="K3235" i="4"/>
  <c r="M3234" i="4"/>
  <c r="L3234" i="4"/>
  <c r="K3234" i="4"/>
  <c r="M3233" i="4"/>
  <c r="L3233" i="4"/>
  <c r="K3233" i="4"/>
  <c r="M3232" i="4"/>
  <c r="L3232" i="4"/>
  <c r="K3232" i="4"/>
  <c r="M3231" i="4"/>
  <c r="L3231" i="4"/>
  <c r="K3231" i="4"/>
  <c r="M3230" i="4"/>
  <c r="L3230" i="4"/>
  <c r="K3230" i="4"/>
  <c r="M3229" i="4"/>
  <c r="L3229" i="4"/>
  <c r="K3229" i="4"/>
  <c r="M3228" i="4"/>
  <c r="L3228" i="4"/>
  <c r="K3228" i="4"/>
  <c r="M3227" i="4"/>
  <c r="L3227" i="4"/>
  <c r="K3227" i="4"/>
  <c r="M3226" i="4"/>
  <c r="L3226" i="4"/>
  <c r="K3226" i="4"/>
  <c r="M3225" i="4"/>
  <c r="L3225" i="4"/>
  <c r="K3225" i="4"/>
  <c r="M3224" i="4"/>
  <c r="L3224" i="4"/>
  <c r="K3224" i="4"/>
  <c r="M3223" i="4"/>
  <c r="L3223" i="4"/>
  <c r="K3223" i="4"/>
  <c r="M3222" i="4"/>
  <c r="L3222" i="4"/>
  <c r="K3222" i="4"/>
  <c r="M3221" i="4"/>
  <c r="L3221" i="4"/>
  <c r="K3221" i="4"/>
  <c r="M3220" i="4"/>
  <c r="L3220" i="4"/>
  <c r="K3220" i="4"/>
  <c r="M3219" i="4"/>
  <c r="L3219" i="4"/>
  <c r="K3219" i="4"/>
  <c r="M3218" i="4"/>
  <c r="L3218" i="4"/>
  <c r="K3218" i="4"/>
  <c r="M3217" i="4"/>
  <c r="L3217" i="4"/>
  <c r="K3217" i="4"/>
  <c r="M3216" i="4"/>
  <c r="L3216" i="4"/>
  <c r="K3216" i="4"/>
  <c r="M3215" i="4"/>
  <c r="L3215" i="4"/>
  <c r="K3215" i="4"/>
  <c r="M3214" i="4"/>
  <c r="L3214" i="4"/>
  <c r="K3214" i="4"/>
  <c r="M3213" i="4"/>
  <c r="L3213" i="4"/>
  <c r="K3213" i="4"/>
  <c r="M3212" i="4"/>
  <c r="L3212" i="4"/>
  <c r="K3212" i="4"/>
  <c r="M3211" i="4"/>
  <c r="L3211" i="4"/>
  <c r="K3211" i="4"/>
  <c r="M3210" i="4"/>
  <c r="L3210" i="4"/>
  <c r="K3210" i="4"/>
  <c r="M3209" i="4"/>
  <c r="L3209" i="4"/>
  <c r="K3209" i="4"/>
  <c r="M3208" i="4"/>
  <c r="L3208" i="4"/>
  <c r="K3208" i="4"/>
  <c r="M3207" i="4"/>
  <c r="L3207" i="4"/>
  <c r="K3207" i="4"/>
  <c r="M3206" i="4"/>
  <c r="L3206" i="4"/>
  <c r="K3206" i="4"/>
  <c r="M3205" i="4"/>
  <c r="L3205" i="4"/>
  <c r="K3205" i="4"/>
  <c r="M3204" i="4"/>
  <c r="L3204" i="4"/>
  <c r="K3204" i="4"/>
  <c r="M3203" i="4"/>
  <c r="L3203" i="4"/>
  <c r="K3203" i="4"/>
  <c r="M3202" i="4"/>
  <c r="L3202" i="4"/>
  <c r="K3202" i="4"/>
  <c r="M3201" i="4"/>
  <c r="L3201" i="4"/>
  <c r="K3201" i="4"/>
  <c r="M3200" i="4"/>
  <c r="L3200" i="4"/>
  <c r="K3200" i="4"/>
  <c r="M3199" i="4"/>
  <c r="L3199" i="4"/>
  <c r="K3199" i="4"/>
  <c r="M3198" i="4"/>
  <c r="L3198" i="4"/>
  <c r="K3198" i="4"/>
  <c r="M3197" i="4"/>
  <c r="L3197" i="4"/>
  <c r="K3197" i="4"/>
  <c r="M3196" i="4"/>
  <c r="L3196" i="4"/>
  <c r="K3196" i="4"/>
  <c r="M3195" i="4"/>
  <c r="L3195" i="4"/>
  <c r="K3195" i="4"/>
  <c r="M3194" i="4"/>
  <c r="L3194" i="4"/>
  <c r="K3194" i="4"/>
  <c r="M3193" i="4"/>
  <c r="L3193" i="4"/>
  <c r="K3193" i="4"/>
  <c r="M3192" i="4"/>
  <c r="L3192" i="4"/>
  <c r="K3192" i="4"/>
  <c r="M3191" i="4"/>
  <c r="L3191" i="4"/>
  <c r="K3191" i="4"/>
  <c r="M3190" i="4"/>
  <c r="L3190" i="4"/>
  <c r="K3190" i="4"/>
  <c r="M3189" i="4"/>
  <c r="L3189" i="4"/>
  <c r="K3189" i="4"/>
  <c r="M3188" i="4"/>
  <c r="L3188" i="4"/>
  <c r="K3188" i="4"/>
  <c r="M3187" i="4"/>
  <c r="L3187" i="4"/>
  <c r="K3187" i="4"/>
  <c r="M3186" i="4"/>
  <c r="L3186" i="4"/>
  <c r="K3186" i="4"/>
  <c r="M3185" i="4"/>
  <c r="L3185" i="4"/>
  <c r="K3185" i="4"/>
  <c r="M3184" i="4"/>
  <c r="L3184" i="4"/>
  <c r="K3184" i="4"/>
  <c r="M3183" i="4"/>
  <c r="L3183" i="4"/>
  <c r="K3183" i="4"/>
  <c r="M3182" i="4"/>
  <c r="L3182" i="4"/>
  <c r="K3182" i="4"/>
  <c r="M3181" i="4"/>
  <c r="L3181" i="4"/>
  <c r="K3181" i="4"/>
  <c r="M3180" i="4"/>
  <c r="L3180" i="4"/>
  <c r="K3180" i="4"/>
  <c r="M3179" i="4"/>
  <c r="L3179" i="4"/>
  <c r="K3179" i="4"/>
  <c r="M3178" i="4"/>
  <c r="L3178" i="4"/>
  <c r="K3178" i="4"/>
  <c r="M3177" i="4"/>
  <c r="L3177" i="4"/>
  <c r="K3177" i="4"/>
  <c r="M3176" i="4"/>
  <c r="L3176" i="4"/>
  <c r="K3176" i="4"/>
  <c r="M3175" i="4"/>
  <c r="L3175" i="4"/>
  <c r="K3175" i="4"/>
  <c r="M3174" i="4"/>
  <c r="L3174" i="4"/>
  <c r="K3174" i="4"/>
  <c r="M3173" i="4"/>
  <c r="L3173" i="4"/>
  <c r="K3173" i="4"/>
  <c r="M3172" i="4"/>
  <c r="L3172" i="4"/>
  <c r="K3172" i="4"/>
  <c r="M3171" i="4"/>
  <c r="L3171" i="4"/>
  <c r="K3171" i="4"/>
  <c r="M3170" i="4"/>
  <c r="L3170" i="4"/>
  <c r="K3170" i="4"/>
  <c r="M3169" i="4"/>
  <c r="L3169" i="4"/>
  <c r="K3169" i="4"/>
  <c r="M3168" i="4"/>
  <c r="L3168" i="4"/>
  <c r="K3168" i="4"/>
  <c r="M3167" i="4"/>
  <c r="L3167" i="4"/>
  <c r="K3167" i="4"/>
  <c r="M3166" i="4"/>
  <c r="L3166" i="4"/>
  <c r="K3166" i="4"/>
  <c r="M3165" i="4"/>
  <c r="L3165" i="4"/>
  <c r="K3165" i="4"/>
  <c r="M3164" i="4"/>
  <c r="L3164" i="4"/>
  <c r="K3164" i="4"/>
  <c r="M3163" i="4"/>
  <c r="L3163" i="4"/>
  <c r="K3163" i="4"/>
  <c r="M3162" i="4"/>
  <c r="L3162" i="4"/>
  <c r="K3162" i="4"/>
  <c r="M3161" i="4"/>
  <c r="L3161" i="4"/>
  <c r="K3161" i="4"/>
  <c r="M3160" i="4"/>
  <c r="L3160" i="4"/>
  <c r="K3160" i="4"/>
  <c r="M3159" i="4"/>
  <c r="L3159" i="4"/>
  <c r="K3159" i="4"/>
  <c r="M3158" i="4"/>
  <c r="L3158" i="4"/>
  <c r="K3158" i="4"/>
  <c r="M3157" i="4"/>
  <c r="L3157" i="4"/>
  <c r="K3157" i="4"/>
  <c r="M3156" i="4"/>
  <c r="L3156" i="4"/>
  <c r="K3156" i="4"/>
  <c r="M3155" i="4"/>
  <c r="L3155" i="4"/>
  <c r="K3155" i="4"/>
  <c r="M3154" i="4"/>
  <c r="L3154" i="4"/>
  <c r="K3154" i="4"/>
  <c r="M3153" i="4"/>
  <c r="L3153" i="4"/>
  <c r="K3153" i="4"/>
  <c r="M3152" i="4"/>
  <c r="L3152" i="4"/>
  <c r="K3152" i="4"/>
  <c r="M3151" i="4"/>
  <c r="L3151" i="4"/>
  <c r="K3151" i="4"/>
  <c r="M3150" i="4"/>
  <c r="L3150" i="4"/>
  <c r="K3150" i="4"/>
  <c r="M3149" i="4"/>
  <c r="L3149" i="4"/>
  <c r="K3149" i="4"/>
  <c r="M3148" i="4"/>
  <c r="L3148" i="4"/>
  <c r="K3148" i="4"/>
  <c r="M3147" i="4"/>
  <c r="L3147" i="4"/>
  <c r="K3147" i="4"/>
  <c r="M3146" i="4"/>
  <c r="L3146" i="4"/>
  <c r="K3146" i="4"/>
  <c r="M3145" i="4"/>
  <c r="L3145" i="4"/>
  <c r="K3145" i="4"/>
  <c r="M3144" i="4"/>
  <c r="L3144" i="4"/>
  <c r="K3144" i="4"/>
  <c r="M3143" i="4"/>
  <c r="L3143" i="4"/>
  <c r="K3143" i="4"/>
  <c r="M3142" i="4"/>
  <c r="L3142" i="4"/>
  <c r="K3142" i="4"/>
  <c r="M3141" i="4"/>
  <c r="L3141" i="4"/>
  <c r="K3141" i="4"/>
  <c r="M3140" i="4"/>
  <c r="L3140" i="4"/>
  <c r="K3140" i="4"/>
  <c r="M3139" i="4"/>
  <c r="L3139" i="4"/>
  <c r="K3139" i="4"/>
  <c r="M3138" i="4"/>
  <c r="L3138" i="4"/>
  <c r="K3138" i="4"/>
  <c r="M3137" i="4"/>
  <c r="L3137" i="4"/>
  <c r="K3137" i="4"/>
  <c r="M3136" i="4"/>
  <c r="L3136" i="4"/>
  <c r="K3136" i="4"/>
  <c r="M3135" i="4"/>
  <c r="L3135" i="4"/>
  <c r="K3135" i="4"/>
  <c r="M3134" i="4"/>
  <c r="L3134" i="4"/>
  <c r="K3134" i="4"/>
  <c r="M3133" i="4"/>
  <c r="L3133" i="4"/>
  <c r="K3133" i="4"/>
  <c r="M3132" i="4"/>
  <c r="L3132" i="4"/>
  <c r="K3132" i="4"/>
  <c r="M3131" i="4"/>
  <c r="L3131" i="4"/>
  <c r="K3131" i="4"/>
  <c r="M3130" i="4"/>
  <c r="L3130" i="4"/>
  <c r="K3130" i="4"/>
  <c r="M3129" i="4"/>
  <c r="L3129" i="4"/>
  <c r="K3129" i="4"/>
  <c r="M3128" i="4"/>
  <c r="L3128" i="4"/>
  <c r="K3128" i="4"/>
  <c r="M3127" i="4"/>
  <c r="L3127" i="4"/>
  <c r="K3127" i="4"/>
  <c r="M3126" i="4"/>
  <c r="L3126" i="4"/>
  <c r="K3126" i="4"/>
  <c r="M3125" i="4"/>
  <c r="L3125" i="4"/>
  <c r="K3125" i="4"/>
  <c r="M3124" i="4"/>
  <c r="L3124" i="4"/>
  <c r="K3124" i="4"/>
  <c r="M3123" i="4"/>
  <c r="L3123" i="4"/>
  <c r="K3123" i="4"/>
  <c r="M3122" i="4"/>
  <c r="L3122" i="4"/>
  <c r="K3122" i="4"/>
  <c r="M3121" i="4"/>
  <c r="L3121" i="4"/>
  <c r="K3121" i="4"/>
  <c r="M3120" i="4"/>
  <c r="L3120" i="4"/>
  <c r="K3120" i="4"/>
  <c r="M3119" i="4"/>
  <c r="L3119" i="4"/>
  <c r="K3119" i="4"/>
  <c r="M3118" i="4"/>
  <c r="L3118" i="4"/>
  <c r="K3118" i="4"/>
  <c r="M3117" i="4"/>
  <c r="L3117" i="4"/>
  <c r="K3117" i="4"/>
  <c r="M3116" i="4"/>
  <c r="L3116" i="4"/>
  <c r="K3116" i="4"/>
  <c r="M3115" i="4"/>
  <c r="L3115" i="4"/>
  <c r="K3115" i="4"/>
  <c r="M3114" i="4"/>
  <c r="L3114" i="4"/>
  <c r="K3114" i="4"/>
  <c r="M3113" i="4"/>
  <c r="L3113" i="4"/>
  <c r="K3113" i="4"/>
  <c r="M3112" i="4"/>
  <c r="L3112" i="4"/>
  <c r="K3112" i="4"/>
  <c r="M3111" i="4"/>
  <c r="L3111" i="4"/>
  <c r="K3111" i="4"/>
  <c r="M3110" i="4"/>
  <c r="L3110" i="4"/>
  <c r="K3110" i="4"/>
  <c r="M3109" i="4"/>
  <c r="L3109" i="4"/>
  <c r="K3109" i="4"/>
  <c r="M3108" i="4"/>
  <c r="L3108" i="4"/>
  <c r="K3108" i="4"/>
  <c r="M3107" i="4"/>
  <c r="L3107" i="4"/>
  <c r="K3107" i="4"/>
  <c r="M3106" i="4"/>
  <c r="L3106" i="4"/>
  <c r="K3106" i="4"/>
  <c r="M3105" i="4"/>
  <c r="L3105" i="4"/>
  <c r="K3105" i="4"/>
  <c r="M3104" i="4"/>
  <c r="L3104" i="4"/>
  <c r="K3104" i="4"/>
  <c r="M3103" i="4"/>
  <c r="L3103" i="4"/>
  <c r="K3103" i="4"/>
  <c r="M3102" i="4"/>
  <c r="L3102" i="4"/>
  <c r="K3102" i="4"/>
  <c r="M3101" i="4"/>
  <c r="L3101" i="4"/>
  <c r="K3101" i="4"/>
  <c r="M3100" i="4"/>
  <c r="L3100" i="4"/>
  <c r="K3100" i="4"/>
  <c r="M3099" i="4"/>
  <c r="L3099" i="4"/>
  <c r="K3099" i="4"/>
  <c r="M3098" i="4"/>
  <c r="L3098" i="4"/>
  <c r="K3098" i="4"/>
  <c r="M3097" i="4"/>
  <c r="L3097" i="4"/>
  <c r="K3097" i="4"/>
  <c r="M3096" i="4"/>
  <c r="L3096" i="4"/>
  <c r="K3096" i="4"/>
  <c r="M3095" i="4"/>
  <c r="L3095" i="4"/>
  <c r="K3095" i="4"/>
  <c r="M3094" i="4"/>
  <c r="L3094" i="4"/>
  <c r="K3094" i="4"/>
  <c r="M3093" i="4"/>
  <c r="L3093" i="4"/>
  <c r="K3093" i="4"/>
  <c r="M3092" i="4"/>
  <c r="L3092" i="4"/>
  <c r="K3092" i="4"/>
  <c r="M3091" i="4"/>
  <c r="L3091" i="4"/>
  <c r="K3091" i="4"/>
  <c r="M3090" i="4"/>
  <c r="L3090" i="4"/>
  <c r="K3090" i="4"/>
  <c r="M3089" i="4"/>
  <c r="L3089" i="4"/>
  <c r="K3089" i="4"/>
  <c r="M3088" i="4"/>
  <c r="L3088" i="4"/>
  <c r="K3088" i="4"/>
  <c r="M3087" i="4"/>
  <c r="L3087" i="4"/>
  <c r="K3087" i="4"/>
  <c r="M3086" i="4"/>
  <c r="L3086" i="4"/>
  <c r="K3086" i="4"/>
  <c r="M3085" i="4"/>
  <c r="L3085" i="4"/>
  <c r="K3085" i="4"/>
  <c r="M3084" i="4"/>
  <c r="L3084" i="4"/>
  <c r="K3084" i="4"/>
  <c r="M3083" i="4"/>
  <c r="L3083" i="4"/>
  <c r="K3083" i="4"/>
  <c r="M3082" i="4"/>
  <c r="L3082" i="4"/>
  <c r="K3082" i="4"/>
  <c r="M3081" i="4"/>
  <c r="L3081" i="4"/>
  <c r="K3081" i="4"/>
  <c r="M3080" i="4"/>
  <c r="L3080" i="4"/>
  <c r="K3080" i="4"/>
  <c r="M3079" i="4"/>
  <c r="L3079" i="4"/>
  <c r="K3079" i="4"/>
  <c r="M3078" i="4"/>
  <c r="L3078" i="4"/>
  <c r="K3078" i="4"/>
  <c r="M3077" i="4"/>
  <c r="L3077" i="4"/>
  <c r="K3077" i="4"/>
  <c r="M3076" i="4"/>
  <c r="L3076" i="4"/>
  <c r="K3076" i="4"/>
  <c r="M3075" i="4"/>
  <c r="L3075" i="4"/>
  <c r="K3075" i="4"/>
  <c r="M3074" i="4"/>
  <c r="L3074" i="4"/>
  <c r="K3074" i="4"/>
  <c r="M3073" i="4"/>
  <c r="L3073" i="4"/>
  <c r="K3073" i="4"/>
  <c r="M3072" i="4"/>
  <c r="L3072" i="4"/>
  <c r="K3072" i="4"/>
  <c r="M3071" i="4"/>
  <c r="L3071" i="4"/>
  <c r="K3071" i="4"/>
  <c r="M3070" i="4"/>
  <c r="L3070" i="4"/>
  <c r="K3070" i="4"/>
  <c r="M3069" i="4"/>
  <c r="L3069" i="4"/>
  <c r="K3069" i="4"/>
  <c r="M3068" i="4"/>
  <c r="L3068" i="4"/>
  <c r="K3068" i="4"/>
  <c r="M3067" i="4"/>
  <c r="L3067" i="4"/>
  <c r="K3067" i="4"/>
  <c r="M3066" i="4"/>
  <c r="L3066" i="4"/>
  <c r="K3066" i="4"/>
  <c r="M3065" i="4"/>
  <c r="L3065" i="4"/>
  <c r="K3065" i="4"/>
  <c r="M3064" i="4"/>
  <c r="L3064" i="4"/>
  <c r="K3064" i="4"/>
  <c r="M3063" i="4"/>
  <c r="L3063" i="4"/>
  <c r="K3063" i="4"/>
  <c r="M3062" i="4"/>
  <c r="L3062" i="4"/>
  <c r="K3062" i="4"/>
  <c r="M3061" i="4"/>
  <c r="L3061" i="4"/>
  <c r="K3061" i="4"/>
  <c r="M3060" i="4"/>
  <c r="L3060" i="4"/>
  <c r="K3060" i="4"/>
  <c r="M3059" i="4"/>
  <c r="L3059" i="4"/>
  <c r="K3059" i="4"/>
  <c r="M3058" i="4"/>
  <c r="L3058" i="4"/>
  <c r="K3058" i="4"/>
  <c r="M3057" i="4"/>
  <c r="L3057" i="4"/>
  <c r="K3057" i="4"/>
  <c r="M3056" i="4"/>
  <c r="L3056" i="4"/>
  <c r="K3056" i="4"/>
  <c r="M3055" i="4"/>
  <c r="L3055" i="4"/>
  <c r="K3055" i="4"/>
  <c r="M3054" i="4"/>
  <c r="L3054" i="4"/>
  <c r="K3054" i="4"/>
  <c r="M3053" i="4"/>
  <c r="L3053" i="4"/>
  <c r="K3053" i="4"/>
  <c r="M3052" i="4"/>
  <c r="L3052" i="4"/>
  <c r="K3052" i="4"/>
  <c r="M3051" i="4"/>
  <c r="L3051" i="4"/>
  <c r="K3051" i="4"/>
  <c r="M3050" i="4"/>
  <c r="L3050" i="4"/>
  <c r="K3050" i="4"/>
  <c r="M3049" i="4"/>
  <c r="L3049" i="4"/>
  <c r="K3049" i="4"/>
  <c r="M3048" i="4"/>
  <c r="L3048" i="4"/>
  <c r="K3048" i="4"/>
  <c r="M3047" i="4"/>
  <c r="L3047" i="4"/>
  <c r="K3047" i="4"/>
  <c r="M3046" i="4"/>
  <c r="L3046" i="4"/>
  <c r="K3046" i="4"/>
  <c r="M3045" i="4"/>
  <c r="L3045" i="4"/>
  <c r="K3045" i="4"/>
  <c r="M3044" i="4"/>
  <c r="L3044" i="4"/>
  <c r="K3044" i="4"/>
  <c r="M3043" i="4"/>
  <c r="L3043" i="4"/>
  <c r="K3043" i="4"/>
  <c r="M3042" i="4"/>
  <c r="L3042" i="4"/>
  <c r="K3042" i="4"/>
  <c r="M3041" i="4"/>
  <c r="L3041" i="4"/>
  <c r="K3041" i="4"/>
  <c r="M3040" i="4"/>
  <c r="L3040" i="4"/>
  <c r="K3040" i="4"/>
  <c r="M3039" i="4"/>
  <c r="L3039" i="4"/>
  <c r="K3039" i="4"/>
  <c r="M3038" i="4"/>
  <c r="L3038" i="4"/>
  <c r="K3038" i="4"/>
  <c r="M3037" i="4"/>
  <c r="L3037" i="4"/>
  <c r="K3037" i="4"/>
  <c r="M3036" i="4"/>
  <c r="L3036" i="4"/>
  <c r="K3036" i="4"/>
  <c r="M3035" i="4"/>
  <c r="L3035" i="4"/>
  <c r="K3035" i="4"/>
  <c r="M3034" i="4"/>
  <c r="L3034" i="4"/>
  <c r="K3034" i="4"/>
  <c r="M3033" i="4"/>
  <c r="L3033" i="4"/>
  <c r="K3033" i="4"/>
  <c r="M3032" i="4"/>
  <c r="L3032" i="4"/>
  <c r="K3032" i="4"/>
  <c r="M3031" i="4"/>
  <c r="L3031" i="4"/>
  <c r="K3031" i="4"/>
  <c r="M3030" i="4"/>
  <c r="L3030" i="4"/>
  <c r="K3030" i="4"/>
  <c r="M3029" i="4"/>
  <c r="L3029" i="4"/>
  <c r="K3029" i="4"/>
  <c r="M3028" i="4"/>
  <c r="L3028" i="4"/>
  <c r="K3028" i="4"/>
  <c r="M3027" i="4"/>
  <c r="L3027" i="4"/>
  <c r="K3027" i="4"/>
  <c r="M3026" i="4"/>
  <c r="L3026" i="4"/>
  <c r="K3026" i="4"/>
  <c r="M3025" i="4"/>
  <c r="L3025" i="4"/>
  <c r="K3025" i="4"/>
  <c r="M3024" i="4"/>
  <c r="L3024" i="4"/>
  <c r="K3024" i="4"/>
  <c r="M3023" i="4"/>
  <c r="L3023" i="4"/>
  <c r="K3023" i="4"/>
  <c r="M3022" i="4"/>
  <c r="L3022" i="4"/>
  <c r="K3022" i="4"/>
  <c r="M3021" i="4"/>
  <c r="L3021" i="4"/>
  <c r="K3021" i="4"/>
  <c r="M3020" i="4"/>
  <c r="L3020" i="4"/>
  <c r="K3020" i="4"/>
  <c r="M3019" i="4"/>
  <c r="L3019" i="4"/>
  <c r="K3019" i="4"/>
  <c r="M3018" i="4"/>
  <c r="L3018" i="4"/>
  <c r="K3018" i="4"/>
  <c r="M3017" i="4"/>
  <c r="L3017" i="4"/>
  <c r="K3017" i="4"/>
  <c r="M3016" i="4"/>
  <c r="L3016" i="4"/>
  <c r="K3016" i="4"/>
  <c r="M3015" i="4"/>
  <c r="L3015" i="4"/>
  <c r="K3015" i="4"/>
  <c r="M3014" i="4"/>
  <c r="L3014" i="4"/>
  <c r="K3014" i="4"/>
  <c r="M3013" i="4"/>
  <c r="L3013" i="4"/>
  <c r="K3013" i="4"/>
  <c r="M3012" i="4"/>
  <c r="L3012" i="4"/>
  <c r="K3012" i="4"/>
  <c r="M3011" i="4"/>
  <c r="L3011" i="4"/>
  <c r="K3011" i="4"/>
  <c r="M3010" i="4"/>
  <c r="L3010" i="4"/>
  <c r="K3010" i="4"/>
  <c r="M3009" i="4"/>
  <c r="L3009" i="4"/>
  <c r="K3009" i="4"/>
  <c r="M3008" i="4"/>
  <c r="L3008" i="4"/>
  <c r="K3008" i="4"/>
  <c r="M3007" i="4"/>
  <c r="L3007" i="4"/>
  <c r="K3007" i="4"/>
  <c r="M3006" i="4"/>
  <c r="L3006" i="4"/>
  <c r="K3006" i="4"/>
  <c r="M3005" i="4"/>
  <c r="L3005" i="4"/>
  <c r="K3005" i="4"/>
  <c r="M3004" i="4"/>
  <c r="L3004" i="4"/>
  <c r="K3004" i="4"/>
  <c r="M3003" i="4"/>
  <c r="L3003" i="4"/>
  <c r="K3003" i="4"/>
  <c r="M3002" i="4"/>
  <c r="L3002" i="4"/>
  <c r="K3002" i="4"/>
  <c r="M3001" i="4"/>
  <c r="L3001" i="4"/>
  <c r="K3001" i="4"/>
  <c r="M3000" i="4"/>
  <c r="L3000" i="4"/>
  <c r="K3000" i="4"/>
  <c r="M2999" i="4"/>
  <c r="L2999" i="4"/>
  <c r="K2999" i="4"/>
  <c r="M2998" i="4"/>
  <c r="L2998" i="4"/>
  <c r="K2998" i="4"/>
  <c r="M2997" i="4"/>
  <c r="L2997" i="4"/>
  <c r="K2997" i="4"/>
  <c r="M2996" i="4"/>
  <c r="L2996" i="4"/>
  <c r="K2996" i="4"/>
  <c r="M2995" i="4"/>
  <c r="L2995" i="4"/>
  <c r="K2995" i="4"/>
  <c r="M2994" i="4"/>
  <c r="L2994" i="4"/>
  <c r="K2994" i="4"/>
  <c r="M2993" i="4"/>
  <c r="L2993" i="4"/>
  <c r="K2993" i="4"/>
  <c r="M2992" i="4"/>
  <c r="L2992" i="4"/>
  <c r="K2992" i="4"/>
  <c r="M2991" i="4"/>
  <c r="L2991" i="4"/>
  <c r="K2991" i="4"/>
  <c r="M2990" i="4"/>
  <c r="L2990" i="4"/>
  <c r="K2990" i="4"/>
  <c r="M2989" i="4"/>
  <c r="L2989" i="4"/>
  <c r="K2989" i="4"/>
  <c r="M2988" i="4"/>
  <c r="L2988" i="4"/>
  <c r="K2988" i="4"/>
  <c r="M2987" i="4"/>
  <c r="L2987" i="4"/>
  <c r="K2987" i="4"/>
  <c r="M2986" i="4"/>
  <c r="L2986" i="4"/>
  <c r="K2986" i="4"/>
  <c r="M2985" i="4"/>
  <c r="L2985" i="4"/>
  <c r="K2985" i="4"/>
  <c r="M2984" i="4"/>
  <c r="L2984" i="4"/>
  <c r="K2984" i="4"/>
  <c r="M2983" i="4"/>
  <c r="L2983" i="4"/>
  <c r="K2983" i="4"/>
  <c r="M2982" i="4"/>
  <c r="L2982" i="4"/>
  <c r="K2982" i="4"/>
  <c r="M2981" i="4"/>
  <c r="L2981" i="4"/>
  <c r="K2981" i="4"/>
  <c r="M2980" i="4"/>
  <c r="L2980" i="4"/>
  <c r="K2980" i="4"/>
  <c r="M2979" i="4"/>
  <c r="L2979" i="4"/>
  <c r="K2979" i="4"/>
  <c r="M2978" i="4"/>
  <c r="L2978" i="4"/>
  <c r="K2978" i="4"/>
  <c r="M2977" i="4"/>
  <c r="L2977" i="4"/>
  <c r="K2977" i="4"/>
  <c r="M2976" i="4"/>
  <c r="L2976" i="4"/>
  <c r="K2976" i="4"/>
  <c r="M2975" i="4"/>
  <c r="L2975" i="4"/>
  <c r="K2975" i="4"/>
  <c r="M2974" i="4"/>
  <c r="L2974" i="4"/>
  <c r="K2974" i="4"/>
  <c r="M2973" i="4"/>
  <c r="L2973" i="4"/>
  <c r="K2973" i="4"/>
  <c r="M2972" i="4"/>
  <c r="L2972" i="4"/>
  <c r="K2972" i="4"/>
  <c r="M2971" i="4"/>
  <c r="L2971" i="4"/>
  <c r="K2971" i="4"/>
  <c r="M2970" i="4"/>
  <c r="L2970" i="4"/>
  <c r="K2970" i="4"/>
  <c r="M2969" i="4"/>
  <c r="L2969" i="4"/>
  <c r="K2969" i="4"/>
  <c r="M2968" i="4"/>
  <c r="L2968" i="4"/>
  <c r="K2968" i="4"/>
  <c r="M2967" i="4"/>
  <c r="L2967" i="4"/>
  <c r="K2967" i="4"/>
  <c r="M2966" i="4"/>
  <c r="L2966" i="4"/>
  <c r="K2966" i="4"/>
  <c r="M2965" i="4"/>
  <c r="L2965" i="4"/>
  <c r="K2965" i="4"/>
  <c r="M2964" i="4"/>
  <c r="L2964" i="4"/>
  <c r="K2964" i="4"/>
  <c r="M2963" i="4"/>
  <c r="L2963" i="4"/>
  <c r="K2963" i="4"/>
  <c r="M2962" i="4"/>
  <c r="L2962" i="4"/>
  <c r="K2962" i="4"/>
  <c r="M2961" i="4"/>
  <c r="L2961" i="4"/>
  <c r="K2961" i="4"/>
  <c r="M2960" i="4"/>
  <c r="L2960" i="4"/>
  <c r="K2960" i="4"/>
  <c r="M2959" i="4"/>
  <c r="L2959" i="4"/>
  <c r="K2959" i="4"/>
  <c r="M2958" i="4"/>
  <c r="L2958" i="4"/>
  <c r="K2958" i="4"/>
  <c r="M2957" i="4"/>
  <c r="L2957" i="4"/>
  <c r="K2957" i="4"/>
  <c r="M2956" i="4"/>
  <c r="L2956" i="4"/>
  <c r="K2956" i="4"/>
  <c r="M2955" i="4"/>
  <c r="L2955" i="4"/>
  <c r="K2955" i="4"/>
  <c r="M2954" i="4"/>
  <c r="L2954" i="4"/>
  <c r="K2954" i="4"/>
  <c r="M2953" i="4"/>
  <c r="L2953" i="4"/>
  <c r="K2953" i="4"/>
  <c r="M2952" i="4"/>
  <c r="L2952" i="4"/>
  <c r="K2952" i="4"/>
  <c r="M2951" i="4"/>
  <c r="L2951" i="4"/>
  <c r="K2951" i="4"/>
  <c r="M2950" i="4"/>
  <c r="L2950" i="4"/>
  <c r="K2950" i="4"/>
  <c r="M2949" i="4"/>
  <c r="L2949" i="4"/>
  <c r="K2949" i="4"/>
  <c r="M2948" i="4"/>
  <c r="L2948" i="4"/>
  <c r="K2948" i="4"/>
  <c r="M2947" i="4"/>
  <c r="L2947" i="4"/>
  <c r="K2947" i="4"/>
  <c r="M2946" i="4"/>
  <c r="L2946" i="4"/>
  <c r="K2946" i="4"/>
  <c r="M2945" i="4"/>
  <c r="L2945" i="4"/>
  <c r="K2945" i="4"/>
  <c r="M2944" i="4"/>
  <c r="L2944" i="4"/>
  <c r="K2944" i="4"/>
  <c r="M2943" i="4"/>
  <c r="L2943" i="4"/>
  <c r="K2943" i="4"/>
  <c r="M2942" i="4"/>
  <c r="L2942" i="4"/>
  <c r="K2942" i="4"/>
  <c r="M2941" i="4"/>
  <c r="L2941" i="4"/>
  <c r="K2941" i="4"/>
  <c r="M2940" i="4"/>
  <c r="L2940" i="4"/>
  <c r="K2940" i="4"/>
  <c r="M2939" i="4"/>
  <c r="L2939" i="4"/>
  <c r="K2939" i="4"/>
  <c r="M2938" i="4"/>
  <c r="L2938" i="4"/>
  <c r="K2938" i="4"/>
  <c r="M2937" i="4"/>
  <c r="L2937" i="4"/>
  <c r="K2937" i="4"/>
  <c r="M2936" i="4"/>
  <c r="L2936" i="4"/>
  <c r="K2936" i="4"/>
  <c r="M2935" i="4"/>
  <c r="L2935" i="4"/>
  <c r="K2935" i="4"/>
  <c r="M2934" i="4"/>
  <c r="L2934" i="4"/>
  <c r="K2934" i="4"/>
  <c r="M2933" i="4"/>
  <c r="L2933" i="4"/>
  <c r="K2933" i="4"/>
  <c r="M2932" i="4"/>
  <c r="L2932" i="4"/>
  <c r="K2932" i="4"/>
  <c r="M2931" i="4"/>
  <c r="L2931" i="4"/>
  <c r="K2931" i="4"/>
  <c r="M2930" i="4"/>
  <c r="L2930" i="4"/>
  <c r="K2930" i="4"/>
  <c r="M2929" i="4"/>
  <c r="L2929" i="4"/>
  <c r="K2929" i="4"/>
  <c r="M2928" i="4"/>
  <c r="L2928" i="4"/>
  <c r="K2928" i="4"/>
  <c r="M2927" i="4"/>
  <c r="L2927" i="4"/>
  <c r="K2927" i="4"/>
  <c r="M2926" i="4"/>
  <c r="L2926" i="4"/>
  <c r="K2926" i="4"/>
  <c r="M2925" i="4"/>
  <c r="L2925" i="4"/>
  <c r="K2925" i="4"/>
  <c r="M2924" i="4"/>
  <c r="L2924" i="4"/>
  <c r="K2924" i="4"/>
  <c r="M2923" i="4"/>
  <c r="L2923" i="4"/>
  <c r="K2923" i="4"/>
  <c r="M2922" i="4"/>
  <c r="L2922" i="4"/>
  <c r="K2922" i="4"/>
  <c r="M2921" i="4"/>
  <c r="L2921" i="4"/>
  <c r="K2921" i="4"/>
  <c r="M2920" i="4"/>
  <c r="L2920" i="4"/>
  <c r="K2920" i="4"/>
  <c r="M2919" i="4"/>
  <c r="L2919" i="4"/>
  <c r="K2919" i="4"/>
  <c r="M2918" i="4"/>
  <c r="L2918" i="4"/>
  <c r="K2918" i="4"/>
  <c r="M2917" i="4"/>
  <c r="L2917" i="4"/>
  <c r="K2917" i="4"/>
  <c r="M2916" i="4"/>
  <c r="L2916" i="4"/>
  <c r="K2916" i="4"/>
  <c r="M2915" i="4"/>
  <c r="L2915" i="4"/>
  <c r="K2915" i="4"/>
  <c r="M2914" i="4"/>
  <c r="L2914" i="4"/>
  <c r="K2914" i="4"/>
  <c r="M2913" i="4"/>
  <c r="L2913" i="4"/>
  <c r="K2913" i="4"/>
  <c r="M2912" i="4"/>
  <c r="L2912" i="4"/>
  <c r="K2912" i="4"/>
  <c r="M2911" i="4"/>
  <c r="L2911" i="4"/>
  <c r="K2911" i="4"/>
  <c r="M2910" i="4"/>
  <c r="L2910" i="4"/>
  <c r="K2910" i="4"/>
  <c r="M2909" i="4"/>
  <c r="L2909" i="4"/>
  <c r="K2909" i="4"/>
  <c r="M2908" i="4"/>
  <c r="L2908" i="4"/>
  <c r="K2908" i="4"/>
  <c r="M2907" i="4"/>
  <c r="L2907" i="4"/>
  <c r="K2907" i="4"/>
  <c r="M2906" i="4"/>
  <c r="L2906" i="4"/>
  <c r="K2906" i="4"/>
  <c r="M2905" i="4"/>
  <c r="L2905" i="4"/>
  <c r="K2905" i="4"/>
  <c r="M2904" i="4"/>
  <c r="L2904" i="4"/>
  <c r="K2904" i="4"/>
  <c r="M2903" i="4"/>
  <c r="L2903" i="4"/>
  <c r="K2903" i="4"/>
  <c r="M2902" i="4"/>
  <c r="L2902" i="4"/>
  <c r="K2902" i="4"/>
  <c r="M2901" i="4"/>
  <c r="L2901" i="4"/>
  <c r="K2901" i="4"/>
  <c r="M2900" i="4"/>
  <c r="L2900" i="4"/>
  <c r="K2900" i="4"/>
  <c r="M2899" i="4"/>
  <c r="L2899" i="4"/>
  <c r="K2899" i="4"/>
  <c r="M2898" i="4"/>
  <c r="L2898" i="4"/>
  <c r="K2898" i="4"/>
  <c r="M2897" i="4"/>
  <c r="L2897" i="4"/>
  <c r="K2897" i="4"/>
  <c r="M2896" i="4"/>
  <c r="L2896" i="4"/>
  <c r="K2896" i="4"/>
  <c r="M2895" i="4"/>
  <c r="L2895" i="4"/>
  <c r="K2895" i="4"/>
  <c r="M2894" i="4"/>
  <c r="L2894" i="4"/>
  <c r="K2894" i="4"/>
  <c r="M2893" i="4"/>
  <c r="L2893" i="4"/>
  <c r="K2893" i="4"/>
  <c r="M2892" i="4"/>
  <c r="L2892" i="4"/>
  <c r="K2892" i="4"/>
  <c r="M2891" i="4"/>
  <c r="L2891" i="4"/>
  <c r="K2891" i="4"/>
  <c r="M2890" i="4"/>
  <c r="L2890" i="4"/>
  <c r="K2890" i="4"/>
  <c r="M2889" i="4"/>
  <c r="L2889" i="4"/>
  <c r="K2889" i="4"/>
  <c r="M2888" i="4"/>
  <c r="L2888" i="4"/>
  <c r="K2888" i="4"/>
  <c r="M2887" i="4"/>
  <c r="L2887" i="4"/>
  <c r="K2887" i="4"/>
  <c r="M2886" i="4"/>
  <c r="L2886" i="4"/>
  <c r="K2886" i="4"/>
  <c r="M2885" i="4"/>
  <c r="L2885" i="4"/>
  <c r="K2885" i="4"/>
  <c r="M2884" i="4"/>
  <c r="L2884" i="4"/>
  <c r="K2884" i="4"/>
  <c r="M2883" i="4"/>
  <c r="L2883" i="4"/>
  <c r="K2883" i="4"/>
  <c r="M2882" i="4"/>
  <c r="L2882" i="4"/>
  <c r="K2882" i="4"/>
  <c r="M2881" i="4"/>
  <c r="L2881" i="4"/>
  <c r="K2881" i="4"/>
  <c r="M2880" i="4"/>
  <c r="L2880" i="4"/>
  <c r="K2880" i="4"/>
  <c r="M2879" i="4"/>
  <c r="L2879" i="4"/>
  <c r="K2879" i="4"/>
  <c r="M2878" i="4"/>
  <c r="L2878" i="4"/>
  <c r="K2878" i="4"/>
  <c r="M2877" i="4"/>
  <c r="L2877" i="4"/>
  <c r="K2877" i="4"/>
  <c r="M2876" i="4"/>
  <c r="L2876" i="4"/>
  <c r="K2876" i="4"/>
  <c r="M2875" i="4"/>
  <c r="L2875" i="4"/>
  <c r="K2875" i="4"/>
  <c r="M2874" i="4"/>
  <c r="L2874" i="4"/>
  <c r="K2874" i="4"/>
  <c r="M2873" i="4"/>
  <c r="L2873" i="4"/>
  <c r="K2873" i="4"/>
  <c r="M2872" i="4"/>
  <c r="L2872" i="4"/>
  <c r="K2872" i="4"/>
  <c r="M2871" i="4"/>
  <c r="L2871" i="4"/>
  <c r="K2871" i="4"/>
  <c r="M2870" i="4"/>
  <c r="L2870" i="4"/>
  <c r="K2870" i="4"/>
  <c r="M2869" i="4"/>
  <c r="L2869" i="4"/>
  <c r="K2869" i="4"/>
  <c r="M2868" i="4"/>
  <c r="L2868" i="4"/>
  <c r="K2868" i="4"/>
  <c r="M2867" i="4"/>
  <c r="L2867" i="4"/>
  <c r="K2867" i="4"/>
  <c r="M2866" i="4"/>
  <c r="L2866" i="4"/>
  <c r="K2866" i="4"/>
  <c r="M2865" i="4"/>
  <c r="L2865" i="4"/>
  <c r="K2865" i="4"/>
  <c r="M2864" i="4"/>
  <c r="L2864" i="4"/>
  <c r="K2864" i="4"/>
  <c r="M2863" i="4"/>
  <c r="L2863" i="4"/>
  <c r="K2863" i="4"/>
  <c r="M2862" i="4"/>
  <c r="L2862" i="4"/>
  <c r="K2862" i="4"/>
  <c r="M2861" i="4"/>
  <c r="L2861" i="4"/>
  <c r="K2861" i="4"/>
  <c r="M2860" i="4"/>
  <c r="L2860" i="4"/>
  <c r="K2860" i="4"/>
  <c r="M2859" i="4"/>
  <c r="L2859" i="4"/>
  <c r="K2859" i="4"/>
  <c r="M2858" i="4"/>
  <c r="L2858" i="4"/>
  <c r="K2858" i="4"/>
  <c r="M2857" i="4"/>
  <c r="L2857" i="4"/>
  <c r="K2857" i="4"/>
  <c r="M2856" i="4"/>
  <c r="L2856" i="4"/>
  <c r="K2856" i="4"/>
  <c r="M2855" i="4"/>
  <c r="L2855" i="4"/>
  <c r="K2855" i="4"/>
  <c r="M2854" i="4"/>
  <c r="L2854" i="4"/>
  <c r="K2854" i="4"/>
  <c r="M2853" i="4"/>
  <c r="L2853" i="4"/>
  <c r="K2853" i="4"/>
  <c r="M2852" i="4"/>
  <c r="L2852" i="4"/>
  <c r="K2852" i="4"/>
  <c r="M2851" i="4"/>
  <c r="L2851" i="4"/>
  <c r="K2851" i="4"/>
  <c r="M2850" i="4"/>
  <c r="L2850" i="4"/>
  <c r="K2850" i="4"/>
  <c r="M2849" i="4"/>
  <c r="L2849" i="4"/>
  <c r="K2849" i="4"/>
  <c r="M2848" i="4"/>
  <c r="L2848" i="4"/>
  <c r="K2848" i="4"/>
  <c r="M2847" i="4"/>
  <c r="L2847" i="4"/>
  <c r="K2847" i="4"/>
  <c r="M2846" i="4"/>
  <c r="L2846" i="4"/>
  <c r="K2846" i="4"/>
  <c r="M2845" i="4"/>
  <c r="L2845" i="4"/>
  <c r="K2845" i="4"/>
  <c r="M2844" i="4"/>
  <c r="L2844" i="4"/>
  <c r="K2844" i="4"/>
  <c r="M2843" i="4"/>
  <c r="L2843" i="4"/>
  <c r="K2843" i="4"/>
  <c r="M2842" i="4"/>
  <c r="L2842" i="4"/>
  <c r="K2842" i="4"/>
  <c r="M2841" i="4"/>
  <c r="L2841" i="4"/>
  <c r="K2841" i="4"/>
  <c r="M2840" i="4"/>
  <c r="L2840" i="4"/>
  <c r="K2840" i="4"/>
  <c r="M2839" i="4"/>
  <c r="L2839" i="4"/>
  <c r="K2839" i="4"/>
  <c r="M2838" i="4"/>
  <c r="L2838" i="4"/>
  <c r="K2838" i="4"/>
  <c r="M2837" i="4"/>
  <c r="L2837" i="4"/>
  <c r="K2837" i="4"/>
  <c r="M2836" i="4"/>
  <c r="L2836" i="4"/>
  <c r="K2836" i="4"/>
  <c r="M2835" i="4"/>
  <c r="L2835" i="4"/>
  <c r="K2835" i="4"/>
  <c r="M2834" i="4"/>
  <c r="L2834" i="4"/>
  <c r="K2834" i="4"/>
  <c r="M2833" i="4"/>
  <c r="L2833" i="4"/>
  <c r="K2833" i="4"/>
  <c r="M2832" i="4"/>
  <c r="L2832" i="4"/>
  <c r="K2832" i="4"/>
  <c r="M2831" i="4"/>
  <c r="L2831" i="4"/>
  <c r="K2831" i="4"/>
  <c r="M2830" i="4"/>
  <c r="L2830" i="4"/>
  <c r="K2830" i="4"/>
  <c r="M2829" i="4"/>
  <c r="L2829" i="4"/>
  <c r="K2829" i="4"/>
  <c r="M2828" i="4"/>
  <c r="L2828" i="4"/>
  <c r="K2828" i="4"/>
  <c r="M2827" i="4"/>
  <c r="L2827" i="4"/>
  <c r="K2827" i="4"/>
  <c r="M2826" i="4"/>
  <c r="L2826" i="4"/>
  <c r="K2826" i="4"/>
  <c r="M2825" i="4"/>
  <c r="L2825" i="4"/>
  <c r="K2825" i="4"/>
  <c r="M2824" i="4"/>
  <c r="L2824" i="4"/>
  <c r="K2824" i="4"/>
  <c r="M2823" i="4"/>
  <c r="L2823" i="4"/>
  <c r="K2823" i="4"/>
  <c r="M2822" i="4"/>
  <c r="L2822" i="4"/>
  <c r="K2822" i="4"/>
  <c r="M2821" i="4"/>
  <c r="L2821" i="4"/>
  <c r="K2821" i="4"/>
  <c r="M2820" i="4"/>
  <c r="L2820" i="4"/>
  <c r="K2820" i="4"/>
  <c r="M2819" i="4"/>
  <c r="L2819" i="4"/>
  <c r="K2819" i="4"/>
  <c r="M2818" i="4"/>
  <c r="L2818" i="4"/>
  <c r="K2818" i="4"/>
  <c r="M2817" i="4"/>
  <c r="L2817" i="4"/>
  <c r="K2817" i="4"/>
  <c r="M2816" i="4"/>
  <c r="L2816" i="4"/>
  <c r="K2816" i="4"/>
  <c r="M2815" i="4"/>
  <c r="L2815" i="4"/>
  <c r="K2815" i="4"/>
  <c r="M2814" i="4"/>
  <c r="L2814" i="4"/>
  <c r="K2814" i="4"/>
  <c r="M2813" i="4"/>
  <c r="L2813" i="4"/>
  <c r="K2813" i="4"/>
  <c r="M2812" i="4"/>
  <c r="L2812" i="4"/>
  <c r="K2812" i="4"/>
  <c r="M2811" i="4"/>
  <c r="L2811" i="4"/>
  <c r="K2811" i="4"/>
  <c r="M2810" i="4"/>
  <c r="L2810" i="4"/>
  <c r="K2810" i="4"/>
  <c r="M2809" i="4"/>
  <c r="L2809" i="4"/>
  <c r="K2809" i="4"/>
  <c r="M2808" i="4"/>
  <c r="L2808" i="4"/>
  <c r="K2808" i="4"/>
  <c r="M2807" i="4"/>
  <c r="L2807" i="4"/>
  <c r="K2807" i="4"/>
  <c r="M2806" i="4"/>
  <c r="L2806" i="4"/>
  <c r="K2806" i="4"/>
  <c r="M2805" i="4"/>
  <c r="L2805" i="4"/>
  <c r="K2805" i="4"/>
  <c r="M2804" i="4"/>
  <c r="L2804" i="4"/>
  <c r="K2804" i="4"/>
  <c r="M2803" i="4"/>
  <c r="L2803" i="4"/>
  <c r="K2803" i="4"/>
  <c r="M2802" i="4"/>
  <c r="L2802" i="4"/>
  <c r="K2802" i="4"/>
  <c r="M2801" i="4"/>
  <c r="L2801" i="4"/>
  <c r="K2801" i="4"/>
  <c r="M2800" i="4"/>
  <c r="L2800" i="4"/>
  <c r="K2800" i="4"/>
  <c r="M2799" i="4"/>
  <c r="L2799" i="4"/>
  <c r="K2799" i="4"/>
  <c r="M2798" i="4"/>
  <c r="L2798" i="4"/>
  <c r="K2798" i="4"/>
  <c r="M2797" i="4"/>
  <c r="L2797" i="4"/>
  <c r="K2797" i="4"/>
  <c r="M2796" i="4"/>
  <c r="L2796" i="4"/>
  <c r="K2796" i="4"/>
  <c r="M2795" i="4"/>
  <c r="L2795" i="4"/>
  <c r="K2795" i="4"/>
  <c r="M2794" i="4"/>
  <c r="L2794" i="4"/>
  <c r="K2794" i="4"/>
  <c r="M2793" i="4"/>
  <c r="L2793" i="4"/>
  <c r="K2793" i="4"/>
  <c r="M2792" i="4"/>
  <c r="L2792" i="4"/>
  <c r="K2792" i="4"/>
  <c r="M2791" i="4"/>
  <c r="L2791" i="4"/>
  <c r="K2791" i="4"/>
  <c r="M2790" i="4"/>
  <c r="L2790" i="4"/>
  <c r="K2790" i="4"/>
  <c r="M2789" i="4"/>
  <c r="L2789" i="4"/>
  <c r="K2789" i="4"/>
  <c r="M2788" i="4"/>
  <c r="L2788" i="4"/>
  <c r="K2788" i="4"/>
  <c r="M2787" i="4"/>
  <c r="L2787" i="4"/>
  <c r="K2787" i="4"/>
  <c r="M2786" i="4"/>
  <c r="L2786" i="4"/>
  <c r="K2786" i="4"/>
  <c r="M2785" i="4"/>
  <c r="L2785" i="4"/>
  <c r="K2785" i="4"/>
  <c r="M2784" i="4"/>
  <c r="L2784" i="4"/>
  <c r="K2784" i="4"/>
  <c r="M2783" i="4"/>
  <c r="L2783" i="4"/>
  <c r="K2783" i="4"/>
  <c r="M2782" i="4"/>
  <c r="L2782" i="4"/>
  <c r="K2782" i="4"/>
  <c r="M2781" i="4"/>
  <c r="L2781" i="4"/>
  <c r="K2781" i="4"/>
  <c r="M2780" i="4"/>
  <c r="L2780" i="4"/>
  <c r="K2780" i="4"/>
  <c r="M2779" i="4"/>
  <c r="L2779" i="4"/>
  <c r="K2779" i="4"/>
  <c r="M2778" i="4"/>
  <c r="L2778" i="4"/>
  <c r="K2778" i="4"/>
  <c r="M2777" i="4"/>
  <c r="L2777" i="4"/>
  <c r="K2777" i="4"/>
  <c r="M2776" i="4"/>
  <c r="L2776" i="4"/>
  <c r="K2776" i="4"/>
  <c r="M2775" i="4"/>
  <c r="L2775" i="4"/>
  <c r="K2775" i="4"/>
  <c r="M2774" i="4"/>
  <c r="L2774" i="4"/>
  <c r="K2774" i="4"/>
  <c r="M2773" i="4"/>
  <c r="L2773" i="4"/>
  <c r="K2773" i="4"/>
  <c r="M2772" i="4"/>
  <c r="L2772" i="4"/>
  <c r="K2772" i="4"/>
  <c r="M2771" i="4"/>
  <c r="L2771" i="4"/>
  <c r="K2771" i="4"/>
  <c r="M2770" i="4"/>
  <c r="L2770" i="4"/>
  <c r="K2770" i="4"/>
  <c r="M2769" i="4"/>
  <c r="L2769" i="4"/>
  <c r="K2769" i="4"/>
  <c r="M2768" i="4"/>
  <c r="L2768" i="4"/>
  <c r="K2768" i="4"/>
  <c r="M2767" i="4"/>
  <c r="L2767" i="4"/>
  <c r="K2767" i="4"/>
  <c r="M2766" i="4"/>
  <c r="L2766" i="4"/>
  <c r="K2766" i="4"/>
  <c r="M2765" i="4"/>
  <c r="L2765" i="4"/>
  <c r="K2765" i="4"/>
  <c r="M2764" i="4"/>
  <c r="L2764" i="4"/>
  <c r="K2764" i="4"/>
  <c r="M2763" i="4"/>
  <c r="L2763" i="4"/>
  <c r="K2763" i="4"/>
  <c r="M2762" i="4"/>
  <c r="L2762" i="4"/>
  <c r="K2762" i="4"/>
  <c r="M2761" i="4"/>
  <c r="L2761" i="4"/>
  <c r="K2761" i="4"/>
  <c r="M2760" i="4"/>
  <c r="L2760" i="4"/>
  <c r="K2760" i="4"/>
  <c r="M2759" i="4"/>
  <c r="L2759" i="4"/>
  <c r="K2759" i="4"/>
  <c r="M2758" i="4"/>
  <c r="L2758" i="4"/>
  <c r="K2758" i="4"/>
  <c r="M2757" i="4"/>
  <c r="L2757" i="4"/>
  <c r="K2757" i="4"/>
  <c r="M2756" i="4"/>
  <c r="L2756" i="4"/>
  <c r="K2756" i="4"/>
  <c r="M2755" i="4"/>
  <c r="L2755" i="4"/>
  <c r="K2755" i="4"/>
  <c r="M2754" i="4"/>
  <c r="L2754" i="4"/>
  <c r="K2754" i="4"/>
  <c r="M2753" i="4"/>
  <c r="L2753" i="4"/>
  <c r="K2753" i="4"/>
  <c r="M2752" i="4"/>
  <c r="L2752" i="4"/>
  <c r="K2752" i="4"/>
  <c r="M2751" i="4"/>
  <c r="L2751" i="4"/>
  <c r="K2751" i="4"/>
  <c r="M2750" i="4"/>
  <c r="L2750" i="4"/>
  <c r="K2750" i="4"/>
  <c r="M2749" i="4"/>
  <c r="L2749" i="4"/>
  <c r="K2749" i="4"/>
  <c r="M2748" i="4"/>
  <c r="L2748" i="4"/>
  <c r="K2748" i="4"/>
  <c r="M2747" i="4"/>
  <c r="L2747" i="4"/>
  <c r="K2747" i="4"/>
  <c r="M2746" i="4"/>
  <c r="L2746" i="4"/>
  <c r="K2746" i="4"/>
  <c r="M2745" i="4"/>
  <c r="L2745" i="4"/>
  <c r="K2745" i="4"/>
  <c r="M2744" i="4"/>
  <c r="L2744" i="4"/>
  <c r="K2744" i="4"/>
  <c r="M2743" i="4"/>
  <c r="L2743" i="4"/>
  <c r="K2743" i="4"/>
  <c r="M2742" i="4"/>
  <c r="L2742" i="4"/>
  <c r="K2742" i="4"/>
  <c r="M2741" i="4"/>
  <c r="L2741" i="4"/>
  <c r="K2741" i="4"/>
  <c r="M2740" i="4"/>
  <c r="L2740" i="4"/>
  <c r="K2740" i="4"/>
  <c r="M2739" i="4"/>
  <c r="L2739" i="4"/>
  <c r="K2739" i="4"/>
  <c r="M2738" i="4"/>
  <c r="L2738" i="4"/>
  <c r="K2738" i="4"/>
  <c r="M2737" i="4"/>
  <c r="L2737" i="4"/>
  <c r="K2737" i="4"/>
  <c r="M2736" i="4"/>
  <c r="L2736" i="4"/>
  <c r="K2736" i="4"/>
  <c r="M2735" i="4"/>
  <c r="L2735" i="4"/>
  <c r="K2735" i="4"/>
  <c r="M2734" i="4"/>
  <c r="L2734" i="4"/>
  <c r="K2734" i="4"/>
  <c r="M2733" i="4"/>
  <c r="L2733" i="4"/>
  <c r="K2733" i="4"/>
  <c r="M2732" i="4"/>
  <c r="L2732" i="4"/>
  <c r="K2732" i="4"/>
  <c r="M2731" i="4"/>
  <c r="L2731" i="4"/>
  <c r="K2731" i="4"/>
  <c r="M2730" i="4"/>
  <c r="L2730" i="4"/>
  <c r="K2730" i="4"/>
  <c r="M2729" i="4"/>
  <c r="L2729" i="4"/>
  <c r="K2729" i="4"/>
  <c r="M2728" i="4"/>
  <c r="L2728" i="4"/>
  <c r="K2728" i="4"/>
  <c r="M2727" i="4"/>
  <c r="L2727" i="4"/>
  <c r="K2727" i="4"/>
  <c r="M2726" i="4"/>
  <c r="L2726" i="4"/>
  <c r="K2726" i="4"/>
  <c r="M2725" i="4"/>
  <c r="L2725" i="4"/>
  <c r="K2725" i="4"/>
  <c r="M2724" i="4"/>
  <c r="L2724" i="4"/>
  <c r="K2724" i="4"/>
  <c r="M2723" i="4"/>
  <c r="L2723" i="4"/>
  <c r="K2723" i="4"/>
  <c r="M2722" i="4"/>
  <c r="L2722" i="4"/>
  <c r="K2722" i="4"/>
  <c r="M2721" i="4"/>
  <c r="L2721" i="4"/>
  <c r="K2721" i="4"/>
  <c r="M2720" i="4"/>
  <c r="L2720" i="4"/>
  <c r="K2720" i="4"/>
  <c r="M2719" i="4"/>
  <c r="L2719" i="4"/>
  <c r="K2719" i="4"/>
  <c r="M2718" i="4"/>
  <c r="L2718" i="4"/>
  <c r="K2718" i="4"/>
  <c r="M2717" i="4"/>
  <c r="L2717" i="4"/>
  <c r="K2717" i="4"/>
  <c r="M2716" i="4"/>
  <c r="L2716" i="4"/>
  <c r="K2716" i="4"/>
  <c r="M2715" i="4"/>
  <c r="L2715" i="4"/>
  <c r="K2715" i="4"/>
  <c r="M2714" i="4"/>
  <c r="L2714" i="4"/>
  <c r="K2714" i="4"/>
  <c r="M2713" i="4"/>
  <c r="L2713" i="4"/>
  <c r="K2713" i="4"/>
  <c r="M2712" i="4"/>
  <c r="L2712" i="4"/>
  <c r="K2712" i="4"/>
  <c r="M2711" i="4"/>
  <c r="L2711" i="4"/>
  <c r="K2711" i="4"/>
  <c r="M2710" i="4"/>
  <c r="L2710" i="4"/>
  <c r="K2710" i="4"/>
  <c r="M2709" i="4"/>
  <c r="L2709" i="4"/>
  <c r="K2709" i="4"/>
  <c r="M2708" i="4"/>
  <c r="L2708" i="4"/>
  <c r="K2708" i="4"/>
  <c r="M2707" i="4"/>
  <c r="L2707" i="4"/>
  <c r="K2707" i="4"/>
  <c r="M2706" i="4"/>
  <c r="L2706" i="4"/>
  <c r="K2706" i="4"/>
  <c r="M2705" i="4"/>
  <c r="L2705" i="4"/>
  <c r="K2705" i="4"/>
  <c r="M2704" i="4"/>
  <c r="L2704" i="4"/>
  <c r="K2704" i="4"/>
  <c r="M2703" i="4"/>
  <c r="L2703" i="4"/>
  <c r="K2703" i="4"/>
  <c r="M2702" i="4"/>
  <c r="L2702" i="4"/>
  <c r="K2702" i="4"/>
  <c r="M2701" i="4"/>
  <c r="L2701" i="4"/>
  <c r="K2701" i="4"/>
  <c r="M2700" i="4"/>
  <c r="L2700" i="4"/>
  <c r="K2700" i="4"/>
  <c r="M2699" i="4"/>
  <c r="L2699" i="4"/>
  <c r="K2699" i="4"/>
  <c r="M2698" i="4"/>
  <c r="L2698" i="4"/>
  <c r="K2698" i="4"/>
  <c r="M2697" i="4"/>
  <c r="L2697" i="4"/>
  <c r="K2697" i="4"/>
  <c r="M2696" i="4"/>
  <c r="L2696" i="4"/>
  <c r="K2696" i="4"/>
  <c r="M2695" i="4"/>
  <c r="L2695" i="4"/>
  <c r="K2695" i="4"/>
  <c r="M2694" i="4"/>
  <c r="L2694" i="4"/>
  <c r="K2694" i="4"/>
  <c r="M2693" i="4"/>
  <c r="L2693" i="4"/>
  <c r="K2693" i="4"/>
  <c r="M2692" i="4"/>
  <c r="L2692" i="4"/>
  <c r="K2692" i="4"/>
  <c r="M2691" i="4"/>
  <c r="L2691" i="4"/>
  <c r="K2691" i="4"/>
  <c r="M2690" i="4"/>
  <c r="L2690" i="4"/>
  <c r="K2690" i="4"/>
  <c r="M2689" i="4"/>
  <c r="L2689" i="4"/>
  <c r="K2689" i="4"/>
  <c r="M2688" i="4"/>
  <c r="L2688" i="4"/>
  <c r="K2688" i="4"/>
  <c r="M2687" i="4"/>
  <c r="L2687" i="4"/>
  <c r="K2687" i="4"/>
  <c r="M2686" i="4"/>
  <c r="L2686" i="4"/>
  <c r="K2686" i="4"/>
  <c r="M2685" i="4"/>
  <c r="L2685" i="4"/>
  <c r="K2685" i="4"/>
  <c r="M2684" i="4"/>
  <c r="L2684" i="4"/>
  <c r="K2684" i="4"/>
  <c r="M2683" i="4"/>
  <c r="L2683" i="4"/>
  <c r="K2683" i="4"/>
  <c r="M2682" i="4"/>
  <c r="L2682" i="4"/>
  <c r="K2682" i="4"/>
  <c r="M2681" i="4"/>
  <c r="L2681" i="4"/>
  <c r="K2681" i="4"/>
  <c r="M2680" i="4"/>
  <c r="L2680" i="4"/>
  <c r="K2680" i="4"/>
  <c r="M2679" i="4"/>
  <c r="L2679" i="4"/>
  <c r="K2679" i="4"/>
  <c r="M2678" i="4"/>
  <c r="L2678" i="4"/>
  <c r="K2678" i="4"/>
  <c r="M2677" i="4"/>
  <c r="L2677" i="4"/>
  <c r="K2677" i="4"/>
  <c r="M2676" i="4"/>
  <c r="L2676" i="4"/>
  <c r="K2676" i="4"/>
  <c r="M2675" i="4"/>
  <c r="L2675" i="4"/>
  <c r="K2675" i="4"/>
  <c r="M2674" i="4"/>
  <c r="L2674" i="4"/>
  <c r="K2674" i="4"/>
  <c r="M2673" i="4"/>
  <c r="L2673" i="4"/>
  <c r="K2673" i="4"/>
  <c r="M2672" i="4"/>
  <c r="L2672" i="4"/>
  <c r="K2672" i="4"/>
  <c r="M2671" i="4"/>
  <c r="L2671" i="4"/>
  <c r="K2671" i="4"/>
  <c r="M2670" i="4"/>
  <c r="L2670" i="4"/>
  <c r="K2670" i="4"/>
  <c r="M2669" i="4"/>
  <c r="L2669" i="4"/>
  <c r="K2669" i="4"/>
  <c r="M2668" i="4"/>
  <c r="L2668" i="4"/>
  <c r="K2668" i="4"/>
  <c r="M2667" i="4"/>
  <c r="L2667" i="4"/>
  <c r="K2667" i="4"/>
  <c r="M2666" i="4"/>
  <c r="L2666" i="4"/>
  <c r="K2666" i="4"/>
  <c r="M2665" i="4"/>
  <c r="L2665" i="4"/>
  <c r="K2665" i="4"/>
  <c r="M2664" i="4"/>
  <c r="L2664" i="4"/>
  <c r="K2664" i="4"/>
  <c r="M2663" i="4"/>
  <c r="L2663" i="4"/>
  <c r="K2663" i="4"/>
  <c r="M2662" i="4"/>
  <c r="L2662" i="4"/>
  <c r="K2662" i="4"/>
  <c r="M2661" i="4"/>
  <c r="L2661" i="4"/>
  <c r="K2661" i="4"/>
  <c r="M2660" i="4"/>
  <c r="L2660" i="4"/>
  <c r="K2660" i="4"/>
  <c r="M2659" i="4"/>
  <c r="L2659" i="4"/>
  <c r="K2659" i="4"/>
  <c r="M2658" i="4"/>
  <c r="L2658" i="4"/>
  <c r="K2658" i="4"/>
  <c r="M2657" i="4"/>
  <c r="L2657" i="4"/>
  <c r="K2657" i="4"/>
  <c r="M2656" i="4"/>
  <c r="L2656" i="4"/>
  <c r="K2656" i="4"/>
  <c r="M2655" i="4"/>
  <c r="L2655" i="4"/>
  <c r="K2655" i="4"/>
  <c r="M2654" i="4"/>
  <c r="L2654" i="4"/>
  <c r="K2654" i="4"/>
  <c r="M2653" i="4"/>
  <c r="L2653" i="4"/>
  <c r="K2653" i="4"/>
  <c r="M2652" i="4"/>
  <c r="L2652" i="4"/>
  <c r="K2652" i="4"/>
  <c r="M2651" i="4"/>
  <c r="L2651" i="4"/>
  <c r="K2651" i="4"/>
  <c r="M2650" i="4"/>
  <c r="L2650" i="4"/>
  <c r="K2650" i="4"/>
  <c r="M2649" i="4"/>
  <c r="L2649" i="4"/>
  <c r="K2649" i="4"/>
  <c r="M2648" i="4"/>
  <c r="L2648" i="4"/>
  <c r="K2648" i="4"/>
  <c r="M2647" i="4"/>
  <c r="L2647" i="4"/>
  <c r="K2647" i="4"/>
  <c r="M2646" i="4"/>
  <c r="L2646" i="4"/>
  <c r="K2646" i="4"/>
  <c r="M2645" i="4"/>
  <c r="L2645" i="4"/>
  <c r="K2645" i="4"/>
  <c r="M2644" i="4"/>
  <c r="L2644" i="4"/>
  <c r="K2644" i="4"/>
  <c r="M2643" i="4"/>
  <c r="L2643" i="4"/>
  <c r="K2643" i="4"/>
  <c r="M2642" i="4"/>
  <c r="L2642" i="4"/>
  <c r="K2642" i="4"/>
  <c r="M2641" i="4"/>
  <c r="L2641" i="4"/>
  <c r="K2641" i="4"/>
  <c r="M2640" i="4"/>
  <c r="L2640" i="4"/>
  <c r="K2640" i="4"/>
  <c r="M2639" i="4"/>
  <c r="L2639" i="4"/>
  <c r="K2639" i="4"/>
  <c r="M2638" i="4"/>
  <c r="L2638" i="4"/>
  <c r="K2638" i="4"/>
  <c r="M2637" i="4"/>
  <c r="L2637" i="4"/>
  <c r="K2637" i="4"/>
  <c r="M2636" i="4"/>
  <c r="L2636" i="4"/>
  <c r="K2636" i="4"/>
  <c r="M2635" i="4"/>
  <c r="L2635" i="4"/>
  <c r="K2635" i="4"/>
  <c r="M2634" i="4"/>
  <c r="L2634" i="4"/>
  <c r="K2634" i="4"/>
  <c r="M2633" i="4"/>
  <c r="L2633" i="4"/>
  <c r="K2633" i="4"/>
  <c r="M2632" i="4"/>
  <c r="L2632" i="4"/>
  <c r="K2632" i="4"/>
  <c r="M2631" i="4"/>
  <c r="L2631" i="4"/>
  <c r="K2631" i="4"/>
  <c r="M2630" i="4"/>
  <c r="L2630" i="4"/>
  <c r="K2630" i="4"/>
  <c r="M2629" i="4"/>
  <c r="L2629" i="4"/>
  <c r="K2629" i="4"/>
  <c r="M2628" i="4"/>
  <c r="L2628" i="4"/>
  <c r="K2628" i="4"/>
  <c r="M2627" i="4"/>
  <c r="L2627" i="4"/>
  <c r="K2627" i="4"/>
  <c r="M2626" i="4"/>
  <c r="L2626" i="4"/>
  <c r="K2626" i="4"/>
  <c r="M2625" i="4"/>
  <c r="L2625" i="4"/>
  <c r="K2625" i="4"/>
  <c r="M2624" i="4"/>
  <c r="L2624" i="4"/>
  <c r="K2624" i="4"/>
  <c r="M2623" i="4"/>
  <c r="L2623" i="4"/>
  <c r="K2623" i="4"/>
  <c r="M2622" i="4"/>
  <c r="L2622" i="4"/>
  <c r="K2622" i="4"/>
  <c r="M2621" i="4"/>
  <c r="L2621" i="4"/>
  <c r="K2621" i="4"/>
  <c r="M2620" i="4"/>
  <c r="L2620" i="4"/>
  <c r="K2620" i="4"/>
  <c r="M2619" i="4"/>
  <c r="L2619" i="4"/>
  <c r="K2619" i="4"/>
  <c r="M2618" i="4"/>
  <c r="L2618" i="4"/>
  <c r="K2618" i="4"/>
  <c r="M2617" i="4"/>
  <c r="L2617" i="4"/>
  <c r="K2617" i="4"/>
  <c r="M2616" i="4"/>
  <c r="L2616" i="4"/>
  <c r="K2616" i="4"/>
  <c r="M2615" i="4"/>
  <c r="L2615" i="4"/>
  <c r="K2615" i="4"/>
  <c r="M2614" i="4"/>
  <c r="L2614" i="4"/>
  <c r="K2614" i="4"/>
  <c r="M2613" i="4"/>
  <c r="L2613" i="4"/>
  <c r="K2613" i="4"/>
  <c r="M2612" i="4"/>
  <c r="L2612" i="4"/>
  <c r="K2612" i="4"/>
  <c r="M2611" i="4"/>
  <c r="L2611" i="4"/>
  <c r="K2611" i="4"/>
  <c r="M2610" i="4"/>
  <c r="L2610" i="4"/>
  <c r="K2610" i="4"/>
  <c r="M2609" i="4"/>
  <c r="L2609" i="4"/>
  <c r="K2609" i="4"/>
  <c r="M2608" i="4"/>
  <c r="L2608" i="4"/>
  <c r="K2608" i="4"/>
  <c r="M2607" i="4"/>
  <c r="L2607" i="4"/>
  <c r="K2607" i="4"/>
  <c r="M2606" i="4"/>
  <c r="L2606" i="4"/>
  <c r="K2606" i="4"/>
  <c r="M2605" i="4"/>
  <c r="L2605" i="4"/>
  <c r="K2605" i="4"/>
  <c r="M2604" i="4"/>
  <c r="L2604" i="4"/>
  <c r="K2604" i="4"/>
  <c r="M2603" i="4"/>
  <c r="L2603" i="4"/>
  <c r="K2603" i="4"/>
  <c r="M2602" i="4"/>
  <c r="L2602" i="4"/>
  <c r="K2602" i="4"/>
  <c r="M2601" i="4"/>
  <c r="L2601" i="4"/>
  <c r="K2601" i="4"/>
  <c r="M2600" i="4"/>
  <c r="L2600" i="4"/>
  <c r="K2600" i="4"/>
  <c r="M2599" i="4"/>
  <c r="L2599" i="4"/>
  <c r="K2599" i="4"/>
  <c r="M2598" i="4"/>
  <c r="L2598" i="4"/>
  <c r="K2598" i="4"/>
  <c r="M2597" i="4"/>
  <c r="L2597" i="4"/>
  <c r="K2597" i="4"/>
  <c r="M2596" i="4"/>
  <c r="L2596" i="4"/>
  <c r="K2596" i="4"/>
  <c r="M2595" i="4"/>
  <c r="L2595" i="4"/>
  <c r="K2595" i="4"/>
  <c r="M2594" i="4"/>
  <c r="L2594" i="4"/>
  <c r="K2594" i="4"/>
  <c r="M2593" i="4"/>
  <c r="L2593" i="4"/>
  <c r="K2593" i="4"/>
  <c r="M2592" i="4"/>
  <c r="L2592" i="4"/>
  <c r="K2592" i="4"/>
  <c r="M2591" i="4"/>
  <c r="L2591" i="4"/>
  <c r="K2591" i="4"/>
  <c r="M2590" i="4"/>
  <c r="L2590" i="4"/>
  <c r="K2590" i="4"/>
  <c r="M2589" i="4"/>
  <c r="L2589" i="4"/>
  <c r="K2589" i="4"/>
  <c r="M2588" i="4"/>
  <c r="L2588" i="4"/>
  <c r="K2588" i="4"/>
  <c r="M2587" i="4"/>
  <c r="L2587" i="4"/>
  <c r="K2587" i="4"/>
  <c r="M2586" i="4"/>
  <c r="L2586" i="4"/>
  <c r="K2586" i="4"/>
  <c r="M2585" i="4"/>
  <c r="L2585" i="4"/>
  <c r="K2585" i="4"/>
  <c r="M2584" i="4"/>
  <c r="L2584" i="4"/>
  <c r="K2584" i="4"/>
  <c r="M2583" i="4"/>
  <c r="L2583" i="4"/>
  <c r="K2583" i="4"/>
  <c r="M2582" i="4"/>
  <c r="L2582" i="4"/>
  <c r="K2582" i="4"/>
  <c r="M2581" i="4"/>
  <c r="L2581" i="4"/>
  <c r="K2581" i="4"/>
  <c r="M2580" i="4"/>
  <c r="L2580" i="4"/>
  <c r="K2580" i="4"/>
  <c r="M2579" i="4"/>
  <c r="L2579" i="4"/>
  <c r="K2579" i="4"/>
  <c r="M2578" i="4"/>
  <c r="L2578" i="4"/>
  <c r="K2578" i="4"/>
  <c r="M2577" i="4"/>
  <c r="L2577" i="4"/>
  <c r="K2577" i="4"/>
  <c r="M2576" i="4"/>
  <c r="L2576" i="4"/>
  <c r="K2576" i="4"/>
  <c r="M2575" i="4"/>
  <c r="L2575" i="4"/>
  <c r="K2575" i="4"/>
  <c r="M2574" i="4"/>
  <c r="L2574" i="4"/>
  <c r="K2574" i="4"/>
  <c r="M2573" i="4"/>
  <c r="L2573" i="4"/>
  <c r="K2573" i="4"/>
  <c r="M2572" i="4"/>
  <c r="L2572" i="4"/>
  <c r="K2572" i="4"/>
  <c r="M2571" i="4"/>
  <c r="L2571" i="4"/>
  <c r="K2571" i="4"/>
  <c r="M2570" i="4"/>
  <c r="L2570" i="4"/>
  <c r="K2570" i="4"/>
  <c r="M2569" i="4"/>
  <c r="L2569" i="4"/>
  <c r="K2569" i="4"/>
  <c r="M2568" i="4"/>
  <c r="L2568" i="4"/>
  <c r="K2568" i="4"/>
  <c r="M2567" i="4"/>
  <c r="L2567" i="4"/>
  <c r="K2567" i="4"/>
  <c r="M2566" i="4"/>
  <c r="L2566" i="4"/>
  <c r="K2566" i="4"/>
  <c r="M2565" i="4"/>
  <c r="L2565" i="4"/>
  <c r="K2565" i="4"/>
  <c r="M2564" i="4"/>
  <c r="L2564" i="4"/>
  <c r="K2564" i="4"/>
  <c r="M2563" i="4"/>
  <c r="L2563" i="4"/>
  <c r="K2563" i="4"/>
  <c r="M2562" i="4"/>
  <c r="L2562" i="4"/>
  <c r="K2562" i="4"/>
  <c r="M2561" i="4"/>
  <c r="L2561" i="4"/>
  <c r="K2561" i="4"/>
  <c r="M2560" i="4"/>
  <c r="L2560" i="4"/>
  <c r="K2560" i="4"/>
  <c r="M2559" i="4"/>
  <c r="L2559" i="4"/>
  <c r="K2559" i="4"/>
  <c r="M2558" i="4"/>
  <c r="L2558" i="4"/>
  <c r="K2558" i="4"/>
  <c r="M2557" i="4"/>
  <c r="L2557" i="4"/>
  <c r="K2557" i="4"/>
  <c r="M2556" i="4"/>
  <c r="L2556" i="4"/>
  <c r="K2556" i="4"/>
  <c r="M2555" i="4"/>
  <c r="L2555" i="4"/>
  <c r="K2555" i="4"/>
  <c r="M2554" i="4"/>
  <c r="L2554" i="4"/>
  <c r="K2554" i="4"/>
  <c r="M2553" i="4"/>
  <c r="L2553" i="4"/>
  <c r="K2553" i="4"/>
  <c r="M2552" i="4"/>
  <c r="L2552" i="4"/>
  <c r="K2552" i="4"/>
  <c r="M2551" i="4"/>
  <c r="L2551" i="4"/>
  <c r="K2551" i="4"/>
  <c r="M2550" i="4"/>
  <c r="L2550" i="4"/>
  <c r="K2550" i="4"/>
  <c r="M2549" i="4"/>
  <c r="L2549" i="4"/>
  <c r="K2549" i="4"/>
  <c r="M2548" i="4"/>
  <c r="L2548" i="4"/>
  <c r="K2548" i="4"/>
  <c r="M2547" i="4"/>
  <c r="L2547" i="4"/>
  <c r="K2547" i="4"/>
  <c r="M2546" i="4"/>
  <c r="L2546" i="4"/>
  <c r="K2546" i="4"/>
  <c r="M2545" i="4"/>
  <c r="L2545" i="4"/>
  <c r="K2545" i="4"/>
  <c r="M2544" i="4"/>
  <c r="L2544" i="4"/>
  <c r="K2544" i="4"/>
  <c r="M2543" i="4"/>
  <c r="L2543" i="4"/>
  <c r="K2543" i="4"/>
  <c r="M2542" i="4"/>
  <c r="L2542" i="4"/>
  <c r="K2542" i="4"/>
  <c r="M2541" i="4"/>
  <c r="L2541" i="4"/>
  <c r="K2541" i="4"/>
  <c r="M2540" i="4"/>
  <c r="L2540" i="4"/>
  <c r="K2540" i="4"/>
  <c r="M2539" i="4"/>
  <c r="L2539" i="4"/>
  <c r="K2539" i="4"/>
  <c r="M2538" i="4"/>
  <c r="L2538" i="4"/>
  <c r="K2538" i="4"/>
  <c r="M2537" i="4"/>
  <c r="L2537" i="4"/>
  <c r="K2537" i="4"/>
  <c r="M2536" i="4"/>
  <c r="L2536" i="4"/>
  <c r="K2536" i="4"/>
  <c r="M2535" i="4"/>
  <c r="L2535" i="4"/>
  <c r="K2535" i="4"/>
  <c r="M2534" i="4"/>
  <c r="L2534" i="4"/>
  <c r="K2534" i="4"/>
  <c r="M2533" i="4"/>
  <c r="L2533" i="4"/>
  <c r="K2533" i="4"/>
  <c r="M2532" i="4"/>
  <c r="L2532" i="4"/>
  <c r="K2532" i="4"/>
  <c r="M2531" i="4"/>
  <c r="L2531" i="4"/>
  <c r="K2531" i="4"/>
  <c r="M2530" i="4"/>
  <c r="L2530" i="4"/>
  <c r="K2530" i="4"/>
  <c r="M2529" i="4"/>
  <c r="L2529" i="4"/>
  <c r="K2529" i="4"/>
  <c r="M2528" i="4"/>
  <c r="L2528" i="4"/>
  <c r="K2528" i="4"/>
  <c r="M2527" i="4"/>
  <c r="L2527" i="4"/>
  <c r="K2527" i="4"/>
  <c r="M2526" i="4"/>
  <c r="L2526" i="4"/>
  <c r="K2526" i="4"/>
  <c r="M2525" i="4"/>
  <c r="L2525" i="4"/>
  <c r="K2525" i="4"/>
  <c r="M2524" i="4"/>
  <c r="L2524" i="4"/>
  <c r="K2524" i="4"/>
  <c r="M2523" i="4"/>
  <c r="L2523" i="4"/>
  <c r="K2523" i="4"/>
  <c r="M2522" i="4"/>
  <c r="L2522" i="4"/>
  <c r="K2522" i="4"/>
  <c r="M2521" i="4"/>
  <c r="L2521" i="4"/>
  <c r="K2521" i="4"/>
  <c r="M2520" i="4"/>
  <c r="L2520" i="4"/>
  <c r="K2520" i="4"/>
  <c r="M2519" i="4"/>
  <c r="L2519" i="4"/>
  <c r="K2519" i="4"/>
  <c r="M2518" i="4"/>
  <c r="L2518" i="4"/>
  <c r="K2518" i="4"/>
  <c r="M2517" i="4"/>
  <c r="L2517" i="4"/>
  <c r="K2517" i="4"/>
  <c r="M2516" i="4"/>
  <c r="L2516" i="4"/>
  <c r="K2516" i="4"/>
  <c r="M2515" i="4"/>
  <c r="L2515" i="4"/>
  <c r="K2515" i="4"/>
  <c r="M2514" i="4"/>
  <c r="L2514" i="4"/>
  <c r="K2514" i="4"/>
  <c r="M2513" i="4"/>
  <c r="L2513" i="4"/>
  <c r="K2513" i="4"/>
  <c r="M2512" i="4"/>
  <c r="L2512" i="4"/>
  <c r="K2512" i="4"/>
  <c r="M2511" i="4"/>
  <c r="L2511" i="4"/>
  <c r="K2511" i="4"/>
  <c r="M2510" i="4"/>
  <c r="L2510" i="4"/>
  <c r="K2510" i="4"/>
  <c r="M2509" i="4"/>
  <c r="L2509" i="4"/>
  <c r="K2509" i="4"/>
  <c r="M2508" i="4"/>
  <c r="L2508" i="4"/>
  <c r="K2508" i="4"/>
  <c r="M2507" i="4"/>
  <c r="L2507" i="4"/>
  <c r="K2507" i="4"/>
  <c r="M2506" i="4"/>
  <c r="L2506" i="4"/>
  <c r="K2506" i="4"/>
  <c r="M2505" i="4"/>
  <c r="L2505" i="4"/>
  <c r="K2505" i="4"/>
  <c r="M2504" i="4"/>
  <c r="L2504" i="4"/>
  <c r="K2504" i="4"/>
  <c r="M2503" i="4"/>
  <c r="L2503" i="4"/>
  <c r="K2503" i="4"/>
  <c r="M2502" i="4"/>
  <c r="L2502" i="4"/>
  <c r="K2502" i="4"/>
  <c r="M2501" i="4"/>
  <c r="L2501" i="4"/>
  <c r="K2501" i="4"/>
  <c r="M2500" i="4"/>
  <c r="L2500" i="4"/>
  <c r="K2500" i="4"/>
  <c r="M2499" i="4"/>
  <c r="L2499" i="4"/>
  <c r="K2499" i="4"/>
  <c r="M2498" i="4"/>
  <c r="L2498" i="4"/>
  <c r="K2498" i="4"/>
  <c r="M2497" i="4"/>
  <c r="L2497" i="4"/>
  <c r="K2497" i="4"/>
  <c r="M2496" i="4"/>
  <c r="L2496" i="4"/>
  <c r="K2496" i="4"/>
  <c r="M2495" i="4"/>
  <c r="L2495" i="4"/>
  <c r="K2495" i="4"/>
  <c r="M2494" i="4"/>
  <c r="L2494" i="4"/>
  <c r="K2494" i="4"/>
  <c r="M2493" i="4"/>
  <c r="L2493" i="4"/>
  <c r="K2493" i="4"/>
  <c r="M2492" i="4"/>
  <c r="L2492" i="4"/>
  <c r="K2492" i="4"/>
  <c r="M2491" i="4"/>
  <c r="L2491" i="4"/>
  <c r="K2491" i="4"/>
  <c r="M2490" i="4"/>
  <c r="L2490" i="4"/>
  <c r="K2490" i="4"/>
  <c r="M2489" i="4"/>
  <c r="L2489" i="4"/>
  <c r="K2489" i="4"/>
  <c r="M2488" i="4"/>
  <c r="L2488" i="4"/>
  <c r="K2488" i="4"/>
  <c r="M2487" i="4"/>
  <c r="L2487" i="4"/>
  <c r="K2487" i="4"/>
  <c r="M2486" i="4"/>
  <c r="L2486" i="4"/>
  <c r="K2486" i="4"/>
  <c r="M2485" i="4"/>
  <c r="L2485" i="4"/>
  <c r="K2485" i="4"/>
  <c r="M2484" i="4"/>
  <c r="L2484" i="4"/>
  <c r="K2484" i="4"/>
  <c r="M2483" i="4"/>
  <c r="L2483" i="4"/>
  <c r="K2483" i="4"/>
  <c r="M2482" i="4"/>
  <c r="L2482" i="4"/>
  <c r="K2482" i="4"/>
  <c r="M2481" i="4"/>
  <c r="L2481" i="4"/>
  <c r="K2481" i="4"/>
  <c r="M2480" i="4"/>
  <c r="L2480" i="4"/>
  <c r="K2480" i="4"/>
  <c r="M2479" i="4"/>
  <c r="L2479" i="4"/>
  <c r="K2479" i="4"/>
  <c r="M2478" i="4"/>
  <c r="L2478" i="4"/>
  <c r="K2478" i="4"/>
  <c r="M2477" i="4"/>
  <c r="L2477" i="4"/>
  <c r="K2477" i="4"/>
  <c r="M2476" i="4"/>
  <c r="L2476" i="4"/>
  <c r="K2476" i="4"/>
  <c r="M2475" i="4"/>
  <c r="L2475" i="4"/>
  <c r="K2475" i="4"/>
  <c r="M2474" i="4"/>
  <c r="L2474" i="4"/>
  <c r="K2474" i="4"/>
  <c r="M2473" i="4"/>
  <c r="L2473" i="4"/>
  <c r="K2473" i="4"/>
  <c r="M2472" i="4"/>
  <c r="L2472" i="4"/>
  <c r="K2472" i="4"/>
  <c r="M2471" i="4"/>
  <c r="L2471" i="4"/>
  <c r="K2471" i="4"/>
  <c r="M2470" i="4"/>
  <c r="L2470" i="4"/>
  <c r="K2470" i="4"/>
  <c r="M2469" i="4"/>
  <c r="L2469" i="4"/>
  <c r="K2469" i="4"/>
  <c r="M2468" i="4"/>
  <c r="L2468" i="4"/>
  <c r="K2468" i="4"/>
  <c r="M2467" i="4"/>
  <c r="L2467" i="4"/>
  <c r="K2467" i="4"/>
  <c r="M2466" i="4"/>
  <c r="L2466" i="4"/>
  <c r="K2466" i="4"/>
  <c r="M2465" i="4"/>
  <c r="L2465" i="4"/>
  <c r="K2465" i="4"/>
  <c r="M2464" i="4"/>
  <c r="L2464" i="4"/>
  <c r="K2464" i="4"/>
  <c r="M2463" i="4"/>
  <c r="L2463" i="4"/>
  <c r="K2463" i="4"/>
  <c r="M2462" i="4"/>
  <c r="L2462" i="4"/>
  <c r="K2462" i="4"/>
  <c r="M2461" i="4"/>
  <c r="L2461" i="4"/>
  <c r="K2461" i="4"/>
  <c r="M2460" i="4"/>
  <c r="L2460" i="4"/>
  <c r="K2460" i="4"/>
  <c r="M2459" i="4"/>
  <c r="L2459" i="4"/>
  <c r="K2459" i="4"/>
  <c r="M2458" i="4"/>
  <c r="L2458" i="4"/>
  <c r="K2458" i="4"/>
  <c r="M2457" i="4"/>
  <c r="L2457" i="4"/>
  <c r="K2457" i="4"/>
  <c r="M2456" i="4"/>
  <c r="L2456" i="4"/>
  <c r="K2456" i="4"/>
  <c r="M2455" i="4"/>
  <c r="L2455" i="4"/>
  <c r="K2455" i="4"/>
  <c r="M2454" i="4"/>
  <c r="L2454" i="4"/>
  <c r="K2454" i="4"/>
  <c r="M2453" i="4"/>
  <c r="L2453" i="4"/>
  <c r="K2453" i="4"/>
  <c r="M2452" i="4"/>
  <c r="L2452" i="4"/>
  <c r="K2452" i="4"/>
  <c r="M2451" i="4"/>
  <c r="L2451" i="4"/>
  <c r="K2451" i="4"/>
  <c r="M2450" i="4"/>
  <c r="L2450" i="4"/>
  <c r="K2450" i="4"/>
  <c r="M2449" i="4"/>
  <c r="L2449" i="4"/>
  <c r="K2449" i="4"/>
  <c r="M2448" i="4"/>
  <c r="L2448" i="4"/>
  <c r="K2448" i="4"/>
  <c r="M2447" i="4"/>
  <c r="L2447" i="4"/>
  <c r="K2447" i="4"/>
  <c r="M2446" i="4"/>
  <c r="L2446" i="4"/>
  <c r="K2446" i="4"/>
  <c r="M2445" i="4"/>
  <c r="L2445" i="4"/>
  <c r="K2445" i="4"/>
  <c r="M2444" i="4"/>
  <c r="L2444" i="4"/>
  <c r="K2444" i="4"/>
  <c r="M2443" i="4"/>
  <c r="L2443" i="4"/>
  <c r="K2443" i="4"/>
  <c r="M2442" i="4"/>
  <c r="L2442" i="4"/>
  <c r="K2442" i="4"/>
  <c r="M2441" i="4"/>
  <c r="L2441" i="4"/>
  <c r="K2441" i="4"/>
  <c r="M2440" i="4"/>
  <c r="L2440" i="4"/>
  <c r="K2440" i="4"/>
  <c r="M2439" i="4"/>
  <c r="L2439" i="4"/>
  <c r="K2439" i="4"/>
  <c r="M2438" i="4"/>
  <c r="L2438" i="4"/>
  <c r="K2438" i="4"/>
  <c r="M2437" i="4"/>
  <c r="L2437" i="4"/>
  <c r="K2437" i="4"/>
  <c r="M2436" i="4"/>
  <c r="L2436" i="4"/>
  <c r="K2436" i="4"/>
  <c r="M2435" i="4"/>
  <c r="L2435" i="4"/>
  <c r="K2435" i="4"/>
  <c r="M2434" i="4"/>
  <c r="L2434" i="4"/>
  <c r="K2434" i="4"/>
  <c r="M2433" i="4"/>
  <c r="L2433" i="4"/>
  <c r="K2433" i="4"/>
  <c r="M2432" i="4"/>
  <c r="L2432" i="4"/>
  <c r="K2432" i="4"/>
  <c r="M2431" i="4"/>
  <c r="L2431" i="4"/>
  <c r="K2431" i="4"/>
  <c r="M2430" i="4"/>
  <c r="L2430" i="4"/>
  <c r="K2430" i="4"/>
  <c r="M2429" i="4"/>
  <c r="L2429" i="4"/>
  <c r="K2429" i="4"/>
  <c r="M2428" i="4"/>
  <c r="L2428" i="4"/>
  <c r="K2428" i="4"/>
  <c r="M2427" i="4"/>
  <c r="L2427" i="4"/>
  <c r="K2427" i="4"/>
  <c r="M2426" i="4"/>
  <c r="L2426" i="4"/>
  <c r="K2426" i="4"/>
  <c r="M2425" i="4"/>
  <c r="L2425" i="4"/>
  <c r="K2425" i="4"/>
  <c r="M2424" i="4"/>
  <c r="L2424" i="4"/>
  <c r="K2424" i="4"/>
  <c r="M2423" i="4"/>
  <c r="L2423" i="4"/>
  <c r="K2423" i="4"/>
  <c r="M2422" i="4"/>
  <c r="L2422" i="4"/>
  <c r="K2422" i="4"/>
  <c r="M2421" i="4"/>
  <c r="L2421" i="4"/>
  <c r="K2421" i="4"/>
  <c r="M2420" i="4"/>
  <c r="L2420" i="4"/>
  <c r="K2420" i="4"/>
  <c r="M2419" i="4"/>
  <c r="L2419" i="4"/>
  <c r="K2419" i="4"/>
  <c r="M2418" i="4"/>
  <c r="L2418" i="4"/>
  <c r="K2418" i="4"/>
  <c r="M2417" i="4"/>
  <c r="L2417" i="4"/>
  <c r="K2417" i="4"/>
  <c r="M2416" i="4"/>
  <c r="L2416" i="4"/>
  <c r="K2416" i="4"/>
  <c r="M2415" i="4"/>
  <c r="L2415" i="4"/>
  <c r="K2415" i="4"/>
  <c r="M2414" i="4"/>
  <c r="L2414" i="4"/>
  <c r="K2414" i="4"/>
  <c r="M2413" i="4"/>
  <c r="L2413" i="4"/>
  <c r="K2413" i="4"/>
  <c r="M2412" i="4"/>
  <c r="L2412" i="4"/>
  <c r="K2412" i="4"/>
  <c r="M2411" i="4"/>
  <c r="L2411" i="4"/>
  <c r="K2411" i="4"/>
  <c r="M2410" i="4"/>
  <c r="L2410" i="4"/>
  <c r="K2410" i="4"/>
  <c r="M2409" i="4"/>
  <c r="L2409" i="4"/>
  <c r="K2409" i="4"/>
  <c r="M2408" i="4"/>
  <c r="L2408" i="4"/>
  <c r="K2408" i="4"/>
  <c r="M2407" i="4"/>
  <c r="L2407" i="4"/>
  <c r="K2407" i="4"/>
  <c r="M2406" i="4"/>
  <c r="L2406" i="4"/>
  <c r="K2406" i="4"/>
  <c r="M2405" i="4"/>
  <c r="L2405" i="4"/>
  <c r="K2405" i="4"/>
  <c r="M2404" i="4"/>
  <c r="L2404" i="4"/>
  <c r="K2404" i="4"/>
  <c r="M2403" i="4"/>
  <c r="L2403" i="4"/>
  <c r="K2403" i="4"/>
  <c r="M2402" i="4"/>
  <c r="L2402" i="4"/>
  <c r="K2402" i="4"/>
  <c r="M2401" i="4"/>
  <c r="L2401" i="4"/>
  <c r="K2401" i="4"/>
  <c r="M2400" i="4"/>
  <c r="L2400" i="4"/>
  <c r="K2400" i="4"/>
  <c r="M2399" i="4"/>
  <c r="L2399" i="4"/>
  <c r="K2399" i="4"/>
  <c r="M2398" i="4"/>
  <c r="L2398" i="4"/>
  <c r="K2398" i="4"/>
  <c r="M2397" i="4"/>
  <c r="L2397" i="4"/>
  <c r="K2397" i="4"/>
  <c r="M2396" i="4"/>
  <c r="L2396" i="4"/>
  <c r="K2396" i="4"/>
  <c r="M2395" i="4"/>
  <c r="L2395" i="4"/>
  <c r="K2395" i="4"/>
  <c r="M2394" i="4"/>
  <c r="L2394" i="4"/>
  <c r="K2394" i="4"/>
  <c r="M2393" i="4"/>
  <c r="L2393" i="4"/>
  <c r="K2393" i="4"/>
  <c r="M2392" i="4"/>
  <c r="L2392" i="4"/>
  <c r="K2392" i="4"/>
  <c r="M2391" i="4"/>
  <c r="L2391" i="4"/>
  <c r="K2391" i="4"/>
  <c r="M2390" i="4"/>
  <c r="L2390" i="4"/>
  <c r="K2390" i="4"/>
  <c r="M2389" i="4"/>
  <c r="L2389" i="4"/>
  <c r="K2389" i="4"/>
  <c r="M2388" i="4"/>
  <c r="L2388" i="4"/>
  <c r="K2388" i="4"/>
  <c r="M2387" i="4"/>
  <c r="L2387" i="4"/>
  <c r="K2387" i="4"/>
  <c r="M2386" i="4"/>
  <c r="L2386" i="4"/>
  <c r="K2386" i="4"/>
  <c r="M2385" i="4"/>
  <c r="L2385" i="4"/>
  <c r="K2385" i="4"/>
  <c r="M2384" i="4"/>
  <c r="L2384" i="4"/>
  <c r="K2384" i="4"/>
  <c r="M2383" i="4"/>
  <c r="L2383" i="4"/>
  <c r="K2383" i="4"/>
  <c r="M2382" i="4"/>
  <c r="L2382" i="4"/>
  <c r="K2382" i="4"/>
  <c r="M2381" i="4"/>
  <c r="L2381" i="4"/>
  <c r="K2381" i="4"/>
  <c r="M2380" i="4"/>
  <c r="L2380" i="4"/>
  <c r="K2380" i="4"/>
  <c r="M2379" i="4"/>
  <c r="L2379" i="4"/>
  <c r="K2379" i="4"/>
  <c r="M2378" i="4"/>
  <c r="L2378" i="4"/>
  <c r="K2378" i="4"/>
  <c r="M2377" i="4"/>
  <c r="L2377" i="4"/>
  <c r="K2377" i="4"/>
  <c r="M2376" i="4"/>
  <c r="L2376" i="4"/>
  <c r="K2376" i="4"/>
  <c r="M2375" i="4"/>
  <c r="L2375" i="4"/>
  <c r="K2375" i="4"/>
  <c r="M2374" i="4"/>
  <c r="L2374" i="4"/>
  <c r="K2374" i="4"/>
  <c r="M2373" i="4"/>
  <c r="L2373" i="4"/>
  <c r="K2373" i="4"/>
  <c r="M2372" i="4"/>
  <c r="L2372" i="4"/>
  <c r="K2372" i="4"/>
  <c r="M2371" i="4"/>
  <c r="L2371" i="4"/>
  <c r="K2371" i="4"/>
  <c r="M2370" i="4"/>
  <c r="L2370" i="4"/>
  <c r="K2370" i="4"/>
  <c r="M2369" i="4"/>
  <c r="L2369" i="4"/>
  <c r="K2369" i="4"/>
  <c r="M2368" i="4"/>
  <c r="L2368" i="4"/>
  <c r="K2368" i="4"/>
  <c r="M2367" i="4"/>
  <c r="L2367" i="4"/>
  <c r="K2367" i="4"/>
  <c r="M2366" i="4"/>
  <c r="L2366" i="4"/>
  <c r="K2366" i="4"/>
  <c r="M2365" i="4"/>
  <c r="L2365" i="4"/>
  <c r="K2365" i="4"/>
  <c r="M2364" i="4"/>
  <c r="L2364" i="4"/>
  <c r="K2364" i="4"/>
  <c r="M2363" i="4"/>
  <c r="L2363" i="4"/>
  <c r="K2363" i="4"/>
  <c r="M2362" i="4"/>
  <c r="L2362" i="4"/>
  <c r="K2362" i="4"/>
  <c r="M2361" i="4"/>
  <c r="L2361" i="4"/>
  <c r="K2361" i="4"/>
  <c r="M2360" i="4"/>
  <c r="L2360" i="4"/>
  <c r="K2360" i="4"/>
  <c r="M2359" i="4"/>
  <c r="L2359" i="4"/>
  <c r="K2359" i="4"/>
  <c r="M2358" i="4"/>
  <c r="L2358" i="4"/>
  <c r="K2358" i="4"/>
  <c r="M2357" i="4"/>
  <c r="L2357" i="4"/>
  <c r="K2357" i="4"/>
  <c r="M2356" i="4"/>
  <c r="L2356" i="4"/>
  <c r="K2356" i="4"/>
  <c r="M2355" i="4"/>
  <c r="L2355" i="4"/>
  <c r="K2355" i="4"/>
  <c r="M2354" i="4"/>
  <c r="L2354" i="4"/>
  <c r="K2354" i="4"/>
  <c r="M2353" i="4"/>
  <c r="L2353" i="4"/>
  <c r="K2353" i="4"/>
  <c r="M2352" i="4"/>
  <c r="L2352" i="4"/>
  <c r="K2352" i="4"/>
  <c r="M2351" i="4"/>
  <c r="L2351" i="4"/>
  <c r="K2351" i="4"/>
  <c r="M2350" i="4"/>
  <c r="L2350" i="4"/>
  <c r="K2350" i="4"/>
  <c r="M2349" i="4"/>
  <c r="L2349" i="4"/>
  <c r="K2349" i="4"/>
  <c r="M2348" i="4"/>
  <c r="L2348" i="4"/>
  <c r="K2348" i="4"/>
  <c r="M2347" i="4"/>
  <c r="L2347" i="4"/>
  <c r="K2347" i="4"/>
  <c r="M2346" i="4"/>
  <c r="L2346" i="4"/>
  <c r="K2346" i="4"/>
  <c r="M2345" i="4"/>
  <c r="L2345" i="4"/>
  <c r="K2345" i="4"/>
  <c r="M2344" i="4"/>
  <c r="L2344" i="4"/>
  <c r="K2344" i="4"/>
  <c r="M2343" i="4"/>
  <c r="L2343" i="4"/>
  <c r="K2343" i="4"/>
  <c r="M2342" i="4"/>
  <c r="L2342" i="4"/>
  <c r="K2342" i="4"/>
  <c r="M2341" i="4"/>
  <c r="L2341" i="4"/>
  <c r="K2341" i="4"/>
  <c r="M2340" i="4"/>
  <c r="L2340" i="4"/>
  <c r="K2340" i="4"/>
  <c r="M2339" i="4"/>
  <c r="L2339" i="4"/>
  <c r="K2339" i="4"/>
  <c r="M2338" i="4"/>
  <c r="L2338" i="4"/>
  <c r="K2338" i="4"/>
  <c r="M2337" i="4"/>
  <c r="L2337" i="4"/>
  <c r="K2337" i="4"/>
  <c r="M2336" i="4"/>
  <c r="L2336" i="4"/>
  <c r="K2336" i="4"/>
  <c r="M2335" i="4"/>
  <c r="L2335" i="4"/>
  <c r="K2335" i="4"/>
  <c r="M2334" i="4"/>
  <c r="L2334" i="4"/>
  <c r="K2334" i="4"/>
  <c r="M2333" i="4"/>
  <c r="L2333" i="4"/>
  <c r="K2333" i="4"/>
  <c r="M2332" i="4"/>
  <c r="L2332" i="4"/>
  <c r="K2332" i="4"/>
  <c r="M2331" i="4"/>
  <c r="L2331" i="4"/>
  <c r="K2331" i="4"/>
  <c r="M2330" i="4"/>
  <c r="L2330" i="4"/>
  <c r="K2330" i="4"/>
  <c r="M2329" i="4"/>
  <c r="L2329" i="4"/>
  <c r="K2329" i="4"/>
  <c r="M2328" i="4"/>
  <c r="L2328" i="4"/>
  <c r="K2328" i="4"/>
  <c r="M2327" i="4"/>
  <c r="L2327" i="4"/>
  <c r="K2327" i="4"/>
  <c r="M2326" i="4"/>
  <c r="L2326" i="4"/>
  <c r="K2326" i="4"/>
  <c r="M2325" i="4"/>
  <c r="L2325" i="4"/>
  <c r="K2325" i="4"/>
  <c r="M2324" i="4"/>
  <c r="L2324" i="4"/>
  <c r="K2324" i="4"/>
  <c r="M2323" i="4"/>
  <c r="L2323" i="4"/>
  <c r="K2323" i="4"/>
  <c r="M2322" i="4"/>
  <c r="L2322" i="4"/>
  <c r="K2322" i="4"/>
  <c r="M2321" i="4"/>
  <c r="L2321" i="4"/>
  <c r="K2321" i="4"/>
  <c r="M2320" i="4"/>
  <c r="L2320" i="4"/>
  <c r="K2320" i="4"/>
  <c r="M2319" i="4"/>
  <c r="L2319" i="4"/>
  <c r="K2319" i="4"/>
  <c r="M2318" i="4"/>
  <c r="L2318" i="4"/>
  <c r="K2318" i="4"/>
  <c r="M2317" i="4"/>
  <c r="L2317" i="4"/>
  <c r="K2317" i="4"/>
  <c r="M2316" i="4"/>
  <c r="L2316" i="4"/>
  <c r="K2316" i="4"/>
  <c r="M2315" i="4"/>
  <c r="L2315" i="4"/>
  <c r="K2315" i="4"/>
  <c r="M2314" i="4"/>
  <c r="L2314" i="4"/>
  <c r="K2314" i="4"/>
  <c r="M2313" i="4"/>
  <c r="L2313" i="4"/>
  <c r="K2313" i="4"/>
  <c r="M2312" i="4"/>
  <c r="L2312" i="4"/>
  <c r="K2312" i="4"/>
  <c r="M2311" i="4"/>
  <c r="L2311" i="4"/>
  <c r="K2311" i="4"/>
  <c r="M2310" i="4"/>
  <c r="L2310" i="4"/>
  <c r="K2310" i="4"/>
  <c r="M2309" i="4"/>
  <c r="L2309" i="4"/>
  <c r="K2309" i="4"/>
  <c r="M2308" i="4"/>
  <c r="L2308" i="4"/>
  <c r="K2308" i="4"/>
  <c r="M2307" i="4"/>
  <c r="L2307" i="4"/>
  <c r="K2307" i="4"/>
  <c r="M2306" i="4"/>
  <c r="L2306" i="4"/>
  <c r="K2306" i="4"/>
  <c r="M2305" i="4"/>
  <c r="L2305" i="4"/>
  <c r="K2305" i="4"/>
  <c r="M2304" i="4"/>
  <c r="L2304" i="4"/>
  <c r="K2304" i="4"/>
  <c r="M2303" i="4"/>
  <c r="L2303" i="4"/>
  <c r="K2303" i="4"/>
  <c r="M2302" i="4"/>
  <c r="L2302" i="4"/>
  <c r="K2302" i="4"/>
  <c r="M2301" i="4"/>
  <c r="L2301" i="4"/>
  <c r="K2301" i="4"/>
  <c r="M2300" i="4"/>
  <c r="L2300" i="4"/>
  <c r="K2300" i="4"/>
  <c r="M2299" i="4"/>
  <c r="L2299" i="4"/>
  <c r="K2299" i="4"/>
  <c r="M2298" i="4"/>
  <c r="L2298" i="4"/>
  <c r="K2298" i="4"/>
  <c r="M2297" i="4"/>
  <c r="L2297" i="4"/>
  <c r="K2297" i="4"/>
  <c r="M2296" i="4"/>
  <c r="L2296" i="4"/>
  <c r="K2296" i="4"/>
  <c r="M2295" i="4"/>
  <c r="L2295" i="4"/>
  <c r="K2295" i="4"/>
  <c r="M2294" i="4"/>
  <c r="L2294" i="4"/>
  <c r="K2294" i="4"/>
  <c r="M2293" i="4"/>
  <c r="L2293" i="4"/>
  <c r="K2293" i="4"/>
  <c r="M2292" i="4"/>
  <c r="L2292" i="4"/>
  <c r="K2292" i="4"/>
  <c r="M2291" i="4"/>
  <c r="L2291" i="4"/>
  <c r="K2291" i="4"/>
  <c r="M2290" i="4"/>
  <c r="L2290" i="4"/>
  <c r="K2290" i="4"/>
  <c r="M2289" i="4"/>
  <c r="L2289" i="4"/>
  <c r="K2289" i="4"/>
  <c r="M2288" i="4"/>
  <c r="L2288" i="4"/>
  <c r="K2288" i="4"/>
  <c r="M2287" i="4"/>
  <c r="L2287" i="4"/>
  <c r="K2287" i="4"/>
  <c r="M2286" i="4"/>
  <c r="L2286" i="4"/>
  <c r="K2286" i="4"/>
  <c r="M2285" i="4"/>
  <c r="L2285" i="4"/>
  <c r="K2285" i="4"/>
  <c r="M2284" i="4"/>
  <c r="L2284" i="4"/>
  <c r="K2284" i="4"/>
  <c r="M2283" i="4"/>
  <c r="L2283" i="4"/>
  <c r="K2283" i="4"/>
  <c r="M2282" i="4"/>
  <c r="L2282" i="4"/>
  <c r="K2282" i="4"/>
  <c r="M2281" i="4"/>
  <c r="L2281" i="4"/>
  <c r="K2281" i="4"/>
  <c r="M2280" i="4"/>
  <c r="L2280" i="4"/>
  <c r="K2280" i="4"/>
  <c r="M2279" i="4"/>
  <c r="L2279" i="4"/>
  <c r="K2279" i="4"/>
  <c r="M2278" i="4"/>
  <c r="L2278" i="4"/>
  <c r="K2278" i="4"/>
  <c r="M2277" i="4"/>
  <c r="L2277" i="4"/>
  <c r="K2277" i="4"/>
  <c r="M2276" i="4"/>
  <c r="L2276" i="4"/>
  <c r="K2276" i="4"/>
  <c r="M2275" i="4"/>
  <c r="L2275" i="4"/>
  <c r="K2275" i="4"/>
  <c r="M2274" i="4"/>
  <c r="L2274" i="4"/>
  <c r="K2274" i="4"/>
  <c r="M2273" i="4"/>
  <c r="L2273" i="4"/>
  <c r="K2273" i="4"/>
  <c r="M2272" i="4"/>
  <c r="L2272" i="4"/>
  <c r="K2272" i="4"/>
  <c r="M2271" i="4"/>
  <c r="L2271" i="4"/>
  <c r="K2271" i="4"/>
  <c r="M2270" i="4"/>
  <c r="L2270" i="4"/>
  <c r="K2270" i="4"/>
  <c r="M2269" i="4"/>
  <c r="L2269" i="4"/>
  <c r="K2269" i="4"/>
  <c r="M2268" i="4"/>
  <c r="L2268" i="4"/>
  <c r="K2268" i="4"/>
  <c r="M2267" i="4"/>
  <c r="L2267" i="4"/>
  <c r="K2267" i="4"/>
  <c r="M2266" i="4"/>
  <c r="L2266" i="4"/>
  <c r="K2266" i="4"/>
  <c r="M2265" i="4"/>
  <c r="L2265" i="4"/>
  <c r="K2265" i="4"/>
  <c r="M2264" i="4"/>
  <c r="L2264" i="4"/>
  <c r="K2264" i="4"/>
  <c r="M2263" i="4"/>
  <c r="L2263" i="4"/>
  <c r="K2263" i="4"/>
  <c r="M2262" i="4"/>
  <c r="L2262" i="4"/>
  <c r="K2262" i="4"/>
  <c r="M2261" i="4"/>
  <c r="L2261" i="4"/>
  <c r="K2261" i="4"/>
  <c r="M2260" i="4"/>
  <c r="L2260" i="4"/>
  <c r="K2260" i="4"/>
  <c r="M2259" i="4"/>
  <c r="L2259" i="4"/>
  <c r="K2259" i="4"/>
  <c r="M2258" i="4"/>
  <c r="L2258" i="4"/>
  <c r="K2258" i="4"/>
  <c r="M2257" i="4"/>
  <c r="L2257" i="4"/>
  <c r="K2257" i="4"/>
  <c r="M2256" i="4"/>
  <c r="L2256" i="4"/>
  <c r="K2256" i="4"/>
  <c r="M2255" i="4"/>
  <c r="L2255" i="4"/>
  <c r="K2255" i="4"/>
  <c r="M2254" i="4"/>
  <c r="L2254" i="4"/>
  <c r="K2254" i="4"/>
  <c r="M2253" i="4"/>
  <c r="L2253" i="4"/>
  <c r="K2253" i="4"/>
  <c r="M2252" i="4"/>
  <c r="L2252" i="4"/>
  <c r="K2252" i="4"/>
  <c r="M2251" i="4"/>
  <c r="L2251" i="4"/>
  <c r="K2251" i="4"/>
  <c r="M2250" i="4"/>
  <c r="L2250" i="4"/>
  <c r="K2250" i="4"/>
  <c r="M2249" i="4"/>
  <c r="L2249" i="4"/>
  <c r="K2249" i="4"/>
  <c r="M2248" i="4"/>
  <c r="L2248" i="4"/>
  <c r="K2248" i="4"/>
  <c r="M2247" i="4"/>
  <c r="L2247" i="4"/>
  <c r="K2247" i="4"/>
  <c r="M2246" i="4"/>
  <c r="L2246" i="4"/>
  <c r="K2246" i="4"/>
  <c r="M2245" i="4"/>
  <c r="L2245" i="4"/>
  <c r="K2245" i="4"/>
  <c r="M2244" i="4"/>
  <c r="L2244" i="4"/>
  <c r="K2244" i="4"/>
  <c r="M2243" i="4"/>
  <c r="L2243" i="4"/>
  <c r="K2243" i="4"/>
  <c r="M2242" i="4"/>
  <c r="L2242" i="4"/>
  <c r="K2242" i="4"/>
  <c r="M2241" i="4"/>
  <c r="L2241" i="4"/>
  <c r="K2241" i="4"/>
  <c r="M2240" i="4"/>
  <c r="L2240" i="4"/>
  <c r="K2240" i="4"/>
  <c r="M2239" i="4"/>
  <c r="L2239" i="4"/>
  <c r="K2239" i="4"/>
  <c r="M2238" i="4"/>
  <c r="L2238" i="4"/>
  <c r="K2238" i="4"/>
  <c r="M2237" i="4"/>
  <c r="L2237" i="4"/>
  <c r="K2237" i="4"/>
  <c r="M2236" i="4"/>
  <c r="L2236" i="4"/>
  <c r="K2236" i="4"/>
  <c r="M2235" i="4"/>
  <c r="L2235" i="4"/>
  <c r="K2235" i="4"/>
  <c r="M2234" i="4"/>
  <c r="L2234" i="4"/>
  <c r="K2234" i="4"/>
  <c r="M2233" i="4"/>
  <c r="L2233" i="4"/>
  <c r="K2233" i="4"/>
  <c r="M2232" i="4"/>
  <c r="L2232" i="4"/>
  <c r="K2232" i="4"/>
  <c r="M2231" i="4"/>
  <c r="L2231" i="4"/>
  <c r="K2231" i="4"/>
  <c r="M2230" i="4"/>
  <c r="L2230" i="4"/>
  <c r="K2230" i="4"/>
  <c r="M2229" i="4"/>
  <c r="L2229" i="4"/>
  <c r="K2229" i="4"/>
  <c r="M2228" i="4"/>
  <c r="L2228" i="4"/>
  <c r="K2228" i="4"/>
  <c r="M2227" i="4"/>
  <c r="L2227" i="4"/>
  <c r="K2227" i="4"/>
  <c r="M2226" i="4"/>
  <c r="L2226" i="4"/>
  <c r="K2226" i="4"/>
  <c r="M2225" i="4"/>
  <c r="L2225" i="4"/>
  <c r="K2225" i="4"/>
  <c r="M2224" i="4"/>
  <c r="L2224" i="4"/>
  <c r="K2224" i="4"/>
  <c r="M2223" i="4"/>
  <c r="L2223" i="4"/>
  <c r="K2223" i="4"/>
  <c r="M2222" i="4"/>
  <c r="L2222" i="4"/>
  <c r="K2222" i="4"/>
  <c r="M2221" i="4"/>
  <c r="L2221" i="4"/>
  <c r="K2221" i="4"/>
  <c r="M2220" i="4"/>
  <c r="L2220" i="4"/>
  <c r="K2220" i="4"/>
  <c r="M2219" i="4"/>
  <c r="L2219" i="4"/>
  <c r="K2219" i="4"/>
  <c r="M2218" i="4"/>
  <c r="L2218" i="4"/>
  <c r="K2218" i="4"/>
  <c r="M2217" i="4"/>
  <c r="L2217" i="4"/>
  <c r="K2217" i="4"/>
  <c r="M2216" i="4"/>
  <c r="L2216" i="4"/>
  <c r="K2216" i="4"/>
  <c r="M2215" i="4"/>
  <c r="L2215" i="4"/>
  <c r="K2215" i="4"/>
  <c r="M2214" i="4"/>
  <c r="L2214" i="4"/>
  <c r="K2214" i="4"/>
  <c r="M2213" i="4"/>
  <c r="L2213" i="4"/>
  <c r="K2213" i="4"/>
  <c r="M2212" i="4"/>
  <c r="L2212" i="4"/>
  <c r="K2212" i="4"/>
  <c r="M2211" i="4"/>
  <c r="L2211" i="4"/>
  <c r="K2211" i="4"/>
  <c r="M2210" i="4"/>
  <c r="L2210" i="4"/>
  <c r="K2210" i="4"/>
  <c r="M2209" i="4"/>
  <c r="L2209" i="4"/>
  <c r="K2209" i="4"/>
  <c r="M2208" i="4"/>
  <c r="L2208" i="4"/>
  <c r="K2208" i="4"/>
  <c r="M2207" i="4"/>
  <c r="L2207" i="4"/>
  <c r="K2207" i="4"/>
  <c r="M2206" i="4"/>
  <c r="L2206" i="4"/>
  <c r="K2206" i="4"/>
  <c r="M2205" i="4"/>
  <c r="L2205" i="4"/>
  <c r="K2205" i="4"/>
  <c r="M2204" i="4"/>
  <c r="L2204" i="4"/>
  <c r="K2204" i="4"/>
  <c r="M2203" i="4"/>
  <c r="L2203" i="4"/>
  <c r="K2203" i="4"/>
  <c r="M2202" i="4"/>
  <c r="L2202" i="4"/>
  <c r="K2202" i="4"/>
  <c r="M2201" i="4"/>
  <c r="L2201" i="4"/>
  <c r="K2201" i="4"/>
  <c r="M2200" i="4"/>
  <c r="L2200" i="4"/>
  <c r="K2200" i="4"/>
  <c r="M2199" i="4"/>
  <c r="L2199" i="4"/>
  <c r="K2199" i="4"/>
  <c r="M2198" i="4"/>
  <c r="L2198" i="4"/>
  <c r="K2198" i="4"/>
  <c r="M2197" i="4"/>
  <c r="L2197" i="4"/>
  <c r="K2197" i="4"/>
  <c r="M2196" i="4"/>
  <c r="L2196" i="4"/>
  <c r="K2196" i="4"/>
  <c r="M2195" i="4"/>
  <c r="L2195" i="4"/>
  <c r="K2195" i="4"/>
  <c r="M2194" i="4"/>
  <c r="L2194" i="4"/>
  <c r="K2194" i="4"/>
  <c r="M2193" i="4"/>
  <c r="L2193" i="4"/>
  <c r="K2193" i="4"/>
  <c r="M2192" i="4"/>
  <c r="L2192" i="4"/>
  <c r="K2192" i="4"/>
  <c r="M2191" i="4"/>
  <c r="L2191" i="4"/>
  <c r="K2191" i="4"/>
  <c r="M2190" i="4"/>
  <c r="L2190" i="4"/>
  <c r="K2190" i="4"/>
  <c r="M2189" i="4"/>
  <c r="L2189" i="4"/>
  <c r="K2189" i="4"/>
  <c r="M2188" i="4"/>
  <c r="L2188" i="4"/>
  <c r="K2188" i="4"/>
  <c r="M2187" i="4"/>
  <c r="L2187" i="4"/>
  <c r="K2187" i="4"/>
  <c r="M2186" i="4"/>
  <c r="L2186" i="4"/>
  <c r="K2186" i="4"/>
  <c r="M2185" i="4"/>
  <c r="L2185" i="4"/>
  <c r="K2185" i="4"/>
  <c r="M2184" i="4"/>
  <c r="L2184" i="4"/>
  <c r="K2184" i="4"/>
  <c r="M2183" i="4"/>
  <c r="L2183" i="4"/>
  <c r="K2183" i="4"/>
  <c r="M2182" i="4"/>
  <c r="L2182" i="4"/>
  <c r="K2182" i="4"/>
  <c r="M2181" i="4"/>
  <c r="L2181" i="4"/>
  <c r="K2181" i="4"/>
  <c r="M2180" i="4"/>
  <c r="L2180" i="4"/>
  <c r="K2180" i="4"/>
  <c r="M2179" i="4"/>
  <c r="L2179" i="4"/>
  <c r="K2179" i="4"/>
  <c r="M2178" i="4"/>
  <c r="L2178" i="4"/>
  <c r="K2178" i="4"/>
  <c r="M2177" i="4"/>
  <c r="L2177" i="4"/>
  <c r="K2177" i="4"/>
  <c r="M2176" i="4"/>
  <c r="L2176" i="4"/>
  <c r="K2176" i="4"/>
  <c r="M2175" i="4"/>
  <c r="L2175" i="4"/>
  <c r="K2175" i="4"/>
  <c r="M2174" i="4"/>
  <c r="L2174" i="4"/>
  <c r="K2174" i="4"/>
  <c r="M2173" i="4"/>
  <c r="L2173" i="4"/>
  <c r="K2173" i="4"/>
  <c r="M2172" i="4"/>
  <c r="L2172" i="4"/>
  <c r="K2172" i="4"/>
  <c r="M2171" i="4"/>
  <c r="L2171" i="4"/>
  <c r="K2171" i="4"/>
  <c r="M2170" i="4"/>
  <c r="L2170" i="4"/>
  <c r="K2170" i="4"/>
  <c r="M2169" i="4"/>
  <c r="L2169" i="4"/>
  <c r="K2169" i="4"/>
  <c r="M2168" i="4"/>
  <c r="L2168" i="4"/>
  <c r="K2168" i="4"/>
  <c r="M2167" i="4"/>
  <c r="L2167" i="4"/>
  <c r="K2167" i="4"/>
  <c r="M2166" i="4"/>
  <c r="L2166" i="4"/>
  <c r="K2166" i="4"/>
  <c r="M2165" i="4"/>
  <c r="L2165" i="4"/>
  <c r="K2165" i="4"/>
  <c r="M2164" i="4"/>
  <c r="L2164" i="4"/>
  <c r="K2164" i="4"/>
  <c r="M2163" i="4"/>
  <c r="L2163" i="4"/>
  <c r="K2163" i="4"/>
  <c r="M2162" i="4"/>
  <c r="L2162" i="4"/>
  <c r="K2162" i="4"/>
  <c r="M2161" i="4"/>
  <c r="L2161" i="4"/>
  <c r="K2161" i="4"/>
  <c r="M2160" i="4"/>
  <c r="L2160" i="4"/>
  <c r="K2160" i="4"/>
  <c r="M2159" i="4"/>
  <c r="L2159" i="4"/>
  <c r="K2159" i="4"/>
  <c r="M2158" i="4"/>
  <c r="L2158" i="4"/>
  <c r="K2158" i="4"/>
  <c r="M2157" i="4"/>
  <c r="L2157" i="4"/>
  <c r="K2157" i="4"/>
  <c r="M2156" i="4"/>
  <c r="L2156" i="4"/>
  <c r="K2156" i="4"/>
  <c r="M2155" i="4"/>
  <c r="L2155" i="4"/>
  <c r="K2155" i="4"/>
  <c r="M2154" i="4"/>
  <c r="L2154" i="4"/>
  <c r="K2154" i="4"/>
  <c r="M2153" i="4"/>
  <c r="L2153" i="4"/>
  <c r="K2153" i="4"/>
  <c r="M2152" i="4"/>
  <c r="L2152" i="4"/>
  <c r="K2152" i="4"/>
  <c r="M2151" i="4"/>
  <c r="L2151" i="4"/>
  <c r="K2151" i="4"/>
  <c r="M2150" i="4"/>
  <c r="L2150" i="4"/>
  <c r="K2150" i="4"/>
  <c r="M2149" i="4"/>
  <c r="L2149" i="4"/>
  <c r="K2149" i="4"/>
  <c r="M2148" i="4"/>
  <c r="L2148" i="4"/>
  <c r="K2148" i="4"/>
  <c r="M2147" i="4"/>
  <c r="L2147" i="4"/>
  <c r="K2147" i="4"/>
  <c r="M2146" i="4"/>
  <c r="L2146" i="4"/>
  <c r="K2146" i="4"/>
  <c r="M2145" i="4"/>
  <c r="L2145" i="4"/>
  <c r="K2145" i="4"/>
  <c r="M2144" i="4"/>
  <c r="L2144" i="4"/>
  <c r="K2144" i="4"/>
  <c r="M2143" i="4"/>
  <c r="L2143" i="4"/>
  <c r="K2143" i="4"/>
  <c r="M2142" i="4"/>
  <c r="L2142" i="4"/>
  <c r="K2142" i="4"/>
  <c r="M2141" i="4"/>
  <c r="L2141" i="4"/>
  <c r="K2141" i="4"/>
  <c r="M2140" i="4"/>
  <c r="L2140" i="4"/>
  <c r="K2140" i="4"/>
  <c r="M2139" i="4"/>
  <c r="L2139" i="4"/>
  <c r="K2139" i="4"/>
  <c r="M2138" i="4"/>
  <c r="L2138" i="4"/>
  <c r="K2138" i="4"/>
  <c r="M2137" i="4"/>
  <c r="L2137" i="4"/>
  <c r="K2137" i="4"/>
  <c r="M2136" i="4"/>
  <c r="L2136" i="4"/>
  <c r="K2136" i="4"/>
  <c r="M2135" i="4"/>
  <c r="L2135" i="4"/>
  <c r="K2135" i="4"/>
  <c r="M2134" i="4"/>
  <c r="L2134" i="4"/>
  <c r="K2134" i="4"/>
  <c r="M2133" i="4"/>
  <c r="L2133" i="4"/>
  <c r="K2133" i="4"/>
  <c r="M2132" i="4"/>
  <c r="L2132" i="4"/>
  <c r="K2132" i="4"/>
  <c r="M2131" i="4"/>
  <c r="L2131" i="4"/>
  <c r="K2131" i="4"/>
  <c r="M2130" i="4"/>
  <c r="L2130" i="4"/>
  <c r="K2130" i="4"/>
  <c r="M2129" i="4"/>
  <c r="L2129" i="4"/>
  <c r="K2129" i="4"/>
  <c r="M2128" i="4"/>
  <c r="L2128" i="4"/>
  <c r="K2128" i="4"/>
  <c r="M2127" i="4"/>
  <c r="L2127" i="4"/>
  <c r="K2127" i="4"/>
  <c r="M2126" i="4"/>
  <c r="L2126" i="4"/>
  <c r="K2126" i="4"/>
  <c r="M2125" i="4"/>
  <c r="L2125" i="4"/>
  <c r="K2125" i="4"/>
  <c r="M2124" i="4"/>
  <c r="L2124" i="4"/>
  <c r="K2124" i="4"/>
  <c r="M2123" i="4"/>
  <c r="L2123" i="4"/>
  <c r="K2123" i="4"/>
  <c r="M2122" i="4"/>
  <c r="L2122" i="4"/>
  <c r="K2122" i="4"/>
  <c r="M2121" i="4"/>
  <c r="L2121" i="4"/>
  <c r="K2121" i="4"/>
  <c r="M2120" i="4"/>
  <c r="L2120" i="4"/>
  <c r="K2120" i="4"/>
  <c r="M2119" i="4"/>
  <c r="L2119" i="4"/>
  <c r="K2119" i="4"/>
  <c r="M2118" i="4"/>
  <c r="L2118" i="4"/>
  <c r="K2118" i="4"/>
  <c r="M2117" i="4"/>
  <c r="L2117" i="4"/>
  <c r="K2117" i="4"/>
  <c r="M2116" i="4"/>
  <c r="L2116" i="4"/>
  <c r="K2116" i="4"/>
  <c r="M2115" i="4"/>
  <c r="L2115" i="4"/>
  <c r="K2115" i="4"/>
  <c r="M2114" i="4"/>
  <c r="L2114" i="4"/>
  <c r="K2114" i="4"/>
  <c r="M2113" i="4"/>
  <c r="L2113" i="4"/>
  <c r="K2113" i="4"/>
  <c r="M2112" i="4"/>
  <c r="L2112" i="4"/>
  <c r="K2112" i="4"/>
  <c r="M2111" i="4"/>
  <c r="L2111" i="4"/>
  <c r="K2111" i="4"/>
  <c r="M2110" i="4"/>
  <c r="L2110" i="4"/>
  <c r="K2110" i="4"/>
  <c r="M2109" i="4"/>
  <c r="L2109" i="4"/>
  <c r="K2109" i="4"/>
  <c r="M2108" i="4"/>
  <c r="L2108" i="4"/>
  <c r="K2108" i="4"/>
  <c r="M2107" i="4"/>
  <c r="L2107" i="4"/>
  <c r="K2107" i="4"/>
  <c r="M2106" i="4"/>
  <c r="L2106" i="4"/>
  <c r="K2106" i="4"/>
  <c r="M2105" i="4"/>
  <c r="L2105" i="4"/>
  <c r="K2105" i="4"/>
  <c r="M2104" i="4"/>
  <c r="L2104" i="4"/>
  <c r="K2104" i="4"/>
  <c r="M2103" i="4"/>
  <c r="L2103" i="4"/>
  <c r="K2103" i="4"/>
  <c r="M2102" i="4"/>
  <c r="L2102" i="4"/>
  <c r="K2102" i="4"/>
  <c r="M2101" i="4"/>
  <c r="L2101" i="4"/>
  <c r="K2101" i="4"/>
  <c r="M2100" i="4"/>
  <c r="L2100" i="4"/>
  <c r="K2100" i="4"/>
  <c r="M2099" i="4"/>
  <c r="L2099" i="4"/>
  <c r="K2099" i="4"/>
  <c r="M2098" i="4"/>
  <c r="L2098" i="4"/>
  <c r="K2098" i="4"/>
  <c r="M2097" i="4"/>
  <c r="L2097" i="4"/>
  <c r="K2097" i="4"/>
  <c r="M2096" i="4"/>
  <c r="L2096" i="4"/>
  <c r="K2096" i="4"/>
  <c r="M2095" i="4"/>
  <c r="L2095" i="4"/>
  <c r="K2095" i="4"/>
  <c r="M2094" i="4"/>
  <c r="L2094" i="4"/>
  <c r="K2094" i="4"/>
  <c r="M2093" i="4"/>
  <c r="L2093" i="4"/>
  <c r="K2093" i="4"/>
  <c r="M2092" i="4"/>
  <c r="L2092" i="4"/>
  <c r="K2092" i="4"/>
  <c r="M2091" i="4"/>
  <c r="L2091" i="4"/>
  <c r="K2091" i="4"/>
  <c r="M2090" i="4"/>
  <c r="L2090" i="4"/>
  <c r="K2090" i="4"/>
  <c r="M2089" i="4"/>
  <c r="L2089" i="4"/>
  <c r="K2089" i="4"/>
  <c r="M2088" i="4"/>
  <c r="L2088" i="4"/>
  <c r="K2088" i="4"/>
  <c r="M2087" i="4"/>
  <c r="L2087" i="4"/>
  <c r="K2087" i="4"/>
  <c r="M2086" i="4"/>
  <c r="L2086" i="4"/>
  <c r="K2086" i="4"/>
  <c r="M2085" i="4"/>
  <c r="L2085" i="4"/>
  <c r="K2085" i="4"/>
  <c r="M2084" i="4"/>
  <c r="L2084" i="4"/>
  <c r="K2084" i="4"/>
  <c r="M2083" i="4"/>
  <c r="L2083" i="4"/>
  <c r="K2083" i="4"/>
  <c r="M2082" i="4"/>
  <c r="L2082" i="4"/>
  <c r="K2082" i="4"/>
  <c r="M2081" i="4"/>
  <c r="L2081" i="4"/>
  <c r="K2081" i="4"/>
  <c r="M2080" i="4"/>
  <c r="L2080" i="4"/>
  <c r="K2080" i="4"/>
  <c r="M2079" i="4"/>
  <c r="L2079" i="4"/>
  <c r="K2079" i="4"/>
  <c r="M2078" i="4"/>
  <c r="L2078" i="4"/>
  <c r="K2078" i="4"/>
  <c r="M2077" i="4"/>
  <c r="L2077" i="4"/>
  <c r="K2077" i="4"/>
  <c r="M2076" i="4"/>
  <c r="L2076" i="4"/>
  <c r="K2076" i="4"/>
  <c r="M2075" i="4"/>
  <c r="L2075" i="4"/>
  <c r="K2075" i="4"/>
  <c r="M2074" i="4"/>
  <c r="L2074" i="4"/>
  <c r="K2074" i="4"/>
  <c r="M2073" i="4"/>
  <c r="L2073" i="4"/>
  <c r="K2073" i="4"/>
  <c r="M2072" i="4"/>
  <c r="L2072" i="4"/>
  <c r="K2072" i="4"/>
  <c r="M2071" i="4"/>
  <c r="L2071" i="4"/>
  <c r="K2071" i="4"/>
  <c r="M2070" i="4"/>
  <c r="L2070" i="4"/>
  <c r="K2070" i="4"/>
  <c r="M2069" i="4"/>
  <c r="L2069" i="4"/>
  <c r="K2069" i="4"/>
  <c r="M2068" i="4"/>
  <c r="L2068" i="4"/>
  <c r="K2068" i="4"/>
  <c r="M2067" i="4"/>
  <c r="L2067" i="4"/>
  <c r="K2067" i="4"/>
  <c r="M2066" i="4"/>
  <c r="L2066" i="4"/>
  <c r="K2066" i="4"/>
  <c r="M2065" i="4"/>
  <c r="L2065" i="4"/>
  <c r="K2065" i="4"/>
  <c r="M2064" i="4"/>
  <c r="L2064" i="4"/>
  <c r="K2064" i="4"/>
  <c r="M2063" i="4"/>
  <c r="L2063" i="4"/>
  <c r="K2063" i="4"/>
  <c r="M2062" i="4"/>
  <c r="L2062" i="4"/>
  <c r="K2062" i="4"/>
  <c r="M2061" i="4"/>
  <c r="L2061" i="4"/>
  <c r="K2061" i="4"/>
  <c r="M2060" i="4"/>
  <c r="L2060" i="4"/>
  <c r="K2060" i="4"/>
  <c r="M2059" i="4"/>
  <c r="L2059" i="4"/>
  <c r="K2059" i="4"/>
  <c r="M2058" i="4"/>
  <c r="L2058" i="4"/>
  <c r="K2058" i="4"/>
  <c r="M2057" i="4"/>
  <c r="L2057" i="4"/>
  <c r="K2057" i="4"/>
  <c r="M2056" i="4"/>
  <c r="L2056" i="4"/>
  <c r="K2056" i="4"/>
  <c r="M2055" i="4"/>
  <c r="L2055" i="4"/>
  <c r="K2055" i="4"/>
  <c r="M2054" i="4"/>
  <c r="L2054" i="4"/>
  <c r="K2054" i="4"/>
  <c r="M2053" i="4"/>
  <c r="L2053" i="4"/>
  <c r="K2053" i="4"/>
  <c r="M2052" i="4"/>
  <c r="L2052" i="4"/>
  <c r="K2052" i="4"/>
  <c r="M2051" i="4"/>
  <c r="L2051" i="4"/>
  <c r="K2051" i="4"/>
  <c r="M2050" i="4"/>
  <c r="L2050" i="4"/>
  <c r="K2050" i="4"/>
  <c r="M2049" i="4"/>
  <c r="L2049" i="4"/>
  <c r="K2049" i="4"/>
  <c r="M2048" i="4"/>
  <c r="L2048" i="4"/>
  <c r="K2048" i="4"/>
  <c r="M2047" i="4"/>
  <c r="L2047" i="4"/>
  <c r="K2047" i="4"/>
  <c r="M2046" i="4"/>
  <c r="L2046" i="4"/>
  <c r="K2046" i="4"/>
  <c r="M2045" i="4"/>
  <c r="L2045" i="4"/>
  <c r="K2045" i="4"/>
  <c r="M2044" i="4"/>
  <c r="L2044" i="4"/>
  <c r="K2044" i="4"/>
  <c r="M2043" i="4"/>
  <c r="L2043" i="4"/>
  <c r="K2043" i="4"/>
  <c r="M2042" i="4"/>
  <c r="L2042" i="4"/>
  <c r="K2042" i="4"/>
  <c r="M2041" i="4"/>
  <c r="L2041" i="4"/>
  <c r="K2041" i="4"/>
  <c r="M2040" i="4"/>
  <c r="L2040" i="4"/>
  <c r="K2040" i="4"/>
  <c r="M2039" i="4"/>
  <c r="L2039" i="4"/>
  <c r="K2039" i="4"/>
  <c r="M2038" i="4"/>
  <c r="L2038" i="4"/>
  <c r="K2038" i="4"/>
  <c r="M2037" i="4"/>
  <c r="L2037" i="4"/>
  <c r="K2037" i="4"/>
  <c r="M2036" i="4"/>
  <c r="L2036" i="4"/>
  <c r="K2036" i="4"/>
  <c r="M2035" i="4"/>
  <c r="L2035" i="4"/>
  <c r="K2035" i="4"/>
  <c r="M2034" i="4"/>
  <c r="L2034" i="4"/>
  <c r="K2034" i="4"/>
  <c r="M2033" i="4"/>
  <c r="L2033" i="4"/>
  <c r="K2033" i="4"/>
  <c r="M2032" i="4"/>
  <c r="L2032" i="4"/>
  <c r="K2032" i="4"/>
  <c r="M2031" i="4"/>
  <c r="L2031" i="4"/>
  <c r="K2031" i="4"/>
  <c r="M2030" i="4"/>
  <c r="L2030" i="4"/>
  <c r="K2030" i="4"/>
  <c r="M2029" i="4"/>
  <c r="L2029" i="4"/>
  <c r="K2029" i="4"/>
  <c r="M2028" i="4"/>
  <c r="L2028" i="4"/>
  <c r="K2028" i="4"/>
  <c r="M2027" i="4"/>
  <c r="L2027" i="4"/>
  <c r="K2027" i="4"/>
  <c r="M2026" i="4"/>
  <c r="L2026" i="4"/>
  <c r="K2026" i="4"/>
  <c r="M2025" i="4"/>
  <c r="L2025" i="4"/>
  <c r="K2025" i="4"/>
  <c r="M2024" i="4"/>
  <c r="L2024" i="4"/>
  <c r="K2024" i="4"/>
  <c r="M2023" i="4"/>
  <c r="L2023" i="4"/>
  <c r="K2023" i="4"/>
  <c r="M2022" i="4"/>
  <c r="L2022" i="4"/>
  <c r="K2022" i="4"/>
  <c r="M2021" i="4"/>
  <c r="L2021" i="4"/>
  <c r="K2021" i="4"/>
  <c r="M2020" i="4"/>
  <c r="L2020" i="4"/>
  <c r="K2020" i="4"/>
  <c r="M2019" i="4"/>
  <c r="L2019" i="4"/>
  <c r="K2019" i="4"/>
  <c r="M2018" i="4"/>
  <c r="L2018" i="4"/>
  <c r="K2018" i="4"/>
  <c r="M2017" i="4"/>
  <c r="L2017" i="4"/>
  <c r="K2017" i="4"/>
  <c r="M2016" i="4"/>
  <c r="L2016" i="4"/>
  <c r="K2016" i="4"/>
  <c r="M2015" i="4"/>
  <c r="L2015" i="4"/>
  <c r="K2015" i="4"/>
  <c r="M2014" i="4"/>
  <c r="L2014" i="4"/>
  <c r="K2014" i="4"/>
  <c r="M2013" i="4"/>
  <c r="L2013" i="4"/>
  <c r="K2013" i="4"/>
  <c r="M2012" i="4"/>
  <c r="L2012" i="4"/>
  <c r="K2012" i="4"/>
  <c r="M2011" i="4"/>
  <c r="L2011" i="4"/>
  <c r="K2011" i="4"/>
  <c r="M2010" i="4"/>
  <c r="L2010" i="4"/>
  <c r="K2010" i="4"/>
  <c r="M2009" i="4"/>
  <c r="L2009" i="4"/>
  <c r="K2009" i="4"/>
  <c r="M2008" i="4"/>
  <c r="L2008" i="4"/>
  <c r="K2008" i="4"/>
  <c r="M2007" i="4"/>
  <c r="L2007" i="4"/>
  <c r="K2007" i="4"/>
  <c r="M2006" i="4"/>
  <c r="L2006" i="4"/>
  <c r="K2006" i="4"/>
  <c r="M2005" i="4"/>
  <c r="L2005" i="4"/>
  <c r="K2005" i="4"/>
  <c r="M2004" i="4"/>
  <c r="L2004" i="4"/>
  <c r="K2004" i="4"/>
  <c r="M2003" i="4"/>
  <c r="L2003" i="4"/>
  <c r="K2003" i="4"/>
  <c r="M2002" i="4"/>
  <c r="L2002" i="4"/>
  <c r="K2002" i="4"/>
  <c r="M2001" i="4"/>
  <c r="L2001" i="4"/>
  <c r="K2001" i="4"/>
  <c r="M2000" i="4"/>
  <c r="L2000" i="4"/>
  <c r="K2000" i="4"/>
  <c r="M1999" i="4"/>
  <c r="L1999" i="4"/>
  <c r="K1999" i="4"/>
  <c r="M1998" i="4"/>
  <c r="L1998" i="4"/>
  <c r="K1998" i="4"/>
  <c r="M1997" i="4"/>
  <c r="L1997" i="4"/>
  <c r="K1997" i="4"/>
  <c r="M1996" i="4"/>
  <c r="L1996" i="4"/>
  <c r="K1996" i="4"/>
  <c r="M1995" i="4"/>
  <c r="L1995" i="4"/>
  <c r="K1995" i="4"/>
  <c r="M1994" i="4"/>
  <c r="L1994" i="4"/>
  <c r="K1994" i="4"/>
  <c r="M1993" i="4"/>
  <c r="L1993" i="4"/>
  <c r="K1993" i="4"/>
  <c r="M1992" i="4"/>
  <c r="L1992" i="4"/>
  <c r="K1992" i="4"/>
  <c r="M1991" i="4"/>
  <c r="L1991" i="4"/>
  <c r="K1991" i="4"/>
  <c r="M1990" i="4"/>
  <c r="L1990" i="4"/>
  <c r="K1990" i="4"/>
  <c r="M1989" i="4"/>
  <c r="L1989" i="4"/>
  <c r="K1989" i="4"/>
  <c r="M1988" i="4"/>
  <c r="L1988" i="4"/>
  <c r="K1988" i="4"/>
  <c r="M1987" i="4"/>
  <c r="L1987" i="4"/>
  <c r="K1987" i="4"/>
  <c r="M1986" i="4"/>
  <c r="L1986" i="4"/>
  <c r="K1986" i="4"/>
  <c r="M1985" i="4"/>
  <c r="L1985" i="4"/>
  <c r="K1985" i="4"/>
  <c r="M1984" i="4"/>
  <c r="L1984" i="4"/>
  <c r="K1984" i="4"/>
  <c r="M1983" i="4"/>
  <c r="L1983" i="4"/>
  <c r="K1983" i="4"/>
  <c r="M1982" i="4"/>
  <c r="L1982" i="4"/>
  <c r="K1982" i="4"/>
  <c r="M1981" i="4"/>
  <c r="L1981" i="4"/>
  <c r="K1981" i="4"/>
  <c r="M1980" i="4"/>
  <c r="L1980" i="4"/>
  <c r="K1980" i="4"/>
  <c r="M1979" i="4"/>
  <c r="L1979" i="4"/>
  <c r="K1979" i="4"/>
  <c r="M1978" i="4"/>
  <c r="L1978" i="4"/>
  <c r="K1978" i="4"/>
  <c r="M1977" i="4"/>
  <c r="L1977" i="4"/>
  <c r="K1977" i="4"/>
  <c r="M1976" i="4"/>
  <c r="L1976" i="4"/>
  <c r="K1976" i="4"/>
  <c r="M1975" i="4"/>
  <c r="L1975" i="4"/>
  <c r="K1975" i="4"/>
  <c r="M1974" i="4"/>
  <c r="L1974" i="4"/>
  <c r="K1974" i="4"/>
  <c r="M1973" i="4"/>
  <c r="L1973" i="4"/>
  <c r="K1973" i="4"/>
  <c r="M1972" i="4"/>
  <c r="L1972" i="4"/>
  <c r="K1972" i="4"/>
  <c r="M1971" i="4"/>
  <c r="L1971" i="4"/>
  <c r="K1971" i="4"/>
  <c r="M1970" i="4"/>
  <c r="L1970" i="4"/>
  <c r="K1970" i="4"/>
  <c r="M1969" i="4"/>
  <c r="L1969" i="4"/>
  <c r="K1969" i="4"/>
  <c r="M1968" i="4"/>
  <c r="L1968" i="4"/>
  <c r="K1968" i="4"/>
  <c r="M1967" i="4"/>
  <c r="L1967" i="4"/>
  <c r="K1967" i="4"/>
  <c r="M1966" i="4"/>
  <c r="L1966" i="4"/>
  <c r="K1966" i="4"/>
  <c r="M1965" i="4"/>
  <c r="L1965" i="4"/>
  <c r="K1965" i="4"/>
  <c r="M1964" i="4"/>
  <c r="L1964" i="4"/>
  <c r="K1964" i="4"/>
  <c r="M1963" i="4"/>
  <c r="L1963" i="4"/>
  <c r="K1963" i="4"/>
  <c r="M1962" i="4"/>
  <c r="L1962" i="4"/>
  <c r="K1962" i="4"/>
  <c r="M1961" i="4"/>
  <c r="L1961" i="4"/>
  <c r="K1961" i="4"/>
  <c r="M1960" i="4"/>
  <c r="L1960" i="4"/>
  <c r="K1960" i="4"/>
  <c r="M1959" i="4"/>
  <c r="L1959" i="4"/>
  <c r="K1959" i="4"/>
  <c r="M1958" i="4"/>
  <c r="L1958" i="4"/>
  <c r="K1958" i="4"/>
  <c r="M1957" i="4"/>
  <c r="L1957" i="4"/>
  <c r="K1957" i="4"/>
  <c r="M1956" i="4"/>
  <c r="L1956" i="4"/>
  <c r="K1956" i="4"/>
  <c r="M1955" i="4"/>
  <c r="L1955" i="4"/>
  <c r="K1955" i="4"/>
  <c r="M1954" i="4"/>
  <c r="L1954" i="4"/>
  <c r="K1954" i="4"/>
  <c r="M1953" i="4"/>
  <c r="L1953" i="4"/>
  <c r="K1953" i="4"/>
  <c r="M1952" i="4"/>
  <c r="L1952" i="4"/>
  <c r="K1952" i="4"/>
  <c r="M1951" i="4"/>
  <c r="L1951" i="4"/>
  <c r="K1951" i="4"/>
  <c r="M1950" i="4"/>
  <c r="L1950" i="4"/>
  <c r="K1950" i="4"/>
  <c r="M1949" i="4"/>
  <c r="L1949" i="4"/>
  <c r="K1949" i="4"/>
  <c r="M1948" i="4"/>
  <c r="L1948" i="4"/>
  <c r="K1948" i="4"/>
  <c r="M1947" i="4"/>
  <c r="L1947" i="4"/>
  <c r="K1947" i="4"/>
  <c r="M1946" i="4"/>
  <c r="L1946" i="4"/>
  <c r="K1946" i="4"/>
  <c r="M1945" i="4"/>
  <c r="L1945" i="4"/>
  <c r="K1945" i="4"/>
  <c r="M1944" i="4"/>
  <c r="L1944" i="4"/>
  <c r="K1944" i="4"/>
  <c r="M1943" i="4"/>
  <c r="L1943" i="4"/>
  <c r="K1943" i="4"/>
  <c r="M1942" i="4"/>
  <c r="L1942" i="4"/>
  <c r="K1942" i="4"/>
  <c r="M1941" i="4"/>
  <c r="L1941" i="4"/>
  <c r="K1941" i="4"/>
  <c r="M1940" i="4"/>
  <c r="L1940" i="4"/>
  <c r="K1940" i="4"/>
  <c r="M1939" i="4"/>
  <c r="L1939" i="4"/>
  <c r="K1939" i="4"/>
  <c r="M1938" i="4"/>
  <c r="L1938" i="4"/>
  <c r="K1938" i="4"/>
  <c r="M1937" i="4"/>
  <c r="L1937" i="4"/>
  <c r="K1937" i="4"/>
  <c r="M1936" i="4"/>
  <c r="L1936" i="4"/>
  <c r="K1936" i="4"/>
  <c r="M1935" i="4"/>
  <c r="L1935" i="4"/>
  <c r="K1935" i="4"/>
  <c r="M1934" i="4"/>
  <c r="L1934" i="4"/>
  <c r="K1934" i="4"/>
  <c r="M1933" i="4"/>
  <c r="L1933" i="4"/>
  <c r="K1933" i="4"/>
  <c r="M1932" i="4"/>
  <c r="L1932" i="4"/>
  <c r="K1932" i="4"/>
  <c r="M1931" i="4"/>
  <c r="L1931" i="4"/>
  <c r="K1931" i="4"/>
  <c r="M1930" i="4"/>
  <c r="L1930" i="4"/>
  <c r="K1930" i="4"/>
  <c r="M1929" i="4"/>
  <c r="L1929" i="4"/>
  <c r="K1929" i="4"/>
  <c r="M1928" i="4"/>
  <c r="L1928" i="4"/>
  <c r="K1928" i="4"/>
  <c r="M1927" i="4"/>
  <c r="L1927" i="4"/>
  <c r="K1927" i="4"/>
  <c r="M1926" i="4"/>
  <c r="L1926" i="4"/>
  <c r="K1926" i="4"/>
  <c r="M1925" i="4"/>
  <c r="L1925" i="4"/>
  <c r="K1925" i="4"/>
  <c r="M1924" i="4"/>
  <c r="L1924" i="4"/>
  <c r="K1924" i="4"/>
  <c r="M1923" i="4"/>
  <c r="L1923" i="4"/>
  <c r="K1923" i="4"/>
  <c r="M1922" i="4"/>
  <c r="L1922" i="4"/>
  <c r="K1922" i="4"/>
  <c r="M1921" i="4"/>
  <c r="L1921" i="4"/>
  <c r="K1921" i="4"/>
  <c r="M1920" i="4"/>
  <c r="L1920" i="4"/>
  <c r="K1920" i="4"/>
  <c r="M1919" i="4"/>
  <c r="L1919" i="4"/>
  <c r="K1919" i="4"/>
  <c r="M1918" i="4"/>
  <c r="L1918" i="4"/>
  <c r="K1918" i="4"/>
  <c r="M1917" i="4"/>
  <c r="L1917" i="4"/>
  <c r="K1917" i="4"/>
  <c r="M1916" i="4"/>
  <c r="L1916" i="4"/>
  <c r="K1916" i="4"/>
  <c r="M1915" i="4"/>
  <c r="L1915" i="4"/>
  <c r="K1915" i="4"/>
  <c r="M1914" i="4"/>
  <c r="L1914" i="4"/>
  <c r="K1914" i="4"/>
  <c r="M1913" i="4"/>
  <c r="L1913" i="4"/>
  <c r="K1913" i="4"/>
  <c r="M1912" i="4"/>
  <c r="L1912" i="4"/>
  <c r="K1912" i="4"/>
  <c r="M1911" i="4"/>
  <c r="L1911" i="4"/>
  <c r="K1911" i="4"/>
  <c r="M1910" i="4"/>
  <c r="L1910" i="4"/>
  <c r="K1910" i="4"/>
  <c r="M1909" i="4"/>
  <c r="L1909" i="4"/>
  <c r="K1909" i="4"/>
  <c r="M1908" i="4"/>
  <c r="L1908" i="4"/>
  <c r="K1908" i="4"/>
  <c r="M1907" i="4"/>
  <c r="L1907" i="4"/>
  <c r="K1907" i="4"/>
  <c r="M1906" i="4"/>
  <c r="L1906" i="4"/>
  <c r="K1906" i="4"/>
  <c r="M1905" i="4"/>
  <c r="L1905" i="4"/>
  <c r="K1905" i="4"/>
  <c r="M1904" i="4"/>
  <c r="L1904" i="4"/>
  <c r="K1904" i="4"/>
  <c r="M1903" i="4"/>
  <c r="L1903" i="4"/>
  <c r="K1903" i="4"/>
  <c r="M1902" i="4"/>
  <c r="L1902" i="4"/>
  <c r="K1902" i="4"/>
  <c r="M1901" i="4"/>
  <c r="L1901" i="4"/>
  <c r="K1901" i="4"/>
  <c r="M1900" i="4"/>
  <c r="L1900" i="4"/>
  <c r="K1900" i="4"/>
  <c r="M1899" i="4"/>
  <c r="L1899" i="4"/>
  <c r="K1899" i="4"/>
  <c r="M1898" i="4"/>
  <c r="L1898" i="4"/>
  <c r="K1898" i="4"/>
  <c r="M1897" i="4"/>
  <c r="L1897" i="4"/>
  <c r="K1897" i="4"/>
  <c r="M1896" i="4"/>
  <c r="L1896" i="4"/>
  <c r="K1896" i="4"/>
  <c r="M1895" i="4"/>
  <c r="L1895" i="4"/>
  <c r="K1895" i="4"/>
  <c r="M1894" i="4"/>
  <c r="L1894" i="4"/>
  <c r="K1894" i="4"/>
  <c r="M1893" i="4"/>
  <c r="L1893" i="4"/>
  <c r="K1893" i="4"/>
  <c r="M1892" i="4"/>
  <c r="L1892" i="4"/>
  <c r="K1892" i="4"/>
  <c r="M1891" i="4"/>
  <c r="L1891" i="4"/>
  <c r="K1891" i="4"/>
  <c r="M1890" i="4"/>
  <c r="L1890" i="4"/>
  <c r="K1890" i="4"/>
  <c r="M1889" i="4"/>
  <c r="L1889" i="4"/>
  <c r="K1889" i="4"/>
  <c r="M1888" i="4"/>
  <c r="L1888" i="4"/>
  <c r="K1888" i="4"/>
  <c r="M1887" i="4"/>
  <c r="L1887" i="4"/>
  <c r="K1887" i="4"/>
  <c r="M1886" i="4"/>
  <c r="L1886" i="4"/>
  <c r="K1886" i="4"/>
  <c r="M1885" i="4"/>
  <c r="L1885" i="4"/>
  <c r="K1885" i="4"/>
  <c r="M1884" i="4"/>
  <c r="L1884" i="4"/>
  <c r="K1884" i="4"/>
  <c r="M1883" i="4"/>
  <c r="L1883" i="4"/>
  <c r="K1883" i="4"/>
  <c r="M1882" i="4"/>
  <c r="L1882" i="4"/>
  <c r="K1882" i="4"/>
  <c r="M1881" i="4"/>
  <c r="L1881" i="4"/>
  <c r="K1881" i="4"/>
  <c r="M1880" i="4"/>
  <c r="L1880" i="4"/>
  <c r="K1880" i="4"/>
  <c r="M1879" i="4"/>
  <c r="L1879" i="4"/>
  <c r="K1879" i="4"/>
  <c r="M1878" i="4"/>
  <c r="L1878" i="4"/>
  <c r="K1878" i="4"/>
  <c r="M1877" i="4"/>
  <c r="L1877" i="4"/>
  <c r="K1877" i="4"/>
  <c r="M1876" i="4"/>
  <c r="L1876" i="4"/>
  <c r="K1876" i="4"/>
  <c r="M1875" i="4"/>
  <c r="L1875" i="4"/>
  <c r="K1875" i="4"/>
  <c r="M1874" i="4"/>
  <c r="L1874" i="4"/>
  <c r="K1874" i="4"/>
  <c r="M1873" i="4"/>
  <c r="L1873" i="4"/>
  <c r="K1873" i="4"/>
  <c r="M1872" i="4"/>
  <c r="L1872" i="4"/>
  <c r="K1872" i="4"/>
  <c r="M1871" i="4"/>
  <c r="L1871" i="4"/>
  <c r="K1871" i="4"/>
  <c r="M1870" i="4"/>
  <c r="L1870" i="4"/>
  <c r="K1870" i="4"/>
  <c r="M1869" i="4"/>
  <c r="L1869" i="4"/>
  <c r="K1869" i="4"/>
  <c r="M1868" i="4"/>
  <c r="L1868" i="4"/>
  <c r="K1868" i="4"/>
  <c r="M1867" i="4"/>
  <c r="L1867" i="4"/>
  <c r="K1867" i="4"/>
  <c r="M1866" i="4"/>
  <c r="L1866" i="4"/>
  <c r="K1866" i="4"/>
  <c r="M1865" i="4"/>
  <c r="L1865" i="4"/>
  <c r="K1865" i="4"/>
  <c r="M1864" i="4"/>
  <c r="L1864" i="4"/>
  <c r="K1864" i="4"/>
  <c r="M1863" i="4"/>
  <c r="L1863" i="4"/>
  <c r="K1863" i="4"/>
  <c r="M1862" i="4"/>
  <c r="L1862" i="4"/>
  <c r="K1862" i="4"/>
  <c r="M1861" i="4"/>
  <c r="L1861" i="4"/>
  <c r="K1861" i="4"/>
  <c r="M1860" i="4"/>
  <c r="L1860" i="4"/>
  <c r="K1860" i="4"/>
  <c r="M1859" i="4"/>
  <c r="L1859" i="4"/>
  <c r="K1859" i="4"/>
  <c r="M1858" i="4"/>
  <c r="L1858" i="4"/>
  <c r="K1858" i="4"/>
  <c r="M1857" i="4"/>
  <c r="L1857" i="4"/>
  <c r="K1857" i="4"/>
  <c r="M1856" i="4"/>
  <c r="L1856" i="4"/>
  <c r="K1856" i="4"/>
  <c r="M1855" i="4"/>
  <c r="L1855" i="4"/>
  <c r="K1855" i="4"/>
  <c r="M1854" i="4"/>
  <c r="L1854" i="4"/>
  <c r="K1854" i="4"/>
  <c r="M1853" i="4"/>
  <c r="L1853" i="4"/>
  <c r="K1853" i="4"/>
  <c r="M1852" i="4"/>
  <c r="L1852" i="4"/>
  <c r="K1852" i="4"/>
  <c r="M1851" i="4"/>
  <c r="L1851" i="4"/>
  <c r="K1851" i="4"/>
  <c r="M1850" i="4"/>
  <c r="L1850" i="4"/>
  <c r="K1850" i="4"/>
  <c r="M1849" i="4"/>
  <c r="L1849" i="4"/>
  <c r="K1849" i="4"/>
  <c r="M1848" i="4"/>
  <c r="L1848" i="4"/>
  <c r="K1848" i="4"/>
  <c r="M1847" i="4"/>
  <c r="L1847" i="4"/>
  <c r="K1847" i="4"/>
  <c r="M1846" i="4"/>
  <c r="L1846" i="4"/>
  <c r="K1846" i="4"/>
  <c r="M1845" i="4"/>
  <c r="L1845" i="4"/>
  <c r="K1845" i="4"/>
  <c r="M1844" i="4"/>
  <c r="L1844" i="4"/>
  <c r="K1844" i="4"/>
  <c r="M1843" i="4"/>
  <c r="L1843" i="4"/>
  <c r="K1843" i="4"/>
  <c r="M1842" i="4"/>
  <c r="L1842" i="4"/>
  <c r="K1842" i="4"/>
  <c r="M1841" i="4"/>
  <c r="L1841" i="4"/>
  <c r="K1841" i="4"/>
  <c r="M1840" i="4"/>
  <c r="L1840" i="4"/>
  <c r="K1840" i="4"/>
  <c r="M1839" i="4"/>
  <c r="L1839" i="4"/>
  <c r="K1839" i="4"/>
  <c r="M1838" i="4"/>
  <c r="L1838" i="4"/>
  <c r="K1838" i="4"/>
  <c r="M1837" i="4"/>
  <c r="L1837" i="4"/>
  <c r="K1837" i="4"/>
  <c r="M1836" i="4"/>
  <c r="L1836" i="4"/>
  <c r="K1836" i="4"/>
  <c r="M1835" i="4"/>
  <c r="L1835" i="4"/>
  <c r="K1835" i="4"/>
  <c r="M1834" i="4"/>
  <c r="L1834" i="4"/>
  <c r="K1834" i="4"/>
  <c r="M1833" i="4"/>
  <c r="L1833" i="4"/>
  <c r="K1833" i="4"/>
  <c r="M1832" i="4"/>
  <c r="L1832" i="4"/>
  <c r="K1832" i="4"/>
  <c r="M1831" i="4"/>
  <c r="L1831" i="4"/>
  <c r="K1831" i="4"/>
  <c r="M1830" i="4"/>
  <c r="L1830" i="4"/>
  <c r="K1830" i="4"/>
  <c r="M1829" i="4"/>
  <c r="L1829" i="4"/>
  <c r="K1829" i="4"/>
  <c r="M1828" i="4"/>
  <c r="L1828" i="4"/>
  <c r="K1828" i="4"/>
  <c r="M1827" i="4"/>
  <c r="L1827" i="4"/>
  <c r="K1827" i="4"/>
  <c r="M1826" i="4"/>
  <c r="L1826" i="4"/>
  <c r="K1826" i="4"/>
  <c r="M1825" i="4"/>
  <c r="L1825" i="4"/>
  <c r="K1825" i="4"/>
  <c r="M1824" i="4"/>
  <c r="L1824" i="4"/>
  <c r="K1824" i="4"/>
  <c r="M1823" i="4"/>
  <c r="L1823" i="4"/>
  <c r="K1823" i="4"/>
  <c r="M1822" i="4"/>
  <c r="L1822" i="4"/>
  <c r="K1822" i="4"/>
  <c r="M1821" i="4"/>
  <c r="L1821" i="4"/>
  <c r="K1821" i="4"/>
  <c r="M1820" i="4"/>
  <c r="L1820" i="4"/>
  <c r="K1820" i="4"/>
  <c r="M1819" i="4"/>
  <c r="L1819" i="4"/>
  <c r="K1819" i="4"/>
  <c r="M1818" i="4"/>
  <c r="L1818" i="4"/>
  <c r="K1818" i="4"/>
  <c r="M1817" i="4"/>
  <c r="L1817" i="4"/>
  <c r="K1817" i="4"/>
  <c r="M1816" i="4"/>
  <c r="L1816" i="4"/>
  <c r="K1816" i="4"/>
  <c r="M1815" i="4"/>
  <c r="L1815" i="4"/>
  <c r="K1815" i="4"/>
  <c r="M1814" i="4"/>
  <c r="L1814" i="4"/>
  <c r="K1814" i="4"/>
  <c r="M1813" i="4"/>
  <c r="L1813" i="4"/>
  <c r="K1813" i="4"/>
  <c r="M1812" i="4"/>
  <c r="L1812" i="4"/>
  <c r="K1812" i="4"/>
  <c r="M1811" i="4"/>
  <c r="L1811" i="4"/>
  <c r="K1811" i="4"/>
  <c r="M1810" i="4"/>
  <c r="L1810" i="4"/>
  <c r="K1810" i="4"/>
  <c r="M1809" i="4"/>
  <c r="L1809" i="4"/>
  <c r="K1809" i="4"/>
  <c r="M1808" i="4"/>
  <c r="L1808" i="4"/>
  <c r="K1808" i="4"/>
  <c r="M1807" i="4"/>
  <c r="L1807" i="4"/>
  <c r="K1807" i="4"/>
  <c r="M1806" i="4"/>
  <c r="L1806" i="4"/>
  <c r="K1806" i="4"/>
  <c r="M1805" i="4"/>
  <c r="L1805" i="4"/>
  <c r="K1805" i="4"/>
  <c r="M1804" i="4"/>
  <c r="L1804" i="4"/>
  <c r="K1804" i="4"/>
  <c r="M1803" i="4"/>
  <c r="L1803" i="4"/>
  <c r="K1803" i="4"/>
  <c r="M1802" i="4"/>
  <c r="L1802" i="4"/>
  <c r="K1802" i="4"/>
  <c r="M1801" i="4"/>
  <c r="L1801" i="4"/>
  <c r="K1801" i="4"/>
  <c r="M1800" i="4"/>
  <c r="L1800" i="4"/>
  <c r="K1800" i="4"/>
  <c r="M1799" i="4"/>
  <c r="L1799" i="4"/>
  <c r="K1799" i="4"/>
  <c r="M1798" i="4"/>
  <c r="L1798" i="4"/>
  <c r="K1798" i="4"/>
  <c r="M1797" i="4"/>
  <c r="L1797" i="4"/>
  <c r="K1797" i="4"/>
  <c r="M1796" i="4"/>
  <c r="L1796" i="4"/>
  <c r="K1796" i="4"/>
  <c r="M1795" i="4"/>
  <c r="L1795" i="4"/>
  <c r="K1795" i="4"/>
  <c r="M1794" i="4"/>
  <c r="L1794" i="4"/>
  <c r="K1794" i="4"/>
  <c r="M1793" i="4"/>
  <c r="L1793" i="4"/>
  <c r="K1793" i="4"/>
  <c r="M1792" i="4"/>
  <c r="L1792" i="4"/>
  <c r="K1792" i="4"/>
  <c r="M1791" i="4"/>
  <c r="L1791" i="4"/>
  <c r="K1791" i="4"/>
  <c r="M1790" i="4"/>
  <c r="L1790" i="4"/>
  <c r="K1790" i="4"/>
  <c r="M1789" i="4"/>
  <c r="L1789" i="4"/>
  <c r="K1789" i="4"/>
  <c r="M1788" i="4"/>
  <c r="L1788" i="4"/>
  <c r="K1788" i="4"/>
  <c r="M1787" i="4"/>
  <c r="L1787" i="4"/>
  <c r="K1787" i="4"/>
  <c r="M1786" i="4"/>
  <c r="L1786" i="4"/>
  <c r="K1786" i="4"/>
  <c r="M1785" i="4"/>
  <c r="L1785" i="4"/>
  <c r="K1785" i="4"/>
  <c r="M1784" i="4"/>
  <c r="L1784" i="4"/>
  <c r="K1784" i="4"/>
  <c r="M1783" i="4"/>
  <c r="L1783" i="4"/>
  <c r="K1783" i="4"/>
  <c r="M1782" i="4"/>
  <c r="L1782" i="4"/>
  <c r="K1782" i="4"/>
  <c r="M1781" i="4"/>
  <c r="L1781" i="4"/>
  <c r="K1781" i="4"/>
  <c r="M1780" i="4"/>
  <c r="L1780" i="4"/>
  <c r="K1780" i="4"/>
  <c r="M1779" i="4"/>
  <c r="L1779" i="4"/>
  <c r="K1779" i="4"/>
  <c r="M1778" i="4"/>
  <c r="L1778" i="4"/>
  <c r="K1778" i="4"/>
  <c r="M1777" i="4"/>
  <c r="L1777" i="4"/>
  <c r="K1777" i="4"/>
  <c r="M1776" i="4"/>
  <c r="L1776" i="4"/>
  <c r="K1776" i="4"/>
  <c r="M1775" i="4"/>
  <c r="L1775" i="4"/>
  <c r="K1775" i="4"/>
  <c r="M1774" i="4"/>
  <c r="L1774" i="4"/>
  <c r="K1774" i="4"/>
  <c r="M1773" i="4"/>
  <c r="L1773" i="4"/>
  <c r="K1773" i="4"/>
  <c r="M1772" i="4"/>
  <c r="L1772" i="4"/>
  <c r="K1772" i="4"/>
  <c r="M1771" i="4"/>
  <c r="L1771" i="4"/>
  <c r="K1771" i="4"/>
  <c r="M1770" i="4"/>
  <c r="L1770" i="4"/>
  <c r="K1770" i="4"/>
  <c r="M1769" i="4"/>
  <c r="L1769" i="4"/>
  <c r="K1769" i="4"/>
  <c r="M1768" i="4"/>
  <c r="L1768" i="4"/>
  <c r="K1768" i="4"/>
  <c r="M1767" i="4"/>
  <c r="L1767" i="4"/>
  <c r="K1767" i="4"/>
  <c r="M1766" i="4"/>
  <c r="L1766" i="4"/>
  <c r="K1766" i="4"/>
  <c r="M1765" i="4"/>
  <c r="L1765" i="4"/>
  <c r="K1765" i="4"/>
  <c r="M1764" i="4"/>
  <c r="L1764" i="4"/>
  <c r="K1764" i="4"/>
  <c r="M1763" i="4"/>
  <c r="L1763" i="4"/>
  <c r="K1763" i="4"/>
  <c r="M1762" i="4"/>
  <c r="L1762" i="4"/>
  <c r="K1762" i="4"/>
  <c r="M1761" i="4"/>
  <c r="L1761" i="4"/>
  <c r="K1761" i="4"/>
  <c r="M1760" i="4"/>
  <c r="L1760" i="4"/>
  <c r="K1760" i="4"/>
  <c r="M1759" i="4"/>
  <c r="L1759" i="4"/>
  <c r="K1759" i="4"/>
  <c r="M1758" i="4"/>
  <c r="L1758" i="4"/>
  <c r="K1758" i="4"/>
  <c r="M1757" i="4"/>
  <c r="L1757" i="4"/>
  <c r="K1757" i="4"/>
  <c r="M1756" i="4"/>
  <c r="L1756" i="4"/>
  <c r="K1756" i="4"/>
  <c r="M1755" i="4"/>
  <c r="L1755" i="4"/>
  <c r="K1755" i="4"/>
  <c r="M1754" i="4"/>
  <c r="L1754" i="4"/>
  <c r="K1754" i="4"/>
  <c r="M1753" i="4"/>
  <c r="L1753" i="4"/>
  <c r="K1753" i="4"/>
  <c r="M1752" i="4"/>
  <c r="L1752" i="4"/>
  <c r="K1752" i="4"/>
  <c r="M1751" i="4"/>
  <c r="L1751" i="4"/>
  <c r="K1751" i="4"/>
  <c r="M1750" i="4"/>
  <c r="L1750" i="4"/>
  <c r="K1750" i="4"/>
  <c r="M1749" i="4"/>
  <c r="L1749" i="4"/>
  <c r="K1749" i="4"/>
  <c r="M1748" i="4"/>
  <c r="L1748" i="4"/>
  <c r="K1748" i="4"/>
  <c r="M1747" i="4"/>
  <c r="L1747" i="4"/>
  <c r="K1747" i="4"/>
  <c r="M1746" i="4"/>
  <c r="L1746" i="4"/>
  <c r="K1746" i="4"/>
  <c r="M1745" i="4"/>
  <c r="L1745" i="4"/>
  <c r="K1745" i="4"/>
  <c r="M1744" i="4"/>
  <c r="L1744" i="4"/>
  <c r="K1744" i="4"/>
  <c r="M1743" i="4"/>
  <c r="L1743" i="4"/>
  <c r="K1743" i="4"/>
  <c r="M1742" i="4"/>
  <c r="L1742" i="4"/>
  <c r="K1742" i="4"/>
  <c r="M1741" i="4"/>
  <c r="L1741" i="4"/>
  <c r="K1741" i="4"/>
  <c r="M1740" i="4"/>
  <c r="L1740" i="4"/>
  <c r="K1740" i="4"/>
  <c r="M1739" i="4"/>
  <c r="L1739" i="4"/>
  <c r="K1739" i="4"/>
  <c r="M1738" i="4"/>
  <c r="L1738" i="4"/>
  <c r="K1738" i="4"/>
  <c r="M1737" i="4"/>
  <c r="L1737" i="4"/>
  <c r="K1737" i="4"/>
  <c r="M1736" i="4"/>
  <c r="L1736" i="4"/>
  <c r="K1736" i="4"/>
  <c r="M1735" i="4"/>
  <c r="L1735" i="4"/>
  <c r="K1735" i="4"/>
  <c r="M1734" i="4"/>
  <c r="L1734" i="4"/>
  <c r="K1734" i="4"/>
  <c r="M1733" i="4"/>
  <c r="L1733" i="4"/>
  <c r="K1733" i="4"/>
  <c r="M1732" i="4"/>
  <c r="L1732" i="4"/>
  <c r="K1732" i="4"/>
  <c r="M1731" i="4"/>
  <c r="L1731" i="4"/>
  <c r="K1731" i="4"/>
  <c r="M1730" i="4"/>
  <c r="L1730" i="4"/>
  <c r="K1730" i="4"/>
  <c r="M1729" i="4"/>
  <c r="L1729" i="4"/>
  <c r="K1729" i="4"/>
  <c r="M1728" i="4"/>
  <c r="L1728" i="4"/>
  <c r="K1728" i="4"/>
  <c r="M1727" i="4"/>
  <c r="L1727" i="4"/>
  <c r="K1727" i="4"/>
  <c r="M1726" i="4"/>
  <c r="L1726" i="4"/>
  <c r="K1726" i="4"/>
  <c r="M1725" i="4"/>
  <c r="L1725" i="4"/>
  <c r="K1725" i="4"/>
  <c r="M1724" i="4"/>
  <c r="L1724" i="4"/>
  <c r="K1724" i="4"/>
  <c r="M1723" i="4"/>
  <c r="L1723" i="4"/>
  <c r="K1723" i="4"/>
  <c r="M1722" i="4"/>
  <c r="L1722" i="4"/>
  <c r="K1722" i="4"/>
  <c r="M1721" i="4"/>
  <c r="L1721" i="4"/>
  <c r="K1721" i="4"/>
  <c r="M1720" i="4"/>
  <c r="L1720" i="4"/>
  <c r="K1720" i="4"/>
  <c r="M1719" i="4"/>
  <c r="L1719" i="4"/>
  <c r="K1719" i="4"/>
  <c r="M1718" i="4"/>
  <c r="L1718" i="4"/>
  <c r="K1718" i="4"/>
  <c r="M1717" i="4"/>
  <c r="L1717" i="4"/>
  <c r="K1717" i="4"/>
  <c r="M1716" i="4"/>
  <c r="L1716" i="4"/>
  <c r="K1716" i="4"/>
  <c r="M1715" i="4"/>
  <c r="L1715" i="4"/>
  <c r="K1715" i="4"/>
  <c r="M1714" i="4"/>
  <c r="L1714" i="4"/>
  <c r="K1714" i="4"/>
  <c r="M1713" i="4"/>
  <c r="L1713" i="4"/>
  <c r="K1713" i="4"/>
  <c r="M1712" i="4"/>
  <c r="L1712" i="4"/>
  <c r="K1712" i="4"/>
  <c r="M1711" i="4"/>
  <c r="L1711" i="4"/>
  <c r="K1711" i="4"/>
  <c r="M1710" i="4"/>
  <c r="L1710" i="4"/>
  <c r="K1710" i="4"/>
  <c r="M1709" i="4"/>
  <c r="L1709" i="4"/>
  <c r="K1709" i="4"/>
  <c r="M1708" i="4"/>
  <c r="L1708" i="4"/>
  <c r="K1708" i="4"/>
  <c r="M1707" i="4"/>
  <c r="L1707" i="4"/>
  <c r="K1707" i="4"/>
  <c r="M1706" i="4"/>
  <c r="L1706" i="4"/>
  <c r="K1706" i="4"/>
  <c r="M1705" i="4"/>
  <c r="L1705" i="4"/>
  <c r="K1705" i="4"/>
  <c r="M1704" i="4"/>
  <c r="L1704" i="4"/>
  <c r="K1704" i="4"/>
  <c r="M1703" i="4"/>
  <c r="L1703" i="4"/>
  <c r="K1703" i="4"/>
  <c r="M1702" i="4"/>
  <c r="L1702" i="4"/>
  <c r="K1702" i="4"/>
  <c r="M1701" i="4"/>
  <c r="L1701" i="4"/>
  <c r="K1701" i="4"/>
  <c r="M1700" i="4"/>
  <c r="L1700" i="4"/>
  <c r="K1700" i="4"/>
  <c r="M1699" i="4"/>
  <c r="L1699" i="4"/>
  <c r="K1699" i="4"/>
  <c r="M1698" i="4"/>
  <c r="L1698" i="4"/>
  <c r="K1698" i="4"/>
  <c r="M1697" i="4"/>
  <c r="L1697" i="4"/>
  <c r="K1697" i="4"/>
  <c r="M1696" i="4"/>
  <c r="L1696" i="4"/>
  <c r="K1696" i="4"/>
  <c r="M1695" i="4"/>
  <c r="L1695" i="4"/>
  <c r="K1695" i="4"/>
  <c r="M1694" i="4"/>
  <c r="L1694" i="4"/>
  <c r="K1694" i="4"/>
  <c r="M1693" i="4"/>
  <c r="L1693" i="4"/>
  <c r="K1693" i="4"/>
  <c r="M1692" i="4"/>
  <c r="L1692" i="4"/>
  <c r="K1692" i="4"/>
  <c r="M1691" i="4"/>
  <c r="L1691" i="4"/>
  <c r="K1691" i="4"/>
  <c r="M1690" i="4"/>
  <c r="L1690" i="4"/>
  <c r="K1690" i="4"/>
  <c r="M1689" i="4"/>
  <c r="L1689" i="4"/>
  <c r="K1689" i="4"/>
  <c r="M1688" i="4"/>
  <c r="L1688" i="4"/>
  <c r="K1688" i="4"/>
  <c r="M1687" i="4"/>
  <c r="L1687" i="4"/>
  <c r="K1687" i="4"/>
  <c r="M1686" i="4"/>
  <c r="L1686" i="4"/>
  <c r="K1686" i="4"/>
  <c r="M1685" i="4"/>
  <c r="L1685" i="4"/>
  <c r="K1685" i="4"/>
  <c r="M1684" i="4"/>
  <c r="L1684" i="4"/>
  <c r="K1684" i="4"/>
  <c r="M1683" i="4"/>
  <c r="L1683" i="4"/>
  <c r="K1683" i="4"/>
  <c r="M1682" i="4"/>
  <c r="L1682" i="4"/>
  <c r="K1682" i="4"/>
  <c r="M1681" i="4"/>
  <c r="L1681" i="4"/>
  <c r="K1681" i="4"/>
  <c r="M1680" i="4"/>
  <c r="L1680" i="4"/>
  <c r="K1680" i="4"/>
  <c r="M1679" i="4"/>
  <c r="L1679" i="4"/>
  <c r="K1679" i="4"/>
  <c r="M1678" i="4"/>
  <c r="L1678" i="4"/>
  <c r="K1678" i="4"/>
  <c r="M1677" i="4"/>
  <c r="L1677" i="4"/>
  <c r="K1677" i="4"/>
  <c r="M1676" i="4"/>
  <c r="L1676" i="4"/>
  <c r="K1676" i="4"/>
  <c r="M1675" i="4"/>
  <c r="L1675" i="4"/>
  <c r="K1675" i="4"/>
  <c r="M1674" i="4"/>
  <c r="L1674" i="4"/>
  <c r="K1674" i="4"/>
  <c r="M1673" i="4"/>
  <c r="L1673" i="4"/>
  <c r="K1673" i="4"/>
  <c r="M1672" i="4"/>
  <c r="L1672" i="4"/>
  <c r="K1672" i="4"/>
  <c r="M1671" i="4"/>
  <c r="L1671" i="4"/>
  <c r="K1671" i="4"/>
  <c r="M1670" i="4"/>
  <c r="L1670" i="4"/>
  <c r="K1670" i="4"/>
  <c r="M1669" i="4"/>
  <c r="L1669" i="4"/>
  <c r="K1669" i="4"/>
  <c r="M1668" i="4"/>
  <c r="L1668" i="4"/>
  <c r="K1668" i="4"/>
  <c r="M1667" i="4"/>
  <c r="L1667" i="4"/>
  <c r="K1667" i="4"/>
  <c r="M1666" i="4"/>
  <c r="L1666" i="4"/>
  <c r="K1666" i="4"/>
  <c r="M1665" i="4"/>
  <c r="L1665" i="4"/>
  <c r="K1665" i="4"/>
  <c r="M1664" i="4"/>
  <c r="L1664" i="4"/>
  <c r="K1664" i="4"/>
  <c r="M1663" i="4"/>
  <c r="L1663" i="4"/>
  <c r="K1663" i="4"/>
  <c r="M1662" i="4"/>
  <c r="L1662" i="4"/>
  <c r="K1662" i="4"/>
  <c r="M1661" i="4"/>
  <c r="L1661" i="4"/>
  <c r="K1661" i="4"/>
  <c r="M1660" i="4"/>
  <c r="L1660" i="4"/>
  <c r="K1660" i="4"/>
  <c r="M1659" i="4"/>
  <c r="L1659" i="4"/>
  <c r="K1659" i="4"/>
  <c r="M1658" i="4"/>
  <c r="L1658" i="4"/>
  <c r="K1658" i="4"/>
  <c r="M1657" i="4"/>
  <c r="L1657" i="4"/>
  <c r="K1657" i="4"/>
  <c r="M1656" i="4"/>
  <c r="L1656" i="4"/>
  <c r="K1656" i="4"/>
  <c r="M1655" i="4"/>
  <c r="L1655" i="4"/>
  <c r="K1655" i="4"/>
  <c r="M1654" i="4"/>
  <c r="L1654" i="4"/>
  <c r="K1654" i="4"/>
  <c r="M1653" i="4"/>
  <c r="L1653" i="4"/>
  <c r="K1653" i="4"/>
  <c r="M1652" i="4"/>
  <c r="L1652" i="4"/>
  <c r="K1652" i="4"/>
  <c r="M1651" i="4"/>
  <c r="L1651" i="4"/>
  <c r="K1651" i="4"/>
  <c r="M1650" i="4"/>
  <c r="L1650" i="4"/>
  <c r="K1650" i="4"/>
  <c r="M1649" i="4"/>
  <c r="L1649" i="4"/>
  <c r="K1649" i="4"/>
  <c r="M1648" i="4"/>
  <c r="L1648" i="4"/>
  <c r="K1648" i="4"/>
  <c r="M1647" i="4"/>
  <c r="L1647" i="4"/>
  <c r="K1647" i="4"/>
  <c r="M1646" i="4"/>
  <c r="L1646" i="4"/>
  <c r="K1646" i="4"/>
  <c r="M1645" i="4"/>
  <c r="L1645" i="4"/>
  <c r="K1645" i="4"/>
  <c r="M1644" i="4"/>
  <c r="L1644" i="4"/>
  <c r="K1644" i="4"/>
  <c r="M1643" i="4"/>
  <c r="L1643" i="4"/>
  <c r="K1643" i="4"/>
  <c r="M1642" i="4"/>
  <c r="L1642" i="4"/>
  <c r="K1642" i="4"/>
  <c r="M1641" i="4"/>
  <c r="L1641" i="4"/>
  <c r="K1641" i="4"/>
  <c r="M1640" i="4"/>
  <c r="L1640" i="4"/>
  <c r="K1640" i="4"/>
  <c r="M1639" i="4"/>
  <c r="L1639" i="4"/>
  <c r="K1639" i="4"/>
  <c r="M1638" i="4"/>
  <c r="L1638" i="4"/>
  <c r="K1638" i="4"/>
  <c r="M1637" i="4"/>
  <c r="L1637" i="4"/>
  <c r="K1637" i="4"/>
  <c r="M1636" i="4"/>
  <c r="L1636" i="4"/>
  <c r="K1636" i="4"/>
  <c r="M1635" i="4"/>
  <c r="L1635" i="4"/>
  <c r="K1635" i="4"/>
  <c r="M1634" i="4"/>
  <c r="L1634" i="4"/>
  <c r="K1634" i="4"/>
  <c r="M1633" i="4"/>
  <c r="L1633" i="4"/>
  <c r="K1633" i="4"/>
  <c r="M1632" i="4"/>
  <c r="L1632" i="4"/>
  <c r="K1632" i="4"/>
  <c r="M1631" i="4"/>
  <c r="L1631" i="4"/>
  <c r="K1631" i="4"/>
  <c r="M1630" i="4"/>
  <c r="L1630" i="4"/>
  <c r="K1630" i="4"/>
  <c r="M1629" i="4"/>
  <c r="L1629" i="4"/>
  <c r="K1629" i="4"/>
  <c r="M1628" i="4"/>
  <c r="L1628" i="4"/>
  <c r="K1628" i="4"/>
  <c r="M1627" i="4"/>
  <c r="L1627" i="4"/>
  <c r="K1627" i="4"/>
  <c r="M1626" i="4"/>
  <c r="L1626" i="4"/>
  <c r="K1626" i="4"/>
  <c r="M1625" i="4"/>
  <c r="L1625" i="4"/>
  <c r="K1625" i="4"/>
  <c r="M1624" i="4"/>
  <c r="L1624" i="4"/>
  <c r="K1624" i="4"/>
  <c r="M1623" i="4"/>
  <c r="L1623" i="4"/>
  <c r="K1623" i="4"/>
  <c r="M1622" i="4"/>
  <c r="L1622" i="4"/>
  <c r="K1622" i="4"/>
  <c r="M1621" i="4"/>
  <c r="L1621" i="4"/>
  <c r="K1621" i="4"/>
  <c r="M1620" i="4"/>
  <c r="L1620" i="4"/>
  <c r="K1620" i="4"/>
  <c r="M1619" i="4"/>
  <c r="L1619" i="4"/>
  <c r="K1619" i="4"/>
  <c r="M1618" i="4"/>
  <c r="L1618" i="4"/>
  <c r="K1618" i="4"/>
  <c r="M1617" i="4"/>
  <c r="L1617" i="4"/>
  <c r="K1617" i="4"/>
  <c r="M1616" i="4"/>
  <c r="L1616" i="4"/>
  <c r="K1616" i="4"/>
  <c r="M1615" i="4"/>
  <c r="L1615" i="4"/>
  <c r="K1615" i="4"/>
  <c r="M1614" i="4"/>
  <c r="L1614" i="4"/>
  <c r="K1614" i="4"/>
  <c r="M1613" i="4"/>
  <c r="L1613" i="4"/>
  <c r="K1613" i="4"/>
  <c r="M1612" i="4"/>
  <c r="L1612" i="4"/>
  <c r="K1612" i="4"/>
  <c r="M1611" i="4"/>
  <c r="L1611" i="4"/>
  <c r="K1611" i="4"/>
  <c r="M1610" i="4"/>
  <c r="L1610" i="4"/>
  <c r="K1610" i="4"/>
  <c r="M1609" i="4"/>
  <c r="L1609" i="4"/>
  <c r="K1609" i="4"/>
  <c r="M1608" i="4"/>
  <c r="L1608" i="4"/>
  <c r="K1608" i="4"/>
  <c r="M1607" i="4"/>
  <c r="L1607" i="4"/>
  <c r="K1607" i="4"/>
  <c r="M1606" i="4"/>
  <c r="L1606" i="4"/>
  <c r="K1606" i="4"/>
  <c r="M1605" i="4"/>
  <c r="L1605" i="4"/>
  <c r="K1605" i="4"/>
  <c r="M1604" i="4"/>
  <c r="L1604" i="4"/>
  <c r="K1604" i="4"/>
  <c r="M1603" i="4"/>
  <c r="L1603" i="4"/>
  <c r="K1603" i="4"/>
  <c r="M1602" i="4"/>
  <c r="L1602" i="4"/>
  <c r="K1602" i="4"/>
  <c r="M1601" i="4"/>
  <c r="L1601" i="4"/>
  <c r="K1601" i="4"/>
  <c r="M1600" i="4"/>
  <c r="L1600" i="4"/>
  <c r="K1600" i="4"/>
  <c r="M1599" i="4"/>
  <c r="L1599" i="4"/>
  <c r="K1599" i="4"/>
  <c r="M1598" i="4"/>
  <c r="L1598" i="4"/>
  <c r="K1598" i="4"/>
  <c r="M1597" i="4"/>
  <c r="L1597" i="4"/>
  <c r="K1597" i="4"/>
  <c r="M1596" i="4"/>
  <c r="L1596" i="4"/>
  <c r="K1596" i="4"/>
  <c r="M1595" i="4"/>
  <c r="L1595" i="4"/>
  <c r="K1595" i="4"/>
  <c r="M1594" i="4"/>
  <c r="L1594" i="4"/>
  <c r="K1594" i="4"/>
  <c r="M1593" i="4"/>
  <c r="L1593" i="4"/>
  <c r="K1593" i="4"/>
  <c r="M1592" i="4"/>
  <c r="L1592" i="4"/>
  <c r="K1592" i="4"/>
  <c r="M1591" i="4"/>
  <c r="L1591" i="4"/>
  <c r="K1591" i="4"/>
  <c r="M1590" i="4"/>
  <c r="L1590" i="4"/>
  <c r="K1590" i="4"/>
  <c r="M1589" i="4"/>
  <c r="L1589" i="4"/>
  <c r="K1589" i="4"/>
  <c r="M1588" i="4"/>
  <c r="L1588" i="4"/>
  <c r="K1588" i="4"/>
  <c r="M1587" i="4"/>
  <c r="L1587" i="4"/>
  <c r="K1587" i="4"/>
  <c r="M1586" i="4"/>
  <c r="L1586" i="4"/>
  <c r="K1586" i="4"/>
  <c r="M1585" i="4"/>
  <c r="L1585" i="4"/>
  <c r="K1585" i="4"/>
  <c r="M1584" i="4"/>
  <c r="L1584" i="4"/>
  <c r="K1584" i="4"/>
  <c r="M1583" i="4"/>
  <c r="L1583" i="4"/>
  <c r="K1583" i="4"/>
  <c r="M1582" i="4"/>
  <c r="L1582" i="4"/>
  <c r="K1582" i="4"/>
  <c r="M1581" i="4"/>
  <c r="L1581" i="4"/>
  <c r="K1581" i="4"/>
  <c r="M1580" i="4"/>
  <c r="L1580" i="4"/>
  <c r="K1580" i="4"/>
  <c r="M1579" i="4"/>
  <c r="L1579" i="4"/>
  <c r="K1579" i="4"/>
  <c r="M1578" i="4"/>
  <c r="L1578" i="4"/>
  <c r="K1578" i="4"/>
  <c r="M1577" i="4"/>
  <c r="L1577" i="4"/>
  <c r="K1577" i="4"/>
  <c r="M1576" i="4"/>
  <c r="L1576" i="4"/>
  <c r="K1576" i="4"/>
  <c r="M1575" i="4"/>
  <c r="L1575" i="4"/>
  <c r="K1575" i="4"/>
  <c r="M1574" i="4"/>
  <c r="L1574" i="4"/>
  <c r="K1574" i="4"/>
  <c r="M1573" i="4"/>
  <c r="L1573" i="4"/>
  <c r="K1573" i="4"/>
  <c r="M1572" i="4"/>
  <c r="L1572" i="4"/>
  <c r="K1572" i="4"/>
  <c r="M1571" i="4"/>
  <c r="L1571" i="4"/>
  <c r="K1571" i="4"/>
  <c r="M1570" i="4"/>
  <c r="L1570" i="4"/>
  <c r="K1570" i="4"/>
  <c r="M1569" i="4"/>
  <c r="L1569" i="4"/>
  <c r="K1569" i="4"/>
  <c r="M1568" i="4"/>
  <c r="L1568" i="4"/>
  <c r="K1568" i="4"/>
  <c r="M1567" i="4"/>
  <c r="L1567" i="4"/>
  <c r="K1567" i="4"/>
  <c r="M1566" i="4"/>
  <c r="L1566" i="4"/>
  <c r="K1566" i="4"/>
  <c r="M1565" i="4"/>
  <c r="L1565" i="4"/>
  <c r="K1565" i="4"/>
  <c r="M1564" i="4"/>
  <c r="L1564" i="4"/>
  <c r="K1564" i="4"/>
  <c r="M1563" i="4"/>
  <c r="L1563" i="4"/>
  <c r="K1563" i="4"/>
  <c r="M1562" i="4"/>
  <c r="L1562" i="4"/>
  <c r="K1562" i="4"/>
  <c r="M1561" i="4"/>
  <c r="L1561" i="4"/>
  <c r="K1561" i="4"/>
  <c r="M1560" i="4"/>
  <c r="L1560" i="4"/>
  <c r="K1560" i="4"/>
  <c r="M1559" i="4"/>
  <c r="L1559" i="4"/>
  <c r="K1559" i="4"/>
  <c r="M1558" i="4"/>
  <c r="L1558" i="4"/>
  <c r="K1558" i="4"/>
  <c r="M1557" i="4"/>
  <c r="L1557" i="4"/>
  <c r="K1557" i="4"/>
  <c r="M1556" i="4"/>
  <c r="L1556" i="4"/>
  <c r="K1556" i="4"/>
  <c r="M1555" i="4"/>
  <c r="L1555" i="4"/>
  <c r="K1555" i="4"/>
  <c r="M1554" i="4"/>
  <c r="L1554" i="4"/>
  <c r="K1554" i="4"/>
  <c r="M1553" i="4"/>
  <c r="L1553" i="4"/>
  <c r="K1553" i="4"/>
  <c r="M1552" i="4"/>
  <c r="L1552" i="4"/>
  <c r="K1552" i="4"/>
  <c r="M1551" i="4"/>
  <c r="L1551" i="4"/>
  <c r="K1551" i="4"/>
  <c r="M1550" i="4"/>
  <c r="L1550" i="4"/>
  <c r="K1550" i="4"/>
  <c r="M1549" i="4"/>
  <c r="L1549" i="4"/>
  <c r="K1549" i="4"/>
  <c r="M1548" i="4"/>
  <c r="L1548" i="4"/>
  <c r="K1548" i="4"/>
  <c r="M1547" i="4"/>
  <c r="L1547" i="4"/>
  <c r="K1547" i="4"/>
  <c r="M1546" i="4"/>
  <c r="L1546" i="4"/>
  <c r="K1546" i="4"/>
  <c r="M1545" i="4"/>
  <c r="L1545" i="4"/>
  <c r="K1545" i="4"/>
  <c r="M1544" i="4"/>
  <c r="L1544" i="4"/>
  <c r="K1544" i="4"/>
  <c r="M1543" i="4"/>
  <c r="L1543" i="4"/>
  <c r="K1543" i="4"/>
  <c r="M1542" i="4"/>
  <c r="L1542" i="4"/>
  <c r="K1542" i="4"/>
  <c r="M1541" i="4"/>
  <c r="L1541" i="4"/>
  <c r="K1541" i="4"/>
  <c r="M1540" i="4"/>
  <c r="L1540" i="4"/>
  <c r="K1540" i="4"/>
  <c r="M1539" i="4"/>
  <c r="L1539" i="4"/>
  <c r="K1539" i="4"/>
  <c r="M1538" i="4"/>
  <c r="L1538" i="4"/>
  <c r="K1538" i="4"/>
  <c r="M1537" i="4"/>
  <c r="L1537" i="4"/>
  <c r="K1537" i="4"/>
  <c r="M1536" i="4"/>
  <c r="L1536" i="4"/>
  <c r="K1536" i="4"/>
  <c r="M1535" i="4"/>
  <c r="L1535" i="4"/>
  <c r="K1535" i="4"/>
  <c r="M1534" i="4"/>
  <c r="L1534" i="4"/>
  <c r="K1534" i="4"/>
  <c r="M1533" i="4"/>
  <c r="L1533" i="4"/>
  <c r="K1533" i="4"/>
  <c r="M1532" i="4"/>
  <c r="L1532" i="4"/>
  <c r="K1532" i="4"/>
  <c r="M1531" i="4"/>
  <c r="L1531" i="4"/>
  <c r="K1531" i="4"/>
  <c r="M1530" i="4"/>
  <c r="L1530" i="4"/>
  <c r="K1530" i="4"/>
  <c r="M1529" i="4"/>
  <c r="L1529" i="4"/>
  <c r="K1529" i="4"/>
  <c r="M1528" i="4"/>
  <c r="L1528" i="4"/>
  <c r="K1528" i="4"/>
  <c r="M1527" i="4"/>
  <c r="L1527" i="4"/>
  <c r="K1527" i="4"/>
  <c r="M1526" i="4"/>
  <c r="L1526" i="4"/>
  <c r="K1526" i="4"/>
  <c r="M1525" i="4"/>
  <c r="L1525" i="4"/>
  <c r="K1525" i="4"/>
  <c r="M1524" i="4"/>
  <c r="L1524" i="4"/>
  <c r="K1524" i="4"/>
  <c r="M1523" i="4"/>
  <c r="L1523" i="4"/>
  <c r="K1523" i="4"/>
  <c r="M1522" i="4"/>
  <c r="L1522" i="4"/>
  <c r="K1522" i="4"/>
  <c r="M1521" i="4"/>
  <c r="L1521" i="4"/>
  <c r="K1521" i="4"/>
  <c r="M1520" i="4"/>
  <c r="L1520" i="4"/>
  <c r="K1520" i="4"/>
  <c r="M1519" i="4"/>
  <c r="L1519" i="4"/>
  <c r="K1519" i="4"/>
  <c r="M1518" i="4"/>
  <c r="L1518" i="4"/>
  <c r="K1518" i="4"/>
  <c r="M1517" i="4"/>
  <c r="L1517" i="4"/>
  <c r="K1517" i="4"/>
  <c r="M1516" i="4"/>
  <c r="L1516" i="4"/>
  <c r="K1516" i="4"/>
  <c r="M1515" i="4"/>
  <c r="L1515" i="4"/>
  <c r="K1515" i="4"/>
  <c r="M1514" i="4"/>
  <c r="L1514" i="4"/>
  <c r="K1514" i="4"/>
  <c r="M1513" i="4"/>
  <c r="L1513" i="4"/>
  <c r="K1513" i="4"/>
  <c r="M1512" i="4"/>
  <c r="L1512" i="4"/>
  <c r="K1512" i="4"/>
  <c r="M1511" i="4"/>
  <c r="L1511" i="4"/>
  <c r="K1511" i="4"/>
  <c r="M1510" i="4"/>
  <c r="L1510" i="4"/>
  <c r="K1510" i="4"/>
  <c r="M1509" i="4"/>
  <c r="L1509" i="4"/>
  <c r="K1509" i="4"/>
  <c r="M1508" i="4"/>
  <c r="L1508" i="4"/>
  <c r="K1508" i="4"/>
  <c r="M1507" i="4"/>
  <c r="L1507" i="4"/>
  <c r="K1507" i="4"/>
  <c r="M1506" i="4"/>
  <c r="L1506" i="4"/>
  <c r="K1506" i="4"/>
  <c r="M1505" i="4"/>
  <c r="L1505" i="4"/>
  <c r="K1505" i="4"/>
  <c r="M1504" i="4"/>
  <c r="L1504" i="4"/>
  <c r="K1504" i="4"/>
  <c r="M1503" i="4"/>
  <c r="L1503" i="4"/>
  <c r="K1503" i="4"/>
  <c r="M1502" i="4"/>
  <c r="L1502" i="4"/>
  <c r="K1502" i="4"/>
  <c r="M1501" i="4"/>
  <c r="L1501" i="4"/>
  <c r="K1501" i="4"/>
  <c r="M1500" i="4"/>
  <c r="L1500" i="4"/>
  <c r="K1500" i="4"/>
  <c r="M1499" i="4"/>
  <c r="L1499" i="4"/>
  <c r="K1499" i="4"/>
  <c r="M1498" i="4"/>
  <c r="L1498" i="4"/>
  <c r="K1498" i="4"/>
  <c r="M1497" i="4"/>
  <c r="L1497" i="4"/>
  <c r="K1497" i="4"/>
  <c r="M1496" i="4"/>
  <c r="L1496" i="4"/>
  <c r="K1496" i="4"/>
  <c r="M1495" i="4"/>
  <c r="L1495" i="4"/>
  <c r="K1495" i="4"/>
  <c r="M1494" i="4"/>
  <c r="L1494" i="4"/>
  <c r="K1494" i="4"/>
  <c r="M1493" i="4"/>
  <c r="L1493" i="4"/>
  <c r="K1493" i="4"/>
  <c r="M1492" i="4"/>
  <c r="L1492" i="4"/>
  <c r="K1492" i="4"/>
  <c r="M1491" i="4"/>
  <c r="L1491" i="4"/>
  <c r="K1491" i="4"/>
  <c r="M1490" i="4"/>
  <c r="L1490" i="4"/>
  <c r="K1490" i="4"/>
  <c r="M1489" i="4"/>
  <c r="L1489" i="4"/>
  <c r="K1489" i="4"/>
  <c r="M1488" i="4"/>
  <c r="L1488" i="4"/>
  <c r="K1488" i="4"/>
  <c r="M1487" i="4"/>
  <c r="L1487" i="4"/>
  <c r="K1487" i="4"/>
  <c r="M1486" i="4"/>
  <c r="L1486" i="4"/>
  <c r="K1486" i="4"/>
  <c r="M1485" i="4"/>
  <c r="L1485" i="4"/>
  <c r="K1485" i="4"/>
  <c r="M1484" i="4"/>
  <c r="L1484" i="4"/>
  <c r="K1484" i="4"/>
  <c r="M1483" i="4"/>
  <c r="L1483" i="4"/>
  <c r="K1483" i="4"/>
  <c r="M1482" i="4"/>
  <c r="L1482" i="4"/>
  <c r="K1482" i="4"/>
  <c r="M1481" i="4"/>
  <c r="L1481" i="4"/>
  <c r="K1481" i="4"/>
  <c r="M1480" i="4"/>
  <c r="L1480" i="4"/>
  <c r="K1480" i="4"/>
  <c r="M1479" i="4"/>
  <c r="L1479" i="4"/>
  <c r="K1479" i="4"/>
  <c r="M1478" i="4"/>
  <c r="L1478" i="4"/>
  <c r="K1478" i="4"/>
  <c r="M1477" i="4"/>
  <c r="L1477" i="4"/>
  <c r="K1477" i="4"/>
  <c r="M1476" i="4"/>
  <c r="L1476" i="4"/>
  <c r="K1476" i="4"/>
  <c r="M1475" i="4"/>
  <c r="L1475" i="4"/>
  <c r="K1475" i="4"/>
  <c r="M1474" i="4"/>
  <c r="L1474" i="4"/>
  <c r="K1474" i="4"/>
  <c r="M1473" i="4"/>
  <c r="L1473" i="4"/>
  <c r="K1473" i="4"/>
  <c r="M1472" i="4"/>
  <c r="L1472" i="4"/>
  <c r="K1472" i="4"/>
  <c r="M1471" i="4"/>
  <c r="L1471" i="4"/>
  <c r="K1471" i="4"/>
  <c r="M1470" i="4"/>
  <c r="L1470" i="4"/>
  <c r="K1470" i="4"/>
  <c r="M1469" i="4"/>
  <c r="L1469" i="4"/>
  <c r="K1469" i="4"/>
  <c r="M1468" i="4"/>
  <c r="L1468" i="4"/>
  <c r="K1468" i="4"/>
  <c r="M1467" i="4"/>
  <c r="L1467" i="4"/>
  <c r="K1467" i="4"/>
  <c r="M1466" i="4"/>
  <c r="L1466" i="4"/>
  <c r="K1466" i="4"/>
  <c r="M1465" i="4"/>
  <c r="L1465" i="4"/>
  <c r="K1465" i="4"/>
  <c r="M1464" i="4"/>
  <c r="L1464" i="4"/>
  <c r="K1464" i="4"/>
  <c r="M1463" i="4"/>
  <c r="L1463" i="4"/>
  <c r="K1463" i="4"/>
  <c r="M1462" i="4"/>
  <c r="L1462" i="4"/>
  <c r="K1462" i="4"/>
  <c r="M1461" i="4"/>
  <c r="L1461" i="4"/>
  <c r="K1461" i="4"/>
  <c r="M1460" i="4"/>
  <c r="L1460" i="4"/>
  <c r="K1460" i="4"/>
  <c r="M1459" i="4"/>
  <c r="L1459" i="4"/>
  <c r="K1459" i="4"/>
  <c r="M1458" i="4"/>
  <c r="L1458" i="4"/>
  <c r="K1458" i="4"/>
  <c r="M1457" i="4"/>
  <c r="L1457" i="4"/>
  <c r="K1457" i="4"/>
  <c r="M1456" i="4"/>
  <c r="L1456" i="4"/>
  <c r="K1456" i="4"/>
  <c r="M1455" i="4"/>
  <c r="L1455" i="4"/>
  <c r="K1455" i="4"/>
  <c r="M1454" i="4"/>
  <c r="L1454" i="4"/>
  <c r="K1454" i="4"/>
  <c r="M1453" i="4"/>
  <c r="L1453" i="4"/>
  <c r="K1453" i="4"/>
  <c r="M1452" i="4"/>
  <c r="L1452" i="4"/>
  <c r="K1452" i="4"/>
  <c r="M1451" i="4"/>
  <c r="L1451" i="4"/>
  <c r="K1451" i="4"/>
  <c r="M1450" i="4"/>
  <c r="L1450" i="4"/>
  <c r="K1450" i="4"/>
  <c r="M1449" i="4"/>
  <c r="L1449" i="4"/>
  <c r="K1449" i="4"/>
  <c r="M1448" i="4"/>
  <c r="L1448" i="4"/>
  <c r="K1448" i="4"/>
  <c r="M1447" i="4"/>
  <c r="L1447" i="4"/>
  <c r="K1447" i="4"/>
  <c r="M1446" i="4"/>
  <c r="L1446" i="4"/>
  <c r="K1446" i="4"/>
  <c r="M1445" i="4"/>
  <c r="L1445" i="4"/>
  <c r="K1445" i="4"/>
  <c r="M1444" i="4"/>
  <c r="L1444" i="4"/>
  <c r="K1444" i="4"/>
  <c r="M1443" i="4"/>
  <c r="L1443" i="4"/>
  <c r="K1443" i="4"/>
  <c r="M1442" i="4"/>
  <c r="L1442" i="4"/>
  <c r="K1442" i="4"/>
  <c r="M1441" i="4"/>
  <c r="L1441" i="4"/>
  <c r="K1441" i="4"/>
  <c r="M1440" i="4"/>
  <c r="L1440" i="4"/>
  <c r="K1440" i="4"/>
  <c r="M1439" i="4"/>
  <c r="L1439" i="4"/>
  <c r="K1439" i="4"/>
  <c r="M1438" i="4"/>
  <c r="L1438" i="4"/>
  <c r="K1438" i="4"/>
  <c r="M1437" i="4"/>
  <c r="L1437" i="4"/>
  <c r="K1437" i="4"/>
  <c r="M1436" i="4"/>
  <c r="L1436" i="4"/>
  <c r="K1436" i="4"/>
  <c r="M1435" i="4"/>
  <c r="L1435" i="4"/>
  <c r="K1435" i="4"/>
  <c r="M1434" i="4"/>
  <c r="L1434" i="4"/>
  <c r="K1434" i="4"/>
  <c r="M1433" i="4"/>
  <c r="L1433" i="4"/>
  <c r="K1433" i="4"/>
  <c r="M1432" i="4"/>
  <c r="L1432" i="4"/>
  <c r="K1432" i="4"/>
  <c r="M1431" i="4"/>
  <c r="L1431" i="4"/>
  <c r="K1431" i="4"/>
  <c r="M1430" i="4"/>
  <c r="L1430" i="4"/>
  <c r="K1430" i="4"/>
  <c r="M1429" i="4"/>
  <c r="L1429" i="4"/>
  <c r="K1429" i="4"/>
  <c r="M1428" i="4"/>
  <c r="L1428" i="4"/>
  <c r="K1428" i="4"/>
  <c r="M1427" i="4"/>
  <c r="L1427" i="4"/>
  <c r="K1427" i="4"/>
  <c r="M1426" i="4"/>
  <c r="L1426" i="4"/>
  <c r="K1426" i="4"/>
  <c r="M1425" i="4"/>
  <c r="L1425" i="4"/>
  <c r="K1425" i="4"/>
  <c r="M1424" i="4"/>
  <c r="L1424" i="4"/>
  <c r="K1424" i="4"/>
  <c r="M1423" i="4"/>
  <c r="L1423" i="4"/>
  <c r="K1423" i="4"/>
  <c r="M1422" i="4"/>
  <c r="L1422" i="4"/>
  <c r="K1422" i="4"/>
  <c r="M1421" i="4"/>
  <c r="L1421" i="4"/>
  <c r="K1421" i="4"/>
  <c r="M1420" i="4"/>
  <c r="L1420" i="4"/>
  <c r="K1420" i="4"/>
  <c r="M1419" i="4"/>
  <c r="L1419" i="4"/>
  <c r="K1419" i="4"/>
  <c r="M1418" i="4"/>
  <c r="L1418" i="4"/>
  <c r="K1418" i="4"/>
  <c r="M1417" i="4"/>
  <c r="L1417" i="4"/>
  <c r="K1417" i="4"/>
  <c r="M1416" i="4"/>
  <c r="L1416" i="4"/>
  <c r="K1416" i="4"/>
  <c r="M1415" i="4"/>
  <c r="L1415" i="4"/>
  <c r="K1415" i="4"/>
  <c r="M1414" i="4"/>
  <c r="L1414" i="4"/>
  <c r="K1414" i="4"/>
  <c r="M1413" i="4"/>
  <c r="L1413" i="4"/>
  <c r="K1413" i="4"/>
  <c r="M1412" i="4"/>
  <c r="L1412" i="4"/>
  <c r="K1412" i="4"/>
  <c r="M1411" i="4"/>
  <c r="L1411" i="4"/>
  <c r="K1411" i="4"/>
  <c r="M1410" i="4"/>
  <c r="L1410" i="4"/>
  <c r="K1410" i="4"/>
  <c r="M1409" i="4"/>
  <c r="L1409" i="4"/>
  <c r="K1409" i="4"/>
  <c r="M1408" i="4"/>
  <c r="L1408" i="4"/>
  <c r="K1408" i="4"/>
  <c r="M1407" i="4"/>
  <c r="L1407" i="4"/>
  <c r="K1407" i="4"/>
  <c r="M1406" i="4"/>
  <c r="L1406" i="4"/>
  <c r="K1406" i="4"/>
  <c r="M1405" i="4"/>
  <c r="L1405" i="4"/>
  <c r="K1405" i="4"/>
  <c r="M1404" i="4"/>
  <c r="L1404" i="4"/>
  <c r="K1404" i="4"/>
  <c r="M1403" i="4"/>
  <c r="L1403" i="4"/>
  <c r="K1403" i="4"/>
  <c r="M1402" i="4"/>
  <c r="L1402" i="4"/>
  <c r="K1402" i="4"/>
  <c r="M1401" i="4"/>
  <c r="L1401" i="4"/>
  <c r="K1401" i="4"/>
  <c r="M1400" i="4"/>
  <c r="L1400" i="4"/>
  <c r="K1400" i="4"/>
  <c r="M1399" i="4"/>
  <c r="L1399" i="4"/>
  <c r="K1399" i="4"/>
  <c r="M1398" i="4"/>
  <c r="L1398" i="4"/>
  <c r="K1398" i="4"/>
  <c r="M1397" i="4"/>
  <c r="L1397" i="4"/>
  <c r="K1397" i="4"/>
  <c r="M1396" i="4"/>
  <c r="L1396" i="4"/>
  <c r="K1396" i="4"/>
  <c r="M1395" i="4"/>
  <c r="L1395" i="4"/>
  <c r="K1395" i="4"/>
  <c r="M1394" i="4"/>
  <c r="L1394" i="4"/>
  <c r="K1394" i="4"/>
  <c r="M1393" i="4"/>
  <c r="L1393" i="4"/>
  <c r="K1393" i="4"/>
  <c r="M1392" i="4"/>
  <c r="L1392" i="4"/>
  <c r="K1392" i="4"/>
  <c r="M1391" i="4"/>
  <c r="L1391" i="4"/>
  <c r="K1391" i="4"/>
  <c r="M1390" i="4"/>
  <c r="L1390" i="4"/>
  <c r="K1390" i="4"/>
  <c r="M1389" i="4"/>
  <c r="L1389" i="4"/>
  <c r="K1389" i="4"/>
  <c r="M1388" i="4"/>
  <c r="L1388" i="4"/>
  <c r="K1388" i="4"/>
  <c r="M1387" i="4"/>
  <c r="L1387" i="4"/>
  <c r="K1387" i="4"/>
  <c r="M1386" i="4"/>
  <c r="L1386" i="4"/>
  <c r="K1386" i="4"/>
  <c r="M1385" i="4"/>
  <c r="L1385" i="4"/>
  <c r="K1385" i="4"/>
  <c r="M1384" i="4"/>
  <c r="L1384" i="4"/>
  <c r="K1384" i="4"/>
  <c r="M1383" i="4"/>
  <c r="L1383" i="4"/>
  <c r="K1383" i="4"/>
  <c r="M1382" i="4"/>
  <c r="L1382" i="4"/>
  <c r="K1382" i="4"/>
  <c r="M1381" i="4"/>
  <c r="L1381" i="4"/>
  <c r="K1381" i="4"/>
  <c r="M1380" i="4"/>
  <c r="L1380" i="4"/>
  <c r="K1380" i="4"/>
  <c r="M1379" i="4"/>
  <c r="L1379" i="4"/>
  <c r="K1379" i="4"/>
  <c r="M1378" i="4"/>
  <c r="L1378" i="4"/>
  <c r="K1378" i="4"/>
  <c r="M1377" i="4"/>
  <c r="L1377" i="4"/>
  <c r="K1377" i="4"/>
  <c r="M1376" i="4"/>
  <c r="L1376" i="4"/>
  <c r="K1376" i="4"/>
  <c r="M1375" i="4"/>
  <c r="L1375" i="4"/>
  <c r="K1375" i="4"/>
  <c r="M1374" i="4"/>
  <c r="L1374" i="4"/>
  <c r="K1374" i="4"/>
  <c r="M1373" i="4"/>
  <c r="L1373" i="4"/>
  <c r="K1373" i="4"/>
  <c r="M1372" i="4"/>
  <c r="L1372" i="4"/>
  <c r="K1372" i="4"/>
  <c r="M1371" i="4"/>
  <c r="L1371" i="4"/>
  <c r="K1371" i="4"/>
  <c r="M1370" i="4"/>
  <c r="L1370" i="4"/>
  <c r="K1370" i="4"/>
  <c r="M1369" i="4"/>
  <c r="L1369" i="4"/>
  <c r="K1369" i="4"/>
  <c r="M1368" i="4"/>
  <c r="L1368" i="4"/>
  <c r="K1368" i="4"/>
  <c r="M1367" i="4"/>
  <c r="L1367" i="4"/>
  <c r="K1367" i="4"/>
  <c r="M1366" i="4"/>
  <c r="L1366" i="4"/>
  <c r="K1366" i="4"/>
  <c r="M1365" i="4"/>
  <c r="L1365" i="4"/>
  <c r="K1365" i="4"/>
  <c r="M1364" i="4"/>
  <c r="L1364" i="4"/>
  <c r="K1364" i="4"/>
  <c r="M1363" i="4"/>
  <c r="L1363" i="4"/>
  <c r="K1363" i="4"/>
  <c r="M1362" i="4"/>
  <c r="L1362" i="4"/>
  <c r="K1362" i="4"/>
  <c r="M1361" i="4"/>
  <c r="L1361" i="4"/>
  <c r="K1361" i="4"/>
  <c r="M1360" i="4"/>
  <c r="L1360" i="4"/>
  <c r="K1360" i="4"/>
  <c r="M1359" i="4"/>
  <c r="L1359" i="4"/>
  <c r="K1359" i="4"/>
  <c r="M1358" i="4"/>
  <c r="L1358" i="4"/>
  <c r="K1358" i="4"/>
  <c r="M1357" i="4"/>
  <c r="L1357" i="4"/>
  <c r="K1357" i="4"/>
  <c r="M1356" i="4"/>
  <c r="L1356" i="4"/>
  <c r="K1356" i="4"/>
  <c r="M1355" i="4"/>
  <c r="L1355" i="4"/>
  <c r="K1355" i="4"/>
  <c r="M1354" i="4"/>
  <c r="L1354" i="4"/>
  <c r="K1354" i="4"/>
  <c r="M1353" i="4"/>
  <c r="L1353" i="4"/>
  <c r="K1353" i="4"/>
  <c r="M1352" i="4"/>
  <c r="L1352" i="4"/>
  <c r="K1352" i="4"/>
  <c r="M1351" i="4"/>
  <c r="L1351" i="4"/>
  <c r="K1351" i="4"/>
  <c r="M1350" i="4"/>
  <c r="L1350" i="4"/>
  <c r="K1350" i="4"/>
  <c r="M1349" i="4"/>
  <c r="L1349" i="4"/>
  <c r="K1349" i="4"/>
  <c r="M1348" i="4"/>
  <c r="L1348" i="4"/>
  <c r="K1348" i="4"/>
  <c r="M1347" i="4"/>
  <c r="L1347" i="4"/>
  <c r="K1347" i="4"/>
  <c r="M1346" i="4"/>
  <c r="L1346" i="4"/>
  <c r="K1346" i="4"/>
  <c r="M1345" i="4"/>
  <c r="L1345" i="4"/>
  <c r="K1345" i="4"/>
  <c r="M1344" i="4"/>
  <c r="L1344" i="4"/>
  <c r="K1344" i="4"/>
  <c r="M1343" i="4"/>
  <c r="L1343" i="4"/>
  <c r="K1343" i="4"/>
  <c r="M1342" i="4"/>
  <c r="L1342" i="4"/>
  <c r="K1342" i="4"/>
  <c r="M1341" i="4"/>
  <c r="L1341" i="4"/>
  <c r="K1341" i="4"/>
  <c r="M1340" i="4"/>
  <c r="L1340" i="4"/>
  <c r="K1340" i="4"/>
  <c r="M1339" i="4"/>
  <c r="L1339" i="4"/>
  <c r="K1339" i="4"/>
  <c r="M1338" i="4"/>
  <c r="L1338" i="4"/>
  <c r="K1338" i="4"/>
  <c r="M1337" i="4"/>
  <c r="L1337" i="4"/>
  <c r="K1337" i="4"/>
  <c r="M1336" i="4"/>
  <c r="L1336" i="4"/>
  <c r="K1336" i="4"/>
  <c r="M1335" i="4"/>
  <c r="L1335" i="4"/>
  <c r="K1335" i="4"/>
  <c r="M1334" i="4"/>
  <c r="L1334" i="4"/>
  <c r="K1334" i="4"/>
  <c r="M1333" i="4"/>
  <c r="L1333" i="4"/>
  <c r="K1333" i="4"/>
  <c r="M1332" i="4"/>
  <c r="L1332" i="4"/>
  <c r="K1332" i="4"/>
  <c r="M1331" i="4"/>
  <c r="L1331" i="4"/>
  <c r="K1331" i="4"/>
  <c r="M1330" i="4"/>
  <c r="L1330" i="4"/>
  <c r="K1330" i="4"/>
  <c r="M1329" i="4"/>
  <c r="L1329" i="4"/>
  <c r="K1329" i="4"/>
  <c r="M1328" i="4"/>
  <c r="L1328" i="4"/>
  <c r="K1328" i="4"/>
  <c r="M1327" i="4"/>
  <c r="L1327" i="4"/>
  <c r="K1327" i="4"/>
  <c r="M1326" i="4"/>
  <c r="L1326" i="4"/>
  <c r="K1326" i="4"/>
  <c r="M1325" i="4"/>
  <c r="L1325" i="4"/>
  <c r="K1325" i="4"/>
  <c r="M1324" i="4"/>
  <c r="L1324" i="4"/>
  <c r="K1324" i="4"/>
  <c r="M1323" i="4"/>
  <c r="L1323" i="4"/>
  <c r="K1323" i="4"/>
  <c r="M1322" i="4"/>
  <c r="L1322" i="4"/>
  <c r="K1322" i="4"/>
  <c r="M1321" i="4"/>
  <c r="L1321" i="4"/>
  <c r="K1321" i="4"/>
  <c r="M1320" i="4"/>
  <c r="L1320" i="4"/>
  <c r="K1320" i="4"/>
  <c r="M1319" i="4"/>
  <c r="L1319" i="4"/>
  <c r="K1319" i="4"/>
  <c r="M1318" i="4"/>
  <c r="L1318" i="4"/>
  <c r="K1318" i="4"/>
  <c r="M1317" i="4"/>
  <c r="L1317" i="4"/>
  <c r="K1317" i="4"/>
  <c r="M1316" i="4"/>
  <c r="L1316" i="4"/>
  <c r="K1316" i="4"/>
  <c r="M1315" i="4"/>
  <c r="L1315" i="4"/>
  <c r="K1315" i="4"/>
  <c r="M1314" i="4"/>
  <c r="L1314" i="4"/>
  <c r="K1314" i="4"/>
  <c r="M1313" i="4"/>
  <c r="L1313" i="4"/>
  <c r="K1313" i="4"/>
  <c r="M1312" i="4"/>
  <c r="L1312" i="4"/>
  <c r="K1312" i="4"/>
  <c r="M1311" i="4"/>
  <c r="L1311" i="4"/>
  <c r="K1311" i="4"/>
  <c r="M1310" i="4"/>
  <c r="L1310" i="4"/>
  <c r="K1310" i="4"/>
  <c r="M1309" i="4"/>
  <c r="L1309" i="4"/>
  <c r="K1309" i="4"/>
  <c r="M1308" i="4"/>
  <c r="L1308" i="4"/>
  <c r="K1308" i="4"/>
  <c r="M1307" i="4"/>
  <c r="L1307" i="4"/>
  <c r="K1307" i="4"/>
  <c r="M1306" i="4"/>
  <c r="L1306" i="4"/>
  <c r="K1306" i="4"/>
  <c r="M1305" i="4"/>
  <c r="L1305" i="4"/>
  <c r="K1305" i="4"/>
  <c r="M1304" i="4"/>
  <c r="L1304" i="4"/>
  <c r="K1304" i="4"/>
  <c r="M1303" i="4"/>
  <c r="L1303" i="4"/>
  <c r="K1303" i="4"/>
  <c r="M1302" i="4"/>
  <c r="L1302" i="4"/>
  <c r="K1302" i="4"/>
  <c r="M1301" i="4"/>
  <c r="L1301" i="4"/>
  <c r="K1301" i="4"/>
  <c r="M1300" i="4"/>
  <c r="L1300" i="4"/>
  <c r="K1300" i="4"/>
  <c r="M1299" i="4"/>
  <c r="L1299" i="4"/>
  <c r="K1299" i="4"/>
  <c r="M1298" i="4"/>
  <c r="L1298" i="4"/>
  <c r="K1298" i="4"/>
  <c r="M1297" i="4"/>
  <c r="L1297" i="4"/>
  <c r="K1297" i="4"/>
  <c r="M1296" i="4"/>
  <c r="L1296" i="4"/>
  <c r="K1296" i="4"/>
  <c r="M1295" i="4"/>
  <c r="L1295" i="4"/>
  <c r="K1295" i="4"/>
  <c r="M1294" i="4"/>
  <c r="L1294" i="4"/>
  <c r="K1294" i="4"/>
  <c r="M1293" i="4"/>
  <c r="L1293" i="4"/>
  <c r="K1293" i="4"/>
  <c r="M1292" i="4"/>
  <c r="L1292" i="4"/>
  <c r="K1292" i="4"/>
  <c r="M1291" i="4"/>
  <c r="L1291" i="4"/>
  <c r="K1291" i="4"/>
  <c r="M1290" i="4"/>
  <c r="L1290" i="4"/>
  <c r="K1290" i="4"/>
  <c r="M1289" i="4"/>
  <c r="L1289" i="4"/>
  <c r="K1289" i="4"/>
  <c r="M1288" i="4"/>
  <c r="L1288" i="4"/>
  <c r="K1288" i="4"/>
  <c r="M1287" i="4"/>
  <c r="L1287" i="4"/>
  <c r="K1287" i="4"/>
  <c r="M1286" i="4"/>
  <c r="L1286" i="4"/>
  <c r="K1286" i="4"/>
  <c r="M1285" i="4"/>
  <c r="L1285" i="4"/>
  <c r="K1285" i="4"/>
  <c r="M1284" i="4"/>
  <c r="L1284" i="4"/>
  <c r="K1284" i="4"/>
  <c r="M1283" i="4"/>
  <c r="L1283" i="4"/>
  <c r="K1283" i="4"/>
  <c r="M1282" i="4"/>
  <c r="L1282" i="4"/>
  <c r="K1282" i="4"/>
  <c r="M1281" i="4"/>
  <c r="L1281" i="4"/>
  <c r="K1281" i="4"/>
  <c r="M1280" i="4"/>
  <c r="L1280" i="4"/>
  <c r="K1280" i="4"/>
  <c r="M1279" i="4"/>
  <c r="L1279" i="4"/>
  <c r="K1279" i="4"/>
  <c r="M1278" i="4"/>
  <c r="L1278" i="4"/>
  <c r="K1278" i="4"/>
  <c r="M1277" i="4"/>
  <c r="L1277" i="4"/>
  <c r="K1277" i="4"/>
  <c r="M1276" i="4"/>
  <c r="L1276" i="4"/>
  <c r="K1276" i="4"/>
  <c r="M1275" i="4"/>
  <c r="L1275" i="4"/>
  <c r="K1275" i="4"/>
  <c r="M1274" i="4"/>
  <c r="L1274" i="4"/>
  <c r="K1274" i="4"/>
  <c r="M1273" i="4"/>
  <c r="L1273" i="4"/>
  <c r="K1273" i="4"/>
  <c r="M1272" i="4"/>
  <c r="L1272" i="4"/>
  <c r="K1272" i="4"/>
  <c r="M1271" i="4"/>
  <c r="L1271" i="4"/>
  <c r="K1271" i="4"/>
  <c r="M1270" i="4"/>
  <c r="L1270" i="4"/>
  <c r="K1270" i="4"/>
  <c r="M1269" i="4"/>
  <c r="L1269" i="4"/>
  <c r="K1269" i="4"/>
  <c r="M1268" i="4"/>
  <c r="L1268" i="4"/>
  <c r="K1268" i="4"/>
  <c r="M1267" i="4"/>
  <c r="L1267" i="4"/>
  <c r="K1267" i="4"/>
  <c r="M1266" i="4"/>
  <c r="L1266" i="4"/>
  <c r="K1266" i="4"/>
  <c r="M1265" i="4"/>
  <c r="L1265" i="4"/>
  <c r="K1265" i="4"/>
  <c r="M1264" i="4"/>
  <c r="L1264" i="4"/>
  <c r="K1264" i="4"/>
  <c r="M1263" i="4"/>
  <c r="L1263" i="4"/>
  <c r="K1263" i="4"/>
  <c r="M1262" i="4"/>
  <c r="L1262" i="4"/>
  <c r="K1262" i="4"/>
  <c r="M1261" i="4"/>
  <c r="L1261" i="4"/>
  <c r="K1261" i="4"/>
  <c r="M1260" i="4"/>
  <c r="L1260" i="4"/>
  <c r="K1260" i="4"/>
  <c r="M1259" i="4"/>
  <c r="L1259" i="4"/>
  <c r="K1259" i="4"/>
  <c r="M1258" i="4"/>
  <c r="L1258" i="4"/>
  <c r="K1258" i="4"/>
  <c r="M1257" i="4"/>
  <c r="L1257" i="4"/>
  <c r="K1257" i="4"/>
  <c r="M1256" i="4"/>
  <c r="L1256" i="4"/>
  <c r="K1256" i="4"/>
  <c r="M1255" i="4"/>
  <c r="L1255" i="4"/>
  <c r="K1255" i="4"/>
  <c r="M1254" i="4"/>
  <c r="L1254" i="4"/>
  <c r="K1254" i="4"/>
  <c r="M1253" i="4"/>
  <c r="L1253" i="4"/>
  <c r="K1253" i="4"/>
  <c r="M1252" i="4"/>
  <c r="L1252" i="4"/>
  <c r="K1252" i="4"/>
  <c r="M1251" i="4"/>
  <c r="L1251" i="4"/>
  <c r="K1251" i="4"/>
  <c r="M1250" i="4"/>
  <c r="L1250" i="4"/>
  <c r="K1250" i="4"/>
  <c r="M1249" i="4"/>
  <c r="L1249" i="4"/>
  <c r="K1249" i="4"/>
  <c r="M1248" i="4"/>
  <c r="L1248" i="4"/>
  <c r="K1248" i="4"/>
  <c r="M1247" i="4"/>
  <c r="L1247" i="4"/>
  <c r="K1247" i="4"/>
  <c r="M1246" i="4"/>
  <c r="L1246" i="4"/>
  <c r="K1246" i="4"/>
  <c r="M1245" i="4"/>
  <c r="L1245" i="4"/>
  <c r="K1245" i="4"/>
  <c r="M1244" i="4"/>
  <c r="L1244" i="4"/>
  <c r="K1244" i="4"/>
  <c r="M1243" i="4"/>
  <c r="L1243" i="4"/>
  <c r="K1243" i="4"/>
  <c r="M1242" i="4"/>
  <c r="L1242" i="4"/>
  <c r="K1242" i="4"/>
  <c r="M1241" i="4"/>
  <c r="L1241" i="4"/>
  <c r="K1241" i="4"/>
  <c r="M1240" i="4"/>
  <c r="L1240" i="4"/>
  <c r="K1240" i="4"/>
  <c r="M1239" i="4"/>
  <c r="L1239" i="4"/>
  <c r="K1239" i="4"/>
  <c r="M1238" i="4"/>
  <c r="L1238" i="4"/>
  <c r="K1238" i="4"/>
  <c r="M1237" i="4"/>
  <c r="L1237" i="4"/>
  <c r="K1237" i="4"/>
  <c r="M1236" i="4"/>
  <c r="L1236" i="4"/>
  <c r="K1236" i="4"/>
  <c r="M1235" i="4"/>
  <c r="L1235" i="4"/>
  <c r="K1235" i="4"/>
  <c r="M1234" i="4"/>
  <c r="L1234" i="4"/>
  <c r="K1234" i="4"/>
  <c r="M1233" i="4"/>
  <c r="L1233" i="4"/>
  <c r="K1233" i="4"/>
  <c r="M1232" i="4"/>
  <c r="L1232" i="4"/>
  <c r="K1232" i="4"/>
  <c r="M1231" i="4"/>
  <c r="L1231" i="4"/>
  <c r="K1231" i="4"/>
  <c r="M1230" i="4"/>
  <c r="L1230" i="4"/>
  <c r="K1230" i="4"/>
  <c r="M1229" i="4"/>
  <c r="L1229" i="4"/>
  <c r="K1229" i="4"/>
  <c r="M1228" i="4"/>
  <c r="L1228" i="4"/>
  <c r="K1228" i="4"/>
  <c r="M1227" i="4"/>
  <c r="L1227" i="4"/>
  <c r="K1227" i="4"/>
  <c r="M1226" i="4"/>
  <c r="L1226" i="4"/>
  <c r="K1226" i="4"/>
  <c r="M1225" i="4"/>
  <c r="L1225" i="4"/>
  <c r="K1225" i="4"/>
  <c r="M1224" i="4"/>
  <c r="L1224" i="4"/>
  <c r="K1224" i="4"/>
  <c r="M1223" i="4"/>
  <c r="L1223" i="4"/>
  <c r="K1223" i="4"/>
  <c r="M1222" i="4"/>
  <c r="L1222" i="4"/>
  <c r="K1222" i="4"/>
  <c r="M1221" i="4"/>
  <c r="L1221" i="4"/>
  <c r="K1221" i="4"/>
  <c r="M1220" i="4"/>
  <c r="L1220" i="4"/>
  <c r="K1220" i="4"/>
  <c r="M1219" i="4"/>
  <c r="L1219" i="4"/>
  <c r="K1219" i="4"/>
  <c r="M1218" i="4"/>
  <c r="L1218" i="4"/>
  <c r="K1218" i="4"/>
  <c r="M1217" i="4"/>
  <c r="L1217" i="4"/>
  <c r="K1217" i="4"/>
  <c r="M1216" i="4"/>
  <c r="L1216" i="4"/>
  <c r="K1216" i="4"/>
  <c r="M1215" i="4"/>
  <c r="L1215" i="4"/>
  <c r="K1215" i="4"/>
  <c r="M1214" i="4"/>
  <c r="L1214" i="4"/>
  <c r="K1214" i="4"/>
  <c r="M1213" i="4"/>
  <c r="L1213" i="4"/>
  <c r="K1213" i="4"/>
  <c r="M1212" i="4"/>
  <c r="L1212" i="4"/>
  <c r="K1212" i="4"/>
  <c r="M1211" i="4"/>
  <c r="L1211" i="4"/>
  <c r="K1211" i="4"/>
  <c r="M1210" i="4"/>
  <c r="L1210" i="4"/>
  <c r="K1210" i="4"/>
  <c r="M1209" i="4"/>
  <c r="L1209" i="4"/>
  <c r="K1209" i="4"/>
  <c r="M1208" i="4"/>
  <c r="L1208" i="4"/>
  <c r="K1208" i="4"/>
  <c r="M1207" i="4"/>
  <c r="L1207" i="4"/>
  <c r="K1207" i="4"/>
  <c r="M1206" i="4"/>
  <c r="L1206" i="4"/>
  <c r="K1206" i="4"/>
  <c r="M1205" i="4"/>
  <c r="L1205" i="4"/>
  <c r="K1205" i="4"/>
  <c r="M1204" i="4"/>
  <c r="L1204" i="4"/>
  <c r="K1204" i="4"/>
  <c r="M1203" i="4"/>
  <c r="L1203" i="4"/>
  <c r="K1203" i="4"/>
  <c r="M1202" i="4"/>
  <c r="L1202" i="4"/>
  <c r="K1202" i="4"/>
  <c r="M1201" i="4"/>
  <c r="L1201" i="4"/>
  <c r="K1201" i="4"/>
  <c r="M1200" i="4"/>
  <c r="L1200" i="4"/>
  <c r="K1200" i="4"/>
  <c r="M1199" i="4"/>
  <c r="L1199" i="4"/>
  <c r="K1199" i="4"/>
  <c r="M1198" i="4"/>
  <c r="L1198" i="4"/>
  <c r="K1198" i="4"/>
  <c r="M1197" i="4"/>
  <c r="L1197" i="4"/>
  <c r="K1197" i="4"/>
  <c r="M1196" i="4"/>
  <c r="L1196" i="4"/>
  <c r="K1196" i="4"/>
  <c r="M1195" i="4"/>
  <c r="L1195" i="4"/>
  <c r="K1195" i="4"/>
  <c r="M1194" i="4"/>
  <c r="L1194" i="4"/>
  <c r="K1194" i="4"/>
  <c r="M1193" i="4"/>
  <c r="L1193" i="4"/>
  <c r="K1193" i="4"/>
  <c r="M1192" i="4"/>
  <c r="L1192" i="4"/>
  <c r="K1192" i="4"/>
  <c r="M1191" i="4"/>
  <c r="L1191" i="4"/>
  <c r="K1191" i="4"/>
  <c r="M1190" i="4"/>
  <c r="L1190" i="4"/>
  <c r="K1190" i="4"/>
  <c r="M1189" i="4"/>
  <c r="L1189" i="4"/>
  <c r="K1189" i="4"/>
  <c r="M1188" i="4"/>
  <c r="L1188" i="4"/>
  <c r="K1188" i="4"/>
  <c r="M1187" i="4"/>
  <c r="L1187" i="4"/>
  <c r="K1187" i="4"/>
  <c r="M1186" i="4"/>
  <c r="L1186" i="4"/>
  <c r="K1186" i="4"/>
  <c r="M1185" i="4"/>
  <c r="L1185" i="4"/>
  <c r="K1185" i="4"/>
  <c r="M1184" i="4"/>
  <c r="L1184" i="4"/>
  <c r="K1184" i="4"/>
  <c r="M1183" i="4"/>
  <c r="L1183" i="4"/>
  <c r="K1183" i="4"/>
  <c r="M1182" i="4"/>
  <c r="L1182" i="4"/>
  <c r="K1182" i="4"/>
  <c r="M1181" i="4"/>
  <c r="L1181" i="4"/>
  <c r="K1181" i="4"/>
  <c r="M1180" i="4"/>
  <c r="L1180" i="4"/>
  <c r="K1180" i="4"/>
  <c r="M1179" i="4"/>
  <c r="L1179" i="4"/>
  <c r="K1179" i="4"/>
  <c r="M1178" i="4"/>
  <c r="L1178" i="4"/>
  <c r="K1178" i="4"/>
  <c r="M1177" i="4"/>
  <c r="L1177" i="4"/>
  <c r="K1177" i="4"/>
  <c r="M1176" i="4"/>
  <c r="L1176" i="4"/>
  <c r="K1176" i="4"/>
  <c r="M1175" i="4"/>
  <c r="L1175" i="4"/>
  <c r="K1175" i="4"/>
  <c r="M1174" i="4"/>
  <c r="L1174" i="4"/>
  <c r="K1174" i="4"/>
  <c r="M1173" i="4"/>
  <c r="L1173" i="4"/>
  <c r="K1173" i="4"/>
  <c r="M1172" i="4"/>
  <c r="L1172" i="4"/>
  <c r="K1172" i="4"/>
  <c r="M1171" i="4"/>
  <c r="L1171" i="4"/>
  <c r="K1171" i="4"/>
  <c r="M1170" i="4"/>
  <c r="L1170" i="4"/>
  <c r="K1170" i="4"/>
  <c r="M1169" i="4"/>
  <c r="L1169" i="4"/>
  <c r="K1169" i="4"/>
  <c r="M1168" i="4"/>
  <c r="L1168" i="4"/>
  <c r="K1168" i="4"/>
  <c r="M1167" i="4"/>
  <c r="L1167" i="4"/>
  <c r="K1167" i="4"/>
  <c r="M1166" i="4"/>
  <c r="L1166" i="4"/>
  <c r="K1166" i="4"/>
  <c r="M1165" i="4"/>
  <c r="L1165" i="4"/>
  <c r="K1165" i="4"/>
  <c r="M1164" i="4"/>
  <c r="L1164" i="4"/>
  <c r="K1164" i="4"/>
  <c r="M1163" i="4"/>
  <c r="L1163" i="4"/>
  <c r="K1163" i="4"/>
  <c r="M1162" i="4"/>
  <c r="L1162" i="4"/>
  <c r="K1162" i="4"/>
  <c r="M1161" i="4"/>
  <c r="L1161" i="4"/>
  <c r="K1161" i="4"/>
  <c r="M1160" i="4"/>
  <c r="L1160" i="4"/>
  <c r="K1160" i="4"/>
  <c r="M1159" i="4"/>
  <c r="L1159" i="4"/>
  <c r="K1159" i="4"/>
  <c r="M1158" i="4"/>
  <c r="L1158" i="4"/>
  <c r="K1158" i="4"/>
  <c r="M1157" i="4"/>
  <c r="L1157" i="4"/>
  <c r="K1157" i="4"/>
  <c r="M1156" i="4"/>
  <c r="L1156" i="4"/>
  <c r="K1156" i="4"/>
  <c r="M1155" i="4"/>
  <c r="L1155" i="4"/>
  <c r="K1155" i="4"/>
  <c r="M1154" i="4"/>
  <c r="L1154" i="4"/>
  <c r="K1154" i="4"/>
  <c r="M1153" i="4"/>
  <c r="L1153" i="4"/>
  <c r="K1153" i="4"/>
  <c r="M1152" i="4"/>
  <c r="L1152" i="4"/>
  <c r="K1152" i="4"/>
  <c r="M1151" i="4"/>
  <c r="L1151" i="4"/>
  <c r="K1151" i="4"/>
  <c r="M1150" i="4"/>
  <c r="L1150" i="4"/>
  <c r="K1150" i="4"/>
  <c r="M1149" i="4"/>
  <c r="L1149" i="4"/>
  <c r="K1149" i="4"/>
  <c r="M1148" i="4"/>
  <c r="L1148" i="4"/>
  <c r="K1148" i="4"/>
  <c r="M1147" i="4"/>
  <c r="L1147" i="4"/>
  <c r="K1147" i="4"/>
  <c r="M1146" i="4"/>
  <c r="L1146" i="4"/>
  <c r="K1146" i="4"/>
  <c r="M1145" i="4"/>
  <c r="L1145" i="4"/>
  <c r="K1145" i="4"/>
  <c r="M1144" i="4"/>
  <c r="L1144" i="4"/>
  <c r="K1144" i="4"/>
  <c r="M1143" i="4"/>
  <c r="L1143" i="4"/>
  <c r="K1143" i="4"/>
  <c r="M1142" i="4"/>
  <c r="L1142" i="4"/>
  <c r="K1142" i="4"/>
  <c r="M1141" i="4"/>
  <c r="L1141" i="4"/>
  <c r="K1141" i="4"/>
  <c r="M1140" i="4"/>
  <c r="L1140" i="4"/>
  <c r="K1140" i="4"/>
  <c r="M1139" i="4"/>
  <c r="L1139" i="4"/>
  <c r="K1139" i="4"/>
  <c r="M1138" i="4"/>
  <c r="L1138" i="4"/>
  <c r="K1138" i="4"/>
  <c r="M1137" i="4"/>
  <c r="L1137" i="4"/>
  <c r="K1137" i="4"/>
  <c r="M1136" i="4"/>
  <c r="L1136" i="4"/>
  <c r="K1136" i="4"/>
  <c r="M1135" i="4"/>
  <c r="L1135" i="4"/>
  <c r="K1135" i="4"/>
  <c r="M1134" i="4"/>
  <c r="L1134" i="4"/>
  <c r="K1134" i="4"/>
  <c r="M1133" i="4"/>
  <c r="L1133" i="4"/>
  <c r="K1133" i="4"/>
  <c r="M1132" i="4"/>
  <c r="L1132" i="4"/>
  <c r="K1132" i="4"/>
  <c r="M1131" i="4"/>
  <c r="L1131" i="4"/>
  <c r="K1131" i="4"/>
  <c r="M1130" i="4"/>
  <c r="L1130" i="4"/>
  <c r="K1130" i="4"/>
  <c r="M1129" i="4"/>
  <c r="L1129" i="4"/>
  <c r="K1129" i="4"/>
  <c r="M1128" i="4"/>
  <c r="L1128" i="4"/>
  <c r="K1128" i="4"/>
  <c r="M1127" i="4"/>
  <c r="L1127" i="4"/>
  <c r="K1127" i="4"/>
  <c r="M1126" i="4"/>
  <c r="L1126" i="4"/>
  <c r="K1126" i="4"/>
  <c r="M1125" i="4"/>
  <c r="L1125" i="4"/>
  <c r="K1125" i="4"/>
  <c r="M1124" i="4"/>
  <c r="L1124" i="4"/>
  <c r="K1124" i="4"/>
  <c r="M1123" i="4"/>
  <c r="L1123" i="4"/>
  <c r="K1123" i="4"/>
  <c r="M1122" i="4"/>
  <c r="L1122" i="4"/>
  <c r="K1122" i="4"/>
  <c r="M1121" i="4"/>
  <c r="L1121" i="4"/>
  <c r="K1121" i="4"/>
  <c r="M1120" i="4"/>
  <c r="L1120" i="4"/>
  <c r="K1120" i="4"/>
  <c r="M1119" i="4"/>
  <c r="L1119" i="4"/>
  <c r="K1119" i="4"/>
  <c r="M1118" i="4"/>
  <c r="L1118" i="4"/>
  <c r="K1118" i="4"/>
  <c r="M1117" i="4"/>
  <c r="L1117" i="4"/>
  <c r="K1117" i="4"/>
  <c r="M1116" i="4"/>
  <c r="L1116" i="4"/>
  <c r="K1116" i="4"/>
  <c r="M1115" i="4"/>
  <c r="L1115" i="4"/>
  <c r="K1115" i="4"/>
  <c r="M1114" i="4"/>
  <c r="L1114" i="4"/>
  <c r="K1114" i="4"/>
  <c r="M1113" i="4"/>
  <c r="L1113" i="4"/>
  <c r="K1113" i="4"/>
  <c r="M1112" i="4"/>
  <c r="L1112" i="4"/>
  <c r="K1112" i="4"/>
  <c r="M1111" i="4"/>
  <c r="L1111" i="4"/>
  <c r="K1111" i="4"/>
  <c r="M1110" i="4"/>
  <c r="L1110" i="4"/>
  <c r="K1110" i="4"/>
  <c r="M1109" i="4"/>
  <c r="L1109" i="4"/>
  <c r="K1109" i="4"/>
  <c r="M1108" i="4"/>
  <c r="L1108" i="4"/>
  <c r="K1108" i="4"/>
  <c r="M1107" i="4"/>
  <c r="L1107" i="4"/>
  <c r="K1107" i="4"/>
  <c r="M1106" i="4"/>
  <c r="L1106" i="4"/>
  <c r="K1106" i="4"/>
  <c r="M1105" i="4"/>
  <c r="L1105" i="4"/>
  <c r="K1105" i="4"/>
  <c r="M1104" i="4"/>
  <c r="L1104" i="4"/>
  <c r="K1104" i="4"/>
  <c r="M1103" i="4"/>
  <c r="L1103" i="4"/>
  <c r="K1103" i="4"/>
  <c r="M1102" i="4"/>
  <c r="L1102" i="4"/>
  <c r="K1102" i="4"/>
  <c r="M1101" i="4"/>
  <c r="L1101" i="4"/>
  <c r="K1101" i="4"/>
  <c r="M1100" i="4"/>
  <c r="L1100" i="4"/>
  <c r="K1100" i="4"/>
  <c r="M1099" i="4"/>
  <c r="L1099" i="4"/>
  <c r="K1099" i="4"/>
  <c r="M1098" i="4"/>
  <c r="L1098" i="4"/>
  <c r="K1098" i="4"/>
  <c r="M1097" i="4"/>
  <c r="L1097" i="4"/>
  <c r="K1097" i="4"/>
  <c r="M1096" i="4"/>
  <c r="L1096" i="4"/>
  <c r="K1096" i="4"/>
  <c r="M1095" i="4"/>
  <c r="L1095" i="4"/>
  <c r="K1095" i="4"/>
  <c r="M1094" i="4"/>
  <c r="L1094" i="4"/>
  <c r="K1094" i="4"/>
  <c r="M1093" i="4"/>
  <c r="L1093" i="4"/>
  <c r="K1093" i="4"/>
  <c r="M1092" i="4"/>
  <c r="L1092" i="4"/>
  <c r="K1092" i="4"/>
  <c r="M1091" i="4"/>
  <c r="L1091" i="4"/>
  <c r="K1091" i="4"/>
  <c r="M1090" i="4"/>
  <c r="L1090" i="4"/>
  <c r="K1090" i="4"/>
  <c r="M1089" i="4"/>
  <c r="L1089" i="4"/>
  <c r="K1089" i="4"/>
  <c r="M1088" i="4"/>
  <c r="L1088" i="4"/>
  <c r="K1088" i="4"/>
  <c r="M1087" i="4"/>
  <c r="L1087" i="4"/>
  <c r="K1087" i="4"/>
  <c r="M1086" i="4"/>
  <c r="L1086" i="4"/>
  <c r="K1086" i="4"/>
  <c r="M1085" i="4"/>
  <c r="L1085" i="4"/>
  <c r="K1085" i="4"/>
  <c r="M1084" i="4"/>
  <c r="L1084" i="4"/>
  <c r="K1084" i="4"/>
  <c r="M1083" i="4"/>
  <c r="L1083" i="4"/>
  <c r="K1083" i="4"/>
  <c r="M1082" i="4"/>
  <c r="L1082" i="4"/>
  <c r="K1082" i="4"/>
  <c r="M1081" i="4"/>
  <c r="L1081" i="4"/>
  <c r="K1081" i="4"/>
  <c r="M1080" i="4"/>
  <c r="L1080" i="4"/>
  <c r="K1080" i="4"/>
  <c r="M1079" i="4"/>
  <c r="L1079" i="4"/>
  <c r="K1079" i="4"/>
  <c r="M1078" i="4"/>
  <c r="L1078" i="4"/>
  <c r="K1078" i="4"/>
  <c r="M1077" i="4"/>
  <c r="L1077" i="4"/>
  <c r="K1077" i="4"/>
  <c r="M1076" i="4"/>
  <c r="L1076" i="4"/>
  <c r="K1076" i="4"/>
  <c r="M1075" i="4"/>
  <c r="L1075" i="4"/>
  <c r="K1075" i="4"/>
  <c r="M1074" i="4"/>
  <c r="L1074" i="4"/>
  <c r="K1074" i="4"/>
  <c r="M1073" i="4"/>
  <c r="L1073" i="4"/>
  <c r="K1073" i="4"/>
  <c r="M1072" i="4"/>
  <c r="L1072" i="4"/>
  <c r="K1072" i="4"/>
  <c r="M1071" i="4"/>
  <c r="L1071" i="4"/>
  <c r="K1071" i="4"/>
  <c r="M1070" i="4"/>
  <c r="L1070" i="4"/>
  <c r="K1070" i="4"/>
  <c r="M1069" i="4"/>
  <c r="L1069" i="4"/>
  <c r="K1069" i="4"/>
  <c r="M1068" i="4"/>
  <c r="L1068" i="4"/>
  <c r="K1068" i="4"/>
  <c r="M1067" i="4"/>
  <c r="L1067" i="4"/>
  <c r="K1067" i="4"/>
  <c r="M1066" i="4"/>
  <c r="L1066" i="4"/>
  <c r="K1066" i="4"/>
  <c r="M1065" i="4"/>
  <c r="L1065" i="4"/>
  <c r="K1065" i="4"/>
  <c r="M1064" i="4"/>
  <c r="L1064" i="4"/>
  <c r="K1064" i="4"/>
  <c r="M1063" i="4"/>
  <c r="L1063" i="4"/>
  <c r="K1063" i="4"/>
  <c r="M1062" i="4"/>
  <c r="L1062" i="4"/>
  <c r="K1062" i="4"/>
  <c r="M1061" i="4"/>
  <c r="L1061" i="4"/>
  <c r="K1061" i="4"/>
  <c r="M1060" i="4"/>
  <c r="L1060" i="4"/>
  <c r="K1060" i="4"/>
  <c r="M1059" i="4"/>
  <c r="L1059" i="4"/>
  <c r="K1059" i="4"/>
  <c r="M1058" i="4"/>
  <c r="L1058" i="4"/>
  <c r="K1058" i="4"/>
  <c r="M1057" i="4"/>
  <c r="L1057" i="4"/>
  <c r="K1057" i="4"/>
  <c r="M1056" i="4"/>
  <c r="L1056" i="4"/>
  <c r="K1056" i="4"/>
  <c r="M1055" i="4"/>
  <c r="L1055" i="4"/>
  <c r="K1055" i="4"/>
  <c r="M1054" i="4"/>
  <c r="L1054" i="4"/>
  <c r="K1054" i="4"/>
  <c r="M1053" i="4"/>
  <c r="L1053" i="4"/>
  <c r="K1053" i="4"/>
  <c r="M1052" i="4"/>
  <c r="L1052" i="4"/>
  <c r="K1052" i="4"/>
  <c r="M1051" i="4"/>
  <c r="L1051" i="4"/>
  <c r="K1051" i="4"/>
  <c r="M1050" i="4"/>
  <c r="L1050" i="4"/>
  <c r="K1050" i="4"/>
  <c r="M1049" i="4"/>
  <c r="L1049" i="4"/>
  <c r="K1049" i="4"/>
  <c r="M1048" i="4"/>
  <c r="L1048" i="4"/>
  <c r="K1048" i="4"/>
  <c r="M1047" i="4"/>
  <c r="L1047" i="4"/>
  <c r="K1047" i="4"/>
  <c r="M1046" i="4"/>
  <c r="L1046" i="4"/>
  <c r="K1046" i="4"/>
  <c r="M1045" i="4"/>
  <c r="L1045" i="4"/>
  <c r="K1045" i="4"/>
  <c r="M1044" i="4"/>
  <c r="L1044" i="4"/>
  <c r="K1044" i="4"/>
  <c r="M1043" i="4"/>
  <c r="L1043" i="4"/>
  <c r="K1043" i="4"/>
  <c r="M1042" i="4"/>
  <c r="L1042" i="4"/>
  <c r="K1042" i="4"/>
  <c r="M1041" i="4"/>
  <c r="L1041" i="4"/>
  <c r="K1041" i="4"/>
  <c r="M1040" i="4"/>
  <c r="L1040" i="4"/>
  <c r="K1040" i="4"/>
  <c r="M1039" i="4"/>
  <c r="L1039" i="4"/>
  <c r="K1039" i="4"/>
  <c r="M1038" i="4"/>
  <c r="L1038" i="4"/>
  <c r="K1038" i="4"/>
  <c r="M1037" i="4"/>
  <c r="L1037" i="4"/>
  <c r="K1037" i="4"/>
  <c r="M1036" i="4"/>
  <c r="L1036" i="4"/>
  <c r="K1036" i="4"/>
  <c r="M1035" i="4"/>
  <c r="L1035" i="4"/>
  <c r="K1035" i="4"/>
  <c r="M1034" i="4"/>
  <c r="L1034" i="4"/>
  <c r="K1034" i="4"/>
  <c r="M1033" i="4"/>
  <c r="L1033" i="4"/>
  <c r="K1033" i="4"/>
  <c r="M1032" i="4"/>
  <c r="L1032" i="4"/>
  <c r="K1032" i="4"/>
  <c r="M1031" i="4"/>
  <c r="L1031" i="4"/>
  <c r="K1031" i="4"/>
  <c r="M1030" i="4"/>
  <c r="L1030" i="4"/>
  <c r="K1030" i="4"/>
  <c r="M1029" i="4"/>
  <c r="L1029" i="4"/>
  <c r="K1029" i="4"/>
  <c r="M1028" i="4"/>
  <c r="L1028" i="4"/>
  <c r="K1028" i="4"/>
  <c r="M1027" i="4"/>
  <c r="L1027" i="4"/>
  <c r="K1027" i="4"/>
  <c r="M1026" i="4"/>
  <c r="L1026" i="4"/>
  <c r="K1026" i="4"/>
  <c r="M1025" i="4"/>
  <c r="L1025" i="4"/>
  <c r="K1025" i="4"/>
  <c r="M1024" i="4"/>
  <c r="L1024" i="4"/>
  <c r="K1024" i="4"/>
  <c r="M1023" i="4"/>
  <c r="L1023" i="4"/>
  <c r="K1023" i="4"/>
  <c r="M1022" i="4"/>
  <c r="L1022" i="4"/>
  <c r="K1022" i="4"/>
  <c r="M1021" i="4"/>
  <c r="L1021" i="4"/>
  <c r="K1021" i="4"/>
  <c r="M1020" i="4"/>
  <c r="L1020" i="4"/>
  <c r="K1020" i="4"/>
  <c r="M1019" i="4"/>
  <c r="L1019" i="4"/>
  <c r="K1019" i="4"/>
  <c r="M1018" i="4"/>
  <c r="L1018" i="4"/>
  <c r="K1018" i="4"/>
  <c r="M1017" i="4"/>
  <c r="L1017" i="4"/>
  <c r="K1017" i="4"/>
  <c r="M1016" i="4"/>
  <c r="L1016" i="4"/>
  <c r="K1016" i="4"/>
  <c r="M1015" i="4"/>
  <c r="L1015" i="4"/>
  <c r="K1015" i="4"/>
  <c r="M1014" i="4"/>
  <c r="L1014" i="4"/>
  <c r="K1014" i="4"/>
  <c r="M1013" i="4"/>
  <c r="L1013" i="4"/>
  <c r="K1013" i="4"/>
  <c r="M1012" i="4"/>
  <c r="L1012" i="4"/>
  <c r="K1012" i="4"/>
  <c r="M1011" i="4"/>
  <c r="L1011" i="4"/>
  <c r="K1011" i="4"/>
  <c r="M1010" i="4"/>
  <c r="L1010" i="4"/>
  <c r="K1010" i="4"/>
  <c r="M1009" i="4"/>
  <c r="L1009" i="4"/>
  <c r="K1009" i="4"/>
  <c r="M1008" i="4"/>
  <c r="L1008" i="4"/>
  <c r="K1008" i="4"/>
  <c r="M1007" i="4"/>
  <c r="L1007" i="4"/>
  <c r="K1007" i="4"/>
  <c r="M1006" i="4"/>
  <c r="L1006" i="4"/>
  <c r="K1006" i="4"/>
  <c r="M1005" i="4"/>
  <c r="L1005" i="4"/>
  <c r="K1005" i="4"/>
  <c r="M1004" i="4"/>
  <c r="L1004" i="4"/>
  <c r="K1004" i="4"/>
  <c r="M1003" i="4"/>
  <c r="L1003" i="4"/>
  <c r="K1003" i="4"/>
  <c r="M1002" i="4"/>
  <c r="L1002" i="4"/>
  <c r="K1002" i="4"/>
  <c r="M1001" i="4"/>
  <c r="L1001" i="4"/>
  <c r="K1001" i="4"/>
  <c r="M1000" i="4"/>
  <c r="L1000" i="4"/>
  <c r="K1000" i="4"/>
  <c r="M999" i="4"/>
  <c r="L999" i="4"/>
  <c r="K999" i="4"/>
  <c r="M998" i="4"/>
  <c r="L998" i="4"/>
  <c r="K998" i="4"/>
  <c r="M997" i="4"/>
  <c r="L997" i="4"/>
  <c r="K997" i="4"/>
  <c r="M996" i="4"/>
  <c r="L996" i="4"/>
  <c r="K996" i="4"/>
  <c r="M995" i="4"/>
  <c r="L995" i="4"/>
  <c r="K995" i="4"/>
  <c r="M994" i="4"/>
  <c r="L994" i="4"/>
  <c r="K994" i="4"/>
  <c r="M993" i="4"/>
  <c r="L993" i="4"/>
  <c r="K993" i="4"/>
  <c r="M992" i="4"/>
  <c r="L992" i="4"/>
  <c r="K992" i="4"/>
  <c r="M991" i="4"/>
  <c r="L991" i="4"/>
  <c r="K991" i="4"/>
  <c r="M990" i="4"/>
  <c r="L990" i="4"/>
  <c r="K990" i="4"/>
  <c r="M989" i="4"/>
  <c r="L989" i="4"/>
  <c r="K989" i="4"/>
  <c r="M988" i="4"/>
  <c r="L988" i="4"/>
  <c r="K988" i="4"/>
  <c r="M987" i="4"/>
  <c r="L987" i="4"/>
  <c r="K987" i="4"/>
  <c r="M986" i="4"/>
  <c r="L986" i="4"/>
  <c r="K986" i="4"/>
  <c r="M985" i="4"/>
  <c r="L985" i="4"/>
  <c r="K985" i="4"/>
  <c r="M984" i="4"/>
  <c r="L984" i="4"/>
  <c r="K984" i="4"/>
  <c r="M983" i="4"/>
  <c r="L983" i="4"/>
  <c r="K983" i="4"/>
  <c r="M982" i="4"/>
  <c r="L982" i="4"/>
  <c r="K982" i="4"/>
  <c r="M981" i="4"/>
  <c r="L981" i="4"/>
  <c r="K981" i="4"/>
  <c r="M980" i="4"/>
  <c r="L980" i="4"/>
  <c r="K980" i="4"/>
  <c r="M979" i="4"/>
  <c r="L979" i="4"/>
  <c r="K979" i="4"/>
  <c r="M978" i="4"/>
  <c r="L978" i="4"/>
  <c r="K978" i="4"/>
  <c r="M977" i="4"/>
  <c r="L977" i="4"/>
  <c r="K977" i="4"/>
  <c r="M976" i="4"/>
  <c r="L976" i="4"/>
  <c r="K976" i="4"/>
  <c r="M975" i="4"/>
  <c r="L975" i="4"/>
  <c r="K975" i="4"/>
  <c r="M974" i="4"/>
  <c r="L974" i="4"/>
  <c r="K974" i="4"/>
  <c r="M973" i="4"/>
  <c r="L973" i="4"/>
  <c r="K973" i="4"/>
  <c r="M972" i="4"/>
  <c r="L972" i="4"/>
  <c r="K972" i="4"/>
  <c r="M971" i="4"/>
  <c r="L971" i="4"/>
  <c r="K971" i="4"/>
  <c r="M970" i="4"/>
  <c r="L970" i="4"/>
  <c r="K970" i="4"/>
  <c r="M969" i="4"/>
  <c r="L969" i="4"/>
  <c r="K969" i="4"/>
  <c r="M968" i="4"/>
  <c r="L968" i="4"/>
  <c r="K968" i="4"/>
  <c r="M967" i="4"/>
  <c r="L967" i="4"/>
  <c r="K967" i="4"/>
  <c r="M966" i="4"/>
  <c r="L966" i="4"/>
  <c r="K966" i="4"/>
  <c r="M965" i="4"/>
  <c r="L965" i="4"/>
  <c r="K965" i="4"/>
  <c r="M964" i="4"/>
  <c r="L964" i="4"/>
  <c r="K964" i="4"/>
  <c r="M963" i="4"/>
  <c r="L963" i="4"/>
  <c r="K963" i="4"/>
  <c r="M962" i="4"/>
  <c r="L962" i="4"/>
  <c r="K962" i="4"/>
  <c r="M961" i="4"/>
  <c r="L961" i="4"/>
  <c r="K961" i="4"/>
  <c r="M960" i="4"/>
  <c r="L960" i="4"/>
  <c r="K960" i="4"/>
  <c r="M959" i="4"/>
  <c r="L959" i="4"/>
  <c r="K959" i="4"/>
  <c r="M958" i="4"/>
  <c r="L958" i="4"/>
  <c r="K958" i="4"/>
  <c r="M957" i="4"/>
  <c r="L957" i="4"/>
  <c r="K957" i="4"/>
  <c r="M956" i="4"/>
  <c r="L956" i="4"/>
  <c r="K956" i="4"/>
  <c r="M955" i="4"/>
  <c r="L955" i="4"/>
  <c r="K955" i="4"/>
  <c r="M954" i="4"/>
  <c r="L954" i="4"/>
  <c r="K954" i="4"/>
  <c r="M953" i="4"/>
  <c r="L953" i="4"/>
  <c r="K953" i="4"/>
  <c r="M952" i="4"/>
  <c r="L952" i="4"/>
  <c r="K952" i="4"/>
  <c r="M951" i="4"/>
  <c r="L951" i="4"/>
  <c r="K951" i="4"/>
  <c r="M950" i="4"/>
  <c r="L950" i="4"/>
  <c r="K950" i="4"/>
  <c r="M949" i="4"/>
  <c r="L949" i="4"/>
  <c r="K949" i="4"/>
  <c r="M948" i="4"/>
  <c r="L948" i="4"/>
  <c r="K948" i="4"/>
  <c r="M947" i="4"/>
  <c r="L947" i="4"/>
  <c r="K947" i="4"/>
  <c r="M946" i="4"/>
  <c r="L946" i="4"/>
  <c r="K946" i="4"/>
  <c r="M945" i="4"/>
  <c r="L945" i="4"/>
  <c r="K945" i="4"/>
  <c r="M944" i="4"/>
  <c r="L944" i="4"/>
  <c r="K944" i="4"/>
  <c r="M943" i="4"/>
  <c r="L943" i="4"/>
  <c r="K943" i="4"/>
  <c r="M942" i="4"/>
  <c r="L942" i="4"/>
  <c r="K942" i="4"/>
  <c r="M941" i="4"/>
  <c r="L941" i="4"/>
  <c r="K941" i="4"/>
  <c r="M940" i="4"/>
  <c r="L940" i="4"/>
  <c r="K940" i="4"/>
  <c r="M939" i="4"/>
  <c r="L939" i="4"/>
  <c r="K939" i="4"/>
  <c r="M938" i="4"/>
  <c r="L938" i="4"/>
  <c r="K938" i="4"/>
  <c r="M937" i="4"/>
  <c r="L937" i="4"/>
  <c r="K937" i="4"/>
  <c r="M936" i="4"/>
  <c r="L936" i="4"/>
  <c r="K936" i="4"/>
  <c r="M935" i="4"/>
  <c r="L935" i="4"/>
  <c r="K935" i="4"/>
  <c r="M934" i="4"/>
  <c r="L934" i="4"/>
  <c r="K934" i="4"/>
  <c r="M933" i="4"/>
  <c r="L933" i="4"/>
  <c r="K933" i="4"/>
  <c r="M932" i="4"/>
  <c r="L932" i="4"/>
  <c r="K932" i="4"/>
  <c r="M931" i="4"/>
  <c r="L931" i="4"/>
  <c r="K931" i="4"/>
  <c r="M930" i="4"/>
  <c r="L930" i="4"/>
  <c r="K930" i="4"/>
  <c r="M929" i="4"/>
  <c r="L929" i="4"/>
  <c r="K929" i="4"/>
  <c r="M928" i="4"/>
  <c r="L928" i="4"/>
  <c r="K928" i="4"/>
  <c r="M927" i="4"/>
  <c r="L927" i="4"/>
  <c r="K927" i="4"/>
  <c r="M926" i="4"/>
  <c r="L926" i="4"/>
  <c r="K926" i="4"/>
  <c r="M925" i="4"/>
  <c r="L925" i="4"/>
  <c r="K925" i="4"/>
  <c r="M924" i="4"/>
  <c r="L924" i="4"/>
  <c r="K924" i="4"/>
  <c r="M923" i="4"/>
  <c r="L923" i="4"/>
  <c r="K923" i="4"/>
  <c r="M922" i="4"/>
  <c r="L922" i="4"/>
  <c r="K922" i="4"/>
  <c r="M921" i="4"/>
  <c r="L921" i="4"/>
  <c r="K921" i="4"/>
  <c r="M920" i="4"/>
  <c r="L920" i="4"/>
  <c r="K920" i="4"/>
  <c r="M919" i="4"/>
  <c r="L919" i="4"/>
  <c r="K919" i="4"/>
  <c r="M918" i="4"/>
  <c r="L918" i="4"/>
  <c r="K918" i="4"/>
  <c r="M917" i="4"/>
  <c r="L917" i="4"/>
  <c r="K917" i="4"/>
  <c r="M916" i="4"/>
  <c r="L916" i="4"/>
  <c r="K916" i="4"/>
  <c r="M915" i="4"/>
  <c r="L915" i="4"/>
  <c r="K915" i="4"/>
  <c r="M914" i="4"/>
  <c r="L914" i="4"/>
  <c r="K914" i="4"/>
  <c r="M913" i="4"/>
  <c r="L913" i="4"/>
  <c r="K913" i="4"/>
  <c r="M912" i="4"/>
  <c r="L912" i="4"/>
  <c r="K912" i="4"/>
  <c r="M911" i="4"/>
  <c r="L911" i="4"/>
  <c r="K911" i="4"/>
  <c r="M910" i="4"/>
  <c r="L910" i="4"/>
  <c r="K910" i="4"/>
  <c r="M909" i="4"/>
  <c r="L909" i="4"/>
  <c r="K909" i="4"/>
  <c r="M908" i="4"/>
  <c r="L908" i="4"/>
  <c r="K908" i="4"/>
  <c r="M907" i="4"/>
  <c r="L907" i="4"/>
  <c r="K907" i="4"/>
  <c r="M906" i="4"/>
  <c r="L906" i="4"/>
  <c r="K906" i="4"/>
  <c r="M905" i="4"/>
  <c r="L905" i="4"/>
  <c r="K905" i="4"/>
  <c r="M904" i="4"/>
  <c r="L904" i="4"/>
  <c r="K904" i="4"/>
  <c r="M903" i="4"/>
  <c r="L903" i="4"/>
  <c r="K903" i="4"/>
  <c r="M902" i="4"/>
  <c r="L902" i="4"/>
  <c r="K902" i="4"/>
  <c r="M901" i="4"/>
  <c r="L901" i="4"/>
  <c r="K901" i="4"/>
  <c r="M900" i="4"/>
  <c r="L900" i="4"/>
  <c r="K900" i="4"/>
  <c r="M899" i="4"/>
  <c r="L899" i="4"/>
  <c r="K899" i="4"/>
  <c r="M898" i="4"/>
  <c r="L898" i="4"/>
  <c r="K898" i="4"/>
  <c r="M897" i="4"/>
  <c r="L897" i="4"/>
  <c r="K897" i="4"/>
  <c r="M896" i="4"/>
  <c r="L896" i="4"/>
  <c r="K896" i="4"/>
  <c r="M895" i="4"/>
  <c r="L895" i="4"/>
  <c r="K895" i="4"/>
  <c r="M894" i="4"/>
  <c r="L894" i="4"/>
  <c r="K894" i="4"/>
  <c r="M893" i="4"/>
  <c r="L893" i="4"/>
  <c r="K893" i="4"/>
  <c r="M892" i="4"/>
  <c r="L892" i="4"/>
  <c r="K892" i="4"/>
  <c r="M891" i="4"/>
  <c r="L891" i="4"/>
  <c r="K891" i="4"/>
  <c r="M890" i="4"/>
  <c r="L890" i="4"/>
  <c r="K890" i="4"/>
  <c r="M889" i="4"/>
  <c r="L889" i="4"/>
  <c r="K889" i="4"/>
  <c r="M888" i="4"/>
  <c r="L888" i="4"/>
  <c r="K888" i="4"/>
  <c r="M887" i="4"/>
  <c r="L887" i="4"/>
  <c r="K887" i="4"/>
  <c r="M886" i="4"/>
  <c r="L886" i="4"/>
  <c r="K886" i="4"/>
  <c r="M885" i="4"/>
  <c r="L885" i="4"/>
  <c r="K885" i="4"/>
  <c r="M884" i="4"/>
  <c r="L884" i="4"/>
  <c r="K884" i="4"/>
  <c r="M883" i="4"/>
  <c r="L883" i="4"/>
  <c r="K883" i="4"/>
  <c r="M882" i="4"/>
  <c r="L882" i="4"/>
  <c r="K882" i="4"/>
  <c r="M881" i="4"/>
  <c r="L881" i="4"/>
  <c r="K881" i="4"/>
  <c r="M880" i="4"/>
  <c r="L880" i="4"/>
  <c r="K880" i="4"/>
  <c r="M879" i="4"/>
  <c r="L879" i="4"/>
  <c r="K879" i="4"/>
  <c r="M878" i="4"/>
  <c r="L878" i="4"/>
  <c r="K878" i="4"/>
  <c r="M877" i="4"/>
  <c r="L877" i="4"/>
  <c r="K877" i="4"/>
  <c r="M876" i="4"/>
  <c r="L876" i="4"/>
  <c r="K876" i="4"/>
  <c r="M875" i="4"/>
  <c r="L875" i="4"/>
  <c r="K875" i="4"/>
  <c r="M874" i="4"/>
  <c r="L874" i="4"/>
  <c r="K874" i="4"/>
  <c r="M873" i="4"/>
  <c r="L873" i="4"/>
  <c r="K873" i="4"/>
  <c r="M872" i="4"/>
  <c r="L872" i="4"/>
  <c r="K872" i="4"/>
  <c r="M871" i="4"/>
  <c r="L871" i="4"/>
  <c r="K871" i="4"/>
  <c r="M870" i="4"/>
  <c r="L870" i="4"/>
  <c r="K870" i="4"/>
  <c r="M869" i="4"/>
  <c r="L869" i="4"/>
  <c r="K869" i="4"/>
  <c r="M868" i="4"/>
  <c r="L868" i="4"/>
  <c r="K868" i="4"/>
  <c r="M867" i="4"/>
  <c r="L867" i="4"/>
  <c r="K867" i="4"/>
  <c r="M866" i="4"/>
  <c r="L866" i="4"/>
  <c r="K866" i="4"/>
  <c r="M865" i="4"/>
  <c r="L865" i="4"/>
  <c r="K865" i="4"/>
  <c r="M864" i="4"/>
  <c r="L864" i="4"/>
  <c r="K864" i="4"/>
  <c r="M863" i="4"/>
  <c r="L863" i="4"/>
  <c r="K863" i="4"/>
  <c r="M862" i="4"/>
  <c r="L862" i="4"/>
  <c r="K862" i="4"/>
  <c r="M861" i="4"/>
  <c r="L861" i="4"/>
  <c r="K861" i="4"/>
  <c r="M860" i="4"/>
  <c r="L860" i="4"/>
  <c r="K860" i="4"/>
  <c r="M859" i="4"/>
  <c r="L859" i="4"/>
  <c r="K859" i="4"/>
  <c r="M858" i="4"/>
  <c r="L858" i="4"/>
  <c r="K858" i="4"/>
  <c r="M857" i="4"/>
  <c r="L857" i="4"/>
  <c r="K857" i="4"/>
  <c r="M856" i="4"/>
  <c r="L856" i="4"/>
  <c r="K856" i="4"/>
  <c r="M855" i="4"/>
  <c r="L855" i="4"/>
  <c r="K855" i="4"/>
  <c r="M854" i="4"/>
  <c r="L854" i="4"/>
  <c r="K854" i="4"/>
  <c r="M853" i="4"/>
  <c r="L853" i="4"/>
  <c r="K853" i="4"/>
  <c r="M852" i="4"/>
  <c r="L852" i="4"/>
  <c r="K852" i="4"/>
  <c r="M851" i="4"/>
  <c r="L851" i="4"/>
  <c r="K851" i="4"/>
  <c r="M850" i="4"/>
  <c r="L850" i="4"/>
  <c r="K850" i="4"/>
  <c r="M849" i="4"/>
  <c r="L849" i="4"/>
  <c r="K849" i="4"/>
  <c r="M848" i="4"/>
  <c r="L848" i="4"/>
  <c r="K848" i="4"/>
  <c r="M847" i="4"/>
  <c r="L847" i="4"/>
  <c r="K847" i="4"/>
  <c r="M846" i="4"/>
  <c r="L846" i="4"/>
  <c r="K846" i="4"/>
  <c r="M845" i="4"/>
  <c r="L845" i="4"/>
  <c r="K845" i="4"/>
  <c r="M844" i="4"/>
  <c r="L844" i="4"/>
  <c r="K844" i="4"/>
  <c r="M843" i="4"/>
  <c r="L843" i="4"/>
  <c r="K843" i="4"/>
  <c r="M842" i="4"/>
  <c r="L842" i="4"/>
  <c r="K842" i="4"/>
  <c r="M841" i="4"/>
  <c r="L841" i="4"/>
  <c r="K841" i="4"/>
  <c r="M840" i="4"/>
  <c r="L840" i="4"/>
  <c r="K840" i="4"/>
  <c r="M839" i="4"/>
  <c r="L839" i="4"/>
  <c r="K839" i="4"/>
  <c r="M838" i="4"/>
  <c r="L838" i="4"/>
  <c r="K838" i="4"/>
  <c r="M837" i="4"/>
  <c r="L837" i="4"/>
  <c r="K837" i="4"/>
  <c r="M836" i="4"/>
  <c r="L836" i="4"/>
  <c r="K836" i="4"/>
  <c r="M835" i="4"/>
  <c r="L835" i="4"/>
  <c r="K835" i="4"/>
  <c r="M834" i="4"/>
  <c r="L834" i="4"/>
  <c r="K834" i="4"/>
  <c r="M833" i="4"/>
  <c r="L833" i="4"/>
  <c r="K833" i="4"/>
  <c r="M832" i="4"/>
  <c r="L832" i="4"/>
  <c r="K832" i="4"/>
  <c r="M831" i="4"/>
  <c r="L831" i="4"/>
  <c r="K831" i="4"/>
  <c r="M830" i="4"/>
  <c r="L830" i="4"/>
  <c r="K830" i="4"/>
  <c r="M829" i="4"/>
  <c r="L829" i="4"/>
  <c r="K829" i="4"/>
  <c r="M828" i="4"/>
  <c r="L828" i="4"/>
  <c r="K828" i="4"/>
  <c r="M827" i="4"/>
  <c r="L827" i="4"/>
  <c r="K827" i="4"/>
  <c r="M826" i="4"/>
  <c r="L826" i="4"/>
  <c r="K826" i="4"/>
  <c r="M825" i="4"/>
  <c r="L825" i="4"/>
  <c r="K825" i="4"/>
  <c r="M824" i="4"/>
  <c r="L824" i="4"/>
  <c r="K824" i="4"/>
  <c r="M823" i="4"/>
  <c r="L823" i="4"/>
  <c r="K823" i="4"/>
  <c r="M822" i="4"/>
  <c r="L822" i="4"/>
  <c r="K822" i="4"/>
  <c r="M821" i="4"/>
  <c r="L821" i="4"/>
  <c r="K821" i="4"/>
  <c r="M820" i="4"/>
  <c r="L820" i="4"/>
  <c r="K820" i="4"/>
  <c r="M819" i="4"/>
  <c r="L819" i="4"/>
  <c r="K819" i="4"/>
  <c r="M818" i="4"/>
  <c r="L818" i="4"/>
  <c r="K818" i="4"/>
  <c r="M817" i="4"/>
  <c r="L817" i="4"/>
  <c r="K817" i="4"/>
  <c r="M816" i="4"/>
  <c r="L816" i="4"/>
  <c r="K816" i="4"/>
  <c r="M815" i="4"/>
  <c r="L815" i="4"/>
  <c r="K815" i="4"/>
  <c r="M814" i="4"/>
  <c r="L814" i="4"/>
  <c r="K814" i="4"/>
  <c r="M813" i="4"/>
  <c r="L813" i="4"/>
  <c r="K813" i="4"/>
  <c r="M812" i="4"/>
  <c r="L812" i="4"/>
  <c r="K812" i="4"/>
  <c r="M811" i="4"/>
  <c r="L811" i="4"/>
  <c r="K811" i="4"/>
  <c r="M810" i="4"/>
  <c r="L810" i="4"/>
  <c r="K810" i="4"/>
  <c r="M809" i="4"/>
  <c r="L809" i="4"/>
  <c r="K809" i="4"/>
  <c r="M808" i="4"/>
  <c r="L808" i="4"/>
  <c r="K808" i="4"/>
  <c r="M807" i="4"/>
  <c r="L807" i="4"/>
  <c r="K807" i="4"/>
  <c r="M806" i="4"/>
  <c r="L806" i="4"/>
  <c r="K806" i="4"/>
  <c r="M805" i="4"/>
  <c r="L805" i="4"/>
  <c r="K805" i="4"/>
  <c r="M804" i="4"/>
  <c r="L804" i="4"/>
  <c r="K804" i="4"/>
  <c r="M803" i="4"/>
  <c r="L803" i="4"/>
  <c r="K803" i="4"/>
  <c r="M802" i="4"/>
  <c r="L802" i="4"/>
  <c r="K802" i="4"/>
  <c r="M801" i="4"/>
  <c r="L801" i="4"/>
  <c r="K801" i="4"/>
  <c r="M800" i="4"/>
  <c r="L800" i="4"/>
  <c r="K800" i="4"/>
  <c r="M799" i="4"/>
  <c r="L799" i="4"/>
  <c r="K799" i="4"/>
  <c r="M798" i="4"/>
  <c r="L798" i="4"/>
  <c r="K798" i="4"/>
  <c r="M797" i="4"/>
  <c r="L797" i="4"/>
  <c r="K797" i="4"/>
  <c r="M796" i="4"/>
  <c r="L796" i="4"/>
  <c r="K796" i="4"/>
  <c r="M795" i="4"/>
  <c r="L795" i="4"/>
  <c r="K795" i="4"/>
  <c r="M794" i="4"/>
  <c r="L794" i="4"/>
  <c r="K794" i="4"/>
  <c r="M793" i="4"/>
  <c r="L793" i="4"/>
  <c r="K793" i="4"/>
  <c r="M792" i="4"/>
  <c r="L792" i="4"/>
  <c r="K792" i="4"/>
  <c r="M791" i="4"/>
  <c r="L791" i="4"/>
  <c r="K791" i="4"/>
  <c r="M790" i="4"/>
  <c r="L790" i="4"/>
  <c r="K790" i="4"/>
  <c r="M789" i="4"/>
  <c r="L789" i="4"/>
  <c r="K789" i="4"/>
  <c r="M788" i="4"/>
  <c r="L788" i="4"/>
  <c r="K788" i="4"/>
  <c r="M787" i="4"/>
  <c r="L787" i="4"/>
  <c r="K787" i="4"/>
  <c r="M786" i="4"/>
  <c r="L786" i="4"/>
  <c r="K786" i="4"/>
  <c r="M785" i="4"/>
  <c r="L785" i="4"/>
  <c r="K785" i="4"/>
  <c r="M784" i="4"/>
  <c r="L784" i="4"/>
  <c r="K784" i="4"/>
  <c r="M783" i="4"/>
  <c r="L783" i="4"/>
  <c r="K783" i="4"/>
  <c r="M782" i="4"/>
  <c r="L782" i="4"/>
  <c r="K782" i="4"/>
  <c r="M781" i="4"/>
  <c r="L781" i="4"/>
  <c r="K781" i="4"/>
  <c r="M780" i="4"/>
  <c r="L780" i="4"/>
  <c r="K780" i="4"/>
  <c r="M779" i="4"/>
  <c r="L779" i="4"/>
  <c r="K779" i="4"/>
  <c r="M778" i="4"/>
  <c r="L778" i="4"/>
  <c r="K778" i="4"/>
  <c r="M777" i="4"/>
  <c r="L777" i="4"/>
  <c r="K777" i="4"/>
  <c r="M776" i="4"/>
  <c r="L776" i="4"/>
  <c r="K776" i="4"/>
  <c r="M775" i="4"/>
  <c r="L775" i="4"/>
  <c r="K775" i="4"/>
  <c r="M774" i="4"/>
  <c r="L774" i="4"/>
  <c r="K774" i="4"/>
  <c r="M773" i="4"/>
  <c r="L773" i="4"/>
  <c r="K773" i="4"/>
  <c r="M772" i="4"/>
  <c r="L772" i="4"/>
  <c r="K772" i="4"/>
  <c r="M771" i="4"/>
  <c r="L771" i="4"/>
  <c r="K771" i="4"/>
  <c r="M770" i="4"/>
  <c r="L770" i="4"/>
  <c r="K770" i="4"/>
  <c r="M769" i="4"/>
  <c r="L769" i="4"/>
  <c r="K769" i="4"/>
  <c r="M768" i="4"/>
  <c r="L768" i="4"/>
  <c r="K768" i="4"/>
  <c r="M767" i="4"/>
  <c r="L767" i="4"/>
  <c r="K767" i="4"/>
  <c r="M766" i="4"/>
  <c r="L766" i="4"/>
  <c r="K766" i="4"/>
  <c r="M765" i="4"/>
  <c r="L765" i="4"/>
  <c r="K765" i="4"/>
  <c r="M764" i="4"/>
  <c r="L764" i="4"/>
  <c r="K764" i="4"/>
  <c r="M763" i="4"/>
  <c r="L763" i="4"/>
  <c r="K763" i="4"/>
  <c r="M762" i="4"/>
  <c r="L762" i="4"/>
  <c r="K762" i="4"/>
  <c r="M761" i="4"/>
  <c r="L761" i="4"/>
  <c r="K761" i="4"/>
  <c r="M760" i="4"/>
  <c r="L760" i="4"/>
  <c r="K760" i="4"/>
  <c r="M759" i="4"/>
  <c r="L759" i="4"/>
  <c r="K759" i="4"/>
  <c r="M758" i="4"/>
  <c r="L758" i="4"/>
  <c r="K758" i="4"/>
  <c r="M757" i="4"/>
  <c r="L757" i="4"/>
  <c r="K757" i="4"/>
  <c r="M756" i="4"/>
  <c r="L756" i="4"/>
  <c r="K756" i="4"/>
  <c r="M755" i="4"/>
  <c r="L755" i="4"/>
  <c r="K755" i="4"/>
  <c r="M754" i="4"/>
  <c r="L754" i="4"/>
  <c r="K754" i="4"/>
  <c r="M753" i="4"/>
  <c r="L753" i="4"/>
  <c r="K753" i="4"/>
  <c r="M752" i="4"/>
  <c r="L752" i="4"/>
  <c r="K752" i="4"/>
  <c r="M751" i="4"/>
  <c r="L751" i="4"/>
  <c r="K751" i="4"/>
  <c r="M750" i="4"/>
  <c r="L750" i="4"/>
  <c r="K750" i="4"/>
  <c r="M749" i="4"/>
  <c r="L749" i="4"/>
  <c r="K749" i="4"/>
  <c r="M748" i="4"/>
  <c r="L748" i="4"/>
  <c r="K748" i="4"/>
  <c r="M747" i="4"/>
  <c r="L747" i="4"/>
  <c r="K747" i="4"/>
  <c r="M746" i="4"/>
  <c r="L746" i="4"/>
  <c r="K746" i="4"/>
  <c r="M745" i="4"/>
  <c r="L745" i="4"/>
  <c r="K745" i="4"/>
  <c r="M744" i="4"/>
  <c r="L744" i="4"/>
  <c r="K744" i="4"/>
  <c r="M743" i="4"/>
  <c r="L743" i="4"/>
  <c r="K743" i="4"/>
  <c r="M742" i="4"/>
  <c r="L742" i="4"/>
  <c r="K742" i="4"/>
  <c r="M741" i="4"/>
  <c r="L741" i="4"/>
  <c r="K741" i="4"/>
  <c r="M740" i="4"/>
  <c r="L740" i="4"/>
  <c r="K740" i="4"/>
  <c r="M739" i="4"/>
  <c r="L739" i="4"/>
  <c r="K739" i="4"/>
  <c r="M738" i="4"/>
  <c r="L738" i="4"/>
  <c r="K738" i="4"/>
  <c r="M737" i="4"/>
  <c r="L737" i="4"/>
  <c r="K737" i="4"/>
  <c r="M736" i="4"/>
  <c r="L736" i="4"/>
  <c r="K736" i="4"/>
  <c r="M735" i="4"/>
  <c r="L735" i="4"/>
  <c r="K735" i="4"/>
  <c r="M734" i="4"/>
  <c r="L734" i="4"/>
  <c r="K734" i="4"/>
  <c r="M733" i="4"/>
  <c r="L733" i="4"/>
  <c r="K733" i="4"/>
  <c r="M732" i="4"/>
  <c r="L732" i="4"/>
  <c r="K732" i="4"/>
  <c r="M731" i="4"/>
  <c r="L731" i="4"/>
  <c r="K731" i="4"/>
  <c r="M730" i="4"/>
  <c r="L730" i="4"/>
  <c r="K730" i="4"/>
  <c r="M729" i="4"/>
  <c r="L729" i="4"/>
  <c r="K729" i="4"/>
  <c r="M728" i="4"/>
  <c r="L728" i="4"/>
  <c r="K728" i="4"/>
  <c r="M727" i="4"/>
  <c r="L727" i="4"/>
  <c r="K727" i="4"/>
  <c r="M726" i="4"/>
  <c r="L726" i="4"/>
  <c r="K726" i="4"/>
  <c r="M725" i="4"/>
  <c r="L725" i="4"/>
  <c r="K725" i="4"/>
  <c r="M724" i="4"/>
  <c r="L724" i="4"/>
  <c r="K724" i="4"/>
  <c r="M723" i="4"/>
  <c r="L723" i="4"/>
  <c r="K723" i="4"/>
  <c r="M722" i="4"/>
  <c r="L722" i="4"/>
  <c r="K722" i="4"/>
  <c r="M721" i="4"/>
  <c r="L721" i="4"/>
  <c r="K721" i="4"/>
  <c r="M720" i="4"/>
  <c r="L720" i="4"/>
  <c r="K720" i="4"/>
  <c r="M719" i="4"/>
  <c r="L719" i="4"/>
  <c r="K719" i="4"/>
  <c r="M718" i="4"/>
  <c r="L718" i="4"/>
  <c r="K718" i="4"/>
  <c r="M717" i="4"/>
  <c r="L717" i="4"/>
  <c r="K717" i="4"/>
  <c r="M716" i="4"/>
  <c r="L716" i="4"/>
  <c r="K716" i="4"/>
  <c r="M715" i="4"/>
  <c r="L715" i="4"/>
  <c r="K715" i="4"/>
  <c r="M714" i="4"/>
  <c r="L714" i="4"/>
  <c r="K714" i="4"/>
  <c r="M713" i="4"/>
  <c r="L713" i="4"/>
  <c r="K713" i="4"/>
  <c r="M712" i="4"/>
  <c r="L712" i="4"/>
  <c r="K712" i="4"/>
  <c r="M711" i="4"/>
  <c r="L711" i="4"/>
  <c r="K711" i="4"/>
  <c r="M710" i="4"/>
  <c r="L710" i="4"/>
  <c r="K710" i="4"/>
  <c r="M709" i="4"/>
  <c r="L709" i="4"/>
  <c r="K709" i="4"/>
  <c r="M708" i="4"/>
  <c r="L708" i="4"/>
  <c r="K708" i="4"/>
  <c r="M707" i="4"/>
  <c r="L707" i="4"/>
  <c r="K707" i="4"/>
  <c r="M706" i="4"/>
  <c r="L706" i="4"/>
  <c r="K706" i="4"/>
  <c r="M705" i="4"/>
  <c r="L705" i="4"/>
  <c r="K705" i="4"/>
  <c r="M704" i="4"/>
  <c r="L704" i="4"/>
  <c r="K704" i="4"/>
  <c r="M703" i="4"/>
  <c r="L703" i="4"/>
  <c r="K703" i="4"/>
  <c r="M702" i="4"/>
  <c r="L702" i="4"/>
  <c r="K702" i="4"/>
  <c r="M701" i="4"/>
  <c r="L701" i="4"/>
  <c r="K701" i="4"/>
  <c r="M700" i="4"/>
  <c r="L700" i="4"/>
  <c r="K700" i="4"/>
  <c r="M699" i="4"/>
  <c r="L699" i="4"/>
  <c r="K699" i="4"/>
  <c r="M698" i="4"/>
  <c r="L698" i="4"/>
  <c r="K698" i="4"/>
  <c r="M697" i="4"/>
  <c r="L697" i="4"/>
  <c r="K697" i="4"/>
  <c r="M696" i="4"/>
  <c r="L696" i="4"/>
  <c r="K696" i="4"/>
  <c r="M695" i="4"/>
  <c r="L695" i="4"/>
  <c r="K695" i="4"/>
  <c r="M694" i="4"/>
  <c r="L694" i="4"/>
  <c r="K694" i="4"/>
  <c r="M693" i="4"/>
  <c r="L693" i="4"/>
  <c r="K693" i="4"/>
  <c r="M692" i="4"/>
  <c r="L692" i="4"/>
  <c r="K692" i="4"/>
  <c r="M691" i="4"/>
  <c r="L691" i="4"/>
  <c r="K691" i="4"/>
  <c r="M690" i="4"/>
  <c r="L690" i="4"/>
  <c r="K690" i="4"/>
  <c r="M689" i="4"/>
  <c r="L689" i="4"/>
  <c r="K689" i="4"/>
  <c r="M688" i="4"/>
  <c r="L688" i="4"/>
  <c r="K688" i="4"/>
  <c r="M687" i="4"/>
  <c r="L687" i="4"/>
  <c r="K687" i="4"/>
  <c r="M686" i="4"/>
  <c r="L686" i="4"/>
  <c r="K686" i="4"/>
  <c r="M685" i="4"/>
  <c r="L685" i="4"/>
  <c r="K685" i="4"/>
  <c r="M684" i="4"/>
  <c r="L684" i="4"/>
  <c r="K684" i="4"/>
  <c r="M683" i="4"/>
  <c r="L683" i="4"/>
  <c r="K683" i="4"/>
  <c r="M682" i="4"/>
  <c r="L682" i="4"/>
  <c r="K682" i="4"/>
  <c r="M681" i="4"/>
  <c r="L681" i="4"/>
  <c r="K681" i="4"/>
  <c r="M680" i="4"/>
  <c r="L680" i="4"/>
  <c r="K680" i="4"/>
  <c r="M679" i="4"/>
  <c r="L679" i="4"/>
  <c r="K679" i="4"/>
  <c r="M678" i="4"/>
  <c r="L678" i="4"/>
  <c r="K678" i="4"/>
  <c r="M677" i="4"/>
  <c r="L677" i="4"/>
  <c r="K677" i="4"/>
  <c r="M676" i="4"/>
  <c r="L676" i="4"/>
  <c r="K676" i="4"/>
  <c r="M675" i="4"/>
  <c r="L675" i="4"/>
  <c r="K675" i="4"/>
  <c r="M674" i="4"/>
  <c r="L674" i="4"/>
  <c r="K674" i="4"/>
  <c r="M673" i="4"/>
  <c r="L673" i="4"/>
  <c r="K673" i="4"/>
  <c r="M672" i="4"/>
  <c r="L672" i="4"/>
  <c r="K672" i="4"/>
  <c r="M671" i="4"/>
  <c r="L671" i="4"/>
  <c r="K671" i="4"/>
  <c r="M670" i="4"/>
  <c r="L670" i="4"/>
  <c r="K670" i="4"/>
  <c r="M669" i="4"/>
  <c r="L669" i="4"/>
  <c r="K669" i="4"/>
  <c r="M668" i="4"/>
  <c r="L668" i="4"/>
  <c r="K668" i="4"/>
  <c r="M667" i="4"/>
  <c r="L667" i="4"/>
  <c r="K667" i="4"/>
  <c r="M666" i="4"/>
  <c r="L666" i="4"/>
  <c r="K666" i="4"/>
  <c r="M665" i="4"/>
  <c r="L665" i="4"/>
  <c r="K665" i="4"/>
  <c r="M664" i="4"/>
  <c r="L664" i="4"/>
  <c r="K664" i="4"/>
  <c r="M663" i="4"/>
  <c r="L663" i="4"/>
  <c r="K663" i="4"/>
  <c r="M662" i="4"/>
  <c r="L662" i="4"/>
  <c r="K662" i="4"/>
  <c r="M661" i="4"/>
  <c r="L661" i="4"/>
  <c r="K661" i="4"/>
  <c r="M660" i="4"/>
  <c r="L660" i="4"/>
  <c r="K660" i="4"/>
  <c r="M659" i="4"/>
  <c r="L659" i="4"/>
  <c r="K659" i="4"/>
  <c r="M658" i="4"/>
  <c r="L658" i="4"/>
  <c r="K658" i="4"/>
  <c r="M657" i="4"/>
  <c r="L657" i="4"/>
  <c r="K657" i="4"/>
  <c r="M656" i="4"/>
  <c r="L656" i="4"/>
  <c r="K656" i="4"/>
  <c r="M655" i="4"/>
  <c r="L655" i="4"/>
  <c r="K655" i="4"/>
  <c r="M654" i="4"/>
  <c r="L654" i="4"/>
  <c r="K654" i="4"/>
  <c r="M653" i="4"/>
  <c r="L653" i="4"/>
  <c r="K653" i="4"/>
  <c r="M652" i="4"/>
  <c r="L652" i="4"/>
  <c r="K652" i="4"/>
  <c r="M651" i="4"/>
  <c r="L651" i="4"/>
  <c r="K651" i="4"/>
  <c r="M650" i="4"/>
  <c r="L650" i="4"/>
  <c r="K650" i="4"/>
  <c r="M649" i="4"/>
  <c r="L649" i="4"/>
  <c r="K649" i="4"/>
  <c r="M648" i="4"/>
  <c r="L648" i="4"/>
  <c r="K648" i="4"/>
  <c r="M647" i="4"/>
  <c r="L647" i="4"/>
  <c r="K647" i="4"/>
  <c r="M646" i="4"/>
  <c r="L646" i="4"/>
  <c r="K646" i="4"/>
  <c r="M645" i="4"/>
  <c r="L645" i="4"/>
  <c r="K645" i="4"/>
  <c r="M644" i="4"/>
  <c r="L644" i="4"/>
  <c r="K644" i="4"/>
  <c r="M643" i="4"/>
  <c r="L643" i="4"/>
  <c r="K643" i="4"/>
  <c r="M642" i="4"/>
  <c r="L642" i="4"/>
  <c r="K642" i="4"/>
  <c r="M641" i="4"/>
  <c r="L641" i="4"/>
  <c r="K641" i="4"/>
  <c r="M640" i="4"/>
  <c r="L640" i="4"/>
  <c r="K640" i="4"/>
  <c r="M639" i="4"/>
  <c r="L639" i="4"/>
  <c r="K639" i="4"/>
  <c r="M638" i="4"/>
  <c r="L638" i="4"/>
  <c r="K638" i="4"/>
  <c r="M637" i="4"/>
  <c r="L637" i="4"/>
  <c r="K637" i="4"/>
  <c r="M636" i="4"/>
  <c r="L636" i="4"/>
  <c r="K636" i="4"/>
  <c r="M635" i="4"/>
  <c r="L635" i="4"/>
  <c r="K635" i="4"/>
  <c r="M634" i="4"/>
  <c r="L634" i="4"/>
  <c r="K634" i="4"/>
  <c r="M633" i="4"/>
  <c r="L633" i="4"/>
  <c r="K633" i="4"/>
  <c r="M632" i="4"/>
  <c r="L632" i="4"/>
  <c r="K632" i="4"/>
  <c r="M631" i="4"/>
  <c r="L631" i="4"/>
  <c r="K631" i="4"/>
  <c r="M630" i="4"/>
  <c r="L630" i="4"/>
  <c r="K630" i="4"/>
  <c r="M629" i="4"/>
  <c r="L629" i="4"/>
  <c r="K629" i="4"/>
  <c r="M628" i="4"/>
  <c r="L628" i="4"/>
  <c r="K628" i="4"/>
  <c r="M627" i="4"/>
  <c r="L627" i="4"/>
  <c r="K627" i="4"/>
  <c r="M626" i="4"/>
  <c r="L626" i="4"/>
  <c r="K626" i="4"/>
  <c r="M625" i="4"/>
  <c r="L625" i="4"/>
  <c r="K625" i="4"/>
  <c r="M624" i="4"/>
  <c r="L624" i="4"/>
  <c r="K624" i="4"/>
  <c r="M623" i="4"/>
  <c r="L623" i="4"/>
  <c r="K623" i="4"/>
  <c r="M622" i="4"/>
  <c r="L622" i="4"/>
  <c r="K622" i="4"/>
  <c r="M621" i="4"/>
  <c r="L621" i="4"/>
  <c r="K621" i="4"/>
  <c r="M620" i="4"/>
  <c r="L620" i="4"/>
  <c r="K620" i="4"/>
  <c r="M619" i="4"/>
  <c r="L619" i="4"/>
  <c r="K619" i="4"/>
  <c r="M618" i="4"/>
  <c r="L618" i="4"/>
  <c r="K618" i="4"/>
  <c r="M617" i="4"/>
  <c r="L617" i="4"/>
  <c r="K617" i="4"/>
  <c r="M616" i="4"/>
  <c r="L616" i="4"/>
  <c r="K616" i="4"/>
  <c r="M615" i="4"/>
  <c r="L615" i="4"/>
  <c r="K615" i="4"/>
  <c r="M614" i="4"/>
  <c r="L614" i="4"/>
  <c r="K614" i="4"/>
  <c r="M613" i="4"/>
  <c r="L613" i="4"/>
  <c r="K613" i="4"/>
  <c r="M612" i="4"/>
  <c r="L612" i="4"/>
  <c r="K612" i="4"/>
  <c r="M611" i="4"/>
  <c r="L611" i="4"/>
  <c r="K611" i="4"/>
  <c r="M610" i="4"/>
  <c r="L610" i="4"/>
  <c r="K610" i="4"/>
  <c r="M609" i="4"/>
  <c r="L609" i="4"/>
  <c r="K609" i="4"/>
  <c r="M608" i="4"/>
  <c r="L608" i="4"/>
  <c r="K608" i="4"/>
  <c r="M607" i="4"/>
  <c r="L607" i="4"/>
  <c r="K607" i="4"/>
  <c r="M606" i="4"/>
  <c r="L606" i="4"/>
  <c r="K606" i="4"/>
  <c r="M605" i="4"/>
  <c r="L605" i="4"/>
  <c r="K605" i="4"/>
  <c r="M604" i="4"/>
  <c r="L604" i="4"/>
  <c r="K604" i="4"/>
  <c r="M603" i="4"/>
  <c r="L603" i="4"/>
  <c r="K603" i="4"/>
  <c r="M602" i="4"/>
  <c r="L602" i="4"/>
  <c r="K602" i="4"/>
  <c r="M601" i="4"/>
  <c r="L601" i="4"/>
  <c r="K601" i="4"/>
  <c r="M600" i="4"/>
  <c r="L600" i="4"/>
  <c r="K600" i="4"/>
  <c r="M599" i="4"/>
  <c r="L599" i="4"/>
  <c r="K599" i="4"/>
  <c r="M598" i="4"/>
  <c r="L598" i="4"/>
  <c r="K598" i="4"/>
  <c r="M597" i="4"/>
  <c r="L597" i="4"/>
  <c r="K597" i="4"/>
  <c r="M596" i="4"/>
  <c r="L596" i="4"/>
  <c r="K596" i="4"/>
  <c r="M595" i="4"/>
  <c r="L595" i="4"/>
  <c r="K595" i="4"/>
  <c r="M594" i="4"/>
  <c r="L594" i="4"/>
  <c r="K594" i="4"/>
  <c r="M593" i="4"/>
  <c r="L593" i="4"/>
  <c r="K593" i="4"/>
  <c r="M592" i="4"/>
  <c r="L592" i="4"/>
  <c r="K592" i="4"/>
  <c r="M591" i="4"/>
  <c r="L591" i="4"/>
  <c r="K591" i="4"/>
  <c r="M590" i="4"/>
  <c r="L590" i="4"/>
  <c r="K590" i="4"/>
  <c r="M589" i="4"/>
  <c r="L589" i="4"/>
  <c r="K589" i="4"/>
  <c r="M588" i="4"/>
  <c r="L588" i="4"/>
  <c r="K588" i="4"/>
  <c r="M587" i="4"/>
  <c r="L587" i="4"/>
  <c r="K587" i="4"/>
  <c r="M586" i="4"/>
  <c r="L586" i="4"/>
  <c r="K586" i="4"/>
  <c r="M585" i="4"/>
  <c r="L585" i="4"/>
  <c r="K585" i="4"/>
  <c r="M584" i="4"/>
  <c r="L584" i="4"/>
  <c r="K584" i="4"/>
  <c r="M583" i="4"/>
  <c r="L583" i="4"/>
  <c r="K583" i="4"/>
  <c r="M582" i="4"/>
  <c r="L582" i="4"/>
  <c r="K582" i="4"/>
  <c r="M581" i="4"/>
  <c r="L581" i="4"/>
  <c r="K581" i="4"/>
  <c r="M580" i="4"/>
  <c r="L580" i="4"/>
  <c r="K580" i="4"/>
  <c r="M579" i="4"/>
  <c r="L579" i="4"/>
  <c r="K579" i="4"/>
  <c r="M578" i="4"/>
  <c r="L578" i="4"/>
  <c r="K578" i="4"/>
  <c r="M577" i="4"/>
  <c r="L577" i="4"/>
  <c r="K577" i="4"/>
  <c r="M576" i="4"/>
  <c r="L576" i="4"/>
  <c r="K576" i="4"/>
  <c r="M575" i="4"/>
  <c r="L575" i="4"/>
  <c r="K575" i="4"/>
  <c r="M574" i="4"/>
  <c r="L574" i="4"/>
  <c r="K574" i="4"/>
  <c r="M573" i="4"/>
  <c r="L573" i="4"/>
  <c r="K573" i="4"/>
  <c r="M572" i="4"/>
  <c r="L572" i="4"/>
  <c r="K572" i="4"/>
  <c r="M571" i="4"/>
  <c r="L571" i="4"/>
  <c r="K571" i="4"/>
  <c r="M570" i="4"/>
  <c r="L570" i="4"/>
  <c r="K570" i="4"/>
  <c r="M569" i="4"/>
  <c r="L569" i="4"/>
  <c r="K569" i="4"/>
  <c r="M568" i="4"/>
  <c r="L568" i="4"/>
  <c r="K568" i="4"/>
  <c r="M567" i="4"/>
  <c r="L567" i="4"/>
  <c r="K567" i="4"/>
  <c r="M566" i="4"/>
  <c r="L566" i="4"/>
  <c r="K566" i="4"/>
  <c r="M565" i="4"/>
  <c r="L565" i="4"/>
  <c r="K565" i="4"/>
  <c r="M564" i="4"/>
  <c r="L564" i="4"/>
  <c r="K564" i="4"/>
  <c r="M563" i="4"/>
  <c r="L563" i="4"/>
  <c r="K563" i="4"/>
  <c r="M562" i="4"/>
  <c r="L562" i="4"/>
  <c r="K562" i="4"/>
  <c r="M561" i="4"/>
  <c r="L561" i="4"/>
  <c r="K561" i="4"/>
  <c r="M560" i="4"/>
  <c r="L560" i="4"/>
  <c r="K560" i="4"/>
  <c r="M559" i="4"/>
  <c r="L559" i="4"/>
  <c r="K559" i="4"/>
  <c r="M558" i="4"/>
  <c r="L558" i="4"/>
  <c r="K558" i="4"/>
  <c r="M557" i="4"/>
  <c r="L557" i="4"/>
  <c r="K557" i="4"/>
  <c r="M556" i="4"/>
  <c r="L556" i="4"/>
  <c r="K556" i="4"/>
  <c r="M555" i="4"/>
  <c r="L555" i="4"/>
  <c r="K555" i="4"/>
  <c r="M554" i="4"/>
  <c r="L554" i="4"/>
  <c r="K554" i="4"/>
  <c r="M553" i="4"/>
  <c r="L553" i="4"/>
  <c r="K553" i="4"/>
  <c r="M552" i="4"/>
  <c r="L552" i="4"/>
  <c r="K552" i="4"/>
  <c r="M551" i="4"/>
  <c r="L551" i="4"/>
  <c r="K551" i="4"/>
  <c r="M550" i="4"/>
  <c r="L550" i="4"/>
  <c r="K550" i="4"/>
  <c r="M549" i="4"/>
  <c r="L549" i="4"/>
  <c r="K549" i="4"/>
  <c r="M548" i="4"/>
  <c r="L548" i="4"/>
  <c r="K548" i="4"/>
  <c r="M547" i="4"/>
  <c r="L547" i="4"/>
  <c r="K547" i="4"/>
  <c r="M546" i="4"/>
  <c r="L546" i="4"/>
  <c r="K546" i="4"/>
  <c r="M545" i="4"/>
  <c r="L545" i="4"/>
  <c r="K545" i="4"/>
  <c r="M544" i="4"/>
  <c r="L544" i="4"/>
  <c r="K544" i="4"/>
  <c r="M543" i="4"/>
  <c r="L543" i="4"/>
  <c r="K543" i="4"/>
  <c r="M542" i="4"/>
  <c r="L542" i="4"/>
  <c r="K542" i="4"/>
  <c r="M541" i="4"/>
  <c r="L541" i="4"/>
  <c r="K541" i="4"/>
  <c r="M540" i="4"/>
  <c r="L540" i="4"/>
  <c r="K540" i="4"/>
  <c r="M539" i="4"/>
  <c r="L539" i="4"/>
  <c r="K539" i="4"/>
  <c r="M538" i="4"/>
  <c r="L538" i="4"/>
  <c r="K538" i="4"/>
  <c r="M537" i="4"/>
  <c r="L537" i="4"/>
  <c r="K537" i="4"/>
  <c r="M536" i="4"/>
  <c r="L536" i="4"/>
  <c r="K536" i="4"/>
  <c r="M535" i="4"/>
  <c r="L535" i="4"/>
  <c r="K535" i="4"/>
  <c r="M534" i="4"/>
  <c r="L534" i="4"/>
  <c r="K534" i="4"/>
  <c r="M533" i="4"/>
  <c r="L533" i="4"/>
  <c r="K533" i="4"/>
  <c r="M532" i="4"/>
  <c r="L532" i="4"/>
  <c r="K532" i="4"/>
  <c r="M531" i="4"/>
  <c r="L531" i="4"/>
  <c r="K531" i="4"/>
  <c r="M530" i="4"/>
  <c r="L530" i="4"/>
  <c r="K530" i="4"/>
  <c r="M529" i="4"/>
  <c r="L529" i="4"/>
  <c r="K529" i="4"/>
  <c r="M528" i="4"/>
  <c r="L528" i="4"/>
  <c r="K528" i="4"/>
  <c r="M527" i="4"/>
  <c r="L527" i="4"/>
  <c r="K527" i="4"/>
  <c r="M526" i="4"/>
  <c r="L526" i="4"/>
  <c r="K526" i="4"/>
  <c r="M525" i="4"/>
  <c r="L525" i="4"/>
  <c r="K525" i="4"/>
  <c r="M524" i="4"/>
  <c r="L524" i="4"/>
  <c r="K524" i="4"/>
  <c r="M523" i="4"/>
  <c r="L523" i="4"/>
  <c r="K523" i="4"/>
  <c r="M522" i="4"/>
  <c r="L522" i="4"/>
  <c r="K522" i="4"/>
  <c r="M521" i="4"/>
  <c r="L521" i="4"/>
  <c r="K521" i="4"/>
  <c r="M520" i="4"/>
  <c r="L520" i="4"/>
  <c r="K520" i="4"/>
  <c r="M519" i="4"/>
  <c r="L519" i="4"/>
  <c r="K519" i="4"/>
  <c r="M518" i="4"/>
  <c r="L518" i="4"/>
  <c r="K518" i="4"/>
  <c r="M517" i="4"/>
  <c r="L517" i="4"/>
  <c r="K517" i="4"/>
  <c r="M516" i="4"/>
  <c r="L516" i="4"/>
  <c r="K516" i="4"/>
  <c r="M515" i="4"/>
  <c r="L515" i="4"/>
  <c r="K515" i="4"/>
  <c r="M514" i="4"/>
  <c r="L514" i="4"/>
  <c r="K514" i="4"/>
  <c r="M513" i="4"/>
  <c r="L513" i="4"/>
  <c r="K513" i="4"/>
  <c r="M512" i="4"/>
  <c r="L512" i="4"/>
  <c r="K512" i="4"/>
  <c r="M511" i="4"/>
  <c r="L511" i="4"/>
  <c r="K511" i="4"/>
  <c r="M510" i="4"/>
  <c r="L510" i="4"/>
  <c r="K510" i="4"/>
  <c r="M509" i="4"/>
  <c r="L509" i="4"/>
  <c r="K509" i="4"/>
  <c r="M508" i="4"/>
  <c r="L508" i="4"/>
  <c r="K508" i="4"/>
  <c r="M507" i="4"/>
  <c r="L507" i="4"/>
  <c r="K507" i="4"/>
  <c r="M506" i="4"/>
  <c r="L506" i="4"/>
  <c r="K506" i="4"/>
  <c r="M505" i="4"/>
  <c r="L505" i="4"/>
  <c r="K505" i="4"/>
  <c r="M504" i="4"/>
  <c r="L504" i="4"/>
  <c r="K504" i="4"/>
  <c r="M503" i="4"/>
  <c r="L503" i="4"/>
  <c r="K503" i="4"/>
  <c r="M502" i="4"/>
  <c r="L502" i="4"/>
  <c r="K502" i="4"/>
  <c r="M501" i="4"/>
  <c r="L501" i="4"/>
  <c r="K501" i="4"/>
  <c r="M500" i="4"/>
  <c r="L500" i="4"/>
  <c r="K500" i="4"/>
  <c r="M499" i="4"/>
  <c r="L499" i="4"/>
  <c r="K499" i="4"/>
  <c r="M498" i="4"/>
  <c r="L498" i="4"/>
  <c r="K498" i="4"/>
  <c r="M497" i="4"/>
  <c r="L497" i="4"/>
  <c r="K497" i="4"/>
  <c r="M496" i="4"/>
  <c r="L496" i="4"/>
  <c r="K496" i="4"/>
  <c r="M495" i="4"/>
  <c r="L495" i="4"/>
  <c r="K495" i="4"/>
  <c r="M494" i="4"/>
  <c r="L494" i="4"/>
  <c r="K494" i="4"/>
  <c r="M493" i="4"/>
  <c r="L493" i="4"/>
  <c r="K493" i="4"/>
  <c r="M492" i="4"/>
  <c r="L492" i="4"/>
  <c r="K492" i="4"/>
  <c r="M491" i="4"/>
  <c r="L491" i="4"/>
  <c r="K491" i="4"/>
  <c r="M490" i="4"/>
  <c r="L490" i="4"/>
  <c r="K490" i="4"/>
  <c r="M489" i="4"/>
  <c r="L489" i="4"/>
  <c r="K489" i="4"/>
  <c r="M488" i="4"/>
  <c r="L488" i="4"/>
  <c r="K488" i="4"/>
  <c r="M487" i="4"/>
  <c r="L487" i="4"/>
  <c r="K487" i="4"/>
  <c r="M486" i="4"/>
  <c r="L486" i="4"/>
  <c r="K486" i="4"/>
  <c r="M485" i="4"/>
  <c r="L485" i="4"/>
  <c r="K485" i="4"/>
  <c r="M484" i="4"/>
  <c r="L484" i="4"/>
  <c r="K484" i="4"/>
  <c r="M483" i="4"/>
  <c r="L483" i="4"/>
  <c r="K483" i="4"/>
  <c r="M482" i="4"/>
  <c r="L482" i="4"/>
  <c r="K482" i="4"/>
  <c r="M481" i="4"/>
  <c r="L481" i="4"/>
  <c r="K481" i="4"/>
  <c r="M480" i="4"/>
  <c r="L480" i="4"/>
  <c r="K480" i="4"/>
  <c r="M479" i="4"/>
  <c r="L479" i="4"/>
  <c r="K479" i="4"/>
  <c r="M478" i="4"/>
  <c r="L478" i="4"/>
  <c r="K478" i="4"/>
  <c r="M477" i="4"/>
  <c r="L477" i="4"/>
  <c r="K477" i="4"/>
  <c r="M476" i="4"/>
  <c r="L476" i="4"/>
  <c r="K476" i="4"/>
  <c r="M475" i="4"/>
  <c r="L475" i="4"/>
  <c r="K475" i="4"/>
  <c r="M474" i="4"/>
  <c r="L474" i="4"/>
  <c r="K474" i="4"/>
  <c r="M473" i="4"/>
  <c r="L473" i="4"/>
  <c r="K473" i="4"/>
  <c r="M472" i="4"/>
  <c r="L472" i="4"/>
  <c r="K472" i="4"/>
  <c r="M471" i="4"/>
  <c r="L471" i="4"/>
  <c r="K471" i="4"/>
  <c r="M470" i="4"/>
  <c r="L470" i="4"/>
  <c r="K470" i="4"/>
  <c r="M469" i="4"/>
  <c r="L469" i="4"/>
  <c r="K469" i="4"/>
  <c r="M468" i="4"/>
  <c r="L468" i="4"/>
  <c r="K468" i="4"/>
  <c r="M467" i="4"/>
  <c r="L467" i="4"/>
  <c r="K467" i="4"/>
  <c r="M466" i="4"/>
  <c r="L466" i="4"/>
  <c r="K466" i="4"/>
  <c r="M465" i="4"/>
  <c r="L465" i="4"/>
  <c r="K465" i="4"/>
  <c r="M464" i="4"/>
  <c r="L464" i="4"/>
  <c r="K464" i="4"/>
  <c r="M463" i="4"/>
  <c r="L463" i="4"/>
  <c r="K463" i="4"/>
  <c r="M462" i="4"/>
  <c r="L462" i="4"/>
  <c r="K462" i="4"/>
  <c r="M461" i="4"/>
  <c r="L461" i="4"/>
  <c r="K461" i="4"/>
  <c r="M460" i="4"/>
  <c r="L460" i="4"/>
  <c r="K460" i="4"/>
  <c r="M459" i="4"/>
  <c r="L459" i="4"/>
  <c r="K459" i="4"/>
  <c r="M458" i="4"/>
  <c r="L458" i="4"/>
  <c r="K458" i="4"/>
  <c r="M457" i="4"/>
  <c r="L457" i="4"/>
  <c r="K457" i="4"/>
  <c r="M456" i="4"/>
  <c r="L456" i="4"/>
  <c r="K456" i="4"/>
  <c r="M455" i="4"/>
  <c r="L455" i="4"/>
  <c r="K455" i="4"/>
  <c r="M454" i="4"/>
  <c r="L454" i="4"/>
  <c r="K454" i="4"/>
  <c r="M453" i="4"/>
  <c r="L453" i="4"/>
  <c r="K453" i="4"/>
  <c r="M452" i="4"/>
  <c r="L452" i="4"/>
  <c r="K452" i="4"/>
  <c r="M451" i="4"/>
  <c r="L451" i="4"/>
  <c r="K451" i="4"/>
  <c r="M450" i="4"/>
  <c r="L450" i="4"/>
  <c r="K450" i="4"/>
  <c r="M449" i="4"/>
  <c r="L449" i="4"/>
  <c r="K449" i="4"/>
  <c r="M448" i="4"/>
  <c r="L448" i="4"/>
  <c r="K448" i="4"/>
  <c r="M447" i="4"/>
  <c r="L447" i="4"/>
  <c r="K447" i="4"/>
  <c r="M446" i="4"/>
  <c r="L446" i="4"/>
  <c r="K446" i="4"/>
  <c r="M445" i="4"/>
  <c r="L445" i="4"/>
  <c r="K445" i="4"/>
  <c r="M444" i="4"/>
  <c r="L444" i="4"/>
  <c r="K444" i="4"/>
  <c r="M443" i="4"/>
  <c r="L443" i="4"/>
  <c r="K443" i="4"/>
  <c r="M442" i="4"/>
  <c r="L442" i="4"/>
  <c r="K442" i="4"/>
  <c r="M441" i="4"/>
  <c r="L441" i="4"/>
  <c r="K441" i="4"/>
  <c r="M440" i="4"/>
  <c r="L440" i="4"/>
  <c r="K440" i="4"/>
  <c r="M439" i="4"/>
  <c r="L439" i="4"/>
  <c r="K439" i="4"/>
  <c r="M438" i="4"/>
  <c r="L438" i="4"/>
  <c r="K438" i="4"/>
  <c r="M437" i="4"/>
  <c r="L437" i="4"/>
  <c r="K437" i="4"/>
  <c r="M436" i="4"/>
  <c r="L436" i="4"/>
  <c r="K436" i="4"/>
  <c r="M435" i="4"/>
  <c r="L435" i="4"/>
  <c r="K435" i="4"/>
  <c r="M434" i="4"/>
  <c r="L434" i="4"/>
  <c r="K434" i="4"/>
  <c r="M433" i="4"/>
  <c r="L433" i="4"/>
  <c r="K433" i="4"/>
  <c r="M432" i="4"/>
  <c r="L432" i="4"/>
  <c r="K432" i="4"/>
  <c r="M431" i="4"/>
  <c r="L431" i="4"/>
  <c r="K431" i="4"/>
  <c r="M430" i="4"/>
  <c r="L430" i="4"/>
  <c r="K430" i="4"/>
  <c r="M429" i="4"/>
  <c r="L429" i="4"/>
  <c r="K429" i="4"/>
  <c r="M428" i="4"/>
  <c r="L428" i="4"/>
  <c r="K428" i="4"/>
  <c r="M427" i="4"/>
  <c r="L427" i="4"/>
  <c r="K427" i="4"/>
  <c r="M426" i="4"/>
  <c r="L426" i="4"/>
  <c r="K426" i="4"/>
  <c r="M425" i="4"/>
  <c r="L425" i="4"/>
  <c r="K425" i="4"/>
  <c r="M424" i="4"/>
  <c r="L424" i="4"/>
  <c r="K424" i="4"/>
  <c r="M423" i="4"/>
  <c r="L423" i="4"/>
  <c r="K423" i="4"/>
  <c r="M422" i="4"/>
  <c r="L422" i="4"/>
  <c r="K422" i="4"/>
  <c r="M421" i="4"/>
  <c r="L421" i="4"/>
  <c r="K421" i="4"/>
  <c r="M420" i="4"/>
  <c r="L420" i="4"/>
  <c r="K420" i="4"/>
  <c r="M419" i="4"/>
  <c r="L419" i="4"/>
  <c r="K419" i="4"/>
  <c r="M418" i="4"/>
  <c r="L418" i="4"/>
  <c r="K418" i="4"/>
  <c r="M417" i="4"/>
  <c r="L417" i="4"/>
  <c r="K417" i="4"/>
  <c r="M416" i="4"/>
  <c r="L416" i="4"/>
  <c r="K416" i="4"/>
  <c r="M415" i="4"/>
  <c r="L415" i="4"/>
  <c r="K415" i="4"/>
  <c r="M414" i="4"/>
  <c r="L414" i="4"/>
  <c r="K414" i="4"/>
  <c r="M413" i="4"/>
  <c r="L413" i="4"/>
  <c r="K413" i="4"/>
  <c r="M412" i="4"/>
  <c r="L412" i="4"/>
  <c r="K412" i="4"/>
  <c r="M411" i="4"/>
  <c r="L411" i="4"/>
  <c r="K411" i="4"/>
  <c r="M410" i="4"/>
  <c r="L410" i="4"/>
  <c r="K410" i="4"/>
  <c r="M409" i="4"/>
  <c r="L409" i="4"/>
  <c r="K409" i="4"/>
  <c r="M408" i="4"/>
  <c r="L408" i="4"/>
  <c r="K408" i="4"/>
  <c r="M407" i="4"/>
  <c r="L407" i="4"/>
  <c r="K407" i="4"/>
  <c r="M406" i="4"/>
  <c r="L406" i="4"/>
  <c r="K406" i="4"/>
  <c r="M405" i="4"/>
  <c r="L405" i="4"/>
  <c r="K405" i="4"/>
  <c r="M404" i="4"/>
  <c r="L404" i="4"/>
  <c r="K404" i="4"/>
  <c r="M403" i="4"/>
  <c r="L403" i="4"/>
  <c r="K403" i="4"/>
  <c r="M402" i="4"/>
  <c r="L402" i="4"/>
  <c r="K402" i="4"/>
  <c r="M401" i="4"/>
  <c r="L401" i="4"/>
  <c r="K401" i="4"/>
  <c r="M400" i="4"/>
  <c r="L400" i="4"/>
  <c r="K400" i="4"/>
  <c r="M399" i="4"/>
  <c r="L399" i="4"/>
  <c r="K399" i="4"/>
  <c r="M398" i="4"/>
  <c r="L398" i="4"/>
  <c r="K398" i="4"/>
  <c r="M397" i="4"/>
  <c r="L397" i="4"/>
  <c r="K397" i="4"/>
  <c r="M396" i="4"/>
  <c r="L396" i="4"/>
  <c r="K396" i="4"/>
  <c r="M395" i="4"/>
  <c r="L395" i="4"/>
  <c r="K395" i="4"/>
  <c r="M394" i="4"/>
  <c r="L394" i="4"/>
  <c r="K394" i="4"/>
  <c r="M393" i="4"/>
  <c r="L393" i="4"/>
  <c r="K393" i="4"/>
  <c r="M392" i="4"/>
  <c r="L392" i="4"/>
  <c r="K392" i="4"/>
  <c r="M391" i="4"/>
  <c r="L391" i="4"/>
  <c r="K391" i="4"/>
  <c r="M390" i="4"/>
  <c r="L390" i="4"/>
  <c r="K390" i="4"/>
  <c r="M389" i="4"/>
  <c r="L389" i="4"/>
  <c r="K389" i="4"/>
  <c r="M388" i="4"/>
  <c r="L388" i="4"/>
  <c r="K388" i="4"/>
  <c r="M387" i="4"/>
  <c r="L387" i="4"/>
  <c r="K387" i="4"/>
  <c r="M386" i="4"/>
  <c r="L386" i="4"/>
  <c r="K386" i="4"/>
  <c r="M385" i="4"/>
  <c r="L385" i="4"/>
  <c r="K385" i="4"/>
  <c r="M384" i="4"/>
  <c r="L384" i="4"/>
  <c r="K384" i="4"/>
  <c r="M383" i="4"/>
  <c r="L383" i="4"/>
  <c r="K383" i="4"/>
  <c r="M382" i="4"/>
  <c r="L382" i="4"/>
  <c r="K382" i="4"/>
  <c r="M381" i="4"/>
  <c r="L381" i="4"/>
  <c r="K381" i="4"/>
  <c r="M380" i="4"/>
  <c r="L380" i="4"/>
  <c r="K380" i="4"/>
  <c r="M379" i="4"/>
  <c r="L379" i="4"/>
  <c r="K379" i="4"/>
  <c r="M378" i="4"/>
  <c r="L378" i="4"/>
  <c r="K378" i="4"/>
  <c r="M377" i="4"/>
  <c r="L377" i="4"/>
  <c r="K377" i="4"/>
  <c r="M376" i="4"/>
  <c r="L376" i="4"/>
  <c r="K376" i="4"/>
  <c r="M375" i="4"/>
  <c r="L375" i="4"/>
  <c r="K375" i="4"/>
  <c r="M374" i="4"/>
  <c r="L374" i="4"/>
  <c r="K374" i="4"/>
  <c r="M373" i="4"/>
  <c r="L373" i="4"/>
  <c r="K373" i="4"/>
  <c r="M372" i="4"/>
  <c r="L372" i="4"/>
  <c r="K372" i="4"/>
  <c r="M371" i="4"/>
  <c r="L371" i="4"/>
  <c r="K371" i="4"/>
  <c r="M370" i="4"/>
  <c r="L370" i="4"/>
  <c r="K370" i="4"/>
  <c r="M369" i="4"/>
  <c r="L369" i="4"/>
  <c r="K369" i="4"/>
  <c r="M368" i="4"/>
  <c r="L368" i="4"/>
  <c r="K368" i="4"/>
  <c r="M367" i="4"/>
  <c r="L367" i="4"/>
  <c r="K367" i="4"/>
  <c r="M366" i="4"/>
  <c r="L366" i="4"/>
  <c r="K366" i="4"/>
  <c r="M365" i="4"/>
  <c r="L365" i="4"/>
  <c r="K365" i="4"/>
  <c r="M364" i="4"/>
  <c r="L364" i="4"/>
  <c r="K364" i="4"/>
  <c r="M363" i="4"/>
  <c r="L363" i="4"/>
  <c r="K363" i="4"/>
  <c r="M362" i="4"/>
  <c r="L362" i="4"/>
  <c r="K362" i="4"/>
  <c r="M361" i="4"/>
  <c r="L361" i="4"/>
  <c r="K361" i="4"/>
  <c r="M360" i="4"/>
  <c r="L360" i="4"/>
  <c r="K360" i="4"/>
  <c r="M359" i="4"/>
  <c r="L359" i="4"/>
  <c r="K359" i="4"/>
  <c r="M358" i="4"/>
  <c r="L358" i="4"/>
  <c r="K358" i="4"/>
  <c r="M357" i="4"/>
  <c r="L357" i="4"/>
  <c r="K357" i="4"/>
  <c r="M356" i="4"/>
  <c r="L356" i="4"/>
  <c r="K356" i="4"/>
  <c r="M355" i="4"/>
  <c r="L355" i="4"/>
  <c r="K355" i="4"/>
  <c r="M354" i="4"/>
  <c r="L354" i="4"/>
  <c r="K354" i="4"/>
  <c r="M353" i="4"/>
  <c r="L353" i="4"/>
  <c r="K353" i="4"/>
  <c r="M352" i="4"/>
  <c r="L352" i="4"/>
  <c r="K352" i="4"/>
  <c r="M351" i="4"/>
  <c r="L351" i="4"/>
  <c r="K351" i="4"/>
  <c r="M350" i="4"/>
  <c r="L350" i="4"/>
  <c r="K350" i="4"/>
  <c r="M349" i="4"/>
  <c r="L349" i="4"/>
  <c r="K349" i="4"/>
  <c r="M348" i="4"/>
  <c r="L348" i="4"/>
  <c r="K348" i="4"/>
  <c r="M347" i="4"/>
  <c r="L347" i="4"/>
  <c r="K347" i="4"/>
  <c r="M346" i="4"/>
  <c r="L346" i="4"/>
  <c r="K346" i="4"/>
  <c r="M345" i="4"/>
  <c r="L345" i="4"/>
  <c r="K345" i="4"/>
  <c r="M344" i="4"/>
  <c r="L344" i="4"/>
  <c r="K344" i="4"/>
  <c r="M343" i="4"/>
  <c r="L343" i="4"/>
  <c r="K343" i="4"/>
  <c r="M342" i="4"/>
  <c r="L342" i="4"/>
  <c r="K342" i="4"/>
  <c r="M341" i="4"/>
  <c r="L341" i="4"/>
  <c r="K341" i="4"/>
  <c r="M340" i="4"/>
  <c r="L340" i="4"/>
  <c r="K340" i="4"/>
  <c r="M339" i="4"/>
  <c r="L339" i="4"/>
  <c r="K339" i="4"/>
  <c r="M338" i="4"/>
  <c r="L338" i="4"/>
  <c r="K338" i="4"/>
  <c r="M337" i="4"/>
  <c r="L337" i="4"/>
  <c r="K337" i="4"/>
  <c r="M336" i="4"/>
  <c r="L336" i="4"/>
  <c r="K336" i="4"/>
  <c r="M335" i="4"/>
  <c r="L335" i="4"/>
  <c r="K335" i="4"/>
  <c r="M334" i="4"/>
  <c r="L334" i="4"/>
  <c r="K334" i="4"/>
  <c r="M333" i="4"/>
  <c r="L333" i="4"/>
  <c r="K333" i="4"/>
  <c r="M332" i="4"/>
  <c r="L332" i="4"/>
  <c r="K332" i="4"/>
  <c r="M331" i="4"/>
  <c r="L331" i="4"/>
  <c r="K331" i="4"/>
  <c r="M330" i="4"/>
  <c r="L330" i="4"/>
  <c r="K330" i="4"/>
  <c r="M329" i="4"/>
  <c r="L329" i="4"/>
  <c r="K329" i="4"/>
  <c r="M328" i="4"/>
  <c r="L328" i="4"/>
  <c r="K328" i="4"/>
  <c r="M327" i="4"/>
  <c r="L327" i="4"/>
  <c r="K327" i="4"/>
  <c r="M326" i="4"/>
  <c r="L326" i="4"/>
  <c r="K326" i="4"/>
  <c r="M325" i="4"/>
  <c r="L325" i="4"/>
  <c r="K325" i="4"/>
  <c r="M324" i="4"/>
  <c r="L324" i="4"/>
  <c r="K324" i="4"/>
  <c r="M323" i="4"/>
  <c r="L323" i="4"/>
  <c r="K323" i="4"/>
  <c r="M322" i="4"/>
  <c r="L322" i="4"/>
  <c r="K322" i="4"/>
  <c r="M321" i="4"/>
  <c r="L321" i="4"/>
  <c r="K321" i="4"/>
  <c r="M320" i="4"/>
  <c r="L320" i="4"/>
  <c r="K320" i="4"/>
  <c r="M319" i="4"/>
  <c r="L319" i="4"/>
  <c r="K319" i="4"/>
  <c r="M318" i="4"/>
  <c r="L318" i="4"/>
  <c r="K318" i="4"/>
  <c r="M317" i="4"/>
  <c r="L317" i="4"/>
  <c r="K317" i="4"/>
  <c r="M316" i="4"/>
  <c r="L316" i="4"/>
  <c r="K316" i="4"/>
  <c r="M315" i="4"/>
  <c r="L315" i="4"/>
  <c r="K315" i="4"/>
  <c r="M314" i="4"/>
  <c r="L314" i="4"/>
  <c r="K314" i="4"/>
  <c r="M313" i="4"/>
  <c r="L313" i="4"/>
  <c r="K313" i="4"/>
  <c r="M312" i="4"/>
  <c r="L312" i="4"/>
  <c r="K312" i="4"/>
  <c r="M311" i="4"/>
  <c r="L311" i="4"/>
  <c r="K311" i="4"/>
  <c r="M310" i="4"/>
  <c r="L310" i="4"/>
  <c r="K310" i="4"/>
  <c r="M309" i="4"/>
  <c r="L309" i="4"/>
  <c r="K309" i="4"/>
  <c r="M308" i="4"/>
  <c r="L308" i="4"/>
  <c r="K308" i="4"/>
  <c r="M307" i="4"/>
  <c r="L307" i="4"/>
  <c r="K307" i="4"/>
  <c r="M306" i="4"/>
  <c r="L306" i="4"/>
  <c r="K306" i="4"/>
  <c r="M305" i="4"/>
  <c r="L305" i="4"/>
  <c r="K305" i="4"/>
  <c r="M304" i="4"/>
  <c r="L304" i="4"/>
  <c r="K304" i="4"/>
  <c r="M303" i="4"/>
  <c r="L303" i="4"/>
  <c r="K303" i="4"/>
  <c r="M302" i="4"/>
  <c r="L302" i="4"/>
  <c r="K302" i="4"/>
  <c r="M301" i="4"/>
  <c r="L301" i="4"/>
  <c r="K301" i="4"/>
  <c r="M300" i="4"/>
  <c r="L300" i="4"/>
  <c r="K300" i="4"/>
  <c r="M299" i="4"/>
  <c r="L299" i="4"/>
  <c r="K299" i="4"/>
  <c r="M298" i="4"/>
  <c r="L298" i="4"/>
  <c r="K298" i="4"/>
  <c r="M297" i="4"/>
  <c r="L297" i="4"/>
  <c r="K297" i="4"/>
  <c r="M296" i="4"/>
  <c r="L296" i="4"/>
  <c r="K296" i="4"/>
  <c r="M295" i="4"/>
  <c r="L295" i="4"/>
  <c r="K295" i="4"/>
  <c r="M294" i="4"/>
  <c r="L294" i="4"/>
  <c r="K294" i="4"/>
  <c r="M293" i="4"/>
  <c r="L293" i="4"/>
  <c r="K293" i="4"/>
  <c r="M292" i="4"/>
  <c r="L292" i="4"/>
  <c r="K292" i="4"/>
  <c r="M291" i="4"/>
  <c r="L291" i="4"/>
  <c r="K291" i="4"/>
  <c r="M290" i="4"/>
  <c r="L290" i="4"/>
  <c r="K290" i="4"/>
  <c r="M289" i="4"/>
  <c r="L289" i="4"/>
  <c r="K289" i="4"/>
  <c r="M288" i="4"/>
  <c r="L288" i="4"/>
  <c r="K288" i="4"/>
  <c r="M287" i="4"/>
  <c r="L287" i="4"/>
  <c r="K287" i="4"/>
  <c r="M286" i="4"/>
  <c r="L286" i="4"/>
  <c r="K286" i="4"/>
  <c r="M285" i="4"/>
  <c r="L285" i="4"/>
  <c r="K285" i="4"/>
  <c r="M284" i="4"/>
  <c r="L284" i="4"/>
  <c r="K284" i="4"/>
  <c r="M283" i="4"/>
  <c r="L283" i="4"/>
  <c r="K283" i="4"/>
  <c r="M282" i="4"/>
  <c r="L282" i="4"/>
  <c r="K282" i="4"/>
  <c r="M281" i="4"/>
  <c r="L281" i="4"/>
  <c r="K281" i="4"/>
  <c r="M280" i="4"/>
  <c r="L280" i="4"/>
  <c r="K280" i="4"/>
  <c r="M279" i="4"/>
  <c r="L279" i="4"/>
  <c r="K279" i="4"/>
  <c r="M278" i="4"/>
  <c r="L278" i="4"/>
  <c r="K278" i="4"/>
  <c r="M277" i="4"/>
  <c r="L277" i="4"/>
  <c r="K277" i="4"/>
  <c r="M276" i="4"/>
  <c r="L276" i="4"/>
  <c r="K276" i="4"/>
  <c r="M275" i="4"/>
  <c r="L275" i="4"/>
  <c r="K275" i="4"/>
  <c r="M274" i="4"/>
  <c r="L274" i="4"/>
  <c r="K274" i="4"/>
  <c r="M273" i="4"/>
  <c r="L273" i="4"/>
  <c r="K273" i="4"/>
  <c r="M272" i="4"/>
  <c r="L272" i="4"/>
  <c r="K272" i="4"/>
  <c r="M271" i="4"/>
  <c r="L271" i="4"/>
  <c r="K271" i="4"/>
  <c r="M270" i="4"/>
  <c r="L270" i="4"/>
  <c r="K270" i="4"/>
  <c r="M269" i="4"/>
  <c r="L269" i="4"/>
  <c r="K269" i="4"/>
  <c r="M268" i="4"/>
  <c r="L268" i="4"/>
  <c r="K268" i="4"/>
  <c r="M267" i="4"/>
  <c r="L267" i="4"/>
  <c r="K267" i="4"/>
  <c r="M266" i="4"/>
  <c r="L266" i="4"/>
  <c r="K266" i="4"/>
  <c r="M265" i="4"/>
  <c r="L265" i="4"/>
  <c r="K265" i="4"/>
  <c r="M264" i="4"/>
  <c r="L264" i="4"/>
  <c r="K264" i="4"/>
  <c r="M263" i="4"/>
  <c r="L263" i="4"/>
  <c r="K263" i="4"/>
  <c r="M262" i="4"/>
  <c r="L262" i="4"/>
  <c r="K262" i="4"/>
  <c r="M261" i="4"/>
  <c r="L261" i="4"/>
  <c r="K261" i="4"/>
  <c r="M260" i="4"/>
  <c r="L260" i="4"/>
  <c r="K260" i="4"/>
  <c r="M259" i="4"/>
  <c r="L259" i="4"/>
  <c r="K259" i="4"/>
  <c r="M258" i="4"/>
  <c r="L258" i="4"/>
  <c r="K258" i="4"/>
  <c r="M257" i="4"/>
  <c r="L257" i="4"/>
  <c r="K257" i="4"/>
  <c r="M256" i="4"/>
  <c r="L256" i="4"/>
  <c r="K256" i="4"/>
  <c r="M255" i="4"/>
  <c r="L255" i="4"/>
  <c r="K255" i="4"/>
  <c r="M254" i="4"/>
  <c r="L254" i="4"/>
  <c r="K254" i="4"/>
  <c r="M253" i="4"/>
  <c r="L253" i="4"/>
  <c r="K253" i="4"/>
  <c r="M252" i="4"/>
  <c r="L252" i="4"/>
  <c r="K252" i="4"/>
  <c r="M251" i="4"/>
  <c r="L251" i="4"/>
  <c r="K251" i="4"/>
  <c r="M250" i="4"/>
  <c r="L250" i="4"/>
  <c r="K250" i="4"/>
  <c r="M249" i="4"/>
  <c r="L249" i="4"/>
  <c r="K249" i="4"/>
  <c r="M248" i="4"/>
  <c r="L248" i="4"/>
  <c r="K248" i="4"/>
  <c r="M247" i="4"/>
  <c r="L247" i="4"/>
  <c r="K247" i="4"/>
  <c r="M246" i="4"/>
  <c r="L246" i="4"/>
  <c r="K246" i="4"/>
  <c r="M245" i="4"/>
  <c r="L245" i="4"/>
  <c r="K245" i="4"/>
  <c r="M244" i="4"/>
  <c r="L244" i="4"/>
  <c r="K244" i="4"/>
  <c r="M243" i="4"/>
  <c r="L243" i="4"/>
  <c r="K243" i="4"/>
  <c r="M242" i="4"/>
  <c r="L242" i="4"/>
  <c r="K242" i="4"/>
  <c r="M241" i="4"/>
  <c r="L241" i="4"/>
  <c r="K241" i="4"/>
  <c r="M240" i="4"/>
  <c r="L240" i="4"/>
  <c r="K240" i="4"/>
  <c r="M239" i="4"/>
  <c r="L239" i="4"/>
  <c r="K239" i="4"/>
  <c r="M238" i="4"/>
  <c r="L238" i="4"/>
  <c r="K238" i="4"/>
  <c r="M237" i="4"/>
  <c r="L237" i="4"/>
  <c r="K237" i="4"/>
  <c r="M236" i="4"/>
  <c r="L236" i="4"/>
  <c r="K236" i="4"/>
  <c r="M235" i="4"/>
  <c r="L235" i="4"/>
  <c r="K235" i="4"/>
  <c r="M234" i="4"/>
  <c r="L234" i="4"/>
  <c r="K234" i="4"/>
  <c r="M233" i="4"/>
  <c r="L233" i="4"/>
  <c r="K233" i="4"/>
  <c r="M232" i="4"/>
  <c r="L232" i="4"/>
  <c r="K232" i="4"/>
  <c r="M231" i="4"/>
  <c r="L231" i="4"/>
  <c r="K231" i="4"/>
  <c r="M230" i="4"/>
  <c r="L230" i="4"/>
  <c r="K230" i="4"/>
  <c r="M229" i="4"/>
  <c r="L229" i="4"/>
  <c r="K229" i="4"/>
  <c r="M228" i="4"/>
  <c r="L228" i="4"/>
  <c r="K228" i="4"/>
  <c r="M227" i="4"/>
  <c r="L227" i="4"/>
  <c r="K227" i="4"/>
  <c r="M226" i="4"/>
  <c r="L226" i="4"/>
  <c r="K226" i="4"/>
  <c r="M225" i="4"/>
  <c r="L225" i="4"/>
  <c r="K225" i="4"/>
  <c r="M224" i="4"/>
  <c r="L224" i="4"/>
  <c r="K224" i="4"/>
  <c r="M223" i="4"/>
  <c r="L223" i="4"/>
  <c r="K223" i="4"/>
  <c r="M222" i="4"/>
  <c r="L222" i="4"/>
  <c r="K222" i="4"/>
  <c r="M221" i="4"/>
  <c r="L221" i="4"/>
  <c r="K221" i="4"/>
  <c r="M220" i="4"/>
  <c r="L220" i="4"/>
  <c r="K220" i="4"/>
  <c r="M219" i="4"/>
  <c r="L219" i="4"/>
  <c r="K219" i="4"/>
  <c r="M218" i="4"/>
  <c r="L218" i="4"/>
  <c r="K218" i="4"/>
  <c r="M217" i="4"/>
  <c r="L217" i="4"/>
  <c r="K217" i="4"/>
  <c r="M216" i="4"/>
  <c r="L216" i="4"/>
  <c r="K216" i="4"/>
  <c r="M215" i="4"/>
  <c r="L215" i="4"/>
  <c r="K215" i="4"/>
  <c r="M214" i="4"/>
  <c r="L214" i="4"/>
  <c r="K214" i="4"/>
  <c r="M213" i="4"/>
  <c r="L213" i="4"/>
  <c r="K213" i="4"/>
  <c r="M212" i="4"/>
  <c r="L212" i="4"/>
  <c r="K212" i="4"/>
  <c r="M211" i="4"/>
  <c r="L211" i="4"/>
  <c r="K211" i="4"/>
  <c r="M210" i="4"/>
  <c r="L210" i="4"/>
  <c r="K210" i="4"/>
  <c r="M209" i="4"/>
  <c r="L209" i="4"/>
  <c r="K209" i="4"/>
  <c r="M208" i="4"/>
  <c r="L208" i="4"/>
  <c r="K208" i="4"/>
  <c r="M207" i="4"/>
  <c r="L207" i="4"/>
  <c r="K207" i="4"/>
  <c r="M206" i="4"/>
  <c r="L206" i="4"/>
  <c r="K206" i="4"/>
  <c r="M205" i="4"/>
  <c r="L205" i="4"/>
  <c r="K205" i="4"/>
  <c r="M204" i="4"/>
  <c r="L204" i="4"/>
  <c r="K204" i="4"/>
  <c r="M203" i="4"/>
  <c r="L203" i="4"/>
  <c r="K203" i="4"/>
  <c r="M202" i="4"/>
  <c r="L202" i="4"/>
  <c r="K202" i="4"/>
  <c r="M201" i="4"/>
  <c r="L201" i="4"/>
  <c r="K201" i="4"/>
  <c r="M200" i="4"/>
  <c r="L200" i="4"/>
  <c r="K200" i="4"/>
  <c r="M199" i="4"/>
  <c r="L199" i="4"/>
  <c r="K199" i="4"/>
  <c r="M198" i="4"/>
  <c r="L198" i="4"/>
  <c r="K198" i="4"/>
  <c r="M197" i="4"/>
  <c r="L197" i="4"/>
  <c r="K197" i="4"/>
  <c r="M196" i="4"/>
  <c r="L196" i="4"/>
  <c r="K196" i="4"/>
  <c r="M195" i="4"/>
  <c r="L195" i="4"/>
  <c r="K195" i="4"/>
  <c r="M194" i="4"/>
  <c r="L194" i="4"/>
  <c r="K194" i="4"/>
  <c r="M193" i="4"/>
  <c r="L193" i="4"/>
  <c r="K193" i="4"/>
  <c r="M192" i="4"/>
  <c r="L192" i="4"/>
  <c r="K192" i="4"/>
  <c r="M191" i="4"/>
  <c r="L191" i="4"/>
  <c r="K191" i="4"/>
  <c r="M190" i="4"/>
  <c r="L190" i="4"/>
  <c r="K190" i="4"/>
  <c r="M189" i="4"/>
  <c r="L189" i="4"/>
  <c r="K189" i="4"/>
  <c r="M188" i="4"/>
  <c r="L188" i="4"/>
  <c r="K188" i="4"/>
  <c r="M187" i="4"/>
  <c r="L187" i="4"/>
  <c r="K187" i="4"/>
  <c r="M186" i="4"/>
  <c r="L186" i="4"/>
  <c r="K186" i="4"/>
  <c r="M185" i="4"/>
  <c r="L185" i="4"/>
  <c r="K185" i="4"/>
  <c r="M184" i="4"/>
  <c r="L184" i="4"/>
  <c r="K184" i="4"/>
  <c r="M183" i="4"/>
  <c r="L183" i="4"/>
  <c r="K183" i="4"/>
  <c r="M182" i="4"/>
  <c r="L182" i="4"/>
  <c r="K182" i="4"/>
  <c r="M181" i="4"/>
  <c r="L181" i="4"/>
  <c r="K181" i="4"/>
  <c r="M180" i="4"/>
  <c r="L180" i="4"/>
  <c r="K180" i="4"/>
  <c r="M179" i="4"/>
  <c r="L179" i="4"/>
  <c r="K179" i="4"/>
  <c r="M178" i="4"/>
  <c r="L178" i="4"/>
  <c r="K178" i="4"/>
  <c r="M177" i="4"/>
  <c r="L177" i="4"/>
  <c r="K177" i="4"/>
  <c r="M176" i="4"/>
  <c r="L176" i="4"/>
  <c r="K176" i="4"/>
  <c r="M175" i="4"/>
  <c r="L175" i="4"/>
  <c r="K175" i="4"/>
  <c r="M174" i="4"/>
  <c r="L174" i="4"/>
  <c r="K174" i="4"/>
  <c r="M173" i="4"/>
  <c r="L173" i="4"/>
  <c r="K173" i="4"/>
  <c r="M172" i="4"/>
  <c r="L172" i="4"/>
  <c r="K172" i="4"/>
  <c r="M171" i="4"/>
  <c r="L171" i="4"/>
  <c r="K171" i="4"/>
  <c r="M170" i="4"/>
  <c r="L170" i="4"/>
  <c r="K170" i="4"/>
  <c r="M169" i="4"/>
  <c r="L169" i="4"/>
  <c r="K169" i="4"/>
  <c r="M168" i="4"/>
  <c r="L168" i="4"/>
  <c r="K168" i="4"/>
  <c r="M167" i="4"/>
  <c r="L167" i="4"/>
  <c r="K167" i="4"/>
  <c r="M166" i="4"/>
  <c r="L166" i="4"/>
  <c r="K166" i="4"/>
  <c r="M165" i="4"/>
  <c r="L165" i="4"/>
  <c r="K165" i="4"/>
  <c r="M164" i="4"/>
  <c r="L164" i="4"/>
  <c r="K164" i="4"/>
  <c r="M163" i="4"/>
  <c r="L163" i="4"/>
  <c r="K163" i="4"/>
  <c r="M162" i="4"/>
  <c r="L162" i="4"/>
  <c r="K162" i="4"/>
  <c r="M161" i="4"/>
  <c r="L161" i="4"/>
  <c r="K161" i="4"/>
  <c r="M160" i="4"/>
  <c r="L160" i="4"/>
  <c r="K160" i="4"/>
  <c r="M159" i="4"/>
  <c r="L159" i="4"/>
  <c r="K159" i="4"/>
  <c r="M158" i="4"/>
  <c r="L158" i="4"/>
  <c r="K158" i="4"/>
  <c r="M157" i="4"/>
  <c r="L157" i="4"/>
  <c r="K157" i="4"/>
  <c r="M156" i="4"/>
  <c r="L156" i="4"/>
  <c r="K156" i="4"/>
  <c r="M155" i="4"/>
  <c r="L155" i="4"/>
  <c r="K155" i="4"/>
  <c r="M154" i="4"/>
  <c r="L154" i="4"/>
  <c r="K154" i="4"/>
  <c r="M153" i="4"/>
  <c r="L153" i="4"/>
  <c r="K153" i="4"/>
  <c r="M152" i="4"/>
  <c r="L152" i="4"/>
  <c r="K152" i="4"/>
  <c r="M151" i="4"/>
  <c r="L151" i="4"/>
  <c r="K151" i="4"/>
  <c r="M150" i="4"/>
  <c r="L150" i="4"/>
  <c r="K150" i="4"/>
  <c r="M149" i="4"/>
  <c r="L149" i="4"/>
  <c r="K149" i="4"/>
  <c r="M148" i="4"/>
  <c r="L148" i="4"/>
  <c r="K148" i="4"/>
  <c r="M147" i="4"/>
  <c r="L147" i="4"/>
  <c r="K147" i="4"/>
  <c r="M146" i="4"/>
  <c r="L146" i="4"/>
  <c r="K146" i="4"/>
  <c r="M145" i="4"/>
  <c r="L145" i="4"/>
  <c r="K145" i="4"/>
  <c r="M144" i="4"/>
  <c r="L144" i="4"/>
  <c r="K144" i="4"/>
  <c r="M143" i="4"/>
  <c r="L143" i="4"/>
  <c r="K143" i="4"/>
  <c r="M142" i="4"/>
  <c r="L142" i="4"/>
  <c r="K142" i="4"/>
  <c r="M141" i="4"/>
  <c r="L141" i="4"/>
  <c r="K141" i="4"/>
  <c r="M140" i="4"/>
  <c r="L140" i="4"/>
  <c r="K140" i="4"/>
  <c r="M139" i="4"/>
  <c r="L139" i="4"/>
  <c r="K139" i="4"/>
  <c r="M138" i="4"/>
  <c r="L138" i="4"/>
  <c r="K138" i="4"/>
  <c r="M137" i="4"/>
  <c r="L137" i="4"/>
  <c r="K137" i="4"/>
  <c r="M136" i="4"/>
  <c r="L136" i="4"/>
  <c r="K136" i="4"/>
  <c r="M135" i="4"/>
  <c r="L135" i="4"/>
  <c r="K135" i="4"/>
  <c r="M134" i="4"/>
  <c r="L134" i="4"/>
  <c r="K134" i="4"/>
  <c r="M133" i="4"/>
  <c r="L133" i="4"/>
  <c r="K133" i="4"/>
  <c r="M132" i="4"/>
  <c r="L132" i="4"/>
  <c r="K132" i="4"/>
  <c r="M131" i="4"/>
  <c r="L131" i="4"/>
  <c r="K131" i="4"/>
  <c r="M130" i="4"/>
  <c r="L130" i="4"/>
  <c r="K130" i="4"/>
  <c r="M129" i="4"/>
  <c r="L129" i="4"/>
  <c r="K129" i="4"/>
  <c r="M128" i="4"/>
  <c r="L128" i="4"/>
  <c r="K128" i="4"/>
  <c r="M127" i="4"/>
  <c r="L127" i="4"/>
  <c r="K127" i="4"/>
  <c r="M126" i="4"/>
  <c r="L126" i="4"/>
  <c r="K126" i="4"/>
  <c r="M125" i="4"/>
  <c r="L125" i="4"/>
  <c r="K125" i="4"/>
  <c r="M124" i="4"/>
  <c r="L124" i="4"/>
  <c r="K124" i="4"/>
  <c r="M123" i="4"/>
  <c r="L123" i="4"/>
  <c r="K123" i="4"/>
  <c r="M122" i="4"/>
  <c r="L122" i="4"/>
  <c r="K122" i="4"/>
  <c r="M121" i="4"/>
  <c r="L121" i="4"/>
  <c r="K121" i="4"/>
  <c r="M120" i="4"/>
  <c r="L120" i="4"/>
  <c r="K120" i="4"/>
  <c r="M119" i="4"/>
  <c r="L119" i="4"/>
  <c r="K119" i="4"/>
  <c r="M118" i="4"/>
  <c r="L118" i="4"/>
  <c r="K118" i="4"/>
  <c r="M117" i="4"/>
  <c r="L117" i="4"/>
  <c r="K117" i="4"/>
  <c r="M116" i="4"/>
  <c r="L116" i="4"/>
  <c r="K116" i="4"/>
  <c r="M115" i="4"/>
  <c r="L115" i="4"/>
  <c r="K115" i="4"/>
  <c r="M114" i="4"/>
  <c r="L114" i="4"/>
  <c r="K114" i="4"/>
  <c r="M113" i="4"/>
  <c r="L113" i="4"/>
  <c r="K113" i="4"/>
  <c r="M112" i="4"/>
  <c r="L112" i="4"/>
  <c r="K112" i="4"/>
  <c r="M111" i="4"/>
  <c r="L111" i="4"/>
  <c r="K111" i="4"/>
  <c r="M110" i="4"/>
  <c r="L110" i="4"/>
  <c r="K110" i="4"/>
  <c r="M109" i="4"/>
  <c r="L109" i="4"/>
  <c r="K109" i="4"/>
  <c r="M108" i="4"/>
  <c r="L108" i="4"/>
  <c r="K108" i="4"/>
  <c r="M107" i="4"/>
  <c r="L107" i="4"/>
  <c r="K107" i="4"/>
  <c r="M106" i="4"/>
  <c r="L106" i="4"/>
  <c r="K106" i="4"/>
  <c r="M105" i="4"/>
  <c r="L105" i="4"/>
  <c r="K105" i="4"/>
  <c r="M104" i="4"/>
  <c r="L104" i="4"/>
  <c r="K104" i="4"/>
  <c r="M103" i="4"/>
  <c r="L103" i="4"/>
  <c r="K103" i="4"/>
  <c r="M102" i="4"/>
  <c r="L102" i="4"/>
  <c r="K102" i="4"/>
  <c r="M101" i="4"/>
  <c r="L101" i="4"/>
  <c r="K101" i="4"/>
  <c r="M100" i="4"/>
  <c r="L100" i="4"/>
  <c r="K100" i="4"/>
  <c r="M99" i="4"/>
  <c r="L99" i="4"/>
  <c r="K99" i="4"/>
  <c r="M98" i="4"/>
  <c r="L98" i="4"/>
  <c r="K98" i="4"/>
  <c r="M97" i="4"/>
  <c r="L97" i="4"/>
  <c r="K97" i="4"/>
  <c r="M96" i="4"/>
  <c r="L96" i="4"/>
  <c r="K96" i="4"/>
  <c r="M95" i="4"/>
  <c r="L95" i="4"/>
  <c r="K95" i="4"/>
  <c r="M94" i="4"/>
  <c r="L94" i="4"/>
  <c r="K94" i="4"/>
  <c r="M93" i="4"/>
  <c r="L93" i="4"/>
  <c r="K93" i="4"/>
  <c r="M92" i="4"/>
  <c r="L92" i="4"/>
  <c r="K92" i="4"/>
  <c r="M91" i="4"/>
  <c r="L91" i="4"/>
  <c r="K91" i="4"/>
  <c r="M90" i="4"/>
  <c r="L90" i="4"/>
  <c r="K90" i="4"/>
  <c r="M89" i="4"/>
  <c r="L89" i="4"/>
  <c r="K89" i="4"/>
  <c r="M88" i="4"/>
  <c r="L88" i="4"/>
  <c r="K88" i="4"/>
  <c r="M87" i="4"/>
  <c r="L87" i="4"/>
  <c r="K87" i="4"/>
  <c r="M86" i="4"/>
  <c r="L86" i="4"/>
  <c r="K86" i="4"/>
  <c r="M85" i="4"/>
  <c r="L85" i="4"/>
  <c r="K85" i="4"/>
  <c r="M84" i="4"/>
  <c r="L84" i="4"/>
  <c r="K84" i="4"/>
  <c r="M83" i="4"/>
  <c r="L83" i="4"/>
  <c r="K83" i="4"/>
  <c r="M82" i="4"/>
  <c r="L82" i="4"/>
  <c r="K82" i="4"/>
  <c r="M81" i="4"/>
  <c r="L81" i="4"/>
  <c r="K81" i="4"/>
  <c r="M80" i="4"/>
  <c r="L80" i="4"/>
  <c r="K80" i="4"/>
  <c r="M79" i="4"/>
  <c r="L79" i="4"/>
  <c r="K79" i="4"/>
  <c r="M78" i="4"/>
  <c r="L78" i="4"/>
  <c r="K78" i="4"/>
  <c r="M77" i="4"/>
  <c r="L77" i="4"/>
  <c r="K77" i="4"/>
  <c r="M76" i="4"/>
  <c r="L76" i="4"/>
  <c r="K76" i="4"/>
  <c r="M75" i="4"/>
  <c r="L75" i="4"/>
  <c r="K75" i="4"/>
  <c r="M74" i="4"/>
  <c r="L74" i="4"/>
  <c r="K74" i="4"/>
  <c r="M73" i="4"/>
  <c r="L73" i="4"/>
  <c r="K73" i="4"/>
  <c r="M72" i="4"/>
  <c r="L72" i="4"/>
  <c r="K72" i="4"/>
  <c r="M71" i="4"/>
  <c r="L71" i="4"/>
  <c r="K71" i="4"/>
  <c r="M70" i="4"/>
  <c r="L70" i="4"/>
  <c r="K70" i="4"/>
  <c r="M69" i="4"/>
  <c r="L69" i="4"/>
  <c r="K69" i="4"/>
  <c r="M68" i="4"/>
  <c r="L68" i="4"/>
  <c r="K68" i="4"/>
  <c r="M67" i="4"/>
  <c r="L67" i="4"/>
  <c r="K67" i="4"/>
  <c r="M66" i="4"/>
  <c r="L66" i="4"/>
  <c r="K66" i="4"/>
  <c r="M65" i="4"/>
  <c r="L65" i="4"/>
  <c r="K65" i="4"/>
  <c r="M64" i="4"/>
  <c r="L64" i="4"/>
  <c r="K64" i="4"/>
  <c r="M63" i="4"/>
  <c r="L63" i="4"/>
  <c r="K63" i="4"/>
  <c r="M62" i="4"/>
  <c r="L62" i="4"/>
  <c r="K62" i="4"/>
  <c r="M61" i="4"/>
  <c r="L61" i="4"/>
  <c r="K61" i="4"/>
  <c r="M60" i="4"/>
  <c r="L60" i="4"/>
  <c r="K60" i="4"/>
  <c r="M59" i="4"/>
  <c r="L59" i="4"/>
  <c r="K59" i="4"/>
  <c r="M58" i="4"/>
  <c r="L58" i="4"/>
  <c r="K58" i="4"/>
  <c r="M57" i="4"/>
  <c r="L57" i="4"/>
  <c r="K57" i="4"/>
  <c r="M56" i="4"/>
  <c r="L56" i="4"/>
  <c r="K56" i="4"/>
  <c r="M55" i="4"/>
  <c r="L55" i="4"/>
  <c r="K55" i="4"/>
  <c r="M54" i="4"/>
  <c r="L54" i="4"/>
  <c r="K54" i="4"/>
  <c r="M53" i="4"/>
  <c r="L53" i="4"/>
  <c r="K53" i="4"/>
  <c r="M52" i="4"/>
  <c r="L52" i="4"/>
  <c r="K52" i="4"/>
  <c r="M51" i="4"/>
  <c r="L51" i="4"/>
  <c r="K51" i="4"/>
  <c r="M50" i="4"/>
  <c r="L50" i="4"/>
  <c r="K50" i="4"/>
  <c r="M49" i="4"/>
  <c r="L49" i="4"/>
  <c r="K49" i="4"/>
  <c r="M48" i="4"/>
  <c r="L48" i="4"/>
  <c r="K48" i="4"/>
  <c r="M47" i="4"/>
  <c r="L47" i="4"/>
  <c r="K47" i="4"/>
  <c r="M46" i="4"/>
  <c r="L46" i="4"/>
  <c r="K46" i="4"/>
  <c r="M45" i="4"/>
  <c r="L45" i="4"/>
  <c r="K45" i="4"/>
  <c r="M44" i="4"/>
  <c r="L44" i="4"/>
  <c r="K44" i="4"/>
  <c r="M43" i="4"/>
  <c r="L43" i="4"/>
  <c r="K43" i="4"/>
  <c r="M42" i="4"/>
  <c r="L42" i="4"/>
  <c r="K42" i="4"/>
  <c r="M41" i="4"/>
  <c r="L41" i="4"/>
  <c r="K41" i="4"/>
  <c r="M40" i="4"/>
  <c r="L40" i="4"/>
  <c r="K40" i="4"/>
  <c r="M39" i="4"/>
  <c r="L39" i="4"/>
  <c r="K39" i="4"/>
  <c r="M38" i="4"/>
  <c r="L38" i="4"/>
  <c r="K38" i="4"/>
  <c r="M37" i="4"/>
  <c r="L37" i="4"/>
  <c r="K37" i="4"/>
  <c r="M36" i="4"/>
  <c r="L36" i="4"/>
  <c r="K36" i="4"/>
  <c r="M35" i="4"/>
  <c r="L35" i="4"/>
  <c r="K35" i="4"/>
  <c r="M34" i="4"/>
  <c r="L34" i="4"/>
  <c r="K34" i="4"/>
  <c r="M33" i="4"/>
  <c r="L33" i="4"/>
  <c r="K33" i="4"/>
  <c r="M32" i="4"/>
  <c r="L32" i="4"/>
  <c r="K32" i="4"/>
  <c r="M31" i="4"/>
  <c r="L31" i="4"/>
  <c r="K31" i="4"/>
  <c r="M30" i="4"/>
  <c r="L30" i="4"/>
  <c r="K30" i="4"/>
  <c r="M29" i="4"/>
  <c r="L29" i="4"/>
  <c r="K29" i="4"/>
  <c r="M28" i="4"/>
  <c r="L28" i="4"/>
  <c r="K28" i="4"/>
  <c r="M27" i="4"/>
  <c r="L27" i="4"/>
  <c r="K27" i="4"/>
  <c r="M26" i="4"/>
  <c r="L26" i="4"/>
  <c r="K26" i="4"/>
  <c r="J5" i="4"/>
  <c r="M18" i="4"/>
  <c r="L18" i="4"/>
  <c r="M17" i="4"/>
  <c r="L17" i="4"/>
  <c r="K17" i="4"/>
  <c r="K3" i="4"/>
  <c r="K2" i="4"/>
  <c r="J21" i="4" l="1"/>
  <c r="K23" i="4"/>
  <c r="I2" i="4"/>
  <c r="I3" i="4"/>
  <c r="J23" i="4"/>
  <c r="I6" i="4" l="1"/>
  <c r="J2" i="4"/>
  <c r="J25" i="4"/>
  <c r="I25" i="4" s="1"/>
  <c r="J1513" i="4"/>
  <c r="I1513" i="4" s="1"/>
  <c r="J2326" i="4"/>
  <c r="I2326" i="4" s="1"/>
  <c r="J2358" i="4"/>
  <c r="I2358" i="4" s="1"/>
  <c r="J2390" i="4"/>
  <c r="I2390" i="4" s="1"/>
  <c r="J2422" i="4"/>
  <c r="I2422" i="4" s="1"/>
  <c r="J2454" i="4"/>
  <c r="I2454" i="4" s="1"/>
  <c r="J2486" i="4"/>
  <c r="I2486" i="4" s="1"/>
  <c r="J2518" i="4"/>
  <c r="I2518" i="4" s="1"/>
  <c r="J2183" i="4"/>
  <c r="I2183" i="4" s="1"/>
  <c r="J2215" i="4"/>
  <c r="I2215" i="4" s="1"/>
  <c r="J2247" i="4"/>
  <c r="I2247" i="4" s="1"/>
  <c r="J2275" i="4"/>
  <c r="I2275" i="4" s="1"/>
  <c r="J2316" i="4"/>
  <c r="I2316" i="4" s="1"/>
  <c r="J2332" i="4"/>
  <c r="I2332" i="4" s="1"/>
  <c r="J2348" i="4"/>
  <c r="I2348" i="4" s="1"/>
  <c r="J2364" i="4"/>
  <c r="I2364" i="4" s="1"/>
  <c r="J2380" i="4"/>
  <c r="I2380" i="4" s="1"/>
  <c r="J2396" i="4"/>
  <c r="I2396" i="4" s="1"/>
  <c r="J2412" i="4"/>
  <c r="I2412" i="4" s="1"/>
  <c r="J2428" i="4"/>
  <c r="I2428" i="4" s="1"/>
  <c r="J2444" i="4"/>
  <c r="I2444" i="4" s="1"/>
  <c r="J2460" i="4"/>
  <c r="I2460" i="4" s="1"/>
  <c r="J2334" i="4"/>
  <c r="I2334" i="4" s="1"/>
  <c r="J2366" i="4"/>
  <c r="I2366" i="4" s="1"/>
  <c r="J2398" i="4"/>
  <c r="I2398" i="4" s="1"/>
  <c r="J2430" i="4"/>
  <c r="I2430" i="4" s="1"/>
  <c r="J2462" i="4"/>
  <c r="I2462" i="4" s="1"/>
  <c r="J2494" i="4"/>
  <c r="I2494" i="4" s="1"/>
  <c r="J2526" i="4"/>
  <c r="I2526" i="4" s="1"/>
  <c r="J2191" i="4"/>
  <c r="I2191" i="4" s="1"/>
  <c r="J2223" i="4"/>
  <c r="I2223" i="4" s="1"/>
  <c r="J2255" i="4"/>
  <c r="I2255" i="4" s="1"/>
  <c r="J2304" i="4"/>
  <c r="I2304" i="4" s="1"/>
  <c r="J2320" i="4"/>
  <c r="I2320" i="4" s="1"/>
  <c r="J2336" i="4"/>
  <c r="I2336" i="4" s="1"/>
  <c r="J2352" i="4"/>
  <c r="I2352" i="4" s="1"/>
  <c r="J2368" i="4"/>
  <c r="I2368" i="4" s="1"/>
  <c r="J2384" i="4"/>
  <c r="I2384" i="4" s="1"/>
  <c r="J2400" i="4"/>
  <c r="I2400" i="4" s="1"/>
  <c r="J2416" i="4"/>
  <c r="I2416" i="4" s="1"/>
  <c r="J2432" i="4"/>
  <c r="I2432" i="4" s="1"/>
  <c r="J2448" i="4"/>
  <c r="I2448" i="4" s="1"/>
  <c r="J2456" i="4"/>
  <c r="I2456" i="4" s="1"/>
  <c r="J2464" i="4"/>
  <c r="I2464" i="4" s="1"/>
  <c r="J2468" i="4"/>
  <c r="I2468" i="4" s="1"/>
  <c r="J2472" i="4"/>
  <c r="I2472" i="4" s="1"/>
  <c r="J2476" i="4"/>
  <c r="I2476" i="4" s="1"/>
  <c r="J2480" i="4"/>
  <c r="I2480" i="4" s="1"/>
  <c r="J2484" i="4"/>
  <c r="I2484" i="4" s="1"/>
  <c r="J2488" i="4"/>
  <c r="I2488" i="4" s="1"/>
  <c r="J2492" i="4"/>
  <c r="I2492" i="4" s="1"/>
  <c r="J2496" i="4"/>
  <c r="I2496" i="4" s="1"/>
  <c r="J2500" i="4"/>
  <c r="I2500" i="4" s="1"/>
  <c r="J2504" i="4"/>
  <c r="I2504" i="4" s="1"/>
  <c r="J2508" i="4"/>
  <c r="I2508" i="4" s="1"/>
  <c r="J2512" i="4"/>
  <c r="I2512" i="4" s="1"/>
  <c r="J2516" i="4"/>
  <c r="I2516" i="4" s="1"/>
  <c r="J2520" i="4"/>
  <c r="I2520" i="4" s="1"/>
  <c r="J2524" i="4"/>
  <c r="I2524" i="4" s="1"/>
  <c r="J2528" i="4"/>
  <c r="I2528" i="4" s="1"/>
  <c r="J2532" i="4"/>
  <c r="I2532" i="4" s="1"/>
  <c r="J2536" i="4"/>
  <c r="I2536" i="4" s="1"/>
  <c r="J2540" i="4"/>
  <c r="I2540" i="4" s="1"/>
  <c r="J2544" i="4"/>
  <c r="I2544" i="4" s="1"/>
  <c r="J2548" i="4"/>
  <c r="I2548" i="4" s="1"/>
  <c r="J2185" i="4"/>
  <c r="I2185" i="4" s="1"/>
  <c r="J2189" i="4"/>
  <c r="I2189" i="4" s="1"/>
  <c r="J2193" i="4"/>
  <c r="I2193" i="4" s="1"/>
  <c r="J2197" i="4"/>
  <c r="I2197" i="4" s="1"/>
  <c r="J2201" i="4"/>
  <c r="I2201" i="4" s="1"/>
  <c r="J2205" i="4"/>
  <c r="I2205" i="4" s="1"/>
  <c r="J2209" i="4"/>
  <c r="I2209" i="4" s="1"/>
  <c r="J2213" i="4"/>
  <c r="I2213" i="4" s="1"/>
  <c r="J2217" i="4"/>
  <c r="I2217" i="4" s="1"/>
  <c r="J2221" i="4"/>
  <c r="I2221" i="4" s="1"/>
  <c r="J2225" i="4"/>
  <c r="I2225" i="4" s="1"/>
  <c r="J2229" i="4"/>
  <c r="I2229" i="4" s="1"/>
  <c r="J2233" i="4"/>
  <c r="I2233" i="4" s="1"/>
  <c r="J2241" i="4"/>
  <c r="I2241" i="4" s="1"/>
  <c r="J2249" i="4"/>
  <c r="I2249" i="4" s="1"/>
  <c r="J2257" i="4"/>
  <c r="I2257" i="4" s="1"/>
  <c r="J2265" i="4"/>
  <c r="I2265" i="4" s="1"/>
  <c r="J2273" i="4"/>
  <c r="I2273" i="4" s="1"/>
  <c r="J2279" i="4"/>
  <c r="I2279" i="4" s="1"/>
  <c r="J2283" i="4"/>
  <c r="I2283" i="4" s="1"/>
  <c r="J2287" i="4"/>
  <c r="I2287" i="4" s="1"/>
  <c r="J2291" i="4"/>
  <c r="I2291" i="4" s="1"/>
  <c r="J2295" i="4"/>
  <c r="I2295" i="4" s="1"/>
  <c r="J2299" i="4"/>
  <c r="I2299" i="4" s="1"/>
  <c r="J492" i="4"/>
  <c r="I492" i="4" s="1"/>
  <c r="J496" i="4"/>
  <c r="I496" i="4" s="1"/>
  <c r="J500" i="4"/>
  <c r="I500" i="4" s="1"/>
  <c r="J504" i="4"/>
  <c r="I504" i="4" s="1"/>
  <c r="J508" i="4"/>
  <c r="I508" i="4" s="1"/>
  <c r="J512" i="4"/>
  <c r="I512" i="4" s="1"/>
  <c r="J516" i="4"/>
  <c r="I516" i="4" s="1"/>
  <c r="J520" i="4"/>
  <c r="I520" i="4" s="1"/>
  <c r="J524" i="4"/>
  <c r="I524" i="4" s="1"/>
  <c r="J528" i="4"/>
  <c r="I528" i="4" s="1"/>
  <c r="J532" i="4"/>
  <c r="I532" i="4" s="1"/>
  <c r="J536" i="4"/>
  <c r="I536" i="4" s="1"/>
  <c r="J540" i="4"/>
  <c r="I540" i="4" s="1"/>
  <c r="J544" i="4"/>
  <c r="I544" i="4" s="1"/>
  <c r="J548" i="4"/>
  <c r="I548" i="4" s="1"/>
  <c r="J552" i="4"/>
  <c r="I552" i="4" s="1"/>
  <c r="J556" i="4"/>
  <c r="I556" i="4" s="1"/>
  <c r="J560" i="4"/>
  <c r="I560" i="4" s="1"/>
  <c r="J564" i="4"/>
  <c r="I564" i="4" s="1"/>
  <c r="J568" i="4"/>
  <c r="I568" i="4" s="1"/>
  <c r="J572" i="4"/>
  <c r="I572" i="4" s="1"/>
  <c r="J576" i="4"/>
  <c r="I576" i="4" s="1"/>
  <c r="J580" i="4"/>
  <c r="I580" i="4" s="1"/>
  <c r="J584" i="4"/>
  <c r="I584" i="4" s="1"/>
  <c r="J588" i="4"/>
  <c r="I588" i="4" s="1"/>
  <c r="J592" i="4"/>
  <c r="I592" i="4" s="1"/>
  <c r="J596" i="4"/>
  <c r="I596" i="4" s="1"/>
  <c r="J600" i="4"/>
  <c r="I600" i="4" s="1"/>
  <c r="J604" i="4"/>
  <c r="I604" i="4" s="1"/>
  <c r="J608" i="4"/>
  <c r="I608" i="4" s="1"/>
  <c r="J612" i="4"/>
  <c r="I612" i="4" s="1"/>
  <c r="J616" i="4"/>
  <c r="I616" i="4" s="1"/>
  <c r="J620" i="4"/>
  <c r="I620" i="4" s="1"/>
  <c r="J624" i="4"/>
  <c r="I624" i="4" s="1"/>
  <c r="J628" i="4"/>
  <c r="I628" i="4" s="1"/>
  <c r="J632" i="4"/>
  <c r="I632" i="4" s="1"/>
  <c r="J636" i="4"/>
  <c r="I636" i="4" s="1"/>
  <c r="J640" i="4"/>
  <c r="I640" i="4" s="1"/>
  <c r="J644" i="4"/>
  <c r="I644" i="4" s="1"/>
  <c r="J648" i="4"/>
  <c r="I648" i="4" s="1"/>
  <c r="J2306" i="4"/>
  <c r="I2306" i="4" s="1"/>
  <c r="J2322" i="4"/>
  <c r="I2322" i="4" s="1"/>
  <c r="J2338" i="4"/>
  <c r="I2338" i="4" s="1"/>
  <c r="J2354" i="4"/>
  <c r="I2354" i="4" s="1"/>
  <c r="J2370" i="4"/>
  <c r="I2370" i="4" s="1"/>
  <c r="J2386" i="4"/>
  <c r="I2386" i="4" s="1"/>
  <c r="J2402" i="4"/>
  <c r="I2402" i="4" s="1"/>
  <c r="J2418" i="4"/>
  <c r="I2418" i="4" s="1"/>
  <c r="J2434" i="4"/>
  <c r="I2434" i="4" s="1"/>
  <c r="J2450" i="4"/>
  <c r="I2450" i="4" s="1"/>
  <c r="J2466" i="4"/>
  <c r="I2466" i="4" s="1"/>
  <c r="J2482" i="4"/>
  <c r="I2482" i="4" s="1"/>
  <c r="J2498" i="4"/>
  <c r="I2498" i="4" s="1"/>
  <c r="J2514" i="4"/>
  <c r="I2514" i="4" s="1"/>
  <c r="J2530" i="4"/>
  <c r="I2530" i="4" s="1"/>
  <c r="J2546" i="4"/>
  <c r="I2546" i="4" s="1"/>
  <c r="J2195" i="4"/>
  <c r="I2195" i="4" s="1"/>
  <c r="J2211" i="4"/>
  <c r="I2211" i="4" s="1"/>
  <c r="J2227" i="4"/>
  <c r="I2227" i="4" s="1"/>
  <c r="J2243" i="4"/>
  <c r="I2243" i="4" s="1"/>
  <c r="J2259" i="4"/>
  <c r="I2259" i="4" s="1"/>
  <c r="J652" i="4"/>
  <c r="I652" i="4" s="1"/>
  <c r="J656" i="4"/>
  <c r="I656" i="4" s="1"/>
  <c r="J660" i="4"/>
  <c r="I660" i="4" s="1"/>
  <c r="J664" i="4"/>
  <c r="I664" i="4" s="1"/>
  <c r="J668" i="4"/>
  <c r="I668" i="4" s="1"/>
  <c r="J672" i="4"/>
  <c r="I672" i="4" s="1"/>
  <c r="J676" i="4"/>
  <c r="I676" i="4" s="1"/>
  <c r="J680" i="4"/>
  <c r="I680" i="4" s="1"/>
  <c r="J684" i="4"/>
  <c r="I684" i="4" s="1"/>
  <c r="J688" i="4"/>
  <c r="I688" i="4" s="1"/>
  <c r="J692" i="4"/>
  <c r="I692" i="4" s="1"/>
  <c r="J696" i="4"/>
  <c r="I696" i="4" s="1"/>
  <c r="J1276" i="4"/>
  <c r="I1276" i="4" s="1"/>
  <c r="J1280" i="4"/>
  <c r="I1280" i="4" s="1"/>
  <c r="J1284" i="4"/>
  <c r="I1284" i="4" s="1"/>
  <c r="J1288" i="4"/>
  <c r="I1288" i="4" s="1"/>
  <c r="J1292" i="4"/>
  <c r="I1292" i="4" s="1"/>
  <c r="J1296" i="4"/>
  <c r="I1296" i="4" s="1"/>
  <c r="J1300" i="4"/>
  <c r="I1300" i="4" s="1"/>
  <c r="J2342" i="4"/>
  <c r="I2342" i="4" s="1"/>
  <c r="J2406" i="4"/>
  <c r="I2406" i="4" s="1"/>
  <c r="J2470" i="4"/>
  <c r="I2470" i="4" s="1"/>
  <c r="J2534" i="4"/>
  <c r="I2534" i="4" s="1"/>
  <c r="J2231" i="4"/>
  <c r="I2231" i="4" s="1"/>
  <c r="J2308" i="4"/>
  <c r="I2308" i="4" s="1"/>
  <c r="J2340" i="4"/>
  <c r="I2340" i="4" s="1"/>
  <c r="J2372" i="4"/>
  <c r="I2372" i="4" s="1"/>
  <c r="J2404" i="4"/>
  <c r="I2404" i="4" s="1"/>
  <c r="J2436" i="4"/>
  <c r="I2436" i="4" s="1"/>
  <c r="J2318" i="4"/>
  <c r="I2318" i="4" s="1"/>
  <c r="J2382" i="4"/>
  <c r="I2382" i="4" s="1"/>
  <c r="J2446" i="4"/>
  <c r="I2446" i="4" s="1"/>
  <c r="J2510" i="4"/>
  <c r="I2510" i="4" s="1"/>
  <c r="J2207" i="4"/>
  <c r="I2207" i="4" s="1"/>
  <c r="J2271" i="4"/>
  <c r="I2271" i="4" s="1"/>
  <c r="J2328" i="4"/>
  <c r="I2328" i="4" s="1"/>
  <c r="J2360" i="4"/>
  <c r="I2360" i="4" s="1"/>
  <c r="J2392" i="4"/>
  <c r="I2392" i="4" s="1"/>
  <c r="J2424" i="4"/>
  <c r="I2424" i="4" s="1"/>
  <c r="J1304" i="4"/>
  <c r="I1304" i="4" s="1"/>
  <c r="J1308" i="4"/>
  <c r="I1308" i="4" s="1"/>
  <c r="J1312" i="4"/>
  <c r="I1312" i="4" s="1"/>
  <c r="J1316" i="4"/>
  <c r="I1316" i="4" s="1"/>
  <c r="J1320" i="4"/>
  <c r="I1320" i="4" s="1"/>
  <c r="J1324" i="4"/>
  <c r="I1324" i="4" s="1"/>
  <c r="J1328" i="4"/>
  <c r="I1328" i="4" s="1"/>
  <c r="J1332" i="4"/>
  <c r="I1332" i="4" s="1"/>
  <c r="J1336" i="4"/>
  <c r="I1336" i="4" s="1"/>
  <c r="J1340" i="4"/>
  <c r="I1340" i="4" s="1"/>
  <c r="J1344" i="4"/>
  <c r="I1344" i="4" s="1"/>
  <c r="J1348" i="4"/>
  <c r="I1348" i="4" s="1"/>
  <c r="J1352" i="4"/>
  <c r="I1352" i="4" s="1"/>
  <c r="J1356" i="4"/>
  <c r="I1356" i="4" s="1"/>
  <c r="J1360" i="4"/>
  <c r="I1360" i="4" s="1"/>
  <c r="J1364" i="4"/>
  <c r="I1364" i="4" s="1"/>
  <c r="J1368" i="4"/>
  <c r="I1368" i="4" s="1"/>
  <c r="J1372" i="4"/>
  <c r="I1372" i="4" s="1"/>
  <c r="J1376" i="4"/>
  <c r="I1376" i="4" s="1"/>
  <c r="J1380" i="4"/>
  <c r="I1380" i="4" s="1"/>
  <c r="J1384" i="4"/>
  <c r="I1384" i="4" s="1"/>
  <c r="J1388" i="4"/>
  <c r="I1388" i="4" s="1"/>
  <c r="J2237" i="4"/>
  <c r="I2237" i="4" s="1"/>
  <c r="J2245" i="4"/>
  <c r="I2245" i="4" s="1"/>
  <c r="J2253" i="4"/>
  <c r="I2253" i="4" s="1"/>
  <c r="J2261" i="4"/>
  <c r="I2261" i="4" s="1"/>
  <c r="J2269" i="4"/>
  <c r="I2269" i="4" s="1"/>
  <c r="J2277" i="4"/>
  <c r="I2277" i="4" s="1"/>
  <c r="J2281" i="4"/>
  <c r="I2281" i="4" s="1"/>
  <c r="J2285" i="4"/>
  <c r="I2285" i="4" s="1"/>
  <c r="J2289" i="4"/>
  <c r="I2289" i="4" s="1"/>
  <c r="J2293" i="4"/>
  <c r="I2293" i="4" s="1"/>
  <c r="J2297" i="4"/>
  <c r="I2297" i="4" s="1"/>
  <c r="J2301" i="4"/>
  <c r="I2301" i="4" s="1"/>
  <c r="J494" i="4"/>
  <c r="I494" i="4" s="1"/>
  <c r="J498" i="4"/>
  <c r="I498" i="4" s="1"/>
  <c r="J502" i="4"/>
  <c r="I502" i="4" s="1"/>
  <c r="J506" i="4"/>
  <c r="I506" i="4" s="1"/>
  <c r="J510" i="4"/>
  <c r="I510" i="4" s="1"/>
  <c r="J514" i="4"/>
  <c r="I514" i="4" s="1"/>
  <c r="J518" i="4"/>
  <c r="I518" i="4" s="1"/>
  <c r="J522" i="4"/>
  <c r="I522" i="4" s="1"/>
  <c r="J526" i="4"/>
  <c r="I526" i="4" s="1"/>
  <c r="J530" i="4"/>
  <c r="I530" i="4" s="1"/>
  <c r="J534" i="4"/>
  <c r="I534" i="4" s="1"/>
  <c r="J538" i="4"/>
  <c r="I538" i="4" s="1"/>
  <c r="J542" i="4"/>
  <c r="I542" i="4" s="1"/>
  <c r="J546" i="4"/>
  <c r="I546" i="4" s="1"/>
  <c r="J550" i="4"/>
  <c r="I550" i="4" s="1"/>
  <c r="J554" i="4"/>
  <c r="I554" i="4" s="1"/>
  <c r="J558" i="4"/>
  <c r="I558" i="4" s="1"/>
  <c r="J562" i="4"/>
  <c r="I562" i="4" s="1"/>
  <c r="J566" i="4"/>
  <c r="I566" i="4" s="1"/>
  <c r="J570" i="4"/>
  <c r="I570" i="4" s="1"/>
  <c r="J574" i="4"/>
  <c r="I574" i="4" s="1"/>
  <c r="J578" i="4"/>
  <c r="I578" i="4" s="1"/>
  <c r="J582" i="4"/>
  <c r="I582" i="4" s="1"/>
  <c r="J586" i="4"/>
  <c r="I586" i="4" s="1"/>
  <c r="J590" i="4"/>
  <c r="I590" i="4" s="1"/>
  <c r="J594" i="4"/>
  <c r="I594" i="4" s="1"/>
  <c r="J598" i="4"/>
  <c r="I598" i="4" s="1"/>
  <c r="J602" i="4"/>
  <c r="I602" i="4" s="1"/>
  <c r="J606" i="4"/>
  <c r="I606" i="4" s="1"/>
  <c r="J610" i="4"/>
  <c r="I610" i="4" s="1"/>
  <c r="J614" i="4"/>
  <c r="I614" i="4" s="1"/>
  <c r="J618" i="4"/>
  <c r="I618" i="4" s="1"/>
  <c r="J622" i="4"/>
  <c r="I622" i="4" s="1"/>
  <c r="J626" i="4"/>
  <c r="I626" i="4" s="1"/>
  <c r="J630" i="4"/>
  <c r="I630" i="4" s="1"/>
  <c r="J634" i="4"/>
  <c r="I634" i="4" s="1"/>
  <c r="J638" i="4"/>
  <c r="I638" i="4" s="1"/>
  <c r="J642" i="4"/>
  <c r="I642" i="4" s="1"/>
  <c r="J646" i="4"/>
  <c r="I646" i="4" s="1"/>
  <c r="J650" i="4"/>
  <c r="I650" i="4" s="1"/>
  <c r="J654" i="4"/>
  <c r="I654" i="4" s="1"/>
  <c r="J658" i="4"/>
  <c r="I658" i="4" s="1"/>
  <c r="J662" i="4"/>
  <c r="I662" i="4" s="1"/>
  <c r="J666" i="4"/>
  <c r="I666" i="4" s="1"/>
  <c r="J670" i="4"/>
  <c r="I670" i="4" s="1"/>
  <c r="J674" i="4"/>
  <c r="I674" i="4" s="1"/>
  <c r="J678" i="4"/>
  <c r="I678" i="4" s="1"/>
  <c r="J682" i="4"/>
  <c r="I682" i="4" s="1"/>
  <c r="J686" i="4"/>
  <c r="I686" i="4" s="1"/>
  <c r="J690" i="4"/>
  <c r="I690" i="4" s="1"/>
  <c r="J694" i="4"/>
  <c r="I694" i="4" s="1"/>
  <c r="J1274" i="4"/>
  <c r="I1274" i="4" s="1"/>
  <c r="J1278" i="4"/>
  <c r="I1278" i="4" s="1"/>
  <c r="J1282" i="4"/>
  <c r="I1282" i="4" s="1"/>
  <c r="J1286" i="4"/>
  <c r="I1286" i="4" s="1"/>
  <c r="J1290" i="4"/>
  <c r="I1290" i="4" s="1"/>
  <c r="J1294" i="4"/>
  <c r="I1294" i="4" s="1"/>
  <c r="J1298" i="4"/>
  <c r="I1298" i="4" s="1"/>
  <c r="J1302" i="4"/>
  <c r="I1302" i="4" s="1"/>
  <c r="J1306" i="4"/>
  <c r="I1306" i="4" s="1"/>
  <c r="J1310" i="4"/>
  <c r="I1310" i="4" s="1"/>
  <c r="J1314" i="4"/>
  <c r="I1314" i="4" s="1"/>
  <c r="J1318" i="4"/>
  <c r="I1318" i="4" s="1"/>
  <c r="J1322" i="4"/>
  <c r="I1322" i="4" s="1"/>
  <c r="J1326" i="4"/>
  <c r="I1326" i="4" s="1"/>
  <c r="J1330" i="4"/>
  <c r="I1330" i="4" s="1"/>
  <c r="J1334" i="4"/>
  <c r="I1334" i="4" s="1"/>
  <c r="J1338" i="4"/>
  <c r="I1338" i="4" s="1"/>
  <c r="J1342" i="4"/>
  <c r="I1342" i="4" s="1"/>
  <c r="J1346" i="4"/>
  <c r="I1346" i="4" s="1"/>
  <c r="J1350" i="4"/>
  <c r="I1350" i="4" s="1"/>
  <c r="J1354" i="4"/>
  <c r="I1354" i="4" s="1"/>
  <c r="J1358" i="4"/>
  <c r="I1358" i="4" s="1"/>
  <c r="J1366" i="4"/>
  <c r="I1366" i="4" s="1"/>
  <c r="J1374" i="4"/>
  <c r="I1374" i="4" s="1"/>
  <c r="J1382" i="4"/>
  <c r="I1382" i="4" s="1"/>
  <c r="J1390" i="4"/>
  <c r="I1390" i="4" s="1"/>
  <c r="J1394" i="4"/>
  <c r="I1394" i="4" s="1"/>
  <c r="J1398" i="4"/>
  <c r="I1398" i="4" s="1"/>
  <c r="J1402" i="4"/>
  <c r="I1402" i="4" s="1"/>
  <c r="J1406" i="4"/>
  <c r="I1406" i="4" s="1"/>
  <c r="J1410" i="4"/>
  <c r="I1410" i="4" s="1"/>
  <c r="J1414" i="4"/>
  <c r="I1414" i="4" s="1"/>
  <c r="J1418" i="4"/>
  <c r="I1418" i="4" s="1"/>
  <c r="J1422" i="4"/>
  <c r="I1422" i="4" s="1"/>
  <c r="J1426" i="4"/>
  <c r="I1426" i="4" s="1"/>
  <c r="J1430" i="4"/>
  <c r="I1430" i="4" s="1"/>
  <c r="J1434" i="4"/>
  <c r="I1434" i="4" s="1"/>
  <c r="J1438" i="4"/>
  <c r="I1438" i="4" s="1"/>
  <c r="J1442" i="4"/>
  <c r="I1442" i="4" s="1"/>
  <c r="J1446" i="4"/>
  <c r="I1446" i="4" s="1"/>
  <c r="J1450" i="4"/>
  <c r="I1450" i="4" s="1"/>
  <c r="J1454" i="4"/>
  <c r="I1454" i="4" s="1"/>
  <c r="J1458" i="4"/>
  <c r="I1458" i="4" s="1"/>
  <c r="J1462" i="4"/>
  <c r="I1462" i="4" s="1"/>
  <c r="J1466" i="4"/>
  <c r="I1466" i="4" s="1"/>
  <c r="J1470" i="4"/>
  <c r="I1470" i="4" s="1"/>
  <c r="J1474" i="4"/>
  <c r="I1474" i="4" s="1"/>
  <c r="J1478" i="4"/>
  <c r="I1478" i="4" s="1"/>
  <c r="J1482" i="4"/>
  <c r="I1482" i="4" s="1"/>
  <c r="J1486" i="4"/>
  <c r="I1486" i="4" s="1"/>
  <c r="J1490" i="4"/>
  <c r="I1490" i="4" s="1"/>
  <c r="J1494" i="4"/>
  <c r="I1494" i="4" s="1"/>
  <c r="J1498" i="4"/>
  <c r="I1498" i="4" s="1"/>
  <c r="J1502" i="4"/>
  <c r="I1502" i="4" s="1"/>
  <c r="J1506" i="4"/>
  <c r="I1506" i="4" s="1"/>
  <c r="J1510" i="4"/>
  <c r="I1510" i="4" s="1"/>
  <c r="J1514" i="4"/>
  <c r="I1514" i="4" s="1"/>
  <c r="J1518" i="4"/>
  <c r="I1518" i="4" s="1"/>
  <c r="J1522" i="4"/>
  <c r="I1522" i="4" s="1"/>
  <c r="J1526" i="4"/>
  <c r="I1526" i="4" s="1"/>
  <c r="J1530" i="4"/>
  <c r="I1530" i="4" s="1"/>
  <c r="J1534" i="4"/>
  <c r="I1534" i="4" s="1"/>
  <c r="J1538" i="4"/>
  <c r="I1538" i="4" s="1"/>
  <c r="J1542" i="4"/>
  <c r="I1542" i="4" s="1"/>
  <c r="J1546" i="4"/>
  <c r="I1546" i="4" s="1"/>
  <c r="J1550" i="4"/>
  <c r="I1550" i="4" s="1"/>
  <c r="J1554" i="4"/>
  <c r="I1554" i="4" s="1"/>
  <c r="J1558" i="4"/>
  <c r="I1558" i="4" s="1"/>
  <c r="J1562" i="4"/>
  <c r="I1562" i="4" s="1"/>
  <c r="J1566" i="4"/>
  <c r="I1566" i="4" s="1"/>
  <c r="J1570" i="4"/>
  <c r="I1570" i="4" s="1"/>
  <c r="J1574" i="4"/>
  <c r="I1574" i="4" s="1"/>
  <c r="J1578" i="4"/>
  <c r="I1578" i="4" s="1"/>
  <c r="J1582" i="4"/>
  <c r="I1582" i="4" s="1"/>
  <c r="J1586" i="4"/>
  <c r="I1586" i="4" s="1"/>
  <c r="J1590" i="4"/>
  <c r="I1590" i="4" s="1"/>
  <c r="J1594" i="4"/>
  <c r="I1594" i="4" s="1"/>
  <c r="J1598" i="4"/>
  <c r="I1598" i="4" s="1"/>
  <c r="J1602" i="4"/>
  <c r="I1602" i="4" s="1"/>
  <c r="J1606" i="4"/>
  <c r="I1606" i="4" s="1"/>
  <c r="J1610" i="4"/>
  <c r="I1610" i="4" s="1"/>
  <c r="J1614" i="4"/>
  <c r="I1614" i="4" s="1"/>
  <c r="J1618" i="4"/>
  <c r="I1618" i="4" s="1"/>
  <c r="J1622" i="4"/>
  <c r="I1622" i="4" s="1"/>
  <c r="J1626" i="4"/>
  <c r="I1626" i="4" s="1"/>
  <c r="J1630" i="4"/>
  <c r="I1630" i="4" s="1"/>
  <c r="J1634" i="4"/>
  <c r="I1634" i="4" s="1"/>
  <c r="J1638" i="4"/>
  <c r="I1638" i="4" s="1"/>
  <c r="J1642" i="4"/>
  <c r="I1642" i="4" s="1"/>
  <c r="J1646" i="4"/>
  <c r="I1646" i="4" s="1"/>
  <c r="J1650" i="4"/>
  <c r="I1650" i="4" s="1"/>
  <c r="J1654" i="4"/>
  <c r="I1654" i="4" s="1"/>
  <c r="J1658" i="4"/>
  <c r="I1658" i="4" s="1"/>
  <c r="J1662" i="4"/>
  <c r="I1662" i="4" s="1"/>
  <c r="J1666" i="4"/>
  <c r="I1666" i="4" s="1"/>
  <c r="J1670" i="4"/>
  <c r="I1670" i="4" s="1"/>
  <c r="J1674" i="4"/>
  <c r="I1674" i="4" s="1"/>
  <c r="J1678" i="4"/>
  <c r="I1678" i="4" s="1"/>
  <c r="J1682" i="4"/>
  <c r="I1682" i="4" s="1"/>
  <c r="J1686" i="4"/>
  <c r="I1686" i="4" s="1"/>
  <c r="J1690" i="4"/>
  <c r="I1690" i="4" s="1"/>
  <c r="J1694" i="4"/>
  <c r="I1694" i="4" s="1"/>
  <c r="J1698" i="4"/>
  <c r="I1698" i="4" s="1"/>
  <c r="J1702" i="4"/>
  <c r="I1702" i="4" s="1"/>
  <c r="J1706" i="4"/>
  <c r="I1706" i="4" s="1"/>
  <c r="J1710" i="4"/>
  <c r="I1710" i="4" s="1"/>
  <c r="J1714" i="4"/>
  <c r="I1714" i="4" s="1"/>
  <c r="J1718" i="4"/>
  <c r="I1718" i="4" s="1"/>
  <c r="J1722" i="4"/>
  <c r="I1722" i="4" s="1"/>
  <c r="J1726" i="4"/>
  <c r="I1726" i="4" s="1"/>
  <c r="J1730" i="4"/>
  <c r="I1730" i="4" s="1"/>
  <c r="J1734" i="4"/>
  <c r="I1734" i="4" s="1"/>
  <c r="J1738" i="4"/>
  <c r="I1738" i="4" s="1"/>
  <c r="J1742" i="4"/>
  <c r="I1742" i="4" s="1"/>
  <c r="J1746" i="4"/>
  <c r="I1746" i="4" s="1"/>
  <c r="J1750" i="4"/>
  <c r="I1750" i="4" s="1"/>
  <c r="J1754" i="4"/>
  <c r="I1754" i="4" s="1"/>
  <c r="J1758" i="4"/>
  <c r="I1758" i="4" s="1"/>
  <c r="J1762" i="4"/>
  <c r="I1762" i="4" s="1"/>
  <c r="J1766" i="4"/>
  <c r="I1766" i="4" s="1"/>
  <c r="J1770" i="4"/>
  <c r="I1770" i="4" s="1"/>
  <c r="J1774" i="4"/>
  <c r="I1774" i="4" s="1"/>
  <c r="J1778" i="4"/>
  <c r="I1778" i="4" s="1"/>
  <c r="J1782" i="4"/>
  <c r="I1782" i="4" s="1"/>
  <c r="J1786" i="4"/>
  <c r="I1786" i="4" s="1"/>
  <c r="J1790" i="4"/>
  <c r="I1790" i="4" s="1"/>
  <c r="J1794" i="4"/>
  <c r="I1794" i="4" s="1"/>
  <c r="J1800" i="4"/>
  <c r="I1800" i="4" s="1"/>
  <c r="J1808" i="4"/>
  <c r="I1808" i="4" s="1"/>
  <c r="J1816" i="4"/>
  <c r="I1816" i="4" s="1"/>
  <c r="J1824" i="4"/>
  <c r="I1824" i="4" s="1"/>
  <c r="J1832" i="4"/>
  <c r="I1832" i="4" s="1"/>
  <c r="J1840" i="4"/>
  <c r="I1840" i="4" s="1"/>
  <c r="J1848" i="4"/>
  <c r="I1848" i="4" s="1"/>
  <c r="J1856" i="4"/>
  <c r="I1856" i="4" s="1"/>
  <c r="J1864" i="4"/>
  <c r="I1864" i="4" s="1"/>
  <c r="J1872" i="4"/>
  <c r="I1872" i="4" s="1"/>
  <c r="J1880" i="4"/>
  <c r="I1880" i="4" s="1"/>
  <c r="J1888" i="4"/>
  <c r="I1888" i="4" s="1"/>
  <c r="J1896" i="4"/>
  <c r="I1896" i="4" s="1"/>
  <c r="J1904" i="4"/>
  <c r="I1904" i="4" s="1"/>
  <c r="J1912" i="4"/>
  <c r="I1912" i="4" s="1"/>
  <c r="J1916" i="4"/>
  <c r="I1916" i="4" s="1"/>
  <c r="J1920" i="4"/>
  <c r="I1920" i="4" s="1"/>
  <c r="J1924" i="4"/>
  <c r="I1924" i="4" s="1"/>
  <c r="J1928" i="4"/>
  <c r="I1928" i="4" s="1"/>
  <c r="J1932" i="4"/>
  <c r="I1932" i="4" s="1"/>
  <c r="J1936" i="4"/>
  <c r="I1936" i="4" s="1"/>
  <c r="J1940" i="4"/>
  <c r="I1940" i="4" s="1"/>
  <c r="J1944" i="4"/>
  <c r="I1944" i="4" s="1"/>
  <c r="J1948" i="4"/>
  <c r="I1948" i="4" s="1"/>
  <c r="J1952" i="4"/>
  <c r="I1952" i="4" s="1"/>
  <c r="J2314" i="4"/>
  <c r="I2314" i="4" s="1"/>
  <c r="J2346" i="4"/>
  <c r="I2346" i="4" s="1"/>
  <c r="J2378" i="4"/>
  <c r="I2378" i="4" s="1"/>
  <c r="J2410" i="4"/>
  <c r="I2410" i="4" s="1"/>
  <c r="J2442" i="4"/>
  <c r="I2442" i="4" s="1"/>
  <c r="J2474" i="4"/>
  <c r="I2474" i="4" s="1"/>
  <c r="J2506" i="4"/>
  <c r="I2506" i="4" s="1"/>
  <c r="J2538" i="4"/>
  <c r="I2538" i="4" s="1"/>
  <c r="J2203" i="4"/>
  <c r="I2203" i="4" s="1"/>
  <c r="J2235" i="4"/>
  <c r="I2235" i="4" s="1"/>
  <c r="J2267" i="4"/>
  <c r="I2267" i="4" s="1"/>
  <c r="J2330" i="4"/>
  <c r="I2330" i="4" s="1"/>
  <c r="J2394" i="4"/>
  <c r="I2394" i="4" s="1"/>
  <c r="J2458" i="4"/>
  <c r="I2458" i="4" s="1"/>
  <c r="J2522" i="4"/>
  <c r="I2522" i="4" s="1"/>
  <c r="J2219" i="4"/>
  <c r="I2219" i="4" s="1"/>
  <c r="J1956" i="4"/>
  <c r="I1956" i="4" s="1"/>
  <c r="J1964" i="4"/>
  <c r="I1964" i="4" s="1"/>
  <c r="J1972" i="4"/>
  <c r="I1972" i="4" s="1"/>
  <c r="J2310" i="4"/>
  <c r="I2310" i="4" s="1"/>
  <c r="J2438" i="4"/>
  <c r="I2438" i="4" s="1"/>
  <c r="J2199" i="4"/>
  <c r="I2199" i="4" s="1"/>
  <c r="J2324" i="4"/>
  <c r="I2324" i="4" s="1"/>
  <c r="J2388" i="4"/>
  <c r="I2388" i="4" s="1"/>
  <c r="J2452" i="4"/>
  <c r="I2452" i="4" s="1"/>
  <c r="J2414" i="4"/>
  <c r="I2414" i="4" s="1"/>
  <c r="J2542" i="4"/>
  <c r="I2542" i="4" s="1"/>
  <c r="J2312" i="4"/>
  <c r="I2312" i="4" s="1"/>
  <c r="J2376" i="4"/>
  <c r="I2376" i="4" s="1"/>
  <c r="J2440" i="4"/>
  <c r="I2440" i="4" s="1"/>
  <c r="J2374" i="4"/>
  <c r="I2374" i="4" s="1"/>
  <c r="J2502" i="4"/>
  <c r="I2502" i="4" s="1"/>
  <c r="J2263" i="4"/>
  <c r="I2263" i="4" s="1"/>
  <c r="J2356" i="4"/>
  <c r="I2356" i="4" s="1"/>
  <c r="J2420" i="4"/>
  <c r="I2420" i="4" s="1"/>
  <c r="J2350" i="4"/>
  <c r="I2350" i="4" s="1"/>
  <c r="J2478" i="4"/>
  <c r="I2478" i="4" s="1"/>
  <c r="J2239" i="4"/>
  <c r="I2239" i="4" s="1"/>
  <c r="J2344" i="4"/>
  <c r="I2344" i="4" s="1"/>
  <c r="J2408" i="4"/>
  <c r="I2408" i="4" s="1"/>
  <c r="J1988" i="4"/>
  <c r="I1988" i="4" s="1"/>
  <c r="J2004" i="4"/>
  <c r="I2004" i="4" s="1"/>
  <c r="J2020" i="4"/>
  <c r="I2020" i="4" s="1"/>
  <c r="J2036" i="4"/>
  <c r="I2036" i="4" s="1"/>
  <c r="J2052" i="4"/>
  <c r="I2052" i="4" s="1"/>
  <c r="J2068" i="4"/>
  <c r="I2068" i="4" s="1"/>
  <c r="J2084" i="4"/>
  <c r="I2084" i="4" s="1"/>
  <c r="J2100" i="4"/>
  <c r="I2100" i="4" s="1"/>
  <c r="J1362" i="4"/>
  <c r="I1362" i="4" s="1"/>
  <c r="J1392" i="4"/>
  <c r="I1392" i="4" s="1"/>
  <c r="J1408" i="4"/>
  <c r="I1408" i="4" s="1"/>
  <c r="J1424" i="4"/>
  <c r="I1424" i="4" s="1"/>
  <c r="J1440" i="4"/>
  <c r="I1440" i="4" s="1"/>
  <c r="J1456" i="4"/>
  <c r="I1456" i="4" s="1"/>
  <c r="J1472" i="4"/>
  <c r="I1472" i="4" s="1"/>
  <c r="J1488" i="4"/>
  <c r="I1488" i="4" s="1"/>
  <c r="J1504" i="4"/>
  <c r="I1504" i="4" s="1"/>
  <c r="J1520" i="4"/>
  <c r="I1520" i="4" s="1"/>
  <c r="J1536" i="4"/>
  <c r="I1536" i="4" s="1"/>
  <c r="J1552" i="4"/>
  <c r="I1552" i="4" s="1"/>
  <c r="J1568" i="4"/>
  <c r="I1568" i="4" s="1"/>
  <c r="J1584" i="4"/>
  <c r="I1584" i="4" s="1"/>
  <c r="J1600" i="4"/>
  <c r="I1600" i="4" s="1"/>
  <c r="J1616" i="4"/>
  <c r="I1616" i="4" s="1"/>
  <c r="J1632" i="4"/>
  <c r="I1632" i="4" s="1"/>
  <c r="J1648" i="4"/>
  <c r="I1648" i="4" s="1"/>
  <c r="J1664" i="4"/>
  <c r="I1664" i="4" s="1"/>
  <c r="J1680" i="4"/>
  <c r="I1680" i="4" s="1"/>
  <c r="J1696" i="4"/>
  <c r="I1696" i="4" s="1"/>
  <c r="J1712" i="4"/>
  <c r="I1712" i="4" s="1"/>
  <c r="J1728" i="4"/>
  <c r="I1728" i="4" s="1"/>
  <c r="J1744" i="4"/>
  <c r="I1744" i="4" s="1"/>
  <c r="J1760" i="4"/>
  <c r="I1760" i="4" s="1"/>
  <c r="J1776" i="4"/>
  <c r="I1776" i="4" s="1"/>
  <c r="J1792" i="4"/>
  <c r="I1792" i="4" s="1"/>
  <c r="J1820" i="4"/>
  <c r="I1820" i="4" s="1"/>
  <c r="J1852" i="4"/>
  <c r="I1852" i="4" s="1"/>
  <c r="J1884" i="4"/>
  <c r="I1884" i="4" s="1"/>
  <c r="J1914" i="4"/>
  <c r="I1914" i="4" s="1"/>
  <c r="J1930" i="4"/>
  <c r="I1930" i="4" s="1"/>
  <c r="J1946" i="4"/>
  <c r="I1946" i="4" s="1"/>
  <c r="J1962" i="4"/>
  <c r="I1962" i="4" s="1"/>
  <c r="J1978" i="4"/>
  <c r="I1978" i="4" s="1"/>
  <c r="J1994" i="4"/>
  <c r="I1994" i="4" s="1"/>
  <c r="J2010" i="4"/>
  <c r="I2010" i="4" s="1"/>
  <c r="J2026" i="4"/>
  <c r="I2026" i="4" s="1"/>
  <c r="J2042" i="4"/>
  <c r="I2042" i="4" s="1"/>
  <c r="J2058" i="4"/>
  <c r="I2058" i="4" s="1"/>
  <c r="J2074" i="4"/>
  <c r="I2074" i="4" s="1"/>
  <c r="J2098" i="4"/>
  <c r="I2098" i="4" s="1"/>
  <c r="J2122" i="4"/>
  <c r="I2122" i="4" s="1"/>
  <c r="J2138" i="4"/>
  <c r="I2138" i="4" s="1"/>
  <c r="J2154" i="4"/>
  <c r="I2154" i="4" s="1"/>
  <c r="J2170" i="4"/>
  <c r="I2170" i="4" s="1"/>
  <c r="J2186" i="4"/>
  <c r="I2186" i="4" s="1"/>
  <c r="J2202" i="4"/>
  <c r="I2202" i="4" s="1"/>
  <c r="J2218" i="4"/>
  <c r="I2218" i="4" s="1"/>
  <c r="J2234" i="4"/>
  <c r="I2234" i="4" s="1"/>
  <c r="J2250" i="4"/>
  <c r="I2250" i="4" s="1"/>
  <c r="J2266" i="4"/>
  <c r="I2266" i="4" s="1"/>
  <c r="J2282" i="4"/>
  <c r="I2282" i="4" s="1"/>
  <c r="J2298" i="4"/>
  <c r="I2298" i="4" s="1"/>
  <c r="J2313" i="4"/>
  <c r="I2313" i="4" s="1"/>
  <c r="J2329" i="4"/>
  <c r="I2329" i="4" s="1"/>
  <c r="J2345" i="4"/>
  <c r="I2345" i="4" s="1"/>
  <c r="J2361" i="4"/>
  <c r="I2361" i="4" s="1"/>
  <c r="J2377" i="4"/>
  <c r="I2377" i="4" s="1"/>
  <c r="J2393" i="4"/>
  <c r="I2393" i="4" s="1"/>
  <c r="J2409" i="4"/>
  <c r="I2409" i="4" s="1"/>
  <c r="J2425" i="4"/>
  <c r="I2425" i="4" s="1"/>
  <c r="J2441" i="4"/>
  <c r="I2441" i="4" s="1"/>
  <c r="J2457" i="4"/>
  <c r="I2457" i="4" s="1"/>
  <c r="J2473" i="4"/>
  <c r="I2473" i="4" s="1"/>
  <c r="J1980" i="4"/>
  <c r="I1980" i="4" s="1"/>
  <c r="J1996" i="4"/>
  <c r="I1996" i="4" s="1"/>
  <c r="J2012" i="4"/>
  <c r="I2012" i="4" s="1"/>
  <c r="J2028" i="4"/>
  <c r="I2028" i="4" s="1"/>
  <c r="J2044" i="4"/>
  <c r="I2044" i="4" s="1"/>
  <c r="J2060" i="4"/>
  <c r="I2060" i="4" s="1"/>
  <c r="J2076" i="4"/>
  <c r="I2076" i="4" s="1"/>
  <c r="J2092" i="4"/>
  <c r="I2092" i="4" s="1"/>
  <c r="J2108" i="4"/>
  <c r="I2108" i="4" s="1"/>
  <c r="J1378" i="4"/>
  <c r="I1378" i="4" s="1"/>
  <c r="J1400" i="4"/>
  <c r="I1400" i="4" s="1"/>
  <c r="J1416" i="4"/>
  <c r="I1416" i="4" s="1"/>
  <c r="J1432" i="4"/>
  <c r="I1432" i="4" s="1"/>
  <c r="J1448" i="4"/>
  <c r="I1448" i="4" s="1"/>
  <c r="J1464" i="4"/>
  <c r="I1464" i="4" s="1"/>
  <c r="J1480" i="4"/>
  <c r="I1480" i="4" s="1"/>
  <c r="J1496" i="4"/>
  <c r="I1496" i="4" s="1"/>
  <c r="J1512" i="4"/>
  <c r="I1512" i="4" s="1"/>
  <c r="J1528" i="4"/>
  <c r="I1528" i="4" s="1"/>
  <c r="J1544" i="4"/>
  <c r="I1544" i="4" s="1"/>
  <c r="J1560" i="4"/>
  <c r="I1560" i="4" s="1"/>
  <c r="J1576" i="4"/>
  <c r="I1576" i="4" s="1"/>
  <c r="J1592" i="4"/>
  <c r="I1592" i="4" s="1"/>
  <c r="J1608" i="4"/>
  <c r="I1608" i="4" s="1"/>
  <c r="J1624" i="4"/>
  <c r="I1624" i="4" s="1"/>
  <c r="J1640" i="4"/>
  <c r="I1640" i="4" s="1"/>
  <c r="J1656" i="4"/>
  <c r="I1656" i="4" s="1"/>
  <c r="J1672" i="4"/>
  <c r="I1672" i="4" s="1"/>
  <c r="J1688" i="4"/>
  <c r="I1688" i="4" s="1"/>
  <c r="J1704" i="4"/>
  <c r="I1704" i="4" s="1"/>
  <c r="J1720" i="4"/>
  <c r="I1720" i="4" s="1"/>
  <c r="J1736" i="4"/>
  <c r="I1736" i="4" s="1"/>
  <c r="J1752" i="4"/>
  <c r="I1752" i="4" s="1"/>
  <c r="J1768" i="4"/>
  <c r="I1768" i="4" s="1"/>
  <c r="J1784" i="4"/>
  <c r="I1784" i="4" s="1"/>
  <c r="J1804" i="4"/>
  <c r="I1804" i="4" s="1"/>
  <c r="J1836" i="4"/>
  <c r="I1836" i="4" s="1"/>
  <c r="J1868" i="4"/>
  <c r="I1868" i="4" s="1"/>
  <c r="J1900" i="4"/>
  <c r="I1900" i="4" s="1"/>
  <c r="J1922" i="4"/>
  <c r="I1922" i="4" s="1"/>
  <c r="J1938" i="4"/>
  <c r="I1938" i="4" s="1"/>
  <c r="J1954" i="4"/>
  <c r="I1954" i="4" s="1"/>
  <c r="J1970" i="4"/>
  <c r="I1970" i="4" s="1"/>
  <c r="J1986" i="4"/>
  <c r="I1986" i="4" s="1"/>
  <c r="J2002" i="4"/>
  <c r="I2002" i="4" s="1"/>
  <c r="J2018" i="4"/>
  <c r="I2018" i="4" s="1"/>
  <c r="J2034" i="4"/>
  <c r="I2034" i="4" s="1"/>
  <c r="J2050" i="4"/>
  <c r="I2050" i="4" s="1"/>
  <c r="J2066" i="4"/>
  <c r="I2066" i="4" s="1"/>
  <c r="J2082" i="4"/>
  <c r="I2082" i="4" s="1"/>
  <c r="J2114" i="4"/>
  <c r="I2114" i="4" s="1"/>
  <c r="J2130" i="4"/>
  <c r="I2130" i="4" s="1"/>
  <c r="J2146" i="4"/>
  <c r="I2146" i="4" s="1"/>
  <c r="J2162" i="4"/>
  <c r="I2162" i="4" s="1"/>
  <c r="J2178" i="4"/>
  <c r="I2178" i="4" s="1"/>
  <c r="J2194" i="4"/>
  <c r="I2194" i="4" s="1"/>
  <c r="J2210" i="4"/>
  <c r="I2210" i="4" s="1"/>
  <c r="J2226" i="4"/>
  <c r="I2226" i="4" s="1"/>
  <c r="J2242" i="4"/>
  <c r="I2242" i="4" s="1"/>
  <c r="J2258" i="4"/>
  <c r="I2258" i="4" s="1"/>
  <c r="J2274" i="4"/>
  <c r="I2274" i="4" s="1"/>
  <c r="J2290" i="4"/>
  <c r="I2290" i="4" s="1"/>
  <c r="J2305" i="4"/>
  <c r="I2305" i="4" s="1"/>
  <c r="J2321" i="4"/>
  <c r="I2321" i="4" s="1"/>
  <c r="J2337" i="4"/>
  <c r="I2337" i="4" s="1"/>
  <c r="J2353" i="4"/>
  <c r="I2353" i="4" s="1"/>
  <c r="J2369" i="4"/>
  <c r="I2369" i="4" s="1"/>
  <c r="J2385" i="4"/>
  <c r="I2385" i="4" s="1"/>
  <c r="J2401" i="4"/>
  <c r="I2401" i="4" s="1"/>
  <c r="J2417" i="4"/>
  <c r="I2417" i="4" s="1"/>
  <c r="J2433" i="4"/>
  <c r="I2433" i="4" s="1"/>
  <c r="J2449" i="4"/>
  <c r="I2449" i="4" s="1"/>
  <c r="J2465" i="4"/>
  <c r="I2465" i="4" s="1"/>
  <c r="J2481" i="4"/>
  <c r="I2481" i="4" s="1"/>
  <c r="J2489" i="4"/>
  <c r="I2489" i="4" s="1"/>
  <c r="J2497" i="4"/>
  <c r="I2497" i="4" s="1"/>
  <c r="J2505" i="4"/>
  <c r="I2505" i="4" s="1"/>
  <c r="J2513" i="4"/>
  <c r="I2513" i="4" s="1"/>
  <c r="J2521" i="4"/>
  <c r="I2521" i="4" s="1"/>
  <c r="J2529" i="4"/>
  <c r="I2529" i="4" s="1"/>
  <c r="J2537" i="4"/>
  <c r="I2537" i="4" s="1"/>
  <c r="J2545" i="4"/>
  <c r="I2545" i="4" s="1"/>
  <c r="J33" i="4"/>
  <c r="I33" i="4" s="1"/>
  <c r="J41" i="4"/>
  <c r="I41" i="4" s="1"/>
  <c r="J49" i="4"/>
  <c r="I49" i="4" s="1"/>
  <c r="J57" i="4"/>
  <c r="I57" i="4" s="1"/>
  <c r="J65" i="4"/>
  <c r="I65" i="4" s="1"/>
  <c r="J73" i="4"/>
  <c r="I73" i="4" s="1"/>
  <c r="J81" i="4"/>
  <c r="I81" i="4" s="1"/>
  <c r="J89" i="4"/>
  <c r="I89" i="4" s="1"/>
  <c r="J97" i="4"/>
  <c r="I97" i="4" s="1"/>
  <c r="J105" i="4"/>
  <c r="I105" i="4" s="1"/>
  <c r="J113" i="4"/>
  <c r="I113" i="4" s="1"/>
  <c r="J121" i="4"/>
  <c r="I121" i="4" s="1"/>
  <c r="J129" i="4"/>
  <c r="I129" i="4" s="1"/>
  <c r="J137" i="4"/>
  <c r="I137" i="4" s="1"/>
  <c r="J145" i="4"/>
  <c r="I145" i="4" s="1"/>
  <c r="J153" i="4"/>
  <c r="I153" i="4" s="1"/>
  <c r="J163" i="4"/>
  <c r="I163" i="4" s="1"/>
  <c r="J171" i="4"/>
  <c r="I171" i="4" s="1"/>
  <c r="J179" i="4"/>
  <c r="I179" i="4" s="1"/>
  <c r="J187" i="4"/>
  <c r="I187" i="4" s="1"/>
  <c r="J195" i="4"/>
  <c r="I195" i="4" s="1"/>
  <c r="J203" i="4"/>
  <c r="I203" i="4" s="1"/>
  <c r="J211" i="4"/>
  <c r="I211" i="4" s="1"/>
  <c r="J219" i="4"/>
  <c r="I219" i="4" s="1"/>
  <c r="J227" i="4"/>
  <c r="I227" i="4" s="1"/>
  <c r="J235" i="4"/>
  <c r="I235" i="4" s="1"/>
  <c r="J243" i="4"/>
  <c r="I243" i="4" s="1"/>
  <c r="J251" i="4"/>
  <c r="I251" i="4" s="1"/>
  <c r="J259" i="4"/>
  <c r="I259" i="4" s="1"/>
  <c r="J267" i="4"/>
  <c r="I267" i="4" s="1"/>
  <c r="J275" i="4"/>
  <c r="I275" i="4" s="1"/>
  <c r="J283" i="4"/>
  <c r="I283" i="4" s="1"/>
  <c r="J2086" i="4"/>
  <c r="I2086" i="4" s="1"/>
  <c r="J2102" i="4"/>
  <c r="I2102" i="4" s="1"/>
  <c r="J2116" i="4"/>
  <c r="I2116" i="4" s="1"/>
  <c r="J2124" i="4"/>
  <c r="I2124" i="4" s="1"/>
  <c r="J2132" i="4"/>
  <c r="I2132" i="4" s="1"/>
  <c r="J2140" i="4"/>
  <c r="I2140" i="4" s="1"/>
  <c r="J2148" i="4"/>
  <c r="I2148" i="4" s="1"/>
  <c r="J2156" i="4"/>
  <c r="I2156" i="4" s="1"/>
  <c r="J2164" i="4"/>
  <c r="I2164" i="4" s="1"/>
  <c r="J2172" i="4"/>
  <c r="I2172" i="4" s="1"/>
  <c r="J2180" i="4"/>
  <c r="I2180" i="4" s="1"/>
  <c r="J2188" i="4"/>
  <c r="I2188" i="4" s="1"/>
  <c r="J2196" i="4"/>
  <c r="I2196" i="4" s="1"/>
  <c r="J2204" i="4"/>
  <c r="I2204" i="4" s="1"/>
  <c r="J2212" i="4"/>
  <c r="I2212" i="4" s="1"/>
  <c r="J2228" i="4"/>
  <c r="I2228" i="4" s="1"/>
  <c r="J2244" i="4"/>
  <c r="I2244" i="4" s="1"/>
  <c r="J2260" i="4"/>
  <c r="I2260" i="4" s="1"/>
  <c r="J2276" i="4"/>
  <c r="I2276" i="4" s="1"/>
  <c r="J2292" i="4"/>
  <c r="I2292" i="4" s="1"/>
  <c r="J2307" i="4"/>
  <c r="I2307" i="4" s="1"/>
  <c r="J2323" i="4"/>
  <c r="I2323" i="4" s="1"/>
  <c r="J2339" i="4"/>
  <c r="I2339" i="4" s="1"/>
  <c r="J2355" i="4"/>
  <c r="I2355" i="4" s="1"/>
  <c r="J2371" i="4"/>
  <c r="I2371" i="4" s="1"/>
  <c r="J2387" i="4"/>
  <c r="I2387" i="4" s="1"/>
  <c r="J2403" i="4"/>
  <c r="I2403" i="4" s="1"/>
  <c r="J2419" i="4"/>
  <c r="I2419" i="4" s="1"/>
  <c r="J2435" i="4"/>
  <c r="I2435" i="4" s="1"/>
  <c r="J2451" i="4"/>
  <c r="I2451" i="4" s="1"/>
  <c r="J2467" i="4"/>
  <c r="I2467" i="4" s="1"/>
  <c r="J2483" i="4"/>
  <c r="I2483" i="4" s="1"/>
  <c r="J2499" i="4"/>
  <c r="I2499" i="4" s="1"/>
  <c r="J2515" i="4"/>
  <c r="I2515" i="4" s="1"/>
  <c r="J2531" i="4"/>
  <c r="I2531" i="4" s="1"/>
  <c r="J2547" i="4"/>
  <c r="I2547" i="4" s="1"/>
  <c r="J39" i="4"/>
  <c r="I39" i="4" s="1"/>
  <c r="J55" i="4"/>
  <c r="I55" i="4" s="1"/>
  <c r="J71" i="4"/>
  <c r="I71" i="4" s="1"/>
  <c r="J87" i="4"/>
  <c r="I87" i="4" s="1"/>
  <c r="J2362" i="4"/>
  <c r="I2362" i="4" s="1"/>
  <c r="J2251" i="4"/>
  <c r="I2251" i="4" s="1"/>
  <c r="J1984" i="4"/>
  <c r="I1984" i="4" s="1"/>
  <c r="J2016" i="4"/>
  <c r="I2016" i="4" s="1"/>
  <c r="J2048" i="4"/>
  <c r="I2048" i="4" s="1"/>
  <c r="J2080" i="4"/>
  <c r="I2080" i="4" s="1"/>
  <c r="J2096" i="4"/>
  <c r="I2096" i="4" s="1"/>
  <c r="J2112" i="4"/>
  <c r="I2112" i="4" s="1"/>
  <c r="J1386" i="4"/>
  <c r="I1386" i="4" s="1"/>
  <c r="J1404" i="4"/>
  <c r="I1404" i="4" s="1"/>
  <c r="J1420" i="4"/>
  <c r="I1420" i="4" s="1"/>
  <c r="J1436" i="4"/>
  <c r="I1436" i="4" s="1"/>
  <c r="J1452" i="4"/>
  <c r="I1452" i="4" s="1"/>
  <c r="J1468" i="4"/>
  <c r="I1468" i="4" s="1"/>
  <c r="J1484" i="4"/>
  <c r="I1484" i="4" s="1"/>
  <c r="J1500" i="4"/>
  <c r="I1500" i="4" s="1"/>
  <c r="J1516" i="4"/>
  <c r="I1516" i="4" s="1"/>
  <c r="J1532" i="4"/>
  <c r="I1532" i="4" s="1"/>
  <c r="J1548" i="4"/>
  <c r="I1548" i="4" s="1"/>
  <c r="J1564" i="4"/>
  <c r="I1564" i="4" s="1"/>
  <c r="J1580" i="4"/>
  <c r="I1580" i="4" s="1"/>
  <c r="J1596" i="4"/>
  <c r="I1596" i="4" s="1"/>
  <c r="J1612" i="4"/>
  <c r="I1612" i="4" s="1"/>
  <c r="J1628" i="4"/>
  <c r="I1628" i="4" s="1"/>
  <c r="J1644" i="4"/>
  <c r="I1644" i="4" s="1"/>
  <c r="J1660" i="4"/>
  <c r="I1660" i="4" s="1"/>
  <c r="J1676" i="4"/>
  <c r="I1676" i="4" s="1"/>
  <c r="J1692" i="4"/>
  <c r="I1692" i="4" s="1"/>
  <c r="J1708" i="4"/>
  <c r="I1708" i="4" s="1"/>
  <c r="J1724" i="4"/>
  <c r="I1724" i="4" s="1"/>
  <c r="J1740" i="4"/>
  <c r="I1740" i="4" s="1"/>
  <c r="J1756" i="4"/>
  <c r="I1756" i="4" s="1"/>
  <c r="J1772" i="4"/>
  <c r="I1772" i="4" s="1"/>
  <c r="J1788" i="4"/>
  <c r="I1788" i="4" s="1"/>
  <c r="J1812" i="4"/>
  <c r="I1812" i="4" s="1"/>
  <c r="J1844" i="4"/>
  <c r="I1844" i="4" s="1"/>
  <c r="J1876" i="4"/>
  <c r="I1876" i="4" s="1"/>
  <c r="J1908" i="4"/>
  <c r="I1908" i="4" s="1"/>
  <c r="J1926" i="4"/>
  <c r="I1926" i="4" s="1"/>
  <c r="J1942" i="4"/>
  <c r="I1942" i="4" s="1"/>
  <c r="J1958" i="4"/>
  <c r="I1958" i="4" s="1"/>
  <c r="J1974" i="4"/>
  <c r="I1974" i="4" s="1"/>
  <c r="J1990" i="4"/>
  <c r="I1990" i="4" s="1"/>
  <c r="J2006" i="4"/>
  <c r="I2006" i="4" s="1"/>
  <c r="J2022" i="4"/>
  <c r="I2022" i="4" s="1"/>
  <c r="J2038" i="4"/>
  <c r="I2038" i="4" s="1"/>
  <c r="J2054" i="4"/>
  <c r="I2054" i="4" s="1"/>
  <c r="J2070" i="4"/>
  <c r="I2070" i="4" s="1"/>
  <c r="J2090" i="4"/>
  <c r="I2090" i="4" s="1"/>
  <c r="J2118" i="4"/>
  <c r="I2118" i="4" s="1"/>
  <c r="J2134" i="4"/>
  <c r="I2134" i="4" s="1"/>
  <c r="J2150" i="4"/>
  <c r="I2150" i="4" s="1"/>
  <c r="J2166" i="4"/>
  <c r="I2166" i="4" s="1"/>
  <c r="J2182" i="4"/>
  <c r="I2182" i="4" s="1"/>
  <c r="J2198" i="4"/>
  <c r="I2198" i="4" s="1"/>
  <c r="J2214" i="4"/>
  <c r="I2214" i="4" s="1"/>
  <c r="J2230" i="4"/>
  <c r="I2230" i="4" s="1"/>
  <c r="J2246" i="4"/>
  <c r="I2246" i="4" s="1"/>
  <c r="J2262" i="4"/>
  <c r="I2262" i="4" s="1"/>
  <c r="J2278" i="4"/>
  <c r="I2278" i="4" s="1"/>
  <c r="J2294" i="4"/>
  <c r="I2294" i="4" s="1"/>
  <c r="J2309" i="4"/>
  <c r="I2309" i="4" s="1"/>
  <c r="J2325" i="4"/>
  <c r="I2325" i="4" s="1"/>
  <c r="J2341" i="4"/>
  <c r="I2341" i="4" s="1"/>
  <c r="J2357" i="4"/>
  <c r="I2357" i="4" s="1"/>
  <c r="J2373" i="4"/>
  <c r="I2373" i="4" s="1"/>
  <c r="J2389" i="4"/>
  <c r="I2389" i="4" s="1"/>
  <c r="J2405" i="4"/>
  <c r="I2405" i="4" s="1"/>
  <c r="J2421" i="4"/>
  <c r="I2421" i="4" s="1"/>
  <c r="J2437" i="4"/>
  <c r="I2437" i="4" s="1"/>
  <c r="J2453" i="4"/>
  <c r="I2453" i="4" s="1"/>
  <c r="J2469" i="4"/>
  <c r="I2469" i="4" s="1"/>
  <c r="J2485" i="4"/>
  <c r="I2485" i="4" s="1"/>
  <c r="J2501" i="4"/>
  <c r="I2501" i="4" s="1"/>
  <c r="J2517" i="4"/>
  <c r="I2517" i="4" s="1"/>
  <c r="J2533" i="4"/>
  <c r="I2533" i="4" s="1"/>
  <c r="J29" i="4"/>
  <c r="I29" i="4" s="1"/>
  <c r="J45" i="4"/>
  <c r="I45" i="4" s="1"/>
  <c r="J61" i="4"/>
  <c r="I61" i="4" s="1"/>
  <c r="J77" i="4"/>
  <c r="I77" i="4" s="1"/>
  <c r="J93" i="4"/>
  <c r="I93" i="4" s="1"/>
  <c r="J109" i="4"/>
  <c r="I109" i="4" s="1"/>
  <c r="J125" i="4"/>
  <c r="I125" i="4" s="1"/>
  <c r="J141" i="4"/>
  <c r="I141" i="4" s="1"/>
  <c r="J159" i="4"/>
  <c r="I159" i="4" s="1"/>
  <c r="J175" i="4"/>
  <c r="I175" i="4" s="1"/>
  <c r="J191" i="4"/>
  <c r="I191" i="4" s="1"/>
  <c r="J207" i="4"/>
  <c r="I207" i="4" s="1"/>
  <c r="J223" i="4"/>
  <c r="I223" i="4" s="1"/>
  <c r="J239" i="4"/>
  <c r="I239" i="4" s="1"/>
  <c r="J255" i="4"/>
  <c r="I255" i="4" s="1"/>
  <c r="J271" i="4"/>
  <c r="I271" i="4" s="1"/>
  <c r="J287" i="4"/>
  <c r="I287" i="4" s="1"/>
  <c r="J2110" i="4"/>
  <c r="I2110" i="4" s="1"/>
  <c r="J2128" i="4"/>
  <c r="I2128" i="4" s="1"/>
  <c r="J2144" i="4"/>
  <c r="I2144" i="4" s="1"/>
  <c r="J2160" i="4"/>
  <c r="I2160" i="4" s="1"/>
  <c r="J2176" i="4"/>
  <c r="I2176" i="4" s="1"/>
  <c r="J2192" i="4"/>
  <c r="I2192" i="4" s="1"/>
  <c r="J2208" i="4"/>
  <c r="I2208" i="4" s="1"/>
  <c r="J2224" i="4"/>
  <c r="I2224" i="4" s="1"/>
  <c r="J2240" i="4"/>
  <c r="I2240" i="4" s="1"/>
  <c r="J2256" i="4"/>
  <c r="I2256" i="4" s="1"/>
  <c r="J2272" i="4"/>
  <c r="I2272" i="4" s="1"/>
  <c r="J2288" i="4"/>
  <c r="I2288" i="4" s="1"/>
  <c r="J2303" i="4"/>
  <c r="I2303" i="4" s="1"/>
  <c r="J2319" i="4"/>
  <c r="I2319" i="4" s="1"/>
  <c r="J2335" i="4"/>
  <c r="I2335" i="4" s="1"/>
  <c r="J2351" i="4"/>
  <c r="I2351" i="4" s="1"/>
  <c r="J2367" i="4"/>
  <c r="I2367" i="4" s="1"/>
  <c r="J2383" i="4"/>
  <c r="I2383" i="4" s="1"/>
  <c r="J2399" i="4"/>
  <c r="I2399" i="4" s="1"/>
  <c r="J2415" i="4"/>
  <c r="I2415" i="4" s="1"/>
  <c r="J2431" i="4"/>
  <c r="I2431" i="4" s="1"/>
  <c r="J2447" i="4"/>
  <c r="I2447" i="4" s="1"/>
  <c r="J2463" i="4"/>
  <c r="I2463" i="4" s="1"/>
  <c r="J2479" i="4"/>
  <c r="I2479" i="4" s="1"/>
  <c r="J2495" i="4"/>
  <c r="I2495" i="4" s="1"/>
  <c r="J2511" i="4"/>
  <c r="I2511" i="4" s="1"/>
  <c r="J2527" i="4"/>
  <c r="I2527" i="4" s="1"/>
  <c r="J2543" i="4"/>
  <c r="I2543" i="4" s="1"/>
  <c r="J35" i="4"/>
  <c r="I35" i="4" s="1"/>
  <c r="J51" i="4"/>
  <c r="I51" i="4" s="1"/>
  <c r="J67" i="4"/>
  <c r="I67" i="4" s="1"/>
  <c r="J83" i="4"/>
  <c r="I83" i="4" s="1"/>
  <c r="J99" i="4"/>
  <c r="I99" i="4" s="1"/>
  <c r="J107" i="4"/>
  <c r="I107" i="4" s="1"/>
  <c r="J115" i="4"/>
  <c r="I115" i="4" s="1"/>
  <c r="J123" i="4"/>
  <c r="I123" i="4" s="1"/>
  <c r="J131" i="4"/>
  <c r="I131" i="4" s="1"/>
  <c r="J139" i="4"/>
  <c r="I139" i="4" s="1"/>
  <c r="J147" i="4"/>
  <c r="I147" i="4" s="1"/>
  <c r="J157" i="4"/>
  <c r="I157" i="4" s="1"/>
  <c r="J165" i="4"/>
  <c r="I165" i="4" s="1"/>
  <c r="J173" i="4"/>
  <c r="I173" i="4" s="1"/>
  <c r="J181" i="4"/>
  <c r="I181" i="4" s="1"/>
  <c r="J189" i="4"/>
  <c r="I189" i="4" s="1"/>
  <c r="J197" i="4"/>
  <c r="I197" i="4" s="1"/>
  <c r="J205" i="4"/>
  <c r="I205" i="4" s="1"/>
  <c r="J213" i="4"/>
  <c r="I213" i="4" s="1"/>
  <c r="J221" i="4"/>
  <c r="I221" i="4" s="1"/>
  <c r="J229" i="4"/>
  <c r="I229" i="4" s="1"/>
  <c r="J237" i="4"/>
  <c r="I237" i="4" s="1"/>
  <c r="J245" i="4"/>
  <c r="I245" i="4" s="1"/>
  <c r="J253" i="4"/>
  <c r="I253" i="4" s="1"/>
  <c r="J265" i="4"/>
  <c r="I265" i="4" s="1"/>
  <c r="J281" i="4"/>
  <c r="I281" i="4" s="1"/>
  <c r="J495" i="4"/>
  <c r="I495" i="4" s="1"/>
  <c r="J503" i="4"/>
  <c r="I503" i="4" s="1"/>
  <c r="J511" i="4"/>
  <c r="I511" i="4" s="1"/>
  <c r="J519" i="4"/>
  <c r="I519" i="4" s="1"/>
  <c r="J527" i="4"/>
  <c r="I527" i="4" s="1"/>
  <c r="J535" i="4"/>
  <c r="I535" i="4" s="1"/>
  <c r="J543" i="4"/>
  <c r="I543" i="4" s="1"/>
  <c r="J551" i="4"/>
  <c r="I551" i="4" s="1"/>
  <c r="J559" i="4"/>
  <c r="I559" i="4" s="1"/>
  <c r="J567" i="4"/>
  <c r="I567" i="4" s="1"/>
  <c r="J575" i="4"/>
  <c r="I575" i="4" s="1"/>
  <c r="J583" i="4"/>
  <c r="I583" i="4" s="1"/>
  <c r="J591" i="4"/>
  <c r="I591" i="4" s="1"/>
  <c r="J599" i="4"/>
  <c r="I599" i="4" s="1"/>
  <c r="J607" i="4"/>
  <c r="I607" i="4" s="1"/>
  <c r="J615" i="4"/>
  <c r="I615" i="4" s="1"/>
  <c r="J623" i="4"/>
  <c r="I623" i="4" s="1"/>
  <c r="J631" i="4"/>
  <c r="I631" i="4" s="1"/>
  <c r="J639" i="4"/>
  <c r="I639" i="4" s="1"/>
  <c r="J647" i="4"/>
  <c r="I647" i="4" s="1"/>
  <c r="J655" i="4"/>
  <c r="I655" i="4" s="1"/>
  <c r="J663" i="4"/>
  <c r="I663" i="4" s="1"/>
  <c r="J671" i="4"/>
  <c r="I671" i="4" s="1"/>
  <c r="J679" i="4"/>
  <c r="I679" i="4" s="1"/>
  <c r="J687" i="4"/>
  <c r="I687" i="4" s="1"/>
  <c r="J695" i="4"/>
  <c r="I695" i="4" s="1"/>
  <c r="J703" i="4"/>
  <c r="I703" i="4" s="1"/>
  <c r="J711" i="4"/>
  <c r="I711" i="4" s="1"/>
  <c r="J719" i="4"/>
  <c r="I719" i="4" s="1"/>
  <c r="J727" i="4"/>
  <c r="I727" i="4" s="1"/>
  <c r="J735" i="4"/>
  <c r="I735" i="4" s="1"/>
  <c r="J743" i="4"/>
  <c r="I743" i="4" s="1"/>
  <c r="J751" i="4"/>
  <c r="I751" i="4" s="1"/>
  <c r="J759" i="4"/>
  <c r="I759" i="4" s="1"/>
  <c r="J767" i="4"/>
  <c r="I767" i="4" s="1"/>
  <c r="J775" i="4"/>
  <c r="I775" i="4" s="1"/>
  <c r="J783" i="4"/>
  <c r="I783" i="4" s="1"/>
  <c r="J791" i="4"/>
  <c r="I791" i="4" s="1"/>
  <c r="J799" i="4"/>
  <c r="I799" i="4" s="1"/>
  <c r="J807" i="4"/>
  <c r="I807" i="4" s="1"/>
  <c r="J815" i="4"/>
  <c r="I815" i="4" s="1"/>
  <c r="J823" i="4"/>
  <c r="I823" i="4" s="1"/>
  <c r="J831" i="4"/>
  <c r="I831" i="4" s="1"/>
  <c r="J839" i="4"/>
  <c r="I839" i="4" s="1"/>
  <c r="J847" i="4"/>
  <c r="I847" i="4" s="1"/>
  <c r="J855" i="4"/>
  <c r="I855" i="4" s="1"/>
  <c r="J863" i="4"/>
  <c r="I863" i="4" s="1"/>
  <c r="J871" i="4"/>
  <c r="I871" i="4" s="1"/>
  <c r="J879" i="4"/>
  <c r="I879" i="4" s="1"/>
  <c r="J887" i="4"/>
  <c r="I887" i="4" s="1"/>
  <c r="J895" i="4"/>
  <c r="I895" i="4" s="1"/>
  <c r="J903" i="4"/>
  <c r="I903" i="4" s="1"/>
  <c r="J911" i="4"/>
  <c r="I911" i="4" s="1"/>
  <c r="J919" i="4"/>
  <c r="I919" i="4" s="1"/>
  <c r="J927" i="4"/>
  <c r="I927" i="4" s="1"/>
  <c r="J935" i="4"/>
  <c r="I935" i="4" s="1"/>
  <c r="J943" i="4"/>
  <c r="I943" i="4" s="1"/>
  <c r="J951" i="4"/>
  <c r="I951" i="4" s="1"/>
  <c r="J959" i="4"/>
  <c r="I959" i="4" s="1"/>
  <c r="J967" i="4"/>
  <c r="I967" i="4" s="1"/>
  <c r="J975" i="4"/>
  <c r="I975" i="4" s="1"/>
  <c r="J983" i="4"/>
  <c r="I983" i="4" s="1"/>
  <c r="J991" i="4"/>
  <c r="I991" i="4" s="1"/>
  <c r="J999" i="4"/>
  <c r="I999" i="4" s="1"/>
  <c r="J1007" i="4"/>
  <c r="I1007" i="4" s="1"/>
  <c r="J1015" i="4"/>
  <c r="I1015" i="4" s="1"/>
  <c r="J1023" i="4"/>
  <c r="I1023" i="4" s="1"/>
  <c r="J1031" i="4"/>
  <c r="I1031" i="4" s="1"/>
  <c r="J1039" i="4"/>
  <c r="I1039" i="4" s="1"/>
  <c r="J1047" i="4"/>
  <c r="I1047" i="4" s="1"/>
  <c r="J1055" i="4"/>
  <c r="I1055" i="4" s="1"/>
  <c r="J1063" i="4"/>
  <c r="I1063" i="4" s="1"/>
  <c r="J1071" i="4"/>
  <c r="I1071" i="4" s="1"/>
  <c r="J1079" i="4"/>
  <c r="I1079" i="4" s="1"/>
  <c r="J1087" i="4"/>
  <c r="I1087" i="4" s="1"/>
  <c r="J1095" i="4"/>
  <c r="I1095" i="4" s="1"/>
  <c r="J1103" i="4"/>
  <c r="I1103" i="4" s="1"/>
  <c r="J1111" i="4"/>
  <c r="I1111" i="4" s="1"/>
  <c r="J1119" i="4"/>
  <c r="I1119" i="4" s="1"/>
  <c r="J1127" i="4"/>
  <c r="I1127" i="4" s="1"/>
  <c r="J1135" i="4"/>
  <c r="I1135" i="4" s="1"/>
  <c r="J1143" i="4"/>
  <c r="I1143" i="4" s="1"/>
  <c r="J1151" i="4"/>
  <c r="I1151" i="4" s="1"/>
  <c r="J1159" i="4"/>
  <c r="I1159" i="4" s="1"/>
  <c r="J1167" i="4"/>
  <c r="I1167" i="4" s="1"/>
  <c r="J1175" i="4"/>
  <c r="I1175" i="4" s="1"/>
  <c r="J1183" i="4"/>
  <c r="I1183" i="4" s="1"/>
  <c r="J1191" i="4"/>
  <c r="I1191" i="4" s="1"/>
  <c r="J1199" i="4"/>
  <c r="I1199" i="4" s="1"/>
  <c r="J1207" i="4"/>
  <c r="I1207" i="4" s="1"/>
  <c r="J1215" i="4"/>
  <c r="I1215" i="4" s="1"/>
  <c r="J1223" i="4"/>
  <c r="I1223" i="4" s="1"/>
  <c r="J1231" i="4"/>
  <c r="I1231" i="4" s="1"/>
  <c r="J1239" i="4"/>
  <c r="I1239" i="4" s="1"/>
  <c r="J1247" i="4"/>
  <c r="I1247" i="4" s="1"/>
  <c r="J1255" i="4"/>
  <c r="I1255" i="4" s="1"/>
  <c r="J1263" i="4"/>
  <c r="I1263" i="4" s="1"/>
  <c r="J1271" i="4"/>
  <c r="I1271" i="4" s="1"/>
  <c r="J2555" i="4"/>
  <c r="I2555" i="4" s="1"/>
  <c r="J2563" i="4"/>
  <c r="I2563" i="4" s="1"/>
  <c r="J2571" i="4"/>
  <c r="I2571" i="4" s="1"/>
  <c r="J2579" i="4"/>
  <c r="I2579" i="4" s="1"/>
  <c r="J2587" i="4"/>
  <c r="I2587" i="4" s="1"/>
  <c r="J2595" i="4"/>
  <c r="I2595" i="4" s="1"/>
  <c r="J2603" i="4"/>
  <c r="I2603" i="4" s="1"/>
  <c r="J2611" i="4"/>
  <c r="I2611" i="4" s="1"/>
  <c r="J2619" i="4"/>
  <c r="I2619" i="4" s="1"/>
  <c r="J2627" i="4"/>
  <c r="I2627" i="4" s="1"/>
  <c r="J2635" i="4"/>
  <c r="I2635" i="4" s="1"/>
  <c r="J2643" i="4"/>
  <c r="I2643" i="4" s="1"/>
  <c r="J2651" i="4"/>
  <c r="I2651" i="4" s="1"/>
  <c r="J2659" i="4"/>
  <c r="I2659" i="4" s="1"/>
  <c r="J2667" i="4"/>
  <c r="I2667" i="4" s="1"/>
  <c r="J2675" i="4"/>
  <c r="I2675" i="4" s="1"/>
  <c r="J2683" i="4"/>
  <c r="I2683" i="4" s="1"/>
  <c r="J2691" i="4"/>
  <c r="I2691" i="4" s="1"/>
  <c r="J2699" i="4"/>
  <c r="I2699" i="4" s="1"/>
  <c r="J2707" i="4"/>
  <c r="I2707" i="4" s="1"/>
  <c r="J2715" i="4"/>
  <c r="I2715" i="4" s="1"/>
  <c r="J2723" i="4"/>
  <c r="I2723" i="4" s="1"/>
  <c r="J2731" i="4"/>
  <c r="I2731" i="4" s="1"/>
  <c r="J2739" i="4"/>
  <c r="I2739" i="4" s="1"/>
  <c r="J2747" i="4"/>
  <c r="I2747" i="4" s="1"/>
  <c r="J2755" i="4"/>
  <c r="I2755" i="4" s="1"/>
  <c r="J2763" i="4"/>
  <c r="I2763" i="4" s="1"/>
  <c r="J2771" i="4"/>
  <c r="I2771" i="4" s="1"/>
  <c r="J2779" i="4"/>
  <c r="I2779" i="4" s="1"/>
  <c r="J2787" i="4"/>
  <c r="I2787" i="4" s="1"/>
  <c r="J2795" i="4"/>
  <c r="I2795" i="4" s="1"/>
  <c r="J2859" i="4"/>
  <c r="I2859" i="4" s="1"/>
  <c r="J2875" i="4"/>
  <c r="I2875" i="4" s="1"/>
  <c r="J2891" i="4"/>
  <c r="I2891" i="4" s="1"/>
  <c r="J2907" i="4"/>
  <c r="I2907" i="4" s="1"/>
  <c r="J2923" i="4"/>
  <c r="I2923" i="4" s="1"/>
  <c r="J2939" i="4"/>
  <c r="I2939" i="4" s="1"/>
  <c r="J2955" i="4"/>
  <c r="I2955" i="4" s="1"/>
  <c r="J2971" i="4"/>
  <c r="I2971" i="4" s="1"/>
  <c r="J2987" i="4"/>
  <c r="I2987" i="4" s="1"/>
  <c r="J3003" i="4"/>
  <c r="I3003" i="4" s="1"/>
  <c r="J3015" i="4"/>
  <c r="I3015" i="4" s="1"/>
  <c r="J3023" i="4"/>
  <c r="I3023" i="4" s="1"/>
  <c r="J3031" i="4"/>
  <c r="I3031" i="4" s="1"/>
  <c r="J3039" i="4"/>
  <c r="I3039" i="4" s="1"/>
  <c r="J3047" i="4"/>
  <c r="I3047" i="4" s="1"/>
  <c r="J3055" i="4"/>
  <c r="I3055" i="4" s="1"/>
  <c r="J3063" i="4"/>
  <c r="I3063" i="4" s="1"/>
  <c r="J3071" i="4"/>
  <c r="I3071" i="4" s="1"/>
  <c r="J3079" i="4"/>
  <c r="I3079" i="4" s="1"/>
  <c r="J3087" i="4"/>
  <c r="I3087" i="4" s="1"/>
  <c r="J3095" i="4"/>
  <c r="I3095" i="4" s="1"/>
  <c r="J3103" i="4"/>
  <c r="I3103" i="4" s="1"/>
  <c r="J3111" i="4"/>
  <c r="I3111" i="4" s="1"/>
  <c r="J3119" i="4"/>
  <c r="I3119" i="4" s="1"/>
  <c r="J3127" i="4"/>
  <c r="I3127" i="4" s="1"/>
  <c r="J3135" i="4"/>
  <c r="I3135" i="4" s="1"/>
  <c r="J3143" i="4"/>
  <c r="I3143" i="4" s="1"/>
  <c r="J3151" i="4"/>
  <c r="I3151" i="4" s="1"/>
  <c r="J3159" i="4"/>
  <c r="I3159" i="4" s="1"/>
  <c r="J3167" i="4"/>
  <c r="I3167" i="4" s="1"/>
  <c r="J3183" i="4"/>
  <c r="I3183" i="4" s="1"/>
  <c r="J3199" i="4"/>
  <c r="I3199" i="4" s="1"/>
  <c r="J3215" i="4"/>
  <c r="I3215" i="4" s="1"/>
  <c r="J3339" i="4"/>
  <c r="I3339" i="4" s="1"/>
  <c r="J3347" i="4"/>
  <c r="I3347" i="4" s="1"/>
  <c r="J3355" i="4"/>
  <c r="I3355" i="4" s="1"/>
  <c r="J3363" i="4"/>
  <c r="I3363" i="4" s="1"/>
  <c r="J3371" i="4"/>
  <c r="I3371" i="4" s="1"/>
  <c r="J3379" i="4"/>
  <c r="I3379" i="4" s="1"/>
  <c r="J261" i="4"/>
  <c r="I261" i="4" s="1"/>
  <c r="J277" i="4"/>
  <c r="I277" i="4" s="1"/>
  <c r="J493" i="4"/>
  <c r="I493" i="4" s="1"/>
  <c r="J501" i="4"/>
  <c r="I501" i="4" s="1"/>
  <c r="J509" i="4"/>
  <c r="I509" i="4" s="1"/>
  <c r="J517" i="4"/>
  <c r="I517" i="4" s="1"/>
  <c r="J525" i="4"/>
  <c r="I525" i="4" s="1"/>
  <c r="J533" i="4"/>
  <c r="I533" i="4" s="1"/>
  <c r="J541" i="4"/>
  <c r="I541" i="4" s="1"/>
  <c r="J549" i="4"/>
  <c r="I549" i="4" s="1"/>
  <c r="J557" i="4"/>
  <c r="I557" i="4" s="1"/>
  <c r="J565" i="4"/>
  <c r="I565" i="4" s="1"/>
  <c r="J573" i="4"/>
  <c r="I573" i="4" s="1"/>
  <c r="J581" i="4"/>
  <c r="I581" i="4" s="1"/>
  <c r="J589" i="4"/>
  <c r="I589" i="4" s="1"/>
  <c r="J597" i="4"/>
  <c r="I597" i="4" s="1"/>
  <c r="J605" i="4"/>
  <c r="I605" i="4" s="1"/>
  <c r="J613" i="4"/>
  <c r="I613" i="4" s="1"/>
  <c r="J621" i="4"/>
  <c r="I621" i="4" s="1"/>
  <c r="J629" i="4"/>
  <c r="I629" i="4" s="1"/>
  <c r="J637" i="4"/>
  <c r="I637" i="4" s="1"/>
  <c r="J645" i="4"/>
  <c r="I645" i="4" s="1"/>
  <c r="J653" i="4"/>
  <c r="I653" i="4" s="1"/>
  <c r="J661" i="4"/>
  <c r="I661" i="4" s="1"/>
  <c r="J669" i="4"/>
  <c r="I669" i="4" s="1"/>
  <c r="J677" i="4"/>
  <c r="I677" i="4" s="1"/>
  <c r="J685" i="4"/>
  <c r="I685" i="4" s="1"/>
  <c r="J693" i="4"/>
  <c r="I693" i="4" s="1"/>
  <c r="J701" i="4"/>
  <c r="I701" i="4" s="1"/>
  <c r="J709" i="4"/>
  <c r="I709" i="4" s="1"/>
  <c r="J717" i="4"/>
  <c r="I717" i="4" s="1"/>
  <c r="J725" i="4"/>
  <c r="I725" i="4" s="1"/>
  <c r="J733" i="4"/>
  <c r="I733" i="4" s="1"/>
  <c r="J741" i="4"/>
  <c r="I741" i="4" s="1"/>
  <c r="J749" i="4"/>
  <c r="I749" i="4" s="1"/>
  <c r="J757" i="4"/>
  <c r="I757" i="4" s="1"/>
  <c r="J765" i="4"/>
  <c r="I765" i="4" s="1"/>
  <c r="J773" i="4"/>
  <c r="I773" i="4" s="1"/>
  <c r="J781" i="4"/>
  <c r="I781" i="4" s="1"/>
  <c r="J789" i="4"/>
  <c r="I789" i="4" s="1"/>
  <c r="J797" i="4"/>
  <c r="I797" i="4" s="1"/>
  <c r="J805" i="4"/>
  <c r="I805" i="4" s="1"/>
  <c r="J813" i="4"/>
  <c r="I813" i="4" s="1"/>
  <c r="J821" i="4"/>
  <c r="I821" i="4" s="1"/>
  <c r="J829" i="4"/>
  <c r="I829" i="4" s="1"/>
  <c r="J837" i="4"/>
  <c r="I837" i="4" s="1"/>
  <c r="J845" i="4"/>
  <c r="I845" i="4" s="1"/>
  <c r="J853" i="4"/>
  <c r="I853" i="4" s="1"/>
  <c r="J861" i="4"/>
  <c r="I861" i="4" s="1"/>
  <c r="J869" i="4"/>
  <c r="I869" i="4" s="1"/>
  <c r="J877" i="4"/>
  <c r="I877" i="4" s="1"/>
  <c r="J885" i="4"/>
  <c r="I885" i="4" s="1"/>
  <c r="J893" i="4"/>
  <c r="I893" i="4" s="1"/>
  <c r="J901" i="4"/>
  <c r="I901" i="4" s="1"/>
  <c r="J909" i="4"/>
  <c r="I909" i="4" s="1"/>
  <c r="J917" i="4"/>
  <c r="I917" i="4" s="1"/>
  <c r="J925" i="4"/>
  <c r="I925" i="4" s="1"/>
  <c r="J933" i="4"/>
  <c r="I933" i="4" s="1"/>
  <c r="J941" i="4"/>
  <c r="I941" i="4" s="1"/>
  <c r="J949" i="4"/>
  <c r="I949" i="4" s="1"/>
  <c r="J957" i="4"/>
  <c r="I957" i="4" s="1"/>
  <c r="J965" i="4"/>
  <c r="I965" i="4" s="1"/>
  <c r="J973" i="4"/>
  <c r="I973" i="4" s="1"/>
  <c r="J981" i="4"/>
  <c r="I981" i="4" s="1"/>
  <c r="J989" i="4"/>
  <c r="I989" i="4" s="1"/>
  <c r="J997" i="4"/>
  <c r="I997" i="4" s="1"/>
  <c r="J1005" i="4"/>
  <c r="I1005" i="4" s="1"/>
  <c r="J1013" i="4"/>
  <c r="I1013" i="4" s="1"/>
  <c r="J1021" i="4"/>
  <c r="I1021" i="4" s="1"/>
  <c r="J1029" i="4"/>
  <c r="I1029" i="4" s="1"/>
  <c r="J1037" i="4"/>
  <c r="I1037" i="4" s="1"/>
  <c r="J1045" i="4"/>
  <c r="I1045" i="4" s="1"/>
  <c r="J1053" i="4"/>
  <c r="I1053" i="4" s="1"/>
  <c r="J1061" i="4"/>
  <c r="I1061" i="4" s="1"/>
  <c r="J1069" i="4"/>
  <c r="I1069" i="4" s="1"/>
  <c r="J1077" i="4"/>
  <c r="I1077" i="4" s="1"/>
  <c r="J1085" i="4"/>
  <c r="I1085" i="4" s="1"/>
  <c r="J1093" i="4"/>
  <c r="I1093" i="4" s="1"/>
  <c r="J1101" i="4"/>
  <c r="I1101" i="4" s="1"/>
  <c r="J1109" i="4"/>
  <c r="I1109" i="4" s="1"/>
  <c r="J1117" i="4"/>
  <c r="I1117" i="4" s="1"/>
  <c r="J1125" i="4"/>
  <c r="I1125" i="4" s="1"/>
  <c r="J1133" i="4"/>
  <c r="I1133" i="4" s="1"/>
  <c r="J1141" i="4"/>
  <c r="I1141" i="4" s="1"/>
  <c r="J1149" i="4"/>
  <c r="I1149" i="4" s="1"/>
  <c r="J1157" i="4"/>
  <c r="I1157" i="4" s="1"/>
  <c r="J1165" i="4"/>
  <c r="I1165" i="4" s="1"/>
  <c r="J1173" i="4"/>
  <c r="I1173" i="4" s="1"/>
  <c r="J1181" i="4"/>
  <c r="I1181" i="4" s="1"/>
  <c r="J1189" i="4"/>
  <c r="I1189" i="4" s="1"/>
  <c r="J1197" i="4"/>
  <c r="I1197" i="4" s="1"/>
  <c r="J1205" i="4"/>
  <c r="I1205" i="4" s="1"/>
  <c r="J1213" i="4"/>
  <c r="I1213" i="4" s="1"/>
  <c r="J1221" i="4"/>
  <c r="I1221" i="4" s="1"/>
  <c r="J1229" i="4"/>
  <c r="I1229" i="4" s="1"/>
  <c r="J1237" i="4"/>
  <c r="I1237" i="4" s="1"/>
  <c r="J1245" i="4"/>
  <c r="I1245" i="4" s="1"/>
  <c r="J1253" i="4"/>
  <c r="I1253" i="4" s="1"/>
  <c r="J1261" i="4"/>
  <c r="I1261" i="4" s="1"/>
  <c r="J1269" i="4"/>
  <c r="I1269" i="4" s="1"/>
  <c r="J2553" i="4"/>
  <c r="I2553" i="4" s="1"/>
  <c r="J2561" i="4"/>
  <c r="I2561" i="4" s="1"/>
  <c r="J2569" i="4"/>
  <c r="I2569" i="4" s="1"/>
  <c r="J2577" i="4"/>
  <c r="I2577" i="4" s="1"/>
  <c r="J2585" i="4"/>
  <c r="I2585" i="4" s="1"/>
  <c r="J2593" i="4"/>
  <c r="I2593" i="4" s="1"/>
  <c r="J2601" i="4"/>
  <c r="I2601" i="4" s="1"/>
  <c r="J2609" i="4"/>
  <c r="I2609" i="4" s="1"/>
  <c r="J2617" i="4"/>
  <c r="I2617" i="4" s="1"/>
  <c r="J2625" i="4"/>
  <c r="I2625" i="4" s="1"/>
  <c r="J2633" i="4"/>
  <c r="I2633" i="4" s="1"/>
  <c r="J2641" i="4"/>
  <c r="I2641" i="4" s="1"/>
  <c r="J2649" i="4"/>
  <c r="I2649" i="4" s="1"/>
  <c r="J2657" i="4"/>
  <c r="I2657" i="4" s="1"/>
  <c r="J2665" i="4"/>
  <c r="I2665" i="4" s="1"/>
  <c r="J2673" i="4"/>
  <c r="I2673" i="4" s="1"/>
  <c r="J2681" i="4"/>
  <c r="I2681" i="4" s="1"/>
  <c r="J2689" i="4"/>
  <c r="I2689" i="4" s="1"/>
  <c r="J2697" i="4"/>
  <c r="I2697" i="4" s="1"/>
  <c r="J2705" i="4"/>
  <c r="I2705" i="4" s="1"/>
  <c r="J2713" i="4"/>
  <c r="I2713" i="4" s="1"/>
  <c r="J2721" i="4"/>
  <c r="I2721" i="4" s="1"/>
  <c r="J2729" i="4"/>
  <c r="I2729" i="4" s="1"/>
  <c r="J2220" i="4"/>
  <c r="I2220" i="4" s="1"/>
  <c r="J2236" i="4"/>
  <c r="I2236" i="4" s="1"/>
  <c r="J2252" i="4"/>
  <c r="I2252" i="4" s="1"/>
  <c r="J2268" i="4"/>
  <c r="I2268" i="4" s="1"/>
  <c r="J2284" i="4"/>
  <c r="I2284" i="4" s="1"/>
  <c r="J2300" i="4"/>
  <c r="I2300" i="4" s="1"/>
  <c r="J2315" i="4"/>
  <c r="I2315" i="4" s="1"/>
  <c r="J2331" i="4"/>
  <c r="I2331" i="4" s="1"/>
  <c r="J2347" i="4"/>
  <c r="I2347" i="4" s="1"/>
  <c r="J2363" i="4"/>
  <c r="I2363" i="4" s="1"/>
  <c r="J2379" i="4"/>
  <c r="I2379" i="4" s="1"/>
  <c r="J2395" i="4"/>
  <c r="I2395" i="4" s="1"/>
  <c r="J2411" i="4"/>
  <c r="I2411" i="4" s="1"/>
  <c r="J2427" i="4"/>
  <c r="I2427" i="4" s="1"/>
  <c r="J2443" i="4"/>
  <c r="I2443" i="4" s="1"/>
  <c r="J2459" i="4"/>
  <c r="I2459" i="4" s="1"/>
  <c r="J2475" i="4"/>
  <c r="I2475" i="4" s="1"/>
  <c r="J2491" i="4"/>
  <c r="I2491" i="4" s="1"/>
  <c r="J2507" i="4"/>
  <c r="I2507" i="4" s="1"/>
  <c r="J2523" i="4"/>
  <c r="I2523" i="4" s="1"/>
  <c r="J2539" i="4"/>
  <c r="I2539" i="4" s="1"/>
  <c r="J31" i="4"/>
  <c r="I31" i="4" s="1"/>
  <c r="J47" i="4"/>
  <c r="I47" i="4" s="1"/>
  <c r="J63" i="4"/>
  <c r="I63" i="4" s="1"/>
  <c r="J79" i="4"/>
  <c r="I79" i="4" s="1"/>
  <c r="J95" i="4"/>
  <c r="I95" i="4" s="1"/>
  <c r="J2490" i="4"/>
  <c r="I2490" i="4" s="1"/>
  <c r="J1968" i="4"/>
  <c r="I1968" i="4" s="1"/>
  <c r="J2000" i="4"/>
  <c r="I2000" i="4" s="1"/>
  <c r="J2032" i="4"/>
  <c r="I2032" i="4" s="1"/>
  <c r="J2064" i="4"/>
  <c r="I2064" i="4" s="1"/>
  <c r="J2737" i="4"/>
  <c r="I2737" i="4" s="1"/>
  <c r="J2745" i="4"/>
  <c r="I2745" i="4" s="1"/>
  <c r="J2753" i="4"/>
  <c r="I2753" i="4" s="1"/>
  <c r="J2761" i="4"/>
  <c r="I2761" i="4" s="1"/>
  <c r="J2769" i="4"/>
  <c r="I2769" i="4" s="1"/>
  <c r="J2777" i="4"/>
  <c r="I2777" i="4" s="1"/>
  <c r="J2785" i="4"/>
  <c r="I2785" i="4" s="1"/>
  <c r="J2793" i="4"/>
  <c r="I2793" i="4" s="1"/>
  <c r="J2857" i="4"/>
  <c r="I2857" i="4" s="1"/>
  <c r="J2871" i="4"/>
  <c r="I2871" i="4" s="1"/>
  <c r="J2887" i="4"/>
  <c r="I2887" i="4" s="1"/>
  <c r="J2903" i="4"/>
  <c r="I2903" i="4" s="1"/>
  <c r="J2919" i="4"/>
  <c r="I2919" i="4" s="1"/>
  <c r="J2935" i="4"/>
  <c r="I2935" i="4" s="1"/>
  <c r="J2951" i="4"/>
  <c r="I2951" i="4" s="1"/>
  <c r="J2967" i="4"/>
  <c r="I2967" i="4" s="1"/>
  <c r="J2983" i="4"/>
  <c r="I2983" i="4" s="1"/>
  <c r="J2999" i="4"/>
  <c r="I2999" i="4" s="1"/>
  <c r="J3013" i="4"/>
  <c r="I3013" i="4" s="1"/>
  <c r="J3021" i="4"/>
  <c r="I3021" i="4" s="1"/>
  <c r="J3029" i="4"/>
  <c r="I3029" i="4" s="1"/>
  <c r="J3037" i="4"/>
  <c r="I3037" i="4" s="1"/>
  <c r="J3045" i="4"/>
  <c r="I3045" i="4" s="1"/>
  <c r="J3053" i="4"/>
  <c r="I3053" i="4" s="1"/>
  <c r="J3061" i="4"/>
  <c r="I3061" i="4" s="1"/>
  <c r="J3069" i="4"/>
  <c r="I3069" i="4" s="1"/>
  <c r="J3077" i="4"/>
  <c r="I3077" i="4" s="1"/>
  <c r="J3085" i="4"/>
  <c r="I3085" i="4" s="1"/>
  <c r="J3093" i="4"/>
  <c r="I3093" i="4" s="1"/>
  <c r="J3101" i="4"/>
  <c r="I3101" i="4" s="1"/>
  <c r="J3109" i="4"/>
  <c r="I3109" i="4" s="1"/>
  <c r="J3117" i="4"/>
  <c r="I3117" i="4" s="1"/>
  <c r="J3125" i="4"/>
  <c r="I3125" i="4" s="1"/>
  <c r="J3133" i="4"/>
  <c r="I3133" i="4" s="1"/>
  <c r="J3141" i="4"/>
  <c r="I3141" i="4" s="1"/>
  <c r="J3149" i="4"/>
  <c r="I3149" i="4" s="1"/>
  <c r="J3157" i="4"/>
  <c r="I3157" i="4" s="1"/>
  <c r="J3165" i="4"/>
  <c r="I3165" i="4" s="1"/>
  <c r="J3179" i="4"/>
  <c r="I3179" i="4" s="1"/>
  <c r="J3195" i="4"/>
  <c r="I3195" i="4" s="1"/>
  <c r="J3211" i="4"/>
  <c r="I3211" i="4" s="1"/>
  <c r="J3227" i="4"/>
  <c r="I3227" i="4" s="1"/>
  <c r="J3349" i="4"/>
  <c r="I3349" i="4" s="1"/>
  <c r="J3365" i="4"/>
  <c r="I3365" i="4" s="1"/>
  <c r="J3381" i="4"/>
  <c r="I3381" i="4" s="1"/>
  <c r="J3395" i="4"/>
  <c r="I3395" i="4" s="1"/>
  <c r="J3411" i="4"/>
  <c r="I3411" i="4" s="1"/>
  <c r="J3427" i="4"/>
  <c r="I3427" i="4" s="1"/>
  <c r="J3443" i="4"/>
  <c r="I3443" i="4" s="1"/>
  <c r="J3541" i="4"/>
  <c r="I3541" i="4" s="1"/>
  <c r="J3557" i="4"/>
  <c r="I3557" i="4" s="1"/>
  <c r="J3571" i="4"/>
  <c r="I3571" i="4" s="1"/>
  <c r="J3579" i="4"/>
  <c r="I3579" i="4" s="1"/>
  <c r="J3587" i="4"/>
  <c r="I3587" i="4" s="1"/>
  <c r="J3595" i="4"/>
  <c r="I3595" i="4" s="1"/>
  <c r="J3603" i="4"/>
  <c r="I3603" i="4" s="1"/>
  <c r="J3611" i="4"/>
  <c r="I3611" i="4" s="1"/>
  <c r="J3619" i="4"/>
  <c r="I3619" i="4" s="1"/>
  <c r="J289" i="4"/>
  <c r="I289" i="4" s="1"/>
  <c r="J297" i="4"/>
  <c r="I297" i="4" s="1"/>
  <c r="J305" i="4"/>
  <c r="I305" i="4" s="1"/>
  <c r="J313" i="4"/>
  <c r="I313" i="4" s="1"/>
  <c r="J321" i="4"/>
  <c r="I321" i="4" s="1"/>
  <c r="J329" i="4"/>
  <c r="I329" i="4" s="1"/>
  <c r="J337" i="4"/>
  <c r="I337" i="4" s="1"/>
  <c r="J345" i="4"/>
  <c r="I345" i="4" s="1"/>
  <c r="J353" i="4"/>
  <c r="I353" i="4" s="1"/>
  <c r="J361" i="4"/>
  <c r="I361" i="4" s="1"/>
  <c r="J369" i="4"/>
  <c r="I369" i="4" s="1"/>
  <c r="J377" i="4"/>
  <c r="I377" i="4" s="1"/>
  <c r="J385" i="4"/>
  <c r="I385" i="4" s="1"/>
  <c r="J393" i="4"/>
  <c r="I393" i="4" s="1"/>
  <c r="J401" i="4"/>
  <c r="I401" i="4" s="1"/>
  <c r="J409" i="4"/>
  <c r="I409" i="4" s="1"/>
  <c r="J417" i="4"/>
  <c r="I417" i="4" s="1"/>
  <c r="J425" i="4"/>
  <c r="I425" i="4" s="1"/>
  <c r="J433" i="4"/>
  <c r="I433" i="4" s="1"/>
  <c r="J441" i="4"/>
  <c r="I441" i="4" s="1"/>
  <c r="J449" i="4"/>
  <c r="I449" i="4" s="1"/>
  <c r="J457" i="4"/>
  <c r="I457" i="4" s="1"/>
  <c r="J465" i="4"/>
  <c r="I465" i="4" s="1"/>
  <c r="J473" i="4"/>
  <c r="I473" i="4" s="1"/>
  <c r="J481" i="4"/>
  <c r="I481" i="4" s="1"/>
  <c r="J489" i="4"/>
  <c r="I489" i="4" s="1"/>
  <c r="J704" i="4"/>
  <c r="I704" i="4" s="1"/>
  <c r="J712" i="4"/>
  <c r="I712" i="4" s="1"/>
  <c r="J720" i="4"/>
  <c r="I720" i="4" s="1"/>
  <c r="J728" i="4"/>
  <c r="I728" i="4" s="1"/>
  <c r="J736" i="4"/>
  <c r="I736" i="4" s="1"/>
  <c r="J744" i="4"/>
  <c r="I744" i="4" s="1"/>
  <c r="J752" i="4"/>
  <c r="I752" i="4" s="1"/>
  <c r="J760" i="4"/>
  <c r="I760" i="4" s="1"/>
  <c r="J768" i="4"/>
  <c r="I768" i="4" s="1"/>
  <c r="J776" i="4"/>
  <c r="I776" i="4" s="1"/>
  <c r="J784" i="4"/>
  <c r="I784" i="4" s="1"/>
  <c r="J792" i="4"/>
  <c r="I792" i="4" s="1"/>
  <c r="J800" i="4"/>
  <c r="I800" i="4" s="1"/>
  <c r="J808" i="4"/>
  <c r="I808" i="4" s="1"/>
  <c r="J816" i="4"/>
  <c r="I816" i="4" s="1"/>
  <c r="J824" i="4"/>
  <c r="I824" i="4" s="1"/>
  <c r="J832" i="4"/>
  <c r="I832" i="4" s="1"/>
  <c r="J840" i="4"/>
  <c r="I840" i="4" s="1"/>
  <c r="J848" i="4"/>
  <c r="I848" i="4" s="1"/>
  <c r="J856" i="4"/>
  <c r="I856" i="4" s="1"/>
  <c r="J864" i="4"/>
  <c r="I864" i="4" s="1"/>
  <c r="J872" i="4"/>
  <c r="I872" i="4" s="1"/>
  <c r="J880" i="4"/>
  <c r="I880" i="4" s="1"/>
  <c r="J888" i="4"/>
  <c r="I888" i="4" s="1"/>
  <c r="J896" i="4"/>
  <c r="I896" i="4" s="1"/>
  <c r="J904" i="4"/>
  <c r="I904" i="4" s="1"/>
  <c r="J912" i="4"/>
  <c r="I912" i="4" s="1"/>
  <c r="J920" i="4"/>
  <c r="I920" i="4" s="1"/>
  <c r="J928" i="4"/>
  <c r="I928" i="4" s="1"/>
  <c r="J936" i="4"/>
  <c r="I936" i="4" s="1"/>
  <c r="J944" i="4"/>
  <c r="I944" i="4" s="1"/>
  <c r="J952" i="4"/>
  <c r="I952" i="4" s="1"/>
  <c r="J960" i="4"/>
  <c r="I960" i="4" s="1"/>
  <c r="J968" i="4"/>
  <c r="I968" i="4" s="1"/>
  <c r="J976" i="4"/>
  <c r="I976" i="4" s="1"/>
  <c r="J984" i="4"/>
  <c r="I984" i="4" s="1"/>
  <c r="J992" i="4"/>
  <c r="I992" i="4" s="1"/>
  <c r="J1000" i="4"/>
  <c r="I1000" i="4" s="1"/>
  <c r="J1008" i="4"/>
  <c r="I1008" i="4" s="1"/>
  <c r="J1016" i="4"/>
  <c r="I1016" i="4" s="1"/>
  <c r="J1024" i="4"/>
  <c r="I1024" i="4" s="1"/>
  <c r="J1032" i="4"/>
  <c r="I1032" i="4" s="1"/>
  <c r="J1040" i="4"/>
  <c r="I1040" i="4" s="1"/>
  <c r="J1048" i="4"/>
  <c r="I1048" i="4" s="1"/>
  <c r="J1056" i="4"/>
  <c r="I1056" i="4" s="1"/>
  <c r="J1064" i="4"/>
  <c r="I1064" i="4" s="1"/>
  <c r="J1072" i="4"/>
  <c r="I1072" i="4" s="1"/>
  <c r="J1080" i="4"/>
  <c r="I1080" i="4" s="1"/>
  <c r="J1088" i="4"/>
  <c r="I1088" i="4" s="1"/>
  <c r="J1096" i="4"/>
  <c r="I1096" i="4" s="1"/>
  <c r="J1104" i="4"/>
  <c r="I1104" i="4" s="1"/>
  <c r="J1112" i="4"/>
  <c r="I1112" i="4" s="1"/>
  <c r="J1120" i="4"/>
  <c r="I1120" i="4" s="1"/>
  <c r="J1128" i="4"/>
  <c r="I1128" i="4" s="1"/>
  <c r="J1136" i="4"/>
  <c r="I1136" i="4" s="1"/>
  <c r="J1144" i="4"/>
  <c r="I1144" i="4" s="1"/>
  <c r="J1152" i="4"/>
  <c r="I1152" i="4" s="1"/>
  <c r="J1160" i="4"/>
  <c r="I1160" i="4" s="1"/>
  <c r="J1168" i="4"/>
  <c r="I1168" i="4" s="1"/>
  <c r="J1176" i="4"/>
  <c r="I1176" i="4" s="1"/>
  <c r="J1184" i="4"/>
  <c r="I1184" i="4" s="1"/>
  <c r="J1192" i="4"/>
  <c r="I1192" i="4" s="1"/>
  <c r="J1200" i="4"/>
  <c r="I1200" i="4" s="1"/>
  <c r="J1208" i="4"/>
  <c r="I1208" i="4" s="1"/>
  <c r="J1216" i="4"/>
  <c r="I1216" i="4" s="1"/>
  <c r="J1224" i="4"/>
  <c r="I1224" i="4" s="1"/>
  <c r="J1232" i="4"/>
  <c r="I1232" i="4" s="1"/>
  <c r="J1240" i="4"/>
  <c r="I1240" i="4" s="1"/>
  <c r="J1248" i="4"/>
  <c r="I1248" i="4" s="1"/>
  <c r="J1256" i="4"/>
  <c r="I1256" i="4" s="1"/>
  <c r="J1264" i="4"/>
  <c r="I1264" i="4" s="1"/>
  <c r="J1272" i="4"/>
  <c r="I1272" i="4" s="1"/>
  <c r="J1279" i="4"/>
  <c r="I1279" i="4" s="1"/>
  <c r="J1287" i="4"/>
  <c r="I1287" i="4" s="1"/>
  <c r="J1295" i="4"/>
  <c r="I1295" i="4" s="1"/>
  <c r="J1303" i="4"/>
  <c r="I1303" i="4" s="1"/>
  <c r="J1311" i="4"/>
  <c r="I1311" i="4" s="1"/>
  <c r="J1319" i="4"/>
  <c r="I1319" i="4" s="1"/>
  <c r="J1327" i="4"/>
  <c r="I1327" i="4" s="1"/>
  <c r="J1335" i="4"/>
  <c r="I1335" i="4" s="1"/>
  <c r="J2806" i="4"/>
  <c r="I2806" i="4" s="1"/>
  <c r="J2814" i="4"/>
  <c r="I2814" i="4" s="1"/>
  <c r="J2822" i="4"/>
  <c r="I2822" i="4" s="1"/>
  <c r="J2830" i="4"/>
  <c r="I2830" i="4" s="1"/>
  <c r="J2838" i="4"/>
  <c r="I2838" i="4" s="1"/>
  <c r="J2846" i="4"/>
  <c r="I2846" i="4" s="1"/>
  <c r="J2854" i="4"/>
  <c r="I2854" i="4" s="1"/>
  <c r="J3342" i="4"/>
  <c r="I3342" i="4" s="1"/>
  <c r="J3350" i="4"/>
  <c r="I3350" i="4" s="1"/>
  <c r="J3358" i="4"/>
  <c r="I3358" i="4" s="1"/>
  <c r="J3366" i="4"/>
  <c r="I3366" i="4" s="1"/>
  <c r="J3374" i="4"/>
  <c r="I3374" i="4" s="1"/>
  <c r="J3382" i="4"/>
  <c r="I3382" i="4" s="1"/>
  <c r="J1341" i="4"/>
  <c r="I1341" i="4" s="1"/>
  <c r="J1349" i="4"/>
  <c r="I1349" i="4" s="1"/>
  <c r="J1357" i="4"/>
  <c r="I1357" i="4" s="1"/>
  <c r="J1365" i="4"/>
  <c r="I1365" i="4" s="1"/>
  <c r="J1373" i="4"/>
  <c r="I1373" i="4" s="1"/>
  <c r="J1381" i="4"/>
  <c r="I1381" i="4" s="1"/>
  <c r="J1389" i="4"/>
  <c r="I1389" i="4" s="1"/>
  <c r="J1397" i="4"/>
  <c r="I1397" i="4" s="1"/>
  <c r="J1405" i="4"/>
  <c r="I1405" i="4" s="1"/>
  <c r="J1413" i="4"/>
  <c r="I1413" i="4" s="1"/>
  <c r="J1421" i="4"/>
  <c r="I1421" i="4" s="1"/>
  <c r="J1429" i="4"/>
  <c r="I1429" i="4" s="1"/>
  <c r="J1437" i="4"/>
  <c r="I1437" i="4" s="1"/>
  <c r="J1445" i="4"/>
  <c r="I1445" i="4" s="1"/>
  <c r="J1453" i="4"/>
  <c r="I1453" i="4" s="1"/>
  <c r="J1461" i="4"/>
  <c r="I1461" i="4" s="1"/>
  <c r="J1469" i="4"/>
  <c r="I1469" i="4" s="1"/>
  <c r="J1477" i="4"/>
  <c r="I1477" i="4" s="1"/>
  <c r="J1485" i="4"/>
  <c r="I1485" i="4" s="1"/>
  <c r="J1493" i="4"/>
  <c r="I1493" i="4" s="1"/>
  <c r="J1501" i="4"/>
  <c r="I1501" i="4" s="1"/>
  <c r="J1509" i="4"/>
  <c r="I1509" i="4" s="1"/>
  <c r="J1517" i="4"/>
  <c r="I1517" i="4" s="1"/>
  <c r="J1521" i="4"/>
  <c r="I1521" i="4" s="1"/>
  <c r="J1525" i="4"/>
  <c r="I1525" i="4" s="1"/>
  <c r="J1529" i="4"/>
  <c r="I1529" i="4" s="1"/>
  <c r="J1533" i="4"/>
  <c r="I1533" i="4" s="1"/>
  <c r="J1537" i="4"/>
  <c r="I1537" i="4" s="1"/>
  <c r="J1541" i="4"/>
  <c r="I1541" i="4" s="1"/>
  <c r="J1545" i="4"/>
  <c r="I1545" i="4" s="1"/>
  <c r="J1549" i="4"/>
  <c r="I1549" i="4" s="1"/>
  <c r="J1553" i="4"/>
  <c r="I1553" i="4" s="1"/>
  <c r="J1557" i="4"/>
  <c r="I1557" i="4" s="1"/>
  <c r="J1561" i="4"/>
  <c r="I1561" i="4" s="1"/>
  <c r="J1565" i="4"/>
  <c r="I1565" i="4" s="1"/>
  <c r="J1569" i="4"/>
  <c r="I1569" i="4" s="1"/>
  <c r="J1573" i="4"/>
  <c r="I1573" i="4" s="1"/>
  <c r="J1577" i="4"/>
  <c r="I1577" i="4" s="1"/>
  <c r="J1581" i="4"/>
  <c r="I1581" i="4" s="1"/>
  <c r="J1585" i="4"/>
  <c r="I1585" i="4" s="1"/>
  <c r="J1589" i="4"/>
  <c r="I1589" i="4" s="1"/>
  <c r="J1593" i="4"/>
  <c r="I1593" i="4" s="1"/>
  <c r="J1597" i="4"/>
  <c r="I1597" i="4" s="1"/>
  <c r="J1601" i="4"/>
  <c r="I1601" i="4" s="1"/>
  <c r="J1605" i="4"/>
  <c r="I1605" i="4" s="1"/>
  <c r="J1609" i="4"/>
  <c r="I1609" i="4" s="1"/>
  <c r="J1613" i="4"/>
  <c r="I1613" i="4" s="1"/>
  <c r="J1617" i="4"/>
  <c r="I1617" i="4" s="1"/>
  <c r="J1621" i="4"/>
  <c r="I1621" i="4" s="1"/>
  <c r="J1625" i="4"/>
  <c r="I1625" i="4" s="1"/>
  <c r="J1629" i="4"/>
  <c r="I1629" i="4" s="1"/>
  <c r="J1633" i="4"/>
  <c r="I1633" i="4" s="1"/>
  <c r="J1637" i="4"/>
  <c r="I1637" i="4" s="1"/>
  <c r="J1641" i="4"/>
  <c r="I1641" i="4" s="1"/>
  <c r="J1645" i="4"/>
  <c r="I1645" i="4" s="1"/>
  <c r="J1649" i="4"/>
  <c r="I1649" i="4" s="1"/>
  <c r="J1653" i="4"/>
  <c r="I1653" i="4" s="1"/>
  <c r="J3345" i="4"/>
  <c r="I3345" i="4" s="1"/>
  <c r="J3353" i="4"/>
  <c r="I3353" i="4" s="1"/>
  <c r="J3361" i="4"/>
  <c r="I3361" i="4" s="1"/>
  <c r="J3369" i="4"/>
  <c r="I3369" i="4" s="1"/>
  <c r="J3377" i="4"/>
  <c r="I3377" i="4" s="1"/>
  <c r="J3385" i="4"/>
  <c r="I3385" i="4" s="1"/>
  <c r="J3391" i="4"/>
  <c r="I3391" i="4" s="1"/>
  <c r="J3399" i="4"/>
  <c r="I3399" i="4" s="1"/>
  <c r="J3407" i="4"/>
  <c r="I3407" i="4" s="1"/>
  <c r="J3415" i="4"/>
  <c r="I3415" i="4" s="1"/>
  <c r="J3423" i="4"/>
  <c r="I3423" i="4" s="1"/>
  <c r="J3431" i="4"/>
  <c r="I3431" i="4" s="1"/>
  <c r="J3439" i="4"/>
  <c r="I3439" i="4" s="1"/>
  <c r="J3447" i="4"/>
  <c r="I3447" i="4" s="1"/>
  <c r="J3455" i="4"/>
  <c r="I3455" i="4" s="1"/>
  <c r="J3545" i="4"/>
  <c r="I3545" i="4" s="1"/>
  <c r="J3553" i="4"/>
  <c r="I3553" i="4" s="1"/>
  <c r="J3561" i="4"/>
  <c r="I3561" i="4" s="1"/>
  <c r="J3569" i="4"/>
  <c r="I3569" i="4" s="1"/>
  <c r="J3573" i="4"/>
  <c r="I3573" i="4" s="1"/>
  <c r="J3577" i="4"/>
  <c r="I3577" i="4" s="1"/>
  <c r="J3581" i="4"/>
  <c r="I3581" i="4" s="1"/>
  <c r="J3585" i="4"/>
  <c r="I3585" i="4" s="1"/>
  <c r="J3589" i="4"/>
  <c r="I3589" i="4" s="1"/>
  <c r="J3593" i="4"/>
  <c r="I3593" i="4" s="1"/>
  <c r="J3597" i="4"/>
  <c r="I3597" i="4" s="1"/>
  <c r="J3601" i="4"/>
  <c r="I3601" i="4" s="1"/>
  <c r="J3605" i="4"/>
  <c r="I3605" i="4" s="1"/>
  <c r="J3609" i="4"/>
  <c r="I3609" i="4" s="1"/>
  <c r="J3613" i="4"/>
  <c r="I3613" i="4" s="1"/>
  <c r="J3617" i="4"/>
  <c r="I3617" i="4" s="1"/>
  <c r="J3621" i="4"/>
  <c r="I3621" i="4" s="1"/>
  <c r="J3625" i="4"/>
  <c r="I3625" i="4" s="1"/>
  <c r="J291" i="4"/>
  <c r="I291" i="4" s="1"/>
  <c r="J295" i="4"/>
  <c r="I295" i="4" s="1"/>
  <c r="J299" i="4"/>
  <c r="I299" i="4" s="1"/>
  <c r="J303" i="4"/>
  <c r="I303" i="4" s="1"/>
  <c r="J307" i="4"/>
  <c r="I307" i="4" s="1"/>
  <c r="J311" i="4"/>
  <c r="I311" i="4" s="1"/>
  <c r="J315" i="4"/>
  <c r="I315" i="4" s="1"/>
  <c r="J319" i="4"/>
  <c r="I319" i="4" s="1"/>
  <c r="J323" i="4"/>
  <c r="I323" i="4" s="1"/>
  <c r="J327" i="4"/>
  <c r="I327" i="4" s="1"/>
  <c r="J331" i="4"/>
  <c r="I331" i="4" s="1"/>
  <c r="J335" i="4"/>
  <c r="I335" i="4" s="1"/>
  <c r="J339" i="4"/>
  <c r="I339" i="4" s="1"/>
  <c r="J343" i="4"/>
  <c r="I343" i="4" s="1"/>
  <c r="J347" i="4"/>
  <c r="I347" i="4" s="1"/>
  <c r="J351" i="4"/>
  <c r="I351" i="4" s="1"/>
  <c r="J355" i="4"/>
  <c r="I355" i="4" s="1"/>
  <c r="J359" i="4"/>
  <c r="I359" i="4" s="1"/>
  <c r="J363" i="4"/>
  <c r="I363" i="4" s="1"/>
  <c r="J367" i="4"/>
  <c r="I367" i="4" s="1"/>
  <c r="J371" i="4"/>
  <c r="I371" i="4" s="1"/>
  <c r="J375" i="4"/>
  <c r="I375" i="4" s="1"/>
  <c r="J379" i="4"/>
  <c r="I379" i="4" s="1"/>
  <c r="J383" i="4"/>
  <c r="I383" i="4" s="1"/>
  <c r="J387" i="4"/>
  <c r="I387" i="4" s="1"/>
  <c r="J391" i="4"/>
  <c r="I391" i="4" s="1"/>
  <c r="J395" i="4"/>
  <c r="I395" i="4" s="1"/>
  <c r="J399" i="4"/>
  <c r="I399" i="4" s="1"/>
  <c r="J403" i="4"/>
  <c r="I403" i="4" s="1"/>
  <c r="J407" i="4"/>
  <c r="I407" i="4" s="1"/>
  <c r="J411" i="4"/>
  <c r="I411" i="4" s="1"/>
  <c r="J415" i="4"/>
  <c r="I415" i="4" s="1"/>
  <c r="J419" i="4"/>
  <c r="I419" i="4" s="1"/>
  <c r="J423" i="4"/>
  <c r="I423" i="4" s="1"/>
  <c r="J427" i="4"/>
  <c r="I427" i="4" s="1"/>
  <c r="J431" i="4"/>
  <c r="I431" i="4" s="1"/>
  <c r="J435" i="4"/>
  <c r="I435" i="4" s="1"/>
  <c r="J439" i="4"/>
  <c r="I439" i="4" s="1"/>
  <c r="J443" i="4"/>
  <c r="I443" i="4" s="1"/>
  <c r="J447" i="4"/>
  <c r="I447" i="4" s="1"/>
  <c r="J451" i="4"/>
  <c r="I451" i="4" s="1"/>
  <c r="J455" i="4"/>
  <c r="I455" i="4" s="1"/>
  <c r="J459" i="4"/>
  <c r="I459" i="4" s="1"/>
  <c r="J463" i="4"/>
  <c r="I463" i="4" s="1"/>
  <c r="J467" i="4"/>
  <c r="I467" i="4" s="1"/>
  <c r="J471" i="4"/>
  <c r="I471" i="4" s="1"/>
  <c r="J475" i="4"/>
  <c r="I475" i="4" s="1"/>
  <c r="J479" i="4"/>
  <c r="I479" i="4" s="1"/>
  <c r="J483" i="4"/>
  <c r="I483" i="4" s="1"/>
  <c r="J487" i="4"/>
  <c r="I487" i="4" s="1"/>
  <c r="J698" i="4"/>
  <c r="I698" i="4" s="1"/>
  <c r="J702" i="4"/>
  <c r="I702" i="4" s="1"/>
  <c r="J706" i="4"/>
  <c r="I706" i="4" s="1"/>
  <c r="J710" i="4"/>
  <c r="I710" i="4" s="1"/>
  <c r="J714" i="4"/>
  <c r="I714" i="4" s="1"/>
  <c r="J718" i="4"/>
  <c r="I718" i="4" s="1"/>
  <c r="J722" i="4"/>
  <c r="I722" i="4" s="1"/>
  <c r="J726" i="4"/>
  <c r="I726" i="4" s="1"/>
  <c r="J730" i="4"/>
  <c r="I730" i="4" s="1"/>
  <c r="J734" i="4"/>
  <c r="I734" i="4" s="1"/>
  <c r="J738" i="4"/>
  <c r="I738" i="4" s="1"/>
  <c r="J742" i="4"/>
  <c r="I742" i="4" s="1"/>
  <c r="J746" i="4"/>
  <c r="I746" i="4" s="1"/>
  <c r="J750" i="4"/>
  <c r="I750" i="4" s="1"/>
  <c r="J754" i="4"/>
  <c r="I754" i="4" s="1"/>
  <c r="J758" i="4"/>
  <c r="I758" i="4" s="1"/>
  <c r="J762" i="4"/>
  <c r="I762" i="4" s="1"/>
  <c r="J766" i="4"/>
  <c r="I766" i="4" s="1"/>
  <c r="J770" i="4"/>
  <c r="I770" i="4" s="1"/>
  <c r="J774" i="4"/>
  <c r="I774" i="4" s="1"/>
  <c r="J778" i="4"/>
  <c r="I778" i="4" s="1"/>
  <c r="J782" i="4"/>
  <c r="I782" i="4" s="1"/>
  <c r="J786" i="4"/>
  <c r="I786" i="4" s="1"/>
  <c r="J790" i="4"/>
  <c r="I790" i="4" s="1"/>
  <c r="J794" i="4"/>
  <c r="I794" i="4" s="1"/>
  <c r="J798" i="4"/>
  <c r="I798" i="4" s="1"/>
  <c r="J802" i="4"/>
  <c r="I802" i="4" s="1"/>
  <c r="J806" i="4"/>
  <c r="I806" i="4" s="1"/>
  <c r="J810" i="4"/>
  <c r="I810" i="4" s="1"/>
  <c r="J814" i="4"/>
  <c r="I814" i="4" s="1"/>
  <c r="J818" i="4"/>
  <c r="I818" i="4" s="1"/>
  <c r="J822" i="4"/>
  <c r="I822" i="4" s="1"/>
  <c r="J826" i="4"/>
  <c r="I826" i="4" s="1"/>
  <c r="J830" i="4"/>
  <c r="I830" i="4" s="1"/>
  <c r="J834" i="4"/>
  <c r="I834" i="4" s="1"/>
  <c r="J838" i="4"/>
  <c r="I838" i="4" s="1"/>
  <c r="J842" i="4"/>
  <c r="I842" i="4" s="1"/>
  <c r="J846" i="4"/>
  <c r="I846" i="4" s="1"/>
  <c r="J850" i="4"/>
  <c r="I850" i="4" s="1"/>
  <c r="J854" i="4"/>
  <c r="I854" i="4" s="1"/>
  <c r="J858" i="4"/>
  <c r="I858" i="4" s="1"/>
  <c r="J862" i="4"/>
  <c r="I862" i="4" s="1"/>
  <c r="J866" i="4"/>
  <c r="I866" i="4" s="1"/>
  <c r="J870" i="4"/>
  <c r="I870" i="4" s="1"/>
  <c r="J874" i="4"/>
  <c r="I874" i="4" s="1"/>
  <c r="J878" i="4"/>
  <c r="I878" i="4" s="1"/>
  <c r="J882" i="4"/>
  <c r="I882" i="4" s="1"/>
  <c r="J886" i="4"/>
  <c r="I886" i="4" s="1"/>
  <c r="J890" i="4"/>
  <c r="I890" i="4" s="1"/>
  <c r="J894" i="4"/>
  <c r="I894" i="4" s="1"/>
  <c r="J898" i="4"/>
  <c r="I898" i="4" s="1"/>
  <c r="J902" i="4"/>
  <c r="I902" i="4" s="1"/>
  <c r="J906" i="4"/>
  <c r="I906" i="4" s="1"/>
  <c r="J910" i="4"/>
  <c r="I910" i="4" s="1"/>
  <c r="J914" i="4"/>
  <c r="I914" i="4" s="1"/>
  <c r="J918" i="4"/>
  <c r="I918" i="4" s="1"/>
  <c r="J922" i="4"/>
  <c r="I922" i="4" s="1"/>
  <c r="J926" i="4"/>
  <c r="I926" i="4" s="1"/>
  <c r="J930" i="4"/>
  <c r="I930" i="4" s="1"/>
  <c r="J934" i="4"/>
  <c r="I934" i="4" s="1"/>
  <c r="J938" i="4"/>
  <c r="I938" i="4" s="1"/>
  <c r="J942" i="4"/>
  <c r="I942" i="4" s="1"/>
  <c r="J946" i="4"/>
  <c r="I946" i="4" s="1"/>
  <c r="J950" i="4"/>
  <c r="I950" i="4" s="1"/>
  <c r="J954" i="4"/>
  <c r="I954" i="4" s="1"/>
  <c r="J958" i="4"/>
  <c r="I958" i="4" s="1"/>
  <c r="J962" i="4"/>
  <c r="I962" i="4" s="1"/>
  <c r="J966" i="4"/>
  <c r="I966" i="4" s="1"/>
  <c r="J970" i="4"/>
  <c r="I970" i="4" s="1"/>
  <c r="J974" i="4"/>
  <c r="I974" i="4" s="1"/>
  <c r="J978" i="4"/>
  <c r="I978" i="4" s="1"/>
  <c r="J982" i="4"/>
  <c r="I982" i="4" s="1"/>
  <c r="J986" i="4"/>
  <c r="I986" i="4" s="1"/>
  <c r="J990" i="4"/>
  <c r="I990" i="4" s="1"/>
  <c r="J994" i="4"/>
  <c r="I994" i="4" s="1"/>
  <c r="J998" i="4"/>
  <c r="I998" i="4" s="1"/>
  <c r="J1002" i="4"/>
  <c r="I1002" i="4" s="1"/>
  <c r="J1006" i="4"/>
  <c r="I1006" i="4" s="1"/>
  <c r="J1010" i="4"/>
  <c r="I1010" i="4" s="1"/>
  <c r="J1014" i="4"/>
  <c r="I1014" i="4" s="1"/>
  <c r="J1018" i="4"/>
  <c r="I1018" i="4" s="1"/>
  <c r="J1022" i="4"/>
  <c r="I1022" i="4" s="1"/>
  <c r="J1026" i="4"/>
  <c r="I1026" i="4" s="1"/>
  <c r="J1030" i="4"/>
  <c r="I1030" i="4" s="1"/>
  <c r="J1034" i="4"/>
  <c r="I1034" i="4" s="1"/>
  <c r="J1038" i="4"/>
  <c r="I1038" i="4" s="1"/>
  <c r="J1042" i="4"/>
  <c r="I1042" i="4" s="1"/>
  <c r="J1046" i="4"/>
  <c r="I1046" i="4" s="1"/>
  <c r="J1050" i="4"/>
  <c r="I1050" i="4" s="1"/>
  <c r="J1054" i="4"/>
  <c r="I1054" i="4" s="1"/>
  <c r="J1058" i="4"/>
  <c r="I1058" i="4" s="1"/>
  <c r="J1062" i="4"/>
  <c r="I1062" i="4" s="1"/>
  <c r="J1066" i="4"/>
  <c r="I1066" i="4" s="1"/>
  <c r="J1070" i="4"/>
  <c r="I1070" i="4" s="1"/>
  <c r="J1074" i="4"/>
  <c r="I1074" i="4" s="1"/>
  <c r="J1078" i="4"/>
  <c r="I1078" i="4" s="1"/>
  <c r="J1082" i="4"/>
  <c r="I1082" i="4" s="1"/>
  <c r="J1086" i="4"/>
  <c r="I1086" i="4" s="1"/>
  <c r="J1090" i="4"/>
  <c r="I1090" i="4" s="1"/>
  <c r="J1094" i="4"/>
  <c r="I1094" i="4" s="1"/>
  <c r="J1098" i="4"/>
  <c r="I1098" i="4" s="1"/>
  <c r="J1102" i="4"/>
  <c r="I1102" i="4" s="1"/>
  <c r="J1106" i="4"/>
  <c r="I1106" i="4" s="1"/>
  <c r="J1110" i="4"/>
  <c r="I1110" i="4" s="1"/>
  <c r="J1114" i="4"/>
  <c r="I1114" i="4" s="1"/>
  <c r="J1118" i="4"/>
  <c r="I1118" i="4" s="1"/>
  <c r="J1122" i="4"/>
  <c r="I1122" i="4" s="1"/>
  <c r="J1126" i="4"/>
  <c r="I1126" i="4" s="1"/>
  <c r="J1130" i="4"/>
  <c r="I1130" i="4" s="1"/>
  <c r="J1134" i="4"/>
  <c r="I1134" i="4" s="1"/>
  <c r="J1138" i="4"/>
  <c r="I1138" i="4" s="1"/>
  <c r="J1142" i="4"/>
  <c r="I1142" i="4" s="1"/>
  <c r="J1146" i="4"/>
  <c r="I1146" i="4" s="1"/>
  <c r="J1150" i="4"/>
  <c r="I1150" i="4" s="1"/>
  <c r="J1154" i="4"/>
  <c r="I1154" i="4" s="1"/>
  <c r="J1158" i="4"/>
  <c r="I1158" i="4" s="1"/>
  <c r="J1162" i="4"/>
  <c r="I1162" i="4" s="1"/>
  <c r="J1166" i="4"/>
  <c r="I1166" i="4" s="1"/>
  <c r="J1170" i="4"/>
  <c r="I1170" i="4" s="1"/>
  <c r="J1174" i="4"/>
  <c r="I1174" i="4" s="1"/>
  <c r="J1178" i="4"/>
  <c r="I1178" i="4" s="1"/>
  <c r="J1182" i="4"/>
  <c r="I1182" i="4" s="1"/>
  <c r="J1186" i="4"/>
  <c r="I1186" i="4" s="1"/>
  <c r="J1190" i="4"/>
  <c r="I1190" i="4" s="1"/>
  <c r="J1194" i="4"/>
  <c r="I1194" i="4" s="1"/>
  <c r="J1198" i="4"/>
  <c r="I1198" i="4" s="1"/>
  <c r="J1202" i="4"/>
  <c r="I1202" i="4" s="1"/>
  <c r="J1206" i="4"/>
  <c r="I1206" i="4" s="1"/>
  <c r="J1210" i="4"/>
  <c r="I1210" i="4" s="1"/>
  <c r="J1214" i="4"/>
  <c r="I1214" i="4" s="1"/>
  <c r="J1218" i="4"/>
  <c r="I1218" i="4" s="1"/>
  <c r="J1222" i="4"/>
  <c r="I1222" i="4" s="1"/>
  <c r="J1226" i="4"/>
  <c r="I1226" i="4" s="1"/>
  <c r="J1230" i="4"/>
  <c r="I1230" i="4" s="1"/>
  <c r="J1234" i="4"/>
  <c r="I1234" i="4" s="1"/>
  <c r="J1238" i="4"/>
  <c r="I1238" i="4" s="1"/>
  <c r="J1242" i="4"/>
  <c r="I1242" i="4" s="1"/>
  <c r="J1246" i="4"/>
  <c r="I1246" i="4" s="1"/>
  <c r="J1250" i="4"/>
  <c r="I1250" i="4" s="1"/>
  <c r="J1254" i="4"/>
  <c r="I1254" i="4" s="1"/>
  <c r="J1258" i="4"/>
  <c r="I1258" i="4" s="1"/>
  <c r="J1262" i="4"/>
  <c r="I1262" i="4" s="1"/>
  <c r="J1266" i="4"/>
  <c r="I1266" i="4" s="1"/>
  <c r="J1270" i="4"/>
  <c r="I1270" i="4" s="1"/>
  <c r="J1273" i="4"/>
  <c r="I1273" i="4" s="1"/>
  <c r="J1277" i="4"/>
  <c r="I1277" i="4" s="1"/>
  <c r="J1281" i="4"/>
  <c r="I1281" i="4" s="1"/>
  <c r="J1285" i="4"/>
  <c r="I1285" i="4" s="1"/>
  <c r="J1289" i="4"/>
  <c r="I1289" i="4" s="1"/>
  <c r="J1293" i="4"/>
  <c r="I1293" i="4" s="1"/>
  <c r="J1297" i="4"/>
  <c r="I1297" i="4" s="1"/>
  <c r="J1301" i="4"/>
  <c r="I1301" i="4" s="1"/>
  <c r="J1305" i="4"/>
  <c r="I1305" i="4" s="1"/>
  <c r="J1309" i="4"/>
  <c r="I1309" i="4" s="1"/>
  <c r="J1313" i="4"/>
  <c r="I1313" i="4" s="1"/>
  <c r="J1317" i="4"/>
  <c r="I1317" i="4" s="1"/>
  <c r="J1321" i="4"/>
  <c r="I1321" i="4" s="1"/>
  <c r="J1325" i="4"/>
  <c r="I1325" i="4" s="1"/>
  <c r="J1329" i="4"/>
  <c r="I1329" i="4" s="1"/>
  <c r="J1333" i="4"/>
  <c r="I1333" i="4" s="1"/>
  <c r="J2800" i="4"/>
  <c r="I2800" i="4" s="1"/>
  <c r="J2804" i="4"/>
  <c r="I2804" i="4" s="1"/>
  <c r="J2808" i="4"/>
  <c r="I2808" i="4" s="1"/>
  <c r="J2812" i="4"/>
  <c r="I2812" i="4" s="1"/>
  <c r="J2816" i="4"/>
  <c r="I2816" i="4" s="1"/>
  <c r="J2820" i="4"/>
  <c r="I2820" i="4" s="1"/>
  <c r="J2824" i="4"/>
  <c r="I2824" i="4" s="1"/>
  <c r="J2828" i="4"/>
  <c r="I2828" i="4" s="1"/>
  <c r="J2832" i="4"/>
  <c r="I2832" i="4" s="1"/>
  <c r="J2836" i="4"/>
  <c r="I2836" i="4" s="1"/>
  <c r="J2840" i="4"/>
  <c r="I2840" i="4" s="1"/>
  <c r="J2844" i="4"/>
  <c r="I2844" i="4" s="1"/>
  <c r="J2848" i="4"/>
  <c r="I2848" i="4" s="1"/>
  <c r="J2852" i="4"/>
  <c r="I2852" i="4" s="1"/>
  <c r="J2856" i="4"/>
  <c r="I2856" i="4" s="1"/>
  <c r="J3340" i="4"/>
  <c r="I3340" i="4" s="1"/>
  <c r="J3344" i="4"/>
  <c r="I3344" i="4" s="1"/>
  <c r="J3348" i="4"/>
  <c r="I3348" i="4" s="1"/>
  <c r="J3352" i="4"/>
  <c r="I3352" i="4" s="1"/>
  <c r="J3356" i="4"/>
  <c r="I3356" i="4" s="1"/>
  <c r="J3360" i="4"/>
  <c r="I3360" i="4" s="1"/>
  <c r="J3364" i="4"/>
  <c r="I3364" i="4" s="1"/>
  <c r="J3368" i="4"/>
  <c r="I3368" i="4" s="1"/>
  <c r="J3372" i="4"/>
  <c r="I3372" i="4" s="1"/>
  <c r="J3376" i="4"/>
  <c r="I3376" i="4" s="1"/>
  <c r="J3380" i="4"/>
  <c r="I3380" i="4" s="1"/>
  <c r="J3384" i="4"/>
  <c r="I3384" i="4" s="1"/>
  <c r="J1339" i="4"/>
  <c r="I1339" i="4" s="1"/>
  <c r="J1343" i="4"/>
  <c r="I1343" i="4" s="1"/>
  <c r="J1347" i="4"/>
  <c r="I1347" i="4" s="1"/>
  <c r="J1351" i="4"/>
  <c r="I1351" i="4" s="1"/>
  <c r="J1355" i="4"/>
  <c r="I1355" i="4" s="1"/>
  <c r="J1359" i="4"/>
  <c r="I1359" i="4" s="1"/>
  <c r="J1363" i="4"/>
  <c r="I1363" i="4" s="1"/>
  <c r="J1367" i="4"/>
  <c r="I1367" i="4" s="1"/>
  <c r="J1371" i="4"/>
  <c r="I1371" i="4" s="1"/>
  <c r="J1375" i="4"/>
  <c r="I1375" i="4" s="1"/>
  <c r="J1379" i="4"/>
  <c r="I1379" i="4" s="1"/>
  <c r="J1383" i="4"/>
  <c r="I1383" i="4" s="1"/>
  <c r="J1387" i="4"/>
  <c r="I1387" i="4" s="1"/>
  <c r="J1391" i="4"/>
  <c r="I1391" i="4" s="1"/>
  <c r="J1395" i="4"/>
  <c r="I1395" i="4" s="1"/>
  <c r="J1399" i="4"/>
  <c r="I1399" i="4" s="1"/>
  <c r="J1403" i="4"/>
  <c r="I1403" i="4" s="1"/>
  <c r="J1407" i="4"/>
  <c r="I1407" i="4" s="1"/>
  <c r="J1411" i="4"/>
  <c r="I1411" i="4" s="1"/>
  <c r="J1415" i="4"/>
  <c r="I1415" i="4" s="1"/>
  <c r="J1419" i="4"/>
  <c r="I1419" i="4" s="1"/>
  <c r="J1423" i="4"/>
  <c r="I1423" i="4" s="1"/>
  <c r="J1427" i="4"/>
  <c r="I1427" i="4" s="1"/>
  <c r="J1431" i="4"/>
  <c r="I1431" i="4" s="1"/>
  <c r="J1435" i="4"/>
  <c r="I1435" i="4" s="1"/>
  <c r="J1439" i="4"/>
  <c r="I1439" i="4" s="1"/>
  <c r="J1443" i="4"/>
  <c r="I1443" i="4" s="1"/>
  <c r="J1447" i="4"/>
  <c r="I1447" i="4" s="1"/>
  <c r="J1451" i="4"/>
  <c r="I1451" i="4" s="1"/>
  <c r="J1455" i="4"/>
  <c r="I1455" i="4" s="1"/>
  <c r="J1459" i="4"/>
  <c r="I1459" i="4" s="1"/>
  <c r="J1463" i="4"/>
  <c r="I1463" i="4" s="1"/>
  <c r="J1467" i="4"/>
  <c r="I1467" i="4" s="1"/>
  <c r="J1471" i="4"/>
  <c r="I1471" i="4" s="1"/>
  <c r="J1475" i="4"/>
  <c r="I1475" i="4" s="1"/>
  <c r="J1479" i="4"/>
  <c r="I1479" i="4" s="1"/>
  <c r="J1483" i="4"/>
  <c r="I1483" i="4" s="1"/>
  <c r="J1487" i="4"/>
  <c r="I1487" i="4" s="1"/>
  <c r="J1491" i="4"/>
  <c r="I1491" i="4" s="1"/>
  <c r="J1495" i="4"/>
  <c r="I1495" i="4" s="1"/>
  <c r="J1499" i="4"/>
  <c r="I1499" i="4" s="1"/>
  <c r="J1503" i="4"/>
  <c r="I1503" i="4" s="1"/>
  <c r="J1507" i="4"/>
  <c r="I1507" i="4" s="1"/>
  <c r="J1511" i="4"/>
  <c r="I1511" i="4" s="1"/>
  <c r="J1515" i="4"/>
  <c r="I1515" i="4" s="1"/>
  <c r="J1519" i="4"/>
  <c r="I1519" i="4" s="1"/>
  <c r="J1523" i="4"/>
  <c r="I1523" i="4" s="1"/>
  <c r="J1527" i="4"/>
  <c r="I1527" i="4" s="1"/>
  <c r="J1531" i="4"/>
  <c r="I1531" i="4" s="1"/>
  <c r="J1535" i="4"/>
  <c r="I1535" i="4" s="1"/>
  <c r="J1539" i="4"/>
  <c r="I1539" i="4" s="1"/>
  <c r="J1543" i="4"/>
  <c r="I1543" i="4" s="1"/>
  <c r="J1547" i="4"/>
  <c r="I1547" i="4" s="1"/>
  <c r="J1551" i="4"/>
  <c r="I1551" i="4" s="1"/>
  <c r="J1555" i="4"/>
  <c r="I1555" i="4" s="1"/>
  <c r="J1559" i="4"/>
  <c r="I1559" i="4" s="1"/>
  <c r="J1563" i="4"/>
  <c r="I1563" i="4" s="1"/>
  <c r="J1567" i="4"/>
  <c r="I1567" i="4" s="1"/>
  <c r="J1571" i="4"/>
  <c r="I1571" i="4" s="1"/>
  <c r="J1575" i="4"/>
  <c r="I1575" i="4" s="1"/>
  <c r="J1579" i="4"/>
  <c r="I1579" i="4" s="1"/>
  <c r="J1583" i="4"/>
  <c r="I1583" i="4" s="1"/>
  <c r="J1587" i="4"/>
  <c r="I1587" i="4" s="1"/>
  <c r="J1591" i="4"/>
  <c r="I1591" i="4" s="1"/>
  <c r="J1595" i="4"/>
  <c r="I1595" i="4" s="1"/>
  <c r="J1599" i="4"/>
  <c r="I1599" i="4" s="1"/>
  <c r="J1603" i="4"/>
  <c r="I1603" i="4" s="1"/>
  <c r="J1607" i="4"/>
  <c r="I1607" i="4" s="1"/>
  <c r="J1611" i="4"/>
  <c r="I1611" i="4" s="1"/>
  <c r="J1615" i="4"/>
  <c r="I1615" i="4" s="1"/>
  <c r="J1619" i="4"/>
  <c r="I1619" i="4" s="1"/>
  <c r="J1623" i="4"/>
  <c r="I1623" i="4" s="1"/>
  <c r="J1631" i="4"/>
  <c r="I1631" i="4" s="1"/>
  <c r="J1639" i="4"/>
  <c r="I1639" i="4" s="1"/>
  <c r="J1647" i="4"/>
  <c r="I1647" i="4" s="1"/>
  <c r="J1655" i="4"/>
  <c r="I1655" i="4" s="1"/>
  <c r="J1659" i="4"/>
  <c r="I1659" i="4" s="1"/>
  <c r="J1663" i="4"/>
  <c r="I1663" i="4" s="1"/>
  <c r="J1667" i="4"/>
  <c r="I1667" i="4" s="1"/>
  <c r="J1671" i="4"/>
  <c r="I1671" i="4" s="1"/>
  <c r="J1675" i="4"/>
  <c r="I1675" i="4" s="1"/>
  <c r="J1679" i="4"/>
  <c r="I1679" i="4" s="1"/>
  <c r="J1683" i="4"/>
  <c r="I1683" i="4" s="1"/>
  <c r="J1687" i="4"/>
  <c r="I1687" i="4" s="1"/>
  <c r="J1691" i="4"/>
  <c r="I1691" i="4" s="1"/>
  <c r="J1695" i="4"/>
  <c r="I1695" i="4" s="1"/>
  <c r="J1699" i="4"/>
  <c r="I1699" i="4" s="1"/>
  <c r="J1703" i="4"/>
  <c r="I1703" i="4" s="1"/>
  <c r="J1707" i="4"/>
  <c r="I1707" i="4" s="1"/>
  <c r="J1711" i="4"/>
  <c r="I1711" i="4" s="1"/>
  <c r="J1715" i="4"/>
  <c r="I1715" i="4" s="1"/>
  <c r="J1719" i="4"/>
  <c r="I1719" i="4" s="1"/>
  <c r="J1723" i="4"/>
  <c r="I1723" i="4" s="1"/>
  <c r="J1727" i="4"/>
  <c r="I1727" i="4" s="1"/>
  <c r="J1731" i="4"/>
  <c r="I1731" i="4" s="1"/>
  <c r="J1735" i="4"/>
  <c r="I1735" i="4" s="1"/>
  <c r="J1739" i="4"/>
  <c r="I1739" i="4" s="1"/>
  <c r="J1743" i="4"/>
  <c r="I1743" i="4" s="1"/>
  <c r="J1747" i="4"/>
  <c r="I1747" i="4" s="1"/>
  <c r="J1751" i="4"/>
  <c r="I1751" i="4" s="1"/>
  <c r="J1755" i="4"/>
  <c r="I1755" i="4" s="1"/>
  <c r="J1759" i="4"/>
  <c r="I1759" i="4" s="1"/>
  <c r="J1763" i="4"/>
  <c r="I1763" i="4" s="1"/>
  <c r="J1767" i="4"/>
  <c r="I1767" i="4" s="1"/>
  <c r="J1771" i="4"/>
  <c r="I1771" i="4" s="1"/>
  <c r="J1775" i="4"/>
  <c r="I1775" i="4" s="1"/>
  <c r="J1779" i="4"/>
  <c r="I1779" i="4" s="1"/>
  <c r="J1783" i="4"/>
  <c r="I1783" i="4" s="1"/>
  <c r="J1791" i="4"/>
  <c r="I1791" i="4" s="1"/>
  <c r="J1801" i="4"/>
  <c r="I1801" i="4" s="1"/>
  <c r="J1817" i="4"/>
  <c r="I1817" i="4" s="1"/>
  <c r="J1833" i="4"/>
  <c r="I1833" i="4" s="1"/>
  <c r="J1849" i="4"/>
  <c r="I1849" i="4" s="1"/>
  <c r="J1865" i="4"/>
  <c r="I1865" i="4" s="1"/>
  <c r="J1881" i="4"/>
  <c r="I1881" i="4" s="1"/>
  <c r="J1897" i="4"/>
  <c r="I1897" i="4" s="1"/>
  <c r="J2550" i="4"/>
  <c r="I2550" i="4" s="1"/>
  <c r="J2558" i="4"/>
  <c r="I2558" i="4" s="1"/>
  <c r="J2566" i="4"/>
  <c r="I2566" i="4" s="1"/>
  <c r="J2574" i="4"/>
  <c r="I2574" i="4" s="1"/>
  <c r="J2582" i="4"/>
  <c r="I2582" i="4" s="1"/>
  <c r="J2590" i="4"/>
  <c r="I2590" i="4" s="1"/>
  <c r="J2598" i="4"/>
  <c r="I2598" i="4" s="1"/>
  <c r="J2606" i="4"/>
  <c r="I2606" i="4" s="1"/>
  <c r="J2614" i="4"/>
  <c r="I2614" i="4" s="1"/>
  <c r="J2622" i="4"/>
  <c r="I2622" i="4" s="1"/>
  <c r="J2630" i="4"/>
  <c r="I2630" i="4" s="1"/>
  <c r="J2638" i="4"/>
  <c r="I2638" i="4" s="1"/>
  <c r="J2646" i="4"/>
  <c r="I2646" i="4" s="1"/>
  <c r="J2654" i="4"/>
  <c r="I2654" i="4" s="1"/>
  <c r="J2662" i="4"/>
  <c r="I2662" i="4" s="1"/>
  <c r="J2670" i="4"/>
  <c r="I2670" i="4" s="1"/>
  <c r="J2678" i="4"/>
  <c r="I2678" i="4" s="1"/>
  <c r="J2686" i="4"/>
  <c r="I2686" i="4" s="1"/>
  <c r="J2694" i="4"/>
  <c r="I2694" i="4" s="1"/>
  <c r="J2702" i="4"/>
  <c r="I2702" i="4" s="1"/>
  <c r="J2710" i="4"/>
  <c r="I2710" i="4" s="1"/>
  <c r="J2718" i="4"/>
  <c r="I2718" i="4" s="1"/>
  <c r="J2726" i="4"/>
  <c r="I2726" i="4" s="1"/>
  <c r="J2734" i="4"/>
  <c r="I2734" i="4" s="1"/>
  <c r="J2742" i="4"/>
  <c r="I2742" i="4" s="1"/>
  <c r="J2750" i="4"/>
  <c r="I2750" i="4" s="1"/>
  <c r="J2758" i="4"/>
  <c r="I2758" i="4" s="1"/>
  <c r="J2766" i="4"/>
  <c r="I2766" i="4" s="1"/>
  <c r="J2774" i="4"/>
  <c r="I2774" i="4" s="1"/>
  <c r="J2782" i="4"/>
  <c r="I2782" i="4" s="1"/>
  <c r="J2790" i="4"/>
  <c r="I2790" i="4" s="1"/>
  <c r="J2798" i="4"/>
  <c r="I2798" i="4" s="1"/>
  <c r="J2805" i="4"/>
  <c r="I2805" i="4" s="1"/>
  <c r="J2813" i="4"/>
  <c r="I2813" i="4" s="1"/>
  <c r="J2821" i="4"/>
  <c r="I2821" i="4" s="1"/>
  <c r="J2829" i="4"/>
  <c r="I2829" i="4" s="1"/>
  <c r="J2837" i="4"/>
  <c r="I2837" i="4" s="1"/>
  <c r="J2845" i="4"/>
  <c r="I2845" i="4" s="1"/>
  <c r="J2853" i="4"/>
  <c r="I2853" i="4" s="1"/>
  <c r="J2870" i="4"/>
  <c r="I2870" i="4" s="1"/>
  <c r="J2886" i="4"/>
  <c r="I2886" i="4" s="1"/>
  <c r="J2902" i="4"/>
  <c r="I2902" i="4" s="1"/>
  <c r="J2918" i="4"/>
  <c r="I2918" i="4" s="1"/>
  <c r="J2934" i="4"/>
  <c r="I2934" i="4" s="1"/>
  <c r="J2950" i="4"/>
  <c r="I2950" i="4" s="1"/>
  <c r="J2966" i="4"/>
  <c r="I2966" i="4" s="1"/>
  <c r="J2982" i="4"/>
  <c r="I2982" i="4" s="1"/>
  <c r="J2998" i="4"/>
  <c r="I2998" i="4" s="1"/>
  <c r="J3168" i="4"/>
  <c r="I3168" i="4" s="1"/>
  <c r="J3184" i="4"/>
  <c r="I3184" i="4" s="1"/>
  <c r="J3200" i="4"/>
  <c r="I3200" i="4" s="1"/>
  <c r="J3216" i="4"/>
  <c r="I3216" i="4" s="1"/>
  <c r="J3230" i="4"/>
  <c r="I3230" i="4" s="1"/>
  <c r="J3238" i="4"/>
  <c r="I3238" i="4" s="1"/>
  <c r="J3246" i="4"/>
  <c r="I3246" i="4" s="1"/>
  <c r="J3254" i="4"/>
  <c r="I3254" i="4" s="1"/>
  <c r="J3262" i="4"/>
  <c r="I3262" i="4" s="1"/>
  <c r="J3270" i="4"/>
  <c r="I3270" i="4" s="1"/>
  <c r="J3278" i="4"/>
  <c r="I3278" i="4" s="1"/>
  <c r="J3286" i="4"/>
  <c r="I3286" i="4" s="1"/>
  <c r="J3294" i="4"/>
  <c r="I3294" i="4" s="1"/>
  <c r="J3302" i="4"/>
  <c r="I3302" i="4" s="1"/>
  <c r="J3310" i="4"/>
  <c r="I3310" i="4" s="1"/>
  <c r="J3318" i="4"/>
  <c r="I3318" i="4" s="1"/>
  <c r="J3326" i="4"/>
  <c r="I3326" i="4" s="1"/>
  <c r="J3334" i="4"/>
  <c r="I3334" i="4" s="1"/>
  <c r="J3394" i="4"/>
  <c r="I3394" i="4" s="1"/>
  <c r="J3410" i="4"/>
  <c r="I3410" i="4" s="1"/>
  <c r="J3426" i="4"/>
  <c r="I3426" i="4" s="1"/>
  <c r="J3442" i="4"/>
  <c r="I3442" i="4" s="1"/>
  <c r="J3458" i="4"/>
  <c r="I3458" i="4" s="1"/>
  <c r="J3466" i="4"/>
  <c r="I3466" i="4" s="1"/>
  <c r="J3474" i="4"/>
  <c r="I3474" i="4" s="1"/>
  <c r="J3482" i="4"/>
  <c r="I3482" i="4" s="1"/>
  <c r="J3490" i="4"/>
  <c r="I3490" i="4" s="1"/>
  <c r="J3498" i="4"/>
  <c r="I3498" i="4" s="1"/>
  <c r="J3506" i="4"/>
  <c r="I3506" i="4" s="1"/>
  <c r="J3514" i="4"/>
  <c r="I3514" i="4" s="1"/>
  <c r="J3522" i="4"/>
  <c r="I3522" i="4" s="1"/>
  <c r="J3530" i="4"/>
  <c r="I3530" i="4" s="1"/>
  <c r="J3538" i="4"/>
  <c r="I3538" i="4" s="1"/>
  <c r="J3552" i="4"/>
  <c r="I3552" i="4" s="1"/>
  <c r="J3568" i="4"/>
  <c r="I3568" i="4" s="1"/>
  <c r="J30" i="4"/>
  <c r="I30" i="4" s="1"/>
  <c r="J38" i="4"/>
  <c r="I38" i="4" s="1"/>
  <c r="J46" i="4"/>
  <c r="I46" i="4" s="1"/>
  <c r="J54" i="4"/>
  <c r="I54" i="4" s="1"/>
  <c r="J62" i="4"/>
  <c r="I62" i="4" s="1"/>
  <c r="J70" i="4"/>
  <c r="I70" i="4" s="1"/>
  <c r="J78" i="4"/>
  <c r="I78" i="4" s="1"/>
  <c r="J86" i="4"/>
  <c r="I86" i="4" s="1"/>
  <c r="J94" i="4"/>
  <c r="I94" i="4" s="1"/>
  <c r="J102" i="4"/>
  <c r="I102" i="4" s="1"/>
  <c r="J110" i="4"/>
  <c r="I110" i="4" s="1"/>
  <c r="J118" i="4"/>
  <c r="I118" i="4" s="1"/>
  <c r="J126" i="4"/>
  <c r="I126" i="4" s="1"/>
  <c r="J134" i="4"/>
  <c r="I134" i="4" s="1"/>
  <c r="J142" i="4"/>
  <c r="I142" i="4" s="1"/>
  <c r="J150" i="4"/>
  <c r="I150" i="4" s="1"/>
  <c r="J158" i="4"/>
  <c r="I158" i="4" s="1"/>
  <c r="J166" i="4"/>
  <c r="I166" i="4" s="1"/>
  <c r="J174" i="4"/>
  <c r="I174" i="4" s="1"/>
  <c r="J182" i="4"/>
  <c r="I182" i="4" s="1"/>
  <c r="J190" i="4"/>
  <c r="I190" i="4" s="1"/>
  <c r="J198" i="4"/>
  <c r="I198" i="4" s="1"/>
  <c r="J206" i="4"/>
  <c r="I206" i="4" s="1"/>
  <c r="J214" i="4"/>
  <c r="I214" i="4" s="1"/>
  <c r="J222" i="4"/>
  <c r="I222" i="4" s="1"/>
  <c r="J230" i="4"/>
  <c r="I230" i="4" s="1"/>
  <c r="J238" i="4"/>
  <c r="I238" i="4" s="1"/>
  <c r="J246" i="4"/>
  <c r="I246" i="4" s="1"/>
  <c r="J254" i="4"/>
  <c r="I254" i="4" s="1"/>
  <c r="J262" i="4"/>
  <c r="I262" i="4" s="1"/>
  <c r="J270" i="4"/>
  <c r="I270" i="4" s="1"/>
  <c r="J278" i="4"/>
  <c r="I278" i="4" s="1"/>
  <c r="J286" i="4"/>
  <c r="I286" i="4" s="1"/>
  <c r="J294" i="4"/>
  <c r="I294" i="4" s="1"/>
  <c r="J302" i="4"/>
  <c r="I302" i="4" s="1"/>
  <c r="J310" i="4"/>
  <c r="I310" i="4" s="1"/>
  <c r="J318" i="4"/>
  <c r="I318" i="4" s="1"/>
  <c r="J326" i="4"/>
  <c r="I326" i="4" s="1"/>
  <c r="J334" i="4"/>
  <c r="I334" i="4" s="1"/>
  <c r="J342" i="4"/>
  <c r="I342" i="4" s="1"/>
  <c r="J350" i="4"/>
  <c r="I350" i="4" s="1"/>
  <c r="J358" i="4"/>
  <c r="I358" i="4" s="1"/>
  <c r="J366" i="4"/>
  <c r="I366" i="4" s="1"/>
  <c r="J374" i="4"/>
  <c r="I374" i="4" s="1"/>
  <c r="J382" i="4"/>
  <c r="I382" i="4" s="1"/>
  <c r="J390" i="4"/>
  <c r="I390" i="4" s="1"/>
  <c r="J398" i="4"/>
  <c r="I398" i="4" s="1"/>
  <c r="J406" i="4"/>
  <c r="I406" i="4" s="1"/>
  <c r="J414" i="4"/>
  <c r="I414" i="4" s="1"/>
  <c r="J422" i="4"/>
  <c r="I422" i="4" s="1"/>
  <c r="J430" i="4"/>
  <c r="I430" i="4" s="1"/>
  <c r="J438" i="4"/>
  <c r="I438" i="4" s="1"/>
  <c r="J446" i="4"/>
  <c r="I446" i="4" s="1"/>
  <c r="J454" i="4"/>
  <c r="I454" i="4" s="1"/>
  <c r="J462" i="4"/>
  <c r="I462" i="4" s="1"/>
  <c r="J470" i="4"/>
  <c r="I470" i="4" s="1"/>
  <c r="J478" i="4"/>
  <c r="I478" i="4" s="1"/>
  <c r="J486" i="4"/>
  <c r="I486" i="4" s="1"/>
  <c r="J1799" i="4"/>
  <c r="I1799" i="4" s="1"/>
  <c r="J1807" i="4"/>
  <c r="I1807" i="4" s="1"/>
  <c r="J1815" i="4"/>
  <c r="I1815" i="4" s="1"/>
  <c r="J1823" i="4"/>
  <c r="I1823" i="4" s="1"/>
  <c r="J1831" i="4"/>
  <c r="I1831" i="4" s="1"/>
  <c r="J1839" i="4"/>
  <c r="I1839" i="4" s="1"/>
  <c r="J1847" i="4"/>
  <c r="I1847" i="4" s="1"/>
  <c r="J1855" i="4"/>
  <c r="I1855" i="4" s="1"/>
  <c r="J1863" i="4"/>
  <c r="I1863" i="4" s="1"/>
  <c r="J1871" i="4"/>
  <c r="I1871" i="4" s="1"/>
  <c r="J1879" i="4"/>
  <c r="I1879" i="4" s="1"/>
  <c r="J1887" i="4"/>
  <c r="I1887" i="4" s="1"/>
  <c r="J1895" i="4"/>
  <c r="I1895" i="4" s="1"/>
  <c r="J1903" i="4"/>
  <c r="I1903" i="4" s="1"/>
  <c r="J1911" i="4"/>
  <c r="I1911" i="4" s="1"/>
  <c r="J1919" i="4"/>
  <c r="I1919" i="4" s="1"/>
  <c r="J1927" i="4"/>
  <c r="I1927" i="4" s="1"/>
  <c r="J1935" i="4"/>
  <c r="I1935" i="4" s="1"/>
  <c r="J1943" i="4"/>
  <c r="I1943" i="4" s="1"/>
  <c r="J1951" i="4"/>
  <c r="I1951" i="4" s="1"/>
  <c r="J1959" i="4"/>
  <c r="I1959" i="4" s="1"/>
  <c r="J1967" i="4"/>
  <c r="I1967" i="4" s="1"/>
  <c r="J1975" i="4"/>
  <c r="I1975" i="4" s="1"/>
  <c r="J1983" i="4"/>
  <c r="I1983" i="4" s="1"/>
  <c r="J1991" i="4"/>
  <c r="I1991" i="4" s="1"/>
  <c r="J1999" i="4"/>
  <c r="I1999" i="4" s="1"/>
  <c r="J2007" i="4"/>
  <c r="I2007" i="4" s="1"/>
  <c r="J2015" i="4"/>
  <c r="I2015" i="4" s="1"/>
  <c r="J2023" i="4"/>
  <c r="I2023" i="4" s="1"/>
  <c r="J2031" i="4"/>
  <c r="I2031" i="4" s="1"/>
  <c r="J2039" i="4"/>
  <c r="I2039" i="4" s="1"/>
  <c r="J2047" i="4"/>
  <c r="I2047" i="4" s="1"/>
  <c r="J2055" i="4"/>
  <c r="I2055" i="4" s="1"/>
  <c r="J2063" i="4"/>
  <c r="I2063" i="4" s="1"/>
  <c r="J2071" i="4"/>
  <c r="I2071" i="4" s="1"/>
  <c r="J2079" i="4"/>
  <c r="I2079" i="4" s="1"/>
  <c r="J2087" i="4"/>
  <c r="I2087" i="4" s="1"/>
  <c r="J2095" i="4"/>
  <c r="I2095" i="4" s="1"/>
  <c r="J2103" i="4"/>
  <c r="I2103" i="4" s="1"/>
  <c r="J2111" i="4"/>
  <c r="I2111" i="4" s="1"/>
  <c r="J2119" i="4"/>
  <c r="I2119" i="4" s="1"/>
  <c r="J2127" i="4"/>
  <c r="I2127" i="4" s="1"/>
  <c r="J2135" i="4"/>
  <c r="I2135" i="4" s="1"/>
  <c r="J2143" i="4"/>
  <c r="I2143" i="4" s="1"/>
  <c r="J2151" i="4"/>
  <c r="I2151" i="4" s="1"/>
  <c r="J2159" i="4"/>
  <c r="I2159" i="4" s="1"/>
  <c r="J2167" i="4"/>
  <c r="I2167" i="4" s="1"/>
  <c r="J2175" i="4"/>
  <c r="I2175" i="4" s="1"/>
  <c r="J2860" i="4"/>
  <c r="I2860" i="4" s="1"/>
  <c r="J2868" i="4"/>
  <c r="I2868" i="4" s="1"/>
  <c r="J2876" i="4"/>
  <c r="I2876" i="4" s="1"/>
  <c r="J2884" i="4"/>
  <c r="I2884" i="4" s="1"/>
  <c r="J2892" i="4"/>
  <c r="I2892" i="4" s="1"/>
  <c r="J2900" i="4"/>
  <c r="I2900" i="4" s="1"/>
  <c r="J2908" i="4"/>
  <c r="I2908" i="4" s="1"/>
  <c r="J2916" i="4"/>
  <c r="I2916" i="4" s="1"/>
  <c r="J2924" i="4"/>
  <c r="I2924" i="4" s="1"/>
  <c r="J2932" i="4"/>
  <c r="I2932" i="4" s="1"/>
  <c r="J2940" i="4"/>
  <c r="I2940" i="4" s="1"/>
  <c r="J2948" i="4"/>
  <c r="I2948" i="4" s="1"/>
  <c r="J2956" i="4"/>
  <c r="I2956" i="4" s="1"/>
  <c r="J2964" i="4"/>
  <c r="I2964" i="4" s="1"/>
  <c r="J2972" i="4"/>
  <c r="I2972" i="4" s="1"/>
  <c r="J2980" i="4"/>
  <c r="I2980" i="4" s="1"/>
  <c r="J2988" i="4"/>
  <c r="I2988" i="4" s="1"/>
  <c r="J2996" i="4"/>
  <c r="I2996" i="4" s="1"/>
  <c r="J3004" i="4"/>
  <c r="I3004" i="4" s="1"/>
  <c r="J3012" i="4"/>
  <c r="I3012" i="4" s="1"/>
  <c r="J3020" i="4"/>
  <c r="I3020" i="4" s="1"/>
  <c r="J3028" i="4"/>
  <c r="I3028" i="4" s="1"/>
  <c r="J3036" i="4"/>
  <c r="I3036" i="4" s="1"/>
  <c r="J3044" i="4"/>
  <c r="I3044" i="4" s="1"/>
  <c r="J3052" i="4"/>
  <c r="I3052" i="4" s="1"/>
  <c r="J3060" i="4"/>
  <c r="I3060" i="4" s="1"/>
  <c r="J3068" i="4"/>
  <c r="I3068" i="4" s="1"/>
  <c r="J3076" i="4"/>
  <c r="I3076" i="4" s="1"/>
  <c r="J3084" i="4"/>
  <c r="I3084" i="4" s="1"/>
  <c r="J3092" i="4"/>
  <c r="I3092" i="4" s="1"/>
  <c r="J3100" i="4"/>
  <c r="I3100" i="4" s="1"/>
  <c r="J3108" i="4"/>
  <c r="I3108" i="4" s="1"/>
  <c r="J3116" i="4"/>
  <c r="I3116" i="4" s="1"/>
  <c r="J3124" i="4"/>
  <c r="I3124" i="4" s="1"/>
  <c r="J3132" i="4"/>
  <c r="I3132" i="4" s="1"/>
  <c r="J3140" i="4"/>
  <c r="I3140" i="4" s="1"/>
  <c r="J3148" i="4"/>
  <c r="I3148" i="4" s="1"/>
  <c r="J3156" i="4"/>
  <c r="I3156" i="4" s="1"/>
  <c r="J3164" i="4"/>
  <c r="I3164" i="4" s="1"/>
  <c r="J3173" i="4"/>
  <c r="I3173" i="4" s="1"/>
  <c r="J3181" i="4"/>
  <c r="I3181" i="4" s="1"/>
  <c r="J3189" i="4"/>
  <c r="I3189" i="4" s="1"/>
  <c r="J3197" i="4"/>
  <c r="I3197" i="4" s="1"/>
  <c r="J3205" i="4"/>
  <c r="I3205" i="4" s="1"/>
  <c r="J3213" i="4"/>
  <c r="I3213" i="4" s="1"/>
  <c r="J3221" i="4"/>
  <c r="I3221" i="4" s="1"/>
  <c r="J3229" i="4"/>
  <c r="I3229" i="4" s="1"/>
  <c r="J3237" i="4"/>
  <c r="I3237" i="4" s="1"/>
  <c r="J3245" i="4"/>
  <c r="I3245" i="4" s="1"/>
  <c r="J1787" i="4"/>
  <c r="I1787" i="4" s="1"/>
  <c r="J1809" i="4"/>
  <c r="I1809" i="4" s="1"/>
  <c r="J1841" i="4"/>
  <c r="I1841" i="4" s="1"/>
  <c r="J1873" i="4"/>
  <c r="I1873" i="4" s="1"/>
  <c r="J1905" i="4"/>
  <c r="I1905" i="4" s="1"/>
  <c r="J2562" i="4"/>
  <c r="I2562" i="4" s="1"/>
  <c r="J2578" i="4"/>
  <c r="I2578" i="4" s="1"/>
  <c r="J2594" i="4"/>
  <c r="I2594" i="4" s="1"/>
  <c r="J2610" i="4"/>
  <c r="I2610" i="4" s="1"/>
  <c r="J2626" i="4"/>
  <c r="I2626" i="4" s="1"/>
  <c r="J2642" i="4"/>
  <c r="I2642" i="4" s="1"/>
  <c r="J2658" i="4"/>
  <c r="I2658" i="4" s="1"/>
  <c r="J2674" i="4"/>
  <c r="I2674" i="4" s="1"/>
  <c r="J2690" i="4"/>
  <c r="I2690" i="4" s="1"/>
  <c r="J2706" i="4"/>
  <c r="I2706" i="4" s="1"/>
  <c r="J2722" i="4"/>
  <c r="I2722" i="4" s="1"/>
  <c r="J2738" i="4"/>
  <c r="I2738" i="4" s="1"/>
  <c r="J2754" i="4"/>
  <c r="I2754" i="4" s="1"/>
  <c r="J2770" i="4"/>
  <c r="I2770" i="4" s="1"/>
  <c r="J2786" i="4"/>
  <c r="I2786" i="4" s="1"/>
  <c r="J2801" i="4"/>
  <c r="I2801" i="4" s="1"/>
  <c r="J2817" i="4"/>
  <c r="I2817" i="4" s="1"/>
  <c r="J2833" i="4"/>
  <c r="I2833" i="4" s="1"/>
  <c r="J2849" i="4"/>
  <c r="I2849" i="4" s="1"/>
  <c r="J2878" i="4"/>
  <c r="I2878" i="4" s="1"/>
  <c r="J2910" i="4"/>
  <c r="I2910" i="4" s="1"/>
  <c r="J2942" i="4"/>
  <c r="I2942" i="4" s="1"/>
  <c r="J2974" i="4"/>
  <c r="I2974" i="4" s="1"/>
  <c r="J3006" i="4"/>
  <c r="I3006" i="4" s="1"/>
  <c r="J3192" i="4"/>
  <c r="I3192" i="4" s="1"/>
  <c r="J3224" i="4"/>
  <c r="I3224" i="4" s="1"/>
  <c r="J3242" i="4"/>
  <c r="I3242" i="4" s="1"/>
  <c r="J3258" i="4"/>
  <c r="I3258" i="4" s="1"/>
  <c r="J3274" i="4"/>
  <c r="I3274" i="4" s="1"/>
  <c r="J3290" i="4"/>
  <c r="I3290" i="4" s="1"/>
  <c r="J3306" i="4"/>
  <c r="I3306" i="4" s="1"/>
  <c r="J3322" i="4"/>
  <c r="I3322" i="4" s="1"/>
  <c r="J3386" i="4"/>
  <c r="I3386" i="4" s="1"/>
  <c r="J3418" i="4"/>
  <c r="I3418" i="4" s="1"/>
  <c r="J3450" i="4"/>
  <c r="I3450" i="4" s="1"/>
  <c r="J3470" i="4"/>
  <c r="I3470" i="4" s="1"/>
  <c r="J3486" i="4"/>
  <c r="I3486" i="4" s="1"/>
  <c r="J3502" i="4"/>
  <c r="I3502" i="4" s="1"/>
  <c r="J3518" i="4"/>
  <c r="I3518" i="4" s="1"/>
  <c r="J3534" i="4"/>
  <c r="I3534" i="4" s="1"/>
  <c r="J3560" i="4"/>
  <c r="I3560" i="4" s="1"/>
  <c r="J34" i="4"/>
  <c r="I34" i="4" s="1"/>
  <c r="J50" i="4"/>
  <c r="I50" i="4" s="1"/>
  <c r="J66" i="4"/>
  <c r="I66" i="4" s="1"/>
  <c r="J82" i="4"/>
  <c r="I82" i="4" s="1"/>
  <c r="J98" i="4"/>
  <c r="I98" i="4" s="1"/>
  <c r="J114" i="4"/>
  <c r="I114" i="4" s="1"/>
  <c r="J130" i="4"/>
  <c r="I130" i="4" s="1"/>
  <c r="J146" i="4"/>
  <c r="I146" i="4" s="1"/>
  <c r="J162" i="4"/>
  <c r="I162" i="4" s="1"/>
  <c r="J178" i="4"/>
  <c r="I178" i="4" s="1"/>
  <c r="J194" i="4"/>
  <c r="I194" i="4" s="1"/>
  <c r="J210" i="4"/>
  <c r="I210" i="4" s="1"/>
  <c r="J226" i="4"/>
  <c r="I226" i="4" s="1"/>
  <c r="J242" i="4"/>
  <c r="I242" i="4" s="1"/>
  <c r="J258" i="4"/>
  <c r="I258" i="4" s="1"/>
  <c r="J274" i="4"/>
  <c r="I274" i="4" s="1"/>
  <c r="J290" i="4"/>
  <c r="I290" i="4" s="1"/>
  <c r="J306" i="4"/>
  <c r="I306" i="4" s="1"/>
  <c r="J322" i="4"/>
  <c r="I322" i="4" s="1"/>
  <c r="J338" i="4"/>
  <c r="I338" i="4" s="1"/>
  <c r="J354" i="4"/>
  <c r="I354" i="4" s="1"/>
  <c r="J370" i="4"/>
  <c r="I370" i="4" s="1"/>
  <c r="J386" i="4"/>
  <c r="I386" i="4" s="1"/>
  <c r="J402" i="4"/>
  <c r="I402" i="4" s="1"/>
  <c r="J418" i="4"/>
  <c r="I418" i="4" s="1"/>
  <c r="J434" i="4"/>
  <c r="I434" i="4" s="1"/>
  <c r="J450" i="4"/>
  <c r="I450" i="4" s="1"/>
  <c r="J466" i="4"/>
  <c r="I466" i="4" s="1"/>
  <c r="J482" i="4"/>
  <c r="I482" i="4" s="1"/>
  <c r="J1803" i="4"/>
  <c r="I1803" i="4" s="1"/>
  <c r="J1819" i="4"/>
  <c r="I1819" i="4" s="1"/>
  <c r="J1835" i="4"/>
  <c r="I1835" i="4" s="1"/>
  <c r="J1851" i="4"/>
  <c r="I1851" i="4" s="1"/>
  <c r="J1867" i="4"/>
  <c r="I1867" i="4" s="1"/>
  <c r="J1883" i="4"/>
  <c r="I1883" i="4" s="1"/>
  <c r="J1899" i="4"/>
  <c r="I1899" i="4" s="1"/>
  <c r="J1915" i="4"/>
  <c r="I1915" i="4" s="1"/>
  <c r="J1931" i="4"/>
  <c r="I1931" i="4" s="1"/>
  <c r="J1947" i="4"/>
  <c r="I1947" i="4" s="1"/>
  <c r="J1963" i="4"/>
  <c r="I1963" i="4" s="1"/>
  <c r="J1979" i="4"/>
  <c r="I1979" i="4" s="1"/>
  <c r="J1995" i="4"/>
  <c r="I1995" i="4" s="1"/>
  <c r="J2011" i="4"/>
  <c r="I2011" i="4" s="1"/>
  <c r="J2027" i="4"/>
  <c r="I2027" i="4" s="1"/>
  <c r="J2043" i="4"/>
  <c r="I2043" i="4" s="1"/>
  <c r="J2059" i="4"/>
  <c r="I2059" i="4" s="1"/>
  <c r="J2075" i="4"/>
  <c r="I2075" i="4" s="1"/>
  <c r="J2091" i="4"/>
  <c r="I2091" i="4" s="1"/>
  <c r="J2107" i="4"/>
  <c r="I2107" i="4" s="1"/>
  <c r="J2123" i="4"/>
  <c r="I2123" i="4" s="1"/>
  <c r="J2139" i="4"/>
  <c r="I2139" i="4" s="1"/>
  <c r="J2155" i="4"/>
  <c r="I2155" i="4" s="1"/>
  <c r="J2171" i="4"/>
  <c r="I2171" i="4" s="1"/>
  <c r="J2864" i="4"/>
  <c r="I2864" i="4" s="1"/>
  <c r="J2880" i="4"/>
  <c r="I2880" i="4" s="1"/>
  <c r="J2896" i="4"/>
  <c r="I2896" i="4" s="1"/>
  <c r="J2912" i="4"/>
  <c r="I2912" i="4" s="1"/>
  <c r="J2928" i="4"/>
  <c r="I2928" i="4" s="1"/>
  <c r="J2944" i="4"/>
  <c r="I2944" i="4" s="1"/>
  <c r="J2960" i="4"/>
  <c r="I2960" i="4" s="1"/>
  <c r="J2976" i="4"/>
  <c r="I2976" i="4" s="1"/>
  <c r="J2992" i="4"/>
  <c r="I2992" i="4" s="1"/>
  <c r="J3008" i="4"/>
  <c r="I3008" i="4" s="1"/>
  <c r="J3024" i="4"/>
  <c r="I3024" i="4" s="1"/>
  <c r="J3040" i="4"/>
  <c r="I3040" i="4" s="1"/>
  <c r="J3056" i="4"/>
  <c r="I3056" i="4" s="1"/>
  <c r="J3072" i="4"/>
  <c r="I3072" i="4" s="1"/>
  <c r="J3088" i="4"/>
  <c r="I3088" i="4" s="1"/>
  <c r="J3104" i="4"/>
  <c r="I3104" i="4" s="1"/>
  <c r="J3120" i="4"/>
  <c r="I3120" i="4" s="1"/>
  <c r="J3136" i="4"/>
  <c r="I3136" i="4" s="1"/>
  <c r="J3152" i="4"/>
  <c r="I3152" i="4" s="1"/>
  <c r="J3169" i="4"/>
  <c r="I3169" i="4" s="1"/>
  <c r="J3185" i="4"/>
  <c r="I3185" i="4" s="1"/>
  <c r="J3201" i="4"/>
  <c r="I3201" i="4" s="1"/>
  <c r="J3217" i="4"/>
  <c r="I3217" i="4" s="1"/>
  <c r="J3233" i="4"/>
  <c r="I3233" i="4" s="1"/>
  <c r="J3249" i="4"/>
  <c r="I3249" i="4" s="1"/>
  <c r="J3257" i="4"/>
  <c r="I3257" i="4" s="1"/>
  <c r="J3265" i="4"/>
  <c r="I3265" i="4" s="1"/>
  <c r="J3273" i="4"/>
  <c r="I3273" i="4" s="1"/>
  <c r="J3281" i="4"/>
  <c r="I3281" i="4" s="1"/>
  <c r="J3289" i="4"/>
  <c r="I3289" i="4" s="1"/>
  <c r="J3297" i="4"/>
  <c r="I3297" i="4" s="1"/>
  <c r="J3305" i="4"/>
  <c r="I3305" i="4" s="1"/>
  <c r="J3313" i="4"/>
  <c r="I3313" i="4" s="1"/>
  <c r="J3321" i="4"/>
  <c r="I3321" i="4" s="1"/>
  <c r="J3329" i="4"/>
  <c r="I3329" i="4" s="1"/>
  <c r="J3337" i="4"/>
  <c r="I3337" i="4" s="1"/>
  <c r="J3393" i="4"/>
  <c r="I3393" i="4" s="1"/>
  <c r="J3401" i="4"/>
  <c r="I3401" i="4" s="1"/>
  <c r="J3409" i="4"/>
  <c r="I3409" i="4" s="1"/>
  <c r="J3417" i="4"/>
  <c r="I3417" i="4" s="1"/>
  <c r="J3425" i="4"/>
  <c r="I3425" i="4" s="1"/>
  <c r="J3433" i="4"/>
  <c r="I3433" i="4" s="1"/>
  <c r="J3441" i="4"/>
  <c r="I3441" i="4" s="1"/>
  <c r="J3449" i="4"/>
  <c r="I3449" i="4" s="1"/>
  <c r="J3457" i="4"/>
  <c r="I3457" i="4" s="1"/>
  <c r="J3465" i="4"/>
  <c r="I3465" i="4" s="1"/>
  <c r="J3473" i="4"/>
  <c r="I3473" i="4" s="1"/>
  <c r="J3481" i="4"/>
  <c r="I3481" i="4" s="1"/>
  <c r="J3489" i="4"/>
  <c r="I3489" i="4" s="1"/>
  <c r="J3497" i="4"/>
  <c r="I3497" i="4" s="1"/>
  <c r="J3505" i="4"/>
  <c r="I3505" i="4" s="1"/>
  <c r="J3513" i="4"/>
  <c r="I3513" i="4" s="1"/>
  <c r="J3521" i="4"/>
  <c r="I3521" i="4" s="1"/>
  <c r="J3529" i="4"/>
  <c r="I3529" i="4" s="1"/>
  <c r="J3537" i="4"/>
  <c r="I3537" i="4" s="1"/>
  <c r="J3546" i="4"/>
  <c r="I3546" i="4" s="1"/>
  <c r="J3554" i="4"/>
  <c r="I3554" i="4" s="1"/>
  <c r="J3562" i="4"/>
  <c r="I3562" i="4" s="1"/>
  <c r="J3570" i="4"/>
  <c r="I3570" i="4" s="1"/>
  <c r="J3578" i="4"/>
  <c r="I3578" i="4" s="1"/>
  <c r="J3586" i="4"/>
  <c r="I3586" i="4" s="1"/>
  <c r="J3594" i="4"/>
  <c r="I3594" i="4" s="1"/>
  <c r="J3602" i="4"/>
  <c r="I3602" i="4" s="1"/>
  <c r="J3610" i="4"/>
  <c r="I3610" i="4" s="1"/>
  <c r="J3618" i="4"/>
  <c r="I3618" i="4" s="1"/>
  <c r="J3547" i="4"/>
  <c r="I3547" i="4" s="1"/>
  <c r="J3559" i="4"/>
  <c r="I3559" i="4" s="1"/>
  <c r="J3572" i="4"/>
  <c r="I3572" i="4" s="1"/>
  <c r="J3584" i="4"/>
  <c r="I3584" i="4" s="1"/>
  <c r="J3596" i="4"/>
  <c r="I3596" i="4" s="1"/>
  <c r="J3608" i="4"/>
  <c r="I3608" i="4" s="1"/>
  <c r="J3620" i="4"/>
  <c r="I3620" i="4" s="1"/>
  <c r="J1627" i="4"/>
  <c r="I1627" i="4" s="1"/>
  <c r="J1643" i="4"/>
  <c r="I1643" i="4" s="1"/>
  <c r="J1657" i="4"/>
  <c r="I1657" i="4" s="1"/>
  <c r="J1665" i="4"/>
  <c r="I1665" i="4" s="1"/>
  <c r="J1673" i="4"/>
  <c r="I1673" i="4" s="1"/>
  <c r="J1681" i="4"/>
  <c r="I1681" i="4" s="1"/>
  <c r="J1689" i="4"/>
  <c r="I1689" i="4" s="1"/>
  <c r="J1697" i="4"/>
  <c r="I1697" i="4" s="1"/>
  <c r="J1705" i="4"/>
  <c r="I1705" i="4" s="1"/>
  <c r="J1713" i="4"/>
  <c r="I1713" i="4" s="1"/>
  <c r="J1721" i="4"/>
  <c r="I1721" i="4" s="1"/>
  <c r="J1729" i="4"/>
  <c r="I1729" i="4" s="1"/>
  <c r="J1737" i="4"/>
  <c r="I1737" i="4" s="1"/>
  <c r="J1745" i="4"/>
  <c r="I1745" i="4" s="1"/>
  <c r="J1753" i="4"/>
  <c r="I1753" i="4" s="1"/>
  <c r="J1761" i="4"/>
  <c r="I1761" i="4" s="1"/>
  <c r="J1769" i="4"/>
  <c r="I1769" i="4" s="1"/>
  <c r="J1777" i="4"/>
  <c r="I1777" i="4" s="1"/>
  <c r="J1785" i="4"/>
  <c r="I1785" i="4" s="1"/>
  <c r="J1793" i="4"/>
  <c r="I1793" i="4" s="1"/>
  <c r="J1805" i="4"/>
  <c r="I1805" i="4" s="1"/>
  <c r="J1821" i="4"/>
  <c r="I1821" i="4" s="1"/>
  <c r="J1837" i="4"/>
  <c r="I1837" i="4" s="1"/>
  <c r="J1853" i="4"/>
  <c r="I1853" i="4" s="1"/>
  <c r="J1869" i="4"/>
  <c r="I1869" i="4" s="1"/>
  <c r="J1885" i="4"/>
  <c r="I1885" i="4" s="1"/>
  <c r="J1901" i="4"/>
  <c r="I1901" i="4" s="1"/>
  <c r="J2552" i="4"/>
  <c r="I2552" i="4" s="1"/>
  <c r="J2560" i="4"/>
  <c r="I2560" i="4" s="1"/>
  <c r="J2568" i="4"/>
  <c r="I2568" i="4" s="1"/>
  <c r="J2576" i="4"/>
  <c r="I2576" i="4" s="1"/>
  <c r="J2584" i="4"/>
  <c r="I2584" i="4" s="1"/>
  <c r="J2592" i="4"/>
  <c r="I2592" i="4" s="1"/>
  <c r="J2600" i="4"/>
  <c r="I2600" i="4" s="1"/>
  <c r="J2608" i="4"/>
  <c r="I2608" i="4" s="1"/>
  <c r="J2616" i="4"/>
  <c r="I2616" i="4" s="1"/>
  <c r="J2624" i="4"/>
  <c r="I2624" i="4" s="1"/>
  <c r="J2632" i="4"/>
  <c r="I2632" i="4" s="1"/>
  <c r="J2640" i="4"/>
  <c r="I2640" i="4" s="1"/>
  <c r="J2648" i="4"/>
  <c r="I2648" i="4" s="1"/>
  <c r="J2656" i="4"/>
  <c r="I2656" i="4" s="1"/>
  <c r="J2664" i="4"/>
  <c r="I2664" i="4" s="1"/>
  <c r="J2672" i="4"/>
  <c r="I2672" i="4" s="1"/>
  <c r="J2680" i="4"/>
  <c r="I2680" i="4" s="1"/>
  <c r="J2688" i="4"/>
  <c r="I2688" i="4" s="1"/>
  <c r="J2696" i="4"/>
  <c r="I2696" i="4" s="1"/>
  <c r="J2704" i="4"/>
  <c r="I2704" i="4" s="1"/>
  <c r="J2712" i="4"/>
  <c r="I2712" i="4" s="1"/>
  <c r="J2720" i="4"/>
  <c r="I2720" i="4" s="1"/>
  <c r="J2728" i="4"/>
  <c r="I2728" i="4" s="1"/>
  <c r="J2736" i="4"/>
  <c r="I2736" i="4" s="1"/>
  <c r="J2744" i="4"/>
  <c r="I2744" i="4" s="1"/>
  <c r="J2752" i="4"/>
  <c r="I2752" i="4" s="1"/>
  <c r="J2760" i="4"/>
  <c r="I2760" i="4" s="1"/>
  <c r="J2768" i="4"/>
  <c r="I2768" i="4" s="1"/>
  <c r="J2776" i="4"/>
  <c r="I2776" i="4" s="1"/>
  <c r="J2784" i="4"/>
  <c r="I2784" i="4" s="1"/>
  <c r="J2792" i="4"/>
  <c r="I2792" i="4" s="1"/>
  <c r="J2799" i="4"/>
  <c r="I2799" i="4" s="1"/>
  <c r="J2807" i="4"/>
  <c r="I2807" i="4" s="1"/>
  <c r="J2815" i="4"/>
  <c r="I2815" i="4" s="1"/>
  <c r="J2823" i="4"/>
  <c r="I2823" i="4" s="1"/>
  <c r="J2831" i="4"/>
  <c r="I2831" i="4" s="1"/>
  <c r="J2839" i="4"/>
  <c r="I2839" i="4" s="1"/>
  <c r="J2847" i="4"/>
  <c r="I2847" i="4" s="1"/>
  <c r="J2858" i="4"/>
  <c r="I2858" i="4" s="1"/>
  <c r="J2874" i="4"/>
  <c r="I2874" i="4" s="1"/>
  <c r="J2890" i="4"/>
  <c r="I2890" i="4" s="1"/>
  <c r="J2906" i="4"/>
  <c r="I2906" i="4" s="1"/>
  <c r="J2922" i="4"/>
  <c r="I2922" i="4" s="1"/>
  <c r="J2938" i="4"/>
  <c r="I2938" i="4" s="1"/>
  <c r="J2954" i="4"/>
  <c r="I2954" i="4" s="1"/>
  <c r="J2970" i="4"/>
  <c r="I2970" i="4" s="1"/>
  <c r="J2986" i="4"/>
  <c r="I2986" i="4" s="1"/>
  <c r="J3002" i="4"/>
  <c r="I3002" i="4" s="1"/>
  <c r="J3172" i="4"/>
  <c r="I3172" i="4" s="1"/>
  <c r="J3188" i="4"/>
  <c r="I3188" i="4" s="1"/>
  <c r="J3204" i="4"/>
  <c r="I3204" i="4" s="1"/>
  <c r="J3220" i="4"/>
  <c r="I3220" i="4" s="1"/>
  <c r="J3232" i="4"/>
  <c r="I3232" i="4" s="1"/>
  <c r="J3240" i="4"/>
  <c r="I3240" i="4" s="1"/>
  <c r="J3248" i="4"/>
  <c r="I3248" i="4" s="1"/>
  <c r="J3256" i="4"/>
  <c r="I3256" i="4" s="1"/>
  <c r="J3264" i="4"/>
  <c r="I3264" i="4" s="1"/>
  <c r="J3272" i="4"/>
  <c r="I3272" i="4" s="1"/>
  <c r="J3280" i="4"/>
  <c r="I3280" i="4" s="1"/>
  <c r="J3288" i="4"/>
  <c r="I3288" i="4" s="1"/>
  <c r="J3296" i="4"/>
  <c r="I3296" i="4" s="1"/>
  <c r="J3304" i="4"/>
  <c r="I3304" i="4" s="1"/>
  <c r="J3312" i="4"/>
  <c r="I3312" i="4" s="1"/>
  <c r="J3320" i="4"/>
  <c r="I3320" i="4" s="1"/>
  <c r="J3328" i="4"/>
  <c r="I3328" i="4" s="1"/>
  <c r="J3336" i="4"/>
  <c r="I3336" i="4" s="1"/>
  <c r="J3398" i="4"/>
  <c r="I3398" i="4" s="1"/>
  <c r="J3414" i="4"/>
  <c r="I3414" i="4" s="1"/>
  <c r="J3430" i="4"/>
  <c r="I3430" i="4" s="1"/>
  <c r="J3446" i="4"/>
  <c r="I3446" i="4" s="1"/>
  <c r="J3460" i="4"/>
  <c r="I3460" i="4" s="1"/>
  <c r="J3468" i="4"/>
  <c r="I3468" i="4" s="1"/>
  <c r="J3476" i="4"/>
  <c r="I3476" i="4" s="1"/>
  <c r="J3484" i="4"/>
  <c r="I3484" i="4" s="1"/>
  <c r="J3492" i="4"/>
  <c r="I3492" i="4" s="1"/>
  <c r="J3500" i="4"/>
  <c r="I3500" i="4" s="1"/>
  <c r="J3508" i="4"/>
  <c r="I3508" i="4" s="1"/>
  <c r="J3516" i="4"/>
  <c r="I3516" i="4" s="1"/>
  <c r="J3524" i="4"/>
  <c r="I3524" i="4" s="1"/>
  <c r="J3532" i="4"/>
  <c r="I3532" i="4" s="1"/>
  <c r="J3540" i="4"/>
  <c r="I3540" i="4" s="1"/>
  <c r="J3556" i="4"/>
  <c r="I3556" i="4" s="1"/>
  <c r="J155" i="4"/>
  <c r="I155" i="4" s="1"/>
  <c r="J32" i="4"/>
  <c r="I32" i="4" s="1"/>
  <c r="J40" i="4"/>
  <c r="I40" i="4" s="1"/>
  <c r="J48" i="4"/>
  <c r="I48" i="4" s="1"/>
  <c r="J56" i="4"/>
  <c r="I56" i="4" s="1"/>
  <c r="J64" i="4"/>
  <c r="I64" i="4" s="1"/>
  <c r="J72" i="4"/>
  <c r="I72" i="4" s="1"/>
  <c r="J80" i="4"/>
  <c r="I80" i="4" s="1"/>
  <c r="J88" i="4"/>
  <c r="I88" i="4" s="1"/>
  <c r="J96" i="4"/>
  <c r="I96" i="4" s="1"/>
  <c r="J104" i="4"/>
  <c r="I104" i="4" s="1"/>
  <c r="J112" i="4"/>
  <c r="I112" i="4" s="1"/>
  <c r="J120" i="4"/>
  <c r="I120" i="4" s="1"/>
  <c r="J128" i="4"/>
  <c r="I128" i="4" s="1"/>
  <c r="J136" i="4"/>
  <c r="I136" i="4" s="1"/>
  <c r="J144" i="4"/>
  <c r="I144" i="4" s="1"/>
  <c r="J152" i="4"/>
  <c r="I152" i="4" s="1"/>
  <c r="J160" i="4"/>
  <c r="I160" i="4" s="1"/>
  <c r="J168" i="4"/>
  <c r="I168" i="4" s="1"/>
  <c r="J176" i="4"/>
  <c r="I176" i="4" s="1"/>
  <c r="J184" i="4"/>
  <c r="I184" i="4" s="1"/>
  <c r="J192" i="4"/>
  <c r="I192" i="4" s="1"/>
  <c r="J200" i="4"/>
  <c r="I200" i="4" s="1"/>
  <c r="J208" i="4"/>
  <c r="I208" i="4" s="1"/>
  <c r="J216" i="4"/>
  <c r="I216" i="4" s="1"/>
  <c r="J224" i="4"/>
  <c r="I224" i="4" s="1"/>
  <c r="J232" i="4"/>
  <c r="I232" i="4" s="1"/>
  <c r="J240" i="4"/>
  <c r="I240" i="4" s="1"/>
  <c r="J248" i="4"/>
  <c r="I248" i="4" s="1"/>
  <c r="J256" i="4"/>
  <c r="I256" i="4" s="1"/>
  <c r="J264" i="4"/>
  <c r="I264" i="4" s="1"/>
  <c r="J272" i="4"/>
  <c r="I272" i="4" s="1"/>
  <c r="J280" i="4"/>
  <c r="I280" i="4" s="1"/>
  <c r="J288" i="4"/>
  <c r="I288" i="4" s="1"/>
  <c r="J296" i="4"/>
  <c r="I296" i="4" s="1"/>
  <c r="J304" i="4"/>
  <c r="I304" i="4" s="1"/>
  <c r="J312" i="4"/>
  <c r="I312" i="4" s="1"/>
  <c r="J320" i="4"/>
  <c r="I320" i="4" s="1"/>
  <c r="J328" i="4"/>
  <c r="I328" i="4" s="1"/>
  <c r="J336" i="4"/>
  <c r="I336" i="4" s="1"/>
  <c r="J344" i="4"/>
  <c r="I344" i="4" s="1"/>
  <c r="J352" i="4"/>
  <c r="I352" i="4" s="1"/>
  <c r="J360" i="4"/>
  <c r="I360" i="4" s="1"/>
  <c r="J368" i="4"/>
  <c r="I368" i="4" s="1"/>
  <c r="J376" i="4"/>
  <c r="I376" i="4" s="1"/>
  <c r="J384" i="4"/>
  <c r="I384" i="4" s="1"/>
  <c r="J392" i="4"/>
  <c r="I392" i="4" s="1"/>
  <c r="J400" i="4"/>
  <c r="I400" i="4" s="1"/>
  <c r="J408" i="4"/>
  <c r="I408" i="4" s="1"/>
  <c r="J416" i="4"/>
  <c r="I416" i="4" s="1"/>
  <c r="J424" i="4"/>
  <c r="I424" i="4" s="1"/>
  <c r="J432" i="4"/>
  <c r="I432" i="4" s="1"/>
  <c r="J440" i="4"/>
  <c r="I440" i="4" s="1"/>
  <c r="J448" i="4"/>
  <c r="I448" i="4" s="1"/>
  <c r="J456" i="4"/>
  <c r="I456" i="4" s="1"/>
  <c r="J464" i="4"/>
  <c r="I464" i="4" s="1"/>
  <c r="J472" i="4"/>
  <c r="I472" i="4" s="1"/>
  <c r="J480" i="4"/>
  <c r="I480" i="4" s="1"/>
  <c r="J488" i="4"/>
  <c r="I488" i="4" s="1"/>
  <c r="J1802" i="4"/>
  <c r="I1802" i="4" s="1"/>
  <c r="J1810" i="4"/>
  <c r="I1810" i="4" s="1"/>
  <c r="J1818" i="4"/>
  <c r="I1818" i="4" s="1"/>
  <c r="J1826" i="4"/>
  <c r="I1826" i="4" s="1"/>
  <c r="J1834" i="4"/>
  <c r="I1834" i="4" s="1"/>
  <c r="J1842" i="4"/>
  <c r="I1842" i="4" s="1"/>
  <c r="J1850" i="4"/>
  <c r="I1850" i="4" s="1"/>
  <c r="J1858" i="4"/>
  <c r="I1858" i="4" s="1"/>
  <c r="J1866" i="4"/>
  <c r="I1866" i="4" s="1"/>
  <c r="J1874" i="4"/>
  <c r="I1874" i="4" s="1"/>
  <c r="J1882" i="4"/>
  <c r="I1882" i="4" s="1"/>
  <c r="J1890" i="4"/>
  <c r="I1890" i="4" s="1"/>
  <c r="J1898" i="4"/>
  <c r="I1898" i="4" s="1"/>
  <c r="J1906" i="4"/>
  <c r="I1906" i="4" s="1"/>
  <c r="J1913" i="4"/>
  <c r="I1913" i="4" s="1"/>
  <c r="J1921" i="4"/>
  <c r="I1921" i="4" s="1"/>
  <c r="J1929" i="4"/>
  <c r="I1929" i="4" s="1"/>
  <c r="J1937" i="4"/>
  <c r="I1937" i="4" s="1"/>
  <c r="J1945" i="4"/>
  <c r="I1945" i="4" s="1"/>
  <c r="J1953" i="4"/>
  <c r="I1953" i="4" s="1"/>
  <c r="J1961" i="4"/>
  <c r="I1961" i="4" s="1"/>
  <c r="J1969" i="4"/>
  <c r="I1969" i="4" s="1"/>
  <c r="J1977" i="4"/>
  <c r="I1977" i="4" s="1"/>
  <c r="J1985" i="4"/>
  <c r="I1985" i="4" s="1"/>
  <c r="J1993" i="4"/>
  <c r="I1993" i="4" s="1"/>
  <c r="J2001" i="4"/>
  <c r="I2001" i="4" s="1"/>
  <c r="J2009" i="4"/>
  <c r="I2009" i="4" s="1"/>
  <c r="J2017" i="4"/>
  <c r="I2017" i="4" s="1"/>
  <c r="J2025" i="4"/>
  <c r="I2025" i="4" s="1"/>
  <c r="J2033" i="4"/>
  <c r="I2033" i="4" s="1"/>
  <c r="J2041" i="4"/>
  <c r="I2041" i="4" s="1"/>
  <c r="J2049" i="4"/>
  <c r="I2049" i="4" s="1"/>
  <c r="J2057" i="4"/>
  <c r="I2057" i="4" s="1"/>
  <c r="J2065" i="4"/>
  <c r="I2065" i="4" s="1"/>
  <c r="J2073" i="4"/>
  <c r="I2073" i="4" s="1"/>
  <c r="J2081" i="4"/>
  <c r="I2081" i="4" s="1"/>
  <c r="J2089" i="4"/>
  <c r="I2089" i="4" s="1"/>
  <c r="J2097" i="4"/>
  <c r="I2097" i="4" s="1"/>
  <c r="J2105" i="4"/>
  <c r="I2105" i="4" s="1"/>
  <c r="J2113" i="4"/>
  <c r="I2113" i="4" s="1"/>
  <c r="J2121" i="4"/>
  <c r="I2121" i="4" s="1"/>
  <c r="J2129" i="4"/>
  <c r="I2129" i="4" s="1"/>
  <c r="J2137" i="4"/>
  <c r="I2137" i="4" s="1"/>
  <c r="J2145" i="4"/>
  <c r="I2145" i="4" s="1"/>
  <c r="J2153" i="4"/>
  <c r="I2153" i="4" s="1"/>
  <c r="J2161" i="4"/>
  <c r="I2161" i="4" s="1"/>
  <c r="J2169" i="4"/>
  <c r="I2169" i="4" s="1"/>
  <c r="J2177" i="4"/>
  <c r="I2177" i="4" s="1"/>
  <c r="J2861" i="4"/>
  <c r="I2861" i="4" s="1"/>
  <c r="J2869" i="4"/>
  <c r="I2869" i="4" s="1"/>
  <c r="J2877" i="4"/>
  <c r="I2877" i="4" s="1"/>
  <c r="J2885" i="4"/>
  <c r="I2885" i="4" s="1"/>
  <c r="J2893" i="4"/>
  <c r="I2893" i="4" s="1"/>
  <c r="J2901" i="4"/>
  <c r="I2901" i="4" s="1"/>
  <c r="J2909" i="4"/>
  <c r="I2909" i="4" s="1"/>
  <c r="J2917" i="4"/>
  <c r="I2917" i="4" s="1"/>
  <c r="J2925" i="4"/>
  <c r="I2925" i="4" s="1"/>
  <c r="J2933" i="4"/>
  <c r="I2933" i="4" s="1"/>
  <c r="J2941" i="4"/>
  <c r="I2941" i="4" s="1"/>
  <c r="J2949" i="4"/>
  <c r="I2949" i="4" s="1"/>
  <c r="J2957" i="4"/>
  <c r="I2957" i="4" s="1"/>
  <c r="J2965" i="4"/>
  <c r="I2965" i="4" s="1"/>
  <c r="J2973" i="4"/>
  <c r="I2973" i="4" s="1"/>
  <c r="J2981" i="4"/>
  <c r="I2981" i="4" s="1"/>
  <c r="J2989" i="4"/>
  <c r="I2989" i="4" s="1"/>
  <c r="J2997" i="4"/>
  <c r="I2997" i="4" s="1"/>
  <c r="J3005" i="4"/>
  <c r="I3005" i="4" s="1"/>
  <c r="J3014" i="4"/>
  <c r="I3014" i="4" s="1"/>
  <c r="J3022" i="4"/>
  <c r="I3022" i="4" s="1"/>
  <c r="J3030" i="4"/>
  <c r="I3030" i="4" s="1"/>
  <c r="J3038" i="4"/>
  <c r="I3038" i="4" s="1"/>
  <c r="J3046" i="4"/>
  <c r="I3046" i="4" s="1"/>
  <c r="J3054" i="4"/>
  <c r="I3054" i="4" s="1"/>
  <c r="J3062" i="4"/>
  <c r="I3062" i="4" s="1"/>
  <c r="J3070" i="4"/>
  <c r="I3070" i="4" s="1"/>
  <c r="J3078" i="4"/>
  <c r="I3078" i="4" s="1"/>
  <c r="J3086" i="4"/>
  <c r="I3086" i="4" s="1"/>
  <c r="J3094" i="4"/>
  <c r="I3094" i="4" s="1"/>
  <c r="J3102" i="4"/>
  <c r="I3102" i="4" s="1"/>
  <c r="J3110" i="4"/>
  <c r="I3110" i="4" s="1"/>
  <c r="J3118" i="4"/>
  <c r="I3118" i="4" s="1"/>
  <c r="J3126" i="4"/>
  <c r="I3126" i="4" s="1"/>
  <c r="J3134" i="4"/>
  <c r="I3134" i="4" s="1"/>
  <c r="J3142" i="4"/>
  <c r="I3142" i="4" s="1"/>
  <c r="J3150" i="4"/>
  <c r="I3150" i="4" s="1"/>
  <c r="J3158" i="4"/>
  <c r="I3158" i="4" s="1"/>
  <c r="J3166" i="4"/>
  <c r="I3166" i="4" s="1"/>
  <c r="J3174" i="4"/>
  <c r="I3174" i="4" s="1"/>
  <c r="J3182" i="4"/>
  <c r="I3182" i="4" s="1"/>
  <c r="J3190" i="4"/>
  <c r="I3190" i="4" s="1"/>
  <c r="J3198" i="4"/>
  <c r="I3198" i="4" s="1"/>
  <c r="J3206" i="4"/>
  <c r="I3206" i="4" s="1"/>
  <c r="J3214" i="4"/>
  <c r="I3214" i="4" s="1"/>
  <c r="J3222" i="4"/>
  <c r="I3222" i="4" s="1"/>
  <c r="J3231" i="4"/>
  <c r="I3231" i="4" s="1"/>
  <c r="J3239" i="4"/>
  <c r="I3239" i="4" s="1"/>
  <c r="J3247" i="4"/>
  <c r="I3247" i="4" s="1"/>
  <c r="J3255" i="4"/>
  <c r="I3255" i="4" s="1"/>
  <c r="J3263" i="4"/>
  <c r="I3263" i="4" s="1"/>
  <c r="J3271" i="4"/>
  <c r="I3271" i="4" s="1"/>
  <c r="J3279" i="4"/>
  <c r="I3279" i="4" s="1"/>
  <c r="J3287" i="4"/>
  <c r="I3287" i="4" s="1"/>
  <c r="J3295" i="4"/>
  <c r="I3295" i="4" s="1"/>
  <c r="J3303" i="4"/>
  <c r="I3303" i="4" s="1"/>
  <c r="J3311" i="4"/>
  <c r="I3311" i="4" s="1"/>
  <c r="J3319" i="4"/>
  <c r="I3319" i="4" s="1"/>
  <c r="J3327" i="4"/>
  <c r="I3327" i="4" s="1"/>
  <c r="J3335" i="4"/>
  <c r="I3335" i="4" s="1"/>
  <c r="J3392" i="4"/>
  <c r="I3392" i="4" s="1"/>
  <c r="J3400" i="4"/>
  <c r="I3400" i="4" s="1"/>
  <c r="J3408" i="4"/>
  <c r="I3408" i="4" s="1"/>
  <c r="J3416" i="4"/>
  <c r="I3416" i="4" s="1"/>
  <c r="J3424" i="4"/>
  <c r="I3424" i="4" s="1"/>
  <c r="J3432" i="4"/>
  <c r="I3432" i="4" s="1"/>
  <c r="J3440" i="4"/>
  <c r="I3440" i="4" s="1"/>
  <c r="J3448" i="4"/>
  <c r="I3448" i="4" s="1"/>
  <c r="J3456" i="4"/>
  <c r="I3456" i="4" s="1"/>
  <c r="J3463" i="4"/>
  <c r="I3463" i="4" s="1"/>
  <c r="J3471" i="4"/>
  <c r="I3471" i="4" s="1"/>
  <c r="J3479" i="4"/>
  <c r="I3479" i="4" s="1"/>
  <c r="J3487" i="4"/>
  <c r="I3487" i="4" s="1"/>
  <c r="J3495" i="4"/>
  <c r="I3495" i="4" s="1"/>
  <c r="J3503" i="4"/>
  <c r="I3503" i="4" s="1"/>
  <c r="J3511" i="4"/>
  <c r="I3511" i="4" s="1"/>
  <c r="J3519" i="4"/>
  <c r="I3519" i="4" s="1"/>
  <c r="J3527" i="4"/>
  <c r="I3527" i="4" s="1"/>
  <c r="J3535" i="4"/>
  <c r="I3535" i="4" s="1"/>
  <c r="J3543" i="4"/>
  <c r="I3543" i="4" s="1"/>
  <c r="J3563" i="4"/>
  <c r="I3563" i="4" s="1"/>
  <c r="J3588" i="4"/>
  <c r="I3588" i="4" s="1"/>
  <c r="J3616" i="4"/>
  <c r="I3616" i="4" s="1"/>
  <c r="J2187" i="4"/>
  <c r="I2187" i="4" s="1"/>
  <c r="J1976" i="4"/>
  <c r="I1976" i="4" s="1"/>
  <c r="J2008" i="4"/>
  <c r="I2008" i="4" s="1"/>
  <c r="J2040" i="4"/>
  <c r="I2040" i="4" s="1"/>
  <c r="J2072" i="4"/>
  <c r="I2072" i="4" s="1"/>
  <c r="J2104" i="4"/>
  <c r="I2104" i="4" s="1"/>
  <c r="J1396" i="4"/>
  <c r="I1396" i="4" s="1"/>
  <c r="J1428" i="4"/>
  <c r="I1428" i="4" s="1"/>
  <c r="J1460" i="4"/>
  <c r="I1460" i="4" s="1"/>
  <c r="J1492" i="4"/>
  <c r="I1492" i="4" s="1"/>
  <c r="J1524" i="4"/>
  <c r="I1524" i="4" s="1"/>
  <c r="J1556" i="4"/>
  <c r="I1556" i="4" s="1"/>
  <c r="J1588" i="4"/>
  <c r="I1588" i="4" s="1"/>
  <c r="J1620" i="4"/>
  <c r="I1620" i="4" s="1"/>
  <c r="J1652" i="4"/>
  <c r="I1652" i="4" s="1"/>
  <c r="J1684" i="4"/>
  <c r="I1684" i="4" s="1"/>
  <c r="J1716" i="4"/>
  <c r="I1716" i="4" s="1"/>
  <c r="J1748" i="4"/>
  <c r="I1748" i="4" s="1"/>
  <c r="J1780" i="4"/>
  <c r="I1780" i="4" s="1"/>
  <c r="J1828" i="4"/>
  <c r="I1828" i="4" s="1"/>
  <c r="J1892" i="4"/>
  <c r="I1892" i="4" s="1"/>
  <c r="J1934" i="4"/>
  <c r="I1934" i="4" s="1"/>
  <c r="J1966" i="4"/>
  <c r="I1966" i="4" s="1"/>
  <c r="J1998" i="4"/>
  <c r="I1998" i="4" s="1"/>
  <c r="J2030" i="4"/>
  <c r="I2030" i="4" s="1"/>
  <c r="J2062" i="4"/>
  <c r="I2062" i="4" s="1"/>
  <c r="J2106" i="4"/>
  <c r="I2106" i="4" s="1"/>
  <c r="J2142" i="4"/>
  <c r="I2142" i="4" s="1"/>
  <c r="J2174" i="4"/>
  <c r="I2174" i="4" s="1"/>
  <c r="J2206" i="4"/>
  <c r="I2206" i="4" s="1"/>
  <c r="J2238" i="4"/>
  <c r="I2238" i="4" s="1"/>
  <c r="J2270" i="4"/>
  <c r="I2270" i="4" s="1"/>
  <c r="J2302" i="4"/>
  <c r="I2302" i="4" s="1"/>
  <c r="J2333" i="4"/>
  <c r="I2333" i="4" s="1"/>
  <c r="J2365" i="4"/>
  <c r="I2365" i="4" s="1"/>
  <c r="J2397" i="4"/>
  <c r="I2397" i="4" s="1"/>
  <c r="J2429" i="4"/>
  <c r="I2429" i="4" s="1"/>
  <c r="J2461" i="4"/>
  <c r="I2461" i="4" s="1"/>
  <c r="J2493" i="4"/>
  <c r="I2493" i="4" s="1"/>
  <c r="J2525" i="4"/>
  <c r="I2525" i="4" s="1"/>
  <c r="J37" i="4"/>
  <c r="I37" i="4" s="1"/>
  <c r="J69" i="4"/>
  <c r="I69" i="4" s="1"/>
  <c r="J101" i="4"/>
  <c r="I101" i="4" s="1"/>
  <c r="J133" i="4"/>
  <c r="I133" i="4" s="1"/>
  <c r="J167" i="4"/>
  <c r="I167" i="4" s="1"/>
  <c r="J199" i="4"/>
  <c r="I199" i="4" s="1"/>
  <c r="J231" i="4"/>
  <c r="I231" i="4" s="1"/>
  <c r="J263" i="4"/>
  <c r="I263" i="4" s="1"/>
  <c r="J2094" i="4"/>
  <c r="I2094" i="4" s="1"/>
  <c r="J2136" i="4"/>
  <c r="I2136" i="4" s="1"/>
  <c r="J2168" i="4"/>
  <c r="I2168" i="4" s="1"/>
  <c r="J2200" i="4"/>
  <c r="I2200" i="4" s="1"/>
  <c r="J2232" i="4"/>
  <c r="I2232" i="4" s="1"/>
  <c r="J2264" i="4"/>
  <c r="I2264" i="4" s="1"/>
  <c r="J2296" i="4"/>
  <c r="I2296" i="4" s="1"/>
  <c r="J2327" i="4"/>
  <c r="I2327" i="4" s="1"/>
  <c r="J2359" i="4"/>
  <c r="I2359" i="4" s="1"/>
  <c r="J2391" i="4"/>
  <c r="I2391" i="4" s="1"/>
  <c r="J2423" i="4"/>
  <c r="I2423" i="4" s="1"/>
  <c r="J2455" i="4"/>
  <c r="I2455" i="4" s="1"/>
  <c r="J2487" i="4"/>
  <c r="I2487" i="4" s="1"/>
  <c r="J2519" i="4"/>
  <c r="I2519" i="4" s="1"/>
  <c r="J27" i="4"/>
  <c r="I27" i="4" s="1"/>
  <c r="J59" i="4"/>
  <c r="I59" i="4" s="1"/>
  <c r="J91" i="4"/>
  <c r="I91" i="4" s="1"/>
  <c r="J111" i="4"/>
  <c r="I111" i="4" s="1"/>
  <c r="J127" i="4"/>
  <c r="I127" i="4" s="1"/>
  <c r="J143" i="4"/>
  <c r="I143" i="4" s="1"/>
  <c r="J161" i="4"/>
  <c r="I161" i="4" s="1"/>
  <c r="J177" i="4"/>
  <c r="I177" i="4" s="1"/>
  <c r="J193" i="4"/>
  <c r="I193" i="4" s="1"/>
  <c r="J209" i="4"/>
  <c r="I209" i="4" s="1"/>
  <c r="J225" i="4"/>
  <c r="I225" i="4" s="1"/>
  <c r="J241" i="4"/>
  <c r="I241" i="4" s="1"/>
  <c r="J257" i="4"/>
  <c r="I257" i="4" s="1"/>
  <c r="J491" i="4"/>
  <c r="I491" i="4" s="1"/>
  <c r="J507" i="4"/>
  <c r="I507" i="4" s="1"/>
  <c r="J523" i="4"/>
  <c r="I523" i="4" s="1"/>
  <c r="J539" i="4"/>
  <c r="I539" i="4" s="1"/>
  <c r="J555" i="4"/>
  <c r="I555" i="4" s="1"/>
  <c r="J571" i="4"/>
  <c r="I571" i="4" s="1"/>
  <c r="J587" i="4"/>
  <c r="I587" i="4" s="1"/>
  <c r="J603" i="4"/>
  <c r="I603" i="4" s="1"/>
  <c r="J619" i="4"/>
  <c r="I619" i="4" s="1"/>
  <c r="J635" i="4"/>
  <c r="I635" i="4" s="1"/>
  <c r="J651" i="4"/>
  <c r="I651" i="4" s="1"/>
  <c r="J667" i="4"/>
  <c r="I667" i="4" s="1"/>
  <c r="J683" i="4"/>
  <c r="I683" i="4" s="1"/>
  <c r="J699" i="4"/>
  <c r="I699" i="4" s="1"/>
  <c r="J715" i="4"/>
  <c r="I715" i="4" s="1"/>
  <c r="J731" i="4"/>
  <c r="I731" i="4" s="1"/>
  <c r="J747" i="4"/>
  <c r="I747" i="4" s="1"/>
  <c r="J763" i="4"/>
  <c r="I763" i="4" s="1"/>
  <c r="J779" i="4"/>
  <c r="I779" i="4" s="1"/>
  <c r="J795" i="4"/>
  <c r="I795" i="4" s="1"/>
  <c r="J811" i="4"/>
  <c r="I811" i="4" s="1"/>
  <c r="J827" i="4"/>
  <c r="I827" i="4" s="1"/>
  <c r="J843" i="4"/>
  <c r="I843" i="4" s="1"/>
  <c r="J859" i="4"/>
  <c r="I859" i="4" s="1"/>
  <c r="J875" i="4"/>
  <c r="I875" i="4" s="1"/>
  <c r="J891" i="4"/>
  <c r="I891" i="4" s="1"/>
  <c r="J907" i="4"/>
  <c r="I907" i="4" s="1"/>
  <c r="J923" i="4"/>
  <c r="I923" i="4" s="1"/>
  <c r="J939" i="4"/>
  <c r="I939" i="4" s="1"/>
  <c r="J955" i="4"/>
  <c r="I955" i="4" s="1"/>
  <c r="J971" i="4"/>
  <c r="I971" i="4" s="1"/>
  <c r="J987" i="4"/>
  <c r="I987" i="4" s="1"/>
  <c r="J1003" i="4"/>
  <c r="I1003" i="4" s="1"/>
  <c r="J1019" i="4"/>
  <c r="I1019" i="4" s="1"/>
  <c r="J1035" i="4"/>
  <c r="I1035" i="4" s="1"/>
  <c r="J1051" i="4"/>
  <c r="I1051" i="4" s="1"/>
  <c r="J1067" i="4"/>
  <c r="I1067" i="4" s="1"/>
  <c r="J1083" i="4"/>
  <c r="I1083" i="4" s="1"/>
  <c r="J1099" i="4"/>
  <c r="I1099" i="4" s="1"/>
  <c r="J1115" i="4"/>
  <c r="I1115" i="4" s="1"/>
  <c r="J1131" i="4"/>
  <c r="I1131" i="4" s="1"/>
  <c r="J1147" i="4"/>
  <c r="I1147" i="4" s="1"/>
  <c r="J1163" i="4"/>
  <c r="I1163" i="4" s="1"/>
  <c r="J1179" i="4"/>
  <c r="I1179" i="4" s="1"/>
  <c r="J1195" i="4"/>
  <c r="I1195" i="4" s="1"/>
  <c r="J1211" i="4"/>
  <c r="I1211" i="4" s="1"/>
  <c r="J1227" i="4"/>
  <c r="I1227" i="4" s="1"/>
  <c r="J1243" i="4"/>
  <c r="I1243" i="4" s="1"/>
  <c r="J1259" i="4"/>
  <c r="I1259" i="4" s="1"/>
  <c r="J2551" i="4"/>
  <c r="I2551" i="4" s="1"/>
  <c r="J2567" i="4"/>
  <c r="I2567" i="4" s="1"/>
  <c r="J2583" i="4"/>
  <c r="I2583" i="4" s="1"/>
  <c r="J2599" i="4"/>
  <c r="I2599" i="4" s="1"/>
  <c r="J2615" i="4"/>
  <c r="I2615" i="4" s="1"/>
  <c r="J2631" i="4"/>
  <c r="I2631" i="4" s="1"/>
  <c r="J2647" i="4"/>
  <c r="I2647" i="4" s="1"/>
  <c r="J2663" i="4"/>
  <c r="I2663" i="4" s="1"/>
  <c r="J2679" i="4"/>
  <c r="I2679" i="4" s="1"/>
  <c r="J2695" i="4"/>
  <c r="I2695" i="4" s="1"/>
  <c r="J2711" i="4"/>
  <c r="I2711" i="4" s="1"/>
  <c r="J2727" i="4"/>
  <c r="I2727" i="4" s="1"/>
  <c r="J2743" i="4"/>
  <c r="I2743" i="4" s="1"/>
  <c r="J2759" i="4"/>
  <c r="I2759" i="4" s="1"/>
  <c r="J2775" i="4"/>
  <c r="I2775" i="4" s="1"/>
  <c r="J2791" i="4"/>
  <c r="I2791" i="4" s="1"/>
  <c r="J2867" i="4"/>
  <c r="I2867" i="4" s="1"/>
  <c r="J2899" i="4"/>
  <c r="I2899" i="4" s="1"/>
  <c r="J2931" i="4"/>
  <c r="I2931" i="4" s="1"/>
  <c r="J2963" i="4"/>
  <c r="I2963" i="4" s="1"/>
  <c r="J2995" i="4"/>
  <c r="I2995" i="4" s="1"/>
  <c r="J3019" i="4"/>
  <c r="I3019" i="4" s="1"/>
  <c r="J3035" i="4"/>
  <c r="I3035" i="4" s="1"/>
  <c r="J3051" i="4"/>
  <c r="I3051" i="4" s="1"/>
  <c r="J3067" i="4"/>
  <c r="I3067" i="4" s="1"/>
  <c r="J3083" i="4"/>
  <c r="I3083" i="4" s="1"/>
  <c r="J3099" i="4"/>
  <c r="I3099" i="4" s="1"/>
  <c r="J3115" i="4"/>
  <c r="I3115" i="4" s="1"/>
  <c r="J3131" i="4"/>
  <c r="I3131" i="4" s="1"/>
  <c r="J3147" i="4"/>
  <c r="I3147" i="4" s="1"/>
  <c r="J3163" i="4"/>
  <c r="I3163" i="4" s="1"/>
  <c r="J3191" i="4"/>
  <c r="I3191" i="4" s="1"/>
  <c r="J3223" i="4"/>
  <c r="I3223" i="4" s="1"/>
  <c r="J3351" i="4"/>
  <c r="I3351" i="4" s="1"/>
  <c r="J3367" i="4"/>
  <c r="I3367" i="4" s="1"/>
  <c r="J3383" i="4"/>
  <c r="I3383" i="4" s="1"/>
  <c r="J285" i="4"/>
  <c r="I285" i="4" s="1"/>
  <c r="J505" i="4"/>
  <c r="I505" i="4" s="1"/>
  <c r="J521" i="4"/>
  <c r="I521" i="4" s="1"/>
  <c r="J537" i="4"/>
  <c r="I537" i="4" s="1"/>
  <c r="J553" i="4"/>
  <c r="I553" i="4" s="1"/>
  <c r="J569" i="4"/>
  <c r="I569" i="4" s="1"/>
  <c r="J577" i="4"/>
  <c r="I577" i="4" s="1"/>
  <c r="J585" i="4"/>
  <c r="I585" i="4" s="1"/>
  <c r="J593" i="4"/>
  <c r="I593" i="4" s="1"/>
  <c r="J601" i="4"/>
  <c r="I601" i="4" s="1"/>
  <c r="J609" i="4"/>
  <c r="I609" i="4" s="1"/>
  <c r="J617" i="4"/>
  <c r="I617" i="4" s="1"/>
  <c r="J625" i="4"/>
  <c r="I625" i="4" s="1"/>
  <c r="J633" i="4"/>
  <c r="I633" i="4" s="1"/>
  <c r="J641" i="4"/>
  <c r="I641" i="4" s="1"/>
  <c r="J649" i="4"/>
  <c r="I649" i="4" s="1"/>
  <c r="J657" i="4"/>
  <c r="I657" i="4" s="1"/>
  <c r="J665" i="4"/>
  <c r="I665" i="4" s="1"/>
  <c r="J673" i="4"/>
  <c r="I673" i="4" s="1"/>
  <c r="J681" i="4"/>
  <c r="I681" i="4" s="1"/>
  <c r="J689" i="4"/>
  <c r="I689" i="4" s="1"/>
  <c r="J697" i="4"/>
  <c r="I697" i="4" s="1"/>
  <c r="J705" i="4"/>
  <c r="I705" i="4" s="1"/>
  <c r="J713" i="4"/>
  <c r="I713" i="4" s="1"/>
  <c r="J721" i="4"/>
  <c r="I721" i="4" s="1"/>
  <c r="J729" i="4"/>
  <c r="I729" i="4" s="1"/>
  <c r="J737" i="4"/>
  <c r="I737" i="4" s="1"/>
  <c r="J745" i="4"/>
  <c r="I745" i="4" s="1"/>
  <c r="J753" i="4"/>
  <c r="I753" i="4" s="1"/>
  <c r="J761" i="4"/>
  <c r="I761" i="4" s="1"/>
  <c r="J769" i="4"/>
  <c r="I769" i="4" s="1"/>
  <c r="J777" i="4"/>
  <c r="I777" i="4" s="1"/>
  <c r="J785" i="4"/>
  <c r="I785" i="4" s="1"/>
  <c r="J793" i="4"/>
  <c r="I793" i="4" s="1"/>
  <c r="J801" i="4"/>
  <c r="I801" i="4" s="1"/>
  <c r="J809" i="4"/>
  <c r="I809" i="4" s="1"/>
  <c r="J817" i="4"/>
  <c r="I817" i="4" s="1"/>
  <c r="J825" i="4"/>
  <c r="I825" i="4" s="1"/>
  <c r="J833" i="4"/>
  <c r="I833" i="4" s="1"/>
  <c r="J841" i="4"/>
  <c r="I841" i="4" s="1"/>
  <c r="J849" i="4"/>
  <c r="I849" i="4" s="1"/>
  <c r="J857" i="4"/>
  <c r="I857" i="4" s="1"/>
  <c r="J865" i="4"/>
  <c r="I865" i="4" s="1"/>
  <c r="J873" i="4"/>
  <c r="I873" i="4" s="1"/>
  <c r="J881" i="4"/>
  <c r="I881" i="4" s="1"/>
  <c r="J889" i="4"/>
  <c r="I889" i="4" s="1"/>
  <c r="J897" i="4"/>
  <c r="I897" i="4" s="1"/>
  <c r="J905" i="4"/>
  <c r="I905" i="4" s="1"/>
  <c r="J913" i="4"/>
  <c r="I913" i="4" s="1"/>
  <c r="J921" i="4"/>
  <c r="I921" i="4" s="1"/>
  <c r="J929" i="4"/>
  <c r="I929" i="4" s="1"/>
  <c r="J937" i="4"/>
  <c r="I937" i="4" s="1"/>
  <c r="J945" i="4"/>
  <c r="I945" i="4" s="1"/>
  <c r="J953" i="4"/>
  <c r="I953" i="4" s="1"/>
  <c r="J961" i="4"/>
  <c r="I961" i="4" s="1"/>
  <c r="J969" i="4"/>
  <c r="I969" i="4" s="1"/>
  <c r="J977" i="4"/>
  <c r="I977" i="4" s="1"/>
  <c r="J985" i="4"/>
  <c r="I985" i="4" s="1"/>
  <c r="J993" i="4"/>
  <c r="I993" i="4" s="1"/>
  <c r="J1001" i="4"/>
  <c r="I1001" i="4" s="1"/>
  <c r="J1009" i="4"/>
  <c r="I1009" i="4" s="1"/>
  <c r="J1017" i="4"/>
  <c r="I1017" i="4" s="1"/>
  <c r="J1025" i="4"/>
  <c r="I1025" i="4" s="1"/>
  <c r="J1033" i="4"/>
  <c r="I1033" i="4" s="1"/>
  <c r="J1041" i="4"/>
  <c r="I1041" i="4" s="1"/>
  <c r="J1049" i="4"/>
  <c r="I1049" i="4" s="1"/>
  <c r="J1057" i="4"/>
  <c r="I1057" i="4" s="1"/>
  <c r="J1065" i="4"/>
  <c r="I1065" i="4" s="1"/>
  <c r="J1073" i="4"/>
  <c r="I1073" i="4" s="1"/>
  <c r="J1081" i="4"/>
  <c r="I1081" i="4" s="1"/>
  <c r="J1089" i="4"/>
  <c r="I1089" i="4" s="1"/>
  <c r="J1097" i="4"/>
  <c r="I1097" i="4" s="1"/>
  <c r="J1105" i="4"/>
  <c r="I1105" i="4" s="1"/>
  <c r="J1113" i="4"/>
  <c r="I1113" i="4" s="1"/>
  <c r="J1121" i="4"/>
  <c r="I1121" i="4" s="1"/>
  <c r="J1129" i="4"/>
  <c r="I1129" i="4" s="1"/>
  <c r="J1137" i="4"/>
  <c r="I1137" i="4" s="1"/>
  <c r="J1145" i="4"/>
  <c r="I1145" i="4" s="1"/>
  <c r="J1153" i="4"/>
  <c r="I1153" i="4" s="1"/>
  <c r="J1161" i="4"/>
  <c r="I1161" i="4" s="1"/>
  <c r="J1169" i="4"/>
  <c r="I1169" i="4" s="1"/>
  <c r="J1177" i="4"/>
  <c r="I1177" i="4" s="1"/>
  <c r="J1185" i="4"/>
  <c r="I1185" i="4" s="1"/>
  <c r="J1201" i="4"/>
  <c r="I1201" i="4" s="1"/>
  <c r="J1217" i="4"/>
  <c r="I1217" i="4" s="1"/>
  <c r="J1233" i="4"/>
  <c r="I1233" i="4" s="1"/>
  <c r="J1249" i="4"/>
  <c r="I1249" i="4" s="1"/>
  <c r="J1265" i="4"/>
  <c r="I1265" i="4" s="1"/>
  <c r="J2557" i="4"/>
  <c r="I2557" i="4" s="1"/>
  <c r="J2573" i="4"/>
  <c r="I2573" i="4" s="1"/>
  <c r="J2589" i="4"/>
  <c r="I2589" i="4" s="1"/>
  <c r="J2605" i="4"/>
  <c r="I2605" i="4" s="1"/>
  <c r="J2621" i="4"/>
  <c r="I2621" i="4" s="1"/>
  <c r="J2637" i="4"/>
  <c r="I2637" i="4" s="1"/>
  <c r="J2653" i="4"/>
  <c r="I2653" i="4" s="1"/>
  <c r="J2669" i="4"/>
  <c r="I2669" i="4" s="1"/>
  <c r="J2685" i="4"/>
  <c r="I2685" i="4" s="1"/>
  <c r="J2701" i="4"/>
  <c r="I2701" i="4" s="1"/>
  <c r="J2717" i="4"/>
  <c r="I2717" i="4" s="1"/>
  <c r="J2733" i="4"/>
  <c r="I2733" i="4" s="1"/>
  <c r="J2749" i="4"/>
  <c r="I2749" i="4" s="1"/>
  <c r="J2765" i="4"/>
  <c r="I2765" i="4" s="1"/>
  <c r="J2781" i="4"/>
  <c r="I2781" i="4" s="1"/>
  <c r="J2797" i="4"/>
  <c r="I2797" i="4" s="1"/>
  <c r="J2879" i="4"/>
  <c r="I2879" i="4" s="1"/>
  <c r="J2911" i="4"/>
  <c r="I2911" i="4" s="1"/>
  <c r="J2943" i="4"/>
  <c r="I2943" i="4" s="1"/>
  <c r="J2975" i="4"/>
  <c r="I2975" i="4" s="1"/>
  <c r="J3007" i="4"/>
  <c r="I3007" i="4" s="1"/>
  <c r="J3025" i="4"/>
  <c r="I3025" i="4" s="1"/>
  <c r="J3041" i="4"/>
  <c r="I3041" i="4" s="1"/>
  <c r="J3057" i="4"/>
  <c r="I3057" i="4" s="1"/>
  <c r="J3073" i="4"/>
  <c r="I3073" i="4" s="1"/>
  <c r="J3089" i="4"/>
  <c r="I3089" i="4" s="1"/>
  <c r="J3105" i="4"/>
  <c r="I3105" i="4" s="1"/>
  <c r="J3121" i="4"/>
  <c r="I3121" i="4" s="1"/>
  <c r="J3137" i="4"/>
  <c r="I3137" i="4" s="1"/>
  <c r="J3153" i="4"/>
  <c r="I3153" i="4" s="1"/>
  <c r="J3171" i="4"/>
  <c r="I3171" i="4" s="1"/>
  <c r="J3203" i="4"/>
  <c r="I3203" i="4" s="1"/>
  <c r="J3341" i="4"/>
  <c r="I3341" i="4" s="1"/>
  <c r="J3373" i="4"/>
  <c r="I3373" i="4" s="1"/>
  <c r="J3403" i="4"/>
  <c r="I3403" i="4" s="1"/>
  <c r="J3435" i="4"/>
  <c r="I3435" i="4" s="1"/>
  <c r="J3549" i="4"/>
  <c r="I3549" i="4" s="1"/>
  <c r="J3575" i="4"/>
  <c r="I3575" i="4" s="1"/>
  <c r="J3591" i="4"/>
  <c r="I3591" i="4" s="1"/>
  <c r="J3607" i="4"/>
  <c r="I3607" i="4" s="1"/>
  <c r="J3623" i="4"/>
  <c r="I3623" i="4" s="1"/>
  <c r="J301" i="4"/>
  <c r="I301" i="4" s="1"/>
  <c r="J317" i="4"/>
  <c r="I317" i="4" s="1"/>
  <c r="J333" i="4"/>
  <c r="I333" i="4" s="1"/>
  <c r="J349" i="4"/>
  <c r="I349" i="4" s="1"/>
  <c r="J365" i="4"/>
  <c r="I365" i="4" s="1"/>
  <c r="J381" i="4"/>
  <c r="I381" i="4" s="1"/>
  <c r="J397" i="4"/>
  <c r="I397" i="4" s="1"/>
  <c r="J413" i="4"/>
  <c r="I413" i="4" s="1"/>
  <c r="J429" i="4"/>
  <c r="I429" i="4" s="1"/>
  <c r="J445" i="4"/>
  <c r="I445" i="4" s="1"/>
  <c r="J461" i="4"/>
  <c r="I461" i="4" s="1"/>
  <c r="J477" i="4"/>
  <c r="I477" i="4" s="1"/>
  <c r="J700" i="4"/>
  <c r="I700" i="4" s="1"/>
  <c r="J716" i="4"/>
  <c r="I716" i="4" s="1"/>
  <c r="J732" i="4"/>
  <c r="I732" i="4" s="1"/>
  <c r="J748" i="4"/>
  <c r="I748" i="4" s="1"/>
  <c r="J764" i="4"/>
  <c r="I764" i="4" s="1"/>
  <c r="J780" i="4"/>
  <c r="I780" i="4" s="1"/>
  <c r="J796" i="4"/>
  <c r="I796" i="4" s="1"/>
  <c r="J812" i="4"/>
  <c r="I812" i="4" s="1"/>
  <c r="J828" i="4"/>
  <c r="I828" i="4" s="1"/>
  <c r="J844" i="4"/>
  <c r="I844" i="4" s="1"/>
  <c r="J860" i="4"/>
  <c r="I860" i="4" s="1"/>
  <c r="J876" i="4"/>
  <c r="I876" i="4" s="1"/>
  <c r="J892" i="4"/>
  <c r="I892" i="4" s="1"/>
  <c r="J908" i="4"/>
  <c r="I908" i="4" s="1"/>
  <c r="J924" i="4"/>
  <c r="I924" i="4" s="1"/>
  <c r="J940" i="4"/>
  <c r="I940" i="4" s="1"/>
  <c r="J956" i="4"/>
  <c r="I956" i="4" s="1"/>
  <c r="J972" i="4"/>
  <c r="I972" i="4" s="1"/>
  <c r="J988" i="4"/>
  <c r="I988" i="4" s="1"/>
  <c r="J1004" i="4"/>
  <c r="I1004" i="4" s="1"/>
  <c r="J1020" i="4"/>
  <c r="I1020" i="4" s="1"/>
  <c r="J1036" i="4"/>
  <c r="I1036" i="4" s="1"/>
  <c r="J1052" i="4"/>
  <c r="I1052" i="4" s="1"/>
  <c r="J1068" i="4"/>
  <c r="I1068" i="4" s="1"/>
  <c r="J1084" i="4"/>
  <c r="I1084" i="4" s="1"/>
  <c r="J1100" i="4"/>
  <c r="I1100" i="4" s="1"/>
  <c r="J1116" i="4"/>
  <c r="I1116" i="4" s="1"/>
  <c r="J1132" i="4"/>
  <c r="I1132" i="4" s="1"/>
  <c r="J1148" i="4"/>
  <c r="I1148" i="4" s="1"/>
  <c r="J1164" i="4"/>
  <c r="I1164" i="4" s="1"/>
  <c r="J1180" i="4"/>
  <c r="I1180" i="4" s="1"/>
  <c r="J1196" i="4"/>
  <c r="I1196" i="4" s="1"/>
  <c r="J1212" i="4"/>
  <c r="I1212" i="4" s="1"/>
  <c r="J1228" i="4"/>
  <c r="I1228" i="4" s="1"/>
  <c r="J1244" i="4"/>
  <c r="I1244" i="4" s="1"/>
  <c r="J1260" i="4"/>
  <c r="I1260" i="4" s="1"/>
  <c r="J1275" i="4"/>
  <c r="I1275" i="4" s="1"/>
  <c r="J1291" i="4"/>
  <c r="I1291" i="4" s="1"/>
  <c r="J1307" i="4"/>
  <c r="I1307" i="4" s="1"/>
  <c r="J1323" i="4"/>
  <c r="I1323" i="4" s="1"/>
  <c r="J2802" i="4"/>
  <c r="I2802" i="4" s="1"/>
  <c r="J2818" i="4"/>
  <c r="I2818" i="4" s="1"/>
  <c r="J2834" i="4"/>
  <c r="I2834" i="4" s="1"/>
  <c r="J2850" i="4"/>
  <c r="I2850" i="4" s="1"/>
  <c r="J3346" i="4"/>
  <c r="I3346" i="4" s="1"/>
  <c r="J3362" i="4"/>
  <c r="I3362" i="4" s="1"/>
  <c r="J3378" i="4"/>
  <c r="I3378" i="4" s="1"/>
  <c r="J1345" i="4"/>
  <c r="I1345" i="4" s="1"/>
  <c r="J1361" i="4"/>
  <c r="I1361" i="4" s="1"/>
  <c r="J1377" i="4"/>
  <c r="I1377" i="4" s="1"/>
  <c r="J1393" i="4"/>
  <c r="I1393" i="4" s="1"/>
  <c r="J1409" i="4"/>
  <c r="I1409" i="4" s="1"/>
  <c r="J1425" i="4"/>
  <c r="I1425" i="4" s="1"/>
  <c r="J1441" i="4"/>
  <c r="I1441" i="4" s="1"/>
  <c r="J1457" i="4"/>
  <c r="I1457" i="4" s="1"/>
  <c r="J1473" i="4"/>
  <c r="I1473" i="4" s="1"/>
  <c r="J1489" i="4"/>
  <c r="I1489" i="4" s="1"/>
  <c r="J1505" i="4"/>
  <c r="I1505" i="4" s="1"/>
  <c r="J1193" i="4"/>
  <c r="I1193" i="4" s="1"/>
  <c r="J1209" i="4"/>
  <c r="I1209" i="4" s="1"/>
  <c r="J1225" i="4"/>
  <c r="I1225" i="4" s="1"/>
  <c r="J1241" i="4"/>
  <c r="I1241" i="4" s="1"/>
  <c r="J1257" i="4"/>
  <c r="I1257" i="4" s="1"/>
  <c r="J2549" i="4"/>
  <c r="I2549" i="4" s="1"/>
  <c r="J2565" i="4"/>
  <c r="I2565" i="4" s="1"/>
  <c r="J2581" i="4"/>
  <c r="I2581" i="4" s="1"/>
  <c r="J2597" i="4"/>
  <c r="I2597" i="4" s="1"/>
  <c r="J2613" i="4"/>
  <c r="I2613" i="4" s="1"/>
  <c r="J2629" i="4"/>
  <c r="I2629" i="4" s="1"/>
  <c r="J2645" i="4"/>
  <c r="I2645" i="4" s="1"/>
  <c r="J2661" i="4"/>
  <c r="I2661" i="4" s="1"/>
  <c r="J2677" i="4"/>
  <c r="I2677" i="4" s="1"/>
  <c r="J2693" i="4"/>
  <c r="I2693" i="4" s="1"/>
  <c r="J2709" i="4"/>
  <c r="I2709" i="4" s="1"/>
  <c r="J2725" i="4"/>
  <c r="I2725" i="4" s="1"/>
  <c r="J2741" i="4"/>
  <c r="I2741" i="4" s="1"/>
  <c r="J2757" i="4"/>
  <c r="I2757" i="4" s="1"/>
  <c r="J2773" i="4"/>
  <c r="I2773" i="4" s="1"/>
  <c r="J2789" i="4"/>
  <c r="I2789" i="4" s="1"/>
  <c r="J2863" i="4"/>
  <c r="I2863" i="4" s="1"/>
  <c r="J2895" i="4"/>
  <c r="I2895" i="4" s="1"/>
  <c r="J2927" i="4"/>
  <c r="I2927" i="4" s="1"/>
  <c r="J2959" i="4"/>
  <c r="I2959" i="4" s="1"/>
  <c r="J2991" i="4"/>
  <c r="I2991" i="4" s="1"/>
  <c r="J3017" i="4"/>
  <c r="I3017" i="4" s="1"/>
  <c r="J3033" i="4"/>
  <c r="I3033" i="4" s="1"/>
  <c r="J3049" i="4"/>
  <c r="I3049" i="4" s="1"/>
  <c r="J3065" i="4"/>
  <c r="I3065" i="4" s="1"/>
  <c r="J3081" i="4"/>
  <c r="I3081" i="4" s="1"/>
  <c r="J3097" i="4"/>
  <c r="I3097" i="4" s="1"/>
  <c r="J3113" i="4"/>
  <c r="I3113" i="4" s="1"/>
  <c r="J3129" i="4"/>
  <c r="I3129" i="4" s="1"/>
  <c r="J3145" i="4"/>
  <c r="I3145" i="4" s="1"/>
  <c r="J3161" i="4"/>
  <c r="I3161" i="4" s="1"/>
  <c r="J3187" i="4"/>
  <c r="I3187" i="4" s="1"/>
  <c r="J3219" i="4"/>
  <c r="I3219" i="4" s="1"/>
  <c r="J3357" i="4"/>
  <c r="I3357" i="4" s="1"/>
  <c r="J3387" i="4"/>
  <c r="I3387" i="4" s="1"/>
  <c r="J3419" i="4"/>
  <c r="I3419" i="4" s="1"/>
  <c r="J3451" i="4"/>
  <c r="I3451" i="4" s="1"/>
  <c r="J3565" i="4"/>
  <c r="I3565" i="4" s="1"/>
  <c r="J3583" i="4"/>
  <c r="I3583" i="4" s="1"/>
  <c r="J3599" i="4"/>
  <c r="I3599" i="4" s="1"/>
  <c r="J3615" i="4"/>
  <c r="I3615" i="4" s="1"/>
  <c r="J293" i="4"/>
  <c r="I293" i="4" s="1"/>
  <c r="J309" i="4"/>
  <c r="I309" i="4" s="1"/>
  <c r="J325" i="4"/>
  <c r="I325" i="4" s="1"/>
  <c r="J341" i="4"/>
  <c r="I341" i="4" s="1"/>
  <c r="J357" i="4"/>
  <c r="I357" i="4" s="1"/>
  <c r="J373" i="4"/>
  <c r="I373" i="4" s="1"/>
  <c r="J389" i="4"/>
  <c r="I389" i="4" s="1"/>
  <c r="J405" i="4"/>
  <c r="I405" i="4" s="1"/>
  <c r="J421" i="4"/>
  <c r="I421" i="4" s="1"/>
  <c r="J437" i="4"/>
  <c r="I437" i="4" s="1"/>
  <c r="J453" i="4"/>
  <c r="I453" i="4" s="1"/>
  <c r="J469" i="4"/>
  <c r="I469" i="4" s="1"/>
  <c r="J485" i="4"/>
  <c r="I485" i="4" s="1"/>
  <c r="J708" i="4"/>
  <c r="I708" i="4" s="1"/>
  <c r="J724" i="4"/>
  <c r="I724" i="4" s="1"/>
  <c r="J740" i="4"/>
  <c r="I740" i="4" s="1"/>
  <c r="J756" i="4"/>
  <c r="I756" i="4" s="1"/>
  <c r="J772" i="4"/>
  <c r="I772" i="4" s="1"/>
  <c r="J788" i="4"/>
  <c r="I788" i="4" s="1"/>
  <c r="J804" i="4"/>
  <c r="I804" i="4" s="1"/>
  <c r="J820" i="4"/>
  <c r="I820" i="4" s="1"/>
  <c r="J836" i="4"/>
  <c r="I836" i="4" s="1"/>
  <c r="J852" i="4"/>
  <c r="I852" i="4" s="1"/>
  <c r="J868" i="4"/>
  <c r="I868" i="4" s="1"/>
  <c r="J884" i="4"/>
  <c r="I884" i="4" s="1"/>
  <c r="J900" i="4"/>
  <c r="I900" i="4" s="1"/>
  <c r="J916" i="4"/>
  <c r="I916" i="4" s="1"/>
  <c r="J932" i="4"/>
  <c r="I932" i="4" s="1"/>
  <c r="J948" i="4"/>
  <c r="I948" i="4" s="1"/>
  <c r="J964" i="4"/>
  <c r="I964" i="4" s="1"/>
  <c r="J980" i="4"/>
  <c r="I980" i="4" s="1"/>
  <c r="J996" i="4"/>
  <c r="I996" i="4" s="1"/>
  <c r="J1012" i="4"/>
  <c r="I1012" i="4" s="1"/>
  <c r="J1028" i="4"/>
  <c r="I1028" i="4" s="1"/>
  <c r="J1044" i="4"/>
  <c r="I1044" i="4" s="1"/>
  <c r="J1060" i="4"/>
  <c r="I1060" i="4" s="1"/>
  <c r="J1076" i="4"/>
  <c r="I1076" i="4" s="1"/>
  <c r="J1092" i="4"/>
  <c r="I1092" i="4" s="1"/>
  <c r="J1108" i="4"/>
  <c r="I1108" i="4" s="1"/>
  <c r="J1124" i="4"/>
  <c r="I1124" i="4" s="1"/>
  <c r="J1140" i="4"/>
  <c r="I1140" i="4" s="1"/>
  <c r="J1156" i="4"/>
  <c r="I1156" i="4" s="1"/>
  <c r="J1172" i="4"/>
  <c r="I1172" i="4" s="1"/>
  <c r="J1188" i="4"/>
  <c r="I1188" i="4" s="1"/>
  <c r="J1204" i="4"/>
  <c r="I1204" i="4" s="1"/>
  <c r="J1220" i="4"/>
  <c r="I1220" i="4" s="1"/>
  <c r="J1236" i="4"/>
  <c r="I1236" i="4" s="1"/>
  <c r="J1252" i="4"/>
  <c r="I1252" i="4" s="1"/>
  <c r="J1268" i="4"/>
  <c r="I1268" i="4" s="1"/>
  <c r="J1283" i="4"/>
  <c r="I1283" i="4" s="1"/>
  <c r="J1299" i="4"/>
  <c r="I1299" i="4" s="1"/>
  <c r="J1315" i="4"/>
  <c r="I1315" i="4" s="1"/>
  <c r="J1331" i="4"/>
  <c r="I1331" i="4" s="1"/>
  <c r="J2810" i="4"/>
  <c r="I2810" i="4" s="1"/>
  <c r="J2826" i="4"/>
  <c r="I2826" i="4" s="1"/>
  <c r="J2842" i="4"/>
  <c r="I2842" i="4" s="1"/>
  <c r="J3338" i="4"/>
  <c r="I3338" i="4" s="1"/>
  <c r="J3354" i="4"/>
  <c r="I3354" i="4" s="1"/>
  <c r="J3370" i="4"/>
  <c r="I3370" i="4" s="1"/>
  <c r="J1337" i="4"/>
  <c r="I1337" i="4" s="1"/>
  <c r="J1353" i="4"/>
  <c r="I1353" i="4" s="1"/>
  <c r="J1369" i="4"/>
  <c r="I1369" i="4" s="1"/>
  <c r="J1385" i="4"/>
  <c r="I1385" i="4" s="1"/>
  <c r="J1401" i="4"/>
  <c r="I1401" i="4" s="1"/>
  <c r="J1417" i="4"/>
  <c r="I1417" i="4" s="1"/>
  <c r="J1433" i="4"/>
  <c r="I1433" i="4" s="1"/>
  <c r="J1449" i="4"/>
  <c r="I1449" i="4" s="1"/>
  <c r="J1465" i="4"/>
  <c r="I1465" i="4" s="1"/>
  <c r="J1481" i="4"/>
  <c r="I1481" i="4" s="1"/>
  <c r="J1497" i="4"/>
  <c r="I1497" i="4" s="1"/>
  <c r="J1795" i="4"/>
  <c r="I1795" i="4" s="1"/>
  <c r="J1825" i="4"/>
  <c r="I1825" i="4" s="1"/>
  <c r="J1857" i="4"/>
  <c r="I1857" i="4" s="1"/>
  <c r="J1889" i="4"/>
  <c r="I1889" i="4" s="1"/>
  <c r="J2554" i="4"/>
  <c r="I2554" i="4" s="1"/>
  <c r="J2570" i="4"/>
  <c r="I2570" i="4" s="1"/>
  <c r="J2586" i="4"/>
  <c r="I2586" i="4" s="1"/>
  <c r="J2602" i="4"/>
  <c r="I2602" i="4" s="1"/>
  <c r="J2618" i="4"/>
  <c r="I2618" i="4" s="1"/>
  <c r="J2634" i="4"/>
  <c r="I2634" i="4" s="1"/>
  <c r="J2650" i="4"/>
  <c r="I2650" i="4" s="1"/>
  <c r="J2666" i="4"/>
  <c r="I2666" i="4" s="1"/>
  <c r="J2682" i="4"/>
  <c r="I2682" i="4" s="1"/>
  <c r="J2698" i="4"/>
  <c r="I2698" i="4" s="1"/>
  <c r="J2714" i="4"/>
  <c r="I2714" i="4" s="1"/>
  <c r="J2730" i="4"/>
  <c r="I2730" i="4" s="1"/>
  <c r="J2746" i="4"/>
  <c r="I2746" i="4" s="1"/>
  <c r="J2762" i="4"/>
  <c r="I2762" i="4" s="1"/>
  <c r="J2778" i="4"/>
  <c r="I2778" i="4" s="1"/>
  <c r="J2794" i="4"/>
  <c r="I2794" i="4" s="1"/>
  <c r="J2809" i="4"/>
  <c r="I2809" i="4" s="1"/>
  <c r="J2825" i="4"/>
  <c r="I2825" i="4" s="1"/>
  <c r="J2841" i="4"/>
  <c r="I2841" i="4" s="1"/>
  <c r="J2862" i="4"/>
  <c r="I2862" i="4" s="1"/>
  <c r="J2894" i="4"/>
  <c r="I2894" i="4" s="1"/>
  <c r="J2926" i="4"/>
  <c r="I2926" i="4" s="1"/>
  <c r="J2958" i="4"/>
  <c r="I2958" i="4" s="1"/>
  <c r="J2990" i="4"/>
  <c r="I2990" i="4" s="1"/>
  <c r="J3176" i="4"/>
  <c r="I3176" i="4" s="1"/>
  <c r="J3208" i="4"/>
  <c r="I3208" i="4" s="1"/>
  <c r="J3234" i="4"/>
  <c r="I3234" i="4" s="1"/>
  <c r="J3250" i="4"/>
  <c r="I3250" i="4" s="1"/>
  <c r="J3266" i="4"/>
  <c r="I3266" i="4" s="1"/>
  <c r="J3282" i="4"/>
  <c r="I3282" i="4" s="1"/>
  <c r="J3298" i="4"/>
  <c r="I3298" i="4" s="1"/>
  <c r="J3314" i="4"/>
  <c r="I3314" i="4" s="1"/>
  <c r="J3330" i="4"/>
  <c r="I3330" i="4" s="1"/>
  <c r="J3402" i="4"/>
  <c r="I3402" i="4" s="1"/>
  <c r="J3434" i="4"/>
  <c r="I3434" i="4" s="1"/>
  <c r="J3462" i="4"/>
  <c r="I3462" i="4" s="1"/>
  <c r="J3478" i="4"/>
  <c r="I3478" i="4" s="1"/>
  <c r="J3494" i="4"/>
  <c r="I3494" i="4" s="1"/>
  <c r="J3510" i="4"/>
  <c r="I3510" i="4" s="1"/>
  <c r="J3526" i="4"/>
  <c r="I3526" i="4" s="1"/>
  <c r="J3544" i="4"/>
  <c r="I3544" i="4" s="1"/>
  <c r="J26" i="4"/>
  <c r="I26" i="4" s="1"/>
  <c r="J42" i="4"/>
  <c r="I42" i="4" s="1"/>
  <c r="J58" i="4"/>
  <c r="I58" i="4" s="1"/>
  <c r="J74" i="4"/>
  <c r="I74" i="4" s="1"/>
  <c r="J90" i="4"/>
  <c r="I90" i="4" s="1"/>
  <c r="J106" i="4"/>
  <c r="I106" i="4" s="1"/>
  <c r="J122" i="4"/>
  <c r="I122" i="4" s="1"/>
  <c r="J138" i="4"/>
  <c r="I138" i="4" s="1"/>
  <c r="J154" i="4"/>
  <c r="I154" i="4" s="1"/>
  <c r="J170" i="4"/>
  <c r="I170" i="4" s="1"/>
  <c r="J186" i="4"/>
  <c r="I186" i="4" s="1"/>
  <c r="J202" i="4"/>
  <c r="I202" i="4" s="1"/>
  <c r="J218" i="4"/>
  <c r="I218" i="4" s="1"/>
  <c r="J234" i="4"/>
  <c r="I234" i="4" s="1"/>
  <c r="J250" i="4"/>
  <c r="I250" i="4" s="1"/>
  <c r="J266" i="4"/>
  <c r="I266" i="4" s="1"/>
  <c r="J282" i="4"/>
  <c r="I282" i="4" s="1"/>
  <c r="J298" i="4"/>
  <c r="I298" i="4" s="1"/>
  <c r="J314" i="4"/>
  <c r="I314" i="4" s="1"/>
  <c r="J330" i="4"/>
  <c r="I330" i="4" s="1"/>
  <c r="J346" i="4"/>
  <c r="I346" i="4" s="1"/>
  <c r="J362" i="4"/>
  <c r="I362" i="4" s="1"/>
  <c r="J378" i="4"/>
  <c r="I378" i="4" s="1"/>
  <c r="J394" i="4"/>
  <c r="I394" i="4" s="1"/>
  <c r="J410" i="4"/>
  <c r="I410" i="4" s="1"/>
  <c r="J426" i="4"/>
  <c r="I426" i="4" s="1"/>
  <c r="J442" i="4"/>
  <c r="I442" i="4" s="1"/>
  <c r="J458" i="4"/>
  <c r="I458" i="4" s="1"/>
  <c r="J474" i="4"/>
  <c r="I474" i="4" s="1"/>
  <c r="J490" i="4"/>
  <c r="I490" i="4" s="1"/>
  <c r="J1811" i="4"/>
  <c r="I1811" i="4" s="1"/>
  <c r="J1827" i="4"/>
  <c r="I1827" i="4" s="1"/>
  <c r="J1843" i="4"/>
  <c r="I1843" i="4" s="1"/>
  <c r="J1859" i="4"/>
  <c r="I1859" i="4" s="1"/>
  <c r="J1875" i="4"/>
  <c r="I1875" i="4" s="1"/>
  <c r="J1891" i="4"/>
  <c r="I1891" i="4" s="1"/>
  <c r="J1907" i="4"/>
  <c r="I1907" i="4" s="1"/>
  <c r="J1923" i="4"/>
  <c r="I1923" i="4" s="1"/>
  <c r="J1939" i="4"/>
  <c r="I1939" i="4" s="1"/>
  <c r="J1955" i="4"/>
  <c r="I1955" i="4" s="1"/>
  <c r="J1971" i="4"/>
  <c r="I1971" i="4" s="1"/>
  <c r="J1987" i="4"/>
  <c r="I1987" i="4" s="1"/>
  <c r="J2003" i="4"/>
  <c r="I2003" i="4" s="1"/>
  <c r="J2019" i="4"/>
  <c r="I2019" i="4" s="1"/>
  <c r="J2035" i="4"/>
  <c r="I2035" i="4" s="1"/>
  <c r="J2051" i="4"/>
  <c r="I2051" i="4" s="1"/>
  <c r="J2067" i="4"/>
  <c r="I2067" i="4" s="1"/>
  <c r="J2083" i="4"/>
  <c r="I2083" i="4" s="1"/>
  <c r="J2099" i="4"/>
  <c r="I2099" i="4" s="1"/>
  <c r="J2115" i="4"/>
  <c r="I2115" i="4" s="1"/>
  <c r="J2131" i="4"/>
  <c r="I2131" i="4" s="1"/>
  <c r="J2147" i="4"/>
  <c r="I2147" i="4" s="1"/>
  <c r="J2163" i="4"/>
  <c r="I2163" i="4" s="1"/>
  <c r="J2179" i="4"/>
  <c r="I2179" i="4" s="1"/>
  <c r="J2872" i="4"/>
  <c r="I2872" i="4" s="1"/>
  <c r="J2888" i="4"/>
  <c r="I2888" i="4" s="1"/>
  <c r="J2904" i="4"/>
  <c r="I2904" i="4" s="1"/>
  <c r="J2920" i="4"/>
  <c r="I2920" i="4" s="1"/>
  <c r="J2936" i="4"/>
  <c r="I2936" i="4" s="1"/>
  <c r="J2952" i="4"/>
  <c r="I2952" i="4" s="1"/>
  <c r="J2968" i="4"/>
  <c r="I2968" i="4" s="1"/>
  <c r="J2984" i="4"/>
  <c r="I2984" i="4" s="1"/>
  <c r="J3000" i="4"/>
  <c r="I3000" i="4" s="1"/>
  <c r="J3016" i="4"/>
  <c r="I3016" i="4" s="1"/>
  <c r="J3032" i="4"/>
  <c r="I3032" i="4" s="1"/>
  <c r="J3048" i="4"/>
  <c r="I3048" i="4" s="1"/>
  <c r="J3064" i="4"/>
  <c r="I3064" i="4" s="1"/>
  <c r="J3080" i="4"/>
  <c r="I3080" i="4" s="1"/>
  <c r="J3096" i="4"/>
  <c r="I3096" i="4" s="1"/>
  <c r="J3112" i="4"/>
  <c r="I3112" i="4" s="1"/>
  <c r="J3128" i="4"/>
  <c r="I3128" i="4" s="1"/>
  <c r="J3144" i="4"/>
  <c r="I3144" i="4" s="1"/>
  <c r="J3160" i="4"/>
  <c r="I3160" i="4" s="1"/>
  <c r="J3177" i="4"/>
  <c r="I3177" i="4" s="1"/>
  <c r="J3193" i="4"/>
  <c r="I3193" i="4" s="1"/>
  <c r="J3209" i="4"/>
  <c r="I3209" i="4" s="1"/>
  <c r="J3225" i="4"/>
  <c r="I3225" i="4" s="1"/>
  <c r="J3241" i="4"/>
  <c r="I3241" i="4" s="1"/>
  <c r="J3253" i="4"/>
  <c r="I3253" i="4" s="1"/>
  <c r="J3261" i="4"/>
  <c r="I3261" i="4" s="1"/>
  <c r="J3269" i="4"/>
  <c r="I3269" i="4" s="1"/>
  <c r="J3277" i="4"/>
  <c r="I3277" i="4" s="1"/>
  <c r="J3285" i="4"/>
  <c r="I3285" i="4" s="1"/>
  <c r="J3293" i="4"/>
  <c r="I3293" i="4" s="1"/>
  <c r="J3301" i="4"/>
  <c r="I3301" i="4" s="1"/>
  <c r="J3309" i="4"/>
  <c r="I3309" i="4" s="1"/>
  <c r="J3317" i="4"/>
  <c r="I3317" i="4" s="1"/>
  <c r="J3325" i="4"/>
  <c r="I3325" i="4" s="1"/>
  <c r="J3333" i="4"/>
  <c r="I3333" i="4" s="1"/>
  <c r="J3389" i="4"/>
  <c r="I3389" i="4" s="1"/>
  <c r="J3397" i="4"/>
  <c r="I3397" i="4" s="1"/>
  <c r="J3405" i="4"/>
  <c r="I3405" i="4" s="1"/>
  <c r="J3413" i="4"/>
  <c r="I3413" i="4" s="1"/>
  <c r="J3421" i="4"/>
  <c r="I3421" i="4" s="1"/>
  <c r="J3429" i="4"/>
  <c r="I3429" i="4" s="1"/>
  <c r="J3437" i="4"/>
  <c r="I3437" i="4" s="1"/>
  <c r="J3445" i="4"/>
  <c r="I3445" i="4" s="1"/>
  <c r="J3453" i="4"/>
  <c r="I3453" i="4" s="1"/>
  <c r="J3461" i="4"/>
  <c r="I3461" i="4" s="1"/>
  <c r="J3469" i="4"/>
  <c r="I3469" i="4" s="1"/>
  <c r="J3477" i="4"/>
  <c r="I3477" i="4" s="1"/>
  <c r="J3485" i="4"/>
  <c r="I3485" i="4" s="1"/>
  <c r="J3493" i="4"/>
  <c r="I3493" i="4" s="1"/>
  <c r="J3501" i="4"/>
  <c r="I3501" i="4" s="1"/>
  <c r="J3509" i="4"/>
  <c r="I3509" i="4" s="1"/>
  <c r="J3517" i="4"/>
  <c r="I3517" i="4" s="1"/>
  <c r="J3525" i="4"/>
  <c r="I3525" i="4" s="1"/>
  <c r="J3533" i="4"/>
  <c r="I3533" i="4" s="1"/>
  <c r="J3542" i="4"/>
  <c r="I3542" i="4" s="1"/>
  <c r="J3550" i="4"/>
  <c r="I3550" i="4" s="1"/>
  <c r="J3558" i="4"/>
  <c r="I3558" i="4" s="1"/>
  <c r="J3566" i="4"/>
  <c r="I3566" i="4" s="1"/>
  <c r="J3574" i="4"/>
  <c r="I3574" i="4" s="1"/>
  <c r="J3582" i="4"/>
  <c r="I3582" i="4" s="1"/>
  <c r="J3590" i="4"/>
  <c r="I3590" i="4" s="1"/>
  <c r="J3598" i="4"/>
  <c r="I3598" i="4" s="1"/>
  <c r="J3606" i="4"/>
  <c r="I3606" i="4" s="1"/>
  <c r="J3614" i="4"/>
  <c r="I3614" i="4" s="1"/>
  <c r="J3622" i="4"/>
  <c r="I3622" i="4" s="1"/>
  <c r="J3555" i="4"/>
  <c r="I3555" i="4" s="1"/>
  <c r="J3567" i="4"/>
  <c r="I3567" i="4" s="1"/>
  <c r="J3580" i="4"/>
  <c r="I3580" i="4" s="1"/>
  <c r="J3592" i="4"/>
  <c r="I3592" i="4" s="1"/>
  <c r="J3604" i="4"/>
  <c r="I3604" i="4" s="1"/>
  <c r="J3612" i="4"/>
  <c r="I3612" i="4" s="1"/>
  <c r="J3624" i="4"/>
  <c r="I3624" i="4" s="1"/>
  <c r="J1635" i="4"/>
  <c r="I1635" i="4" s="1"/>
  <c r="J1651" i="4"/>
  <c r="I1651" i="4" s="1"/>
  <c r="J1661" i="4"/>
  <c r="I1661" i="4" s="1"/>
  <c r="J1669" i="4"/>
  <c r="I1669" i="4" s="1"/>
  <c r="J1677" i="4"/>
  <c r="I1677" i="4" s="1"/>
  <c r="J1685" i="4"/>
  <c r="I1685" i="4" s="1"/>
  <c r="J1693" i="4"/>
  <c r="I1693" i="4" s="1"/>
  <c r="J1701" i="4"/>
  <c r="I1701" i="4" s="1"/>
  <c r="J1709" i="4"/>
  <c r="I1709" i="4" s="1"/>
  <c r="J1717" i="4"/>
  <c r="I1717" i="4" s="1"/>
  <c r="J1725" i="4"/>
  <c r="I1725" i="4" s="1"/>
  <c r="J1733" i="4"/>
  <c r="I1733" i="4" s="1"/>
  <c r="J1741" i="4"/>
  <c r="I1741" i="4" s="1"/>
  <c r="J1749" i="4"/>
  <c r="I1749" i="4" s="1"/>
  <c r="J1757" i="4"/>
  <c r="I1757" i="4" s="1"/>
  <c r="J1765" i="4"/>
  <c r="I1765" i="4" s="1"/>
  <c r="J1773" i="4"/>
  <c r="I1773" i="4" s="1"/>
  <c r="J1781" i="4"/>
  <c r="I1781" i="4" s="1"/>
  <c r="J1789" i="4"/>
  <c r="I1789" i="4" s="1"/>
  <c r="J1797" i="4"/>
  <c r="I1797" i="4" s="1"/>
  <c r="J1813" i="4"/>
  <c r="I1813" i="4" s="1"/>
  <c r="J1829" i="4"/>
  <c r="I1829" i="4" s="1"/>
  <c r="J1845" i="4"/>
  <c r="I1845" i="4" s="1"/>
  <c r="J1861" i="4"/>
  <c r="I1861" i="4" s="1"/>
  <c r="J1877" i="4"/>
  <c r="I1877" i="4" s="1"/>
  <c r="J1893" i="4"/>
  <c r="I1893" i="4" s="1"/>
  <c r="J1909" i="4"/>
  <c r="I1909" i="4" s="1"/>
  <c r="J2556" i="4"/>
  <c r="I2556" i="4" s="1"/>
  <c r="J2564" i="4"/>
  <c r="I2564" i="4" s="1"/>
  <c r="J2572" i="4"/>
  <c r="I2572" i="4" s="1"/>
  <c r="J2580" i="4"/>
  <c r="I2580" i="4" s="1"/>
  <c r="J2588" i="4"/>
  <c r="I2588" i="4" s="1"/>
  <c r="J2596" i="4"/>
  <c r="I2596" i="4" s="1"/>
  <c r="J2604" i="4"/>
  <c r="I2604" i="4" s="1"/>
  <c r="J2612" i="4"/>
  <c r="I2612" i="4" s="1"/>
  <c r="J2620" i="4"/>
  <c r="I2620" i="4" s="1"/>
  <c r="J2628" i="4"/>
  <c r="I2628" i="4" s="1"/>
  <c r="J2636" i="4"/>
  <c r="I2636" i="4" s="1"/>
  <c r="J2644" i="4"/>
  <c r="I2644" i="4" s="1"/>
  <c r="J2652" i="4"/>
  <c r="I2652" i="4" s="1"/>
  <c r="J2660" i="4"/>
  <c r="I2660" i="4" s="1"/>
  <c r="J2668" i="4"/>
  <c r="I2668" i="4" s="1"/>
  <c r="J2676" i="4"/>
  <c r="I2676" i="4" s="1"/>
  <c r="J2684" i="4"/>
  <c r="I2684" i="4" s="1"/>
  <c r="J2692" i="4"/>
  <c r="I2692" i="4" s="1"/>
  <c r="J2700" i="4"/>
  <c r="I2700" i="4" s="1"/>
  <c r="J2708" i="4"/>
  <c r="I2708" i="4" s="1"/>
  <c r="J2716" i="4"/>
  <c r="I2716" i="4" s="1"/>
  <c r="J2724" i="4"/>
  <c r="I2724" i="4" s="1"/>
  <c r="J2732" i="4"/>
  <c r="I2732" i="4" s="1"/>
  <c r="J2740" i="4"/>
  <c r="I2740" i="4" s="1"/>
  <c r="J2748" i="4"/>
  <c r="I2748" i="4" s="1"/>
  <c r="J2756" i="4"/>
  <c r="I2756" i="4" s="1"/>
  <c r="J2764" i="4"/>
  <c r="I2764" i="4" s="1"/>
  <c r="J2772" i="4"/>
  <c r="I2772" i="4" s="1"/>
  <c r="J2780" i="4"/>
  <c r="I2780" i="4" s="1"/>
  <c r="J2788" i="4"/>
  <c r="I2788" i="4" s="1"/>
  <c r="J2796" i="4"/>
  <c r="I2796" i="4" s="1"/>
  <c r="J2803" i="4"/>
  <c r="I2803" i="4" s="1"/>
  <c r="J2811" i="4"/>
  <c r="I2811" i="4" s="1"/>
  <c r="J2819" i="4"/>
  <c r="I2819" i="4" s="1"/>
  <c r="J2827" i="4"/>
  <c r="I2827" i="4" s="1"/>
  <c r="J2835" i="4"/>
  <c r="I2835" i="4" s="1"/>
  <c r="J2843" i="4"/>
  <c r="I2843" i="4" s="1"/>
  <c r="J2851" i="4"/>
  <c r="I2851" i="4" s="1"/>
  <c r="J2866" i="4"/>
  <c r="I2866" i="4" s="1"/>
  <c r="J2882" i="4"/>
  <c r="I2882" i="4" s="1"/>
  <c r="J2898" i="4"/>
  <c r="I2898" i="4" s="1"/>
  <c r="J2914" i="4"/>
  <c r="I2914" i="4" s="1"/>
  <c r="J2930" i="4"/>
  <c r="I2930" i="4" s="1"/>
  <c r="J2946" i="4"/>
  <c r="I2946" i="4" s="1"/>
  <c r="J2962" i="4"/>
  <c r="I2962" i="4" s="1"/>
  <c r="J2978" i="4"/>
  <c r="I2978" i="4" s="1"/>
  <c r="J2994" i="4"/>
  <c r="I2994" i="4" s="1"/>
  <c r="J3010" i="4"/>
  <c r="I3010" i="4" s="1"/>
  <c r="J3180" i="4"/>
  <c r="I3180" i="4" s="1"/>
  <c r="J3196" i="4"/>
  <c r="I3196" i="4" s="1"/>
  <c r="J3212" i="4"/>
  <c r="I3212" i="4" s="1"/>
  <c r="J3228" i="4"/>
  <c r="I3228" i="4" s="1"/>
  <c r="J3236" i="4"/>
  <c r="I3236" i="4" s="1"/>
  <c r="J3244" i="4"/>
  <c r="I3244" i="4" s="1"/>
  <c r="J3252" i="4"/>
  <c r="I3252" i="4" s="1"/>
  <c r="J3260" i="4"/>
  <c r="I3260" i="4" s="1"/>
  <c r="J3268" i="4"/>
  <c r="I3268" i="4" s="1"/>
  <c r="J3276" i="4"/>
  <c r="I3276" i="4" s="1"/>
  <c r="J3284" i="4"/>
  <c r="I3284" i="4" s="1"/>
  <c r="J3292" i="4"/>
  <c r="I3292" i="4" s="1"/>
  <c r="J3300" i="4"/>
  <c r="I3300" i="4" s="1"/>
  <c r="J3308" i="4"/>
  <c r="I3308" i="4" s="1"/>
  <c r="J3316" i="4"/>
  <c r="I3316" i="4" s="1"/>
  <c r="J3324" i="4"/>
  <c r="I3324" i="4" s="1"/>
  <c r="J3332" i="4"/>
  <c r="I3332" i="4" s="1"/>
  <c r="J3390" i="4"/>
  <c r="I3390" i="4" s="1"/>
  <c r="J3406" i="4"/>
  <c r="I3406" i="4" s="1"/>
  <c r="J3422" i="4"/>
  <c r="I3422" i="4" s="1"/>
  <c r="J3438" i="4"/>
  <c r="I3438" i="4" s="1"/>
  <c r="J3454" i="4"/>
  <c r="I3454" i="4" s="1"/>
  <c r="J3464" i="4"/>
  <c r="I3464" i="4" s="1"/>
  <c r="J3472" i="4"/>
  <c r="I3472" i="4" s="1"/>
  <c r="J3480" i="4"/>
  <c r="I3480" i="4" s="1"/>
  <c r="J3488" i="4"/>
  <c r="I3488" i="4" s="1"/>
  <c r="J3496" i="4"/>
  <c r="I3496" i="4" s="1"/>
  <c r="J3504" i="4"/>
  <c r="I3504" i="4" s="1"/>
  <c r="J3512" i="4"/>
  <c r="I3512" i="4" s="1"/>
  <c r="J3520" i="4"/>
  <c r="I3520" i="4" s="1"/>
  <c r="J3528" i="4"/>
  <c r="I3528" i="4" s="1"/>
  <c r="J3536" i="4"/>
  <c r="I3536" i="4" s="1"/>
  <c r="J3548" i="4"/>
  <c r="I3548" i="4" s="1"/>
  <c r="J3564" i="4"/>
  <c r="I3564" i="4" s="1"/>
  <c r="J28" i="4"/>
  <c r="I28" i="4" s="1"/>
  <c r="J36" i="4"/>
  <c r="I36" i="4" s="1"/>
  <c r="J44" i="4"/>
  <c r="I44" i="4" s="1"/>
  <c r="J52" i="4"/>
  <c r="I52" i="4" s="1"/>
  <c r="J60" i="4"/>
  <c r="I60" i="4" s="1"/>
  <c r="J68" i="4"/>
  <c r="I68" i="4" s="1"/>
  <c r="J76" i="4"/>
  <c r="I76" i="4" s="1"/>
  <c r="J84" i="4"/>
  <c r="I84" i="4" s="1"/>
  <c r="J92" i="4"/>
  <c r="I92" i="4" s="1"/>
  <c r="J100" i="4"/>
  <c r="I100" i="4" s="1"/>
  <c r="J108" i="4"/>
  <c r="I108" i="4" s="1"/>
  <c r="J116" i="4"/>
  <c r="I116" i="4" s="1"/>
  <c r="J124" i="4"/>
  <c r="I124" i="4" s="1"/>
  <c r="J132" i="4"/>
  <c r="I132" i="4" s="1"/>
  <c r="J140" i="4"/>
  <c r="I140" i="4" s="1"/>
  <c r="J148" i="4"/>
  <c r="I148" i="4" s="1"/>
  <c r="J156" i="4"/>
  <c r="I156" i="4" s="1"/>
  <c r="J164" i="4"/>
  <c r="I164" i="4" s="1"/>
  <c r="J172" i="4"/>
  <c r="I172" i="4" s="1"/>
  <c r="J180" i="4"/>
  <c r="I180" i="4" s="1"/>
  <c r="J188" i="4"/>
  <c r="I188" i="4" s="1"/>
  <c r="J196" i="4"/>
  <c r="I196" i="4" s="1"/>
  <c r="J204" i="4"/>
  <c r="I204" i="4" s="1"/>
  <c r="J212" i="4"/>
  <c r="I212" i="4" s="1"/>
  <c r="J220" i="4"/>
  <c r="I220" i="4" s="1"/>
  <c r="J228" i="4"/>
  <c r="I228" i="4" s="1"/>
  <c r="J236" i="4"/>
  <c r="I236" i="4" s="1"/>
  <c r="J244" i="4"/>
  <c r="I244" i="4" s="1"/>
  <c r="J252" i="4"/>
  <c r="I252" i="4" s="1"/>
  <c r="J260" i="4"/>
  <c r="I260" i="4" s="1"/>
  <c r="J268" i="4"/>
  <c r="I268" i="4" s="1"/>
  <c r="J276" i="4"/>
  <c r="I276" i="4" s="1"/>
  <c r="J284" i="4"/>
  <c r="I284" i="4" s="1"/>
  <c r="J292" i="4"/>
  <c r="I292" i="4" s="1"/>
  <c r="J300" i="4"/>
  <c r="I300" i="4" s="1"/>
  <c r="J308" i="4"/>
  <c r="I308" i="4" s="1"/>
  <c r="J316" i="4"/>
  <c r="I316" i="4" s="1"/>
  <c r="J324" i="4"/>
  <c r="I324" i="4" s="1"/>
  <c r="J332" i="4"/>
  <c r="I332" i="4" s="1"/>
  <c r="J340" i="4"/>
  <c r="I340" i="4" s="1"/>
  <c r="J348" i="4"/>
  <c r="I348" i="4" s="1"/>
  <c r="J356" i="4"/>
  <c r="I356" i="4" s="1"/>
  <c r="J364" i="4"/>
  <c r="I364" i="4" s="1"/>
  <c r="J372" i="4"/>
  <c r="I372" i="4" s="1"/>
  <c r="J380" i="4"/>
  <c r="I380" i="4" s="1"/>
  <c r="J388" i="4"/>
  <c r="I388" i="4" s="1"/>
  <c r="J396" i="4"/>
  <c r="I396" i="4" s="1"/>
  <c r="J404" i="4"/>
  <c r="I404" i="4" s="1"/>
  <c r="J412" i="4"/>
  <c r="I412" i="4" s="1"/>
  <c r="J420" i="4"/>
  <c r="I420" i="4" s="1"/>
  <c r="J428" i="4"/>
  <c r="I428" i="4" s="1"/>
  <c r="J436" i="4"/>
  <c r="I436" i="4" s="1"/>
  <c r="J444" i="4"/>
  <c r="I444" i="4" s="1"/>
  <c r="J452" i="4"/>
  <c r="I452" i="4" s="1"/>
  <c r="J460" i="4"/>
  <c r="I460" i="4" s="1"/>
  <c r="J468" i="4"/>
  <c r="I468" i="4" s="1"/>
  <c r="J476" i="4"/>
  <c r="I476" i="4" s="1"/>
  <c r="J484" i="4"/>
  <c r="I484" i="4" s="1"/>
  <c r="J1798" i="4"/>
  <c r="I1798" i="4" s="1"/>
  <c r="J1806" i="4"/>
  <c r="I1806" i="4" s="1"/>
  <c r="J1814" i="4"/>
  <c r="I1814" i="4" s="1"/>
  <c r="J1822" i="4"/>
  <c r="I1822" i="4" s="1"/>
  <c r="J1830" i="4"/>
  <c r="I1830" i="4" s="1"/>
  <c r="J1838" i="4"/>
  <c r="I1838" i="4" s="1"/>
  <c r="J1846" i="4"/>
  <c r="I1846" i="4" s="1"/>
  <c r="J1854" i="4"/>
  <c r="I1854" i="4" s="1"/>
  <c r="J1862" i="4"/>
  <c r="I1862" i="4" s="1"/>
  <c r="J1870" i="4"/>
  <c r="I1870" i="4" s="1"/>
  <c r="J1878" i="4"/>
  <c r="I1878" i="4" s="1"/>
  <c r="J1886" i="4"/>
  <c r="I1886" i="4" s="1"/>
  <c r="J1894" i="4"/>
  <c r="I1894" i="4" s="1"/>
  <c r="J1902" i="4"/>
  <c r="I1902" i="4" s="1"/>
  <c r="J1910" i="4"/>
  <c r="I1910" i="4" s="1"/>
  <c r="J1917" i="4"/>
  <c r="I1917" i="4" s="1"/>
  <c r="J1925" i="4"/>
  <c r="I1925" i="4" s="1"/>
  <c r="J1933" i="4"/>
  <c r="I1933" i="4" s="1"/>
  <c r="J1941" i="4"/>
  <c r="I1941" i="4" s="1"/>
  <c r="J1949" i="4"/>
  <c r="I1949" i="4" s="1"/>
  <c r="J1957" i="4"/>
  <c r="I1957" i="4" s="1"/>
  <c r="J1965" i="4"/>
  <c r="I1965" i="4" s="1"/>
  <c r="J1973" i="4"/>
  <c r="I1973" i="4" s="1"/>
  <c r="J1981" i="4"/>
  <c r="I1981" i="4" s="1"/>
  <c r="J1989" i="4"/>
  <c r="I1989" i="4" s="1"/>
  <c r="J1997" i="4"/>
  <c r="I1997" i="4" s="1"/>
  <c r="J2005" i="4"/>
  <c r="I2005" i="4" s="1"/>
  <c r="J2013" i="4"/>
  <c r="I2013" i="4" s="1"/>
  <c r="J2021" i="4"/>
  <c r="I2021" i="4" s="1"/>
  <c r="J2029" i="4"/>
  <c r="I2029" i="4" s="1"/>
  <c r="J2037" i="4"/>
  <c r="I2037" i="4" s="1"/>
  <c r="J2045" i="4"/>
  <c r="I2045" i="4" s="1"/>
  <c r="J2053" i="4"/>
  <c r="I2053" i="4" s="1"/>
  <c r="J2061" i="4"/>
  <c r="I2061" i="4" s="1"/>
  <c r="J2069" i="4"/>
  <c r="I2069" i="4" s="1"/>
  <c r="J2077" i="4"/>
  <c r="I2077" i="4" s="1"/>
  <c r="J2085" i="4"/>
  <c r="I2085" i="4" s="1"/>
  <c r="J2093" i="4"/>
  <c r="I2093" i="4" s="1"/>
  <c r="J2101" i="4"/>
  <c r="I2101" i="4" s="1"/>
  <c r="J2109" i="4"/>
  <c r="I2109" i="4" s="1"/>
  <c r="J2117" i="4"/>
  <c r="I2117" i="4" s="1"/>
  <c r="J2125" i="4"/>
  <c r="I2125" i="4" s="1"/>
  <c r="J2133" i="4"/>
  <c r="I2133" i="4" s="1"/>
  <c r="J2141" i="4"/>
  <c r="I2141" i="4" s="1"/>
  <c r="J2149" i="4"/>
  <c r="I2149" i="4" s="1"/>
  <c r="J2157" i="4"/>
  <c r="I2157" i="4" s="1"/>
  <c r="J2165" i="4"/>
  <c r="I2165" i="4" s="1"/>
  <c r="J2173" i="4"/>
  <c r="I2173" i="4" s="1"/>
  <c r="J2181" i="4"/>
  <c r="I2181" i="4" s="1"/>
  <c r="J2865" i="4"/>
  <c r="I2865" i="4" s="1"/>
  <c r="J2873" i="4"/>
  <c r="I2873" i="4" s="1"/>
  <c r="J2881" i="4"/>
  <c r="I2881" i="4" s="1"/>
  <c r="J2889" i="4"/>
  <c r="I2889" i="4" s="1"/>
  <c r="J2897" i="4"/>
  <c r="I2897" i="4" s="1"/>
  <c r="J2905" i="4"/>
  <c r="I2905" i="4" s="1"/>
  <c r="J2913" i="4"/>
  <c r="I2913" i="4" s="1"/>
  <c r="J2921" i="4"/>
  <c r="I2921" i="4" s="1"/>
  <c r="J2929" i="4"/>
  <c r="I2929" i="4" s="1"/>
  <c r="J2937" i="4"/>
  <c r="I2937" i="4" s="1"/>
  <c r="J2945" i="4"/>
  <c r="I2945" i="4" s="1"/>
  <c r="J2953" i="4"/>
  <c r="I2953" i="4" s="1"/>
  <c r="J2961" i="4"/>
  <c r="I2961" i="4" s="1"/>
  <c r="J2969" i="4"/>
  <c r="I2969" i="4" s="1"/>
  <c r="J2977" i="4"/>
  <c r="I2977" i="4" s="1"/>
  <c r="J2985" i="4"/>
  <c r="I2985" i="4" s="1"/>
  <c r="J2993" i="4"/>
  <c r="I2993" i="4" s="1"/>
  <c r="J3001" i="4"/>
  <c r="I3001" i="4" s="1"/>
  <c r="J3009" i="4"/>
  <c r="I3009" i="4" s="1"/>
  <c r="J3018" i="4"/>
  <c r="I3018" i="4" s="1"/>
  <c r="J3026" i="4"/>
  <c r="I3026" i="4" s="1"/>
  <c r="J3034" i="4"/>
  <c r="I3034" i="4" s="1"/>
  <c r="J3042" i="4"/>
  <c r="I3042" i="4" s="1"/>
  <c r="J3050" i="4"/>
  <c r="I3050" i="4" s="1"/>
  <c r="J3058" i="4"/>
  <c r="I3058" i="4" s="1"/>
  <c r="J3066" i="4"/>
  <c r="I3066" i="4" s="1"/>
  <c r="J3074" i="4"/>
  <c r="I3074" i="4" s="1"/>
  <c r="J3082" i="4"/>
  <c r="I3082" i="4" s="1"/>
  <c r="J3090" i="4"/>
  <c r="I3090" i="4" s="1"/>
  <c r="J3098" i="4"/>
  <c r="I3098" i="4" s="1"/>
  <c r="J3106" i="4"/>
  <c r="I3106" i="4" s="1"/>
  <c r="J3114" i="4"/>
  <c r="I3114" i="4" s="1"/>
  <c r="J3122" i="4"/>
  <c r="I3122" i="4" s="1"/>
  <c r="J3130" i="4"/>
  <c r="I3130" i="4" s="1"/>
  <c r="J3138" i="4"/>
  <c r="I3138" i="4" s="1"/>
  <c r="J3146" i="4"/>
  <c r="I3146" i="4" s="1"/>
  <c r="J3154" i="4"/>
  <c r="I3154" i="4" s="1"/>
  <c r="J3162" i="4"/>
  <c r="I3162" i="4" s="1"/>
  <c r="J3170" i="4"/>
  <c r="I3170" i="4" s="1"/>
  <c r="J3178" i="4"/>
  <c r="I3178" i="4" s="1"/>
  <c r="J3186" i="4"/>
  <c r="I3186" i="4" s="1"/>
  <c r="J3194" i="4"/>
  <c r="I3194" i="4" s="1"/>
  <c r="J3202" i="4"/>
  <c r="I3202" i="4" s="1"/>
  <c r="J3210" i="4"/>
  <c r="I3210" i="4" s="1"/>
  <c r="J3218" i="4"/>
  <c r="I3218" i="4" s="1"/>
  <c r="J3226" i="4"/>
  <c r="I3226" i="4" s="1"/>
  <c r="J3235" i="4"/>
  <c r="I3235" i="4" s="1"/>
  <c r="J3243" i="4"/>
  <c r="I3243" i="4" s="1"/>
  <c r="J3251" i="4"/>
  <c r="I3251" i="4" s="1"/>
  <c r="J3259" i="4"/>
  <c r="I3259" i="4" s="1"/>
  <c r="J3267" i="4"/>
  <c r="I3267" i="4" s="1"/>
  <c r="J3275" i="4"/>
  <c r="I3275" i="4" s="1"/>
  <c r="J3283" i="4"/>
  <c r="I3283" i="4" s="1"/>
  <c r="J3291" i="4"/>
  <c r="I3291" i="4" s="1"/>
  <c r="J3299" i="4"/>
  <c r="I3299" i="4" s="1"/>
  <c r="J3307" i="4"/>
  <c r="I3307" i="4" s="1"/>
  <c r="J3315" i="4"/>
  <c r="I3315" i="4" s="1"/>
  <c r="J3323" i="4"/>
  <c r="I3323" i="4" s="1"/>
  <c r="J3331" i="4"/>
  <c r="I3331" i="4" s="1"/>
  <c r="J3388" i="4"/>
  <c r="I3388" i="4" s="1"/>
  <c r="J3396" i="4"/>
  <c r="I3396" i="4" s="1"/>
  <c r="J3404" i="4"/>
  <c r="I3404" i="4" s="1"/>
  <c r="J3412" i="4"/>
  <c r="I3412" i="4" s="1"/>
  <c r="J3420" i="4"/>
  <c r="I3420" i="4" s="1"/>
  <c r="J3428" i="4"/>
  <c r="I3428" i="4" s="1"/>
  <c r="J3436" i="4"/>
  <c r="I3436" i="4" s="1"/>
  <c r="J3444" i="4"/>
  <c r="I3444" i="4" s="1"/>
  <c r="J3452" i="4"/>
  <c r="I3452" i="4" s="1"/>
  <c r="J3459" i="4"/>
  <c r="I3459" i="4" s="1"/>
  <c r="J3467" i="4"/>
  <c r="I3467" i="4" s="1"/>
  <c r="J3475" i="4"/>
  <c r="I3475" i="4" s="1"/>
  <c r="J3483" i="4"/>
  <c r="I3483" i="4" s="1"/>
  <c r="J3491" i="4"/>
  <c r="I3491" i="4" s="1"/>
  <c r="J3499" i="4"/>
  <c r="I3499" i="4" s="1"/>
  <c r="J3507" i="4"/>
  <c r="I3507" i="4" s="1"/>
  <c r="J3515" i="4"/>
  <c r="I3515" i="4" s="1"/>
  <c r="J3523" i="4"/>
  <c r="I3523" i="4" s="1"/>
  <c r="J3531" i="4"/>
  <c r="I3531" i="4" s="1"/>
  <c r="J3539" i="4"/>
  <c r="I3539" i="4" s="1"/>
  <c r="J3551" i="4"/>
  <c r="I3551" i="4" s="1"/>
  <c r="J3576" i="4"/>
  <c r="I3576" i="4" s="1"/>
  <c r="J3600" i="4"/>
  <c r="I3600" i="4" s="1"/>
  <c r="J2426" i="4"/>
  <c r="I2426" i="4" s="1"/>
  <c r="J1960" i="4"/>
  <c r="I1960" i="4" s="1"/>
  <c r="J1992" i="4"/>
  <c r="I1992" i="4" s="1"/>
  <c r="J2024" i="4"/>
  <c r="I2024" i="4" s="1"/>
  <c r="J2056" i="4"/>
  <c r="I2056" i="4" s="1"/>
  <c r="J2088" i="4"/>
  <c r="I2088" i="4" s="1"/>
  <c r="J1370" i="4"/>
  <c r="I1370" i="4" s="1"/>
  <c r="J1412" i="4"/>
  <c r="I1412" i="4" s="1"/>
  <c r="J1444" i="4"/>
  <c r="I1444" i="4" s="1"/>
  <c r="J1476" i="4"/>
  <c r="I1476" i="4" s="1"/>
  <c r="J1508" i="4"/>
  <c r="I1508" i="4" s="1"/>
  <c r="J1540" i="4"/>
  <c r="I1540" i="4" s="1"/>
  <c r="J1572" i="4"/>
  <c r="I1572" i="4" s="1"/>
  <c r="J1604" i="4"/>
  <c r="I1604" i="4" s="1"/>
  <c r="J1636" i="4"/>
  <c r="I1636" i="4" s="1"/>
  <c r="J1668" i="4"/>
  <c r="I1668" i="4" s="1"/>
  <c r="J1700" i="4"/>
  <c r="I1700" i="4" s="1"/>
  <c r="J1732" i="4"/>
  <c r="I1732" i="4" s="1"/>
  <c r="J1764" i="4"/>
  <c r="I1764" i="4" s="1"/>
  <c r="J1796" i="4"/>
  <c r="I1796" i="4" s="1"/>
  <c r="J1860" i="4"/>
  <c r="I1860" i="4" s="1"/>
  <c r="J1918" i="4"/>
  <c r="I1918" i="4" s="1"/>
  <c r="J1950" i="4"/>
  <c r="I1950" i="4" s="1"/>
  <c r="J1982" i="4"/>
  <c r="I1982" i="4" s="1"/>
  <c r="J2014" i="4"/>
  <c r="I2014" i="4" s="1"/>
  <c r="J2046" i="4"/>
  <c r="I2046" i="4" s="1"/>
  <c r="J2078" i="4"/>
  <c r="I2078" i="4" s="1"/>
  <c r="J2126" i="4"/>
  <c r="I2126" i="4" s="1"/>
  <c r="J2158" i="4"/>
  <c r="I2158" i="4" s="1"/>
  <c r="J2190" i="4"/>
  <c r="I2190" i="4" s="1"/>
  <c r="J2222" i="4"/>
  <c r="I2222" i="4" s="1"/>
  <c r="J2254" i="4"/>
  <c r="I2254" i="4" s="1"/>
  <c r="J2286" i="4"/>
  <c r="I2286" i="4" s="1"/>
  <c r="J2317" i="4"/>
  <c r="I2317" i="4" s="1"/>
  <c r="J2349" i="4"/>
  <c r="I2349" i="4" s="1"/>
  <c r="J2381" i="4"/>
  <c r="I2381" i="4" s="1"/>
  <c r="J2413" i="4"/>
  <c r="I2413" i="4" s="1"/>
  <c r="J2445" i="4"/>
  <c r="I2445" i="4" s="1"/>
  <c r="J2477" i="4"/>
  <c r="I2477" i="4" s="1"/>
  <c r="J2509" i="4"/>
  <c r="I2509" i="4" s="1"/>
  <c r="J2541" i="4"/>
  <c r="I2541" i="4" s="1"/>
  <c r="J53" i="4"/>
  <c r="I53" i="4" s="1"/>
  <c r="J85" i="4"/>
  <c r="I85" i="4" s="1"/>
  <c r="J117" i="4"/>
  <c r="I117" i="4" s="1"/>
  <c r="J149" i="4"/>
  <c r="I149" i="4" s="1"/>
  <c r="J183" i="4"/>
  <c r="I183" i="4" s="1"/>
  <c r="J215" i="4"/>
  <c r="I215" i="4" s="1"/>
  <c r="J247" i="4"/>
  <c r="I247" i="4" s="1"/>
  <c r="J279" i="4"/>
  <c r="I279" i="4" s="1"/>
  <c r="J2120" i="4"/>
  <c r="I2120" i="4" s="1"/>
  <c r="J2152" i="4"/>
  <c r="I2152" i="4" s="1"/>
  <c r="J2184" i="4"/>
  <c r="I2184" i="4" s="1"/>
  <c r="J2216" i="4"/>
  <c r="I2216" i="4" s="1"/>
  <c r="J2248" i="4"/>
  <c r="I2248" i="4" s="1"/>
  <c r="J2280" i="4"/>
  <c r="I2280" i="4" s="1"/>
  <c r="J2311" i="4"/>
  <c r="I2311" i="4" s="1"/>
  <c r="J2343" i="4"/>
  <c r="I2343" i="4" s="1"/>
  <c r="J2375" i="4"/>
  <c r="I2375" i="4" s="1"/>
  <c r="J2407" i="4"/>
  <c r="I2407" i="4" s="1"/>
  <c r="J2439" i="4"/>
  <c r="I2439" i="4" s="1"/>
  <c r="J2471" i="4"/>
  <c r="I2471" i="4" s="1"/>
  <c r="J2503" i="4"/>
  <c r="I2503" i="4" s="1"/>
  <c r="J2535" i="4"/>
  <c r="I2535" i="4" s="1"/>
  <c r="J43" i="4"/>
  <c r="I43" i="4" s="1"/>
  <c r="J75" i="4"/>
  <c r="I75" i="4" s="1"/>
  <c r="J103" i="4"/>
  <c r="I103" i="4" s="1"/>
  <c r="J119" i="4"/>
  <c r="I119" i="4" s="1"/>
  <c r="J135" i="4"/>
  <c r="I135" i="4" s="1"/>
  <c r="J151" i="4"/>
  <c r="I151" i="4" s="1"/>
  <c r="J169" i="4"/>
  <c r="I169" i="4" s="1"/>
  <c r="J185" i="4"/>
  <c r="I185" i="4" s="1"/>
  <c r="J201" i="4"/>
  <c r="I201" i="4" s="1"/>
  <c r="J217" i="4"/>
  <c r="I217" i="4" s="1"/>
  <c r="J233" i="4"/>
  <c r="I233" i="4" s="1"/>
  <c r="J249" i="4"/>
  <c r="I249" i="4" s="1"/>
  <c r="J273" i="4"/>
  <c r="I273" i="4" s="1"/>
  <c r="J499" i="4"/>
  <c r="I499" i="4" s="1"/>
  <c r="J515" i="4"/>
  <c r="I515" i="4" s="1"/>
  <c r="J531" i="4"/>
  <c r="I531" i="4" s="1"/>
  <c r="J547" i="4"/>
  <c r="I547" i="4" s="1"/>
  <c r="J563" i="4"/>
  <c r="I563" i="4" s="1"/>
  <c r="J579" i="4"/>
  <c r="I579" i="4" s="1"/>
  <c r="J595" i="4"/>
  <c r="I595" i="4" s="1"/>
  <c r="J611" i="4"/>
  <c r="I611" i="4" s="1"/>
  <c r="J627" i="4"/>
  <c r="I627" i="4" s="1"/>
  <c r="J643" i="4"/>
  <c r="I643" i="4" s="1"/>
  <c r="J659" i="4"/>
  <c r="I659" i="4" s="1"/>
  <c r="J675" i="4"/>
  <c r="I675" i="4" s="1"/>
  <c r="J691" i="4"/>
  <c r="I691" i="4" s="1"/>
  <c r="J707" i="4"/>
  <c r="I707" i="4" s="1"/>
  <c r="J723" i="4"/>
  <c r="I723" i="4" s="1"/>
  <c r="J739" i="4"/>
  <c r="I739" i="4" s="1"/>
  <c r="J755" i="4"/>
  <c r="I755" i="4" s="1"/>
  <c r="J771" i="4"/>
  <c r="I771" i="4" s="1"/>
  <c r="J787" i="4"/>
  <c r="I787" i="4" s="1"/>
  <c r="J803" i="4"/>
  <c r="I803" i="4" s="1"/>
  <c r="J819" i="4"/>
  <c r="I819" i="4" s="1"/>
  <c r="J835" i="4"/>
  <c r="I835" i="4" s="1"/>
  <c r="J851" i="4"/>
  <c r="I851" i="4" s="1"/>
  <c r="J867" i="4"/>
  <c r="I867" i="4" s="1"/>
  <c r="J883" i="4"/>
  <c r="I883" i="4" s="1"/>
  <c r="J899" i="4"/>
  <c r="I899" i="4" s="1"/>
  <c r="J915" i="4"/>
  <c r="I915" i="4" s="1"/>
  <c r="J931" i="4"/>
  <c r="I931" i="4" s="1"/>
  <c r="J947" i="4"/>
  <c r="I947" i="4" s="1"/>
  <c r="J963" i="4"/>
  <c r="I963" i="4" s="1"/>
  <c r="J979" i="4"/>
  <c r="I979" i="4" s="1"/>
  <c r="J995" i="4"/>
  <c r="I995" i="4" s="1"/>
  <c r="J1011" i="4"/>
  <c r="I1011" i="4" s="1"/>
  <c r="J1027" i="4"/>
  <c r="I1027" i="4" s="1"/>
  <c r="J1043" i="4"/>
  <c r="I1043" i="4" s="1"/>
  <c r="J1059" i="4"/>
  <c r="I1059" i="4" s="1"/>
  <c r="J1075" i="4"/>
  <c r="I1075" i="4" s="1"/>
  <c r="J1091" i="4"/>
  <c r="I1091" i="4" s="1"/>
  <c r="J1107" i="4"/>
  <c r="I1107" i="4" s="1"/>
  <c r="J1123" i="4"/>
  <c r="I1123" i="4" s="1"/>
  <c r="J1139" i="4"/>
  <c r="I1139" i="4" s="1"/>
  <c r="J1155" i="4"/>
  <c r="I1155" i="4" s="1"/>
  <c r="J1171" i="4"/>
  <c r="I1171" i="4" s="1"/>
  <c r="J1187" i="4"/>
  <c r="I1187" i="4" s="1"/>
  <c r="J1203" i="4"/>
  <c r="I1203" i="4" s="1"/>
  <c r="J1219" i="4"/>
  <c r="I1219" i="4" s="1"/>
  <c r="J1235" i="4"/>
  <c r="I1235" i="4" s="1"/>
  <c r="J1251" i="4"/>
  <c r="I1251" i="4" s="1"/>
  <c r="J1267" i="4"/>
  <c r="I1267" i="4" s="1"/>
  <c r="J2559" i="4"/>
  <c r="I2559" i="4" s="1"/>
  <c r="J2575" i="4"/>
  <c r="I2575" i="4" s="1"/>
  <c r="J2591" i="4"/>
  <c r="I2591" i="4" s="1"/>
  <c r="J2607" i="4"/>
  <c r="I2607" i="4" s="1"/>
  <c r="J2623" i="4"/>
  <c r="I2623" i="4" s="1"/>
  <c r="J2639" i="4"/>
  <c r="I2639" i="4" s="1"/>
  <c r="J2655" i="4"/>
  <c r="I2655" i="4" s="1"/>
  <c r="J2671" i="4"/>
  <c r="I2671" i="4" s="1"/>
  <c r="J2687" i="4"/>
  <c r="I2687" i="4" s="1"/>
  <c r="J2703" i="4"/>
  <c r="I2703" i="4" s="1"/>
  <c r="J2719" i="4"/>
  <c r="I2719" i="4" s="1"/>
  <c r="J2735" i="4"/>
  <c r="I2735" i="4" s="1"/>
  <c r="J2751" i="4"/>
  <c r="I2751" i="4" s="1"/>
  <c r="J2767" i="4"/>
  <c r="I2767" i="4" s="1"/>
  <c r="J2783" i="4"/>
  <c r="I2783" i="4" s="1"/>
  <c r="J2855" i="4"/>
  <c r="I2855" i="4" s="1"/>
  <c r="J2883" i="4"/>
  <c r="I2883" i="4" s="1"/>
  <c r="J2915" i="4"/>
  <c r="I2915" i="4" s="1"/>
  <c r="J2947" i="4"/>
  <c r="I2947" i="4" s="1"/>
  <c r="J2979" i="4"/>
  <c r="I2979" i="4" s="1"/>
  <c r="J3011" i="4"/>
  <c r="I3011" i="4" s="1"/>
  <c r="J3027" i="4"/>
  <c r="I3027" i="4" s="1"/>
  <c r="J3043" i="4"/>
  <c r="I3043" i="4" s="1"/>
  <c r="J3059" i="4"/>
  <c r="I3059" i="4" s="1"/>
  <c r="J3075" i="4"/>
  <c r="I3075" i="4" s="1"/>
  <c r="J3091" i="4"/>
  <c r="I3091" i="4" s="1"/>
  <c r="J3107" i="4"/>
  <c r="I3107" i="4" s="1"/>
  <c r="J3123" i="4"/>
  <c r="I3123" i="4" s="1"/>
  <c r="J3139" i="4"/>
  <c r="I3139" i="4" s="1"/>
  <c r="J3155" i="4"/>
  <c r="I3155" i="4" s="1"/>
  <c r="J3175" i="4"/>
  <c r="I3175" i="4" s="1"/>
  <c r="J3207" i="4"/>
  <c r="I3207" i="4" s="1"/>
  <c r="J3343" i="4"/>
  <c r="I3343" i="4" s="1"/>
  <c r="J3359" i="4"/>
  <c r="I3359" i="4" s="1"/>
  <c r="J3375" i="4"/>
  <c r="I3375" i="4" s="1"/>
  <c r="J269" i="4"/>
  <c r="I269" i="4" s="1"/>
  <c r="J497" i="4"/>
  <c r="I497" i="4" s="1"/>
  <c r="J513" i="4"/>
  <c r="I513" i="4" s="1"/>
  <c r="J529" i="4"/>
  <c r="I529" i="4" s="1"/>
  <c r="J545" i="4"/>
  <c r="I545" i="4" s="1"/>
  <c r="I5" i="4"/>
  <c r="J561" i="4"/>
  <c r="I561" i="4" s="1"/>
  <c r="J22" i="4"/>
</calcChain>
</file>

<file path=xl/sharedStrings.xml><?xml version="1.0" encoding="utf-8"?>
<sst xmlns="http://schemas.openxmlformats.org/spreadsheetml/2006/main" count="106" uniqueCount="58">
  <si>
    <t>Micromeritics Instrument Corporation -- AutoChem II 2910</t>
  </si>
  <si>
    <t>AutoChem II 2920 V3.03</t>
  </si>
  <si>
    <t>Unit  1</t>
  </si>
  <si>
    <t>Serial # 237</t>
  </si>
  <si>
    <t>Page 1</t>
  </si>
  <si>
    <t>Sample:</t>
  </si>
  <si>
    <t>Operator:</t>
  </si>
  <si>
    <t>AP</t>
  </si>
  <si>
    <t>Submitter:</t>
  </si>
  <si>
    <t>File:</t>
  </si>
  <si>
    <t>Started:</t>
  </si>
  <si>
    <t>Sample Mass:</t>
  </si>
  <si>
    <t>Completed:</t>
  </si>
  <si>
    <t>Report Time:</t>
  </si>
  <si>
    <t/>
  </si>
  <si>
    <t>Temperature (°C)</t>
  </si>
  <si>
    <t>Concentration ml/min</t>
  </si>
  <si>
    <t>upper bound graph line</t>
  </si>
  <si>
    <t>lower boud graph line</t>
  </si>
  <si>
    <t>curve</t>
  </si>
  <si>
    <t>x-shift</t>
  </si>
  <si>
    <t>height</t>
  </si>
  <si>
    <t>stretching factor</t>
  </si>
  <si>
    <t>FWHM</t>
  </si>
  <si>
    <t>Area</t>
  </si>
  <si>
    <t>Upper bound</t>
  </si>
  <si>
    <t>lower bound</t>
  </si>
  <si>
    <t>baseline shift</t>
  </si>
  <si>
    <t>reduce:</t>
  </si>
  <si>
    <t>simdif</t>
  </si>
  <si>
    <t>simcurve</t>
  </si>
  <si>
    <t>gaussian1</t>
  </si>
  <si>
    <t>gaussian2</t>
  </si>
  <si>
    <t>gaussian3</t>
  </si>
  <si>
    <t>Total Area (uL)</t>
  </si>
  <si>
    <t>baseline line</t>
  </si>
  <si>
    <t>&lt;-----</t>
  </si>
  <si>
    <t>y-Axis Scaling Factor</t>
  </si>
  <si>
    <t>+/-</t>
  </si>
  <si>
    <t>Concentration uL/min</t>
  </si>
  <si>
    <t>(1000uL/mL)/(20C/min)</t>
  </si>
  <si>
    <t xml:space="preserve"> </t>
  </si>
  <si>
    <t xml:space="preserve">  0.1506 g</t>
  </si>
  <si>
    <t>Concentration ml/min - 2 TPD-046 desorption</t>
  </si>
  <si>
    <t>CETC150813 Ag0.3Zr0.7 (SG)- with reduction</t>
  </si>
  <si>
    <t>C:\2920\DATA\LN\TPD\TPD-046.SMP</t>
  </si>
  <si>
    <t>2015-08-19 10:08:47AM</t>
  </si>
  <si>
    <t>2015-08-19 3:52:35PM</t>
  </si>
  <si>
    <t>2016-02-11 9:38:37AM</t>
  </si>
  <si>
    <t>Paste Micromeritics data into 1A</t>
  </si>
  <si>
    <t>gaussian4</t>
  </si>
  <si>
    <t>gaussian5</t>
  </si>
  <si>
    <t>gaussian6</t>
  </si>
  <si>
    <t>gaussian7</t>
  </si>
  <si>
    <t>gaussian8</t>
  </si>
  <si>
    <t>gaussian9</t>
  </si>
  <si>
    <t>gaussian10</t>
  </si>
  <si>
    <t>Concentration (ml/mol)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</si>
</sst>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E+00"/>
    <numFmt numFmtId="165" formatCode="0.0000"/>
  </numFmts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7" borderId="0" applyNumberFormat="0" applyBorder="0" applyAlignment="0" applyProtection="0"/>
  </cellStyleXfs>
  <cellXfs count="35">
    <xf numFmtId="0" fontId="0" fillId="0" borderId="0" xfId="0"/>
    <xf numFmtId="0" fontId="0" fillId="0" borderId="0" xfId="0" applyProtection="1">
      <protection locked="0"/>
    </xf>
    <xf numFmtId="0" fontId="0" fillId="0" borderId="0" xfId="0" applyFill="1"/>
    <xf numFmtId="0" fontId="0" fillId="0" borderId="0" xfId="0" applyNumberFormat="1"/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NumberFormat="1"/>
    <xf numFmtId="0" fontId="0" fillId="2" borderId="0" xfId="0" applyFill="1"/>
    <xf numFmtId="0" fontId="0" fillId="2" borderId="0" xfId="0" applyNumberFormat="1" applyFill="1"/>
    <xf numFmtId="165" fontId="0" fillId="0" borderId="0" xfId="0" applyNumberFormat="1" applyFill="1"/>
    <xf numFmtId="164" fontId="0" fillId="0" borderId="0" xfId="0" quotePrefix="1" applyNumberFormat="1"/>
    <xf numFmtId="0" fontId="0" fillId="6" borderId="0" xfId="0" quotePrefix="1" applyNumberFormat="1" applyFill="1"/>
    <xf numFmtId="0" fontId="0" fillId="0" borderId="0" xfId="0" applyNumberFormat="1" applyFill="1"/>
    <xf numFmtId="164" fontId="0" fillId="0" borderId="0" xfId="0" applyNumberFormat="1"/>
    <xf numFmtId="0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2" borderId="0" xfId="0" applyNumberFormat="1" applyFill="1"/>
    <xf numFmtId="0" fontId="0" fillId="3" borderId="0" xfId="0" applyNumberFormat="1" applyFill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Protection="1">
      <protection locked="0"/>
    </xf>
    <xf numFmtId="0" fontId="0" fillId="0" borderId="0" xfId="0" applyNumberFormat="1" applyBorder="1"/>
    <xf numFmtId="164" fontId="0" fillId="0" borderId="0" xfId="0" applyNumberFormat="1" applyBorder="1"/>
    <xf numFmtId="164" fontId="0" fillId="0" borderId="0" xfId="0" quotePrefix="1" applyNumberFormat="1" applyBorder="1"/>
    <xf numFmtId="164" fontId="0" fillId="2" borderId="0" xfId="0" applyNumberFormat="1" applyFill="1" applyBorder="1"/>
    <xf numFmtId="0" fontId="0" fillId="0" borderId="1" xfId="0" applyFill="1" applyBorder="1"/>
    <xf numFmtId="0" fontId="1" fillId="7" borderId="1" xfId="1" applyBorder="1"/>
    <xf numFmtId="0" fontId="1" fillId="7" borderId="0" xfId="1" applyAlignment="1">
      <alignment horizont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987451436644308E-2"/>
          <c:y val="3.618081638100322E-2"/>
          <c:w val="0.86706540647360653"/>
          <c:h val="0.89191577510210329"/>
        </c:manualLayout>
      </c:layout>
      <c:scatterChart>
        <c:scatterStyle val="lineMarker"/>
        <c:varyColors val="0"/>
        <c:ser>
          <c:idx val="0"/>
          <c:order val="0"/>
          <c:tx>
            <c:strRef>
              <c:f>Gaussfit!$F$24</c:f>
              <c:strCache>
                <c:ptCount val="1"/>
                <c:pt idx="0">
                  <c:v>Concentration uL/min</c:v>
                </c:pt>
              </c:strCache>
            </c:strRef>
          </c:tx>
          <c:marker>
            <c:symbol val="none"/>
          </c:marker>
          <c:xVal>
            <c:numRef>
              <c:f>Gaussfit!$C$25:$C$3625</c:f>
              <c:numCache>
                <c:formatCode>General</c:formatCode>
                <c:ptCount val="3601"/>
                <c:pt idx="0">
                  <c:v>41.813194274902344</c:v>
                </c:pt>
                <c:pt idx="1">
                  <c:v>41.789382934570313</c:v>
                </c:pt>
                <c:pt idx="2">
                  <c:v>41.805133819580078</c:v>
                </c:pt>
                <c:pt idx="3">
                  <c:v>41.829311370849609</c:v>
                </c:pt>
                <c:pt idx="4">
                  <c:v>41.887920379638672</c:v>
                </c:pt>
                <c:pt idx="5">
                  <c:v>41.936275482177734</c:v>
                </c:pt>
                <c:pt idx="6">
                  <c:v>42.056427001953125</c:v>
                </c:pt>
                <c:pt idx="7">
                  <c:v>42.196727752685547</c:v>
                </c:pt>
                <c:pt idx="8">
                  <c:v>42.413585662841797</c:v>
                </c:pt>
                <c:pt idx="9">
                  <c:v>42.711402893066406</c:v>
                </c:pt>
                <c:pt idx="10">
                  <c:v>43.072223663330078</c:v>
                </c:pt>
                <c:pt idx="11">
                  <c:v>43.509971618652344</c:v>
                </c:pt>
                <c:pt idx="12">
                  <c:v>44.038932800292969</c:v>
                </c:pt>
                <c:pt idx="13">
                  <c:v>44.655807495117188</c:v>
                </c:pt>
                <c:pt idx="14">
                  <c:v>45.348514556884766</c:v>
                </c:pt>
                <c:pt idx="15">
                  <c:v>46.120342254638672</c:v>
                </c:pt>
                <c:pt idx="16">
                  <c:v>46.937595367431641</c:v>
                </c:pt>
                <c:pt idx="17">
                  <c:v>47.821514129638672</c:v>
                </c:pt>
                <c:pt idx="18">
                  <c:v>48.736942291259766</c:v>
                </c:pt>
                <c:pt idx="19">
                  <c:v>49.680572509765625</c:v>
                </c:pt>
                <c:pt idx="20">
                  <c:v>50.64215087890625</c:v>
                </c:pt>
                <c:pt idx="21">
                  <c:v>51.596782684326172</c:v>
                </c:pt>
                <c:pt idx="22">
                  <c:v>52.542827606201172</c:v>
                </c:pt>
                <c:pt idx="23">
                  <c:v>53.472763061523438</c:v>
                </c:pt>
                <c:pt idx="24">
                  <c:v>54.383369445800781</c:v>
                </c:pt>
                <c:pt idx="25">
                  <c:v>55.270713806152344</c:v>
                </c:pt>
                <c:pt idx="26">
                  <c:v>56.124763488769531</c:v>
                </c:pt>
                <c:pt idx="27">
                  <c:v>56.958412170410156</c:v>
                </c:pt>
                <c:pt idx="28">
                  <c:v>57.757343292236328</c:v>
                </c:pt>
                <c:pt idx="29">
                  <c:v>58.556987762451172</c:v>
                </c:pt>
                <c:pt idx="30">
                  <c:v>59.320838928222656</c:v>
                </c:pt>
                <c:pt idx="31">
                  <c:v>60.075740814208984</c:v>
                </c:pt>
                <c:pt idx="32">
                  <c:v>60.828495025634766</c:v>
                </c:pt>
                <c:pt idx="33">
                  <c:v>61.554405212402344</c:v>
                </c:pt>
                <c:pt idx="34">
                  <c:v>62.297134399414063</c:v>
                </c:pt>
                <c:pt idx="35">
                  <c:v>63.049888610839844</c:v>
                </c:pt>
                <c:pt idx="36">
                  <c:v>63.815887451171875</c:v>
                </c:pt>
                <c:pt idx="37">
                  <c:v>64.60980224609375</c:v>
                </c:pt>
                <c:pt idx="38">
                  <c:v>65.417686462402344</c:v>
                </c:pt>
                <c:pt idx="39">
                  <c:v>66.262428283691406</c:v>
                </c:pt>
                <c:pt idx="40">
                  <c:v>67.136886596679688</c:v>
                </c:pt>
                <c:pt idx="41">
                  <c:v>68.04498291015625</c:v>
                </c:pt>
                <c:pt idx="42">
                  <c:v>68.98065185546875</c:v>
                </c:pt>
                <c:pt idx="43">
                  <c:v>69.950675964355469</c:v>
                </c:pt>
                <c:pt idx="44">
                  <c:v>70.926429748535156</c:v>
                </c:pt>
                <c:pt idx="45">
                  <c:v>71.939765930175781</c:v>
                </c:pt>
                <c:pt idx="46">
                  <c:v>72.988182067871094</c:v>
                </c:pt>
                <c:pt idx="47">
                  <c:v>74.027290344238281</c:v>
                </c:pt>
                <c:pt idx="48">
                  <c:v>75.088592529296875</c:v>
                </c:pt>
                <c:pt idx="49">
                  <c:v>76.157768249511719</c:v>
                </c:pt>
                <c:pt idx="50">
                  <c:v>77.236610412597656</c:v>
                </c:pt>
                <c:pt idx="51">
                  <c:v>78.308647155761719</c:v>
                </c:pt>
                <c:pt idx="52">
                  <c:v>79.3839111328125</c:v>
                </c:pt>
                <c:pt idx="53">
                  <c:v>80.468833923339844</c:v>
                </c:pt>
                <c:pt idx="54">
                  <c:v>81.52691650390625</c:v>
                </c:pt>
                <c:pt idx="55">
                  <c:v>82.597518920898438</c:v>
                </c:pt>
                <c:pt idx="56">
                  <c:v>83.66204833984375</c:v>
                </c:pt>
                <c:pt idx="57">
                  <c:v>84.711891174316406</c:v>
                </c:pt>
                <c:pt idx="58">
                  <c:v>85.766754150390625</c:v>
                </c:pt>
                <c:pt idx="59">
                  <c:v>86.813735961914063</c:v>
                </c:pt>
                <c:pt idx="60">
                  <c:v>87.86859130859375</c:v>
                </c:pt>
                <c:pt idx="61">
                  <c:v>88.928466796875</c:v>
                </c:pt>
                <c:pt idx="62">
                  <c:v>89.981529235839844</c:v>
                </c:pt>
                <c:pt idx="63">
                  <c:v>91.041046142578125</c:v>
                </c:pt>
                <c:pt idx="64">
                  <c:v>92.105209350585938</c:v>
                </c:pt>
                <c:pt idx="65">
                  <c:v>93.179397583007813</c:v>
                </c:pt>
                <c:pt idx="66">
                  <c:v>94.253219604492188</c:v>
                </c:pt>
                <c:pt idx="67">
                  <c:v>95.333137512207031</c:v>
                </c:pt>
                <c:pt idx="68">
                  <c:v>96.429161071777344</c:v>
                </c:pt>
                <c:pt idx="69">
                  <c:v>97.53985595703125</c:v>
                </c:pt>
                <c:pt idx="70">
                  <c:v>98.637313842773438</c:v>
                </c:pt>
                <c:pt idx="71">
                  <c:v>99.770919799804688</c:v>
                </c:pt>
                <c:pt idx="72">
                  <c:v>100.88513946533203</c:v>
                </c:pt>
                <c:pt idx="73">
                  <c:v>102.02690887451172</c:v>
                </c:pt>
                <c:pt idx="74">
                  <c:v>103.18395233154297</c:v>
                </c:pt>
                <c:pt idx="75">
                  <c:v>104.36098480224609</c:v>
                </c:pt>
                <c:pt idx="76">
                  <c:v>105.50457763671875</c:v>
                </c:pt>
                <c:pt idx="77">
                  <c:v>106.67324829101563</c:v>
                </c:pt>
                <c:pt idx="78">
                  <c:v>107.85064697265625</c:v>
                </c:pt>
                <c:pt idx="79">
                  <c:v>109.02841186523438</c:v>
                </c:pt>
                <c:pt idx="80">
                  <c:v>110.20726013183594</c:v>
                </c:pt>
                <c:pt idx="81">
                  <c:v>111.41155242919922</c:v>
                </c:pt>
                <c:pt idx="82">
                  <c:v>112.60458374023438</c:v>
                </c:pt>
                <c:pt idx="83">
                  <c:v>113.79143524169922</c:v>
                </c:pt>
                <c:pt idx="84">
                  <c:v>114.98700714111328</c:v>
                </c:pt>
                <c:pt idx="85">
                  <c:v>116.18803405761719</c:v>
                </c:pt>
                <c:pt idx="86">
                  <c:v>117.37342834472656</c:v>
                </c:pt>
                <c:pt idx="87">
                  <c:v>118.58280944824219</c:v>
                </c:pt>
                <c:pt idx="88">
                  <c:v>119.76783752441406</c:v>
                </c:pt>
                <c:pt idx="89">
                  <c:v>120.96595764160156</c:v>
                </c:pt>
                <c:pt idx="90">
                  <c:v>122.16915893554688</c:v>
                </c:pt>
                <c:pt idx="91">
                  <c:v>123.38182067871094</c:v>
                </c:pt>
                <c:pt idx="92">
                  <c:v>124.56503295898438</c:v>
                </c:pt>
                <c:pt idx="93">
                  <c:v>125.77659606933594</c:v>
                </c:pt>
                <c:pt idx="94">
                  <c:v>126.97145080566406</c:v>
                </c:pt>
                <c:pt idx="95">
                  <c:v>128.16629028320313</c:v>
                </c:pt>
                <c:pt idx="96">
                  <c:v>129.3687744140625</c:v>
                </c:pt>
                <c:pt idx="97">
                  <c:v>130.5828857421875</c:v>
                </c:pt>
                <c:pt idx="98">
                  <c:v>131.7958984375</c:v>
                </c:pt>
                <c:pt idx="99">
                  <c:v>133.00492858886719</c:v>
                </c:pt>
                <c:pt idx="100">
                  <c:v>134.20523071289063</c:v>
                </c:pt>
                <c:pt idx="101">
                  <c:v>135.43533325195313</c:v>
                </c:pt>
                <c:pt idx="102">
                  <c:v>136.63853454589844</c:v>
                </c:pt>
                <c:pt idx="103">
                  <c:v>137.86064147949219</c:v>
                </c:pt>
                <c:pt idx="104">
                  <c:v>139.07438659667969</c:v>
                </c:pt>
                <c:pt idx="105">
                  <c:v>140.30303955078125</c:v>
                </c:pt>
                <c:pt idx="106">
                  <c:v>141.53968811035156</c:v>
                </c:pt>
                <c:pt idx="107">
                  <c:v>142.77633666992188</c:v>
                </c:pt>
                <c:pt idx="108">
                  <c:v>144.0035400390625</c:v>
                </c:pt>
                <c:pt idx="109">
                  <c:v>145.24526977539063</c:v>
                </c:pt>
                <c:pt idx="110">
                  <c:v>146.45793151855469</c:v>
                </c:pt>
                <c:pt idx="111">
                  <c:v>147.6956787109375</c:v>
                </c:pt>
                <c:pt idx="112">
                  <c:v>148.94358825683594</c:v>
                </c:pt>
                <c:pt idx="113">
                  <c:v>150.18205261230469</c:v>
                </c:pt>
                <c:pt idx="114">
                  <c:v>151.41397094726563</c:v>
                </c:pt>
                <c:pt idx="115">
                  <c:v>152.65899658203125</c:v>
                </c:pt>
                <c:pt idx="116">
                  <c:v>153.90472412109375</c:v>
                </c:pt>
                <c:pt idx="117">
                  <c:v>155.15773010253906</c:v>
                </c:pt>
                <c:pt idx="118">
                  <c:v>156.38311767578125</c:v>
                </c:pt>
                <c:pt idx="119">
                  <c:v>157.64375305175781</c:v>
                </c:pt>
                <c:pt idx="120">
                  <c:v>158.90985107421875</c:v>
                </c:pt>
                <c:pt idx="121">
                  <c:v>160.16380310058594</c:v>
                </c:pt>
                <c:pt idx="122">
                  <c:v>161.43803405761719</c:v>
                </c:pt>
                <c:pt idx="123">
                  <c:v>162.72187805175781</c:v>
                </c:pt>
                <c:pt idx="124">
                  <c:v>163.98019409179688</c:v>
                </c:pt>
                <c:pt idx="125">
                  <c:v>165.264404296875</c:v>
                </c:pt>
                <c:pt idx="126">
                  <c:v>166.52827453613281</c:v>
                </c:pt>
                <c:pt idx="127">
                  <c:v>167.8013916015625</c:v>
                </c:pt>
                <c:pt idx="128">
                  <c:v>169.07598876953125</c:v>
                </c:pt>
                <c:pt idx="129">
                  <c:v>170.33653259277344</c:v>
                </c:pt>
                <c:pt idx="130">
                  <c:v>171.60299682617188</c:v>
                </c:pt>
                <c:pt idx="131">
                  <c:v>172.87722778320313</c:v>
                </c:pt>
                <c:pt idx="132">
                  <c:v>174.12408447265625</c:v>
                </c:pt>
                <c:pt idx="133">
                  <c:v>175.37576293945313</c:v>
                </c:pt>
                <c:pt idx="134">
                  <c:v>176.64665222167969</c:v>
                </c:pt>
                <c:pt idx="135">
                  <c:v>177.90127563476563</c:v>
                </c:pt>
                <c:pt idx="136">
                  <c:v>179.16108703613281</c:v>
                </c:pt>
                <c:pt idx="137">
                  <c:v>180.42864990234375</c:v>
                </c:pt>
                <c:pt idx="138">
                  <c:v>181.68846130371094</c:v>
                </c:pt>
                <c:pt idx="139">
                  <c:v>182.96231079101563</c:v>
                </c:pt>
                <c:pt idx="140">
                  <c:v>184.23210144042969</c:v>
                </c:pt>
                <c:pt idx="141">
                  <c:v>185.50337219238281</c:v>
                </c:pt>
                <c:pt idx="142">
                  <c:v>186.78092956542969</c:v>
                </c:pt>
                <c:pt idx="143">
                  <c:v>188.04368591308594</c:v>
                </c:pt>
                <c:pt idx="144">
                  <c:v>189.3260498046875</c:v>
                </c:pt>
                <c:pt idx="145">
                  <c:v>190.60508728027344</c:v>
                </c:pt>
                <c:pt idx="146">
                  <c:v>191.87005615234375</c:v>
                </c:pt>
                <c:pt idx="147">
                  <c:v>193.14872741699219</c:v>
                </c:pt>
                <c:pt idx="148">
                  <c:v>194.39041137695313</c:v>
                </c:pt>
                <c:pt idx="149">
                  <c:v>195.65354919433594</c:v>
                </c:pt>
                <c:pt idx="150">
                  <c:v>196.95550537109375</c:v>
                </c:pt>
                <c:pt idx="151">
                  <c:v>198.20680236816406</c:v>
                </c:pt>
                <c:pt idx="152">
                  <c:v>199.47474670410156</c:v>
                </c:pt>
                <c:pt idx="153">
                  <c:v>200.73934936523438</c:v>
                </c:pt>
                <c:pt idx="154">
                  <c:v>201.98770141601563</c:v>
                </c:pt>
                <c:pt idx="155">
                  <c:v>203.26007080078125</c:v>
                </c:pt>
                <c:pt idx="156">
                  <c:v>204.54243469238281</c:v>
                </c:pt>
                <c:pt idx="157">
                  <c:v>205.80075073242188</c:v>
                </c:pt>
                <c:pt idx="158">
                  <c:v>207.06167602539063</c:v>
                </c:pt>
                <c:pt idx="159">
                  <c:v>208.35549926757813</c:v>
                </c:pt>
                <c:pt idx="160">
                  <c:v>209.6219482421875</c:v>
                </c:pt>
                <c:pt idx="161">
                  <c:v>210.91282653808594</c:v>
                </c:pt>
                <c:pt idx="162">
                  <c:v>212.19851684570313</c:v>
                </c:pt>
                <c:pt idx="163">
                  <c:v>213.47125244140625</c:v>
                </c:pt>
                <c:pt idx="164">
                  <c:v>214.75213623046875</c:v>
                </c:pt>
                <c:pt idx="165">
                  <c:v>216.04299926757813</c:v>
                </c:pt>
                <c:pt idx="166">
                  <c:v>217.32315063476563</c:v>
                </c:pt>
                <c:pt idx="167">
                  <c:v>218.62362670898438</c:v>
                </c:pt>
                <c:pt idx="168">
                  <c:v>219.91116333007813</c:v>
                </c:pt>
                <c:pt idx="169">
                  <c:v>221.21054077148438</c:v>
                </c:pt>
                <c:pt idx="170">
                  <c:v>222.49732971191406</c:v>
                </c:pt>
                <c:pt idx="171">
                  <c:v>223.77377319335938</c:v>
                </c:pt>
                <c:pt idx="172">
                  <c:v>225.0823974609375</c:v>
                </c:pt>
                <c:pt idx="173">
                  <c:v>226.35513305664063</c:v>
                </c:pt>
                <c:pt idx="174">
                  <c:v>227.66339111328125</c:v>
                </c:pt>
                <c:pt idx="175">
                  <c:v>228.95758056640625</c:v>
                </c:pt>
                <c:pt idx="176">
                  <c:v>230.23808288574219</c:v>
                </c:pt>
                <c:pt idx="177">
                  <c:v>231.53707885742188</c:v>
                </c:pt>
                <c:pt idx="178">
                  <c:v>232.82647705078125</c:v>
                </c:pt>
                <c:pt idx="179">
                  <c:v>234.10032653808594</c:v>
                </c:pt>
                <c:pt idx="180">
                  <c:v>235.39414978027344</c:v>
                </c:pt>
                <c:pt idx="181">
                  <c:v>236.70608520507813</c:v>
                </c:pt>
                <c:pt idx="182">
                  <c:v>237.99990844726563</c:v>
                </c:pt>
                <c:pt idx="183">
                  <c:v>239.30076599121094</c:v>
                </c:pt>
                <c:pt idx="184">
                  <c:v>240.57960510253906</c:v>
                </c:pt>
                <c:pt idx="185">
                  <c:v>241.84149169921875</c:v>
                </c:pt>
                <c:pt idx="186">
                  <c:v>243.10014343261719</c:v>
                </c:pt>
                <c:pt idx="187">
                  <c:v>244.38040161132813</c:v>
                </c:pt>
                <c:pt idx="188">
                  <c:v>245.64085388183594</c:v>
                </c:pt>
                <c:pt idx="189">
                  <c:v>246.91859436035156</c:v>
                </c:pt>
                <c:pt idx="190">
                  <c:v>248.18228149414063</c:v>
                </c:pt>
                <c:pt idx="191">
                  <c:v>249.45713806152344</c:v>
                </c:pt>
                <c:pt idx="192">
                  <c:v>250.70640563964844</c:v>
                </c:pt>
                <c:pt idx="193">
                  <c:v>251.97370910644531</c:v>
                </c:pt>
                <c:pt idx="194">
                  <c:v>253.24494934082031</c:v>
                </c:pt>
                <c:pt idx="195">
                  <c:v>254.4996337890625</c:v>
                </c:pt>
                <c:pt idx="196">
                  <c:v>255.75540161132813</c:v>
                </c:pt>
                <c:pt idx="197">
                  <c:v>257.03207397460938</c:v>
                </c:pt>
                <c:pt idx="198">
                  <c:v>258.29681396484375</c:v>
                </c:pt>
                <c:pt idx="199">
                  <c:v>259.54827880859375</c:v>
                </c:pt>
                <c:pt idx="200">
                  <c:v>260.82421875</c:v>
                </c:pt>
                <c:pt idx="201">
                  <c:v>262.07061767578125</c:v>
                </c:pt>
                <c:pt idx="202">
                  <c:v>263.32781982421875</c:v>
                </c:pt>
                <c:pt idx="203">
                  <c:v>264.6109619140625</c:v>
                </c:pt>
                <c:pt idx="204">
                  <c:v>265.86346435546875</c:v>
                </c:pt>
                <c:pt idx="205">
                  <c:v>267.13690185546875</c:v>
                </c:pt>
                <c:pt idx="206">
                  <c:v>268.42434692382813</c:v>
                </c:pt>
                <c:pt idx="207">
                  <c:v>269.68658447265625</c:v>
                </c:pt>
                <c:pt idx="208">
                  <c:v>270.98199462890625</c:v>
                </c:pt>
                <c:pt idx="209">
                  <c:v>272.24603271484375</c:v>
                </c:pt>
                <c:pt idx="210">
                  <c:v>273.53530883789063</c:v>
                </c:pt>
                <c:pt idx="211">
                  <c:v>274.81124877929688</c:v>
                </c:pt>
                <c:pt idx="212">
                  <c:v>276.10736083984375</c:v>
                </c:pt>
                <c:pt idx="213">
                  <c:v>277.37753295898438</c:v>
                </c:pt>
                <c:pt idx="214">
                  <c:v>278.67434692382813</c:v>
                </c:pt>
                <c:pt idx="215">
                  <c:v>279.96505737304688</c:v>
                </c:pt>
                <c:pt idx="216">
                  <c:v>281.25253295898438</c:v>
                </c:pt>
                <c:pt idx="217">
                  <c:v>282.53097534179688</c:v>
                </c:pt>
                <c:pt idx="218">
                  <c:v>283.83248901367188</c:v>
                </c:pt>
                <c:pt idx="219">
                  <c:v>285.1617431640625</c:v>
                </c:pt>
                <c:pt idx="220">
                  <c:v>286.42507934570313</c:v>
                </c:pt>
                <c:pt idx="221">
                  <c:v>287.70855712890625</c:v>
                </c:pt>
                <c:pt idx="222">
                  <c:v>289.01007080078125</c:v>
                </c:pt>
                <c:pt idx="223">
                  <c:v>290.26727294921875</c:v>
                </c:pt>
                <c:pt idx="224">
                  <c:v>291.52197265625</c:v>
                </c:pt>
                <c:pt idx="225">
                  <c:v>292.83355712890625</c:v>
                </c:pt>
                <c:pt idx="226">
                  <c:v>294.06341552734375</c:v>
                </c:pt>
                <c:pt idx="227">
                  <c:v>295.36203002929688</c:v>
                </c:pt>
                <c:pt idx="228">
                  <c:v>296.64697265625</c:v>
                </c:pt>
                <c:pt idx="229">
                  <c:v>297.91354370117188</c:v>
                </c:pt>
                <c:pt idx="230">
                  <c:v>299.19488525390625</c:v>
                </c:pt>
                <c:pt idx="231">
                  <c:v>300.49063110351563</c:v>
                </c:pt>
                <c:pt idx="232">
                  <c:v>301.76333618164063</c:v>
                </c:pt>
                <c:pt idx="233">
                  <c:v>303.07852172851563</c:v>
                </c:pt>
                <c:pt idx="234">
                  <c:v>304.38473510742188</c:v>
                </c:pt>
                <c:pt idx="235">
                  <c:v>305.67758178710938</c:v>
                </c:pt>
                <c:pt idx="236">
                  <c:v>306.96469116210938</c:v>
                </c:pt>
                <c:pt idx="237">
                  <c:v>308.26223754882813</c:v>
                </c:pt>
                <c:pt idx="238">
                  <c:v>309.57025146484375</c:v>
                </c:pt>
                <c:pt idx="239">
                  <c:v>310.84365844726563</c:v>
                </c:pt>
                <c:pt idx="240">
                  <c:v>312.1534423828125</c:v>
                </c:pt>
                <c:pt idx="241">
                  <c:v>313.46072387695313</c:v>
                </c:pt>
                <c:pt idx="242">
                  <c:v>314.76260375976563</c:v>
                </c:pt>
                <c:pt idx="243">
                  <c:v>316.0799560546875</c:v>
                </c:pt>
                <c:pt idx="244">
                  <c:v>317.38833618164063</c:v>
                </c:pt>
                <c:pt idx="245">
                  <c:v>318.67434692382813</c:v>
                </c:pt>
                <c:pt idx="246">
                  <c:v>319.96722412109375</c:v>
                </c:pt>
                <c:pt idx="247">
                  <c:v>321.25558471679688</c:v>
                </c:pt>
                <c:pt idx="248">
                  <c:v>322.51364135742188</c:v>
                </c:pt>
                <c:pt idx="249">
                  <c:v>323.76498413085938</c:v>
                </c:pt>
                <c:pt idx="250">
                  <c:v>325.06402587890625</c:v>
                </c:pt>
                <c:pt idx="251">
                  <c:v>326.33160400390625</c:v>
                </c:pt>
                <c:pt idx="252">
                  <c:v>327.59848022460938</c:v>
                </c:pt>
                <c:pt idx="253">
                  <c:v>328.90069580078125</c:v>
                </c:pt>
                <c:pt idx="254">
                  <c:v>330.15911865234375</c:v>
                </c:pt>
                <c:pt idx="255">
                  <c:v>331.44012451171875</c:v>
                </c:pt>
                <c:pt idx="256">
                  <c:v>332.73245239257813</c:v>
                </c:pt>
                <c:pt idx="257">
                  <c:v>334.02548217773438</c:v>
                </c:pt>
                <c:pt idx="258">
                  <c:v>335.32205200195313</c:v>
                </c:pt>
                <c:pt idx="259">
                  <c:v>336.59881591796875</c:v>
                </c:pt>
                <c:pt idx="260">
                  <c:v>337.88372802734375</c:v>
                </c:pt>
                <c:pt idx="261">
                  <c:v>339.15731811523438</c:v>
                </c:pt>
                <c:pt idx="262">
                  <c:v>340.44363403320313</c:v>
                </c:pt>
                <c:pt idx="263">
                  <c:v>341.72994995117188</c:v>
                </c:pt>
                <c:pt idx="264">
                  <c:v>342.9940185546875</c:v>
                </c:pt>
                <c:pt idx="265">
                  <c:v>344.30081176757813</c:v>
                </c:pt>
                <c:pt idx="266">
                  <c:v>345.59915161132813</c:v>
                </c:pt>
                <c:pt idx="267">
                  <c:v>346.88583374023438</c:v>
                </c:pt>
                <c:pt idx="268">
                  <c:v>348.17816162109375</c:v>
                </c:pt>
                <c:pt idx="269">
                  <c:v>349.4874267578125</c:v>
                </c:pt>
                <c:pt idx="270">
                  <c:v>350.73452758789063</c:v>
                </c:pt>
                <c:pt idx="271">
                  <c:v>352.03814697265625</c:v>
                </c:pt>
                <c:pt idx="272">
                  <c:v>353.35556030273438</c:v>
                </c:pt>
                <c:pt idx="273">
                  <c:v>354.6263427734375</c:v>
                </c:pt>
                <c:pt idx="274">
                  <c:v>355.90771484375</c:v>
                </c:pt>
                <c:pt idx="275">
                  <c:v>357.22686767578125</c:v>
                </c:pt>
                <c:pt idx="276">
                  <c:v>358.48916625976563</c:v>
                </c:pt>
                <c:pt idx="277">
                  <c:v>359.74615478515625</c:v>
                </c:pt>
                <c:pt idx="278">
                  <c:v>361.08087158203125</c:v>
                </c:pt>
                <c:pt idx="279">
                  <c:v>362.32125854492188</c:v>
                </c:pt>
                <c:pt idx="280">
                  <c:v>363.62771606445313</c:v>
                </c:pt>
                <c:pt idx="281">
                  <c:v>364.9500732421875</c:v>
                </c:pt>
                <c:pt idx="282">
                  <c:v>366.22366333007813</c:v>
                </c:pt>
                <c:pt idx="283">
                  <c:v>367.52093505859375</c:v>
                </c:pt>
                <c:pt idx="284">
                  <c:v>368.82598876953125</c:v>
                </c:pt>
                <c:pt idx="285">
                  <c:v>370.1123046875</c:v>
                </c:pt>
                <c:pt idx="286">
                  <c:v>371.43148803710938</c:v>
                </c:pt>
                <c:pt idx="287">
                  <c:v>372.74853515625</c:v>
                </c:pt>
                <c:pt idx="288">
                  <c:v>374.07192993164063</c:v>
                </c:pt>
                <c:pt idx="289">
                  <c:v>375.40664672851563</c:v>
                </c:pt>
                <c:pt idx="290">
                  <c:v>376.71347045898438</c:v>
                </c:pt>
                <c:pt idx="291">
                  <c:v>378.08526611328125</c:v>
                </c:pt>
                <c:pt idx="292">
                  <c:v>379.3687744140625</c:v>
                </c:pt>
                <c:pt idx="293">
                  <c:v>380.71585083007813</c:v>
                </c:pt>
                <c:pt idx="294">
                  <c:v>382.07318115234375</c:v>
                </c:pt>
                <c:pt idx="295">
                  <c:v>383.34393310546875</c:v>
                </c:pt>
                <c:pt idx="296">
                  <c:v>384.6571044921875</c:v>
                </c:pt>
                <c:pt idx="297">
                  <c:v>386.0020751953125</c:v>
                </c:pt>
                <c:pt idx="298">
                  <c:v>387.27285766601563</c:v>
                </c:pt>
                <c:pt idx="299">
                  <c:v>388.56552124023438</c:v>
                </c:pt>
                <c:pt idx="300">
                  <c:v>389.8892822265625</c:v>
                </c:pt>
                <c:pt idx="301">
                  <c:v>391.14593505859375</c:v>
                </c:pt>
                <c:pt idx="302">
                  <c:v>392.39443969726563</c:v>
                </c:pt>
                <c:pt idx="303">
                  <c:v>393.72244262695313</c:v>
                </c:pt>
                <c:pt idx="304">
                  <c:v>395.01971435546875</c:v>
                </c:pt>
                <c:pt idx="305">
                  <c:v>396.26504516601563</c:v>
                </c:pt>
                <c:pt idx="306">
                  <c:v>397.5672607421875</c:v>
                </c:pt>
                <c:pt idx="307">
                  <c:v>398.88644409179688</c:v>
                </c:pt>
                <c:pt idx="308">
                  <c:v>400.117431640625</c:v>
                </c:pt>
                <c:pt idx="309">
                  <c:v>401.41073608398438</c:v>
                </c:pt>
                <c:pt idx="310">
                  <c:v>402.734375</c:v>
                </c:pt>
                <c:pt idx="311">
                  <c:v>403.97091674804688</c:v>
                </c:pt>
                <c:pt idx="312">
                  <c:v>405.2391357421875</c:v>
                </c:pt>
                <c:pt idx="313">
                  <c:v>406.54153442382813</c:v>
                </c:pt>
                <c:pt idx="314">
                  <c:v>407.77178955078125</c:v>
                </c:pt>
                <c:pt idx="315">
                  <c:v>409.02154541015625</c:v>
                </c:pt>
                <c:pt idx="316">
                  <c:v>410.37026977539063</c:v>
                </c:pt>
                <c:pt idx="317">
                  <c:v>411.58346557617188</c:v>
                </c:pt>
                <c:pt idx="318">
                  <c:v>412.87957763671875</c:v>
                </c:pt>
                <c:pt idx="319">
                  <c:v>414.18475341796875</c:v>
                </c:pt>
                <c:pt idx="320">
                  <c:v>415.42999267578125</c:v>
                </c:pt>
                <c:pt idx="321">
                  <c:v>416.717041015625</c:v>
                </c:pt>
                <c:pt idx="322">
                  <c:v>418.02569580078125</c:v>
                </c:pt>
                <c:pt idx="323">
                  <c:v>419.27581787109375</c:v>
                </c:pt>
                <c:pt idx="324">
                  <c:v>420.59039306640625</c:v>
                </c:pt>
                <c:pt idx="325">
                  <c:v>421.91262817382813</c:v>
                </c:pt>
                <c:pt idx="326">
                  <c:v>423.19482421875</c:v>
                </c:pt>
                <c:pt idx="327">
                  <c:v>424.49545288085938</c:v>
                </c:pt>
                <c:pt idx="328">
                  <c:v>425.8023681640625</c:v>
                </c:pt>
                <c:pt idx="329">
                  <c:v>427.12356567382813</c:v>
                </c:pt>
                <c:pt idx="330">
                  <c:v>428.40432739257813</c:v>
                </c:pt>
                <c:pt idx="331">
                  <c:v>429.73562622070313</c:v>
                </c:pt>
                <c:pt idx="332">
                  <c:v>431.04916381835938</c:v>
                </c:pt>
                <c:pt idx="333">
                  <c:v>432.3511962890625</c:v>
                </c:pt>
                <c:pt idx="334">
                  <c:v>433.665771484375</c:v>
                </c:pt>
                <c:pt idx="335">
                  <c:v>434.96502685546875</c:v>
                </c:pt>
                <c:pt idx="336">
                  <c:v>436.23361206054688</c:v>
                </c:pt>
                <c:pt idx="337">
                  <c:v>437.54852294921875</c:v>
                </c:pt>
                <c:pt idx="338">
                  <c:v>438.8739013671875</c:v>
                </c:pt>
                <c:pt idx="339">
                  <c:v>440.14529418945313</c:v>
                </c:pt>
                <c:pt idx="340">
                  <c:v>441.42327880859375</c:v>
                </c:pt>
                <c:pt idx="341">
                  <c:v>442.74832153320313</c:v>
                </c:pt>
                <c:pt idx="342">
                  <c:v>444.0203857421875</c:v>
                </c:pt>
                <c:pt idx="343">
                  <c:v>445.30047607421875</c:v>
                </c:pt>
                <c:pt idx="344">
                  <c:v>446.63107299804688</c:v>
                </c:pt>
                <c:pt idx="345">
                  <c:v>447.86236572265625</c:v>
                </c:pt>
                <c:pt idx="346">
                  <c:v>449.15362548828125</c:v>
                </c:pt>
                <c:pt idx="347">
                  <c:v>450.49606323242188</c:v>
                </c:pt>
                <c:pt idx="348">
                  <c:v>451.7691650390625</c:v>
                </c:pt>
                <c:pt idx="349">
                  <c:v>453.07049560546875</c:v>
                </c:pt>
                <c:pt idx="350">
                  <c:v>454.40008544921875</c:v>
                </c:pt>
                <c:pt idx="351">
                  <c:v>455.68121337890625</c:v>
                </c:pt>
                <c:pt idx="352">
                  <c:v>457.00796508789063</c:v>
                </c:pt>
                <c:pt idx="353">
                  <c:v>458.35354614257813</c:v>
                </c:pt>
                <c:pt idx="354">
                  <c:v>459.66220092773438</c:v>
                </c:pt>
                <c:pt idx="355">
                  <c:v>460.95693969726563</c:v>
                </c:pt>
                <c:pt idx="356">
                  <c:v>462.3126220703125</c:v>
                </c:pt>
                <c:pt idx="357">
                  <c:v>463.62579345703125</c:v>
                </c:pt>
                <c:pt idx="358">
                  <c:v>464.9156494140625</c:v>
                </c:pt>
                <c:pt idx="359">
                  <c:v>466.2322998046875</c:v>
                </c:pt>
                <c:pt idx="360">
                  <c:v>467.53573608398438</c:v>
                </c:pt>
                <c:pt idx="361">
                  <c:v>468.808837890625</c:v>
                </c:pt>
                <c:pt idx="362">
                  <c:v>470.15792846679688</c:v>
                </c:pt>
                <c:pt idx="363">
                  <c:v>471.4571533203125</c:v>
                </c:pt>
                <c:pt idx="364">
                  <c:v>472.79473876953125</c:v>
                </c:pt>
                <c:pt idx="365">
                  <c:v>474.08807373046875</c:v>
                </c:pt>
                <c:pt idx="366">
                  <c:v>475.42214965820313</c:v>
                </c:pt>
                <c:pt idx="367">
                  <c:v>476.701904296875</c:v>
                </c:pt>
                <c:pt idx="368">
                  <c:v>477.9805908203125</c:v>
                </c:pt>
                <c:pt idx="369">
                  <c:v>479.34600830078125</c:v>
                </c:pt>
                <c:pt idx="370">
                  <c:v>480.6146240234375</c:v>
                </c:pt>
                <c:pt idx="371">
                  <c:v>481.93719482421875</c:v>
                </c:pt>
                <c:pt idx="372">
                  <c:v>483.27825927734375</c:v>
                </c:pt>
                <c:pt idx="373">
                  <c:v>484.55902099609375</c:v>
                </c:pt>
                <c:pt idx="374">
                  <c:v>485.85931396484375</c:v>
                </c:pt>
                <c:pt idx="375">
                  <c:v>487.216064453125</c:v>
                </c:pt>
                <c:pt idx="376">
                  <c:v>488.51321411132813</c:v>
                </c:pt>
                <c:pt idx="377">
                  <c:v>489.7974853515625</c:v>
                </c:pt>
                <c:pt idx="378">
                  <c:v>491.13992309570313</c:v>
                </c:pt>
                <c:pt idx="379">
                  <c:v>492.4649658203125</c:v>
                </c:pt>
                <c:pt idx="380">
                  <c:v>493.77813720703125</c:v>
                </c:pt>
                <c:pt idx="381">
                  <c:v>495.14080810546875</c:v>
                </c:pt>
                <c:pt idx="382">
                  <c:v>496.4874267578125</c:v>
                </c:pt>
                <c:pt idx="383">
                  <c:v>497.7803955078125</c:v>
                </c:pt>
                <c:pt idx="384">
                  <c:v>499.13052368164063</c:v>
                </c:pt>
                <c:pt idx="385">
                  <c:v>500.49282836914063</c:v>
                </c:pt>
                <c:pt idx="386">
                  <c:v>501.77883911132813</c:v>
                </c:pt>
                <c:pt idx="387">
                  <c:v>503.09933471679688</c:v>
                </c:pt>
                <c:pt idx="388">
                  <c:v>504.43899536132813</c:v>
                </c:pt>
                <c:pt idx="389">
                  <c:v>505.72744750976563</c:v>
                </c:pt>
                <c:pt idx="390">
                  <c:v>507.05282592773438</c:v>
                </c:pt>
                <c:pt idx="391">
                  <c:v>508.3980712890625</c:v>
                </c:pt>
                <c:pt idx="392">
                  <c:v>509.68475341796875</c:v>
                </c:pt>
                <c:pt idx="393">
                  <c:v>510.95648193359375</c:v>
                </c:pt>
                <c:pt idx="394">
                  <c:v>512.2867431640625</c:v>
                </c:pt>
                <c:pt idx="395">
                  <c:v>513.58148193359375</c:v>
                </c:pt>
                <c:pt idx="396">
                  <c:v>514.8807373046875</c:v>
                </c:pt>
                <c:pt idx="397">
                  <c:v>516.21966552734375</c:v>
                </c:pt>
                <c:pt idx="398">
                  <c:v>517.50531005859375</c:v>
                </c:pt>
                <c:pt idx="399">
                  <c:v>518.7662353515625</c:v>
                </c:pt>
                <c:pt idx="400">
                  <c:v>520.11883544921875</c:v>
                </c:pt>
                <c:pt idx="401">
                  <c:v>521.4365234375</c:v>
                </c:pt>
                <c:pt idx="402">
                  <c:v>522.730224609375</c:v>
                </c:pt>
                <c:pt idx="403">
                  <c:v>524.051025390625</c:v>
                </c:pt>
                <c:pt idx="404">
                  <c:v>525.356201171875</c:v>
                </c:pt>
                <c:pt idx="405">
                  <c:v>526.68609619140625</c:v>
                </c:pt>
                <c:pt idx="406">
                  <c:v>527.97491455078125</c:v>
                </c:pt>
                <c:pt idx="407">
                  <c:v>529.26611328125</c:v>
                </c:pt>
                <c:pt idx="408">
                  <c:v>530.532958984375</c:v>
                </c:pt>
                <c:pt idx="409">
                  <c:v>531.8507080078125</c:v>
                </c:pt>
                <c:pt idx="410">
                  <c:v>533.15625</c:v>
                </c:pt>
                <c:pt idx="411">
                  <c:v>534.46209716796875</c:v>
                </c:pt>
                <c:pt idx="412">
                  <c:v>535.7442626953125</c:v>
                </c:pt>
                <c:pt idx="413">
                  <c:v>537.0804443359375</c:v>
                </c:pt>
                <c:pt idx="414">
                  <c:v>538.34588623046875</c:v>
                </c:pt>
                <c:pt idx="415">
                  <c:v>539.68310546875</c:v>
                </c:pt>
                <c:pt idx="416">
                  <c:v>541.0106201171875</c:v>
                </c:pt>
                <c:pt idx="417">
                  <c:v>542.30670166015625</c:v>
                </c:pt>
                <c:pt idx="418">
                  <c:v>543.6195068359375</c:v>
                </c:pt>
                <c:pt idx="419">
                  <c:v>544.94073486328125</c:v>
                </c:pt>
                <c:pt idx="420">
                  <c:v>546.227783203125</c:v>
                </c:pt>
                <c:pt idx="421">
                  <c:v>547.50018310546875</c:v>
                </c:pt>
                <c:pt idx="422">
                  <c:v>548.8614501953125</c:v>
                </c:pt>
                <c:pt idx="423">
                  <c:v>550.14190673828125</c:v>
                </c:pt>
                <c:pt idx="424">
                  <c:v>551.456787109375</c:v>
                </c:pt>
                <c:pt idx="425">
                  <c:v>552.7880859375</c:v>
                </c:pt>
                <c:pt idx="426">
                  <c:v>554.12884521484375</c:v>
                </c:pt>
                <c:pt idx="427">
                  <c:v>555.43609619140625</c:v>
                </c:pt>
                <c:pt idx="428">
                  <c:v>556.7520751953125</c:v>
                </c:pt>
                <c:pt idx="429">
                  <c:v>557.97607421875</c:v>
                </c:pt>
                <c:pt idx="430">
                  <c:v>559.114013671875</c:v>
                </c:pt>
                <c:pt idx="431">
                  <c:v>560.117431640625</c:v>
                </c:pt>
                <c:pt idx="432">
                  <c:v>561.0595703125</c:v>
                </c:pt>
                <c:pt idx="433">
                  <c:v>561.78631591796875</c:v>
                </c:pt>
                <c:pt idx="434">
                  <c:v>562.406494140625</c:v>
                </c:pt>
                <c:pt idx="435">
                  <c:v>562.9329833984375</c:v>
                </c:pt>
                <c:pt idx="436">
                  <c:v>563.3441162109375</c:v>
                </c:pt>
                <c:pt idx="437">
                  <c:v>563.6810302734375</c:v>
                </c:pt>
                <c:pt idx="438">
                  <c:v>564.03851318359375</c:v>
                </c:pt>
                <c:pt idx="439">
                  <c:v>564.23675537109375</c:v>
                </c:pt>
                <c:pt idx="440">
                  <c:v>564.44964599609375</c:v>
                </c:pt>
                <c:pt idx="441">
                  <c:v>564.69110107421875</c:v>
                </c:pt>
                <c:pt idx="442">
                  <c:v>564.78619384765625</c:v>
                </c:pt>
                <c:pt idx="443">
                  <c:v>564.9234619140625</c:v>
                </c:pt>
                <c:pt idx="444">
                  <c:v>565.08026123046875</c:v>
                </c:pt>
                <c:pt idx="445">
                  <c:v>565.1485595703125</c:v>
                </c:pt>
                <c:pt idx="446">
                  <c:v>565.2220458984375</c:v>
                </c:pt>
                <c:pt idx="447">
                  <c:v>565.31268310546875</c:v>
                </c:pt>
                <c:pt idx="448">
                  <c:v>565.3851318359375</c:v>
                </c:pt>
                <c:pt idx="449">
                  <c:v>565.4454345703125</c:v>
                </c:pt>
                <c:pt idx="450">
                  <c:v>565.4886474609375</c:v>
                </c:pt>
                <c:pt idx="451">
                  <c:v>565.5380859375</c:v>
                </c:pt>
                <c:pt idx="452">
                  <c:v>565.57952880859375</c:v>
                </c:pt>
                <c:pt idx="453">
                  <c:v>565.60430908203125</c:v>
                </c:pt>
                <c:pt idx="454">
                  <c:v>565.665283203125</c:v>
                </c:pt>
                <c:pt idx="455">
                  <c:v>565.68267822265625</c:v>
                </c:pt>
                <c:pt idx="456">
                  <c:v>565.7252197265625</c:v>
                </c:pt>
                <c:pt idx="457">
                  <c:v>565.755126953125</c:v>
                </c:pt>
                <c:pt idx="458">
                  <c:v>565.7718505859375</c:v>
                </c:pt>
                <c:pt idx="459">
                  <c:v>565.8084716796875</c:v>
                </c:pt>
                <c:pt idx="460">
                  <c:v>565.884033203125</c:v>
                </c:pt>
                <c:pt idx="461">
                  <c:v>565.906005859375</c:v>
                </c:pt>
                <c:pt idx="462">
                  <c:v>565.95513916015625</c:v>
                </c:pt>
                <c:pt idx="463">
                  <c:v>566.0213623046875</c:v>
                </c:pt>
                <c:pt idx="464">
                  <c:v>566.0777587890625</c:v>
                </c:pt>
                <c:pt idx="465">
                  <c:v>566.12725830078125</c:v>
                </c:pt>
                <c:pt idx="466">
                  <c:v>566.1875</c:v>
                </c:pt>
                <c:pt idx="467">
                  <c:v>566.2750244140625</c:v>
                </c:pt>
                <c:pt idx="468">
                  <c:v>566.30462646484375</c:v>
                </c:pt>
                <c:pt idx="469">
                  <c:v>566.3673095703125</c:v>
                </c:pt>
                <c:pt idx="470">
                  <c:v>566.46453857421875</c:v>
                </c:pt>
                <c:pt idx="471">
                  <c:v>566.49346923828125</c:v>
                </c:pt>
                <c:pt idx="472">
                  <c:v>566.55059814453125</c:v>
                </c:pt>
                <c:pt idx="473">
                  <c:v>566.6258544921875</c:v>
                </c:pt>
                <c:pt idx="474">
                  <c:v>566.66485595703125</c:v>
                </c:pt>
                <c:pt idx="475">
                  <c:v>566.71575927734375</c:v>
                </c:pt>
                <c:pt idx="476">
                  <c:v>566.7996826171875</c:v>
                </c:pt>
                <c:pt idx="477">
                  <c:v>566.84637451171875</c:v>
                </c:pt>
                <c:pt idx="478">
                  <c:v>566.91363525390625</c:v>
                </c:pt>
                <c:pt idx="479">
                  <c:v>567.020263671875</c:v>
                </c:pt>
                <c:pt idx="480">
                  <c:v>567.07568359375</c:v>
                </c:pt>
                <c:pt idx="481">
                  <c:v>567.1568603515625</c:v>
                </c:pt>
                <c:pt idx="482">
                  <c:v>567.263427734375</c:v>
                </c:pt>
                <c:pt idx="483">
                  <c:v>567.32928466796875</c:v>
                </c:pt>
                <c:pt idx="484">
                  <c:v>567.40838623046875</c:v>
                </c:pt>
                <c:pt idx="485">
                  <c:v>567.508056640625</c:v>
                </c:pt>
                <c:pt idx="486">
                  <c:v>567.593017578125</c:v>
                </c:pt>
                <c:pt idx="487">
                  <c:v>567.65716552734375</c:v>
                </c:pt>
                <c:pt idx="488">
                  <c:v>567.7080078125</c:v>
                </c:pt>
                <c:pt idx="489">
                  <c:v>567.80523681640625</c:v>
                </c:pt>
                <c:pt idx="490">
                  <c:v>567.82720947265625</c:v>
                </c:pt>
                <c:pt idx="491">
                  <c:v>567.90069580078125</c:v>
                </c:pt>
                <c:pt idx="492">
                  <c:v>567.9898681640625</c:v>
                </c:pt>
                <c:pt idx="493">
                  <c:v>568.0240478515625</c:v>
                </c:pt>
                <c:pt idx="494">
                  <c:v>568.07318115234375</c:v>
                </c:pt>
                <c:pt idx="495">
                  <c:v>568.14739990234375</c:v>
                </c:pt>
                <c:pt idx="496">
                  <c:v>568.18115234375</c:v>
                </c:pt>
                <c:pt idx="497">
                  <c:v>568.219482421875</c:v>
                </c:pt>
                <c:pt idx="498">
                  <c:v>568.2822265625</c:v>
                </c:pt>
                <c:pt idx="499">
                  <c:v>568.31494140625</c:v>
                </c:pt>
                <c:pt idx="500">
                  <c:v>568.34283447265625</c:v>
                </c:pt>
                <c:pt idx="501">
                  <c:v>568.427490234375</c:v>
                </c:pt>
                <c:pt idx="502">
                  <c:v>568.44842529296875</c:v>
                </c:pt>
                <c:pt idx="503">
                  <c:v>568.48846435546875</c:v>
                </c:pt>
                <c:pt idx="504">
                  <c:v>568.5302734375</c:v>
                </c:pt>
                <c:pt idx="505">
                  <c:v>568.607666015625</c:v>
                </c:pt>
                <c:pt idx="506">
                  <c:v>568.61358642578125</c:v>
                </c:pt>
                <c:pt idx="507">
                  <c:v>568.6734619140625</c:v>
                </c:pt>
                <c:pt idx="508">
                  <c:v>568.7337646484375</c:v>
                </c:pt>
                <c:pt idx="509">
                  <c:v>568.7532958984375</c:v>
                </c:pt>
                <c:pt idx="510">
                  <c:v>568.7933349609375</c:v>
                </c:pt>
                <c:pt idx="511">
                  <c:v>568.8626708984375</c:v>
                </c:pt>
                <c:pt idx="512">
                  <c:v>568.87835693359375</c:v>
                </c:pt>
                <c:pt idx="513">
                  <c:v>568.9246826171875</c:v>
                </c:pt>
                <c:pt idx="514">
                  <c:v>568.984619140625</c:v>
                </c:pt>
                <c:pt idx="515">
                  <c:v>568.9923095703125</c:v>
                </c:pt>
                <c:pt idx="516">
                  <c:v>569.02886962890625</c:v>
                </c:pt>
                <c:pt idx="517">
                  <c:v>569.0755615234375</c:v>
                </c:pt>
                <c:pt idx="518">
                  <c:v>569.1044921875</c:v>
                </c:pt>
                <c:pt idx="519">
                  <c:v>569.12469482421875</c:v>
                </c:pt>
                <c:pt idx="520">
                  <c:v>569.1905517578125</c:v>
                </c:pt>
                <c:pt idx="521">
                  <c:v>569.20135498046875</c:v>
                </c:pt>
                <c:pt idx="522">
                  <c:v>569.22955322265625</c:v>
                </c:pt>
                <c:pt idx="523">
                  <c:v>569.28460693359375</c:v>
                </c:pt>
                <c:pt idx="524">
                  <c:v>569.2908935546875</c:v>
                </c:pt>
                <c:pt idx="525">
                  <c:v>569.3121337890625</c:v>
                </c:pt>
                <c:pt idx="526">
                  <c:v>569.3536376953125</c:v>
                </c:pt>
                <c:pt idx="527">
                  <c:v>569.40167236328125</c:v>
                </c:pt>
                <c:pt idx="528">
                  <c:v>569.395751953125</c:v>
                </c:pt>
                <c:pt idx="529">
                  <c:v>569.4215087890625</c:v>
                </c:pt>
                <c:pt idx="530">
                  <c:v>569.47869873046875</c:v>
                </c:pt>
                <c:pt idx="531">
                  <c:v>569.46612548828125</c:v>
                </c:pt>
                <c:pt idx="532">
                  <c:v>569.4859619140625</c:v>
                </c:pt>
                <c:pt idx="533">
                  <c:v>569.53375244140625</c:v>
                </c:pt>
                <c:pt idx="534">
                  <c:v>569.524658203125</c:v>
                </c:pt>
                <c:pt idx="535">
                  <c:v>569.5584716796875</c:v>
                </c:pt>
                <c:pt idx="536">
                  <c:v>569.60308837890625</c:v>
                </c:pt>
                <c:pt idx="537">
                  <c:v>569.60028076171875</c:v>
                </c:pt>
                <c:pt idx="538">
                  <c:v>569.6417236328125</c:v>
                </c:pt>
                <c:pt idx="539">
                  <c:v>569.697509765625</c:v>
                </c:pt>
                <c:pt idx="540">
                  <c:v>569.709716796875</c:v>
                </c:pt>
                <c:pt idx="541">
                  <c:v>569.73895263671875</c:v>
                </c:pt>
                <c:pt idx="542">
                  <c:v>569.7926025390625</c:v>
                </c:pt>
                <c:pt idx="543">
                  <c:v>569.8096923828125</c:v>
                </c:pt>
                <c:pt idx="544">
                  <c:v>569.84173583984375</c:v>
                </c:pt>
                <c:pt idx="545">
                  <c:v>569.87237548828125</c:v>
                </c:pt>
                <c:pt idx="546">
                  <c:v>569.90167236328125</c:v>
                </c:pt>
                <c:pt idx="547">
                  <c:v>569.90374755859375</c:v>
                </c:pt>
                <c:pt idx="548">
                  <c:v>569.9312744140625</c:v>
                </c:pt>
                <c:pt idx="549">
                  <c:v>569.98040771484375</c:v>
                </c:pt>
                <c:pt idx="550">
                  <c:v>569.98388671875</c:v>
                </c:pt>
                <c:pt idx="551">
                  <c:v>570.01318359375</c:v>
                </c:pt>
                <c:pt idx="552">
                  <c:v>570.0556640625</c:v>
                </c:pt>
                <c:pt idx="553">
                  <c:v>570.052490234375</c:v>
                </c:pt>
                <c:pt idx="554">
                  <c:v>570.08038330078125</c:v>
                </c:pt>
                <c:pt idx="555">
                  <c:v>570.1466064453125</c:v>
                </c:pt>
                <c:pt idx="556">
                  <c:v>570.1375732421875</c:v>
                </c:pt>
                <c:pt idx="557">
                  <c:v>570.151123046875</c:v>
                </c:pt>
                <c:pt idx="558">
                  <c:v>570.1793212890625</c:v>
                </c:pt>
                <c:pt idx="559">
                  <c:v>570.163330078125</c:v>
                </c:pt>
                <c:pt idx="560">
                  <c:v>570.1727294921875</c:v>
                </c:pt>
                <c:pt idx="561">
                  <c:v>570.20654296875</c:v>
                </c:pt>
                <c:pt idx="562">
                  <c:v>570.2069091796875</c:v>
                </c:pt>
                <c:pt idx="563">
                  <c:v>570.213134765625</c:v>
                </c:pt>
                <c:pt idx="564">
                  <c:v>570.25775146484375</c:v>
                </c:pt>
                <c:pt idx="565">
                  <c:v>570.24798583984375</c:v>
                </c:pt>
                <c:pt idx="566">
                  <c:v>570.26190185546875</c:v>
                </c:pt>
                <c:pt idx="567">
                  <c:v>570.302001953125</c:v>
                </c:pt>
                <c:pt idx="568">
                  <c:v>570.28839111328125</c:v>
                </c:pt>
                <c:pt idx="569">
                  <c:v>570.3040771484375</c:v>
                </c:pt>
                <c:pt idx="570">
                  <c:v>570.3236083984375</c:v>
                </c:pt>
                <c:pt idx="571">
                  <c:v>570.3253173828125</c:v>
                </c:pt>
                <c:pt idx="572">
                  <c:v>570.31939697265625</c:v>
                </c:pt>
                <c:pt idx="573">
                  <c:v>570.3236083984375</c:v>
                </c:pt>
                <c:pt idx="574">
                  <c:v>570.34344482421875</c:v>
                </c:pt>
                <c:pt idx="575">
                  <c:v>570.3162841796875</c:v>
                </c:pt>
                <c:pt idx="576">
                  <c:v>570.306884765625</c:v>
                </c:pt>
                <c:pt idx="577">
                  <c:v>570.3455810546875</c:v>
                </c:pt>
                <c:pt idx="578">
                  <c:v>570.31591796875</c:v>
                </c:pt>
                <c:pt idx="579">
                  <c:v>570.302001953125</c:v>
                </c:pt>
                <c:pt idx="580">
                  <c:v>570.3375244140625</c:v>
                </c:pt>
                <c:pt idx="581">
                  <c:v>570.33929443359375</c:v>
                </c:pt>
                <c:pt idx="582">
                  <c:v>570.35284423828125</c:v>
                </c:pt>
                <c:pt idx="583">
                  <c:v>570.41314697265625</c:v>
                </c:pt>
                <c:pt idx="584">
                  <c:v>570.4019775390625</c:v>
                </c:pt>
                <c:pt idx="585">
                  <c:v>570.411376953125</c:v>
                </c:pt>
                <c:pt idx="586">
                  <c:v>570.47027587890625</c:v>
                </c:pt>
                <c:pt idx="587">
                  <c:v>570.43890380859375</c:v>
                </c:pt>
                <c:pt idx="588">
                  <c:v>570.4500732421875</c:v>
                </c:pt>
                <c:pt idx="589">
                  <c:v>570.49609375</c:v>
                </c:pt>
                <c:pt idx="590">
                  <c:v>570.46820068359375</c:v>
                </c:pt>
                <c:pt idx="591">
                  <c:v>570.49462890625</c:v>
                </c:pt>
                <c:pt idx="592">
                  <c:v>570.54205322265625</c:v>
                </c:pt>
                <c:pt idx="593">
                  <c:v>570.56884765625</c:v>
                </c:pt>
                <c:pt idx="594">
                  <c:v>570.57757568359375</c:v>
                </c:pt>
                <c:pt idx="595">
                  <c:v>570.631591796875</c:v>
                </c:pt>
                <c:pt idx="596">
                  <c:v>570.656005859375</c:v>
                </c:pt>
                <c:pt idx="597">
                  <c:v>570.67132568359375</c:v>
                </c:pt>
                <c:pt idx="598">
                  <c:v>570.7041015625</c:v>
                </c:pt>
                <c:pt idx="599">
                  <c:v>570.7698974609375</c:v>
                </c:pt>
                <c:pt idx="600">
                  <c:v>570.75042724609375</c:v>
                </c:pt>
                <c:pt idx="601">
                  <c:v>570.7841796875</c:v>
                </c:pt>
                <c:pt idx="602">
                  <c:v>570.83612060546875</c:v>
                </c:pt>
                <c:pt idx="603">
                  <c:v>570.8211669921875</c:v>
                </c:pt>
                <c:pt idx="604">
                  <c:v>570.8489990234375</c:v>
                </c:pt>
                <c:pt idx="605">
                  <c:v>570.89013671875</c:v>
                </c:pt>
                <c:pt idx="606">
                  <c:v>570.8775634765625</c:v>
                </c:pt>
                <c:pt idx="607">
                  <c:v>570.886962890625</c:v>
                </c:pt>
                <c:pt idx="608">
                  <c:v>570.9521484375</c:v>
                </c:pt>
                <c:pt idx="609">
                  <c:v>570.9166259765625</c:v>
                </c:pt>
                <c:pt idx="610">
                  <c:v>570.91973876953125</c:v>
                </c:pt>
                <c:pt idx="611">
                  <c:v>570.95526123046875</c:v>
                </c:pt>
                <c:pt idx="612">
                  <c:v>570.938232421875</c:v>
                </c:pt>
                <c:pt idx="613">
                  <c:v>570.956298828125</c:v>
                </c:pt>
                <c:pt idx="614">
                  <c:v>570.99810791015625</c:v>
                </c:pt>
                <c:pt idx="615">
                  <c:v>570.97479248046875</c:v>
                </c:pt>
                <c:pt idx="616">
                  <c:v>570.98699951171875</c:v>
                </c:pt>
                <c:pt idx="617">
                  <c:v>571.0040283203125</c:v>
                </c:pt>
                <c:pt idx="618">
                  <c:v>570.99951171875</c:v>
                </c:pt>
                <c:pt idx="619">
                  <c:v>571.018310546875</c:v>
                </c:pt>
                <c:pt idx="620">
                  <c:v>571.018310546875</c:v>
                </c:pt>
                <c:pt idx="621">
                  <c:v>571.03643798828125</c:v>
                </c:pt>
                <c:pt idx="622">
                  <c:v>571.02740478515625</c:v>
                </c:pt>
                <c:pt idx="623">
                  <c:v>571.0284423828125</c:v>
                </c:pt>
                <c:pt idx="624">
                  <c:v>571.0552978515625</c:v>
                </c:pt>
                <c:pt idx="625">
                  <c:v>571.03643798828125</c:v>
                </c:pt>
                <c:pt idx="626">
                  <c:v>571.0382080078125</c:v>
                </c:pt>
                <c:pt idx="627">
                  <c:v>571.059814453125</c:v>
                </c:pt>
                <c:pt idx="628">
                  <c:v>571.047607421875</c:v>
                </c:pt>
                <c:pt idx="629">
                  <c:v>571.0242919921875</c:v>
                </c:pt>
                <c:pt idx="630">
                  <c:v>571.077880859375</c:v>
                </c:pt>
                <c:pt idx="631">
                  <c:v>571.0284423828125</c:v>
                </c:pt>
                <c:pt idx="632">
                  <c:v>571.042724609375</c:v>
                </c:pt>
                <c:pt idx="633">
                  <c:v>571.07513427734375</c:v>
                </c:pt>
                <c:pt idx="634">
                  <c:v>571.0521240234375</c:v>
                </c:pt>
                <c:pt idx="635">
                  <c:v>571.06085205078125</c:v>
                </c:pt>
                <c:pt idx="636">
                  <c:v>571.08734130859375</c:v>
                </c:pt>
                <c:pt idx="637">
                  <c:v>571.072021484375</c:v>
                </c:pt>
                <c:pt idx="638">
                  <c:v>571.08245849609375</c:v>
                </c:pt>
                <c:pt idx="639">
                  <c:v>571.1162109375</c:v>
                </c:pt>
                <c:pt idx="640">
                  <c:v>571.10089111328125</c:v>
                </c:pt>
                <c:pt idx="641">
                  <c:v>571.0994873046875</c:v>
                </c:pt>
                <c:pt idx="642">
                  <c:v>571.11376953125</c:v>
                </c:pt>
                <c:pt idx="643">
                  <c:v>571.13470458984375</c:v>
                </c:pt>
                <c:pt idx="644">
                  <c:v>571.13330078125</c:v>
                </c:pt>
                <c:pt idx="645">
                  <c:v>571.14239501953125</c:v>
                </c:pt>
                <c:pt idx="646">
                  <c:v>571.17999267578125</c:v>
                </c:pt>
                <c:pt idx="647">
                  <c:v>571.16259765625</c:v>
                </c:pt>
                <c:pt idx="648">
                  <c:v>571.181396484375</c:v>
                </c:pt>
                <c:pt idx="649">
                  <c:v>571.2169189453125</c:v>
                </c:pt>
                <c:pt idx="650">
                  <c:v>571.20751953125</c:v>
                </c:pt>
                <c:pt idx="651">
                  <c:v>571.21484375</c:v>
                </c:pt>
                <c:pt idx="652">
                  <c:v>571.258056640625</c:v>
                </c:pt>
                <c:pt idx="653">
                  <c:v>571.2381591796875</c:v>
                </c:pt>
                <c:pt idx="654">
                  <c:v>571.2503662109375</c:v>
                </c:pt>
                <c:pt idx="655">
                  <c:v>571.2674560546875</c:v>
                </c:pt>
                <c:pt idx="656">
                  <c:v>571.25384521484375</c:v>
                </c:pt>
                <c:pt idx="657">
                  <c:v>571.2552490234375</c:v>
                </c:pt>
                <c:pt idx="658">
                  <c:v>571.2841796875</c:v>
                </c:pt>
                <c:pt idx="659">
                  <c:v>571.25213623046875</c:v>
                </c:pt>
                <c:pt idx="660">
                  <c:v>571.2503662109375</c:v>
                </c:pt>
                <c:pt idx="661">
                  <c:v>571.270263671875</c:v>
                </c:pt>
                <c:pt idx="662">
                  <c:v>571.24755859375</c:v>
                </c:pt>
                <c:pt idx="663">
                  <c:v>571.240966796875</c:v>
                </c:pt>
                <c:pt idx="664">
                  <c:v>571.26153564453125</c:v>
                </c:pt>
                <c:pt idx="665">
                  <c:v>571.23785400390625</c:v>
                </c:pt>
                <c:pt idx="666">
                  <c:v>571.23956298828125</c:v>
                </c:pt>
                <c:pt idx="667">
                  <c:v>571.258056640625</c:v>
                </c:pt>
                <c:pt idx="668">
                  <c:v>571.2454833984375</c:v>
                </c:pt>
                <c:pt idx="669">
                  <c:v>571.24444580078125</c:v>
                </c:pt>
                <c:pt idx="670">
                  <c:v>571.2548828125</c:v>
                </c:pt>
                <c:pt idx="671">
                  <c:v>571.29217529296875</c:v>
                </c:pt>
                <c:pt idx="672">
                  <c:v>571.28765869140625</c:v>
                </c:pt>
                <c:pt idx="673">
                  <c:v>571.30889892578125</c:v>
                </c:pt>
                <c:pt idx="674">
                  <c:v>571.34619140625</c:v>
                </c:pt>
                <c:pt idx="675">
                  <c:v>571.3409423828125</c:v>
                </c:pt>
                <c:pt idx="676">
                  <c:v>571.362548828125</c:v>
                </c:pt>
                <c:pt idx="677">
                  <c:v>571.40472412109375</c:v>
                </c:pt>
                <c:pt idx="678">
                  <c:v>571.36920166015625</c:v>
                </c:pt>
                <c:pt idx="679">
                  <c:v>571.38104248046875</c:v>
                </c:pt>
                <c:pt idx="680">
                  <c:v>571.424560546875</c:v>
                </c:pt>
                <c:pt idx="681">
                  <c:v>571.3963623046875</c:v>
                </c:pt>
                <c:pt idx="682">
                  <c:v>571.37652587890625</c:v>
                </c:pt>
                <c:pt idx="683">
                  <c:v>571.3939208984375</c:v>
                </c:pt>
                <c:pt idx="684">
                  <c:v>571.36920166015625</c:v>
                </c:pt>
                <c:pt idx="685">
                  <c:v>571.3841552734375</c:v>
                </c:pt>
                <c:pt idx="686">
                  <c:v>571.408935546875</c:v>
                </c:pt>
                <c:pt idx="687">
                  <c:v>571.3873291015625</c:v>
                </c:pt>
                <c:pt idx="688">
                  <c:v>571.3873291015625</c:v>
                </c:pt>
                <c:pt idx="689">
                  <c:v>571.3995361328125</c:v>
                </c:pt>
                <c:pt idx="690">
                  <c:v>571.3751220703125</c:v>
                </c:pt>
                <c:pt idx="691">
                  <c:v>571.37371826171875</c:v>
                </c:pt>
                <c:pt idx="692">
                  <c:v>571.372314453125</c:v>
                </c:pt>
                <c:pt idx="693">
                  <c:v>571.40576171875</c:v>
                </c:pt>
                <c:pt idx="694">
                  <c:v>571.3970947265625</c:v>
                </c:pt>
                <c:pt idx="695">
                  <c:v>571.4029541015625</c:v>
                </c:pt>
                <c:pt idx="696">
                  <c:v>571.43402099609375</c:v>
                </c:pt>
                <c:pt idx="697">
                  <c:v>571.4183349609375</c:v>
                </c:pt>
                <c:pt idx="698">
                  <c:v>571.4305419921875</c:v>
                </c:pt>
                <c:pt idx="699">
                  <c:v>571.46429443359375</c:v>
                </c:pt>
                <c:pt idx="700">
                  <c:v>571.43328857421875</c:v>
                </c:pt>
                <c:pt idx="701">
                  <c:v>571.43994140625</c:v>
                </c:pt>
                <c:pt idx="702">
                  <c:v>571.46746826171875</c:v>
                </c:pt>
                <c:pt idx="703">
                  <c:v>571.4322509765625</c:v>
                </c:pt>
                <c:pt idx="704">
                  <c:v>571.43402099609375</c:v>
                </c:pt>
                <c:pt idx="705">
                  <c:v>571.444091796875</c:v>
                </c:pt>
                <c:pt idx="706">
                  <c:v>571.41064453125</c:v>
                </c:pt>
                <c:pt idx="707">
                  <c:v>571.39532470703125</c:v>
                </c:pt>
                <c:pt idx="708">
                  <c:v>571.419677734375</c:v>
                </c:pt>
                <c:pt idx="709">
                  <c:v>571.3963623046875</c:v>
                </c:pt>
                <c:pt idx="710">
                  <c:v>571.39532470703125</c:v>
                </c:pt>
                <c:pt idx="711">
                  <c:v>571.4061279296875</c:v>
                </c:pt>
                <c:pt idx="712">
                  <c:v>571.3828125</c:v>
                </c:pt>
                <c:pt idx="713">
                  <c:v>571.39080810546875</c:v>
                </c:pt>
                <c:pt idx="714">
                  <c:v>571.3751220703125</c:v>
                </c:pt>
                <c:pt idx="715">
                  <c:v>571.3828125</c:v>
                </c:pt>
                <c:pt idx="716">
                  <c:v>571.3935546875</c:v>
                </c:pt>
                <c:pt idx="717">
                  <c:v>571.4029541015625</c:v>
                </c:pt>
                <c:pt idx="718">
                  <c:v>571.441650390625</c:v>
                </c:pt>
                <c:pt idx="719">
                  <c:v>571.436767578125</c:v>
                </c:pt>
                <c:pt idx="720">
                  <c:v>571.45489501953125</c:v>
                </c:pt>
                <c:pt idx="721">
                  <c:v>571.48590087890625</c:v>
                </c:pt>
                <c:pt idx="722">
                  <c:v>571.448974609375</c:v>
                </c:pt>
                <c:pt idx="723">
                  <c:v>571.4534912109375</c:v>
                </c:pt>
                <c:pt idx="724">
                  <c:v>571.4796142578125</c:v>
                </c:pt>
                <c:pt idx="725">
                  <c:v>571.46014404296875</c:v>
                </c:pt>
                <c:pt idx="726">
                  <c:v>571.47650146484375</c:v>
                </c:pt>
                <c:pt idx="727">
                  <c:v>571.50439453125</c:v>
                </c:pt>
                <c:pt idx="728">
                  <c:v>571.493896484375</c:v>
                </c:pt>
                <c:pt idx="729">
                  <c:v>571.49847412109375</c:v>
                </c:pt>
                <c:pt idx="730">
                  <c:v>571.521484375</c:v>
                </c:pt>
                <c:pt idx="731">
                  <c:v>571.4967041015625</c:v>
                </c:pt>
                <c:pt idx="732">
                  <c:v>571.51031494140625</c:v>
                </c:pt>
                <c:pt idx="733">
                  <c:v>571.5228271484375</c:v>
                </c:pt>
                <c:pt idx="734">
                  <c:v>571.50018310546875</c:v>
                </c:pt>
                <c:pt idx="735">
                  <c:v>571.510986328125</c:v>
                </c:pt>
                <c:pt idx="736">
                  <c:v>571.535400390625</c:v>
                </c:pt>
                <c:pt idx="737">
                  <c:v>571.521484375</c:v>
                </c:pt>
                <c:pt idx="738">
                  <c:v>571.52874755859375</c:v>
                </c:pt>
                <c:pt idx="739">
                  <c:v>571.53192138671875</c:v>
                </c:pt>
                <c:pt idx="740">
                  <c:v>571.552490234375</c:v>
                </c:pt>
                <c:pt idx="741">
                  <c:v>571.542724609375</c:v>
                </c:pt>
                <c:pt idx="742">
                  <c:v>571.5472412109375</c:v>
                </c:pt>
                <c:pt idx="743">
                  <c:v>571.57720947265625</c:v>
                </c:pt>
                <c:pt idx="744">
                  <c:v>571.556640625</c:v>
                </c:pt>
                <c:pt idx="745">
                  <c:v>571.556640625</c:v>
                </c:pt>
                <c:pt idx="746">
                  <c:v>571.57965087890625</c:v>
                </c:pt>
                <c:pt idx="747">
                  <c:v>571.55804443359375</c:v>
                </c:pt>
                <c:pt idx="748">
                  <c:v>571.5643310546875</c:v>
                </c:pt>
                <c:pt idx="749">
                  <c:v>571.58172607421875</c:v>
                </c:pt>
                <c:pt idx="750">
                  <c:v>571.56744384765625</c:v>
                </c:pt>
                <c:pt idx="751">
                  <c:v>571.565673828125</c:v>
                </c:pt>
                <c:pt idx="752">
                  <c:v>571.6075439453125</c:v>
                </c:pt>
                <c:pt idx="753">
                  <c:v>571.5740966796875</c:v>
                </c:pt>
                <c:pt idx="754">
                  <c:v>571.5521240234375</c:v>
                </c:pt>
                <c:pt idx="755">
                  <c:v>571.6015625</c:v>
                </c:pt>
                <c:pt idx="756">
                  <c:v>571.5692138671875</c:v>
                </c:pt>
                <c:pt idx="757">
                  <c:v>571.56884765625</c:v>
                </c:pt>
                <c:pt idx="758">
                  <c:v>571.5966796875</c:v>
                </c:pt>
                <c:pt idx="759">
                  <c:v>571.55523681640625</c:v>
                </c:pt>
                <c:pt idx="760">
                  <c:v>571.55035400390625</c:v>
                </c:pt>
                <c:pt idx="761">
                  <c:v>571.5643310546875</c:v>
                </c:pt>
                <c:pt idx="762">
                  <c:v>571.559814453125</c:v>
                </c:pt>
                <c:pt idx="763">
                  <c:v>571.53851318359375</c:v>
                </c:pt>
                <c:pt idx="764">
                  <c:v>571.523193359375</c:v>
                </c:pt>
                <c:pt idx="765">
                  <c:v>571.5399169921875</c:v>
                </c:pt>
                <c:pt idx="766">
                  <c:v>571.5350341796875</c:v>
                </c:pt>
                <c:pt idx="767">
                  <c:v>571.53680419921875</c:v>
                </c:pt>
                <c:pt idx="768">
                  <c:v>571.5765380859375</c:v>
                </c:pt>
                <c:pt idx="769">
                  <c:v>571.537109375</c:v>
                </c:pt>
                <c:pt idx="770">
                  <c:v>571.5472412109375</c:v>
                </c:pt>
                <c:pt idx="771">
                  <c:v>571.58624267578125</c:v>
                </c:pt>
                <c:pt idx="772">
                  <c:v>571.55560302734375</c:v>
                </c:pt>
                <c:pt idx="773">
                  <c:v>571.55804443359375</c:v>
                </c:pt>
                <c:pt idx="774">
                  <c:v>571.5831298828125</c:v>
                </c:pt>
                <c:pt idx="775">
                  <c:v>571.55072021484375</c:v>
                </c:pt>
                <c:pt idx="776">
                  <c:v>571.5416259765625</c:v>
                </c:pt>
                <c:pt idx="777">
                  <c:v>571.5643310546875</c:v>
                </c:pt>
                <c:pt idx="778">
                  <c:v>571.530517578125</c:v>
                </c:pt>
                <c:pt idx="779">
                  <c:v>571.52423095703125</c:v>
                </c:pt>
                <c:pt idx="780">
                  <c:v>571.54132080078125</c:v>
                </c:pt>
                <c:pt idx="781">
                  <c:v>571.518310546875</c:v>
                </c:pt>
                <c:pt idx="782">
                  <c:v>571.5137939453125</c:v>
                </c:pt>
                <c:pt idx="783">
                  <c:v>571.54132080078125</c:v>
                </c:pt>
                <c:pt idx="784">
                  <c:v>571.523193359375</c:v>
                </c:pt>
                <c:pt idx="785">
                  <c:v>571.5260009765625</c:v>
                </c:pt>
                <c:pt idx="786">
                  <c:v>571.535400390625</c:v>
                </c:pt>
                <c:pt idx="787">
                  <c:v>571.54132080078125</c:v>
                </c:pt>
                <c:pt idx="788">
                  <c:v>571.52734375</c:v>
                </c:pt>
                <c:pt idx="789">
                  <c:v>571.5382080078125</c:v>
                </c:pt>
                <c:pt idx="790">
                  <c:v>571.56640625</c:v>
                </c:pt>
                <c:pt idx="791">
                  <c:v>571.5382080078125</c:v>
                </c:pt>
                <c:pt idx="792">
                  <c:v>571.54620361328125</c:v>
                </c:pt>
                <c:pt idx="793">
                  <c:v>571.5831298828125</c:v>
                </c:pt>
                <c:pt idx="794">
                  <c:v>571.556640625</c:v>
                </c:pt>
                <c:pt idx="795">
                  <c:v>571.5570068359375</c:v>
                </c:pt>
                <c:pt idx="796">
                  <c:v>571.5921630859375</c:v>
                </c:pt>
                <c:pt idx="797">
                  <c:v>571.552490234375</c:v>
                </c:pt>
                <c:pt idx="798">
                  <c:v>571.5692138671875</c:v>
                </c:pt>
                <c:pt idx="799">
                  <c:v>571.58935546875</c:v>
                </c:pt>
                <c:pt idx="800">
                  <c:v>571.5709228515625</c:v>
                </c:pt>
                <c:pt idx="801">
                  <c:v>571.57720947265625</c:v>
                </c:pt>
                <c:pt idx="802">
                  <c:v>571.61968994140625</c:v>
                </c:pt>
                <c:pt idx="803">
                  <c:v>571.59564208984375</c:v>
                </c:pt>
                <c:pt idx="804">
                  <c:v>571.60296630859375</c:v>
                </c:pt>
                <c:pt idx="805">
                  <c:v>571.632568359375</c:v>
                </c:pt>
                <c:pt idx="806">
                  <c:v>571.62738037109375</c:v>
                </c:pt>
                <c:pt idx="807">
                  <c:v>571.6259765625</c:v>
                </c:pt>
                <c:pt idx="808">
                  <c:v>571.6402587890625</c:v>
                </c:pt>
                <c:pt idx="809">
                  <c:v>571.6231689453125</c:v>
                </c:pt>
                <c:pt idx="810">
                  <c:v>571.6263427734375</c:v>
                </c:pt>
                <c:pt idx="811">
                  <c:v>571.62945556640625</c:v>
                </c:pt>
                <c:pt idx="812">
                  <c:v>571.6259765625</c:v>
                </c:pt>
                <c:pt idx="813">
                  <c:v>571.60888671875</c:v>
                </c:pt>
                <c:pt idx="814">
                  <c:v>571.6043701171875</c:v>
                </c:pt>
                <c:pt idx="815">
                  <c:v>571.63714599609375</c:v>
                </c:pt>
                <c:pt idx="816">
                  <c:v>571.616943359375</c:v>
                </c:pt>
                <c:pt idx="817">
                  <c:v>571.6214599609375</c:v>
                </c:pt>
                <c:pt idx="818">
                  <c:v>571.65386962890625</c:v>
                </c:pt>
                <c:pt idx="819">
                  <c:v>571.6304931640625</c:v>
                </c:pt>
                <c:pt idx="820">
                  <c:v>571.6214599609375</c:v>
                </c:pt>
                <c:pt idx="821">
                  <c:v>571.6566162109375</c:v>
                </c:pt>
                <c:pt idx="822">
                  <c:v>571.62738037109375</c:v>
                </c:pt>
                <c:pt idx="823">
                  <c:v>571.616943359375</c:v>
                </c:pt>
                <c:pt idx="824">
                  <c:v>571.6552734375</c:v>
                </c:pt>
                <c:pt idx="825">
                  <c:v>571.64166259765625</c:v>
                </c:pt>
                <c:pt idx="826">
                  <c:v>571.6475830078125</c:v>
                </c:pt>
                <c:pt idx="827">
                  <c:v>571.692138671875</c:v>
                </c:pt>
                <c:pt idx="828">
                  <c:v>571.66326904296875</c:v>
                </c:pt>
                <c:pt idx="829">
                  <c:v>571.66290283203125</c:v>
                </c:pt>
                <c:pt idx="830">
                  <c:v>571.68939208984375</c:v>
                </c:pt>
                <c:pt idx="831">
                  <c:v>571.664306640625</c:v>
                </c:pt>
                <c:pt idx="832">
                  <c:v>571.6566162109375</c:v>
                </c:pt>
                <c:pt idx="833">
                  <c:v>571.6646728515625</c:v>
                </c:pt>
                <c:pt idx="834">
                  <c:v>571.650390625</c:v>
                </c:pt>
                <c:pt idx="835">
                  <c:v>571.6524658203125</c:v>
                </c:pt>
                <c:pt idx="836">
                  <c:v>571.644775390625</c:v>
                </c:pt>
                <c:pt idx="837">
                  <c:v>571.6524658203125</c:v>
                </c:pt>
                <c:pt idx="838">
                  <c:v>571.632568359375</c:v>
                </c:pt>
                <c:pt idx="839">
                  <c:v>571.6304931640625</c:v>
                </c:pt>
                <c:pt idx="840">
                  <c:v>571.6597900390625</c:v>
                </c:pt>
                <c:pt idx="841">
                  <c:v>571.62945556640625</c:v>
                </c:pt>
                <c:pt idx="842">
                  <c:v>571.64166259765625</c:v>
                </c:pt>
                <c:pt idx="843">
                  <c:v>571.67230224609375</c:v>
                </c:pt>
                <c:pt idx="844">
                  <c:v>571.6353759765625</c:v>
                </c:pt>
                <c:pt idx="845">
                  <c:v>571.6402587890625</c:v>
                </c:pt>
                <c:pt idx="846">
                  <c:v>571.674072265625</c:v>
                </c:pt>
                <c:pt idx="847">
                  <c:v>571.63714599609375</c:v>
                </c:pt>
                <c:pt idx="848">
                  <c:v>571.6427001953125</c:v>
                </c:pt>
                <c:pt idx="849">
                  <c:v>571.67718505859375</c:v>
                </c:pt>
                <c:pt idx="850">
                  <c:v>571.65386962890625</c:v>
                </c:pt>
                <c:pt idx="851">
                  <c:v>571.652099609375</c:v>
                </c:pt>
                <c:pt idx="852">
                  <c:v>571.67822265625</c:v>
                </c:pt>
                <c:pt idx="853">
                  <c:v>571.6552734375</c:v>
                </c:pt>
                <c:pt idx="854">
                  <c:v>571.64306640625</c:v>
                </c:pt>
                <c:pt idx="855">
                  <c:v>571.65106201171875</c:v>
                </c:pt>
                <c:pt idx="856">
                  <c:v>571.6336669921875</c:v>
                </c:pt>
                <c:pt idx="857">
                  <c:v>571.6402587890625</c:v>
                </c:pt>
                <c:pt idx="858">
                  <c:v>571.63818359375</c:v>
                </c:pt>
                <c:pt idx="859">
                  <c:v>571.65386962890625</c:v>
                </c:pt>
                <c:pt idx="860">
                  <c:v>571.64129638671875</c:v>
                </c:pt>
                <c:pt idx="861">
                  <c:v>571.64129638671875</c:v>
                </c:pt>
                <c:pt idx="862">
                  <c:v>571.6688232421875</c:v>
                </c:pt>
                <c:pt idx="863">
                  <c:v>571.6566162109375</c:v>
                </c:pt>
                <c:pt idx="864">
                  <c:v>571.664306640625</c:v>
                </c:pt>
                <c:pt idx="865">
                  <c:v>571.70611572265625</c:v>
                </c:pt>
                <c:pt idx="866">
                  <c:v>571.67822265625</c:v>
                </c:pt>
                <c:pt idx="867">
                  <c:v>571.68487548828125</c:v>
                </c:pt>
                <c:pt idx="868">
                  <c:v>571.7137451171875</c:v>
                </c:pt>
                <c:pt idx="869">
                  <c:v>571.6953125</c:v>
                </c:pt>
                <c:pt idx="870">
                  <c:v>571.6907958984375</c:v>
                </c:pt>
                <c:pt idx="871">
                  <c:v>571.71832275390625</c:v>
                </c:pt>
                <c:pt idx="872">
                  <c:v>571.7001953125</c:v>
                </c:pt>
                <c:pt idx="873">
                  <c:v>571.70123291015625</c:v>
                </c:pt>
                <c:pt idx="874">
                  <c:v>571.71551513671875</c:v>
                </c:pt>
                <c:pt idx="875">
                  <c:v>571.6925048828125</c:v>
                </c:pt>
                <c:pt idx="876">
                  <c:v>571.68487548828125</c:v>
                </c:pt>
                <c:pt idx="877">
                  <c:v>571.7078857421875</c:v>
                </c:pt>
                <c:pt idx="878">
                  <c:v>571.6859130859375</c:v>
                </c:pt>
                <c:pt idx="879">
                  <c:v>571.6719970703125</c:v>
                </c:pt>
                <c:pt idx="880">
                  <c:v>571.6827392578125</c:v>
                </c:pt>
                <c:pt idx="881">
                  <c:v>571.66326904296875</c:v>
                </c:pt>
                <c:pt idx="882">
                  <c:v>571.6597900390625</c:v>
                </c:pt>
                <c:pt idx="883">
                  <c:v>571.6475830078125</c:v>
                </c:pt>
                <c:pt idx="884">
                  <c:v>571.6754150390625</c:v>
                </c:pt>
                <c:pt idx="885">
                  <c:v>571.64898681640625</c:v>
                </c:pt>
                <c:pt idx="886">
                  <c:v>571.6688232421875</c:v>
                </c:pt>
                <c:pt idx="887">
                  <c:v>571.7030029296875</c:v>
                </c:pt>
                <c:pt idx="888">
                  <c:v>571.6859130859375</c:v>
                </c:pt>
                <c:pt idx="889">
                  <c:v>571.7088623046875</c:v>
                </c:pt>
                <c:pt idx="890">
                  <c:v>571.7552490234375</c:v>
                </c:pt>
                <c:pt idx="891">
                  <c:v>571.74163818359375</c:v>
                </c:pt>
                <c:pt idx="892">
                  <c:v>571.7520751953125</c:v>
                </c:pt>
                <c:pt idx="893">
                  <c:v>571.7935791015625</c:v>
                </c:pt>
                <c:pt idx="894">
                  <c:v>571.7674560546875</c:v>
                </c:pt>
                <c:pt idx="895">
                  <c:v>571.7618408203125</c:v>
                </c:pt>
                <c:pt idx="896">
                  <c:v>571.795654296875</c:v>
                </c:pt>
                <c:pt idx="897">
                  <c:v>571.7601318359375</c:v>
                </c:pt>
                <c:pt idx="898">
                  <c:v>571.75872802734375</c:v>
                </c:pt>
                <c:pt idx="899">
                  <c:v>571.78173828125</c:v>
                </c:pt>
                <c:pt idx="900">
                  <c:v>571.759765625</c:v>
                </c:pt>
              </c:numCache>
            </c:numRef>
          </c:xVal>
          <c:yVal>
            <c:numRef>
              <c:f>Gaussfit!$F$25:$F$928</c:f>
              <c:numCache>
                <c:formatCode>General</c:formatCode>
                <c:ptCount val="904"/>
                <c:pt idx="0">
                  <c:v>105.586</c:v>
                </c:pt>
                <c:pt idx="1">
                  <c:v>105.586</c:v>
                </c:pt>
                <c:pt idx="2">
                  <c:v>105.586</c:v>
                </c:pt>
                <c:pt idx="3">
                  <c:v>105.586</c:v>
                </c:pt>
                <c:pt idx="4">
                  <c:v>105.586</c:v>
                </c:pt>
                <c:pt idx="5">
                  <c:v>105.586</c:v>
                </c:pt>
                <c:pt idx="6">
                  <c:v>105.5855</c:v>
                </c:pt>
                <c:pt idx="7">
                  <c:v>105.5855</c:v>
                </c:pt>
                <c:pt idx="8">
                  <c:v>105.5865</c:v>
                </c:pt>
                <c:pt idx="9">
                  <c:v>105.58499999999999</c:v>
                </c:pt>
                <c:pt idx="10">
                  <c:v>105.586</c:v>
                </c:pt>
                <c:pt idx="11">
                  <c:v>105.5865</c:v>
                </c:pt>
                <c:pt idx="12">
                  <c:v>105.58449999999999</c:v>
                </c:pt>
                <c:pt idx="13">
                  <c:v>105.58749999999999</c:v>
                </c:pt>
                <c:pt idx="14">
                  <c:v>105.5855</c:v>
                </c:pt>
                <c:pt idx="15">
                  <c:v>105.5865</c:v>
                </c:pt>
                <c:pt idx="16">
                  <c:v>105.58749999999999</c:v>
                </c:pt>
                <c:pt idx="17">
                  <c:v>105.587</c:v>
                </c:pt>
                <c:pt idx="18">
                  <c:v>105.587</c:v>
                </c:pt>
                <c:pt idx="19">
                  <c:v>105.58749999999999</c:v>
                </c:pt>
                <c:pt idx="20">
                  <c:v>105.587</c:v>
                </c:pt>
                <c:pt idx="21">
                  <c:v>105.587</c:v>
                </c:pt>
                <c:pt idx="22">
                  <c:v>105.5865</c:v>
                </c:pt>
                <c:pt idx="23">
                  <c:v>105.58749999999999</c:v>
                </c:pt>
                <c:pt idx="24">
                  <c:v>105.58749999999999</c:v>
                </c:pt>
                <c:pt idx="25">
                  <c:v>105.58749999999999</c:v>
                </c:pt>
                <c:pt idx="26">
                  <c:v>105.58749999999999</c:v>
                </c:pt>
                <c:pt idx="27">
                  <c:v>105.58799999999999</c:v>
                </c:pt>
                <c:pt idx="28">
                  <c:v>105.58749999999999</c:v>
                </c:pt>
                <c:pt idx="29">
                  <c:v>105.58799999999999</c:v>
                </c:pt>
                <c:pt idx="30">
                  <c:v>105.58749999999999</c:v>
                </c:pt>
                <c:pt idx="31">
                  <c:v>105.58749999999999</c:v>
                </c:pt>
                <c:pt idx="32">
                  <c:v>105.58749999999999</c:v>
                </c:pt>
                <c:pt idx="33">
                  <c:v>105.5885</c:v>
                </c:pt>
                <c:pt idx="34">
                  <c:v>105.589</c:v>
                </c:pt>
                <c:pt idx="35">
                  <c:v>105.5885</c:v>
                </c:pt>
                <c:pt idx="36">
                  <c:v>105.58799999999999</c:v>
                </c:pt>
                <c:pt idx="37">
                  <c:v>105.58749999999999</c:v>
                </c:pt>
                <c:pt idx="38">
                  <c:v>105.5885</c:v>
                </c:pt>
                <c:pt idx="39">
                  <c:v>105.587</c:v>
                </c:pt>
                <c:pt idx="40">
                  <c:v>105.587</c:v>
                </c:pt>
                <c:pt idx="41">
                  <c:v>105.587</c:v>
                </c:pt>
                <c:pt idx="42">
                  <c:v>105.58749999999999</c:v>
                </c:pt>
                <c:pt idx="43">
                  <c:v>105.58749999999999</c:v>
                </c:pt>
                <c:pt idx="44">
                  <c:v>105.58749999999999</c:v>
                </c:pt>
                <c:pt idx="45">
                  <c:v>105.589</c:v>
                </c:pt>
                <c:pt idx="46">
                  <c:v>105.5885</c:v>
                </c:pt>
                <c:pt idx="47">
                  <c:v>105.5885</c:v>
                </c:pt>
                <c:pt idx="48">
                  <c:v>105.589</c:v>
                </c:pt>
                <c:pt idx="49">
                  <c:v>105.589</c:v>
                </c:pt>
                <c:pt idx="50">
                  <c:v>105.58799999999999</c:v>
                </c:pt>
                <c:pt idx="51">
                  <c:v>105.5885</c:v>
                </c:pt>
                <c:pt idx="52">
                  <c:v>105.58749999999999</c:v>
                </c:pt>
                <c:pt idx="53">
                  <c:v>105.58749999999999</c:v>
                </c:pt>
                <c:pt idx="54">
                  <c:v>105.58749999999999</c:v>
                </c:pt>
                <c:pt idx="55">
                  <c:v>105.58749999999999</c:v>
                </c:pt>
                <c:pt idx="56">
                  <c:v>105.5865</c:v>
                </c:pt>
                <c:pt idx="57">
                  <c:v>105.58749999999999</c:v>
                </c:pt>
                <c:pt idx="58">
                  <c:v>105.586</c:v>
                </c:pt>
                <c:pt idx="59">
                  <c:v>105.586</c:v>
                </c:pt>
                <c:pt idx="60">
                  <c:v>105.586</c:v>
                </c:pt>
                <c:pt idx="61">
                  <c:v>105.5865</c:v>
                </c:pt>
                <c:pt idx="62">
                  <c:v>105.5865</c:v>
                </c:pt>
                <c:pt idx="63">
                  <c:v>105.586</c:v>
                </c:pt>
                <c:pt idx="64">
                  <c:v>105.5855</c:v>
                </c:pt>
                <c:pt idx="65">
                  <c:v>105.5865</c:v>
                </c:pt>
                <c:pt idx="66">
                  <c:v>105.586</c:v>
                </c:pt>
                <c:pt idx="67">
                  <c:v>105.586</c:v>
                </c:pt>
                <c:pt idx="68">
                  <c:v>105.587</c:v>
                </c:pt>
                <c:pt idx="69">
                  <c:v>105.587</c:v>
                </c:pt>
                <c:pt idx="70">
                  <c:v>105.587</c:v>
                </c:pt>
                <c:pt idx="71">
                  <c:v>105.58749999999999</c:v>
                </c:pt>
                <c:pt idx="72">
                  <c:v>105.587</c:v>
                </c:pt>
                <c:pt idx="73">
                  <c:v>105.587</c:v>
                </c:pt>
                <c:pt idx="74">
                  <c:v>105.586</c:v>
                </c:pt>
                <c:pt idx="75">
                  <c:v>105.5855</c:v>
                </c:pt>
                <c:pt idx="76">
                  <c:v>105.587</c:v>
                </c:pt>
                <c:pt idx="77">
                  <c:v>105.587</c:v>
                </c:pt>
                <c:pt idx="78">
                  <c:v>105.587</c:v>
                </c:pt>
                <c:pt idx="79">
                  <c:v>105.5865</c:v>
                </c:pt>
                <c:pt idx="80">
                  <c:v>105.5855</c:v>
                </c:pt>
                <c:pt idx="81">
                  <c:v>105.586</c:v>
                </c:pt>
                <c:pt idx="82">
                  <c:v>105.5865</c:v>
                </c:pt>
                <c:pt idx="83">
                  <c:v>105.587</c:v>
                </c:pt>
                <c:pt idx="84">
                  <c:v>105.58749999999999</c:v>
                </c:pt>
                <c:pt idx="85">
                  <c:v>105.58749999999999</c:v>
                </c:pt>
                <c:pt idx="86">
                  <c:v>105.58749999999999</c:v>
                </c:pt>
                <c:pt idx="87">
                  <c:v>105.58749999999999</c:v>
                </c:pt>
                <c:pt idx="88">
                  <c:v>105.58749999999999</c:v>
                </c:pt>
                <c:pt idx="89">
                  <c:v>105.5885</c:v>
                </c:pt>
                <c:pt idx="90">
                  <c:v>105.5885</c:v>
                </c:pt>
                <c:pt idx="91">
                  <c:v>105.5895</c:v>
                </c:pt>
                <c:pt idx="92">
                  <c:v>105.59</c:v>
                </c:pt>
                <c:pt idx="93">
                  <c:v>105.59099999999999</c:v>
                </c:pt>
                <c:pt idx="94">
                  <c:v>105.589</c:v>
                </c:pt>
                <c:pt idx="95">
                  <c:v>105.5885</c:v>
                </c:pt>
                <c:pt idx="96">
                  <c:v>105.58799999999999</c:v>
                </c:pt>
                <c:pt idx="97">
                  <c:v>105.5885</c:v>
                </c:pt>
                <c:pt idx="98">
                  <c:v>105.5885</c:v>
                </c:pt>
                <c:pt idx="99">
                  <c:v>105.58749999999999</c:v>
                </c:pt>
                <c:pt idx="100">
                  <c:v>105.5865</c:v>
                </c:pt>
                <c:pt idx="101">
                  <c:v>105.586</c:v>
                </c:pt>
                <c:pt idx="102">
                  <c:v>105.5865</c:v>
                </c:pt>
                <c:pt idx="103">
                  <c:v>105.586</c:v>
                </c:pt>
                <c:pt idx="104">
                  <c:v>105.586</c:v>
                </c:pt>
                <c:pt idx="105">
                  <c:v>105.586</c:v>
                </c:pt>
                <c:pt idx="106">
                  <c:v>105.5855</c:v>
                </c:pt>
                <c:pt idx="107">
                  <c:v>105.587</c:v>
                </c:pt>
                <c:pt idx="108">
                  <c:v>105.5865</c:v>
                </c:pt>
                <c:pt idx="109">
                  <c:v>105.587</c:v>
                </c:pt>
                <c:pt idx="110">
                  <c:v>105.58749999999999</c:v>
                </c:pt>
                <c:pt idx="111">
                  <c:v>105.5865</c:v>
                </c:pt>
                <c:pt idx="112">
                  <c:v>105.5865</c:v>
                </c:pt>
                <c:pt idx="113">
                  <c:v>105.586</c:v>
                </c:pt>
                <c:pt idx="114">
                  <c:v>105.5855</c:v>
                </c:pt>
                <c:pt idx="115">
                  <c:v>105.586</c:v>
                </c:pt>
                <c:pt idx="116">
                  <c:v>105.586</c:v>
                </c:pt>
                <c:pt idx="117">
                  <c:v>105.586</c:v>
                </c:pt>
                <c:pt idx="118">
                  <c:v>105.586</c:v>
                </c:pt>
                <c:pt idx="119">
                  <c:v>105.586</c:v>
                </c:pt>
                <c:pt idx="120">
                  <c:v>105.587</c:v>
                </c:pt>
                <c:pt idx="121">
                  <c:v>105.5885</c:v>
                </c:pt>
                <c:pt idx="122">
                  <c:v>105.587</c:v>
                </c:pt>
                <c:pt idx="123">
                  <c:v>105.58799999999999</c:v>
                </c:pt>
                <c:pt idx="124">
                  <c:v>105.589</c:v>
                </c:pt>
                <c:pt idx="125">
                  <c:v>105.58799999999999</c:v>
                </c:pt>
                <c:pt idx="126">
                  <c:v>105.5895</c:v>
                </c:pt>
                <c:pt idx="127">
                  <c:v>105.58799999999999</c:v>
                </c:pt>
                <c:pt idx="128">
                  <c:v>105.5885</c:v>
                </c:pt>
                <c:pt idx="129">
                  <c:v>105.5885</c:v>
                </c:pt>
                <c:pt idx="130">
                  <c:v>105.5885</c:v>
                </c:pt>
                <c:pt idx="131">
                  <c:v>105.58749999999999</c:v>
                </c:pt>
                <c:pt idx="132">
                  <c:v>105.587</c:v>
                </c:pt>
                <c:pt idx="133">
                  <c:v>105.5885</c:v>
                </c:pt>
                <c:pt idx="134">
                  <c:v>105.58749999999999</c:v>
                </c:pt>
                <c:pt idx="135">
                  <c:v>105.5895</c:v>
                </c:pt>
                <c:pt idx="136">
                  <c:v>105.5885</c:v>
                </c:pt>
                <c:pt idx="137">
                  <c:v>105.59</c:v>
                </c:pt>
                <c:pt idx="138">
                  <c:v>105.589</c:v>
                </c:pt>
                <c:pt idx="139">
                  <c:v>105.58799999999999</c:v>
                </c:pt>
                <c:pt idx="140">
                  <c:v>105.589</c:v>
                </c:pt>
                <c:pt idx="141">
                  <c:v>105.589</c:v>
                </c:pt>
                <c:pt idx="142">
                  <c:v>105.59099999999999</c:v>
                </c:pt>
                <c:pt idx="143">
                  <c:v>105.59</c:v>
                </c:pt>
                <c:pt idx="144">
                  <c:v>105.5895</c:v>
                </c:pt>
                <c:pt idx="145">
                  <c:v>105.59</c:v>
                </c:pt>
                <c:pt idx="146">
                  <c:v>105.5895</c:v>
                </c:pt>
                <c:pt idx="147">
                  <c:v>105.59050000000001</c:v>
                </c:pt>
                <c:pt idx="148">
                  <c:v>105.5895</c:v>
                </c:pt>
                <c:pt idx="149">
                  <c:v>105.59</c:v>
                </c:pt>
                <c:pt idx="150">
                  <c:v>105.59050000000001</c:v>
                </c:pt>
                <c:pt idx="151">
                  <c:v>105.59050000000001</c:v>
                </c:pt>
                <c:pt idx="152">
                  <c:v>105.5915</c:v>
                </c:pt>
                <c:pt idx="153">
                  <c:v>105.589</c:v>
                </c:pt>
                <c:pt idx="154">
                  <c:v>105.5895</c:v>
                </c:pt>
                <c:pt idx="155">
                  <c:v>105.59</c:v>
                </c:pt>
                <c:pt idx="156">
                  <c:v>105.59</c:v>
                </c:pt>
                <c:pt idx="157">
                  <c:v>105.59050000000001</c:v>
                </c:pt>
                <c:pt idx="158">
                  <c:v>105.592</c:v>
                </c:pt>
                <c:pt idx="159">
                  <c:v>105.5915</c:v>
                </c:pt>
                <c:pt idx="160">
                  <c:v>105.59350000000001</c:v>
                </c:pt>
                <c:pt idx="161">
                  <c:v>105.593</c:v>
                </c:pt>
                <c:pt idx="162">
                  <c:v>105.5925</c:v>
                </c:pt>
                <c:pt idx="163">
                  <c:v>105.593</c:v>
                </c:pt>
                <c:pt idx="164">
                  <c:v>105.59400000000001</c:v>
                </c:pt>
                <c:pt idx="165">
                  <c:v>105.595</c:v>
                </c:pt>
                <c:pt idx="166">
                  <c:v>105.59799999999998</c:v>
                </c:pt>
                <c:pt idx="167">
                  <c:v>105.60000000000001</c:v>
                </c:pt>
                <c:pt idx="168">
                  <c:v>105.60199999999999</c:v>
                </c:pt>
                <c:pt idx="169">
                  <c:v>105.60249999999999</c:v>
                </c:pt>
                <c:pt idx="170">
                  <c:v>105.60400000000001</c:v>
                </c:pt>
                <c:pt idx="171">
                  <c:v>105.60549999999999</c:v>
                </c:pt>
                <c:pt idx="172">
                  <c:v>105.60849999999999</c:v>
                </c:pt>
                <c:pt idx="173">
                  <c:v>105.61</c:v>
                </c:pt>
                <c:pt idx="174">
                  <c:v>105.616</c:v>
                </c:pt>
                <c:pt idx="175">
                  <c:v>105.6185</c:v>
                </c:pt>
                <c:pt idx="176">
                  <c:v>105.62100000000001</c:v>
                </c:pt>
                <c:pt idx="177">
                  <c:v>105.62499999999999</c:v>
                </c:pt>
                <c:pt idx="178">
                  <c:v>105.62949999999999</c:v>
                </c:pt>
                <c:pt idx="179">
                  <c:v>105.63499999999999</c:v>
                </c:pt>
                <c:pt idx="180">
                  <c:v>105.6405</c:v>
                </c:pt>
                <c:pt idx="181">
                  <c:v>105.646</c:v>
                </c:pt>
                <c:pt idx="182">
                  <c:v>105.65199999999999</c:v>
                </c:pt>
                <c:pt idx="183">
                  <c:v>105.65899999999999</c:v>
                </c:pt>
                <c:pt idx="184">
                  <c:v>105.6665</c:v>
                </c:pt>
                <c:pt idx="185">
                  <c:v>105.673</c:v>
                </c:pt>
                <c:pt idx="186">
                  <c:v>105.68200000000002</c:v>
                </c:pt>
                <c:pt idx="187">
                  <c:v>105.691</c:v>
                </c:pt>
                <c:pt idx="188">
                  <c:v>105.69999999999999</c:v>
                </c:pt>
                <c:pt idx="189">
                  <c:v>105.71</c:v>
                </c:pt>
                <c:pt idx="190">
                  <c:v>105.721</c:v>
                </c:pt>
                <c:pt idx="191">
                  <c:v>105.73049999999999</c:v>
                </c:pt>
                <c:pt idx="192">
                  <c:v>105.74300000000001</c:v>
                </c:pt>
                <c:pt idx="193">
                  <c:v>105.75399999999999</c:v>
                </c:pt>
                <c:pt idx="194">
                  <c:v>105.76700000000001</c:v>
                </c:pt>
                <c:pt idx="195">
                  <c:v>105.77749999999999</c:v>
                </c:pt>
                <c:pt idx="196">
                  <c:v>105.79050000000001</c:v>
                </c:pt>
                <c:pt idx="197">
                  <c:v>105.80149999999999</c:v>
                </c:pt>
                <c:pt idx="198">
                  <c:v>105.8135</c:v>
                </c:pt>
                <c:pt idx="199">
                  <c:v>105.82450000000001</c:v>
                </c:pt>
                <c:pt idx="200">
                  <c:v>105.8325</c:v>
                </c:pt>
                <c:pt idx="201">
                  <c:v>105.84100000000001</c:v>
                </c:pt>
                <c:pt idx="202">
                  <c:v>105.85</c:v>
                </c:pt>
                <c:pt idx="203">
                  <c:v>105.857</c:v>
                </c:pt>
                <c:pt idx="204">
                  <c:v>105.8655</c:v>
                </c:pt>
                <c:pt idx="205">
                  <c:v>105.87</c:v>
                </c:pt>
                <c:pt idx="206">
                  <c:v>105.87500000000001</c:v>
                </c:pt>
                <c:pt idx="207">
                  <c:v>105.877</c:v>
                </c:pt>
                <c:pt idx="208">
                  <c:v>105.8785</c:v>
                </c:pt>
                <c:pt idx="209">
                  <c:v>105.87949999999999</c:v>
                </c:pt>
                <c:pt idx="210">
                  <c:v>105.87899999999999</c:v>
                </c:pt>
                <c:pt idx="211">
                  <c:v>105.8775</c:v>
                </c:pt>
                <c:pt idx="212">
                  <c:v>105.874</c:v>
                </c:pt>
                <c:pt idx="213">
                  <c:v>105.87050000000001</c:v>
                </c:pt>
                <c:pt idx="214">
                  <c:v>105.866</c:v>
                </c:pt>
                <c:pt idx="215">
                  <c:v>105.85899999999999</c:v>
                </c:pt>
                <c:pt idx="216">
                  <c:v>105.8535</c:v>
                </c:pt>
                <c:pt idx="217">
                  <c:v>105.84549999999999</c:v>
                </c:pt>
                <c:pt idx="218">
                  <c:v>105.83750000000001</c:v>
                </c:pt>
                <c:pt idx="219">
                  <c:v>105.8295</c:v>
                </c:pt>
                <c:pt idx="220">
                  <c:v>105.82149999999999</c:v>
                </c:pt>
                <c:pt idx="221">
                  <c:v>105.812</c:v>
                </c:pt>
                <c:pt idx="222">
                  <c:v>105.8035</c:v>
                </c:pt>
                <c:pt idx="223">
                  <c:v>105.79350000000001</c:v>
                </c:pt>
                <c:pt idx="224">
                  <c:v>105.78399999999999</c:v>
                </c:pt>
                <c:pt idx="225">
                  <c:v>105.77749999999999</c:v>
                </c:pt>
                <c:pt idx="226">
                  <c:v>105.7675</c:v>
                </c:pt>
                <c:pt idx="227">
                  <c:v>105.76049999999999</c:v>
                </c:pt>
                <c:pt idx="228">
                  <c:v>105.75349999999999</c:v>
                </c:pt>
                <c:pt idx="229">
                  <c:v>105.74650000000001</c:v>
                </c:pt>
                <c:pt idx="230">
                  <c:v>105.74</c:v>
                </c:pt>
                <c:pt idx="231">
                  <c:v>105.73349999999999</c:v>
                </c:pt>
                <c:pt idx="232">
                  <c:v>105.72799999999999</c:v>
                </c:pt>
                <c:pt idx="233">
                  <c:v>105.72250000000001</c:v>
                </c:pt>
                <c:pt idx="234">
                  <c:v>105.7165</c:v>
                </c:pt>
                <c:pt idx="235">
                  <c:v>105.71250000000001</c:v>
                </c:pt>
                <c:pt idx="236">
                  <c:v>105.7085</c:v>
                </c:pt>
                <c:pt idx="237">
                  <c:v>105.705</c:v>
                </c:pt>
                <c:pt idx="238">
                  <c:v>105.70200000000001</c:v>
                </c:pt>
                <c:pt idx="239">
                  <c:v>105.69850000000001</c:v>
                </c:pt>
                <c:pt idx="240">
                  <c:v>105.69450000000001</c:v>
                </c:pt>
                <c:pt idx="241">
                  <c:v>105.69200000000001</c:v>
                </c:pt>
                <c:pt idx="242">
                  <c:v>105.68900000000001</c:v>
                </c:pt>
                <c:pt idx="243">
                  <c:v>105.685</c:v>
                </c:pt>
                <c:pt idx="244">
                  <c:v>105.6845</c:v>
                </c:pt>
                <c:pt idx="245">
                  <c:v>105.68200000000002</c:v>
                </c:pt>
                <c:pt idx="246">
                  <c:v>105.67899999999999</c:v>
                </c:pt>
                <c:pt idx="247">
                  <c:v>105.67699999999999</c:v>
                </c:pt>
                <c:pt idx="248">
                  <c:v>105.67550000000001</c:v>
                </c:pt>
                <c:pt idx="249">
                  <c:v>105.6735</c:v>
                </c:pt>
                <c:pt idx="250">
                  <c:v>105.6735</c:v>
                </c:pt>
                <c:pt idx="251">
                  <c:v>105.67200000000001</c:v>
                </c:pt>
                <c:pt idx="252">
                  <c:v>105.67100000000001</c:v>
                </c:pt>
                <c:pt idx="253">
                  <c:v>105.669</c:v>
                </c:pt>
                <c:pt idx="254">
                  <c:v>105.6675</c:v>
                </c:pt>
                <c:pt idx="255">
                  <c:v>105.667</c:v>
                </c:pt>
                <c:pt idx="256">
                  <c:v>105.667</c:v>
                </c:pt>
                <c:pt idx="257">
                  <c:v>105.666</c:v>
                </c:pt>
                <c:pt idx="258">
                  <c:v>105.66500000000001</c:v>
                </c:pt>
                <c:pt idx="259">
                  <c:v>105.6645</c:v>
                </c:pt>
                <c:pt idx="260">
                  <c:v>105.66500000000001</c:v>
                </c:pt>
                <c:pt idx="261">
                  <c:v>105.66500000000001</c:v>
                </c:pt>
                <c:pt idx="262">
                  <c:v>105.6645</c:v>
                </c:pt>
                <c:pt idx="263">
                  <c:v>105.664</c:v>
                </c:pt>
                <c:pt idx="264">
                  <c:v>105.664</c:v>
                </c:pt>
                <c:pt idx="265">
                  <c:v>105.66249999999999</c:v>
                </c:pt>
                <c:pt idx="266">
                  <c:v>105.661</c:v>
                </c:pt>
                <c:pt idx="267">
                  <c:v>105.661</c:v>
                </c:pt>
                <c:pt idx="268">
                  <c:v>105.661</c:v>
                </c:pt>
                <c:pt idx="269">
                  <c:v>105.6605</c:v>
                </c:pt>
                <c:pt idx="270">
                  <c:v>105.661</c:v>
                </c:pt>
                <c:pt idx="271">
                  <c:v>105.66</c:v>
                </c:pt>
                <c:pt idx="272">
                  <c:v>105.66</c:v>
                </c:pt>
                <c:pt idx="273">
                  <c:v>105.65949999999999</c:v>
                </c:pt>
                <c:pt idx="274">
                  <c:v>105.6585</c:v>
                </c:pt>
                <c:pt idx="275">
                  <c:v>105.65949999999999</c:v>
                </c:pt>
                <c:pt idx="276">
                  <c:v>105.6575</c:v>
                </c:pt>
                <c:pt idx="277">
                  <c:v>105.6575</c:v>
                </c:pt>
                <c:pt idx="278">
                  <c:v>105.65599999999999</c:v>
                </c:pt>
                <c:pt idx="279">
                  <c:v>105.65599999999999</c:v>
                </c:pt>
                <c:pt idx="280">
                  <c:v>105.6575</c:v>
                </c:pt>
                <c:pt idx="281">
                  <c:v>105.6575</c:v>
                </c:pt>
                <c:pt idx="282">
                  <c:v>105.65649999999999</c:v>
                </c:pt>
                <c:pt idx="283">
                  <c:v>105.657</c:v>
                </c:pt>
                <c:pt idx="284">
                  <c:v>105.65649999999999</c:v>
                </c:pt>
                <c:pt idx="285">
                  <c:v>105.65500000000002</c:v>
                </c:pt>
                <c:pt idx="286">
                  <c:v>105.65599999999999</c:v>
                </c:pt>
                <c:pt idx="287">
                  <c:v>105.65599999999999</c:v>
                </c:pt>
                <c:pt idx="288">
                  <c:v>105.65549999999999</c:v>
                </c:pt>
                <c:pt idx="289">
                  <c:v>105.65500000000002</c:v>
                </c:pt>
                <c:pt idx="290">
                  <c:v>105.65450000000001</c:v>
                </c:pt>
                <c:pt idx="291">
                  <c:v>105.65649999999999</c:v>
                </c:pt>
                <c:pt idx="292">
                  <c:v>105.65549999999999</c:v>
                </c:pt>
                <c:pt idx="293">
                  <c:v>105.65450000000001</c:v>
                </c:pt>
                <c:pt idx="294">
                  <c:v>105.65349999999999</c:v>
                </c:pt>
                <c:pt idx="295">
                  <c:v>105.65349999999999</c:v>
                </c:pt>
                <c:pt idx="296">
                  <c:v>105.65500000000002</c:v>
                </c:pt>
                <c:pt idx="297">
                  <c:v>105.65500000000002</c:v>
                </c:pt>
                <c:pt idx="298">
                  <c:v>105.65450000000001</c:v>
                </c:pt>
                <c:pt idx="299">
                  <c:v>105.65450000000001</c:v>
                </c:pt>
                <c:pt idx="300">
                  <c:v>105.654</c:v>
                </c:pt>
                <c:pt idx="301">
                  <c:v>105.65450000000001</c:v>
                </c:pt>
                <c:pt idx="302">
                  <c:v>105.654</c:v>
                </c:pt>
                <c:pt idx="303">
                  <c:v>105.65349999999999</c:v>
                </c:pt>
                <c:pt idx="304">
                  <c:v>105.65299999999999</c:v>
                </c:pt>
                <c:pt idx="305">
                  <c:v>105.65299999999999</c:v>
                </c:pt>
                <c:pt idx="306">
                  <c:v>105.65299999999999</c:v>
                </c:pt>
                <c:pt idx="307">
                  <c:v>105.65150000000001</c:v>
                </c:pt>
                <c:pt idx="308">
                  <c:v>105.65249999999999</c:v>
                </c:pt>
                <c:pt idx="309">
                  <c:v>105.65249999999999</c:v>
                </c:pt>
                <c:pt idx="310">
                  <c:v>105.65349999999999</c:v>
                </c:pt>
                <c:pt idx="311">
                  <c:v>105.65299999999999</c:v>
                </c:pt>
                <c:pt idx="312">
                  <c:v>105.654</c:v>
                </c:pt>
                <c:pt idx="313">
                  <c:v>105.65450000000001</c:v>
                </c:pt>
                <c:pt idx="314">
                  <c:v>105.65450000000001</c:v>
                </c:pt>
                <c:pt idx="315">
                  <c:v>105.654</c:v>
                </c:pt>
                <c:pt idx="316">
                  <c:v>105.654</c:v>
                </c:pt>
                <c:pt idx="317">
                  <c:v>105.65299999999999</c:v>
                </c:pt>
                <c:pt idx="318">
                  <c:v>105.65249999999999</c:v>
                </c:pt>
                <c:pt idx="319">
                  <c:v>105.65299999999999</c:v>
                </c:pt>
                <c:pt idx="320">
                  <c:v>105.65299999999999</c:v>
                </c:pt>
                <c:pt idx="321">
                  <c:v>105.65249999999999</c:v>
                </c:pt>
                <c:pt idx="322">
                  <c:v>105.65249999999999</c:v>
                </c:pt>
                <c:pt idx="323">
                  <c:v>105.65349999999999</c:v>
                </c:pt>
                <c:pt idx="324">
                  <c:v>105.65249999999999</c:v>
                </c:pt>
                <c:pt idx="325">
                  <c:v>105.65249999999999</c:v>
                </c:pt>
                <c:pt idx="326">
                  <c:v>105.65199999999999</c:v>
                </c:pt>
                <c:pt idx="327">
                  <c:v>105.65199999999999</c:v>
                </c:pt>
                <c:pt idx="328">
                  <c:v>105.65199999999999</c:v>
                </c:pt>
                <c:pt idx="329">
                  <c:v>105.65249999999999</c:v>
                </c:pt>
                <c:pt idx="330">
                  <c:v>105.65249999999999</c:v>
                </c:pt>
                <c:pt idx="331">
                  <c:v>105.65249999999999</c:v>
                </c:pt>
                <c:pt idx="332">
                  <c:v>105.65349999999999</c:v>
                </c:pt>
                <c:pt idx="333">
                  <c:v>105.65349999999999</c:v>
                </c:pt>
                <c:pt idx="334">
                  <c:v>105.65150000000001</c:v>
                </c:pt>
                <c:pt idx="335">
                  <c:v>105.65150000000001</c:v>
                </c:pt>
                <c:pt idx="336">
                  <c:v>105.65100000000001</c:v>
                </c:pt>
                <c:pt idx="337">
                  <c:v>105.65100000000001</c:v>
                </c:pt>
                <c:pt idx="338">
                  <c:v>105.65249999999999</c:v>
                </c:pt>
                <c:pt idx="339">
                  <c:v>105.65199999999999</c:v>
                </c:pt>
                <c:pt idx="340">
                  <c:v>105.65050000000001</c:v>
                </c:pt>
                <c:pt idx="341">
                  <c:v>105.65</c:v>
                </c:pt>
                <c:pt idx="342">
                  <c:v>105.65050000000001</c:v>
                </c:pt>
                <c:pt idx="343">
                  <c:v>105.65050000000001</c:v>
                </c:pt>
                <c:pt idx="344">
                  <c:v>105.64949999999999</c:v>
                </c:pt>
                <c:pt idx="345">
                  <c:v>105.64899999999999</c:v>
                </c:pt>
                <c:pt idx="346">
                  <c:v>105.64949999999999</c:v>
                </c:pt>
                <c:pt idx="347">
                  <c:v>105.64849999999998</c:v>
                </c:pt>
                <c:pt idx="348">
                  <c:v>105.64849999999998</c:v>
                </c:pt>
                <c:pt idx="349">
                  <c:v>105.64849999999998</c:v>
                </c:pt>
                <c:pt idx="350">
                  <c:v>105.64899999999999</c:v>
                </c:pt>
                <c:pt idx="351">
                  <c:v>105.65</c:v>
                </c:pt>
                <c:pt idx="352">
                  <c:v>105.64949999999999</c:v>
                </c:pt>
                <c:pt idx="353">
                  <c:v>105.65</c:v>
                </c:pt>
                <c:pt idx="354">
                  <c:v>105.65100000000001</c:v>
                </c:pt>
                <c:pt idx="355">
                  <c:v>105.65150000000001</c:v>
                </c:pt>
                <c:pt idx="356">
                  <c:v>105.65</c:v>
                </c:pt>
                <c:pt idx="357">
                  <c:v>105.65</c:v>
                </c:pt>
                <c:pt idx="358">
                  <c:v>105.65</c:v>
                </c:pt>
                <c:pt idx="359">
                  <c:v>105.64949999999999</c:v>
                </c:pt>
                <c:pt idx="360">
                  <c:v>105.64849999999998</c:v>
                </c:pt>
                <c:pt idx="361">
                  <c:v>105.65050000000001</c:v>
                </c:pt>
                <c:pt idx="362">
                  <c:v>105.65050000000001</c:v>
                </c:pt>
                <c:pt idx="363">
                  <c:v>105.65</c:v>
                </c:pt>
                <c:pt idx="364">
                  <c:v>105.65</c:v>
                </c:pt>
                <c:pt idx="365">
                  <c:v>105.65</c:v>
                </c:pt>
                <c:pt idx="366">
                  <c:v>105.65100000000001</c:v>
                </c:pt>
                <c:pt idx="367">
                  <c:v>105.65100000000001</c:v>
                </c:pt>
                <c:pt idx="368">
                  <c:v>105.65150000000001</c:v>
                </c:pt>
                <c:pt idx="369">
                  <c:v>105.65100000000001</c:v>
                </c:pt>
                <c:pt idx="370">
                  <c:v>105.65100000000001</c:v>
                </c:pt>
                <c:pt idx="371">
                  <c:v>105.65199999999999</c:v>
                </c:pt>
                <c:pt idx="372">
                  <c:v>105.65249999999999</c:v>
                </c:pt>
                <c:pt idx="373">
                  <c:v>105.65199999999999</c:v>
                </c:pt>
                <c:pt idx="374">
                  <c:v>105.65150000000001</c:v>
                </c:pt>
                <c:pt idx="375">
                  <c:v>105.65299999999999</c:v>
                </c:pt>
                <c:pt idx="376">
                  <c:v>105.654</c:v>
                </c:pt>
                <c:pt idx="377">
                  <c:v>105.65349999999999</c:v>
                </c:pt>
                <c:pt idx="378">
                  <c:v>105.654</c:v>
                </c:pt>
                <c:pt idx="379">
                  <c:v>105.65500000000002</c:v>
                </c:pt>
                <c:pt idx="380">
                  <c:v>105.65599999999999</c:v>
                </c:pt>
                <c:pt idx="381">
                  <c:v>105.65549999999999</c:v>
                </c:pt>
                <c:pt idx="382">
                  <c:v>105.65549999999999</c:v>
                </c:pt>
                <c:pt idx="383">
                  <c:v>105.654</c:v>
                </c:pt>
                <c:pt idx="384">
                  <c:v>105.65349999999999</c:v>
                </c:pt>
                <c:pt idx="385">
                  <c:v>105.65349999999999</c:v>
                </c:pt>
                <c:pt idx="386">
                  <c:v>105.654</c:v>
                </c:pt>
                <c:pt idx="387">
                  <c:v>105.65349999999999</c:v>
                </c:pt>
                <c:pt idx="388">
                  <c:v>105.65349999999999</c:v>
                </c:pt>
                <c:pt idx="389">
                  <c:v>105.65299999999999</c:v>
                </c:pt>
                <c:pt idx="390">
                  <c:v>105.65349999999999</c:v>
                </c:pt>
                <c:pt idx="391">
                  <c:v>105.65249999999999</c:v>
                </c:pt>
                <c:pt idx="392">
                  <c:v>105.65249999999999</c:v>
                </c:pt>
                <c:pt idx="393">
                  <c:v>105.65199999999999</c:v>
                </c:pt>
                <c:pt idx="394">
                  <c:v>105.65299999999999</c:v>
                </c:pt>
                <c:pt idx="395">
                  <c:v>105.65299999999999</c:v>
                </c:pt>
                <c:pt idx="396">
                  <c:v>105.65249999999999</c:v>
                </c:pt>
                <c:pt idx="397">
                  <c:v>105.65199999999999</c:v>
                </c:pt>
                <c:pt idx="398">
                  <c:v>105.65150000000001</c:v>
                </c:pt>
                <c:pt idx="399">
                  <c:v>105.65100000000001</c:v>
                </c:pt>
                <c:pt idx="400">
                  <c:v>105.65150000000001</c:v>
                </c:pt>
                <c:pt idx="401">
                  <c:v>105.65249999999999</c:v>
                </c:pt>
                <c:pt idx="402">
                  <c:v>105.65199999999999</c:v>
                </c:pt>
                <c:pt idx="403">
                  <c:v>105.65199999999999</c:v>
                </c:pt>
                <c:pt idx="404">
                  <c:v>105.65249999999999</c:v>
                </c:pt>
                <c:pt idx="405">
                  <c:v>105.65249999999999</c:v>
                </c:pt>
                <c:pt idx="406">
                  <c:v>105.65299999999999</c:v>
                </c:pt>
                <c:pt idx="407">
                  <c:v>105.65299999999999</c:v>
                </c:pt>
                <c:pt idx="408">
                  <c:v>105.65249999999999</c:v>
                </c:pt>
                <c:pt idx="409">
                  <c:v>105.65199999999999</c:v>
                </c:pt>
                <c:pt idx="410">
                  <c:v>105.65199999999999</c:v>
                </c:pt>
                <c:pt idx="411">
                  <c:v>105.65150000000001</c:v>
                </c:pt>
                <c:pt idx="412">
                  <c:v>105.65150000000001</c:v>
                </c:pt>
                <c:pt idx="413">
                  <c:v>105.65249999999999</c:v>
                </c:pt>
                <c:pt idx="414">
                  <c:v>105.65249999999999</c:v>
                </c:pt>
                <c:pt idx="415">
                  <c:v>105.65249999999999</c:v>
                </c:pt>
                <c:pt idx="416">
                  <c:v>105.65150000000001</c:v>
                </c:pt>
                <c:pt idx="417">
                  <c:v>105.65150000000001</c:v>
                </c:pt>
                <c:pt idx="418">
                  <c:v>105.65199999999999</c:v>
                </c:pt>
                <c:pt idx="419">
                  <c:v>105.65349999999999</c:v>
                </c:pt>
                <c:pt idx="420">
                  <c:v>105.65150000000001</c:v>
                </c:pt>
                <c:pt idx="421">
                  <c:v>105.65150000000001</c:v>
                </c:pt>
                <c:pt idx="422">
                  <c:v>105.65150000000001</c:v>
                </c:pt>
                <c:pt idx="423">
                  <c:v>105.65199999999999</c:v>
                </c:pt>
                <c:pt idx="424">
                  <c:v>105.65199999999999</c:v>
                </c:pt>
                <c:pt idx="425">
                  <c:v>105.65050000000001</c:v>
                </c:pt>
                <c:pt idx="426">
                  <c:v>105.65150000000001</c:v>
                </c:pt>
                <c:pt idx="427">
                  <c:v>105.65100000000001</c:v>
                </c:pt>
                <c:pt idx="428">
                  <c:v>105.65100000000001</c:v>
                </c:pt>
                <c:pt idx="429">
                  <c:v>105.65</c:v>
                </c:pt>
                <c:pt idx="430">
                  <c:v>105.65150000000001</c:v>
                </c:pt>
                <c:pt idx="431">
                  <c:v>105.65150000000001</c:v>
                </c:pt>
                <c:pt idx="432">
                  <c:v>105.65100000000001</c:v>
                </c:pt>
                <c:pt idx="433">
                  <c:v>105.65100000000001</c:v>
                </c:pt>
                <c:pt idx="434">
                  <c:v>105.65</c:v>
                </c:pt>
                <c:pt idx="435">
                  <c:v>105.64899999999999</c:v>
                </c:pt>
                <c:pt idx="436">
                  <c:v>105.64849999999998</c:v>
                </c:pt>
                <c:pt idx="437">
                  <c:v>105.6465</c:v>
                </c:pt>
                <c:pt idx="438">
                  <c:v>105.6455</c:v>
                </c:pt>
                <c:pt idx="439">
                  <c:v>105.6455</c:v>
                </c:pt>
                <c:pt idx="440">
                  <c:v>105.64450000000001</c:v>
                </c:pt>
                <c:pt idx="441">
                  <c:v>105.64400000000001</c:v>
                </c:pt>
                <c:pt idx="442">
                  <c:v>105.6425</c:v>
                </c:pt>
                <c:pt idx="443">
                  <c:v>105.64150000000001</c:v>
                </c:pt>
                <c:pt idx="444">
                  <c:v>105.64</c:v>
                </c:pt>
                <c:pt idx="445">
                  <c:v>105.6395</c:v>
                </c:pt>
                <c:pt idx="446">
                  <c:v>105.63849999999999</c:v>
                </c:pt>
                <c:pt idx="447">
                  <c:v>105.63800000000001</c:v>
                </c:pt>
                <c:pt idx="448">
                  <c:v>105.6365</c:v>
                </c:pt>
                <c:pt idx="449">
                  <c:v>105.6365</c:v>
                </c:pt>
                <c:pt idx="450">
                  <c:v>105.6365</c:v>
                </c:pt>
                <c:pt idx="451">
                  <c:v>105.634</c:v>
                </c:pt>
                <c:pt idx="452">
                  <c:v>105.633</c:v>
                </c:pt>
                <c:pt idx="453">
                  <c:v>105.63149999999999</c:v>
                </c:pt>
                <c:pt idx="454">
                  <c:v>105.63</c:v>
                </c:pt>
                <c:pt idx="455">
                  <c:v>105.63</c:v>
                </c:pt>
                <c:pt idx="456">
                  <c:v>105.62849999999999</c:v>
                </c:pt>
                <c:pt idx="457">
                  <c:v>105.62750000000001</c:v>
                </c:pt>
                <c:pt idx="458">
                  <c:v>105.62549999999999</c:v>
                </c:pt>
                <c:pt idx="459">
                  <c:v>105.626</c:v>
                </c:pt>
                <c:pt idx="460">
                  <c:v>105.62549999999999</c:v>
                </c:pt>
                <c:pt idx="461">
                  <c:v>105.62450000000001</c:v>
                </c:pt>
                <c:pt idx="462">
                  <c:v>105.62450000000001</c:v>
                </c:pt>
                <c:pt idx="463">
                  <c:v>105.6225</c:v>
                </c:pt>
                <c:pt idx="464">
                  <c:v>105.622</c:v>
                </c:pt>
                <c:pt idx="465">
                  <c:v>105.6215</c:v>
                </c:pt>
                <c:pt idx="466">
                  <c:v>105.622</c:v>
                </c:pt>
                <c:pt idx="467">
                  <c:v>105.6215</c:v>
                </c:pt>
                <c:pt idx="468">
                  <c:v>105.6215</c:v>
                </c:pt>
                <c:pt idx="469">
                  <c:v>105.62050000000001</c:v>
                </c:pt>
                <c:pt idx="470">
                  <c:v>105.62</c:v>
                </c:pt>
                <c:pt idx="471">
                  <c:v>105.619</c:v>
                </c:pt>
                <c:pt idx="472">
                  <c:v>105.619</c:v>
                </c:pt>
                <c:pt idx="473">
                  <c:v>105.6185</c:v>
                </c:pt>
                <c:pt idx="474">
                  <c:v>105.61799999999999</c:v>
                </c:pt>
                <c:pt idx="475">
                  <c:v>105.61799999999999</c:v>
                </c:pt>
                <c:pt idx="476">
                  <c:v>105.616</c:v>
                </c:pt>
                <c:pt idx="477">
                  <c:v>105.616</c:v>
                </c:pt>
                <c:pt idx="478">
                  <c:v>105.61499999999999</c:v>
                </c:pt>
                <c:pt idx="479">
                  <c:v>105.614</c:v>
                </c:pt>
                <c:pt idx="480">
                  <c:v>105.6135</c:v>
                </c:pt>
                <c:pt idx="481">
                  <c:v>105.6125</c:v>
                </c:pt>
                <c:pt idx="482">
                  <c:v>105.61149999999999</c:v>
                </c:pt>
                <c:pt idx="483">
                  <c:v>105.61199999999999</c:v>
                </c:pt>
                <c:pt idx="484">
                  <c:v>105.611</c:v>
                </c:pt>
                <c:pt idx="485">
                  <c:v>105.61</c:v>
                </c:pt>
                <c:pt idx="486">
                  <c:v>105.61</c:v>
                </c:pt>
                <c:pt idx="487">
                  <c:v>105.60899999999999</c:v>
                </c:pt>
                <c:pt idx="488">
                  <c:v>105.60750000000002</c:v>
                </c:pt>
                <c:pt idx="489">
                  <c:v>105.60849999999999</c:v>
                </c:pt>
                <c:pt idx="490">
                  <c:v>105.6065</c:v>
                </c:pt>
                <c:pt idx="491">
                  <c:v>105.607</c:v>
                </c:pt>
                <c:pt idx="492">
                  <c:v>105.6065</c:v>
                </c:pt>
                <c:pt idx="493">
                  <c:v>105.607</c:v>
                </c:pt>
                <c:pt idx="494">
                  <c:v>105.6065</c:v>
                </c:pt>
                <c:pt idx="495">
                  <c:v>105.60549999999999</c:v>
                </c:pt>
                <c:pt idx="496">
                  <c:v>105.60599999999999</c:v>
                </c:pt>
                <c:pt idx="497">
                  <c:v>105.60549999999999</c:v>
                </c:pt>
                <c:pt idx="498">
                  <c:v>105.60499999999999</c:v>
                </c:pt>
                <c:pt idx="499">
                  <c:v>105.60400000000001</c:v>
                </c:pt>
                <c:pt idx="500">
                  <c:v>105.60400000000001</c:v>
                </c:pt>
                <c:pt idx="501">
                  <c:v>105.60449999999999</c:v>
                </c:pt>
                <c:pt idx="502">
                  <c:v>105.60499999999999</c:v>
                </c:pt>
                <c:pt idx="503">
                  <c:v>105.60400000000001</c:v>
                </c:pt>
                <c:pt idx="504">
                  <c:v>105.60400000000001</c:v>
                </c:pt>
                <c:pt idx="505">
                  <c:v>105.60350000000001</c:v>
                </c:pt>
                <c:pt idx="506">
                  <c:v>105.60350000000001</c:v>
                </c:pt>
                <c:pt idx="507">
                  <c:v>105.60300000000001</c:v>
                </c:pt>
                <c:pt idx="508">
                  <c:v>105.60249999999999</c:v>
                </c:pt>
                <c:pt idx="509">
                  <c:v>105.60249999999999</c:v>
                </c:pt>
                <c:pt idx="510">
                  <c:v>105.60300000000001</c:v>
                </c:pt>
                <c:pt idx="511">
                  <c:v>105.60199999999999</c:v>
                </c:pt>
                <c:pt idx="512">
                  <c:v>105.60149999999999</c:v>
                </c:pt>
                <c:pt idx="513">
                  <c:v>105.60249999999999</c:v>
                </c:pt>
                <c:pt idx="514">
                  <c:v>105.60199999999999</c:v>
                </c:pt>
                <c:pt idx="515">
                  <c:v>105.60099999999998</c:v>
                </c:pt>
                <c:pt idx="516">
                  <c:v>105.60199999999999</c:v>
                </c:pt>
                <c:pt idx="517">
                  <c:v>105.60099999999998</c:v>
                </c:pt>
                <c:pt idx="518">
                  <c:v>105.60050000000001</c:v>
                </c:pt>
                <c:pt idx="519">
                  <c:v>105.60099999999998</c:v>
                </c:pt>
                <c:pt idx="520">
                  <c:v>105.60099999999998</c:v>
                </c:pt>
                <c:pt idx="521">
                  <c:v>105.60199999999999</c:v>
                </c:pt>
                <c:pt idx="522">
                  <c:v>105.60149999999999</c:v>
                </c:pt>
                <c:pt idx="523">
                  <c:v>105.60149999999999</c:v>
                </c:pt>
                <c:pt idx="524">
                  <c:v>105.60249999999999</c:v>
                </c:pt>
                <c:pt idx="525">
                  <c:v>105.60249999999999</c:v>
                </c:pt>
                <c:pt idx="526">
                  <c:v>105.60249999999999</c:v>
                </c:pt>
                <c:pt idx="527">
                  <c:v>105.60300000000001</c:v>
                </c:pt>
                <c:pt idx="528">
                  <c:v>105.60249999999999</c:v>
                </c:pt>
                <c:pt idx="529">
                  <c:v>105.60149999999999</c:v>
                </c:pt>
                <c:pt idx="530">
                  <c:v>105.60199999999999</c:v>
                </c:pt>
                <c:pt idx="531">
                  <c:v>105.60050000000001</c:v>
                </c:pt>
                <c:pt idx="532">
                  <c:v>105.59950000000001</c:v>
                </c:pt>
                <c:pt idx="533">
                  <c:v>105.599</c:v>
                </c:pt>
                <c:pt idx="534">
                  <c:v>105.59950000000001</c:v>
                </c:pt>
                <c:pt idx="535">
                  <c:v>105.59950000000001</c:v>
                </c:pt>
                <c:pt idx="536">
                  <c:v>105.59950000000001</c:v>
                </c:pt>
                <c:pt idx="537">
                  <c:v>105.59950000000001</c:v>
                </c:pt>
                <c:pt idx="538">
                  <c:v>105.59950000000001</c:v>
                </c:pt>
                <c:pt idx="539">
                  <c:v>105.599</c:v>
                </c:pt>
                <c:pt idx="540">
                  <c:v>105.5985</c:v>
                </c:pt>
                <c:pt idx="541">
                  <c:v>105.5985</c:v>
                </c:pt>
                <c:pt idx="542">
                  <c:v>105.59799999999998</c:v>
                </c:pt>
                <c:pt idx="543">
                  <c:v>105.59799999999998</c:v>
                </c:pt>
                <c:pt idx="544">
                  <c:v>105.59700000000001</c:v>
                </c:pt>
                <c:pt idx="545">
                  <c:v>105.59750000000001</c:v>
                </c:pt>
                <c:pt idx="546">
                  <c:v>105.59799999999998</c:v>
                </c:pt>
                <c:pt idx="547">
                  <c:v>105.59750000000001</c:v>
                </c:pt>
                <c:pt idx="548">
                  <c:v>105.59750000000001</c:v>
                </c:pt>
                <c:pt idx="549">
                  <c:v>105.596</c:v>
                </c:pt>
                <c:pt idx="550">
                  <c:v>105.59650000000001</c:v>
                </c:pt>
                <c:pt idx="551">
                  <c:v>105.59700000000001</c:v>
                </c:pt>
                <c:pt idx="552">
                  <c:v>105.59700000000001</c:v>
                </c:pt>
                <c:pt idx="553">
                  <c:v>105.59650000000001</c:v>
                </c:pt>
                <c:pt idx="554">
                  <c:v>105.59650000000001</c:v>
                </c:pt>
                <c:pt idx="555">
                  <c:v>105.59650000000001</c:v>
                </c:pt>
                <c:pt idx="556">
                  <c:v>105.5955</c:v>
                </c:pt>
                <c:pt idx="557">
                  <c:v>105.596</c:v>
                </c:pt>
                <c:pt idx="558">
                  <c:v>105.5955</c:v>
                </c:pt>
                <c:pt idx="559">
                  <c:v>105.59650000000001</c:v>
                </c:pt>
                <c:pt idx="560">
                  <c:v>105.59650000000001</c:v>
                </c:pt>
                <c:pt idx="561">
                  <c:v>105.59700000000001</c:v>
                </c:pt>
                <c:pt idx="562">
                  <c:v>105.59650000000001</c:v>
                </c:pt>
                <c:pt idx="563">
                  <c:v>105.596</c:v>
                </c:pt>
                <c:pt idx="564">
                  <c:v>105.596</c:v>
                </c:pt>
                <c:pt idx="565">
                  <c:v>105.59700000000001</c:v>
                </c:pt>
                <c:pt idx="566">
                  <c:v>105.59799999999998</c:v>
                </c:pt>
                <c:pt idx="567">
                  <c:v>105.59650000000001</c:v>
                </c:pt>
                <c:pt idx="568">
                  <c:v>105.59650000000001</c:v>
                </c:pt>
                <c:pt idx="569">
                  <c:v>105.596</c:v>
                </c:pt>
                <c:pt idx="570">
                  <c:v>105.5985</c:v>
                </c:pt>
                <c:pt idx="571">
                  <c:v>105.59750000000001</c:v>
                </c:pt>
                <c:pt idx="572">
                  <c:v>105.595</c:v>
                </c:pt>
                <c:pt idx="573">
                  <c:v>105.59650000000001</c:v>
                </c:pt>
                <c:pt idx="574">
                  <c:v>105.5955</c:v>
                </c:pt>
                <c:pt idx="575">
                  <c:v>105.59700000000001</c:v>
                </c:pt>
                <c:pt idx="576">
                  <c:v>105.596</c:v>
                </c:pt>
                <c:pt idx="577">
                  <c:v>105.596</c:v>
                </c:pt>
                <c:pt idx="578">
                  <c:v>105.5955</c:v>
                </c:pt>
                <c:pt idx="579">
                  <c:v>105.5955</c:v>
                </c:pt>
                <c:pt idx="580">
                  <c:v>105.596</c:v>
                </c:pt>
                <c:pt idx="581">
                  <c:v>105.5955</c:v>
                </c:pt>
                <c:pt idx="582">
                  <c:v>105.595</c:v>
                </c:pt>
                <c:pt idx="583">
                  <c:v>105.5955</c:v>
                </c:pt>
                <c:pt idx="584">
                  <c:v>105.5955</c:v>
                </c:pt>
                <c:pt idx="585">
                  <c:v>105.5945</c:v>
                </c:pt>
                <c:pt idx="586">
                  <c:v>105.595</c:v>
                </c:pt>
                <c:pt idx="587">
                  <c:v>105.595</c:v>
                </c:pt>
                <c:pt idx="588">
                  <c:v>105.595</c:v>
                </c:pt>
                <c:pt idx="589">
                  <c:v>105.595</c:v>
                </c:pt>
                <c:pt idx="590">
                  <c:v>105.5945</c:v>
                </c:pt>
                <c:pt idx="591">
                  <c:v>105.595</c:v>
                </c:pt>
                <c:pt idx="592">
                  <c:v>105.596</c:v>
                </c:pt>
                <c:pt idx="593">
                  <c:v>105.59350000000001</c:v>
                </c:pt>
                <c:pt idx="594">
                  <c:v>105.59350000000001</c:v>
                </c:pt>
                <c:pt idx="595">
                  <c:v>105.5945</c:v>
                </c:pt>
                <c:pt idx="596">
                  <c:v>105.59400000000001</c:v>
                </c:pt>
                <c:pt idx="597">
                  <c:v>105.59350000000001</c:v>
                </c:pt>
                <c:pt idx="598">
                  <c:v>105.59350000000001</c:v>
                </c:pt>
                <c:pt idx="599">
                  <c:v>105.593</c:v>
                </c:pt>
                <c:pt idx="600">
                  <c:v>105.59350000000001</c:v>
                </c:pt>
                <c:pt idx="601">
                  <c:v>105.59400000000001</c:v>
                </c:pt>
                <c:pt idx="602">
                  <c:v>105.593</c:v>
                </c:pt>
                <c:pt idx="603">
                  <c:v>105.5915</c:v>
                </c:pt>
                <c:pt idx="604">
                  <c:v>105.5915</c:v>
                </c:pt>
                <c:pt idx="605">
                  <c:v>105.592</c:v>
                </c:pt>
                <c:pt idx="606">
                  <c:v>105.592</c:v>
                </c:pt>
                <c:pt idx="607">
                  <c:v>105.593</c:v>
                </c:pt>
                <c:pt idx="608">
                  <c:v>105.5915</c:v>
                </c:pt>
                <c:pt idx="609">
                  <c:v>105.592</c:v>
                </c:pt>
                <c:pt idx="610">
                  <c:v>105.593</c:v>
                </c:pt>
                <c:pt idx="611">
                  <c:v>105.592</c:v>
                </c:pt>
                <c:pt idx="612">
                  <c:v>105.592</c:v>
                </c:pt>
                <c:pt idx="613">
                  <c:v>105.59099999999999</c:v>
                </c:pt>
                <c:pt idx="614">
                  <c:v>105.59050000000001</c:v>
                </c:pt>
                <c:pt idx="615">
                  <c:v>105.59</c:v>
                </c:pt>
                <c:pt idx="616">
                  <c:v>105.59</c:v>
                </c:pt>
                <c:pt idx="617">
                  <c:v>105.59099999999999</c:v>
                </c:pt>
                <c:pt idx="618">
                  <c:v>105.59</c:v>
                </c:pt>
                <c:pt idx="619">
                  <c:v>105.59050000000001</c:v>
                </c:pt>
                <c:pt idx="620">
                  <c:v>105.59</c:v>
                </c:pt>
                <c:pt idx="621">
                  <c:v>105.59</c:v>
                </c:pt>
                <c:pt idx="622">
                  <c:v>105.59099999999999</c:v>
                </c:pt>
                <c:pt idx="623">
                  <c:v>105.59050000000001</c:v>
                </c:pt>
                <c:pt idx="624">
                  <c:v>105.5925</c:v>
                </c:pt>
                <c:pt idx="625">
                  <c:v>105.59099999999999</c:v>
                </c:pt>
                <c:pt idx="626">
                  <c:v>105.59050000000001</c:v>
                </c:pt>
                <c:pt idx="627">
                  <c:v>105.5895</c:v>
                </c:pt>
                <c:pt idx="628">
                  <c:v>105.59050000000001</c:v>
                </c:pt>
                <c:pt idx="629">
                  <c:v>105.59</c:v>
                </c:pt>
                <c:pt idx="630">
                  <c:v>105.592</c:v>
                </c:pt>
                <c:pt idx="631">
                  <c:v>105.59099999999999</c:v>
                </c:pt>
                <c:pt idx="632">
                  <c:v>105.5915</c:v>
                </c:pt>
                <c:pt idx="633">
                  <c:v>105.59050000000001</c:v>
                </c:pt>
                <c:pt idx="634">
                  <c:v>105.59099999999999</c:v>
                </c:pt>
                <c:pt idx="635">
                  <c:v>105.59050000000001</c:v>
                </c:pt>
                <c:pt idx="636">
                  <c:v>105.59050000000001</c:v>
                </c:pt>
                <c:pt idx="637">
                  <c:v>105.59099999999999</c:v>
                </c:pt>
                <c:pt idx="638">
                  <c:v>105.59099999999999</c:v>
                </c:pt>
                <c:pt idx="639">
                  <c:v>105.59</c:v>
                </c:pt>
                <c:pt idx="640">
                  <c:v>105.59350000000001</c:v>
                </c:pt>
                <c:pt idx="641">
                  <c:v>105.59099999999999</c:v>
                </c:pt>
                <c:pt idx="642">
                  <c:v>105.59050000000001</c:v>
                </c:pt>
                <c:pt idx="643">
                  <c:v>105.59050000000001</c:v>
                </c:pt>
                <c:pt idx="644">
                  <c:v>105.59099999999999</c:v>
                </c:pt>
                <c:pt idx="645">
                  <c:v>105.59</c:v>
                </c:pt>
                <c:pt idx="646">
                  <c:v>105.59</c:v>
                </c:pt>
                <c:pt idx="647">
                  <c:v>105.59099999999999</c:v>
                </c:pt>
                <c:pt idx="648">
                  <c:v>105.59050000000001</c:v>
                </c:pt>
                <c:pt idx="649">
                  <c:v>105.59099999999999</c:v>
                </c:pt>
                <c:pt idx="650">
                  <c:v>105.5915</c:v>
                </c:pt>
                <c:pt idx="651">
                  <c:v>105.592</c:v>
                </c:pt>
                <c:pt idx="652">
                  <c:v>105.5915</c:v>
                </c:pt>
                <c:pt idx="653">
                  <c:v>105.592</c:v>
                </c:pt>
                <c:pt idx="654">
                  <c:v>105.5915</c:v>
                </c:pt>
                <c:pt idx="655">
                  <c:v>105.59099999999999</c:v>
                </c:pt>
                <c:pt idx="656">
                  <c:v>105.5915</c:v>
                </c:pt>
                <c:pt idx="657">
                  <c:v>105.592</c:v>
                </c:pt>
                <c:pt idx="658">
                  <c:v>105.592</c:v>
                </c:pt>
                <c:pt idx="659">
                  <c:v>105.59</c:v>
                </c:pt>
                <c:pt idx="660">
                  <c:v>105.59050000000001</c:v>
                </c:pt>
                <c:pt idx="661">
                  <c:v>105.59</c:v>
                </c:pt>
                <c:pt idx="662">
                  <c:v>105.59</c:v>
                </c:pt>
                <c:pt idx="663">
                  <c:v>105.5915</c:v>
                </c:pt>
                <c:pt idx="664">
                  <c:v>105.59</c:v>
                </c:pt>
                <c:pt idx="665">
                  <c:v>105.5895</c:v>
                </c:pt>
                <c:pt idx="666">
                  <c:v>105.5885</c:v>
                </c:pt>
                <c:pt idx="667">
                  <c:v>105.589</c:v>
                </c:pt>
                <c:pt idx="668">
                  <c:v>105.5895</c:v>
                </c:pt>
                <c:pt idx="669">
                  <c:v>105.5895</c:v>
                </c:pt>
                <c:pt idx="670">
                  <c:v>105.589</c:v>
                </c:pt>
                <c:pt idx="671">
                  <c:v>105.589</c:v>
                </c:pt>
                <c:pt idx="672">
                  <c:v>105.5895</c:v>
                </c:pt>
                <c:pt idx="673">
                  <c:v>105.589</c:v>
                </c:pt>
                <c:pt idx="674">
                  <c:v>105.5895</c:v>
                </c:pt>
                <c:pt idx="675">
                  <c:v>105.59</c:v>
                </c:pt>
                <c:pt idx="676">
                  <c:v>105.59050000000001</c:v>
                </c:pt>
                <c:pt idx="677">
                  <c:v>105.589</c:v>
                </c:pt>
                <c:pt idx="678">
                  <c:v>105.5895</c:v>
                </c:pt>
                <c:pt idx="679">
                  <c:v>105.589</c:v>
                </c:pt>
                <c:pt idx="680">
                  <c:v>105.59</c:v>
                </c:pt>
                <c:pt idx="681">
                  <c:v>105.5885</c:v>
                </c:pt>
                <c:pt idx="682">
                  <c:v>105.58799999999999</c:v>
                </c:pt>
                <c:pt idx="683">
                  <c:v>105.587</c:v>
                </c:pt>
                <c:pt idx="684">
                  <c:v>105.5865</c:v>
                </c:pt>
                <c:pt idx="685">
                  <c:v>105.5865</c:v>
                </c:pt>
                <c:pt idx="686">
                  <c:v>105.5865</c:v>
                </c:pt>
                <c:pt idx="687">
                  <c:v>105.586</c:v>
                </c:pt>
                <c:pt idx="688">
                  <c:v>105.586</c:v>
                </c:pt>
                <c:pt idx="689">
                  <c:v>105.58749999999999</c:v>
                </c:pt>
                <c:pt idx="690">
                  <c:v>105.587</c:v>
                </c:pt>
                <c:pt idx="691">
                  <c:v>105.5865</c:v>
                </c:pt>
                <c:pt idx="692">
                  <c:v>105.586</c:v>
                </c:pt>
                <c:pt idx="693">
                  <c:v>105.5865</c:v>
                </c:pt>
                <c:pt idx="694">
                  <c:v>105.586</c:v>
                </c:pt>
                <c:pt idx="695">
                  <c:v>105.5855</c:v>
                </c:pt>
                <c:pt idx="696">
                  <c:v>105.58449999999999</c:v>
                </c:pt>
                <c:pt idx="697">
                  <c:v>105.58449999999999</c:v>
                </c:pt>
                <c:pt idx="698">
                  <c:v>105.58499999999999</c:v>
                </c:pt>
                <c:pt idx="699">
                  <c:v>105.586</c:v>
                </c:pt>
                <c:pt idx="700">
                  <c:v>105.587</c:v>
                </c:pt>
                <c:pt idx="701">
                  <c:v>105.5865</c:v>
                </c:pt>
                <c:pt idx="702">
                  <c:v>105.587</c:v>
                </c:pt>
                <c:pt idx="703">
                  <c:v>105.58749999999999</c:v>
                </c:pt>
                <c:pt idx="704">
                  <c:v>105.587</c:v>
                </c:pt>
                <c:pt idx="705">
                  <c:v>105.58749999999999</c:v>
                </c:pt>
                <c:pt idx="706">
                  <c:v>105.587</c:v>
                </c:pt>
                <c:pt idx="707">
                  <c:v>105.58749999999999</c:v>
                </c:pt>
                <c:pt idx="708">
                  <c:v>105.587</c:v>
                </c:pt>
                <c:pt idx="709">
                  <c:v>105.586</c:v>
                </c:pt>
                <c:pt idx="710">
                  <c:v>105.5865</c:v>
                </c:pt>
                <c:pt idx="711">
                  <c:v>105.587</c:v>
                </c:pt>
                <c:pt idx="712">
                  <c:v>105.586</c:v>
                </c:pt>
                <c:pt idx="713">
                  <c:v>105.586</c:v>
                </c:pt>
                <c:pt idx="714">
                  <c:v>105.586</c:v>
                </c:pt>
                <c:pt idx="715">
                  <c:v>105.5865</c:v>
                </c:pt>
                <c:pt idx="716">
                  <c:v>105.5865</c:v>
                </c:pt>
                <c:pt idx="717">
                  <c:v>105.587</c:v>
                </c:pt>
                <c:pt idx="718">
                  <c:v>105.58749999999999</c:v>
                </c:pt>
                <c:pt idx="719">
                  <c:v>105.587</c:v>
                </c:pt>
                <c:pt idx="720">
                  <c:v>105.586</c:v>
                </c:pt>
                <c:pt idx="721">
                  <c:v>105.5865</c:v>
                </c:pt>
                <c:pt idx="722">
                  <c:v>105.5855</c:v>
                </c:pt>
                <c:pt idx="723">
                  <c:v>105.58449999999999</c:v>
                </c:pt>
                <c:pt idx="724">
                  <c:v>105.5865</c:v>
                </c:pt>
                <c:pt idx="725">
                  <c:v>105.5855</c:v>
                </c:pt>
                <c:pt idx="726">
                  <c:v>105.5855</c:v>
                </c:pt>
                <c:pt idx="727">
                  <c:v>105.58499999999999</c:v>
                </c:pt>
                <c:pt idx="728">
                  <c:v>105.586</c:v>
                </c:pt>
                <c:pt idx="729">
                  <c:v>105.58499999999999</c:v>
                </c:pt>
                <c:pt idx="730">
                  <c:v>105.586</c:v>
                </c:pt>
                <c:pt idx="731">
                  <c:v>105.586</c:v>
                </c:pt>
                <c:pt idx="732">
                  <c:v>105.586</c:v>
                </c:pt>
                <c:pt idx="733">
                  <c:v>105.5865</c:v>
                </c:pt>
                <c:pt idx="734">
                  <c:v>105.586</c:v>
                </c:pt>
                <c:pt idx="735">
                  <c:v>105.58749999999999</c:v>
                </c:pt>
                <c:pt idx="736">
                  <c:v>105.586</c:v>
                </c:pt>
                <c:pt idx="737">
                  <c:v>105.587</c:v>
                </c:pt>
                <c:pt idx="738">
                  <c:v>105.58749999999999</c:v>
                </c:pt>
                <c:pt idx="739">
                  <c:v>105.587</c:v>
                </c:pt>
                <c:pt idx="740">
                  <c:v>105.587</c:v>
                </c:pt>
                <c:pt idx="741">
                  <c:v>105.589</c:v>
                </c:pt>
                <c:pt idx="742">
                  <c:v>105.589</c:v>
                </c:pt>
                <c:pt idx="743">
                  <c:v>105.58799999999999</c:v>
                </c:pt>
                <c:pt idx="744">
                  <c:v>105.58799999999999</c:v>
                </c:pt>
                <c:pt idx="745">
                  <c:v>105.589</c:v>
                </c:pt>
                <c:pt idx="746">
                  <c:v>105.5885</c:v>
                </c:pt>
                <c:pt idx="747">
                  <c:v>105.58799999999999</c:v>
                </c:pt>
                <c:pt idx="748">
                  <c:v>105.58749999999999</c:v>
                </c:pt>
                <c:pt idx="749">
                  <c:v>105.58749999999999</c:v>
                </c:pt>
                <c:pt idx="750">
                  <c:v>105.587</c:v>
                </c:pt>
                <c:pt idx="751">
                  <c:v>105.587</c:v>
                </c:pt>
                <c:pt idx="752">
                  <c:v>105.587</c:v>
                </c:pt>
                <c:pt idx="753">
                  <c:v>105.587</c:v>
                </c:pt>
                <c:pt idx="754">
                  <c:v>105.586</c:v>
                </c:pt>
                <c:pt idx="755">
                  <c:v>105.587</c:v>
                </c:pt>
                <c:pt idx="756">
                  <c:v>105.58799999999999</c:v>
                </c:pt>
                <c:pt idx="757">
                  <c:v>105.58749999999999</c:v>
                </c:pt>
                <c:pt idx="758">
                  <c:v>105.589</c:v>
                </c:pt>
                <c:pt idx="759">
                  <c:v>105.5885</c:v>
                </c:pt>
                <c:pt idx="760">
                  <c:v>105.58799999999999</c:v>
                </c:pt>
                <c:pt idx="761">
                  <c:v>105.58799999999999</c:v>
                </c:pt>
                <c:pt idx="762">
                  <c:v>105.58749999999999</c:v>
                </c:pt>
                <c:pt idx="763">
                  <c:v>105.586</c:v>
                </c:pt>
                <c:pt idx="764">
                  <c:v>105.586</c:v>
                </c:pt>
                <c:pt idx="765">
                  <c:v>105.586</c:v>
                </c:pt>
                <c:pt idx="766">
                  <c:v>105.5865</c:v>
                </c:pt>
                <c:pt idx="767">
                  <c:v>105.586</c:v>
                </c:pt>
                <c:pt idx="768">
                  <c:v>105.586</c:v>
                </c:pt>
                <c:pt idx="769">
                  <c:v>105.586</c:v>
                </c:pt>
                <c:pt idx="770">
                  <c:v>105.586</c:v>
                </c:pt>
                <c:pt idx="771">
                  <c:v>105.58499999999999</c:v>
                </c:pt>
                <c:pt idx="772">
                  <c:v>105.58449999999999</c:v>
                </c:pt>
                <c:pt idx="773">
                  <c:v>105.586</c:v>
                </c:pt>
                <c:pt idx="774">
                  <c:v>105.5855</c:v>
                </c:pt>
                <c:pt idx="775">
                  <c:v>105.5855</c:v>
                </c:pt>
                <c:pt idx="776">
                  <c:v>105.5855</c:v>
                </c:pt>
                <c:pt idx="777">
                  <c:v>105.58499999999999</c:v>
                </c:pt>
                <c:pt idx="778">
                  <c:v>105.586</c:v>
                </c:pt>
                <c:pt idx="779">
                  <c:v>105.5865</c:v>
                </c:pt>
                <c:pt idx="780">
                  <c:v>105.586</c:v>
                </c:pt>
                <c:pt idx="781">
                  <c:v>105.5855</c:v>
                </c:pt>
                <c:pt idx="782">
                  <c:v>105.5855</c:v>
                </c:pt>
                <c:pt idx="783">
                  <c:v>105.58499999999999</c:v>
                </c:pt>
                <c:pt idx="784">
                  <c:v>105.58449999999999</c:v>
                </c:pt>
                <c:pt idx="785">
                  <c:v>105.58449999999999</c:v>
                </c:pt>
                <c:pt idx="786">
                  <c:v>105.5855</c:v>
                </c:pt>
                <c:pt idx="787">
                  <c:v>105.5865</c:v>
                </c:pt>
                <c:pt idx="788">
                  <c:v>105.5865</c:v>
                </c:pt>
                <c:pt idx="789">
                  <c:v>105.58499999999999</c:v>
                </c:pt>
                <c:pt idx="790">
                  <c:v>105.586</c:v>
                </c:pt>
                <c:pt idx="791">
                  <c:v>105.586</c:v>
                </c:pt>
                <c:pt idx="792">
                  <c:v>105.587</c:v>
                </c:pt>
                <c:pt idx="793">
                  <c:v>105.5865</c:v>
                </c:pt>
                <c:pt idx="794">
                  <c:v>105.58799999999999</c:v>
                </c:pt>
                <c:pt idx="795">
                  <c:v>105.587</c:v>
                </c:pt>
                <c:pt idx="796">
                  <c:v>105.586</c:v>
                </c:pt>
                <c:pt idx="797">
                  <c:v>105.5855</c:v>
                </c:pt>
                <c:pt idx="798">
                  <c:v>105.5865</c:v>
                </c:pt>
                <c:pt idx="799">
                  <c:v>105.5865</c:v>
                </c:pt>
                <c:pt idx="800">
                  <c:v>105.586</c:v>
                </c:pt>
                <c:pt idx="801">
                  <c:v>105.5865</c:v>
                </c:pt>
                <c:pt idx="802">
                  <c:v>105.58749999999999</c:v>
                </c:pt>
                <c:pt idx="803">
                  <c:v>105.587</c:v>
                </c:pt>
                <c:pt idx="804">
                  <c:v>105.587</c:v>
                </c:pt>
                <c:pt idx="805">
                  <c:v>105.587</c:v>
                </c:pt>
                <c:pt idx="806">
                  <c:v>105.58749999999999</c:v>
                </c:pt>
                <c:pt idx="807">
                  <c:v>105.5865</c:v>
                </c:pt>
                <c:pt idx="808">
                  <c:v>105.58749999999999</c:v>
                </c:pt>
                <c:pt idx="809">
                  <c:v>105.586</c:v>
                </c:pt>
                <c:pt idx="810">
                  <c:v>105.58749999999999</c:v>
                </c:pt>
                <c:pt idx="811">
                  <c:v>105.58749999999999</c:v>
                </c:pt>
                <c:pt idx="812">
                  <c:v>105.58749999999999</c:v>
                </c:pt>
                <c:pt idx="813">
                  <c:v>105.587</c:v>
                </c:pt>
                <c:pt idx="814">
                  <c:v>105.587</c:v>
                </c:pt>
                <c:pt idx="815">
                  <c:v>105.58749999999999</c:v>
                </c:pt>
                <c:pt idx="816">
                  <c:v>105.58749999999999</c:v>
                </c:pt>
                <c:pt idx="817">
                  <c:v>105.587</c:v>
                </c:pt>
                <c:pt idx="818">
                  <c:v>105.58749999999999</c:v>
                </c:pt>
                <c:pt idx="819">
                  <c:v>105.58749999999999</c:v>
                </c:pt>
                <c:pt idx="820">
                  <c:v>105.587</c:v>
                </c:pt>
                <c:pt idx="821">
                  <c:v>105.586</c:v>
                </c:pt>
                <c:pt idx="822">
                  <c:v>105.5855</c:v>
                </c:pt>
                <c:pt idx="823">
                  <c:v>105.586</c:v>
                </c:pt>
                <c:pt idx="824">
                  <c:v>105.586</c:v>
                </c:pt>
                <c:pt idx="825">
                  <c:v>105.5865</c:v>
                </c:pt>
                <c:pt idx="826">
                  <c:v>105.5865</c:v>
                </c:pt>
                <c:pt idx="827">
                  <c:v>105.587</c:v>
                </c:pt>
                <c:pt idx="828">
                  <c:v>105.58799999999999</c:v>
                </c:pt>
                <c:pt idx="829">
                  <c:v>105.587</c:v>
                </c:pt>
                <c:pt idx="830">
                  <c:v>105.5865</c:v>
                </c:pt>
                <c:pt idx="831">
                  <c:v>105.5865</c:v>
                </c:pt>
                <c:pt idx="832">
                  <c:v>105.5865</c:v>
                </c:pt>
                <c:pt idx="833">
                  <c:v>105.58749999999999</c:v>
                </c:pt>
                <c:pt idx="834">
                  <c:v>105.587</c:v>
                </c:pt>
                <c:pt idx="835">
                  <c:v>105.58749999999999</c:v>
                </c:pt>
                <c:pt idx="836">
                  <c:v>105.58799999999999</c:v>
                </c:pt>
                <c:pt idx="837">
                  <c:v>105.58749999999999</c:v>
                </c:pt>
                <c:pt idx="838">
                  <c:v>105.58749999999999</c:v>
                </c:pt>
                <c:pt idx="839">
                  <c:v>105.589</c:v>
                </c:pt>
                <c:pt idx="840">
                  <c:v>105.5885</c:v>
                </c:pt>
                <c:pt idx="841">
                  <c:v>105.5865</c:v>
                </c:pt>
                <c:pt idx="842">
                  <c:v>105.5865</c:v>
                </c:pt>
                <c:pt idx="843">
                  <c:v>105.5855</c:v>
                </c:pt>
                <c:pt idx="844">
                  <c:v>105.5855</c:v>
                </c:pt>
                <c:pt idx="845">
                  <c:v>105.5855</c:v>
                </c:pt>
                <c:pt idx="846">
                  <c:v>105.586</c:v>
                </c:pt>
                <c:pt idx="847">
                  <c:v>105.587</c:v>
                </c:pt>
                <c:pt idx="848">
                  <c:v>105.5855</c:v>
                </c:pt>
                <c:pt idx="849">
                  <c:v>105.58499999999999</c:v>
                </c:pt>
                <c:pt idx="850">
                  <c:v>105.5855</c:v>
                </c:pt>
                <c:pt idx="851">
                  <c:v>105.58449999999999</c:v>
                </c:pt>
                <c:pt idx="852">
                  <c:v>105.5855</c:v>
                </c:pt>
                <c:pt idx="853">
                  <c:v>105.58449999999999</c:v>
                </c:pt>
                <c:pt idx="854">
                  <c:v>105.58449999999999</c:v>
                </c:pt>
                <c:pt idx="855">
                  <c:v>105.58499999999999</c:v>
                </c:pt>
                <c:pt idx="856">
                  <c:v>105.586</c:v>
                </c:pt>
                <c:pt idx="857">
                  <c:v>105.58449999999999</c:v>
                </c:pt>
                <c:pt idx="858">
                  <c:v>105.5855</c:v>
                </c:pt>
                <c:pt idx="859">
                  <c:v>105.586</c:v>
                </c:pt>
                <c:pt idx="860">
                  <c:v>105.586</c:v>
                </c:pt>
                <c:pt idx="861">
                  <c:v>105.5865</c:v>
                </c:pt>
                <c:pt idx="862">
                  <c:v>105.587</c:v>
                </c:pt>
                <c:pt idx="863">
                  <c:v>105.586</c:v>
                </c:pt>
                <c:pt idx="864">
                  <c:v>105.5855</c:v>
                </c:pt>
                <c:pt idx="865">
                  <c:v>105.586</c:v>
                </c:pt>
                <c:pt idx="866">
                  <c:v>105.5855</c:v>
                </c:pt>
                <c:pt idx="867">
                  <c:v>105.58449999999999</c:v>
                </c:pt>
                <c:pt idx="868">
                  <c:v>105.58499999999999</c:v>
                </c:pt>
                <c:pt idx="869">
                  <c:v>105.5855</c:v>
                </c:pt>
                <c:pt idx="870">
                  <c:v>105.5855</c:v>
                </c:pt>
                <c:pt idx="871">
                  <c:v>105.5855</c:v>
                </c:pt>
                <c:pt idx="872">
                  <c:v>105.5855</c:v>
                </c:pt>
                <c:pt idx="873">
                  <c:v>105.586</c:v>
                </c:pt>
                <c:pt idx="874">
                  <c:v>105.58449999999999</c:v>
                </c:pt>
                <c:pt idx="875">
                  <c:v>105.58449999999999</c:v>
                </c:pt>
                <c:pt idx="876">
                  <c:v>105.58449999999999</c:v>
                </c:pt>
                <c:pt idx="877">
                  <c:v>105.58449999999999</c:v>
                </c:pt>
                <c:pt idx="878">
                  <c:v>105.5855</c:v>
                </c:pt>
                <c:pt idx="879">
                  <c:v>105.58499999999999</c:v>
                </c:pt>
                <c:pt idx="880">
                  <c:v>105.58499999999999</c:v>
                </c:pt>
                <c:pt idx="881">
                  <c:v>105.58499999999999</c:v>
                </c:pt>
                <c:pt idx="882">
                  <c:v>105.5855</c:v>
                </c:pt>
                <c:pt idx="883">
                  <c:v>105.5855</c:v>
                </c:pt>
                <c:pt idx="884">
                  <c:v>105.58449999999999</c:v>
                </c:pt>
                <c:pt idx="885">
                  <c:v>105.58499999999999</c:v>
                </c:pt>
                <c:pt idx="886">
                  <c:v>105.5855</c:v>
                </c:pt>
                <c:pt idx="887">
                  <c:v>105.58499999999999</c:v>
                </c:pt>
                <c:pt idx="888">
                  <c:v>105.5855</c:v>
                </c:pt>
                <c:pt idx="889">
                  <c:v>105.587</c:v>
                </c:pt>
                <c:pt idx="890">
                  <c:v>105.587</c:v>
                </c:pt>
                <c:pt idx="891">
                  <c:v>105.58749999999999</c:v>
                </c:pt>
                <c:pt idx="892">
                  <c:v>105.58749999999999</c:v>
                </c:pt>
                <c:pt idx="893">
                  <c:v>105.587</c:v>
                </c:pt>
                <c:pt idx="894">
                  <c:v>105.58749999999999</c:v>
                </c:pt>
                <c:pt idx="895">
                  <c:v>105.586</c:v>
                </c:pt>
                <c:pt idx="896">
                  <c:v>105.5855</c:v>
                </c:pt>
                <c:pt idx="897">
                  <c:v>105.5855</c:v>
                </c:pt>
                <c:pt idx="898">
                  <c:v>105.5855</c:v>
                </c:pt>
                <c:pt idx="899">
                  <c:v>105.586</c:v>
                </c:pt>
                <c:pt idx="900">
                  <c:v>105.58499999999999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B7-4EF1-9161-F3AAEFBC978B}"/>
            </c:ext>
          </c:extLst>
        </c:ser>
        <c:ser>
          <c:idx val="1"/>
          <c:order val="4"/>
          <c:tx>
            <c:strRef>
              <c:f>Gaussfit!$I$1</c:f>
              <c:strCache>
                <c:ptCount val="1"/>
                <c:pt idx="0">
                  <c:v>upper bound graph line</c:v>
                </c:pt>
              </c:strCache>
            </c:strRef>
          </c:tx>
          <c:spPr>
            <a:ln>
              <a:solidFill>
                <a:schemeClr val="accent2">
                  <a:alpha val="42000"/>
                </a:schemeClr>
              </a:solidFill>
            </a:ln>
          </c:spPr>
          <c:marker>
            <c:symbol val="none"/>
          </c:marker>
          <c:xVal>
            <c:numRef>
              <c:f>Gaussfit!$I$2:$I$3</c:f>
              <c:numCache>
                <c:formatCode>General</c:formatCode>
                <c:ptCount val="2"/>
                <c:pt idx="0">
                  <c:v>41.789382934570313</c:v>
                </c:pt>
                <c:pt idx="1">
                  <c:v>41.789382934570313</c:v>
                </c:pt>
              </c:numCache>
            </c:numRef>
          </c:xVal>
          <c:yVal>
            <c:numRef>
              <c:f>Gaussfit!$J$2:$J$3</c:f>
              <c:numCache>
                <c:formatCode>General</c:formatCode>
                <c:ptCount val="2"/>
                <c:pt idx="0">
                  <c:v>107.69968999999999</c:v>
                </c:pt>
                <c:pt idx="1">
                  <c:v>2.1175899999999999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B7-4EF1-9161-F3AAEFBC978B}"/>
            </c:ext>
          </c:extLst>
        </c:ser>
        <c:ser>
          <c:idx val="2"/>
          <c:order val="5"/>
          <c:tx>
            <c:strRef>
              <c:f>Gaussfit!$K$1</c:f>
              <c:strCache>
                <c:ptCount val="1"/>
                <c:pt idx="0">
                  <c:v>lower boud graph line</c:v>
                </c:pt>
              </c:strCache>
            </c:strRef>
          </c:tx>
          <c:spPr>
            <a:ln>
              <a:solidFill>
                <a:schemeClr val="accent2">
                  <a:alpha val="58000"/>
                </a:schemeClr>
              </a:solidFill>
            </a:ln>
          </c:spPr>
          <c:marker>
            <c:symbol val="none"/>
          </c:marker>
          <c:xVal>
            <c:numRef>
              <c:f>Gaussfit!$K$2:$K$3</c:f>
              <c:numCache>
                <c:formatCode>General</c:formatCode>
                <c:ptCount val="2"/>
                <c:pt idx="0">
                  <c:v>550</c:v>
                </c:pt>
                <c:pt idx="1">
                  <c:v>550</c:v>
                </c:pt>
              </c:numCache>
            </c:numRef>
          </c:xVal>
          <c:yVal>
            <c:numRef>
              <c:f>Gaussfit!$J$2:$J$3</c:f>
              <c:numCache>
                <c:formatCode>General</c:formatCode>
                <c:ptCount val="2"/>
                <c:pt idx="0">
                  <c:v>107.69968999999999</c:v>
                </c:pt>
                <c:pt idx="1">
                  <c:v>2.1175899999999999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B7-4EF1-9161-F3AAEFBC978B}"/>
            </c:ext>
          </c:extLst>
        </c:ser>
        <c:ser>
          <c:idx val="6"/>
          <c:order val="6"/>
          <c:tx>
            <c:strRef>
              <c:f>Gaussfit!$J$24</c:f>
              <c:strCache>
                <c:ptCount val="1"/>
                <c:pt idx="0">
                  <c:v>simcurve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Gaussfit!$C$25:$C$3625</c:f>
              <c:numCache>
                <c:formatCode>General</c:formatCode>
                <c:ptCount val="3601"/>
                <c:pt idx="0">
                  <c:v>41.813194274902344</c:v>
                </c:pt>
                <c:pt idx="1">
                  <c:v>41.789382934570313</c:v>
                </c:pt>
                <c:pt idx="2">
                  <c:v>41.805133819580078</c:v>
                </c:pt>
                <c:pt idx="3">
                  <c:v>41.829311370849609</c:v>
                </c:pt>
                <c:pt idx="4">
                  <c:v>41.887920379638672</c:v>
                </c:pt>
                <c:pt idx="5">
                  <c:v>41.936275482177734</c:v>
                </c:pt>
                <c:pt idx="6">
                  <c:v>42.056427001953125</c:v>
                </c:pt>
                <c:pt idx="7">
                  <c:v>42.196727752685547</c:v>
                </c:pt>
                <c:pt idx="8">
                  <c:v>42.413585662841797</c:v>
                </c:pt>
                <c:pt idx="9">
                  <c:v>42.711402893066406</c:v>
                </c:pt>
                <c:pt idx="10">
                  <c:v>43.072223663330078</c:v>
                </c:pt>
                <c:pt idx="11">
                  <c:v>43.509971618652344</c:v>
                </c:pt>
                <c:pt idx="12">
                  <c:v>44.038932800292969</c:v>
                </c:pt>
                <c:pt idx="13">
                  <c:v>44.655807495117188</c:v>
                </c:pt>
                <c:pt idx="14">
                  <c:v>45.348514556884766</c:v>
                </c:pt>
                <c:pt idx="15">
                  <c:v>46.120342254638672</c:v>
                </c:pt>
                <c:pt idx="16">
                  <c:v>46.937595367431641</c:v>
                </c:pt>
                <c:pt idx="17">
                  <c:v>47.821514129638672</c:v>
                </c:pt>
                <c:pt idx="18">
                  <c:v>48.736942291259766</c:v>
                </c:pt>
                <c:pt idx="19">
                  <c:v>49.680572509765625</c:v>
                </c:pt>
                <c:pt idx="20">
                  <c:v>50.64215087890625</c:v>
                </c:pt>
                <c:pt idx="21">
                  <c:v>51.596782684326172</c:v>
                </c:pt>
                <c:pt idx="22">
                  <c:v>52.542827606201172</c:v>
                </c:pt>
                <c:pt idx="23">
                  <c:v>53.472763061523438</c:v>
                </c:pt>
                <c:pt idx="24">
                  <c:v>54.383369445800781</c:v>
                </c:pt>
                <c:pt idx="25">
                  <c:v>55.270713806152344</c:v>
                </c:pt>
                <c:pt idx="26">
                  <c:v>56.124763488769531</c:v>
                </c:pt>
                <c:pt idx="27">
                  <c:v>56.958412170410156</c:v>
                </c:pt>
                <c:pt idx="28">
                  <c:v>57.757343292236328</c:v>
                </c:pt>
                <c:pt idx="29">
                  <c:v>58.556987762451172</c:v>
                </c:pt>
                <c:pt idx="30">
                  <c:v>59.320838928222656</c:v>
                </c:pt>
                <c:pt idx="31">
                  <c:v>60.075740814208984</c:v>
                </c:pt>
                <c:pt idx="32">
                  <c:v>60.828495025634766</c:v>
                </c:pt>
                <c:pt idx="33">
                  <c:v>61.554405212402344</c:v>
                </c:pt>
                <c:pt idx="34">
                  <c:v>62.297134399414063</c:v>
                </c:pt>
                <c:pt idx="35">
                  <c:v>63.049888610839844</c:v>
                </c:pt>
                <c:pt idx="36">
                  <c:v>63.815887451171875</c:v>
                </c:pt>
                <c:pt idx="37">
                  <c:v>64.60980224609375</c:v>
                </c:pt>
                <c:pt idx="38">
                  <c:v>65.417686462402344</c:v>
                </c:pt>
                <c:pt idx="39">
                  <c:v>66.262428283691406</c:v>
                </c:pt>
                <c:pt idx="40">
                  <c:v>67.136886596679688</c:v>
                </c:pt>
                <c:pt idx="41">
                  <c:v>68.04498291015625</c:v>
                </c:pt>
                <c:pt idx="42">
                  <c:v>68.98065185546875</c:v>
                </c:pt>
                <c:pt idx="43">
                  <c:v>69.950675964355469</c:v>
                </c:pt>
                <c:pt idx="44">
                  <c:v>70.926429748535156</c:v>
                </c:pt>
                <c:pt idx="45">
                  <c:v>71.939765930175781</c:v>
                </c:pt>
                <c:pt idx="46">
                  <c:v>72.988182067871094</c:v>
                </c:pt>
                <c:pt idx="47">
                  <c:v>74.027290344238281</c:v>
                </c:pt>
                <c:pt idx="48">
                  <c:v>75.088592529296875</c:v>
                </c:pt>
                <c:pt idx="49">
                  <c:v>76.157768249511719</c:v>
                </c:pt>
                <c:pt idx="50">
                  <c:v>77.236610412597656</c:v>
                </c:pt>
                <c:pt idx="51">
                  <c:v>78.308647155761719</c:v>
                </c:pt>
                <c:pt idx="52">
                  <c:v>79.3839111328125</c:v>
                </c:pt>
                <c:pt idx="53">
                  <c:v>80.468833923339844</c:v>
                </c:pt>
                <c:pt idx="54">
                  <c:v>81.52691650390625</c:v>
                </c:pt>
                <c:pt idx="55">
                  <c:v>82.597518920898438</c:v>
                </c:pt>
                <c:pt idx="56">
                  <c:v>83.66204833984375</c:v>
                </c:pt>
                <c:pt idx="57">
                  <c:v>84.711891174316406</c:v>
                </c:pt>
                <c:pt idx="58">
                  <c:v>85.766754150390625</c:v>
                </c:pt>
                <c:pt idx="59">
                  <c:v>86.813735961914063</c:v>
                </c:pt>
                <c:pt idx="60">
                  <c:v>87.86859130859375</c:v>
                </c:pt>
                <c:pt idx="61">
                  <c:v>88.928466796875</c:v>
                </c:pt>
                <c:pt idx="62">
                  <c:v>89.981529235839844</c:v>
                </c:pt>
                <c:pt idx="63">
                  <c:v>91.041046142578125</c:v>
                </c:pt>
                <c:pt idx="64">
                  <c:v>92.105209350585938</c:v>
                </c:pt>
                <c:pt idx="65">
                  <c:v>93.179397583007813</c:v>
                </c:pt>
                <c:pt idx="66">
                  <c:v>94.253219604492188</c:v>
                </c:pt>
                <c:pt idx="67">
                  <c:v>95.333137512207031</c:v>
                </c:pt>
                <c:pt idx="68">
                  <c:v>96.429161071777344</c:v>
                </c:pt>
                <c:pt idx="69">
                  <c:v>97.53985595703125</c:v>
                </c:pt>
                <c:pt idx="70">
                  <c:v>98.637313842773438</c:v>
                </c:pt>
                <c:pt idx="71">
                  <c:v>99.770919799804688</c:v>
                </c:pt>
                <c:pt idx="72">
                  <c:v>100.88513946533203</c:v>
                </c:pt>
                <c:pt idx="73">
                  <c:v>102.02690887451172</c:v>
                </c:pt>
                <c:pt idx="74">
                  <c:v>103.18395233154297</c:v>
                </c:pt>
                <c:pt idx="75">
                  <c:v>104.36098480224609</c:v>
                </c:pt>
                <c:pt idx="76">
                  <c:v>105.50457763671875</c:v>
                </c:pt>
                <c:pt idx="77">
                  <c:v>106.67324829101563</c:v>
                </c:pt>
                <c:pt idx="78">
                  <c:v>107.85064697265625</c:v>
                </c:pt>
                <c:pt idx="79">
                  <c:v>109.02841186523438</c:v>
                </c:pt>
                <c:pt idx="80">
                  <c:v>110.20726013183594</c:v>
                </c:pt>
                <c:pt idx="81">
                  <c:v>111.41155242919922</c:v>
                </c:pt>
                <c:pt idx="82">
                  <c:v>112.60458374023438</c:v>
                </c:pt>
                <c:pt idx="83">
                  <c:v>113.79143524169922</c:v>
                </c:pt>
                <c:pt idx="84">
                  <c:v>114.98700714111328</c:v>
                </c:pt>
                <c:pt idx="85">
                  <c:v>116.18803405761719</c:v>
                </c:pt>
                <c:pt idx="86">
                  <c:v>117.37342834472656</c:v>
                </c:pt>
                <c:pt idx="87">
                  <c:v>118.58280944824219</c:v>
                </c:pt>
                <c:pt idx="88">
                  <c:v>119.76783752441406</c:v>
                </c:pt>
                <c:pt idx="89">
                  <c:v>120.96595764160156</c:v>
                </c:pt>
                <c:pt idx="90">
                  <c:v>122.16915893554688</c:v>
                </c:pt>
                <c:pt idx="91">
                  <c:v>123.38182067871094</c:v>
                </c:pt>
                <c:pt idx="92">
                  <c:v>124.56503295898438</c:v>
                </c:pt>
                <c:pt idx="93">
                  <c:v>125.77659606933594</c:v>
                </c:pt>
                <c:pt idx="94">
                  <c:v>126.97145080566406</c:v>
                </c:pt>
                <c:pt idx="95">
                  <c:v>128.16629028320313</c:v>
                </c:pt>
                <c:pt idx="96">
                  <c:v>129.3687744140625</c:v>
                </c:pt>
                <c:pt idx="97">
                  <c:v>130.5828857421875</c:v>
                </c:pt>
                <c:pt idx="98">
                  <c:v>131.7958984375</c:v>
                </c:pt>
                <c:pt idx="99">
                  <c:v>133.00492858886719</c:v>
                </c:pt>
                <c:pt idx="100">
                  <c:v>134.20523071289063</c:v>
                </c:pt>
                <c:pt idx="101">
                  <c:v>135.43533325195313</c:v>
                </c:pt>
                <c:pt idx="102">
                  <c:v>136.63853454589844</c:v>
                </c:pt>
                <c:pt idx="103">
                  <c:v>137.86064147949219</c:v>
                </c:pt>
                <c:pt idx="104">
                  <c:v>139.07438659667969</c:v>
                </c:pt>
                <c:pt idx="105">
                  <c:v>140.30303955078125</c:v>
                </c:pt>
                <c:pt idx="106">
                  <c:v>141.53968811035156</c:v>
                </c:pt>
                <c:pt idx="107">
                  <c:v>142.77633666992188</c:v>
                </c:pt>
                <c:pt idx="108">
                  <c:v>144.0035400390625</c:v>
                </c:pt>
                <c:pt idx="109">
                  <c:v>145.24526977539063</c:v>
                </c:pt>
                <c:pt idx="110">
                  <c:v>146.45793151855469</c:v>
                </c:pt>
                <c:pt idx="111">
                  <c:v>147.6956787109375</c:v>
                </c:pt>
                <c:pt idx="112">
                  <c:v>148.94358825683594</c:v>
                </c:pt>
                <c:pt idx="113">
                  <c:v>150.18205261230469</c:v>
                </c:pt>
                <c:pt idx="114">
                  <c:v>151.41397094726563</c:v>
                </c:pt>
                <c:pt idx="115">
                  <c:v>152.65899658203125</c:v>
                </c:pt>
                <c:pt idx="116">
                  <c:v>153.90472412109375</c:v>
                </c:pt>
                <c:pt idx="117">
                  <c:v>155.15773010253906</c:v>
                </c:pt>
                <c:pt idx="118">
                  <c:v>156.38311767578125</c:v>
                </c:pt>
                <c:pt idx="119">
                  <c:v>157.64375305175781</c:v>
                </c:pt>
                <c:pt idx="120">
                  <c:v>158.90985107421875</c:v>
                </c:pt>
                <c:pt idx="121">
                  <c:v>160.16380310058594</c:v>
                </c:pt>
                <c:pt idx="122">
                  <c:v>161.43803405761719</c:v>
                </c:pt>
                <c:pt idx="123">
                  <c:v>162.72187805175781</c:v>
                </c:pt>
                <c:pt idx="124">
                  <c:v>163.98019409179688</c:v>
                </c:pt>
                <c:pt idx="125">
                  <c:v>165.264404296875</c:v>
                </c:pt>
                <c:pt idx="126">
                  <c:v>166.52827453613281</c:v>
                </c:pt>
                <c:pt idx="127">
                  <c:v>167.8013916015625</c:v>
                </c:pt>
                <c:pt idx="128">
                  <c:v>169.07598876953125</c:v>
                </c:pt>
                <c:pt idx="129">
                  <c:v>170.33653259277344</c:v>
                </c:pt>
                <c:pt idx="130">
                  <c:v>171.60299682617188</c:v>
                </c:pt>
                <c:pt idx="131">
                  <c:v>172.87722778320313</c:v>
                </c:pt>
                <c:pt idx="132">
                  <c:v>174.12408447265625</c:v>
                </c:pt>
                <c:pt idx="133">
                  <c:v>175.37576293945313</c:v>
                </c:pt>
                <c:pt idx="134">
                  <c:v>176.64665222167969</c:v>
                </c:pt>
                <c:pt idx="135">
                  <c:v>177.90127563476563</c:v>
                </c:pt>
                <c:pt idx="136">
                  <c:v>179.16108703613281</c:v>
                </c:pt>
                <c:pt idx="137">
                  <c:v>180.42864990234375</c:v>
                </c:pt>
                <c:pt idx="138">
                  <c:v>181.68846130371094</c:v>
                </c:pt>
                <c:pt idx="139">
                  <c:v>182.96231079101563</c:v>
                </c:pt>
                <c:pt idx="140">
                  <c:v>184.23210144042969</c:v>
                </c:pt>
                <c:pt idx="141">
                  <c:v>185.50337219238281</c:v>
                </c:pt>
                <c:pt idx="142">
                  <c:v>186.78092956542969</c:v>
                </c:pt>
                <c:pt idx="143">
                  <c:v>188.04368591308594</c:v>
                </c:pt>
                <c:pt idx="144">
                  <c:v>189.3260498046875</c:v>
                </c:pt>
                <c:pt idx="145">
                  <c:v>190.60508728027344</c:v>
                </c:pt>
                <c:pt idx="146">
                  <c:v>191.87005615234375</c:v>
                </c:pt>
                <c:pt idx="147">
                  <c:v>193.14872741699219</c:v>
                </c:pt>
                <c:pt idx="148">
                  <c:v>194.39041137695313</c:v>
                </c:pt>
                <c:pt idx="149">
                  <c:v>195.65354919433594</c:v>
                </c:pt>
                <c:pt idx="150">
                  <c:v>196.95550537109375</c:v>
                </c:pt>
                <c:pt idx="151">
                  <c:v>198.20680236816406</c:v>
                </c:pt>
                <c:pt idx="152">
                  <c:v>199.47474670410156</c:v>
                </c:pt>
                <c:pt idx="153">
                  <c:v>200.73934936523438</c:v>
                </c:pt>
                <c:pt idx="154">
                  <c:v>201.98770141601563</c:v>
                </c:pt>
                <c:pt idx="155">
                  <c:v>203.26007080078125</c:v>
                </c:pt>
                <c:pt idx="156">
                  <c:v>204.54243469238281</c:v>
                </c:pt>
                <c:pt idx="157">
                  <c:v>205.80075073242188</c:v>
                </c:pt>
                <c:pt idx="158">
                  <c:v>207.06167602539063</c:v>
                </c:pt>
                <c:pt idx="159">
                  <c:v>208.35549926757813</c:v>
                </c:pt>
                <c:pt idx="160">
                  <c:v>209.6219482421875</c:v>
                </c:pt>
                <c:pt idx="161">
                  <c:v>210.91282653808594</c:v>
                </c:pt>
                <c:pt idx="162">
                  <c:v>212.19851684570313</c:v>
                </c:pt>
                <c:pt idx="163">
                  <c:v>213.47125244140625</c:v>
                </c:pt>
                <c:pt idx="164">
                  <c:v>214.75213623046875</c:v>
                </c:pt>
                <c:pt idx="165">
                  <c:v>216.04299926757813</c:v>
                </c:pt>
                <c:pt idx="166">
                  <c:v>217.32315063476563</c:v>
                </c:pt>
                <c:pt idx="167">
                  <c:v>218.62362670898438</c:v>
                </c:pt>
                <c:pt idx="168">
                  <c:v>219.91116333007813</c:v>
                </c:pt>
                <c:pt idx="169">
                  <c:v>221.21054077148438</c:v>
                </c:pt>
                <c:pt idx="170">
                  <c:v>222.49732971191406</c:v>
                </c:pt>
                <c:pt idx="171">
                  <c:v>223.77377319335938</c:v>
                </c:pt>
                <c:pt idx="172">
                  <c:v>225.0823974609375</c:v>
                </c:pt>
                <c:pt idx="173">
                  <c:v>226.35513305664063</c:v>
                </c:pt>
                <c:pt idx="174">
                  <c:v>227.66339111328125</c:v>
                </c:pt>
                <c:pt idx="175">
                  <c:v>228.95758056640625</c:v>
                </c:pt>
                <c:pt idx="176">
                  <c:v>230.23808288574219</c:v>
                </c:pt>
                <c:pt idx="177">
                  <c:v>231.53707885742188</c:v>
                </c:pt>
                <c:pt idx="178">
                  <c:v>232.82647705078125</c:v>
                </c:pt>
                <c:pt idx="179">
                  <c:v>234.10032653808594</c:v>
                </c:pt>
                <c:pt idx="180">
                  <c:v>235.39414978027344</c:v>
                </c:pt>
                <c:pt idx="181">
                  <c:v>236.70608520507813</c:v>
                </c:pt>
                <c:pt idx="182">
                  <c:v>237.99990844726563</c:v>
                </c:pt>
                <c:pt idx="183">
                  <c:v>239.30076599121094</c:v>
                </c:pt>
                <c:pt idx="184">
                  <c:v>240.57960510253906</c:v>
                </c:pt>
                <c:pt idx="185">
                  <c:v>241.84149169921875</c:v>
                </c:pt>
                <c:pt idx="186">
                  <c:v>243.10014343261719</c:v>
                </c:pt>
                <c:pt idx="187">
                  <c:v>244.38040161132813</c:v>
                </c:pt>
                <c:pt idx="188">
                  <c:v>245.64085388183594</c:v>
                </c:pt>
                <c:pt idx="189">
                  <c:v>246.91859436035156</c:v>
                </c:pt>
                <c:pt idx="190">
                  <c:v>248.18228149414063</c:v>
                </c:pt>
                <c:pt idx="191">
                  <c:v>249.45713806152344</c:v>
                </c:pt>
                <c:pt idx="192">
                  <c:v>250.70640563964844</c:v>
                </c:pt>
                <c:pt idx="193">
                  <c:v>251.97370910644531</c:v>
                </c:pt>
                <c:pt idx="194">
                  <c:v>253.24494934082031</c:v>
                </c:pt>
                <c:pt idx="195">
                  <c:v>254.4996337890625</c:v>
                </c:pt>
                <c:pt idx="196">
                  <c:v>255.75540161132813</c:v>
                </c:pt>
                <c:pt idx="197">
                  <c:v>257.03207397460938</c:v>
                </c:pt>
                <c:pt idx="198">
                  <c:v>258.29681396484375</c:v>
                </c:pt>
                <c:pt idx="199">
                  <c:v>259.54827880859375</c:v>
                </c:pt>
                <c:pt idx="200">
                  <c:v>260.82421875</c:v>
                </c:pt>
                <c:pt idx="201">
                  <c:v>262.07061767578125</c:v>
                </c:pt>
                <c:pt idx="202">
                  <c:v>263.32781982421875</c:v>
                </c:pt>
                <c:pt idx="203">
                  <c:v>264.6109619140625</c:v>
                </c:pt>
                <c:pt idx="204">
                  <c:v>265.86346435546875</c:v>
                </c:pt>
                <c:pt idx="205">
                  <c:v>267.13690185546875</c:v>
                </c:pt>
                <c:pt idx="206">
                  <c:v>268.42434692382813</c:v>
                </c:pt>
                <c:pt idx="207">
                  <c:v>269.68658447265625</c:v>
                </c:pt>
                <c:pt idx="208">
                  <c:v>270.98199462890625</c:v>
                </c:pt>
                <c:pt idx="209">
                  <c:v>272.24603271484375</c:v>
                </c:pt>
                <c:pt idx="210">
                  <c:v>273.53530883789063</c:v>
                </c:pt>
                <c:pt idx="211">
                  <c:v>274.81124877929688</c:v>
                </c:pt>
                <c:pt idx="212">
                  <c:v>276.10736083984375</c:v>
                </c:pt>
                <c:pt idx="213">
                  <c:v>277.37753295898438</c:v>
                </c:pt>
                <c:pt idx="214">
                  <c:v>278.67434692382813</c:v>
                </c:pt>
                <c:pt idx="215">
                  <c:v>279.96505737304688</c:v>
                </c:pt>
                <c:pt idx="216">
                  <c:v>281.25253295898438</c:v>
                </c:pt>
                <c:pt idx="217">
                  <c:v>282.53097534179688</c:v>
                </c:pt>
                <c:pt idx="218">
                  <c:v>283.83248901367188</c:v>
                </c:pt>
                <c:pt idx="219">
                  <c:v>285.1617431640625</c:v>
                </c:pt>
                <c:pt idx="220">
                  <c:v>286.42507934570313</c:v>
                </c:pt>
                <c:pt idx="221">
                  <c:v>287.70855712890625</c:v>
                </c:pt>
                <c:pt idx="222">
                  <c:v>289.01007080078125</c:v>
                </c:pt>
                <c:pt idx="223">
                  <c:v>290.26727294921875</c:v>
                </c:pt>
                <c:pt idx="224">
                  <c:v>291.52197265625</c:v>
                </c:pt>
                <c:pt idx="225">
                  <c:v>292.83355712890625</c:v>
                </c:pt>
                <c:pt idx="226">
                  <c:v>294.06341552734375</c:v>
                </c:pt>
                <c:pt idx="227">
                  <c:v>295.36203002929688</c:v>
                </c:pt>
                <c:pt idx="228">
                  <c:v>296.64697265625</c:v>
                </c:pt>
                <c:pt idx="229">
                  <c:v>297.91354370117188</c:v>
                </c:pt>
                <c:pt idx="230">
                  <c:v>299.19488525390625</c:v>
                </c:pt>
                <c:pt idx="231">
                  <c:v>300.49063110351563</c:v>
                </c:pt>
                <c:pt idx="232">
                  <c:v>301.76333618164063</c:v>
                </c:pt>
                <c:pt idx="233">
                  <c:v>303.07852172851563</c:v>
                </c:pt>
                <c:pt idx="234">
                  <c:v>304.38473510742188</c:v>
                </c:pt>
                <c:pt idx="235">
                  <c:v>305.67758178710938</c:v>
                </c:pt>
                <c:pt idx="236">
                  <c:v>306.96469116210938</c:v>
                </c:pt>
                <c:pt idx="237">
                  <c:v>308.26223754882813</c:v>
                </c:pt>
                <c:pt idx="238">
                  <c:v>309.57025146484375</c:v>
                </c:pt>
                <c:pt idx="239">
                  <c:v>310.84365844726563</c:v>
                </c:pt>
                <c:pt idx="240">
                  <c:v>312.1534423828125</c:v>
                </c:pt>
                <c:pt idx="241">
                  <c:v>313.46072387695313</c:v>
                </c:pt>
                <c:pt idx="242">
                  <c:v>314.76260375976563</c:v>
                </c:pt>
                <c:pt idx="243">
                  <c:v>316.0799560546875</c:v>
                </c:pt>
                <c:pt idx="244">
                  <c:v>317.38833618164063</c:v>
                </c:pt>
                <c:pt idx="245">
                  <c:v>318.67434692382813</c:v>
                </c:pt>
                <c:pt idx="246">
                  <c:v>319.96722412109375</c:v>
                </c:pt>
                <c:pt idx="247">
                  <c:v>321.25558471679688</c:v>
                </c:pt>
                <c:pt idx="248">
                  <c:v>322.51364135742188</c:v>
                </c:pt>
                <c:pt idx="249">
                  <c:v>323.76498413085938</c:v>
                </c:pt>
                <c:pt idx="250">
                  <c:v>325.06402587890625</c:v>
                </c:pt>
                <c:pt idx="251">
                  <c:v>326.33160400390625</c:v>
                </c:pt>
                <c:pt idx="252">
                  <c:v>327.59848022460938</c:v>
                </c:pt>
                <c:pt idx="253">
                  <c:v>328.90069580078125</c:v>
                </c:pt>
                <c:pt idx="254">
                  <c:v>330.15911865234375</c:v>
                </c:pt>
                <c:pt idx="255">
                  <c:v>331.44012451171875</c:v>
                </c:pt>
                <c:pt idx="256">
                  <c:v>332.73245239257813</c:v>
                </c:pt>
                <c:pt idx="257">
                  <c:v>334.02548217773438</c:v>
                </c:pt>
                <c:pt idx="258">
                  <c:v>335.32205200195313</c:v>
                </c:pt>
                <c:pt idx="259">
                  <c:v>336.59881591796875</c:v>
                </c:pt>
                <c:pt idx="260">
                  <c:v>337.88372802734375</c:v>
                </c:pt>
                <c:pt idx="261">
                  <c:v>339.15731811523438</c:v>
                </c:pt>
                <c:pt idx="262">
                  <c:v>340.44363403320313</c:v>
                </c:pt>
                <c:pt idx="263">
                  <c:v>341.72994995117188</c:v>
                </c:pt>
                <c:pt idx="264">
                  <c:v>342.9940185546875</c:v>
                </c:pt>
                <c:pt idx="265">
                  <c:v>344.30081176757813</c:v>
                </c:pt>
                <c:pt idx="266">
                  <c:v>345.59915161132813</c:v>
                </c:pt>
                <c:pt idx="267">
                  <c:v>346.88583374023438</c:v>
                </c:pt>
                <c:pt idx="268">
                  <c:v>348.17816162109375</c:v>
                </c:pt>
                <c:pt idx="269">
                  <c:v>349.4874267578125</c:v>
                </c:pt>
                <c:pt idx="270">
                  <c:v>350.73452758789063</c:v>
                </c:pt>
                <c:pt idx="271">
                  <c:v>352.03814697265625</c:v>
                </c:pt>
                <c:pt idx="272">
                  <c:v>353.35556030273438</c:v>
                </c:pt>
                <c:pt idx="273">
                  <c:v>354.6263427734375</c:v>
                </c:pt>
                <c:pt idx="274">
                  <c:v>355.90771484375</c:v>
                </c:pt>
                <c:pt idx="275">
                  <c:v>357.22686767578125</c:v>
                </c:pt>
                <c:pt idx="276">
                  <c:v>358.48916625976563</c:v>
                </c:pt>
                <c:pt idx="277">
                  <c:v>359.74615478515625</c:v>
                </c:pt>
                <c:pt idx="278">
                  <c:v>361.08087158203125</c:v>
                </c:pt>
                <c:pt idx="279">
                  <c:v>362.32125854492188</c:v>
                </c:pt>
                <c:pt idx="280">
                  <c:v>363.62771606445313</c:v>
                </c:pt>
                <c:pt idx="281">
                  <c:v>364.9500732421875</c:v>
                </c:pt>
                <c:pt idx="282">
                  <c:v>366.22366333007813</c:v>
                </c:pt>
                <c:pt idx="283">
                  <c:v>367.52093505859375</c:v>
                </c:pt>
                <c:pt idx="284">
                  <c:v>368.82598876953125</c:v>
                </c:pt>
                <c:pt idx="285">
                  <c:v>370.1123046875</c:v>
                </c:pt>
                <c:pt idx="286">
                  <c:v>371.43148803710938</c:v>
                </c:pt>
                <c:pt idx="287">
                  <c:v>372.74853515625</c:v>
                </c:pt>
                <c:pt idx="288">
                  <c:v>374.07192993164063</c:v>
                </c:pt>
                <c:pt idx="289">
                  <c:v>375.40664672851563</c:v>
                </c:pt>
                <c:pt idx="290">
                  <c:v>376.71347045898438</c:v>
                </c:pt>
                <c:pt idx="291">
                  <c:v>378.08526611328125</c:v>
                </c:pt>
                <c:pt idx="292">
                  <c:v>379.3687744140625</c:v>
                </c:pt>
                <c:pt idx="293">
                  <c:v>380.71585083007813</c:v>
                </c:pt>
                <c:pt idx="294">
                  <c:v>382.07318115234375</c:v>
                </c:pt>
                <c:pt idx="295">
                  <c:v>383.34393310546875</c:v>
                </c:pt>
                <c:pt idx="296">
                  <c:v>384.6571044921875</c:v>
                </c:pt>
                <c:pt idx="297">
                  <c:v>386.0020751953125</c:v>
                </c:pt>
                <c:pt idx="298">
                  <c:v>387.27285766601563</c:v>
                </c:pt>
                <c:pt idx="299">
                  <c:v>388.56552124023438</c:v>
                </c:pt>
                <c:pt idx="300">
                  <c:v>389.8892822265625</c:v>
                </c:pt>
                <c:pt idx="301">
                  <c:v>391.14593505859375</c:v>
                </c:pt>
                <c:pt idx="302">
                  <c:v>392.39443969726563</c:v>
                </c:pt>
                <c:pt idx="303">
                  <c:v>393.72244262695313</c:v>
                </c:pt>
                <c:pt idx="304">
                  <c:v>395.01971435546875</c:v>
                </c:pt>
                <c:pt idx="305">
                  <c:v>396.26504516601563</c:v>
                </c:pt>
                <c:pt idx="306">
                  <c:v>397.5672607421875</c:v>
                </c:pt>
                <c:pt idx="307">
                  <c:v>398.88644409179688</c:v>
                </c:pt>
                <c:pt idx="308">
                  <c:v>400.117431640625</c:v>
                </c:pt>
                <c:pt idx="309">
                  <c:v>401.41073608398438</c:v>
                </c:pt>
                <c:pt idx="310">
                  <c:v>402.734375</c:v>
                </c:pt>
                <c:pt idx="311">
                  <c:v>403.97091674804688</c:v>
                </c:pt>
                <c:pt idx="312">
                  <c:v>405.2391357421875</c:v>
                </c:pt>
                <c:pt idx="313">
                  <c:v>406.54153442382813</c:v>
                </c:pt>
                <c:pt idx="314">
                  <c:v>407.77178955078125</c:v>
                </c:pt>
                <c:pt idx="315">
                  <c:v>409.02154541015625</c:v>
                </c:pt>
                <c:pt idx="316">
                  <c:v>410.37026977539063</c:v>
                </c:pt>
                <c:pt idx="317">
                  <c:v>411.58346557617188</c:v>
                </c:pt>
                <c:pt idx="318">
                  <c:v>412.87957763671875</c:v>
                </c:pt>
                <c:pt idx="319">
                  <c:v>414.18475341796875</c:v>
                </c:pt>
                <c:pt idx="320">
                  <c:v>415.42999267578125</c:v>
                </c:pt>
                <c:pt idx="321">
                  <c:v>416.717041015625</c:v>
                </c:pt>
                <c:pt idx="322">
                  <c:v>418.02569580078125</c:v>
                </c:pt>
                <c:pt idx="323">
                  <c:v>419.27581787109375</c:v>
                </c:pt>
                <c:pt idx="324">
                  <c:v>420.59039306640625</c:v>
                </c:pt>
                <c:pt idx="325">
                  <c:v>421.91262817382813</c:v>
                </c:pt>
                <c:pt idx="326">
                  <c:v>423.19482421875</c:v>
                </c:pt>
                <c:pt idx="327">
                  <c:v>424.49545288085938</c:v>
                </c:pt>
                <c:pt idx="328">
                  <c:v>425.8023681640625</c:v>
                </c:pt>
                <c:pt idx="329">
                  <c:v>427.12356567382813</c:v>
                </c:pt>
                <c:pt idx="330">
                  <c:v>428.40432739257813</c:v>
                </c:pt>
                <c:pt idx="331">
                  <c:v>429.73562622070313</c:v>
                </c:pt>
                <c:pt idx="332">
                  <c:v>431.04916381835938</c:v>
                </c:pt>
                <c:pt idx="333">
                  <c:v>432.3511962890625</c:v>
                </c:pt>
                <c:pt idx="334">
                  <c:v>433.665771484375</c:v>
                </c:pt>
                <c:pt idx="335">
                  <c:v>434.96502685546875</c:v>
                </c:pt>
                <c:pt idx="336">
                  <c:v>436.23361206054688</c:v>
                </c:pt>
                <c:pt idx="337">
                  <c:v>437.54852294921875</c:v>
                </c:pt>
                <c:pt idx="338">
                  <c:v>438.8739013671875</c:v>
                </c:pt>
                <c:pt idx="339">
                  <c:v>440.14529418945313</c:v>
                </c:pt>
                <c:pt idx="340">
                  <c:v>441.42327880859375</c:v>
                </c:pt>
                <c:pt idx="341">
                  <c:v>442.74832153320313</c:v>
                </c:pt>
                <c:pt idx="342">
                  <c:v>444.0203857421875</c:v>
                </c:pt>
                <c:pt idx="343">
                  <c:v>445.30047607421875</c:v>
                </c:pt>
                <c:pt idx="344">
                  <c:v>446.63107299804688</c:v>
                </c:pt>
                <c:pt idx="345">
                  <c:v>447.86236572265625</c:v>
                </c:pt>
                <c:pt idx="346">
                  <c:v>449.15362548828125</c:v>
                </c:pt>
                <c:pt idx="347">
                  <c:v>450.49606323242188</c:v>
                </c:pt>
                <c:pt idx="348">
                  <c:v>451.7691650390625</c:v>
                </c:pt>
                <c:pt idx="349">
                  <c:v>453.07049560546875</c:v>
                </c:pt>
                <c:pt idx="350">
                  <c:v>454.40008544921875</c:v>
                </c:pt>
                <c:pt idx="351">
                  <c:v>455.68121337890625</c:v>
                </c:pt>
                <c:pt idx="352">
                  <c:v>457.00796508789063</c:v>
                </c:pt>
                <c:pt idx="353">
                  <c:v>458.35354614257813</c:v>
                </c:pt>
                <c:pt idx="354">
                  <c:v>459.66220092773438</c:v>
                </c:pt>
                <c:pt idx="355">
                  <c:v>460.95693969726563</c:v>
                </c:pt>
                <c:pt idx="356">
                  <c:v>462.3126220703125</c:v>
                </c:pt>
                <c:pt idx="357">
                  <c:v>463.62579345703125</c:v>
                </c:pt>
                <c:pt idx="358">
                  <c:v>464.9156494140625</c:v>
                </c:pt>
                <c:pt idx="359">
                  <c:v>466.2322998046875</c:v>
                </c:pt>
                <c:pt idx="360">
                  <c:v>467.53573608398438</c:v>
                </c:pt>
                <c:pt idx="361">
                  <c:v>468.808837890625</c:v>
                </c:pt>
                <c:pt idx="362">
                  <c:v>470.15792846679688</c:v>
                </c:pt>
                <c:pt idx="363">
                  <c:v>471.4571533203125</c:v>
                </c:pt>
                <c:pt idx="364">
                  <c:v>472.79473876953125</c:v>
                </c:pt>
                <c:pt idx="365">
                  <c:v>474.08807373046875</c:v>
                </c:pt>
                <c:pt idx="366">
                  <c:v>475.42214965820313</c:v>
                </c:pt>
                <c:pt idx="367">
                  <c:v>476.701904296875</c:v>
                </c:pt>
                <c:pt idx="368">
                  <c:v>477.9805908203125</c:v>
                </c:pt>
                <c:pt idx="369">
                  <c:v>479.34600830078125</c:v>
                </c:pt>
                <c:pt idx="370">
                  <c:v>480.6146240234375</c:v>
                </c:pt>
                <c:pt idx="371">
                  <c:v>481.93719482421875</c:v>
                </c:pt>
                <c:pt idx="372">
                  <c:v>483.27825927734375</c:v>
                </c:pt>
                <c:pt idx="373">
                  <c:v>484.55902099609375</c:v>
                </c:pt>
                <c:pt idx="374">
                  <c:v>485.85931396484375</c:v>
                </c:pt>
                <c:pt idx="375">
                  <c:v>487.216064453125</c:v>
                </c:pt>
                <c:pt idx="376">
                  <c:v>488.51321411132813</c:v>
                </c:pt>
                <c:pt idx="377">
                  <c:v>489.7974853515625</c:v>
                </c:pt>
                <c:pt idx="378">
                  <c:v>491.13992309570313</c:v>
                </c:pt>
                <c:pt idx="379">
                  <c:v>492.4649658203125</c:v>
                </c:pt>
                <c:pt idx="380">
                  <c:v>493.77813720703125</c:v>
                </c:pt>
                <c:pt idx="381">
                  <c:v>495.14080810546875</c:v>
                </c:pt>
                <c:pt idx="382">
                  <c:v>496.4874267578125</c:v>
                </c:pt>
                <c:pt idx="383">
                  <c:v>497.7803955078125</c:v>
                </c:pt>
                <c:pt idx="384">
                  <c:v>499.13052368164063</c:v>
                </c:pt>
                <c:pt idx="385">
                  <c:v>500.49282836914063</c:v>
                </c:pt>
                <c:pt idx="386">
                  <c:v>501.77883911132813</c:v>
                </c:pt>
                <c:pt idx="387">
                  <c:v>503.09933471679688</c:v>
                </c:pt>
                <c:pt idx="388">
                  <c:v>504.43899536132813</c:v>
                </c:pt>
                <c:pt idx="389">
                  <c:v>505.72744750976563</c:v>
                </c:pt>
                <c:pt idx="390">
                  <c:v>507.05282592773438</c:v>
                </c:pt>
                <c:pt idx="391">
                  <c:v>508.3980712890625</c:v>
                </c:pt>
                <c:pt idx="392">
                  <c:v>509.68475341796875</c:v>
                </c:pt>
                <c:pt idx="393">
                  <c:v>510.95648193359375</c:v>
                </c:pt>
                <c:pt idx="394">
                  <c:v>512.2867431640625</c:v>
                </c:pt>
                <c:pt idx="395">
                  <c:v>513.58148193359375</c:v>
                </c:pt>
                <c:pt idx="396">
                  <c:v>514.8807373046875</c:v>
                </c:pt>
                <c:pt idx="397">
                  <c:v>516.21966552734375</c:v>
                </c:pt>
                <c:pt idx="398">
                  <c:v>517.50531005859375</c:v>
                </c:pt>
                <c:pt idx="399">
                  <c:v>518.7662353515625</c:v>
                </c:pt>
                <c:pt idx="400">
                  <c:v>520.11883544921875</c:v>
                </c:pt>
                <c:pt idx="401">
                  <c:v>521.4365234375</c:v>
                </c:pt>
                <c:pt idx="402">
                  <c:v>522.730224609375</c:v>
                </c:pt>
                <c:pt idx="403">
                  <c:v>524.051025390625</c:v>
                </c:pt>
                <c:pt idx="404">
                  <c:v>525.356201171875</c:v>
                </c:pt>
                <c:pt idx="405">
                  <c:v>526.68609619140625</c:v>
                </c:pt>
                <c:pt idx="406">
                  <c:v>527.97491455078125</c:v>
                </c:pt>
                <c:pt idx="407">
                  <c:v>529.26611328125</c:v>
                </c:pt>
                <c:pt idx="408">
                  <c:v>530.532958984375</c:v>
                </c:pt>
                <c:pt idx="409">
                  <c:v>531.8507080078125</c:v>
                </c:pt>
                <c:pt idx="410">
                  <c:v>533.15625</c:v>
                </c:pt>
                <c:pt idx="411">
                  <c:v>534.46209716796875</c:v>
                </c:pt>
                <c:pt idx="412">
                  <c:v>535.7442626953125</c:v>
                </c:pt>
                <c:pt idx="413">
                  <c:v>537.0804443359375</c:v>
                </c:pt>
                <c:pt idx="414">
                  <c:v>538.34588623046875</c:v>
                </c:pt>
                <c:pt idx="415">
                  <c:v>539.68310546875</c:v>
                </c:pt>
                <c:pt idx="416">
                  <c:v>541.0106201171875</c:v>
                </c:pt>
                <c:pt idx="417">
                  <c:v>542.30670166015625</c:v>
                </c:pt>
                <c:pt idx="418">
                  <c:v>543.6195068359375</c:v>
                </c:pt>
                <c:pt idx="419">
                  <c:v>544.94073486328125</c:v>
                </c:pt>
                <c:pt idx="420">
                  <c:v>546.227783203125</c:v>
                </c:pt>
                <c:pt idx="421">
                  <c:v>547.50018310546875</c:v>
                </c:pt>
                <c:pt idx="422">
                  <c:v>548.8614501953125</c:v>
                </c:pt>
                <c:pt idx="423">
                  <c:v>550.14190673828125</c:v>
                </c:pt>
                <c:pt idx="424">
                  <c:v>551.456787109375</c:v>
                </c:pt>
                <c:pt idx="425">
                  <c:v>552.7880859375</c:v>
                </c:pt>
                <c:pt idx="426">
                  <c:v>554.12884521484375</c:v>
                </c:pt>
                <c:pt idx="427">
                  <c:v>555.43609619140625</c:v>
                </c:pt>
                <c:pt idx="428">
                  <c:v>556.7520751953125</c:v>
                </c:pt>
                <c:pt idx="429">
                  <c:v>557.97607421875</c:v>
                </c:pt>
                <c:pt idx="430">
                  <c:v>559.114013671875</c:v>
                </c:pt>
                <c:pt idx="431">
                  <c:v>560.117431640625</c:v>
                </c:pt>
                <c:pt idx="432">
                  <c:v>561.0595703125</c:v>
                </c:pt>
                <c:pt idx="433">
                  <c:v>561.78631591796875</c:v>
                </c:pt>
                <c:pt idx="434">
                  <c:v>562.406494140625</c:v>
                </c:pt>
                <c:pt idx="435">
                  <c:v>562.9329833984375</c:v>
                </c:pt>
                <c:pt idx="436">
                  <c:v>563.3441162109375</c:v>
                </c:pt>
                <c:pt idx="437">
                  <c:v>563.6810302734375</c:v>
                </c:pt>
                <c:pt idx="438">
                  <c:v>564.03851318359375</c:v>
                </c:pt>
                <c:pt idx="439">
                  <c:v>564.23675537109375</c:v>
                </c:pt>
                <c:pt idx="440">
                  <c:v>564.44964599609375</c:v>
                </c:pt>
                <c:pt idx="441">
                  <c:v>564.69110107421875</c:v>
                </c:pt>
                <c:pt idx="442">
                  <c:v>564.78619384765625</c:v>
                </c:pt>
                <c:pt idx="443">
                  <c:v>564.9234619140625</c:v>
                </c:pt>
                <c:pt idx="444">
                  <c:v>565.08026123046875</c:v>
                </c:pt>
                <c:pt idx="445">
                  <c:v>565.1485595703125</c:v>
                </c:pt>
                <c:pt idx="446">
                  <c:v>565.2220458984375</c:v>
                </c:pt>
                <c:pt idx="447">
                  <c:v>565.31268310546875</c:v>
                </c:pt>
                <c:pt idx="448">
                  <c:v>565.3851318359375</c:v>
                </c:pt>
                <c:pt idx="449">
                  <c:v>565.4454345703125</c:v>
                </c:pt>
                <c:pt idx="450">
                  <c:v>565.4886474609375</c:v>
                </c:pt>
                <c:pt idx="451">
                  <c:v>565.5380859375</c:v>
                </c:pt>
                <c:pt idx="452">
                  <c:v>565.57952880859375</c:v>
                </c:pt>
                <c:pt idx="453">
                  <c:v>565.60430908203125</c:v>
                </c:pt>
                <c:pt idx="454">
                  <c:v>565.665283203125</c:v>
                </c:pt>
                <c:pt idx="455">
                  <c:v>565.68267822265625</c:v>
                </c:pt>
                <c:pt idx="456">
                  <c:v>565.7252197265625</c:v>
                </c:pt>
                <c:pt idx="457">
                  <c:v>565.755126953125</c:v>
                </c:pt>
                <c:pt idx="458">
                  <c:v>565.7718505859375</c:v>
                </c:pt>
                <c:pt idx="459">
                  <c:v>565.8084716796875</c:v>
                </c:pt>
                <c:pt idx="460">
                  <c:v>565.884033203125</c:v>
                </c:pt>
                <c:pt idx="461">
                  <c:v>565.906005859375</c:v>
                </c:pt>
                <c:pt idx="462">
                  <c:v>565.95513916015625</c:v>
                </c:pt>
                <c:pt idx="463">
                  <c:v>566.0213623046875</c:v>
                </c:pt>
                <c:pt idx="464">
                  <c:v>566.0777587890625</c:v>
                </c:pt>
                <c:pt idx="465">
                  <c:v>566.12725830078125</c:v>
                </c:pt>
                <c:pt idx="466">
                  <c:v>566.1875</c:v>
                </c:pt>
                <c:pt idx="467">
                  <c:v>566.2750244140625</c:v>
                </c:pt>
                <c:pt idx="468">
                  <c:v>566.30462646484375</c:v>
                </c:pt>
                <c:pt idx="469">
                  <c:v>566.3673095703125</c:v>
                </c:pt>
                <c:pt idx="470">
                  <c:v>566.46453857421875</c:v>
                </c:pt>
                <c:pt idx="471">
                  <c:v>566.49346923828125</c:v>
                </c:pt>
                <c:pt idx="472">
                  <c:v>566.55059814453125</c:v>
                </c:pt>
                <c:pt idx="473">
                  <c:v>566.6258544921875</c:v>
                </c:pt>
                <c:pt idx="474">
                  <c:v>566.66485595703125</c:v>
                </c:pt>
                <c:pt idx="475">
                  <c:v>566.71575927734375</c:v>
                </c:pt>
                <c:pt idx="476">
                  <c:v>566.7996826171875</c:v>
                </c:pt>
                <c:pt idx="477">
                  <c:v>566.84637451171875</c:v>
                </c:pt>
                <c:pt idx="478">
                  <c:v>566.91363525390625</c:v>
                </c:pt>
                <c:pt idx="479">
                  <c:v>567.020263671875</c:v>
                </c:pt>
                <c:pt idx="480">
                  <c:v>567.07568359375</c:v>
                </c:pt>
                <c:pt idx="481">
                  <c:v>567.1568603515625</c:v>
                </c:pt>
                <c:pt idx="482">
                  <c:v>567.263427734375</c:v>
                </c:pt>
                <c:pt idx="483">
                  <c:v>567.32928466796875</c:v>
                </c:pt>
                <c:pt idx="484">
                  <c:v>567.40838623046875</c:v>
                </c:pt>
                <c:pt idx="485">
                  <c:v>567.508056640625</c:v>
                </c:pt>
                <c:pt idx="486">
                  <c:v>567.593017578125</c:v>
                </c:pt>
                <c:pt idx="487">
                  <c:v>567.65716552734375</c:v>
                </c:pt>
                <c:pt idx="488">
                  <c:v>567.7080078125</c:v>
                </c:pt>
                <c:pt idx="489">
                  <c:v>567.80523681640625</c:v>
                </c:pt>
                <c:pt idx="490">
                  <c:v>567.82720947265625</c:v>
                </c:pt>
                <c:pt idx="491">
                  <c:v>567.90069580078125</c:v>
                </c:pt>
                <c:pt idx="492">
                  <c:v>567.9898681640625</c:v>
                </c:pt>
                <c:pt idx="493">
                  <c:v>568.0240478515625</c:v>
                </c:pt>
                <c:pt idx="494">
                  <c:v>568.07318115234375</c:v>
                </c:pt>
                <c:pt idx="495">
                  <c:v>568.14739990234375</c:v>
                </c:pt>
                <c:pt idx="496">
                  <c:v>568.18115234375</c:v>
                </c:pt>
                <c:pt idx="497">
                  <c:v>568.219482421875</c:v>
                </c:pt>
                <c:pt idx="498">
                  <c:v>568.2822265625</c:v>
                </c:pt>
                <c:pt idx="499">
                  <c:v>568.31494140625</c:v>
                </c:pt>
                <c:pt idx="500">
                  <c:v>568.34283447265625</c:v>
                </c:pt>
                <c:pt idx="501">
                  <c:v>568.427490234375</c:v>
                </c:pt>
                <c:pt idx="502">
                  <c:v>568.44842529296875</c:v>
                </c:pt>
                <c:pt idx="503">
                  <c:v>568.48846435546875</c:v>
                </c:pt>
                <c:pt idx="504">
                  <c:v>568.5302734375</c:v>
                </c:pt>
                <c:pt idx="505">
                  <c:v>568.607666015625</c:v>
                </c:pt>
                <c:pt idx="506">
                  <c:v>568.61358642578125</c:v>
                </c:pt>
                <c:pt idx="507">
                  <c:v>568.6734619140625</c:v>
                </c:pt>
                <c:pt idx="508">
                  <c:v>568.7337646484375</c:v>
                </c:pt>
                <c:pt idx="509">
                  <c:v>568.7532958984375</c:v>
                </c:pt>
                <c:pt idx="510">
                  <c:v>568.7933349609375</c:v>
                </c:pt>
                <c:pt idx="511">
                  <c:v>568.8626708984375</c:v>
                </c:pt>
                <c:pt idx="512">
                  <c:v>568.87835693359375</c:v>
                </c:pt>
                <c:pt idx="513">
                  <c:v>568.9246826171875</c:v>
                </c:pt>
                <c:pt idx="514">
                  <c:v>568.984619140625</c:v>
                </c:pt>
                <c:pt idx="515">
                  <c:v>568.9923095703125</c:v>
                </c:pt>
                <c:pt idx="516">
                  <c:v>569.02886962890625</c:v>
                </c:pt>
                <c:pt idx="517">
                  <c:v>569.0755615234375</c:v>
                </c:pt>
                <c:pt idx="518">
                  <c:v>569.1044921875</c:v>
                </c:pt>
                <c:pt idx="519">
                  <c:v>569.12469482421875</c:v>
                </c:pt>
                <c:pt idx="520">
                  <c:v>569.1905517578125</c:v>
                </c:pt>
                <c:pt idx="521">
                  <c:v>569.20135498046875</c:v>
                </c:pt>
                <c:pt idx="522">
                  <c:v>569.22955322265625</c:v>
                </c:pt>
                <c:pt idx="523">
                  <c:v>569.28460693359375</c:v>
                </c:pt>
                <c:pt idx="524">
                  <c:v>569.2908935546875</c:v>
                </c:pt>
                <c:pt idx="525">
                  <c:v>569.3121337890625</c:v>
                </c:pt>
                <c:pt idx="526">
                  <c:v>569.3536376953125</c:v>
                </c:pt>
                <c:pt idx="527">
                  <c:v>569.40167236328125</c:v>
                </c:pt>
                <c:pt idx="528">
                  <c:v>569.395751953125</c:v>
                </c:pt>
                <c:pt idx="529">
                  <c:v>569.4215087890625</c:v>
                </c:pt>
                <c:pt idx="530">
                  <c:v>569.47869873046875</c:v>
                </c:pt>
                <c:pt idx="531">
                  <c:v>569.46612548828125</c:v>
                </c:pt>
                <c:pt idx="532">
                  <c:v>569.4859619140625</c:v>
                </c:pt>
                <c:pt idx="533">
                  <c:v>569.53375244140625</c:v>
                </c:pt>
                <c:pt idx="534">
                  <c:v>569.524658203125</c:v>
                </c:pt>
                <c:pt idx="535">
                  <c:v>569.5584716796875</c:v>
                </c:pt>
                <c:pt idx="536">
                  <c:v>569.60308837890625</c:v>
                </c:pt>
                <c:pt idx="537">
                  <c:v>569.60028076171875</c:v>
                </c:pt>
                <c:pt idx="538">
                  <c:v>569.6417236328125</c:v>
                </c:pt>
                <c:pt idx="539">
                  <c:v>569.697509765625</c:v>
                </c:pt>
                <c:pt idx="540">
                  <c:v>569.709716796875</c:v>
                </c:pt>
                <c:pt idx="541">
                  <c:v>569.73895263671875</c:v>
                </c:pt>
                <c:pt idx="542">
                  <c:v>569.7926025390625</c:v>
                </c:pt>
                <c:pt idx="543">
                  <c:v>569.8096923828125</c:v>
                </c:pt>
                <c:pt idx="544">
                  <c:v>569.84173583984375</c:v>
                </c:pt>
                <c:pt idx="545">
                  <c:v>569.87237548828125</c:v>
                </c:pt>
                <c:pt idx="546">
                  <c:v>569.90167236328125</c:v>
                </c:pt>
                <c:pt idx="547">
                  <c:v>569.90374755859375</c:v>
                </c:pt>
                <c:pt idx="548">
                  <c:v>569.9312744140625</c:v>
                </c:pt>
                <c:pt idx="549">
                  <c:v>569.98040771484375</c:v>
                </c:pt>
                <c:pt idx="550">
                  <c:v>569.98388671875</c:v>
                </c:pt>
                <c:pt idx="551">
                  <c:v>570.01318359375</c:v>
                </c:pt>
                <c:pt idx="552">
                  <c:v>570.0556640625</c:v>
                </c:pt>
                <c:pt idx="553">
                  <c:v>570.052490234375</c:v>
                </c:pt>
                <c:pt idx="554">
                  <c:v>570.08038330078125</c:v>
                </c:pt>
                <c:pt idx="555">
                  <c:v>570.1466064453125</c:v>
                </c:pt>
                <c:pt idx="556">
                  <c:v>570.1375732421875</c:v>
                </c:pt>
                <c:pt idx="557">
                  <c:v>570.151123046875</c:v>
                </c:pt>
                <c:pt idx="558">
                  <c:v>570.1793212890625</c:v>
                </c:pt>
                <c:pt idx="559">
                  <c:v>570.163330078125</c:v>
                </c:pt>
                <c:pt idx="560">
                  <c:v>570.1727294921875</c:v>
                </c:pt>
                <c:pt idx="561">
                  <c:v>570.20654296875</c:v>
                </c:pt>
                <c:pt idx="562">
                  <c:v>570.2069091796875</c:v>
                </c:pt>
                <c:pt idx="563">
                  <c:v>570.213134765625</c:v>
                </c:pt>
                <c:pt idx="564">
                  <c:v>570.25775146484375</c:v>
                </c:pt>
                <c:pt idx="565">
                  <c:v>570.24798583984375</c:v>
                </c:pt>
                <c:pt idx="566">
                  <c:v>570.26190185546875</c:v>
                </c:pt>
                <c:pt idx="567">
                  <c:v>570.302001953125</c:v>
                </c:pt>
                <c:pt idx="568">
                  <c:v>570.28839111328125</c:v>
                </c:pt>
                <c:pt idx="569">
                  <c:v>570.3040771484375</c:v>
                </c:pt>
                <c:pt idx="570">
                  <c:v>570.3236083984375</c:v>
                </c:pt>
                <c:pt idx="571">
                  <c:v>570.3253173828125</c:v>
                </c:pt>
                <c:pt idx="572">
                  <c:v>570.31939697265625</c:v>
                </c:pt>
                <c:pt idx="573">
                  <c:v>570.3236083984375</c:v>
                </c:pt>
                <c:pt idx="574">
                  <c:v>570.34344482421875</c:v>
                </c:pt>
                <c:pt idx="575">
                  <c:v>570.3162841796875</c:v>
                </c:pt>
                <c:pt idx="576">
                  <c:v>570.306884765625</c:v>
                </c:pt>
                <c:pt idx="577">
                  <c:v>570.3455810546875</c:v>
                </c:pt>
                <c:pt idx="578">
                  <c:v>570.31591796875</c:v>
                </c:pt>
                <c:pt idx="579">
                  <c:v>570.302001953125</c:v>
                </c:pt>
                <c:pt idx="580">
                  <c:v>570.3375244140625</c:v>
                </c:pt>
                <c:pt idx="581">
                  <c:v>570.33929443359375</c:v>
                </c:pt>
                <c:pt idx="582">
                  <c:v>570.35284423828125</c:v>
                </c:pt>
                <c:pt idx="583">
                  <c:v>570.41314697265625</c:v>
                </c:pt>
                <c:pt idx="584">
                  <c:v>570.4019775390625</c:v>
                </c:pt>
                <c:pt idx="585">
                  <c:v>570.411376953125</c:v>
                </c:pt>
                <c:pt idx="586">
                  <c:v>570.47027587890625</c:v>
                </c:pt>
                <c:pt idx="587">
                  <c:v>570.43890380859375</c:v>
                </c:pt>
                <c:pt idx="588">
                  <c:v>570.4500732421875</c:v>
                </c:pt>
                <c:pt idx="589">
                  <c:v>570.49609375</c:v>
                </c:pt>
                <c:pt idx="590">
                  <c:v>570.46820068359375</c:v>
                </c:pt>
                <c:pt idx="591">
                  <c:v>570.49462890625</c:v>
                </c:pt>
                <c:pt idx="592">
                  <c:v>570.54205322265625</c:v>
                </c:pt>
                <c:pt idx="593">
                  <c:v>570.56884765625</c:v>
                </c:pt>
                <c:pt idx="594">
                  <c:v>570.57757568359375</c:v>
                </c:pt>
                <c:pt idx="595">
                  <c:v>570.631591796875</c:v>
                </c:pt>
                <c:pt idx="596">
                  <c:v>570.656005859375</c:v>
                </c:pt>
                <c:pt idx="597">
                  <c:v>570.67132568359375</c:v>
                </c:pt>
                <c:pt idx="598">
                  <c:v>570.7041015625</c:v>
                </c:pt>
                <c:pt idx="599">
                  <c:v>570.7698974609375</c:v>
                </c:pt>
                <c:pt idx="600">
                  <c:v>570.75042724609375</c:v>
                </c:pt>
                <c:pt idx="601">
                  <c:v>570.7841796875</c:v>
                </c:pt>
                <c:pt idx="602">
                  <c:v>570.83612060546875</c:v>
                </c:pt>
                <c:pt idx="603">
                  <c:v>570.8211669921875</c:v>
                </c:pt>
                <c:pt idx="604">
                  <c:v>570.8489990234375</c:v>
                </c:pt>
                <c:pt idx="605">
                  <c:v>570.89013671875</c:v>
                </c:pt>
                <c:pt idx="606">
                  <c:v>570.8775634765625</c:v>
                </c:pt>
                <c:pt idx="607">
                  <c:v>570.886962890625</c:v>
                </c:pt>
                <c:pt idx="608">
                  <c:v>570.9521484375</c:v>
                </c:pt>
                <c:pt idx="609">
                  <c:v>570.9166259765625</c:v>
                </c:pt>
                <c:pt idx="610">
                  <c:v>570.91973876953125</c:v>
                </c:pt>
                <c:pt idx="611">
                  <c:v>570.95526123046875</c:v>
                </c:pt>
                <c:pt idx="612">
                  <c:v>570.938232421875</c:v>
                </c:pt>
                <c:pt idx="613">
                  <c:v>570.956298828125</c:v>
                </c:pt>
                <c:pt idx="614">
                  <c:v>570.99810791015625</c:v>
                </c:pt>
                <c:pt idx="615">
                  <c:v>570.97479248046875</c:v>
                </c:pt>
                <c:pt idx="616">
                  <c:v>570.98699951171875</c:v>
                </c:pt>
                <c:pt idx="617">
                  <c:v>571.0040283203125</c:v>
                </c:pt>
                <c:pt idx="618">
                  <c:v>570.99951171875</c:v>
                </c:pt>
                <c:pt idx="619">
                  <c:v>571.018310546875</c:v>
                </c:pt>
                <c:pt idx="620">
                  <c:v>571.018310546875</c:v>
                </c:pt>
                <c:pt idx="621">
                  <c:v>571.03643798828125</c:v>
                </c:pt>
                <c:pt idx="622">
                  <c:v>571.02740478515625</c:v>
                </c:pt>
                <c:pt idx="623">
                  <c:v>571.0284423828125</c:v>
                </c:pt>
                <c:pt idx="624">
                  <c:v>571.0552978515625</c:v>
                </c:pt>
                <c:pt idx="625">
                  <c:v>571.03643798828125</c:v>
                </c:pt>
                <c:pt idx="626">
                  <c:v>571.0382080078125</c:v>
                </c:pt>
                <c:pt idx="627">
                  <c:v>571.059814453125</c:v>
                </c:pt>
                <c:pt idx="628">
                  <c:v>571.047607421875</c:v>
                </c:pt>
                <c:pt idx="629">
                  <c:v>571.0242919921875</c:v>
                </c:pt>
                <c:pt idx="630">
                  <c:v>571.077880859375</c:v>
                </c:pt>
                <c:pt idx="631">
                  <c:v>571.0284423828125</c:v>
                </c:pt>
                <c:pt idx="632">
                  <c:v>571.042724609375</c:v>
                </c:pt>
                <c:pt idx="633">
                  <c:v>571.07513427734375</c:v>
                </c:pt>
                <c:pt idx="634">
                  <c:v>571.0521240234375</c:v>
                </c:pt>
                <c:pt idx="635">
                  <c:v>571.06085205078125</c:v>
                </c:pt>
                <c:pt idx="636">
                  <c:v>571.08734130859375</c:v>
                </c:pt>
                <c:pt idx="637">
                  <c:v>571.072021484375</c:v>
                </c:pt>
                <c:pt idx="638">
                  <c:v>571.08245849609375</c:v>
                </c:pt>
                <c:pt idx="639">
                  <c:v>571.1162109375</c:v>
                </c:pt>
                <c:pt idx="640">
                  <c:v>571.10089111328125</c:v>
                </c:pt>
                <c:pt idx="641">
                  <c:v>571.0994873046875</c:v>
                </c:pt>
                <c:pt idx="642">
                  <c:v>571.11376953125</c:v>
                </c:pt>
                <c:pt idx="643">
                  <c:v>571.13470458984375</c:v>
                </c:pt>
                <c:pt idx="644">
                  <c:v>571.13330078125</c:v>
                </c:pt>
                <c:pt idx="645">
                  <c:v>571.14239501953125</c:v>
                </c:pt>
                <c:pt idx="646">
                  <c:v>571.17999267578125</c:v>
                </c:pt>
                <c:pt idx="647">
                  <c:v>571.16259765625</c:v>
                </c:pt>
                <c:pt idx="648">
                  <c:v>571.181396484375</c:v>
                </c:pt>
                <c:pt idx="649">
                  <c:v>571.2169189453125</c:v>
                </c:pt>
                <c:pt idx="650">
                  <c:v>571.20751953125</c:v>
                </c:pt>
                <c:pt idx="651">
                  <c:v>571.21484375</c:v>
                </c:pt>
                <c:pt idx="652">
                  <c:v>571.258056640625</c:v>
                </c:pt>
                <c:pt idx="653">
                  <c:v>571.2381591796875</c:v>
                </c:pt>
                <c:pt idx="654">
                  <c:v>571.2503662109375</c:v>
                </c:pt>
                <c:pt idx="655">
                  <c:v>571.2674560546875</c:v>
                </c:pt>
                <c:pt idx="656">
                  <c:v>571.25384521484375</c:v>
                </c:pt>
                <c:pt idx="657">
                  <c:v>571.2552490234375</c:v>
                </c:pt>
                <c:pt idx="658">
                  <c:v>571.2841796875</c:v>
                </c:pt>
                <c:pt idx="659">
                  <c:v>571.25213623046875</c:v>
                </c:pt>
                <c:pt idx="660">
                  <c:v>571.2503662109375</c:v>
                </c:pt>
                <c:pt idx="661">
                  <c:v>571.270263671875</c:v>
                </c:pt>
                <c:pt idx="662">
                  <c:v>571.24755859375</c:v>
                </c:pt>
                <c:pt idx="663">
                  <c:v>571.240966796875</c:v>
                </c:pt>
                <c:pt idx="664">
                  <c:v>571.26153564453125</c:v>
                </c:pt>
                <c:pt idx="665">
                  <c:v>571.23785400390625</c:v>
                </c:pt>
                <c:pt idx="666">
                  <c:v>571.23956298828125</c:v>
                </c:pt>
                <c:pt idx="667">
                  <c:v>571.258056640625</c:v>
                </c:pt>
                <c:pt idx="668">
                  <c:v>571.2454833984375</c:v>
                </c:pt>
                <c:pt idx="669">
                  <c:v>571.24444580078125</c:v>
                </c:pt>
                <c:pt idx="670">
                  <c:v>571.2548828125</c:v>
                </c:pt>
                <c:pt idx="671">
                  <c:v>571.29217529296875</c:v>
                </c:pt>
                <c:pt idx="672">
                  <c:v>571.28765869140625</c:v>
                </c:pt>
                <c:pt idx="673">
                  <c:v>571.30889892578125</c:v>
                </c:pt>
                <c:pt idx="674">
                  <c:v>571.34619140625</c:v>
                </c:pt>
                <c:pt idx="675">
                  <c:v>571.3409423828125</c:v>
                </c:pt>
                <c:pt idx="676">
                  <c:v>571.362548828125</c:v>
                </c:pt>
                <c:pt idx="677">
                  <c:v>571.40472412109375</c:v>
                </c:pt>
                <c:pt idx="678">
                  <c:v>571.36920166015625</c:v>
                </c:pt>
                <c:pt idx="679">
                  <c:v>571.38104248046875</c:v>
                </c:pt>
                <c:pt idx="680">
                  <c:v>571.424560546875</c:v>
                </c:pt>
                <c:pt idx="681">
                  <c:v>571.3963623046875</c:v>
                </c:pt>
                <c:pt idx="682">
                  <c:v>571.37652587890625</c:v>
                </c:pt>
                <c:pt idx="683">
                  <c:v>571.3939208984375</c:v>
                </c:pt>
                <c:pt idx="684">
                  <c:v>571.36920166015625</c:v>
                </c:pt>
                <c:pt idx="685">
                  <c:v>571.3841552734375</c:v>
                </c:pt>
                <c:pt idx="686">
                  <c:v>571.408935546875</c:v>
                </c:pt>
                <c:pt idx="687">
                  <c:v>571.3873291015625</c:v>
                </c:pt>
                <c:pt idx="688">
                  <c:v>571.3873291015625</c:v>
                </c:pt>
                <c:pt idx="689">
                  <c:v>571.3995361328125</c:v>
                </c:pt>
                <c:pt idx="690">
                  <c:v>571.3751220703125</c:v>
                </c:pt>
                <c:pt idx="691">
                  <c:v>571.37371826171875</c:v>
                </c:pt>
                <c:pt idx="692">
                  <c:v>571.372314453125</c:v>
                </c:pt>
                <c:pt idx="693">
                  <c:v>571.40576171875</c:v>
                </c:pt>
                <c:pt idx="694">
                  <c:v>571.3970947265625</c:v>
                </c:pt>
                <c:pt idx="695">
                  <c:v>571.4029541015625</c:v>
                </c:pt>
                <c:pt idx="696">
                  <c:v>571.43402099609375</c:v>
                </c:pt>
                <c:pt idx="697">
                  <c:v>571.4183349609375</c:v>
                </c:pt>
                <c:pt idx="698">
                  <c:v>571.4305419921875</c:v>
                </c:pt>
                <c:pt idx="699">
                  <c:v>571.46429443359375</c:v>
                </c:pt>
                <c:pt idx="700">
                  <c:v>571.43328857421875</c:v>
                </c:pt>
                <c:pt idx="701">
                  <c:v>571.43994140625</c:v>
                </c:pt>
                <c:pt idx="702">
                  <c:v>571.46746826171875</c:v>
                </c:pt>
                <c:pt idx="703">
                  <c:v>571.4322509765625</c:v>
                </c:pt>
                <c:pt idx="704">
                  <c:v>571.43402099609375</c:v>
                </c:pt>
                <c:pt idx="705">
                  <c:v>571.444091796875</c:v>
                </c:pt>
                <c:pt idx="706">
                  <c:v>571.41064453125</c:v>
                </c:pt>
                <c:pt idx="707">
                  <c:v>571.39532470703125</c:v>
                </c:pt>
                <c:pt idx="708">
                  <c:v>571.419677734375</c:v>
                </c:pt>
                <c:pt idx="709">
                  <c:v>571.3963623046875</c:v>
                </c:pt>
                <c:pt idx="710">
                  <c:v>571.39532470703125</c:v>
                </c:pt>
                <c:pt idx="711">
                  <c:v>571.4061279296875</c:v>
                </c:pt>
                <c:pt idx="712">
                  <c:v>571.3828125</c:v>
                </c:pt>
                <c:pt idx="713">
                  <c:v>571.39080810546875</c:v>
                </c:pt>
                <c:pt idx="714">
                  <c:v>571.3751220703125</c:v>
                </c:pt>
                <c:pt idx="715">
                  <c:v>571.3828125</c:v>
                </c:pt>
                <c:pt idx="716">
                  <c:v>571.3935546875</c:v>
                </c:pt>
                <c:pt idx="717">
                  <c:v>571.4029541015625</c:v>
                </c:pt>
                <c:pt idx="718">
                  <c:v>571.441650390625</c:v>
                </c:pt>
                <c:pt idx="719">
                  <c:v>571.436767578125</c:v>
                </c:pt>
                <c:pt idx="720">
                  <c:v>571.45489501953125</c:v>
                </c:pt>
                <c:pt idx="721">
                  <c:v>571.48590087890625</c:v>
                </c:pt>
                <c:pt idx="722">
                  <c:v>571.448974609375</c:v>
                </c:pt>
                <c:pt idx="723">
                  <c:v>571.4534912109375</c:v>
                </c:pt>
                <c:pt idx="724">
                  <c:v>571.4796142578125</c:v>
                </c:pt>
                <c:pt idx="725">
                  <c:v>571.46014404296875</c:v>
                </c:pt>
                <c:pt idx="726">
                  <c:v>571.47650146484375</c:v>
                </c:pt>
                <c:pt idx="727">
                  <c:v>571.50439453125</c:v>
                </c:pt>
                <c:pt idx="728">
                  <c:v>571.493896484375</c:v>
                </c:pt>
                <c:pt idx="729">
                  <c:v>571.49847412109375</c:v>
                </c:pt>
                <c:pt idx="730">
                  <c:v>571.521484375</c:v>
                </c:pt>
                <c:pt idx="731">
                  <c:v>571.4967041015625</c:v>
                </c:pt>
                <c:pt idx="732">
                  <c:v>571.51031494140625</c:v>
                </c:pt>
                <c:pt idx="733">
                  <c:v>571.5228271484375</c:v>
                </c:pt>
                <c:pt idx="734">
                  <c:v>571.50018310546875</c:v>
                </c:pt>
                <c:pt idx="735">
                  <c:v>571.510986328125</c:v>
                </c:pt>
                <c:pt idx="736">
                  <c:v>571.535400390625</c:v>
                </c:pt>
                <c:pt idx="737">
                  <c:v>571.521484375</c:v>
                </c:pt>
                <c:pt idx="738">
                  <c:v>571.52874755859375</c:v>
                </c:pt>
                <c:pt idx="739">
                  <c:v>571.53192138671875</c:v>
                </c:pt>
                <c:pt idx="740">
                  <c:v>571.552490234375</c:v>
                </c:pt>
                <c:pt idx="741">
                  <c:v>571.542724609375</c:v>
                </c:pt>
                <c:pt idx="742">
                  <c:v>571.5472412109375</c:v>
                </c:pt>
                <c:pt idx="743">
                  <c:v>571.57720947265625</c:v>
                </c:pt>
                <c:pt idx="744">
                  <c:v>571.556640625</c:v>
                </c:pt>
                <c:pt idx="745">
                  <c:v>571.556640625</c:v>
                </c:pt>
                <c:pt idx="746">
                  <c:v>571.57965087890625</c:v>
                </c:pt>
                <c:pt idx="747">
                  <c:v>571.55804443359375</c:v>
                </c:pt>
                <c:pt idx="748">
                  <c:v>571.5643310546875</c:v>
                </c:pt>
                <c:pt idx="749">
                  <c:v>571.58172607421875</c:v>
                </c:pt>
                <c:pt idx="750">
                  <c:v>571.56744384765625</c:v>
                </c:pt>
                <c:pt idx="751">
                  <c:v>571.565673828125</c:v>
                </c:pt>
                <c:pt idx="752">
                  <c:v>571.6075439453125</c:v>
                </c:pt>
                <c:pt idx="753">
                  <c:v>571.5740966796875</c:v>
                </c:pt>
                <c:pt idx="754">
                  <c:v>571.5521240234375</c:v>
                </c:pt>
                <c:pt idx="755">
                  <c:v>571.6015625</c:v>
                </c:pt>
                <c:pt idx="756">
                  <c:v>571.5692138671875</c:v>
                </c:pt>
                <c:pt idx="757">
                  <c:v>571.56884765625</c:v>
                </c:pt>
                <c:pt idx="758">
                  <c:v>571.5966796875</c:v>
                </c:pt>
                <c:pt idx="759">
                  <c:v>571.55523681640625</c:v>
                </c:pt>
                <c:pt idx="760">
                  <c:v>571.55035400390625</c:v>
                </c:pt>
                <c:pt idx="761">
                  <c:v>571.5643310546875</c:v>
                </c:pt>
                <c:pt idx="762">
                  <c:v>571.559814453125</c:v>
                </c:pt>
                <c:pt idx="763">
                  <c:v>571.53851318359375</c:v>
                </c:pt>
                <c:pt idx="764">
                  <c:v>571.523193359375</c:v>
                </c:pt>
                <c:pt idx="765">
                  <c:v>571.5399169921875</c:v>
                </c:pt>
                <c:pt idx="766">
                  <c:v>571.5350341796875</c:v>
                </c:pt>
                <c:pt idx="767">
                  <c:v>571.53680419921875</c:v>
                </c:pt>
                <c:pt idx="768">
                  <c:v>571.5765380859375</c:v>
                </c:pt>
                <c:pt idx="769">
                  <c:v>571.537109375</c:v>
                </c:pt>
                <c:pt idx="770">
                  <c:v>571.5472412109375</c:v>
                </c:pt>
                <c:pt idx="771">
                  <c:v>571.58624267578125</c:v>
                </c:pt>
                <c:pt idx="772">
                  <c:v>571.55560302734375</c:v>
                </c:pt>
                <c:pt idx="773">
                  <c:v>571.55804443359375</c:v>
                </c:pt>
                <c:pt idx="774">
                  <c:v>571.5831298828125</c:v>
                </c:pt>
                <c:pt idx="775">
                  <c:v>571.55072021484375</c:v>
                </c:pt>
                <c:pt idx="776">
                  <c:v>571.5416259765625</c:v>
                </c:pt>
                <c:pt idx="777">
                  <c:v>571.5643310546875</c:v>
                </c:pt>
                <c:pt idx="778">
                  <c:v>571.530517578125</c:v>
                </c:pt>
                <c:pt idx="779">
                  <c:v>571.52423095703125</c:v>
                </c:pt>
                <c:pt idx="780">
                  <c:v>571.54132080078125</c:v>
                </c:pt>
                <c:pt idx="781">
                  <c:v>571.518310546875</c:v>
                </c:pt>
                <c:pt idx="782">
                  <c:v>571.5137939453125</c:v>
                </c:pt>
                <c:pt idx="783">
                  <c:v>571.54132080078125</c:v>
                </c:pt>
                <c:pt idx="784">
                  <c:v>571.523193359375</c:v>
                </c:pt>
                <c:pt idx="785">
                  <c:v>571.5260009765625</c:v>
                </c:pt>
                <c:pt idx="786">
                  <c:v>571.535400390625</c:v>
                </c:pt>
                <c:pt idx="787">
                  <c:v>571.54132080078125</c:v>
                </c:pt>
                <c:pt idx="788">
                  <c:v>571.52734375</c:v>
                </c:pt>
                <c:pt idx="789">
                  <c:v>571.5382080078125</c:v>
                </c:pt>
                <c:pt idx="790">
                  <c:v>571.56640625</c:v>
                </c:pt>
                <c:pt idx="791">
                  <c:v>571.5382080078125</c:v>
                </c:pt>
                <c:pt idx="792">
                  <c:v>571.54620361328125</c:v>
                </c:pt>
                <c:pt idx="793">
                  <c:v>571.5831298828125</c:v>
                </c:pt>
                <c:pt idx="794">
                  <c:v>571.556640625</c:v>
                </c:pt>
                <c:pt idx="795">
                  <c:v>571.5570068359375</c:v>
                </c:pt>
                <c:pt idx="796">
                  <c:v>571.5921630859375</c:v>
                </c:pt>
                <c:pt idx="797">
                  <c:v>571.552490234375</c:v>
                </c:pt>
                <c:pt idx="798">
                  <c:v>571.5692138671875</c:v>
                </c:pt>
                <c:pt idx="799">
                  <c:v>571.58935546875</c:v>
                </c:pt>
                <c:pt idx="800">
                  <c:v>571.5709228515625</c:v>
                </c:pt>
                <c:pt idx="801">
                  <c:v>571.57720947265625</c:v>
                </c:pt>
                <c:pt idx="802">
                  <c:v>571.61968994140625</c:v>
                </c:pt>
                <c:pt idx="803">
                  <c:v>571.59564208984375</c:v>
                </c:pt>
                <c:pt idx="804">
                  <c:v>571.60296630859375</c:v>
                </c:pt>
                <c:pt idx="805">
                  <c:v>571.632568359375</c:v>
                </c:pt>
                <c:pt idx="806">
                  <c:v>571.62738037109375</c:v>
                </c:pt>
                <c:pt idx="807">
                  <c:v>571.6259765625</c:v>
                </c:pt>
                <c:pt idx="808">
                  <c:v>571.6402587890625</c:v>
                </c:pt>
                <c:pt idx="809">
                  <c:v>571.6231689453125</c:v>
                </c:pt>
                <c:pt idx="810">
                  <c:v>571.6263427734375</c:v>
                </c:pt>
                <c:pt idx="811">
                  <c:v>571.62945556640625</c:v>
                </c:pt>
                <c:pt idx="812">
                  <c:v>571.6259765625</c:v>
                </c:pt>
                <c:pt idx="813">
                  <c:v>571.60888671875</c:v>
                </c:pt>
                <c:pt idx="814">
                  <c:v>571.6043701171875</c:v>
                </c:pt>
                <c:pt idx="815">
                  <c:v>571.63714599609375</c:v>
                </c:pt>
                <c:pt idx="816">
                  <c:v>571.616943359375</c:v>
                </c:pt>
                <c:pt idx="817">
                  <c:v>571.6214599609375</c:v>
                </c:pt>
                <c:pt idx="818">
                  <c:v>571.65386962890625</c:v>
                </c:pt>
                <c:pt idx="819">
                  <c:v>571.6304931640625</c:v>
                </c:pt>
                <c:pt idx="820">
                  <c:v>571.6214599609375</c:v>
                </c:pt>
                <c:pt idx="821">
                  <c:v>571.6566162109375</c:v>
                </c:pt>
                <c:pt idx="822">
                  <c:v>571.62738037109375</c:v>
                </c:pt>
                <c:pt idx="823">
                  <c:v>571.616943359375</c:v>
                </c:pt>
                <c:pt idx="824">
                  <c:v>571.6552734375</c:v>
                </c:pt>
                <c:pt idx="825">
                  <c:v>571.64166259765625</c:v>
                </c:pt>
                <c:pt idx="826">
                  <c:v>571.6475830078125</c:v>
                </c:pt>
                <c:pt idx="827">
                  <c:v>571.692138671875</c:v>
                </c:pt>
                <c:pt idx="828">
                  <c:v>571.66326904296875</c:v>
                </c:pt>
                <c:pt idx="829">
                  <c:v>571.66290283203125</c:v>
                </c:pt>
                <c:pt idx="830">
                  <c:v>571.68939208984375</c:v>
                </c:pt>
                <c:pt idx="831">
                  <c:v>571.664306640625</c:v>
                </c:pt>
                <c:pt idx="832">
                  <c:v>571.6566162109375</c:v>
                </c:pt>
                <c:pt idx="833">
                  <c:v>571.6646728515625</c:v>
                </c:pt>
                <c:pt idx="834">
                  <c:v>571.650390625</c:v>
                </c:pt>
                <c:pt idx="835">
                  <c:v>571.6524658203125</c:v>
                </c:pt>
                <c:pt idx="836">
                  <c:v>571.644775390625</c:v>
                </c:pt>
                <c:pt idx="837">
                  <c:v>571.6524658203125</c:v>
                </c:pt>
                <c:pt idx="838">
                  <c:v>571.632568359375</c:v>
                </c:pt>
                <c:pt idx="839">
                  <c:v>571.6304931640625</c:v>
                </c:pt>
                <c:pt idx="840">
                  <c:v>571.6597900390625</c:v>
                </c:pt>
                <c:pt idx="841">
                  <c:v>571.62945556640625</c:v>
                </c:pt>
                <c:pt idx="842">
                  <c:v>571.64166259765625</c:v>
                </c:pt>
                <c:pt idx="843">
                  <c:v>571.67230224609375</c:v>
                </c:pt>
                <c:pt idx="844">
                  <c:v>571.6353759765625</c:v>
                </c:pt>
                <c:pt idx="845">
                  <c:v>571.6402587890625</c:v>
                </c:pt>
                <c:pt idx="846">
                  <c:v>571.674072265625</c:v>
                </c:pt>
                <c:pt idx="847">
                  <c:v>571.63714599609375</c:v>
                </c:pt>
                <c:pt idx="848">
                  <c:v>571.6427001953125</c:v>
                </c:pt>
                <c:pt idx="849">
                  <c:v>571.67718505859375</c:v>
                </c:pt>
                <c:pt idx="850">
                  <c:v>571.65386962890625</c:v>
                </c:pt>
                <c:pt idx="851">
                  <c:v>571.652099609375</c:v>
                </c:pt>
                <c:pt idx="852">
                  <c:v>571.67822265625</c:v>
                </c:pt>
                <c:pt idx="853">
                  <c:v>571.6552734375</c:v>
                </c:pt>
                <c:pt idx="854">
                  <c:v>571.64306640625</c:v>
                </c:pt>
                <c:pt idx="855">
                  <c:v>571.65106201171875</c:v>
                </c:pt>
                <c:pt idx="856">
                  <c:v>571.6336669921875</c:v>
                </c:pt>
                <c:pt idx="857">
                  <c:v>571.6402587890625</c:v>
                </c:pt>
                <c:pt idx="858">
                  <c:v>571.63818359375</c:v>
                </c:pt>
                <c:pt idx="859">
                  <c:v>571.65386962890625</c:v>
                </c:pt>
                <c:pt idx="860">
                  <c:v>571.64129638671875</c:v>
                </c:pt>
                <c:pt idx="861">
                  <c:v>571.64129638671875</c:v>
                </c:pt>
                <c:pt idx="862">
                  <c:v>571.6688232421875</c:v>
                </c:pt>
                <c:pt idx="863">
                  <c:v>571.6566162109375</c:v>
                </c:pt>
                <c:pt idx="864">
                  <c:v>571.664306640625</c:v>
                </c:pt>
                <c:pt idx="865">
                  <c:v>571.70611572265625</c:v>
                </c:pt>
                <c:pt idx="866">
                  <c:v>571.67822265625</c:v>
                </c:pt>
                <c:pt idx="867">
                  <c:v>571.68487548828125</c:v>
                </c:pt>
                <c:pt idx="868">
                  <c:v>571.7137451171875</c:v>
                </c:pt>
                <c:pt idx="869">
                  <c:v>571.6953125</c:v>
                </c:pt>
                <c:pt idx="870">
                  <c:v>571.6907958984375</c:v>
                </c:pt>
                <c:pt idx="871">
                  <c:v>571.71832275390625</c:v>
                </c:pt>
                <c:pt idx="872">
                  <c:v>571.7001953125</c:v>
                </c:pt>
                <c:pt idx="873">
                  <c:v>571.70123291015625</c:v>
                </c:pt>
                <c:pt idx="874">
                  <c:v>571.71551513671875</c:v>
                </c:pt>
                <c:pt idx="875">
                  <c:v>571.6925048828125</c:v>
                </c:pt>
                <c:pt idx="876">
                  <c:v>571.68487548828125</c:v>
                </c:pt>
                <c:pt idx="877">
                  <c:v>571.7078857421875</c:v>
                </c:pt>
                <c:pt idx="878">
                  <c:v>571.6859130859375</c:v>
                </c:pt>
                <c:pt idx="879">
                  <c:v>571.6719970703125</c:v>
                </c:pt>
                <c:pt idx="880">
                  <c:v>571.6827392578125</c:v>
                </c:pt>
                <c:pt idx="881">
                  <c:v>571.66326904296875</c:v>
                </c:pt>
                <c:pt idx="882">
                  <c:v>571.6597900390625</c:v>
                </c:pt>
                <c:pt idx="883">
                  <c:v>571.6475830078125</c:v>
                </c:pt>
                <c:pt idx="884">
                  <c:v>571.6754150390625</c:v>
                </c:pt>
                <c:pt idx="885">
                  <c:v>571.64898681640625</c:v>
                </c:pt>
                <c:pt idx="886">
                  <c:v>571.6688232421875</c:v>
                </c:pt>
                <c:pt idx="887">
                  <c:v>571.7030029296875</c:v>
                </c:pt>
                <c:pt idx="888">
                  <c:v>571.6859130859375</c:v>
                </c:pt>
                <c:pt idx="889">
                  <c:v>571.7088623046875</c:v>
                </c:pt>
                <c:pt idx="890">
                  <c:v>571.7552490234375</c:v>
                </c:pt>
                <c:pt idx="891">
                  <c:v>571.74163818359375</c:v>
                </c:pt>
                <c:pt idx="892">
                  <c:v>571.7520751953125</c:v>
                </c:pt>
                <c:pt idx="893">
                  <c:v>571.7935791015625</c:v>
                </c:pt>
                <c:pt idx="894">
                  <c:v>571.7674560546875</c:v>
                </c:pt>
                <c:pt idx="895">
                  <c:v>571.7618408203125</c:v>
                </c:pt>
                <c:pt idx="896">
                  <c:v>571.795654296875</c:v>
                </c:pt>
                <c:pt idx="897">
                  <c:v>571.7601318359375</c:v>
                </c:pt>
                <c:pt idx="898">
                  <c:v>571.75872802734375</c:v>
                </c:pt>
                <c:pt idx="899">
                  <c:v>571.78173828125</c:v>
                </c:pt>
                <c:pt idx="900">
                  <c:v>571.759765625</c:v>
                </c:pt>
              </c:numCache>
            </c:numRef>
          </c:xVal>
          <c:yVal>
            <c:numRef>
              <c:f>Gaussfit!$J$25:$J$3625</c:f>
              <c:numCache>
                <c:formatCode>0.0000E+00</c:formatCode>
                <c:ptCount val="3601"/>
                <c:pt idx="0">
                  <c:v>105.58800006317939</c:v>
                </c:pt>
                <c:pt idx="1">
                  <c:v>105.58800006306923</c:v>
                </c:pt>
                <c:pt idx="2">
                  <c:v>105.58800006314208</c:v>
                </c:pt>
                <c:pt idx="3">
                  <c:v>105.58800006325407</c:v>
                </c:pt>
                <c:pt idx="4">
                  <c:v>105.58800006352641</c:v>
                </c:pt>
                <c:pt idx="5">
                  <c:v>105.58800006375201</c:v>
                </c:pt>
                <c:pt idx="6">
                  <c:v>105.58800006431615</c:v>
                </c:pt>
                <c:pt idx="7">
                  <c:v>105.58800006498139</c:v>
                </c:pt>
                <c:pt idx="8">
                  <c:v>105.5880000660236</c:v>
                </c:pt>
                <c:pt idx="9">
                  <c:v>105.58800006748298</c:v>
                </c:pt>
                <c:pt idx="10">
                  <c:v>105.58800006929566</c:v>
                </c:pt>
                <c:pt idx="11">
                  <c:v>105.58800007156228</c:v>
                </c:pt>
                <c:pt idx="12">
                  <c:v>105.58800007440335</c:v>
                </c:pt>
                <c:pt idx="13">
                  <c:v>105.58800007786387</c:v>
                </c:pt>
                <c:pt idx="14">
                  <c:v>105.5880000819481</c:v>
                </c:pt>
                <c:pt idx="15">
                  <c:v>105.58800008675983</c:v>
                </c:pt>
                <c:pt idx="16">
                  <c:v>105.58800009217323</c:v>
                </c:pt>
                <c:pt idx="17">
                  <c:v>105.58800009842184</c:v>
                </c:pt>
                <c:pt idx="18">
                  <c:v>105.58800010535528</c:v>
                </c:pt>
                <c:pt idx="19">
                  <c:v>105.58800011303153</c:v>
                </c:pt>
                <c:pt idx="20">
                  <c:v>105.58800012144943</c:v>
                </c:pt>
                <c:pt idx="21">
                  <c:v>105.58800013044828</c:v>
                </c:pt>
                <c:pt idx="22">
                  <c:v>105.58800014004697</c:v>
                </c:pt>
                <c:pt idx="23">
                  <c:v>105.58800015019453</c:v>
                </c:pt>
                <c:pt idx="24">
                  <c:v>105.5880001608684</c:v>
                </c:pt>
                <c:pt idx="25">
                  <c:v>105.58800017202452</c:v>
                </c:pt>
                <c:pt idx="26">
                  <c:v>105.58800018351758</c:v>
                </c:pt>
                <c:pt idx="27">
                  <c:v>105.58800019550196</c:v>
                </c:pt>
                <c:pt idx="28">
                  <c:v>105.58800020774626</c:v>
                </c:pt>
                <c:pt idx="29">
                  <c:v>105.58800022079562</c:v>
                </c:pt>
                <c:pt idx="30">
                  <c:v>105.58800023405146</c:v>
                </c:pt>
                <c:pt idx="31">
                  <c:v>105.58800024795984</c:v>
                </c:pt>
                <c:pt idx="32">
                  <c:v>105.58800026267875</c:v>
                </c:pt>
                <c:pt idx="33">
                  <c:v>105.58800027772668</c:v>
                </c:pt>
                <c:pt idx="34">
                  <c:v>105.58800029404458</c:v>
                </c:pt>
                <c:pt idx="35">
                  <c:v>105.58800031159228</c:v>
                </c:pt>
                <c:pt idx="36">
                  <c:v>105.58800033055766</c:v>
                </c:pt>
                <c:pt idx="37">
                  <c:v>105.58800035147077</c:v>
                </c:pt>
                <c:pt idx="38">
                  <c:v>105.58800037415149</c:v>
                </c:pt>
                <c:pt idx="39">
                  <c:v>105.58800039948001</c:v>
                </c:pt>
                <c:pt idx="40">
                  <c:v>105.58800042755922</c:v>
                </c:pt>
                <c:pt idx="41">
                  <c:v>105.58800045886811</c:v>
                </c:pt>
                <c:pt idx="42">
                  <c:v>105.58800049359287</c:v>
                </c:pt>
                <c:pt idx="43">
                  <c:v>105.58800053244249</c:v>
                </c:pt>
                <c:pt idx="44">
                  <c:v>105.58800057468497</c:v>
                </c:pt>
                <c:pt idx="45">
                  <c:v>105.58800062219149</c:v>
                </c:pt>
                <c:pt idx="46">
                  <c:v>105.58800067557526</c:v>
                </c:pt>
                <c:pt idx="47">
                  <c:v>105.58800073310186</c:v>
                </c:pt>
                <c:pt idx="48">
                  <c:v>105.5880007970202</c:v>
                </c:pt>
                <c:pt idx="49">
                  <c:v>105.58800086715655</c:v>
                </c:pt>
                <c:pt idx="50">
                  <c:v>105.58800094429481</c:v>
                </c:pt>
                <c:pt idx="51">
                  <c:v>105.58800102785193</c:v>
                </c:pt>
                <c:pt idx="52">
                  <c:v>105.58800111919685</c:v>
                </c:pt>
                <c:pt idx="53">
                  <c:v>105.58800121969942</c:v>
                </c:pt>
                <c:pt idx="54">
                  <c:v>105.58800132650184</c:v>
                </c:pt>
                <c:pt idx="55">
                  <c:v>105.58800144418407</c:v>
                </c:pt>
                <c:pt idx="56">
                  <c:v>105.58800157163442</c:v>
                </c:pt>
                <c:pt idx="57">
                  <c:v>105.5880017084114</c:v>
                </c:pt>
                <c:pt idx="58">
                  <c:v>105.58800185789369</c:v>
                </c:pt>
                <c:pt idx="59">
                  <c:v>105.58800201923417</c:v>
                </c:pt>
                <c:pt idx="60">
                  <c:v>105.58800219598628</c:v>
                </c:pt>
                <c:pt idx="61">
                  <c:v>105.58800238916741</c:v>
                </c:pt>
                <c:pt idx="62">
                  <c:v>105.58800259791036</c:v>
                </c:pt>
                <c:pt idx="63">
                  <c:v>105.58800282628576</c:v>
                </c:pt>
                <c:pt idx="64">
                  <c:v>105.58800307577857</c:v>
                </c:pt>
                <c:pt idx="65">
                  <c:v>105.58800334982269</c:v>
                </c:pt>
                <c:pt idx="66">
                  <c:v>105.58800364798257</c:v>
                </c:pt>
                <c:pt idx="67">
                  <c:v>105.58800397434668</c:v>
                </c:pt>
                <c:pt idx="68">
                  <c:v>105.58800433510829</c:v>
                </c:pt>
                <c:pt idx="69">
                  <c:v>105.58800473368673</c:v>
                </c:pt>
                <c:pt idx="70">
                  <c:v>105.58800516296969</c:v>
                </c:pt>
                <c:pt idx="71">
                  <c:v>105.58800564663962</c:v>
                </c:pt>
                <c:pt idx="72">
                  <c:v>105.58800616537677</c:v>
                </c:pt>
                <c:pt idx="73">
                  <c:v>105.58800674544072</c:v>
                </c:pt>
                <c:pt idx="74">
                  <c:v>105.58800738777273</c:v>
                </c:pt>
                <c:pt idx="75">
                  <c:v>105.58800810254658</c:v>
                </c:pt>
                <c:pt idx="76">
                  <c:v>105.58800886155485</c:v>
                </c:pt>
                <c:pt idx="77">
                  <c:v>105.58800970877338</c:v>
                </c:pt>
                <c:pt idx="78">
                  <c:v>105.58801064194851</c:v>
                </c:pt>
                <c:pt idx="79">
                  <c:v>105.58801166248431</c:v>
                </c:pt>
                <c:pt idx="80">
                  <c:v>105.58801277889155</c:v>
                </c:pt>
                <c:pt idx="81">
                  <c:v>105.5880140261778</c:v>
                </c:pt>
                <c:pt idx="82">
                  <c:v>105.58801537764758</c:v>
                </c:pt>
                <c:pt idx="83">
                  <c:v>105.58801684662387</c:v>
                </c:pt>
                <c:pt idx="84">
                  <c:v>105.5880184629341</c:v>
                </c:pt>
                <c:pt idx="85">
                  <c:v>105.5880202366202</c:v>
                </c:pt>
                <c:pt idx="86">
                  <c:v>105.58802214739083</c:v>
                </c:pt>
                <c:pt idx="87">
                  <c:v>105.58802427495564</c:v>
                </c:pt>
                <c:pt idx="88">
                  <c:v>105.58802654907282</c:v>
                </c:pt>
                <c:pt idx="89">
                  <c:v>105.58802905509448</c:v>
                </c:pt>
                <c:pt idx="90">
                  <c:v>105.58803179860755</c:v>
                </c:pt>
                <c:pt idx="91">
                  <c:v>105.58803481311016</c:v>
                </c:pt>
                <c:pt idx="92">
                  <c:v>105.5880380158513</c:v>
                </c:pt>
                <c:pt idx="93">
                  <c:v>105.58804158509152</c:v>
                </c:pt>
                <c:pt idx="94">
                  <c:v>105.58804541575158</c:v>
                </c:pt>
                <c:pt idx="95">
                  <c:v>105.5880495799625</c:v>
                </c:pt>
                <c:pt idx="96">
                  <c:v>105.58805413476522</c:v>
                </c:pt>
                <c:pt idx="97">
                  <c:v>105.58805913381144</c:v>
                </c:pt>
                <c:pt idx="98">
                  <c:v>105.58806456210237</c:v>
                </c:pt>
                <c:pt idx="99">
                  <c:v>105.58807043836386</c:v>
                </c:pt>
                <c:pt idx="100">
                  <c:v>105.58807676838212</c:v>
                </c:pt>
                <c:pt idx="101">
                  <c:v>105.58808380869689</c:v>
                </c:pt>
                <c:pt idx="102">
                  <c:v>105.588091278737</c:v>
                </c:pt>
                <c:pt idx="103">
                  <c:v>105.58809950276186</c:v>
                </c:pt>
                <c:pt idx="104">
                  <c:v>105.588108353961</c:v>
                </c:pt>
                <c:pt idx="105">
                  <c:v>105.58811806038806</c:v>
                </c:pt>
                <c:pt idx="106">
                  <c:v>105.58812864584154</c:v>
                </c:pt>
                <c:pt idx="107">
                  <c:v>105.58814011159942</c:v>
                </c:pt>
                <c:pt idx="108">
                  <c:v>105.58815242506607</c:v>
                </c:pt>
                <c:pt idx="109">
                  <c:v>105.58816590286823</c:v>
                </c:pt>
                <c:pt idx="110">
                  <c:v>105.58818012610593</c:v>
                </c:pt>
                <c:pt idx="111">
                  <c:v>105.58819580292671</c:v>
                </c:pt>
                <c:pt idx="112">
                  <c:v>105.58821287922247</c:v>
                </c:pt>
                <c:pt idx="113">
                  <c:v>105.58823117797965</c:v>
                </c:pt>
                <c:pt idx="114">
                  <c:v>105.58825081027845</c:v>
                </c:pt>
                <c:pt idx="115">
                  <c:v>105.58827220195568</c:v>
                </c:pt>
                <c:pt idx="116">
                  <c:v>105.58829527364504</c:v>
                </c:pt>
                <c:pt idx="117">
                  <c:v>105.58832027902814</c:v>
                </c:pt>
                <c:pt idx="118">
                  <c:v>105.58834659623051</c:v>
                </c:pt>
                <c:pt idx="119">
                  <c:v>105.5883757220316</c:v>
                </c:pt>
                <c:pt idx="120">
                  <c:v>105.58840720780795</c:v>
                </c:pt>
                <c:pt idx="121">
                  <c:v>105.58844074440648</c:v>
                </c:pt>
                <c:pt idx="122">
                  <c:v>105.58847737980331</c:v>
                </c:pt>
                <c:pt idx="123">
                  <c:v>105.5885170679533</c:v>
                </c:pt>
                <c:pt idx="124">
                  <c:v>105.58855884575377</c:v>
                </c:pt>
                <c:pt idx="125">
                  <c:v>105.58860460959475</c:v>
                </c:pt>
                <c:pt idx="126">
                  <c:v>105.58865292574197</c:v>
                </c:pt>
                <c:pt idx="127">
                  <c:v>105.5887050867415</c:v>
                </c:pt>
                <c:pt idx="128">
                  <c:v>105.58876103387783</c:v>
                </c:pt>
                <c:pt idx="129">
                  <c:v>105.58882025234807</c:v>
                </c:pt>
                <c:pt idx="130">
                  <c:v>105.58888387546527</c:v>
                </c:pt>
                <c:pt idx="131">
                  <c:v>105.58895230966756</c:v>
                </c:pt>
                <c:pt idx="132">
                  <c:v>105.58902381631657</c:v>
                </c:pt>
                <c:pt idx="133">
                  <c:v>105.58910037876055</c:v>
                </c:pt>
                <c:pt idx="134">
                  <c:v>105.58918329500547</c:v>
                </c:pt>
                <c:pt idx="135">
                  <c:v>105.58927055933408</c:v>
                </c:pt>
                <c:pt idx="136">
                  <c:v>105.58936389945498</c:v>
                </c:pt>
                <c:pt idx="137">
                  <c:v>105.5894639215436</c:v>
                </c:pt>
                <c:pt idx="138">
                  <c:v>105.58956974852362</c:v>
                </c:pt>
                <c:pt idx="139">
                  <c:v>105.58968363448173</c:v>
                </c:pt>
                <c:pt idx="140">
                  <c:v>105.58980444569586</c:v>
                </c:pt>
                <c:pt idx="141">
                  <c:v>105.58993312382681</c:v>
                </c:pt>
                <c:pt idx="142">
                  <c:v>105.59007070621193</c:v>
                </c:pt>
                <c:pt idx="143">
                  <c:v>105.59021535760508</c:v>
                </c:pt>
                <c:pt idx="144">
                  <c:v>105.59037165534883</c:v>
                </c:pt>
                <c:pt idx="145">
                  <c:v>105.59053764262542</c:v>
                </c:pt>
                <c:pt idx="146">
                  <c:v>105.59071245262865</c:v>
                </c:pt>
                <c:pt idx="147">
                  <c:v>105.59090076279135</c:v>
                </c:pt>
                <c:pt idx="148">
                  <c:v>105.59109571904099</c:v>
                </c:pt>
                <c:pt idx="149">
                  <c:v>105.5913073540804</c:v>
                </c:pt>
                <c:pt idx="150">
                  <c:v>105.59154088723362</c:v>
                </c:pt>
                <c:pt idx="151">
                  <c:v>105.59178157365702</c:v>
                </c:pt>
                <c:pt idx="152">
                  <c:v>105.59204348471589</c:v>
                </c:pt>
                <c:pt idx="153">
                  <c:v>105.59232487082834</c:v>
                </c:pt>
                <c:pt idx="154">
                  <c:v>105.59262481616101</c:v>
                </c:pt>
                <c:pt idx="155">
                  <c:v>105.59295613637222</c:v>
                </c:pt>
                <c:pt idx="156">
                  <c:v>105.5933197696303</c:v>
                </c:pt>
                <c:pt idx="157">
                  <c:v>105.59370968144093</c:v>
                </c:pt>
                <c:pt idx="158">
                  <c:v>105.5941380726656</c:v>
                </c:pt>
                <c:pt idx="159">
                  <c:v>105.59462269838072</c:v>
                </c:pt>
                <c:pt idx="160">
                  <c:v>105.59514799700359</c:v>
                </c:pt>
                <c:pt idx="161">
                  <c:v>105.5957433080906</c:v>
                </c:pt>
                <c:pt idx="162">
                  <c:v>105.59640562659148</c:v>
                </c:pt>
                <c:pt idx="163">
                  <c:v>105.59714003745758</c:v>
                </c:pt>
                <c:pt idx="164">
                  <c:v>105.59797035984603</c:v>
                </c:pt>
                <c:pt idx="165">
                  <c:v>105.59891368106854</c:v>
                </c:pt>
                <c:pt idx="166">
                  <c:v>105.5999704250212</c:v>
                </c:pt>
                <c:pt idx="167">
                  <c:v>105.60118552548364</c:v>
                </c:pt>
                <c:pt idx="168">
                  <c:v>105.60254887840563</c:v>
                </c:pt>
                <c:pt idx="169">
                  <c:v>105.60410859057812</c:v>
                </c:pt>
                <c:pt idx="170">
                  <c:v>105.60585893880724</c:v>
                </c:pt>
                <c:pt idx="171">
                  <c:v>105.60782264773944</c:v>
                </c:pt>
                <c:pt idx="172">
                  <c:v>105.61009886860818</c:v>
                </c:pt>
                <c:pt idx="173">
                  <c:v>105.61259653940475</c:v>
                </c:pt>
                <c:pt idx="174">
                  <c:v>105.61548640479872</c:v>
                </c:pt>
                <c:pt idx="175">
                  <c:v>105.61869823247871</c:v>
                </c:pt>
                <c:pt idx="176">
                  <c:v>105.62225276357617</c:v>
                </c:pt>
                <c:pt idx="177">
                  <c:v>105.62627270429475</c:v>
                </c:pt>
                <c:pt idx="178">
                  <c:v>105.6307054917127</c:v>
                </c:pt>
                <c:pt idx="179">
                  <c:v>105.63554549662264</c:v>
                </c:pt>
                <c:pt idx="180">
                  <c:v>105.64095564948754</c:v>
                </c:pt>
                <c:pt idx="181">
                  <c:v>105.64697293509629</c:v>
                </c:pt>
                <c:pt idx="182">
                  <c:v>105.65344914769956</c:v>
                </c:pt>
                <c:pt idx="183">
                  <c:v>105.6605154586337</c:v>
                </c:pt>
                <c:pt idx="184">
                  <c:v>105.66800983431204</c:v>
                </c:pt>
                <c:pt idx="185">
                  <c:v>105.67593504959841</c:v>
                </c:pt>
                <c:pt idx="186">
                  <c:v>105.68435473089167</c:v>
                </c:pt>
                <c:pt idx="187">
                  <c:v>105.69342754527074</c:v>
                </c:pt>
                <c:pt idx="188">
                  <c:v>105.70283333398805</c:v>
                </c:pt>
                <c:pt idx="189">
                  <c:v>105.71280937780489</c:v>
                </c:pt>
                <c:pt idx="190">
                  <c:v>105.72306508278891</c:v>
                </c:pt>
                <c:pt idx="191">
                  <c:v>105.73374554822652</c:v>
                </c:pt>
                <c:pt idx="192">
                  <c:v>105.74447121929595</c:v>
                </c:pt>
                <c:pt idx="193">
                  <c:v>105.755538233366</c:v>
                </c:pt>
                <c:pt idx="194">
                  <c:v>105.76674277906451</c:v>
                </c:pt>
                <c:pt idx="195">
                  <c:v>105.77781102396605</c:v>
                </c:pt>
                <c:pt idx="196">
                  <c:v>105.78880117770012</c:v>
                </c:pt>
                <c:pt idx="197">
                  <c:v>105.79977955235744</c:v>
                </c:pt>
                <c:pt idx="198">
                  <c:v>105.81035392710808</c:v>
                </c:pt>
                <c:pt idx="199">
                  <c:v>105.82041515278291</c:v>
                </c:pt>
                <c:pt idx="200">
                  <c:v>105.83015243293515</c:v>
                </c:pt>
                <c:pt idx="201">
                  <c:v>105.83905358758386</c:v>
                </c:pt>
                <c:pt idx="202">
                  <c:v>105.84732179453299</c:v>
                </c:pt>
                <c:pt idx="203">
                  <c:v>105.85492975232094</c:v>
                </c:pt>
                <c:pt idx="204">
                  <c:v>105.86146209198182</c:v>
                </c:pt>
                <c:pt idx="205">
                  <c:v>105.8671230874499</c:v>
                </c:pt>
                <c:pt idx="206">
                  <c:v>105.87177709047477</c:v>
                </c:pt>
                <c:pt idx="207">
                  <c:v>105.87524730355111</c:v>
                </c:pt>
                <c:pt idx="208">
                  <c:v>105.87764888219483</c:v>
                </c:pt>
                <c:pt idx="209">
                  <c:v>105.87884183120379</c:v>
                </c:pt>
                <c:pt idx="210">
                  <c:v>105.87888640384824</c:v>
                </c:pt>
                <c:pt idx="211">
                  <c:v>105.87778015799553</c:v>
                </c:pt>
                <c:pt idx="212">
                  <c:v>105.87551701445152</c:v>
                </c:pt>
                <c:pt idx="213">
                  <c:v>105.87223195207334</c:v>
                </c:pt>
                <c:pt idx="214">
                  <c:v>105.86785100923728</c:v>
                </c:pt>
                <c:pt idx="215">
                  <c:v>105.86253672777116</c:v>
                </c:pt>
                <c:pt idx="216">
                  <c:v>105.85637535349768</c:v>
                </c:pt>
                <c:pt idx="217">
                  <c:v>105.84950250117612</c:v>
                </c:pt>
                <c:pt idx="218">
                  <c:v>105.84183857873158</c:v>
                </c:pt>
                <c:pt idx="219">
                  <c:v>105.83343301411712</c:v>
                </c:pt>
                <c:pt idx="220">
                  <c:v>105.82501387018245</c:v>
                </c:pt>
                <c:pt idx="221">
                  <c:v>105.81614180945229</c:v>
                </c:pt>
                <c:pt idx="222">
                  <c:v>105.80692853379658</c:v>
                </c:pt>
                <c:pt idx="223">
                  <c:v>105.79792467813724</c:v>
                </c:pt>
                <c:pt idx="224">
                  <c:v>105.78893138872849</c:v>
                </c:pt>
                <c:pt idx="225">
                  <c:v>105.77961691295071</c:v>
                </c:pt>
                <c:pt idx="226">
                  <c:v>105.77104263213245</c:v>
                </c:pt>
                <c:pt idx="227">
                  <c:v>105.76223218610215</c:v>
                </c:pt>
                <c:pt idx="228">
                  <c:v>105.75382610326432</c:v>
                </c:pt>
                <c:pt idx="229">
                  <c:v>105.74589814329204</c:v>
                </c:pt>
                <c:pt idx="230">
                  <c:v>105.73828392499198</c:v>
                </c:pt>
                <c:pt idx="231">
                  <c:v>105.73103486832416</c:v>
                </c:pt>
                <c:pt idx="232">
                  <c:v>105.72438068959764</c:v>
                </c:pt>
                <c:pt idx="233">
                  <c:v>105.71800562790659</c:v>
                </c:pt>
                <c:pt idx="234">
                  <c:v>105.71218519114551</c:v>
                </c:pt>
                <c:pt idx="235">
                  <c:v>105.70692440921744</c:v>
                </c:pt>
                <c:pt idx="236">
                  <c:v>105.70217251049363</c:v>
                </c:pt>
                <c:pt idx="237">
                  <c:v>105.69785748213764</c:v>
                </c:pt>
                <c:pt idx="238">
                  <c:v>105.69397020565201</c:v>
                </c:pt>
                <c:pt idx="239">
                  <c:v>105.69060811420387</c:v>
                </c:pt>
                <c:pt idx="240">
                  <c:v>105.68755688183251</c:v>
                </c:pt>
                <c:pt idx="241">
                  <c:v>105.68489253851035</c:v>
                </c:pt>
                <c:pt idx="242">
                  <c:v>105.68258574152173</c:v>
                </c:pt>
                <c:pt idx="243">
                  <c:v>105.68057054042525</c:v>
                </c:pt>
                <c:pt idx="244">
                  <c:v>105.67885390510216</c:v>
                </c:pt>
                <c:pt idx="245">
                  <c:v>105.67741219139209</c:v>
                </c:pt>
                <c:pt idx="246">
                  <c:v>105.67617846382066</c:v>
                </c:pt>
                <c:pt idx="247">
                  <c:v>105.6751361458933</c:v>
                </c:pt>
                <c:pt idx="248">
                  <c:v>105.67427342414143</c:v>
                </c:pt>
                <c:pt idx="249">
                  <c:v>105.6735446856116</c:v>
                </c:pt>
                <c:pt idx="250">
                  <c:v>105.67290270669103</c:v>
                </c:pt>
                <c:pt idx="251">
                  <c:v>105.67236911643619</c:v>
                </c:pt>
                <c:pt idx="252">
                  <c:v>105.67190996472296</c:v>
                </c:pt>
                <c:pt idx="253">
                  <c:v>105.67149906511604</c:v>
                </c:pt>
                <c:pt idx="254">
                  <c:v>105.67114710559653</c:v>
                </c:pt>
                <c:pt idx="255">
                  <c:v>105.67082230727438</c:v>
                </c:pt>
                <c:pt idx="256">
                  <c:v>105.67051827199266</c:v>
                </c:pt>
                <c:pt idx="257">
                  <c:v>105.67022869339836</c:v>
                </c:pt>
                <c:pt idx="258">
                  <c:v>105.66994528333275</c:v>
                </c:pt>
                <c:pt idx="259">
                  <c:v>105.66966679206854</c:v>
                </c:pt>
                <c:pt idx="260">
                  <c:v>105.66938205723494</c:v>
                </c:pt>
                <c:pt idx="261">
                  <c:v>105.6690914428618</c:v>
                </c:pt>
                <c:pt idx="262">
                  <c:v>105.66878632362372</c:v>
                </c:pt>
                <c:pt idx="263">
                  <c:v>105.66846718891968</c:v>
                </c:pt>
                <c:pt idx="264">
                  <c:v>105.66813828442658</c:v>
                </c:pt>
                <c:pt idx="265">
                  <c:v>105.66778120801234</c:v>
                </c:pt>
                <c:pt idx="266">
                  <c:v>105.66740864543976</c:v>
                </c:pt>
                <c:pt idx="267">
                  <c:v>105.66702173288958</c:v>
                </c:pt>
                <c:pt idx="268">
                  <c:v>105.66661555145303</c:v>
                </c:pt>
                <c:pt idx="269">
                  <c:v>105.66618655495819</c:v>
                </c:pt>
                <c:pt idx="270">
                  <c:v>105.66576221448534</c:v>
                </c:pt>
                <c:pt idx="271">
                  <c:v>105.6653031371911</c:v>
                </c:pt>
                <c:pt idx="272">
                  <c:v>105.66482418233733</c:v>
                </c:pt>
                <c:pt idx="273">
                  <c:v>105.66434903328113</c:v>
                </c:pt>
                <c:pt idx="274">
                  <c:v>105.663858094232</c:v>
                </c:pt>
                <c:pt idx="275">
                  <c:v>105.66334164878118</c:v>
                </c:pt>
                <c:pt idx="276">
                  <c:v>105.66283834213172</c:v>
                </c:pt>
                <c:pt idx="277">
                  <c:v>105.66232963702544</c:v>
                </c:pt>
                <c:pt idx="278">
                  <c:v>105.66178276598941</c:v>
                </c:pt>
                <c:pt idx="279">
                  <c:v>105.66126973727786</c:v>
                </c:pt>
                <c:pt idx="280">
                  <c:v>105.66072583858566</c:v>
                </c:pt>
                <c:pt idx="281">
                  <c:v>105.66017313575161</c:v>
                </c:pt>
                <c:pt idx="282">
                  <c:v>105.6596401767487</c:v>
                </c:pt>
                <c:pt idx="283">
                  <c:v>105.65909808767887</c:v>
                </c:pt>
                <c:pt idx="284">
                  <c:v>105.65855495607723</c:v>
                </c:pt>
                <c:pt idx="285">
                  <c:v>105.65802315060753</c:v>
                </c:pt>
                <c:pt idx="286">
                  <c:v>105.65748276393204</c:v>
                </c:pt>
                <c:pt idx="287">
                  <c:v>105.65694965285751</c:v>
                </c:pt>
                <c:pt idx="288">
                  <c:v>105.65642172778182</c:v>
                </c:pt>
                <c:pt idx="289">
                  <c:v>105.65589844425787</c:v>
                </c:pt>
                <c:pt idx="290">
                  <c:v>105.65539619694025</c:v>
                </c:pt>
                <c:pt idx="291">
                  <c:v>105.65488094828807</c:v>
                </c:pt>
                <c:pt idx="292">
                  <c:v>105.65441101586362</c:v>
                </c:pt>
                <c:pt idx="293">
                  <c:v>105.65393148869809</c:v>
                </c:pt>
                <c:pt idx="294">
                  <c:v>105.65346348541411</c:v>
                </c:pt>
                <c:pt idx="295">
                  <c:v>105.65303998501284</c:v>
                </c:pt>
                <c:pt idx="296">
                  <c:v>105.65261801879043</c:v>
                </c:pt>
                <c:pt idx="297">
                  <c:v>105.65220310068671</c:v>
                </c:pt>
                <c:pt idx="298">
                  <c:v>105.65182775964445</c:v>
                </c:pt>
                <c:pt idx="299">
                  <c:v>105.65146316004505</c:v>
                </c:pt>
                <c:pt idx="300">
                  <c:v>105.65110829221193</c:v>
                </c:pt>
                <c:pt idx="301">
                  <c:v>105.65078916102668</c:v>
                </c:pt>
                <c:pt idx="302">
                  <c:v>105.65048956150358</c:v>
                </c:pt>
                <c:pt idx="303">
                  <c:v>105.65019030209913</c:v>
                </c:pt>
                <c:pt idx="304">
                  <c:v>105.64991754662152</c:v>
                </c:pt>
                <c:pt idx="305">
                  <c:v>105.64967409099118</c:v>
                </c:pt>
                <c:pt idx="306">
                  <c:v>105.64943889394381</c:v>
                </c:pt>
                <c:pt idx="307">
                  <c:v>105.64922090086274</c:v>
                </c:pt>
                <c:pt idx="308">
                  <c:v>105.64903588911274</c:v>
                </c:pt>
                <c:pt idx="309">
                  <c:v>105.64886060715759</c:v>
                </c:pt>
                <c:pt idx="310">
                  <c:v>105.6487013683155</c:v>
                </c:pt>
                <c:pt idx="311">
                  <c:v>105.64857088034147</c:v>
                </c:pt>
                <c:pt idx="312">
                  <c:v>105.64845519020702</c:v>
                </c:pt>
                <c:pt idx="313">
                  <c:v>105.64835524913248</c:v>
                </c:pt>
                <c:pt idx="314">
                  <c:v>105.64827812595411</c:v>
                </c:pt>
                <c:pt idx="315">
                  <c:v>105.6482166569197</c:v>
                </c:pt>
                <c:pt idx="316">
                  <c:v>105.64816899898128</c:v>
                </c:pt>
                <c:pt idx="317">
                  <c:v>105.64814230188817</c:v>
                </c:pt>
                <c:pt idx="318">
                  <c:v>105.64813024842903</c:v>
                </c:pt>
                <c:pt idx="319">
                  <c:v>105.64813479682302</c:v>
                </c:pt>
                <c:pt idx="320">
                  <c:v>105.6481542368201</c:v>
                </c:pt>
                <c:pt idx="321">
                  <c:v>105.64818927535232</c:v>
                </c:pt>
                <c:pt idx="322">
                  <c:v>105.64823987534784</c:v>
                </c:pt>
                <c:pt idx="323">
                  <c:v>105.64830171727684</c:v>
                </c:pt>
                <c:pt idx="324">
                  <c:v>105.64838032546837</c:v>
                </c:pt>
                <c:pt idx="325">
                  <c:v>105.64847272792204</c:v>
                </c:pt>
                <c:pt idx="326">
                  <c:v>105.64857440505001</c:v>
                </c:pt>
                <c:pt idx="327">
                  <c:v>105.64868896795066</c:v>
                </c:pt>
                <c:pt idx="328">
                  <c:v>105.64881492966794</c:v>
                </c:pt>
                <c:pt idx="329">
                  <c:v>105.64895253825117</c:v>
                </c:pt>
                <c:pt idx="330">
                  <c:v>105.64909503649216</c:v>
                </c:pt>
                <c:pt idx="331">
                  <c:v>105.64925185165255</c:v>
                </c:pt>
                <c:pt idx="332">
                  <c:v>105.64941445267901</c:v>
                </c:pt>
                <c:pt idx="333">
                  <c:v>105.64958255098705</c:v>
                </c:pt>
                <c:pt idx="334">
                  <c:v>105.64975845095535</c:v>
                </c:pt>
                <c:pt idx="335">
                  <c:v>105.64993760853095</c:v>
                </c:pt>
                <c:pt idx="336">
                  <c:v>105.65011687162882</c:v>
                </c:pt>
                <c:pt idx="337">
                  <c:v>105.65030641534605</c:v>
                </c:pt>
                <c:pt idx="338">
                  <c:v>105.65050050428303</c:v>
                </c:pt>
                <c:pt idx="339">
                  <c:v>105.65068879290868</c:v>
                </c:pt>
                <c:pt idx="340">
                  <c:v>105.65087940046243</c:v>
                </c:pt>
                <c:pt idx="341">
                  <c:v>105.65107767925576</c:v>
                </c:pt>
                <c:pt idx="342">
                  <c:v>105.65126792905498</c:v>
                </c:pt>
                <c:pt idx="343">
                  <c:v>105.65145857143662</c:v>
                </c:pt>
                <c:pt idx="344">
                  <c:v>105.65165513653714</c:v>
                </c:pt>
                <c:pt idx="345">
                  <c:v>105.65183492713717</c:v>
                </c:pt>
                <c:pt idx="346">
                  <c:v>105.65202063931754</c:v>
                </c:pt>
                <c:pt idx="347">
                  <c:v>105.65220993160709</c:v>
                </c:pt>
                <c:pt idx="348">
                  <c:v>105.65238523336483</c:v>
                </c:pt>
                <c:pt idx="349">
                  <c:v>105.65255954143568</c:v>
                </c:pt>
                <c:pt idx="350">
                  <c:v>105.65273189065817</c:v>
                </c:pt>
                <c:pt idx="351">
                  <c:v>105.65289186393808</c:v>
                </c:pt>
                <c:pt idx="352">
                  <c:v>105.65305062403966</c:v>
                </c:pt>
                <c:pt idx="353">
                  <c:v>105.65320384579113</c:v>
                </c:pt>
                <c:pt idx="354">
                  <c:v>105.6533447651403</c:v>
                </c:pt>
                <c:pt idx="355">
                  <c:v>105.65347579984125</c:v>
                </c:pt>
                <c:pt idx="356">
                  <c:v>105.65360352228119</c:v>
                </c:pt>
                <c:pt idx="357">
                  <c:v>105.65371748848941</c:v>
                </c:pt>
                <c:pt idx="358">
                  <c:v>105.65381962929246</c:v>
                </c:pt>
                <c:pt idx="359">
                  <c:v>105.65391343039866</c:v>
                </c:pt>
                <c:pt idx="360">
                  <c:v>105.65399546319196</c:v>
                </c:pt>
                <c:pt idx="361">
                  <c:v>105.65406481117554</c:v>
                </c:pt>
                <c:pt idx="362">
                  <c:v>105.65412629174935</c:v>
                </c:pt>
                <c:pt idx="363">
                  <c:v>105.65417347053908</c:v>
                </c:pt>
                <c:pt idx="364">
                  <c:v>105.65420936995862</c:v>
                </c:pt>
                <c:pt idx="365">
                  <c:v>105.65423155408793</c:v>
                </c:pt>
                <c:pt idx="366">
                  <c:v>105.65424124208261</c:v>
                </c:pt>
                <c:pt idx="367">
                  <c:v>105.65423769290388</c:v>
                </c:pt>
                <c:pt idx="368">
                  <c:v>105.65422136381342</c:v>
                </c:pt>
                <c:pt idx="369">
                  <c:v>105.65418959600062</c:v>
                </c:pt>
                <c:pt idx="370">
                  <c:v>105.65414663036655</c:v>
                </c:pt>
                <c:pt idx="371">
                  <c:v>105.65408787298622</c:v>
                </c:pt>
                <c:pt idx="372">
                  <c:v>105.65401358467565</c:v>
                </c:pt>
                <c:pt idx="373">
                  <c:v>105.65392868527562</c:v>
                </c:pt>
                <c:pt idx="374">
                  <c:v>105.65382844422605</c:v>
                </c:pt>
                <c:pt idx="375">
                  <c:v>105.65370867330694</c:v>
                </c:pt>
                <c:pt idx="376">
                  <c:v>105.65357960516492</c:v>
                </c:pt>
                <c:pt idx="377">
                  <c:v>105.65343775479282</c:v>
                </c:pt>
                <c:pt idx="378">
                  <c:v>105.65327449560331</c:v>
                </c:pt>
                <c:pt idx="379">
                  <c:v>105.65309832605625</c:v>
                </c:pt>
                <c:pt idx="380">
                  <c:v>105.65290901995098</c:v>
                </c:pt>
                <c:pt idx="381">
                  <c:v>105.65269712433566</c:v>
                </c:pt>
                <c:pt idx="382">
                  <c:v>105.65247231579123</c:v>
                </c:pt>
                <c:pt idx="383">
                  <c:v>105.65224211663362</c:v>
                </c:pt>
                <c:pt idx="384">
                  <c:v>105.65198682788936</c:v>
                </c:pt>
                <c:pt idx="385">
                  <c:v>105.65171390451206</c:v>
                </c:pt>
                <c:pt idx="386">
                  <c:v>105.65144225158177</c:v>
                </c:pt>
                <c:pt idx="387">
                  <c:v>105.65114928454517</c:v>
                </c:pt>
                <c:pt idx="388">
                  <c:v>105.65083769203009</c:v>
                </c:pt>
                <c:pt idx="389">
                  <c:v>105.6505245118751</c:v>
                </c:pt>
                <c:pt idx="390">
                  <c:v>105.65018872371152</c:v>
                </c:pt>
                <c:pt idx="391">
                  <c:v>105.64983396288115</c:v>
                </c:pt>
                <c:pt idx="392">
                  <c:v>105.64948170602668</c:v>
                </c:pt>
                <c:pt idx="393">
                  <c:v>105.64912131104541</c:v>
                </c:pt>
                <c:pt idx="394">
                  <c:v>105.64873153955575</c:v>
                </c:pt>
                <c:pt idx="395">
                  <c:v>105.64833985006409</c:v>
                </c:pt>
                <c:pt idx="396">
                  <c:v>105.64793481244823</c:v>
                </c:pt>
                <c:pt idx="397">
                  <c:v>105.64750511310463</c:v>
                </c:pt>
                <c:pt idx="398">
                  <c:v>105.64708103139405</c:v>
                </c:pt>
                <c:pt idx="399">
                  <c:v>105.64665443093566</c:v>
                </c:pt>
                <c:pt idx="400">
                  <c:v>105.64618535520484</c:v>
                </c:pt>
                <c:pt idx="401">
                  <c:v>105.6457172800187</c:v>
                </c:pt>
                <c:pt idx="402">
                  <c:v>105.64524735891068</c:v>
                </c:pt>
                <c:pt idx="403">
                  <c:v>105.64475730674287</c:v>
                </c:pt>
                <c:pt idx="404">
                  <c:v>105.64426315380986</c:v>
                </c:pt>
                <c:pt idx="405">
                  <c:v>105.64374985015314</c:v>
                </c:pt>
                <c:pt idx="406">
                  <c:v>105.64324329017903</c:v>
                </c:pt>
                <c:pt idx="407">
                  <c:v>105.64272712126522</c:v>
                </c:pt>
                <c:pt idx="408">
                  <c:v>105.64221256046761</c:v>
                </c:pt>
                <c:pt idx="409">
                  <c:v>105.64166911495367</c:v>
                </c:pt>
                <c:pt idx="410">
                  <c:v>105.64112278820234</c:v>
                </c:pt>
                <c:pt idx="411">
                  <c:v>105.64056879693642</c:v>
                </c:pt>
                <c:pt idx="412">
                  <c:v>105.64001785354463</c:v>
                </c:pt>
                <c:pt idx="413">
                  <c:v>105.63943667902861</c:v>
                </c:pt>
                <c:pt idx="414">
                  <c:v>105.63888000241418</c:v>
                </c:pt>
                <c:pt idx="415">
                  <c:v>105.63828548345421</c:v>
                </c:pt>
                <c:pt idx="416">
                  <c:v>105.637689277353</c:v>
                </c:pt>
                <c:pt idx="417">
                  <c:v>105.63710177657028</c:v>
                </c:pt>
                <c:pt idx="418">
                  <c:v>105.63650160244161</c:v>
                </c:pt>
                <c:pt idx="419">
                  <c:v>105.63589276617247</c:v>
                </c:pt>
                <c:pt idx="420">
                  <c:v>105.63529538830758</c:v>
                </c:pt>
                <c:pt idx="421">
                  <c:v>105.63470098026916</c:v>
                </c:pt>
                <c:pt idx="422">
                  <c:v>105.63406121284626</c:v>
                </c:pt>
                <c:pt idx="423">
                  <c:v>105.63345614496839</c:v>
                </c:pt>
                <c:pt idx="424">
                  <c:v>105.63283185431735</c:v>
                </c:pt>
                <c:pt idx="425">
                  <c:v>105.63219707564468</c:v>
                </c:pt>
                <c:pt idx="426">
                  <c:v>105.63155541556685</c:v>
                </c:pt>
                <c:pt idx="427">
                  <c:v>105.63092785302942</c:v>
                </c:pt>
                <c:pt idx="428">
                  <c:v>105.63029451292583</c:v>
                </c:pt>
                <c:pt idx="429">
                  <c:v>105.62970430943776</c:v>
                </c:pt>
                <c:pt idx="430">
                  <c:v>105.62915487048768</c:v>
                </c:pt>
                <c:pt idx="431">
                  <c:v>105.62866997457338</c:v>
                </c:pt>
                <c:pt idx="432">
                  <c:v>105.62821447949158</c:v>
                </c:pt>
                <c:pt idx="433">
                  <c:v>105.62786305766083</c:v>
                </c:pt>
                <c:pt idx="434">
                  <c:v>105.6275631692758</c:v>
                </c:pt>
                <c:pt idx="435">
                  <c:v>105.62730861257513</c:v>
                </c:pt>
                <c:pt idx="436">
                  <c:v>105.62710986256846</c:v>
                </c:pt>
                <c:pt idx="437">
                  <c:v>105.62694701983135</c:v>
                </c:pt>
                <c:pt idx="438">
                  <c:v>105.62677426974915</c:v>
                </c:pt>
                <c:pt idx="439">
                  <c:v>105.6266784886668</c:v>
                </c:pt>
                <c:pt idx="440">
                  <c:v>105.62657564560611</c:v>
                </c:pt>
                <c:pt idx="441">
                  <c:v>105.62645902463831</c:v>
                </c:pt>
                <c:pt idx="442">
                  <c:v>105.62641310207532</c:v>
                </c:pt>
                <c:pt idx="443">
                  <c:v>105.6263468189054</c:v>
                </c:pt>
                <c:pt idx="444">
                  <c:v>105.62627111490748</c:v>
                </c:pt>
                <c:pt idx="445">
                  <c:v>105.62623814346949</c:v>
                </c:pt>
                <c:pt idx="446">
                  <c:v>105.62620266998276</c:v>
                </c:pt>
                <c:pt idx="447">
                  <c:v>105.62615892100958</c:v>
                </c:pt>
                <c:pt idx="448">
                  <c:v>105.62612395423365</c:v>
                </c:pt>
                <c:pt idx="449">
                  <c:v>105.62609485165513</c:v>
                </c:pt>
                <c:pt idx="450">
                  <c:v>105.62607399792499</c:v>
                </c:pt>
                <c:pt idx="451">
                  <c:v>105.62605014104143</c:v>
                </c:pt>
                <c:pt idx="452">
                  <c:v>105.62603014348939</c:v>
                </c:pt>
                <c:pt idx="453">
                  <c:v>105.62601818662847</c:v>
                </c:pt>
                <c:pt idx="454">
                  <c:v>105.6259887670938</c:v>
                </c:pt>
                <c:pt idx="455">
                  <c:v>105.62598037450456</c:v>
                </c:pt>
                <c:pt idx="456">
                  <c:v>105.62595985017157</c:v>
                </c:pt>
                <c:pt idx="457">
                  <c:v>105.62594542190054</c:v>
                </c:pt>
                <c:pt idx="458">
                  <c:v>105.62593735406446</c:v>
                </c:pt>
                <c:pt idx="459">
                  <c:v>105.62591968781874</c:v>
                </c:pt>
                <c:pt idx="460">
                  <c:v>105.62588323886989</c:v>
                </c:pt>
                <c:pt idx="461">
                  <c:v>105.62587264043619</c:v>
                </c:pt>
                <c:pt idx="462">
                  <c:v>105.62584894217392</c:v>
                </c:pt>
                <c:pt idx="463">
                  <c:v>105.62581700327651</c:v>
                </c:pt>
                <c:pt idx="464">
                  <c:v>105.62578980575242</c:v>
                </c:pt>
                <c:pt idx="465">
                  <c:v>105.6257659359088</c:v>
                </c:pt>
                <c:pt idx="466">
                  <c:v>105.62573688793907</c:v>
                </c:pt>
                <c:pt idx="467">
                  <c:v>105.62569468849991</c:v>
                </c:pt>
                <c:pt idx="468">
                  <c:v>105.62568041711015</c:v>
                </c:pt>
                <c:pt idx="469">
                  <c:v>105.6256501989069</c:v>
                </c:pt>
                <c:pt idx="470">
                  <c:v>105.62560333184514</c:v>
                </c:pt>
                <c:pt idx="471">
                  <c:v>105.62558938765389</c:v>
                </c:pt>
                <c:pt idx="472">
                  <c:v>105.62556185390756</c:v>
                </c:pt>
                <c:pt idx="473">
                  <c:v>105.6255255868074</c:v>
                </c:pt>
                <c:pt idx="474">
                  <c:v>105.62550679294888</c:v>
                </c:pt>
                <c:pt idx="475">
                  <c:v>105.62548226543248</c:v>
                </c:pt>
                <c:pt idx="476">
                  <c:v>105.6254418312743</c:v>
                </c:pt>
                <c:pt idx="477">
                  <c:v>105.62541933730198</c:v>
                </c:pt>
                <c:pt idx="478">
                  <c:v>105.62538693692177</c:v>
                </c:pt>
                <c:pt idx="479">
                  <c:v>105.62533557924202</c:v>
                </c:pt>
                <c:pt idx="480">
                  <c:v>105.62530888943787</c:v>
                </c:pt>
                <c:pt idx="481">
                  <c:v>105.62526979941896</c:v>
                </c:pt>
                <c:pt idx="482">
                  <c:v>105.62521849021144</c:v>
                </c:pt>
                <c:pt idx="483">
                  <c:v>105.62518678624336</c:v>
                </c:pt>
                <c:pt idx="484">
                  <c:v>105.62514871062699</c:v>
                </c:pt>
                <c:pt idx="485">
                  <c:v>105.62510074111501</c:v>
                </c:pt>
                <c:pt idx="486">
                  <c:v>105.62505985719815</c:v>
                </c:pt>
                <c:pt idx="487">
                  <c:v>105.62502899249849</c:v>
                </c:pt>
                <c:pt idx="488">
                  <c:v>105.62500453216916</c:v>
                </c:pt>
                <c:pt idx="489">
                  <c:v>105.62495776099031</c:v>
                </c:pt>
                <c:pt idx="490">
                  <c:v>105.62494719231501</c:v>
                </c:pt>
                <c:pt idx="491">
                  <c:v>105.62491184889647</c:v>
                </c:pt>
                <c:pt idx="492">
                  <c:v>105.62486896735747</c:v>
                </c:pt>
                <c:pt idx="493">
                  <c:v>105.62485253269696</c:v>
                </c:pt>
                <c:pt idx="494">
                  <c:v>105.62482890963076</c:v>
                </c:pt>
                <c:pt idx="495">
                  <c:v>105.624793229559</c:v>
                </c:pt>
                <c:pt idx="496">
                  <c:v>105.62477700493233</c:v>
                </c:pt>
                <c:pt idx="497">
                  <c:v>105.62475858107332</c:v>
                </c:pt>
                <c:pt idx="498">
                  <c:v>105.62472842507798</c:v>
                </c:pt>
                <c:pt idx="499">
                  <c:v>105.62471270310918</c:v>
                </c:pt>
                <c:pt idx="500">
                  <c:v>105.62469929912817</c:v>
                </c:pt>
                <c:pt idx="501">
                  <c:v>105.62465862219707</c:v>
                </c:pt>
                <c:pt idx="502">
                  <c:v>105.6246485639451</c:v>
                </c:pt>
                <c:pt idx="503">
                  <c:v>105.62462932828758</c:v>
                </c:pt>
                <c:pt idx="504">
                  <c:v>105.62460924384499</c:v>
                </c:pt>
                <c:pt idx="505">
                  <c:v>105.62457206990476</c:v>
                </c:pt>
                <c:pt idx="506">
                  <c:v>105.62456922638653</c:v>
                </c:pt>
                <c:pt idx="507">
                  <c:v>105.62454047058903</c:v>
                </c:pt>
                <c:pt idx="508">
                  <c:v>105.6245115130171</c:v>
                </c:pt>
                <c:pt idx="509">
                  <c:v>105.6245021347858</c:v>
                </c:pt>
                <c:pt idx="510">
                  <c:v>105.62448291054875</c:v>
                </c:pt>
                <c:pt idx="511">
                  <c:v>105.62444962343316</c:v>
                </c:pt>
                <c:pt idx="512">
                  <c:v>105.62444209345237</c:v>
                </c:pt>
                <c:pt idx="513">
                  <c:v>105.62441985649764</c:v>
                </c:pt>
                <c:pt idx="514">
                  <c:v>105.62439108926111</c:v>
                </c:pt>
                <c:pt idx="515">
                  <c:v>105.62438739840415</c:v>
                </c:pt>
                <c:pt idx="516">
                  <c:v>105.62436985298365</c:v>
                </c:pt>
                <c:pt idx="517">
                  <c:v>105.6243474471472</c:v>
                </c:pt>
                <c:pt idx="518">
                  <c:v>105.6243335654016</c:v>
                </c:pt>
                <c:pt idx="519">
                  <c:v>105.62432387210372</c:v>
                </c:pt>
                <c:pt idx="520">
                  <c:v>105.62429227654947</c:v>
                </c:pt>
                <c:pt idx="521">
                  <c:v>105.62428709400682</c:v>
                </c:pt>
                <c:pt idx="522">
                  <c:v>105.62427356724785</c:v>
                </c:pt>
                <c:pt idx="523">
                  <c:v>105.62424716018661</c:v>
                </c:pt>
                <c:pt idx="524">
                  <c:v>105.62424414494251</c:v>
                </c:pt>
                <c:pt idx="525">
                  <c:v>105.6242339578146</c:v>
                </c:pt>
                <c:pt idx="526">
                  <c:v>105.62421405326697</c:v>
                </c:pt>
                <c:pt idx="527">
                  <c:v>105.62419101889435</c:v>
                </c:pt>
                <c:pt idx="528">
                  <c:v>105.62419385781783</c:v>
                </c:pt>
                <c:pt idx="529">
                  <c:v>105.624181507302</c:v>
                </c:pt>
                <c:pt idx="530">
                  <c:v>105.6241540869392</c:v>
                </c:pt>
                <c:pt idx="531">
                  <c:v>105.62416011502971</c:v>
                </c:pt>
                <c:pt idx="532">
                  <c:v>105.624150604768</c:v>
                </c:pt>
                <c:pt idx="533">
                  <c:v>105.62412769404531</c:v>
                </c:pt>
                <c:pt idx="534">
                  <c:v>105.62413205362776</c:v>
                </c:pt>
                <c:pt idx="535">
                  <c:v>105.6241158446136</c:v>
                </c:pt>
                <c:pt idx="536">
                  <c:v>105.62409445875444</c:v>
                </c:pt>
                <c:pt idx="537">
                  <c:v>105.62409580445087</c:v>
                </c:pt>
                <c:pt idx="538">
                  <c:v>105.62407594165205</c:v>
                </c:pt>
                <c:pt idx="539">
                  <c:v>105.62404920728642</c:v>
                </c:pt>
                <c:pt idx="540">
                  <c:v>105.62404335776031</c:v>
                </c:pt>
                <c:pt idx="541">
                  <c:v>105.62402934879665</c:v>
                </c:pt>
                <c:pt idx="542">
                  <c:v>105.62400364372418</c:v>
                </c:pt>
                <c:pt idx="543">
                  <c:v>105.6239954561876</c:v>
                </c:pt>
                <c:pt idx="544">
                  <c:v>105.62398010541274</c:v>
                </c:pt>
                <c:pt idx="545">
                  <c:v>105.62396542819577</c:v>
                </c:pt>
                <c:pt idx="546">
                  <c:v>105.62395139516478</c:v>
                </c:pt>
                <c:pt idx="547">
                  <c:v>105.62395040119415</c:v>
                </c:pt>
                <c:pt idx="548">
                  <c:v>105.62393721691419</c:v>
                </c:pt>
                <c:pt idx="549">
                  <c:v>105.62391368607548</c:v>
                </c:pt>
                <c:pt idx="550">
                  <c:v>105.623912020018</c:v>
                </c:pt>
                <c:pt idx="551">
                  <c:v>105.62389799059322</c:v>
                </c:pt>
                <c:pt idx="552">
                  <c:v>105.62387764962456</c:v>
                </c:pt>
                <c:pt idx="553">
                  <c:v>105.62387916928247</c:v>
                </c:pt>
                <c:pt idx="554">
                  <c:v>105.62386581421303</c:v>
                </c:pt>
                <c:pt idx="555">
                  <c:v>105.62383411038074</c:v>
                </c:pt>
                <c:pt idx="556">
                  <c:v>105.62383843466785</c:v>
                </c:pt>
                <c:pt idx="557">
                  <c:v>105.62383194827174</c:v>
                </c:pt>
                <c:pt idx="558">
                  <c:v>105.62381845022102</c:v>
                </c:pt>
                <c:pt idx="559">
                  <c:v>105.62382610484929</c:v>
                </c:pt>
                <c:pt idx="560">
                  <c:v>105.62382160552889</c:v>
                </c:pt>
                <c:pt idx="561">
                  <c:v>105.62380542049031</c:v>
                </c:pt>
                <c:pt idx="562">
                  <c:v>105.62380524520819</c:v>
                </c:pt>
                <c:pt idx="563">
                  <c:v>105.6238022654355</c:v>
                </c:pt>
                <c:pt idx="564">
                  <c:v>105.62378091169019</c:v>
                </c:pt>
                <c:pt idx="565">
                  <c:v>105.62378558536638</c:v>
                </c:pt>
                <c:pt idx="566">
                  <c:v>105.62377892541082</c:v>
                </c:pt>
                <c:pt idx="567">
                  <c:v>105.62375973546315</c:v>
                </c:pt>
                <c:pt idx="568">
                  <c:v>105.62376624873944</c:v>
                </c:pt>
                <c:pt idx="569">
                  <c:v>105.62375874242628</c:v>
                </c:pt>
                <c:pt idx="570">
                  <c:v>105.62374939643941</c:v>
                </c:pt>
                <c:pt idx="571">
                  <c:v>105.62374857868645</c:v>
                </c:pt>
                <c:pt idx="572">
                  <c:v>105.62375141163071</c:v>
                </c:pt>
                <c:pt idx="573">
                  <c:v>105.62374939643941</c:v>
                </c:pt>
                <c:pt idx="574">
                  <c:v>105.62373990487117</c:v>
                </c:pt>
                <c:pt idx="575">
                  <c:v>105.62375290113305</c:v>
                </c:pt>
                <c:pt idx="576">
                  <c:v>105.62375739891365</c:v>
                </c:pt>
                <c:pt idx="577">
                  <c:v>105.62373888272936</c:v>
                </c:pt>
                <c:pt idx="578">
                  <c:v>105.62375307636935</c:v>
                </c:pt>
                <c:pt idx="579">
                  <c:v>105.62375973546315</c:v>
                </c:pt>
                <c:pt idx="580">
                  <c:v>105.62374273769173</c:v>
                </c:pt>
                <c:pt idx="581">
                  <c:v>105.62374189076175</c:v>
                </c:pt>
                <c:pt idx="582">
                  <c:v>105.62373540748658</c:v>
                </c:pt>
                <c:pt idx="583">
                  <c:v>105.62370655656856</c:v>
                </c:pt>
                <c:pt idx="584">
                  <c:v>105.62371190009442</c:v>
                </c:pt>
                <c:pt idx="585">
                  <c:v>105.62370740334714</c:v>
                </c:pt>
                <c:pt idx="586">
                  <c:v>105.62367922802002</c:v>
                </c:pt>
                <c:pt idx="587">
                  <c:v>105.62369423489278</c:v>
                </c:pt>
                <c:pt idx="588">
                  <c:v>105.62368889184718</c:v>
                </c:pt>
                <c:pt idx="589">
                  <c:v>105.62366687886963</c:v>
                </c:pt>
                <c:pt idx="590">
                  <c:v>105.62368022065702</c:v>
                </c:pt>
                <c:pt idx="591">
                  <c:v>105.62366757950974</c:v>
                </c:pt>
                <c:pt idx="592">
                  <c:v>105.62364489756673</c:v>
                </c:pt>
                <c:pt idx="593">
                  <c:v>105.62363208358626</c:v>
                </c:pt>
                <c:pt idx="594">
                  <c:v>105.62362790973933</c:v>
                </c:pt>
                <c:pt idx="595">
                  <c:v>105.62360208059719</c:v>
                </c:pt>
                <c:pt idx="596">
                  <c:v>105.62359040754684</c:v>
                </c:pt>
                <c:pt idx="597">
                  <c:v>105.62358308307077</c:v>
                </c:pt>
                <c:pt idx="598">
                  <c:v>105.62356741371977</c:v>
                </c:pt>
                <c:pt idx="599">
                  <c:v>105.62353596219288</c:v>
                </c:pt>
                <c:pt idx="600">
                  <c:v>105.6235452687345</c:v>
                </c:pt>
                <c:pt idx="601">
                  <c:v>105.62352913574166</c:v>
                </c:pt>
                <c:pt idx="602">
                  <c:v>105.62350431171264</c:v>
                </c:pt>
                <c:pt idx="603">
                  <c:v>105.62351145813064</c:v>
                </c:pt>
                <c:pt idx="604">
                  <c:v>105.62349815726024</c:v>
                </c:pt>
                <c:pt idx="605">
                  <c:v>105.62347849936775</c:v>
                </c:pt>
                <c:pt idx="606">
                  <c:v>105.62348450734729</c:v>
                </c:pt>
                <c:pt idx="607">
                  <c:v>105.62348001592689</c:v>
                </c:pt>
                <c:pt idx="608">
                  <c:v>105.62344887061039</c:v>
                </c:pt>
                <c:pt idx="609">
                  <c:v>105.6234658424124</c:v>
                </c:pt>
                <c:pt idx="610">
                  <c:v>105.62346435513074</c:v>
                </c:pt>
                <c:pt idx="611">
                  <c:v>105.62344738346449</c:v>
                </c:pt>
                <c:pt idx="612">
                  <c:v>105.62345551917299</c:v>
                </c:pt>
                <c:pt idx="613">
                  <c:v>105.62344688775185</c:v>
                </c:pt>
                <c:pt idx="614">
                  <c:v>105.62342691455156</c:v>
                </c:pt>
                <c:pt idx="615">
                  <c:v>105.6234380526252</c:v>
                </c:pt>
                <c:pt idx="616">
                  <c:v>105.62343222108936</c:v>
                </c:pt>
                <c:pt idx="617">
                  <c:v>105.62342408640413</c:v>
                </c:pt>
                <c:pt idx="618">
                  <c:v>105.62342624395599</c:v>
                </c:pt>
                <c:pt idx="619">
                  <c:v>105.62341726404128</c:v>
                </c:pt>
                <c:pt idx="620">
                  <c:v>105.62341726404128</c:v>
                </c:pt>
                <c:pt idx="621">
                  <c:v>105.62340860525215</c:v>
                </c:pt>
                <c:pt idx="622">
                  <c:v>105.62341292001874</c:v>
                </c:pt>
                <c:pt idx="623">
                  <c:v>105.62341242439851</c:v>
                </c:pt>
                <c:pt idx="624">
                  <c:v>105.62339959704555</c:v>
                </c:pt>
                <c:pt idx="625">
                  <c:v>105.62340860525215</c:v>
                </c:pt>
                <c:pt idx="626">
                  <c:v>105.62340775980299</c:v>
                </c:pt>
                <c:pt idx="627">
                  <c:v>105.62339743980597</c:v>
                </c:pt>
                <c:pt idx="628">
                  <c:v>105.62340327024152</c:v>
                </c:pt>
                <c:pt idx="629">
                  <c:v>105.62341440688741</c:v>
                </c:pt>
                <c:pt idx="630">
                  <c:v>105.62338881110136</c:v>
                </c:pt>
                <c:pt idx="631">
                  <c:v>105.62341242439851</c:v>
                </c:pt>
                <c:pt idx="632">
                  <c:v>105.62340560246756</c:v>
                </c:pt>
                <c:pt idx="633">
                  <c:v>105.6233901228715</c:v>
                </c:pt>
                <c:pt idx="634">
                  <c:v>105.62340111295879</c:v>
                </c:pt>
                <c:pt idx="635">
                  <c:v>105.62339694422748</c:v>
                </c:pt>
                <c:pt idx="636">
                  <c:v>105.62338429285397</c:v>
                </c:pt>
                <c:pt idx="637">
                  <c:v>105.62339160955565</c:v>
                </c:pt>
                <c:pt idx="638">
                  <c:v>105.6233866248387</c:v>
                </c:pt>
                <c:pt idx="639">
                  <c:v>105.62337050560205</c:v>
                </c:pt>
                <c:pt idx="640">
                  <c:v>105.62337782175206</c:v>
                </c:pt>
                <c:pt idx="641">
                  <c:v>105.6233784921709</c:v>
                </c:pt>
                <c:pt idx="642">
                  <c:v>105.62337167150274</c:v>
                </c:pt>
                <c:pt idx="643">
                  <c:v>105.62336167414654</c:v>
                </c:pt>
                <c:pt idx="644">
                  <c:v>105.62336234450603</c:v>
                </c:pt>
                <c:pt idx="645">
                  <c:v>105.62335800178613</c:v>
                </c:pt>
                <c:pt idx="646">
                  <c:v>105.62334004909222</c:v>
                </c:pt>
                <c:pt idx="647">
                  <c:v>105.62334835490691</c:v>
                </c:pt>
                <c:pt idx="648">
                  <c:v>105.62333937881499</c:v>
                </c:pt>
                <c:pt idx="649">
                  <c:v>105.62332241871296</c:v>
                </c:pt>
                <c:pt idx="650">
                  <c:v>105.62332690628278</c:v>
                </c:pt>
                <c:pt idx="651">
                  <c:v>105.62332340946553</c:v>
                </c:pt>
                <c:pt idx="652">
                  <c:v>105.62330277962366</c:v>
                </c:pt>
                <c:pt idx="653">
                  <c:v>105.62331227838173</c:v>
                </c:pt>
                <c:pt idx="654">
                  <c:v>105.62330645086335</c:v>
                </c:pt>
                <c:pt idx="655">
                  <c:v>105.62329829265475</c:v>
                </c:pt>
                <c:pt idx="656">
                  <c:v>105.62330479005516</c:v>
                </c:pt>
                <c:pt idx="657">
                  <c:v>105.62330411990882</c:v>
                </c:pt>
                <c:pt idx="658">
                  <c:v>105.62329030962363</c:v>
                </c:pt>
                <c:pt idx="659">
                  <c:v>105.62330560588885</c:v>
                </c:pt>
                <c:pt idx="660">
                  <c:v>105.62330645086335</c:v>
                </c:pt>
                <c:pt idx="661">
                  <c:v>105.62329695241304</c:v>
                </c:pt>
                <c:pt idx="662">
                  <c:v>105.62330779117588</c:v>
                </c:pt>
                <c:pt idx="663">
                  <c:v>105.6233109380358</c:v>
                </c:pt>
                <c:pt idx="664">
                  <c:v>105.62330111884938</c:v>
                </c:pt>
                <c:pt idx="665">
                  <c:v>105.6233124240721</c:v>
                </c:pt>
                <c:pt idx="666">
                  <c:v>105.62331160820752</c:v>
                </c:pt>
                <c:pt idx="667">
                  <c:v>105.62330277962366</c:v>
                </c:pt>
                <c:pt idx="668">
                  <c:v>105.62330878184807</c:v>
                </c:pt>
                <c:pt idx="669">
                  <c:v>105.62330927718621</c:v>
                </c:pt>
                <c:pt idx="670">
                  <c:v>105.62330429472937</c:v>
                </c:pt>
                <c:pt idx="671">
                  <c:v>105.6232864930445</c:v>
                </c:pt>
                <c:pt idx="672">
                  <c:v>105.6232886489647</c:v>
                </c:pt>
                <c:pt idx="673">
                  <c:v>105.62327851053891</c:v>
                </c:pt>
                <c:pt idx="674">
                  <c:v>105.62326071141791</c:v>
                </c:pt>
                <c:pt idx="675">
                  <c:v>105.62326321658782</c:v>
                </c:pt>
                <c:pt idx="676">
                  <c:v>105.6232529048354</c:v>
                </c:pt>
                <c:pt idx="677">
                  <c:v>105.62323277825098</c:v>
                </c:pt>
                <c:pt idx="678">
                  <c:v>105.62324972986809</c:v>
                </c:pt>
                <c:pt idx="679">
                  <c:v>105.62324407914915</c:v>
                </c:pt>
                <c:pt idx="680">
                  <c:v>105.62322331284729</c:v>
                </c:pt>
                <c:pt idx="681">
                  <c:v>105.62323676843431</c:v>
                </c:pt>
                <c:pt idx="682">
                  <c:v>105.62324623455682</c:v>
                </c:pt>
                <c:pt idx="683">
                  <c:v>105.62323793346829</c:v>
                </c:pt>
                <c:pt idx="684">
                  <c:v>105.62324972986809</c:v>
                </c:pt>
                <c:pt idx="685">
                  <c:v>105.62324259368071</c:v>
                </c:pt>
                <c:pt idx="686">
                  <c:v>105.62323076863063</c:v>
                </c:pt>
                <c:pt idx="687">
                  <c:v>105.62324107909825</c:v>
                </c:pt>
                <c:pt idx="688">
                  <c:v>105.62324107909825</c:v>
                </c:pt>
                <c:pt idx="689">
                  <c:v>105.6232352539016</c:v>
                </c:pt>
                <c:pt idx="690">
                  <c:v>105.62324690448615</c:v>
                </c:pt>
                <c:pt idx="691">
                  <c:v>105.62324757441802</c:v>
                </c:pt>
                <c:pt idx="692">
                  <c:v>105.6232482443524</c:v>
                </c:pt>
                <c:pt idx="693">
                  <c:v>105.62323228312501</c:v>
                </c:pt>
                <c:pt idx="694">
                  <c:v>105.62323641892561</c:v>
                </c:pt>
                <c:pt idx="695">
                  <c:v>105.62323362288083</c:v>
                </c:pt>
                <c:pt idx="696">
                  <c:v>105.62321879875626</c:v>
                </c:pt>
                <c:pt idx="697">
                  <c:v>105.6232262834733</c:v>
                </c:pt>
                <c:pt idx="698">
                  <c:v>105.62322045876343</c:v>
                </c:pt>
                <c:pt idx="699">
                  <c:v>105.62320435444086</c:v>
                </c:pt>
                <c:pt idx="700">
                  <c:v>105.62321914823015</c:v>
                </c:pt>
                <c:pt idx="701">
                  <c:v>105.62321597386766</c:v>
                </c:pt>
                <c:pt idx="702">
                  <c:v>105.62320284018602</c:v>
                </c:pt>
                <c:pt idx="703">
                  <c:v>105.62321964331936</c:v>
                </c:pt>
                <c:pt idx="704">
                  <c:v>105.62321879875626</c:v>
                </c:pt>
                <c:pt idx="705">
                  <c:v>105.62321399356034</c:v>
                </c:pt>
                <c:pt idx="706">
                  <c:v>105.62322995313903</c:v>
                </c:pt>
                <c:pt idx="707">
                  <c:v>105.62323726357282</c:v>
                </c:pt>
                <c:pt idx="708">
                  <c:v>105.62322564274582</c:v>
                </c:pt>
                <c:pt idx="709">
                  <c:v>105.62323676843431</c:v>
                </c:pt>
                <c:pt idx="710">
                  <c:v>105.62323726357282</c:v>
                </c:pt>
                <c:pt idx="711">
                  <c:v>105.62323210837501</c:v>
                </c:pt>
                <c:pt idx="712">
                  <c:v>105.6232432344695</c:v>
                </c:pt>
                <c:pt idx="713">
                  <c:v>105.62323941889771</c:v>
                </c:pt>
                <c:pt idx="714">
                  <c:v>105.62324690448615</c:v>
                </c:pt>
                <c:pt idx="715">
                  <c:v>105.6232432344695</c:v>
                </c:pt>
                <c:pt idx="716">
                  <c:v>105.62323810822404</c:v>
                </c:pt>
                <c:pt idx="717">
                  <c:v>105.62323362288083</c:v>
                </c:pt>
                <c:pt idx="718">
                  <c:v>105.62321515844431</c:v>
                </c:pt>
                <c:pt idx="719">
                  <c:v>105.62321748823531</c:v>
                </c:pt>
                <c:pt idx="720">
                  <c:v>105.62320883904114</c:v>
                </c:pt>
                <c:pt idx="721">
                  <c:v>105.62319404611759</c:v>
                </c:pt>
                <c:pt idx="722">
                  <c:v>105.6232116638155</c:v>
                </c:pt>
                <c:pt idx="723">
                  <c:v>105.62320950882891</c:v>
                </c:pt>
                <c:pt idx="724">
                  <c:v>105.62319704536965</c:v>
                </c:pt>
                <c:pt idx="725">
                  <c:v>105.62320633463989</c:v>
                </c:pt>
                <c:pt idx="726">
                  <c:v>105.62319853045516</c:v>
                </c:pt>
                <c:pt idx="727">
                  <c:v>105.62318522337208</c:v>
                </c:pt>
                <c:pt idx="728">
                  <c:v>105.62319023160885</c:v>
                </c:pt>
                <c:pt idx="729">
                  <c:v>105.62318804776709</c:v>
                </c:pt>
                <c:pt idx="730">
                  <c:v>105.6231770707345</c:v>
                </c:pt>
                <c:pt idx="731">
                  <c:v>105.62318889218268</c:v>
                </c:pt>
                <c:pt idx="732">
                  <c:v>105.62318239902254</c:v>
                </c:pt>
                <c:pt idx="733">
                  <c:v>105.62317643018621</c:v>
                </c:pt>
                <c:pt idx="734">
                  <c:v>105.62318723247314</c:v>
                </c:pt>
                <c:pt idx="735">
                  <c:v>105.62318207873835</c:v>
                </c:pt>
                <c:pt idx="736">
                  <c:v>105.6231704324386</c:v>
                </c:pt>
                <c:pt idx="737">
                  <c:v>105.6231770707345</c:v>
                </c:pt>
                <c:pt idx="738">
                  <c:v>105.62317360597847</c:v>
                </c:pt>
                <c:pt idx="739">
                  <c:v>105.62317209198896</c:v>
                </c:pt>
                <c:pt idx="740">
                  <c:v>105.62316228049028</c:v>
                </c:pt>
                <c:pt idx="741">
                  <c:v>105.62316693869988</c:v>
                </c:pt>
                <c:pt idx="742">
                  <c:v>105.62316478426249</c:v>
                </c:pt>
                <c:pt idx="743">
                  <c:v>105.62315048995312</c:v>
                </c:pt>
                <c:pt idx="744">
                  <c:v>105.62316030078883</c:v>
                </c:pt>
                <c:pt idx="745">
                  <c:v>105.62316030078883</c:v>
                </c:pt>
                <c:pt idx="746">
                  <c:v>105.62314932549891</c:v>
                </c:pt>
                <c:pt idx="747">
                  <c:v>105.62315963118901</c:v>
                </c:pt>
                <c:pt idx="748">
                  <c:v>105.6231566325779</c:v>
                </c:pt>
                <c:pt idx="749">
                  <c:v>105.62314833571897</c:v>
                </c:pt>
                <c:pt idx="750">
                  <c:v>105.6231551478478</c:v>
                </c:pt>
                <c:pt idx="751">
                  <c:v>105.62315599210454</c:v>
                </c:pt>
                <c:pt idx="752">
                  <c:v>105.62313602216304</c:v>
                </c:pt>
                <c:pt idx="753">
                  <c:v>105.62315197464352</c:v>
                </c:pt>
                <c:pt idx="754">
                  <c:v>105.62316245517088</c:v>
                </c:pt>
                <c:pt idx="755">
                  <c:v>105.62313887487139</c:v>
                </c:pt>
                <c:pt idx="756">
                  <c:v>105.62315430359514</c:v>
                </c:pt>
                <c:pt idx="757">
                  <c:v>105.62315447826778</c:v>
                </c:pt>
                <c:pt idx="758">
                  <c:v>105.62314120364763</c:v>
                </c:pt>
                <c:pt idx="759">
                  <c:v>105.62316097039121</c:v>
                </c:pt>
                <c:pt idx="760">
                  <c:v>105.623163299463</c:v>
                </c:pt>
                <c:pt idx="761">
                  <c:v>105.6231566325779</c:v>
                </c:pt>
                <c:pt idx="762">
                  <c:v>105.62315878691466</c:v>
                </c:pt>
                <c:pt idx="763">
                  <c:v>105.62316894759111</c:v>
                </c:pt>
                <c:pt idx="764">
                  <c:v>105.62317625549161</c:v>
                </c:pt>
                <c:pt idx="765">
                  <c:v>105.62316827795813</c:v>
                </c:pt>
                <c:pt idx="766">
                  <c:v>105.62317060712738</c:v>
                </c:pt>
                <c:pt idx="767">
                  <c:v>105.62316976279993</c:v>
                </c:pt>
                <c:pt idx="768">
                  <c:v>105.6231508101794</c:v>
                </c:pt>
                <c:pt idx="769">
                  <c:v>105.62316961722665</c:v>
                </c:pt>
                <c:pt idx="770">
                  <c:v>105.62316478426249</c:v>
                </c:pt>
                <c:pt idx="771">
                  <c:v>105.62314618151149</c:v>
                </c:pt>
                <c:pt idx="772">
                  <c:v>105.62316079571208</c:v>
                </c:pt>
                <c:pt idx="773">
                  <c:v>105.62315963118901</c:v>
                </c:pt>
                <c:pt idx="774">
                  <c:v>105.62314766616514</c:v>
                </c:pt>
                <c:pt idx="775">
                  <c:v>105.62316312478154</c:v>
                </c:pt>
                <c:pt idx="776">
                  <c:v>105.62316746275623</c:v>
                </c:pt>
                <c:pt idx="777">
                  <c:v>105.6231566325779</c:v>
                </c:pt>
                <c:pt idx="778">
                  <c:v>105.62317276163654</c:v>
                </c:pt>
                <c:pt idx="779">
                  <c:v>105.62317576052457</c:v>
                </c:pt>
                <c:pt idx="780">
                  <c:v>105.62316760832772</c:v>
                </c:pt>
                <c:pt idx="781">
                  <c:v>105.62317858476707</c:v>
                </c:pt>
                <c:pt idx="782">
                  <c:v>105.62318073937446</c:v>
                </c:pt>
                <c:pt idx="783">
                  <c:v>105.62316760832772</c:v>
                </c:pt>
                <c:pt idx="784">
                  <c:v>105.62317625549161</c:v>
                </c:pt>
                <c:pt idx="785">
                  <c:v>105.62317491617226</c:v>
                </c:pt>
                <c:pt idx="786">
                  <c:v>105.6231704324386</c:v>
                </c:pt>
                <c:pt idx="787">
                  <c:v>105.62316760832772</c:v>
                </c:pt>
                <c:pt idx="788">
                  <c:v>105.62317427563184</c:v>
                </c:pt>
                <c:pt idx="789">
                  <c:v>105.62316909316384</c:v>
                </c:pt>
                <c:pt idx="790">
                  <c:v>105.62315564275643</c:v>
                </c:pt>
                <c:pt idx="791">
                  <c:v>105.62316909316384</c:v>
                </c:pt>
                <c:pt idx="792">
                  <c:v>105.62316527919846</c:v>
                </c:pt>
                <c:pt idx="793">
                  <c:v>105.62314766616514</c:v>
                </c:pt>
                <c:pt idx="794">
                  <c:v>105.62316030078883</c:v>
                </c:pt>
                <c:pt idx="795">
                  <c:v>105.62316012611036</c:v>
                </c:pt>
                <c:pt idx="796">
                  <c:v>105.62314335779344</c:v>
                </c:pt>
                <c:pt idx="797">
                  <c:v>105.62316228049028</c:v>
                </c:pt>
                <c:pt idx="798">
                  <c:v>105.62315430359514</c:v>
                </c:pt>
                <c:pt idx="799">
                  <c:v>105.62314469687051</c:v>
                </c:pt>
                <c:pt idx="800">
                  <c:v>105.62315348845854</c:v>
                </c:pt>
                <c:pt idx="801">
                  <c:v>105.62315048995312</c:v>
                </c:pt>
                <c:pt idx="802">
                  <c:v>105.62313022956283</c:v>
                </c:pt>
                <c:pt idx="803">
                  <c:v>105.6231416985166</c:v>
                </c:pt>
                <c:pt idx="804">
                  <c:v>105.623138205354</c:v>
                </c:pt>
                <c:pt idx="805">
                  <c:v>105.6231240878715</c:v>
                </c:pt>
                <c:pt idx="806">
                  <c:v>105.62312656198637</c:v>
                </c:pt>
                <c:pt idx="807">
                  <c:v>105.62312723145882</c:v>
                </c:pt>
                <c:pt idx="808">
                  <c:v>105.6231204204251</c:v>
                </c:pt>
                <c:pt idx="809">
                  <c:v>105.62312857041148</c:v>
                </c:pt>
                <c:pt idx="810">
                  <c:v>105.62312705681359</c:v>
                </c:pt>
                <c:pt idx="811">
                  <c:v>105.62312557233618</c:v>
                </c:pt>
                <c:pt idx="812">
                  <c:v>105.62312723145882</c:v>
                </c:pt>
                <c:pt idx="813">
                  <c:v>105.62313538176556</c:v>
                </c:pt>
                <c:pt idx="814">
                  <c:v>105.62313753583918</c:v>
                </c:pt>
                <c:pt idx="815">
                  <c:v>105.62312190485832</c:v>
                </c:pt>
                <c:pt idx="816">
                  <c:v>105.62313153943037</c:v>
                </c:pt>
                <c:pt idx="817">
                  <c:v>105.62312938543121</c:v>
                </c:pt>
                <c:pt idx="818">
                  <c:v>105.62311392981766</c:v>
                </c:pt>
                <c:pt idx="819">
                  <c:v>105.62312507751321</c:v>
                </c:pt>
                <c:pt idx="820">
                  <c:v>105.62312938543121</c:v>
                </c:pt>
                <c:pt idx="821">
                  <c:v>105.62311262008339</c:v>
                </c:pt>
                <c:pt idx="822">
                  <c:v>105.62312656198637</c:v>
                </c:pt>
                <c:pt idx="823">
                  <c:v>105.62313153943037</c:v>
                </c:pt>
                <c:pt idx="824">
                  <c:v>105.62311326039668</c:v>
                </c:pt>
                <c:pt idx="825">
                  <c:v>105.62311975097897</c:v>
                </c:pt>
                <c:pt idx="826">
                  <c:v>105.62311692769126</c:v>
                </c:pt>
                <c:pt idx="827">
                  <c:v>105.62309568174908</c:v>
                </c:pt>
                <c:pt idx="828">
                  <c:v>105.62310944765709</c:v>
                </c:pt>
                <c:pt idx="829">
                  <c:v>105.62310962228453</c:v>
                </c:pt>
                <c:pt idx="830">
                  <c:v>105.62309699135473</c:v>
                </c:pt>
                <c:pt idx="831">
                  <c:v>105.62310895288026</c:v>
                </c:pt>
                <c:pt idx="832">
                  <c:v>105.62311262008339</c:v>
                </c:pt>
                <c:pt idx="833">
                  <c:v>105.62310877825347</c:v>
                </c:pt>
                <c:pt idx="834">
                  <c:v>105.62311558882867</c:v>
                </c:pt>
                <c:pt idx="835">
                  <c:v>105.62311459924123</c:v>
                </c:pt>
                <c:pt idx="836">
                  <c:v>105.62311826656423</c:v>
                </c:pt>
                <c:pt idx="837">
                  <c:v>105.62311459924123</c:v>
                </c:pt>
                <c:pt idx="838">
                  <c:v>105.6231240878715</c:v>
                </c:pt>
                <c:pt idx="839">
                  <c:v>105.62312507751321</c:v>
                </c:pt>
                <c:pt idx="840">
                  <c:v>105.62311110662503</c:v>
                </c:pt>
                <c:pt idx="841">
                  <c:v>105.62312557233618</c:v>
                </c:pt>
                <c:pt idx="842">
                  <c:v>105.62311975097897</c:v>
                </c:pt>
                <c:pt idx="843">
                  <c:v>105.62310514023579</c:v>
                </c:pt>
                <c:pt idx="844">
                  <c:v>105.62312274895349</c:v>
                </c:pt>
                <c:pt idx="845">
                  <c:v>105.6231204204251</c:v>
                </c:pt>
                <c:pt idx="846">
                  <c:v>105.62310429622666</c:v>
                </c:pt>
                <c:pt idx="847">
                  <c:v>105.62312190485832</c:v>
                </c:pt>
                <c:pt idx="848">
                  <c:v>105.62311925617264</c:v>
                </c:pt>
                <c:pt idx="849">
                  <c:v>105.62310281194475</c:v>
                </c:pt>
                <c:pt idx="850">
                  <c:v>105.62311392981766</c:v>
                </c:pt>
                <c:pt idx="851">
                  <c:v>105.62311477387391</c:v>
                </c:pt>
                <c:pt idx="852">
                  <c:v>105.62310231718695</c:v>
                </c:pt>
                <c:pt idx="853">
                  <c:v>105.62311326039668</c:v>
                </c:pt>
                <c:pt idx="854">
                  <c:v>105.62311908153545</c:v>
                </c:pt>
                <c:pt idx="855">
                  <c:v>105.62311526866741</c:v>
                </c:pt>
                <c:pt idx="856">
                  <c:v>105.62312356394582</c:v>
                </c:pt>
                <c:pt idx="857">
                  <c:v>105.6231204204251</c:v>
                </c:pt>
                <c:pt idx="858">
                  <c:v>105.62312141004583</c:v>
                </c:pt>
                <c:pt idx="859">
                  <c:v>105.62311392981766</c:v>
                </c:pt>
                <c:pt idx="860">
                  <c:v>105.62311992561685</c:v>
                </c:pt>
                <c:pt idx="861">
                  <c:v>105.62311992561685</c:v>
                </c:pt>
                <c:pt idx="862">
                  <c:v>105.62310679916234</c:v>
                </c:pt>
                <c:pt idx="863">
                  <c:v>105.62311262008339</c:v>
                </c:pt>
                <c:pt idx="864">
                  <c:v>105.62310895288026</c:v>
                </c:pt>
                <c:pt idx="865">
                  <c:v>105.62308901746587</c:v>
                </c:pt>
                <c:pt idx="866">
                  <c:v>105.62310231718695</c:v>
                </c:pt>
                <c:pt idx="867">
                  <c:v>105.62309914495012</c:v>
                </c:pt>
                <c:pt idx="868">
                  <c:v>105.62308537986569</c:v>
                </c:pt>
                <c:pt idx="869">
                  <c:v>105.62309416843941</c:v>
                </c:pt>
                <c:pt idx="870">
                  <c:v>105.62309632199948</c:v>
                </c:pt>
                <c:pt idx="871">
                  <c:v>105.62308319734254</c:v>
                </c:pt>
                <c:pt idx="872">
                  <c:v>105.62309184029668</c:v>
                </c:pt>
                <c:pt idx="873">
                  <c:v>105.6230913455704</c:v>
                </c:pt>
                <c:pt idx="874">
                  <c:v>105.62308453595344</c:v>
                </c:pt>
                <c:pt idx="875">
                  <c:v>105.62309550713574</c:v>
                </c:pt>
                <c:pt idx="876">
                  <c:v>105.62309914495012</c:v>
                </c:pt>
                <c:pt idx="877">
                  <c:v>105.62308817353578</c:v>
                </c:pt>
                <c:pt idx="878">
                  <c:v>105.62309865020285</c:v>
                </c:pt>
                <c:pt idx="879">
                  <c:v>105.62310528575503</c:v>
                </c:pt>
                <c:pt idx="880">
                  <c:v>105.62310016355191</c:v>
                </c:pt>
                <c:pt idx="881">
                  <c:v>105.62310944765709</c:v>
                </c:pt>
                <c:pt idx="882">
                  <c:v>105.62311110662503</c:v>
                </c:pt>
                <c:pt idx="883">
                  <c:v>105.62311692769126</c:v>
                </c:pt>
                <c:pt idx="884">
                  <c:v>105.62310365594662</c:v>
                </c:pt>
                <c:pt idx="885">
                  <c:v>105.62311625825868</c:v>
                </c:pt>
                <c:pt idx="886">
                  <c:v>105.62310679916234</c:v>
                </c:pt>
                <c:pt idx="887">
                  <c:v>105.62309050162887</c:v>
                </c:pt>
                <c:pt idx="888">
                  <c:v>105.62309865020285</c:v>
                </c:pt>
                <c:pt idx="889">
                  <c:v>105.62308770792093</c:v>
                </c:pt>
                <c:pt idx="890">
                  <c:v>105.62306559267137</c:v>
                </c:pt>
                <c:pt idx="891">
                  <c:v>105.6230720814554</c:v>
                </c:pt>
                <c:pt idx="892">
                  <c:v>105.62306710572906</c:v>
                </c:pt>
                <c:pt idx="893">
                  <c:v>105.62304732064779</c:v>
                </c:pt>
                <c:pt idx="894">
                  <c:v>105.62305977334343</c:v>
                </c:pt>
                <c:pt idx="895">
                  <c:v>105.62306245020969</c:v>
                </c:pt>
                <c:pt idx="896">
                  <c:v>105.62304633145392</c:v>
                </c:pt>
                <c:pt idx="897">
                  <c:v>105.62306326491642</c:v>
                </c:pt>
                <c:pt idx="898">
                  <c:v>105.62306393414272</c:v>
                </c:pt>
                <c:pt idx="899">
                  <c:v>105.62305296498135</c:v>
                </c:pt>
                <c:pt idx="900">
                  <c:v>105.62306343949695</c:v>
                </c:pt>
                <c:pt idx="901">
                  <c:v>105.58800000314069</c:v>
                </c:pt>
                <c:pt idx="902">
                  <c:v>105.58800000314069</c:v>
                </c:pt>
                <c:pt idx="903">
                  <c:v>105.58800000314069</c:v>
                </c:pt>
                <c:pt idx="904">
                  <c:v>105.58800000314069</c:v>
                </c:pt>
                <c:pt idx="905">
                  <c:v>105.58800000314069</c:v>
                </c:pt>
                <c:pt idx="906">
                  <c:v>105.58800000314069</c:v>
                </c:pt>
                <c:pt idx="907">
                  <c:v>105.58800000314069</c:v>
                </c:pt>
                <c:pt idx="908">
                  <c:v>105.58800000314069</c:v>
                </c:pt>
                <c:pt idx="909">
                  <c:v>105.58800000314069</c:v>
                </c:pt>
                <c:pt idx="910">
                  <c:v>105.58800000314069</c:v>
                </c:pt>
                <c:pt idx="911">
                  <c:v>105.58800000314069</c:v>
                </c:pt>
                <c:pt idx="912">
                  <c:v>105.58800000314069</c:v>
                </c:pt>
                <c:pt idx="913">
                  <c:v>105.58800000314069</c:v>
                </c:pt>
                <c:pt idx="914">
                  <c:v>105.58800000314069</c:v>
                </c:pt>
                <c:pt idx="915">
                  <c:v>105.58800000314069</c:v>
                </c:pt>
                <c:pt idx="916">
                  <c:v>105.58800000314069</c:v>
                </c:pt>
                <c:pt idx="917">
                  <c:v>105.58800000314069</c:v>
                </c:pt>
                <c:pt idx="918">
                  <c:v>105.58800000314069</c:v>
                </c:pt>
                <c:pt idx="919">
                  <c:v>105.58800000314069</c:v>
                </c:pt>
                <c:pt idx="920">
                  <c:v>105.58800000314069</c:v>
                </c:pt>
                <c:pt idx="921">
                  <c:v>105.58800000314069</c:v>
                </c:pt>
                <c:pt idx="922">
                  <c:v>105.58800000314069</c:v>
                </c:pt>
                <c:pt idx="923">
                  <c:v>105.58800000314069</c:v>
                </c:pt>
                <c:pt idx="924">
                  <c:v>105.58800000314069</c:v>
                </c:pt>
                <c:pt idx="925">
                  <c:v>105.58800000314069</c:v>
                </c:pt>
                <c:pt idx="926">
                  <c:v>105.58800000314069</c:v>
                </c:pt>
                <c:pt idx="927">
                  <c:v>105.58800000314069</c:v>
                </c:pt>
                <c:pt idx="928">
                  <c:v>105.58800000314069</c:v>
                </c:pt>
                <c:pt idx="929">
                  <c:v>105.58800000314069</c:v>
                </c:pt>
                <c:pt idx="930">
                  <c:v>105.58800000314069</c:v>
                </c:pt>
                <c:pt idx="931">
                  <c:v>105.58800000314069</c:v>
                </c:pt>
                <c:pt idx="932">
                  <c:v>105.58800000314069</c:v>
                </c:pt>
                <c:pt idx="933">
                  <c:v>105.58800000314069</c:v>
                </c:pt>
                <c:pt idx="934">
                  <c:v>105.58800000314069</c:v>
                </c:pt>
                <c:pt idx="935">
                  <c:v>105.58800000314069</c:v>
                </c:pt>
                <c:pt idx="936">
                  <c:v>105.58800000314069</c:v>
                </c:pt>
                <c:pt idx="937">
                  <c:v>105.58800000314069</c:v>
                </c:pt>
                <c:pt idx="938">
                  <c:v>105.58800000314069</c:v>
                </c:pt>
                <c:pt idx="939">
                  <c:v>105.58800000314069</c:v>
                </c:pt>
                <c:pt idx="940">
                  <c:v>105.58800000314069</c:v>
                </c:pt>
                <c:pt idx="941">
                  <c:v>105.58800000314069</c:v>
                </c:pt>
                <c:pt idx="942">
                  <c:v>105.58800000314069</c:v>
                </c:pt>
                <c:pt idx="943">
                  <c:v>105.58800000314069</c:v>
                </c:pt>
                <c:pt idx="944">
                  <c:v>105.58800000314069</c:v>
                </c:pt>
                <c:pt idx="945">
                  <c:v>105.58800000314069</c:v>
                </c:pt>
                <c:pt idx="946">
                  <c:v>105.58800000314069</c:v>
                </c:pt>
                <c:pt idx="947">
                  <c:v>105.58800000314069</c:v>
                </c:pt>
                <c:pt idx="948">
                  <c:v>105.58800000314069</c:v>
                </c:pt>
                <c:pt idx="949">
                  <c:v>105.58800000314069</c:v>
                </c:pt>
                <c:pt idx="950">
                  <c:v>105.58800000314069</c:v>
                </c:pt>
                <c:pt idx="951">
                  <c:v>105.58800000314069</c:v>
                </c:pt>
                <c:pt idx="952">
                  <c:v>105.58800000314069</c:v>
                </c:pt>
                <c:pt idx="953">
                  <c:v>105.58800000314069</c:v>
                </c:pt>
                <c:pt idx="954">
                  <c:v>105.58800000314069</c:v>
                </c:pt>
                <c:pt idx="955">
                  <c:v>105.58800000314069</c:v>
                </c:pt>
                <c:pt idx="956">
                  <c:v>105.58800000314069</c:v>
                </c:pt>
                <c:pt idx="957">
                  <c:v>105.58800000314069</c:v>
                </c:pt>
                <c:pt idx="958">
                  <c:v>105.58800000314069</c:v>
                </c:pt>
                <c:pt idx="959">
                  <c:v>105.58800000314069</c:v>
                </c:pt>
                <c:pt idx="960">
                  <c:v>105.58800000314069</c:v>
                </c:pt>
                <c:pt idx="961">
                  <c:v>105.58800000314069</c:v>
                </c:pt>
                <c:pt idx="962">
                  <c:v>105.58800000314069</c:v>
                </c:pt>
                <c:pt idx="963">
                  <c:v>105.58800000314069</c:v>
                </c:pt>
                <c:pt idx="964">
                  <c:v>105.58800000314069</c:v>
                </c:pt>
                <c:pt idx="965">
                  <c:v>105.58800000314069</c:v>
                </c:pt>
                <c:pt idx="966">
                  <c:v>105.58800000314069</c:v>
                </c:pt>
                <c:pt idx="967">
                  <c:v>105.58800000314069</c:v>
                </c:pt>
                <c:pt idx="968">
                  <c:v>105.58800000314069</c:v>
                </c:pt>
                <c:pt idx="969">
                  <c:v>105.58800000314069</c:v>
                </c:pt>
                <c:pt idx="970">
                  <c:v>105.58800000314069</c:v>
                </c:pt>
                <c:pt idx="971">
                  <c:v>105.58800000314069</c:v>
                </c:pt>
                <c:pt idx="972">
                  <c:v>105.58800000314069</c:v>
                </c:pt>
                <c:pt idx="973">
                  <c:v>105.58800000314069</c:v>
                </c:pt>
                <c:pt idx="974">
                  <c:v>105.58800000314069</c:v>
                </c:pt>
                <c:pt idx="975">
                  <c:v>105.58800000314069</c:v>
                </c:pt>
                <c:pt idx="976">
                  <c:v>105.58800000314069</c:v>
                </c:pt>
                <c:pt idx="977">
                  <c:v>105.58800000314069</c:v>
                </c:pt>
                <c:pt idx="978">
                  <c:v>105.58800000314069</c:v>
                </c:pt>
                <c:pt idx="979">
                  <c:v>105.58800000314069</c:v>
                </c:pt>
                <c:pt idx="980">
                  <c:v>105.58800000314069</c:v>
                </c:pt>
                <c:pt idx="981">
                  <c:v>105.58800000314069</c:v>
                </c:pt>
                <c:pt idx="982">
                  <c:v>105.58800000314069</c:v>
                </c:pt>
                <c:pt idx="983">
                  <c:v>105.58800000314069</c:v>
                </c:pt>
                <c:pt idx="984">
                  <c:v>105.58800000314069</c:v>
                </c:pt>
                <c:pt idx="985">
                  <c:v>105.58800000314069</c:v>
                </c:pt>
                <c:pt idx="986">
                  <c:v>105.58800000314069</c:v>
                </c:pt>
                <c:pt idx="987">
                  <c:v>105.58800000314069</c:v>
                </c:pt>
                <c:pt idx="988">
                  <c:v>105.58800000314069</c:v>
                </c:pt>
                <c:pt idx="989">
                  <c:v>105.58800000314069</c:v>
                </c:pt>
                <c:pt idx="990">
                  <c:v>105.58800000314069</c:v>
                </c:pt>
                <c:pt idx="991">
                  <c:v>105.58800000314069</c:v>
                </c:pt>
                <c:pt idx="992">
                  <c:v>105.58800000314069</c:v>
                </c:pt>
                <c:pt idx="993">
                  <c:v>105.58800000314069</c:v>
                </c:pt>
                <c:pt idx="994">
                  <c:v>105.58800000314069</c:v>
                </c:pt>
                <c:pt idx="995">
                  <c:v>105.58800000314069</c:v>
                </c:pt>
                <c:pt idx="996">
                  <c:v>105.58800000314069</c:v>
                </c:pt>
                <c:pt idx="997">
                  <c:v>105.58800000314069</c:v>
                </c:pt>
                <c:pt idx="998">
                  <c:v>105.58800000314069</c:v>
                </c:pt>
                <c:pt idx="999">
                  <c:v>105.58800000314069</c:v>
                </c:pt>
                <c:pt idx="1000">
                  <c:v>105.58800000314069</c:v>
                </c:pt>
                <c:pt idx="1001">
                  <c:v>105.58800000314069</c:v>
                </c:pt>
                <c:pt idx="1002">
                  <c:v>105.58800000314069</c:v>
                </c:pt>
                <c:pt idx="1003">
                  <c:v>105.58800000314069</c:v>
                </c:pt>
                <c:pt idx="1004">
                  <c:v>105.58800000314069</c:v>
                </c:pt>
                <c:pt idx="1005">
                  <c:v>105.58800000314069</c:v>
                </c:pt>
                <c:pt idx="1006">
                  <c:v>105.58800000314069</c:v>
                </c:pt>
                <c:pt idx="1007">
                  <c:v>105.58800000314069</c:v>
                </c:pt>
                <c:pt idx="1008">
                  <c:v>105.58800000314069</c:v>
                </c:pt>
                <c:pt idx="1009">
                  <c:v>105.58800000314069</c:v>
                </c:pt>
                <c:pt idx="1010">
                  <c:v>105.58800000314069</c:v>
                </c:pt>
                <c:pt idx="1011">
                  <c:v>105.58800000314069</c:v>
                </c:pt>
                <c:pt idx="1012">
                  <c:v>105.58800000314069</c:v>
                </c:pt>
                <c:pt idx="1013">
                  <c:v>105.58800000314069</c:v>
                </c:pt>
                <c:pt idx="1014">
                  <c:v>105.58800000314069</c:v>
                </c:pt>
                <c:pt idx="1015">
                  <c:v>105.58800000314069</c:v>
                </c:pt>
                <c:pt idx="1016">
                  <c:v>105.58800000314069</c:v>
                </c:pt>
                <c:pt idx="1017">
                  <c:v>105.58800000314069</c:v>
                </c:pt>
                <c:pt idx="1018">
                  <c:v>105.58800000314069</c:v>
                </c:pt>
                <c:pt idx="1019">
                  <c:v>105.58800000314069</c:v>
                </c:pt>
                <c:pt idx="1020">
                  <c:v>105.58800000314069</c:v>
                </c:pt>
                <c:pt idx="1021">
                  <c:v>105.58800000314069</c:v>
                </c:pt>
                <c:pt idx="1022">
                  <c:v>105.58800000314069</c:v>
                </c:pt>
                <c:pt idx="1023">
                  <c:v>105.58800000314069</c:v>
                </c:pt>
                <c:pt idx="1024">
                  <c:v>105.58800000314069</c:v>
                </c:pt>
                <c:pt idx="1025">
                  <c:v>105.58800000314069</c:v>
                </c:pt>
                <c:pt idx="1026">
                  <c:v>105.58800000314069</c:v>
                </c:pt>
                <c:pt idx="1027">
                  <c:v>105.58800000314069</c:v>
                </c:pt>
                <c:pt idx="1028">
                  <c:v>105.58800000314069</c:v>
                </c:pt>
                <c:pt idx="1029">
                  <c:v>105.58800000314069</c:v>
                </c:pt>
                <c:pt idx="1030">
                  <c:v>105.58800000314069</c:v>
                </c:pt>
                <c:pt idx="1031">
                  <c:v>105.58800000314069</c:v>
                </c:pt>
                <c:pt idx="1032">
                  <c:v>105.58800000314069</c:v>
                </c:pt>
                <c:pt idx="1033">
                  <c:v>105.58800000314069</c:v>
                </c:pt>
                <c:pt idx="1034">
                  <c:v>105.58800000314069</c:v>
                </c:pt>
                <c:pt idx="1035">
                  <c:v>105.58800000314069</c:v>
                </c:pt>
                <c:pt idx="1036">
                  <c:v>105.58800000314069</c:v>
                </c:pt>
                <c:pt idx="1037">
                  <c:v>105.58800000314069</c:v>
                </c:pt>
                <c:pt idx="1038">
                  <c:v>105.58800000314069</c:v>
                </c:pt>
                <c:pt idx="1039">
                  <c:v>105.58800000314069</c:v>
                </c:pt>
                <c:pt idx="1040">
                  <c:v>105.58800000314069</c:v>
                </c:pt>
                <c:pt idx="1041">
                  <c:v>105.58800000314069</c:v>
                </c:pt>
                <c:pt idx="1042">
                  <c:v>105.58800000314069</c:v>
                </c:pt>
                <c:pt idx="1043">
                  <c:v>105.58800000314069</c:v>
                </c:pt>
                <c:pt idx="1044">
                  <c:v>105.58800000314069</c:v>
                </c:pt>
                <c:pt idx="1045">
                  <c:v>105.58800000314069</c:v>
                </c:pt>
                <c:pt idx="1046">
                  <c:v>105.58800000314069</c:v>
                </c:pt>
                <c:pt idx="1047">
                  <c:v>105.58800000314069</c:v>
                </c:pt>
                <c:pt idx="1048">
                  <c:v>105.58800000314069</c:v>
                </c:pt>
                <c:pt idx="1049">
                  <c:v>105.58800000314069</c:v>
                </c:pt>
                <c:pt idx="1050">
                  <c:v>105.58800000314069</c:v>
                </c:pt>
                <c:pt idx="1051">
                  <c:v>105.58800000314069</c:v>
                </c:pt>
                <c:pt idx="1052">
                  <c:v>105.58800000314069</c:v>
                </c:pt>
                <c:pt idx="1053">
                  <c:v>105.58800000314069</c:v>
                </c:pt>
                <c:pt idx="1054">
                  <c:v>105.58800000314069</c:v>
                </c:pt>
                <c:pt idx="1055">
                  <c:v>105.58800000314069</c:v>
                </c:pt>
                <c:pt idx="1056">
                  <c:v>105.58800000314069</c:v>
                </c:pt>
                <c:pt idx="1057">
                  <c:v>105.58800000314069</c:v>
                </c:pt>
                <c:pt idx="1058">
                  <c:v>105.58800000314069</c:v>
                </c:pt>
                <c:pt idx="1059">
                  <c:v>105.58800000314069</c:v>
                </c:pt>
                <c:pt idx="1060">
                  <c:v>105.58800000314069</c:v>
                </c:pt>
                <c:pt idx="1061">
                  <c:v>105.58800000314069</c:v>
                </c:pt>
                <c:pt idx="1062">
                  <c:v>105.58800000314069</c:v>
                </c:pt>
                <c:pt idx="1063">
                  <c:v>105.58800000314069</c:v>
                </c:pt>
                <c:pt idx="1064">
                  <c:v>105.58800000314069</c:v>
                </c:pt>
                <c:pt idx="1065">
                  <c:v>105.58800000314069</c:v>
                </c:pt>
                <c:pt idx="1066">
                  <c:v>105.58800000314069</c:v>
                </c:pt>
                <c:pt idx="1067">
                  <c:v>105.58800000314069</c:v>
                </c:pt>
                <c:pt idx="1068">
                  <c:v>105.58800000314069</c:v>
                </c:pt>
                <c:pt idx="1069">
                  <c:v>105.58800000314069</c:v>
                </c:pt>
                <c:pt idx="1070">
                  <c:v>105.58800000314069</c:v>
                </c:pt>
                <c:pt idx="1071">
                  <c:v>105.58800000314069</c:v>
                </c:pt>
                <c:pt idx="1072">
                  <c:v>105.58800000314069</c:v>
                </c:pt>
                <c:pt idx="1073">
                  <c:v>105.58800000314069</c:v>
                </c:pt>
                <c:pt idx="1074">
                  <c:v>105.58800000314069</c:v>
                </c:pt>
                <c:pt idx="1075">
                  <c:v>105.58800000314069</c:v>
                </c:pt>
                <c:pt idx="1076">
                  <c:v>105.58800000314069</c:v>
                </c:pt>
                <c:pt idx="1077">
                  <c:v>105.58800000314069</c:v>
                </c:pt>
                <c:pt idx="1078">
                  <c:v>105.58800000314069</c:v>
                </c:pt>
                <c:pt idx="1079">
                  <c:v>105.58800000314069</c:v>
                </c:pt>
                <c:pt idx="1080">
                  <c:v>105.58800000314069</c:v>
                </c:pt>
                <c:pt idx="1081">
                  <c:v>105.58800000314069</c:v>
                </c:pt>
                <c:pt idx="1082">
                  <c:v>105.58800000314069</c:v>
                </c:pt>
                <c:pt idx="1083">
                  <c:v>105.58800000314069</c:v>
                </c:pt>
                <c:pt idx="1084">
                  <c:v>105.58800000314069</c:v>
                </c:pt>
                <c:pt idx="1085">
                  <c:v>105.58800000314069</c:v>
                </c:pt>
                <c:pt idx="1086">
                  <c:v>105.58800000314069</c:v>
                </c:pt>
                <c:pt idx="1087">
                  <c:v>105.58800000314069</c:v>
                </c:pt>
                <c:pt idx="1088">
                  <c:v>105.58800000314069</c:v>
                </c:pt>
                <c:pt idx="1089">
                  <c:v>105.58800000314069</c:v>
                </c:pt>
                <c:pt idx="1090">
                  <c:v>105.58800000314069</c:v>
                </c:pt>
                <c:pt idx="1091">
                  <c:v>105.58800000314069</c:v>
                </c:pt>
                <c:pt idx="1092">
                  <c:v>105.58800000314069</c:v>
                </c:pt>
                <c:pt idx="1093">
                  <c:v>105.58800000314069</c:v>
                </c:pt>
                <c:pt idx="1094">
                  <c:v>105.58800000314069</c:v>
                </c:pt>
                <c:pt idx="1095">
                  <c:v>105.58800000314069</c:v>
                </c:pt>
                <c:pt idx="1096">
                  <c:v>105.58800000314069</c:v>
                </c:pt>
                <c:pt idx="1097">
                  <c:v>105.58800000314069</c:v>
                </c:pt>
                <c:pt idx="1098">
                  <c:v>105.58800000314069</c:v>
                </c:pt>
                <c:pt idx="1099">
                  <c:v>105.58800000314069</c:v>
                </c:pt>
                <c:pt idx="1100">
                  <c:v>105.58800000314069</c:v>
                </c:pt>
                <c:pt idx="1101">
                  <c:v>105.58800000314069</c:v>
                </c:pt>
                <c:pt idx="1102">
                  <c:v>105.58800000314069</c:v>
                </c:pt>
                <c:pt idx="1103">
                  <c:v>105.58800000314069</c:v>
                </c:pt>
                <c:pt idx="1104">
                  <c:v>105.58800000314069</c:v>
                </c:pt>
                <c:pt idx="1105">
                  <c:v>105.58800000314069</c:v>
                </c:pt>
                <c:pt idx="1106">
                  <c:v>105.58800000314069</c:v>
                </c:pt>
                <c:pt idx="1107">
                  <c:v>105.58800000314069</c:v>
                </c:pt>
                <c:pt idx="1108">
                  <c:v>105.58800000314069</c:v>
                </c:pt>
                <c:pt idx="1109">
                  <c:v>105.58800000314069</c:v>
                </c:pt>
                <c:pt idx="1110">
                  <c:v>105.58800000314069</c:v>
                </c:pt>
                <c:pt idx="1111">
                  <c:v>105.58800000314069</c:v>
                </c:pt>
                <c:pt idx="1112">
                  <c:v>105.58800000314069</c:v>
                </c:pt>
                <c:pt idx="1113">
                  <c:v>105.58800000314069</c:v>
                </c:pt>
                <c:pt idx="1114">
                  <c:v>105.58800000314069</c:v>
                </c:pt>
                <c:pt idx="1115">
                  <c:v>105.58800000314069</c:v>
                </c:pt>
                <c:pt idx="1116">
                  <c:v>105.58800000314069</c:v>
                </c:pt>
                <c:pt idx="1117">
                  <c:v>105.58800000314069</c:v>
                </c:pt>
                <c:pt idx="1118">
                  <c:v>105.58800000314069</c:v>
                </c:pt>
                <c:pt idx="1119">
                  <c:v>105.58800000314069</c:v>
                </c:pt>
                <c:pt idx="1120">
                  <c:v>105.58800000314069</c:v>
                </c:pt>
                <c:pt idx="1121">
                  <c:v>105.58800000314069</c:v>
                </c:pt>
                <c:pt idx="1122">
                  <c:v>105.58800000314069</c:v>
                </c:pt>
                <c:pt idx="1123">
                  <c:v>105.58800000314069</c:v>
                </c:pt>
                <c:pt idx="1124">
                  <c:v>105.58800000314069</c:v>
                </c:pt>
                <c:pt idx="1125">
                  <c:v>105.58800000314069</c:v>
                </c:pt>
                <c:pt idx="1126">
                  <c:v>105.58800000314069</c:v>
                </c:pt>
                <c:pt idx="1127">
                  <c:v>105.58800000314069</c:v>
                </c:pt>
                <c:pt idx="1128">
                  <c:v>105.58800000314069</c:v>
                </c:pt>
                <c:pt idx="1129">
                  <c:v>105.58800000314069</c:v>
                </c:pt>
                <c:pt idx="1130">
                  <c:v>105.58800000314069</c:v>
                </c:pt>
                <c:pt idx="1131">
                  <c:v>105.58800000314069</c:v>
                </c:pt>
                <c:pt idx="1132">
                  <c:v>105.58800000314069</c:v>
                </c:pt>
                <c:pt idx="1133">
                  <c:v>105.58800000314069</c:v>
                </c:pt>
                <c:pt idx="1134">
                  <c:v>105.58800000314069</c:v>
                </c:pt>
                <c:pt idx="1135">
                  <c:v>105.58800000314069</c:v>
                </c:pt>
                <c:pt idx="1136">
                  <c:v>105.58800000314069</c:v>
                </c:pt>
                <c:pt idx="1137">
                  <c:v>105.58800000314069</c:v>
                </c:pt>
                <c:pt idx="1138">
                  <c:v>105.58800000314069</c:v>
                </c:pt>
                <c:pt idx="1139">
                  <c:v>105.58800000314069</c:v>
                </c:pt>
                <c:pt idx="1140">
                  <c:v>105.58800000314069</c:v>
                </c:pt>
                <c:pt idx="1141">
                  <c:v>105.58800000314069</c:v>
                </c:pt>
                <c:pt idx="1142">
                  <c:v>105.58800000314069</c:v>
                </c:pt>
                <c:pt idx="1143">
                  <c:v>105.58800000314069</c:v>
                </c:pt>
                <c:pt idx="1144">
                  <c:v>105.58800000314069</c:v>
                </c:pt>
                <c:pt idx="1145">
                  <c:v>105.58800000314069</c:v>
                </c:pt>
                <c:pt idx="1146">
                  <c:v>105.58800000314069</c:v>
                </c:pt>
                <c:pt idx="1147">
                  <c:v>105.58800000314069</c:v>
                </c:pt>
                <c:pt idx="1148">
                  <c:v>105.58800000314069</c:v>
                </c:pt>
                <c:pt idx="1149">
                  <c:v>105.58800000314069</c:v>
                </c:pt>
                <c:pt idx="1150">
                  <c:v>105.58800000314069</c:v>
                </c:pt>
                <c:pt idx="1151">
                  <c:v>105.58800000314069</c:v>
                </c:pt>
                <c:pt idx="1152">
                  <c:v>105.58800000314069</c:v>
                </c:pt>
                <c:pt idx="1153">
                  <c:v>105.58800000314069</c:v>
                </c:pt>
                <c:pt idx="1154">
                  <c:v>105.58800000314069</c:v>
                </c:pt>
                <c:pt idx="1155">
                  <c:v>105.58800000314069</c:v>
                </c:pt>
                <c:pt idx="1156">
                  <c:v>105.58800000314069</c:v>
                </c:pt>
                <c:pt idx="1157">
                  <c:v>105.58800000314069</c:v>
                </c:pt>
                <c:pt idx="1158">
                  <c:v>105.58800000314069</c:v>
                </c:pt>
                <c:pt idx="1159">
                  <c:v>105.58800000314069</c:v>
                </c:pt>
                <c:pt idx="1160">
                  <c:v>105.58800000314069</c:v>
                </c:pt>
                <c:pt idx="1161">
                  <c:v>105.58800000314069</c:v>
                </c:pt>
                <c:pt idx="1162">
                  <c:v>105.58800000314069</c:v>
                </c:pt>
                <c:pt idx="1163">
                  <c:v>105.58800000314069</c:v>
                </c:pt>
                <c:pt idx="1164">
                  <c:v>105.58800000314069</c:v>
                </c:pt>
                <c:pt idx="1165">
                  <c:v>105.58800000314069</c:v>
                </c:pt>
                <c:pt idx="1166">
                  <c:v>105.58800000314069</c:v>
                </c:pt>
                <c:pt idx="1167">
                  <c:v>105.58800000314069</c:v>
                </c:pt>
                <c:pt idx="1168">
                  <c:v>105.58800000314069</c:v>
                </c:pt>
                <c:pt idx="1169">
                  <c:v>105.58800000314069</c:v>
                </c:pt>
                <c:pt idx="1170">
                  <c:v>105.58800000314069</c:v>
                </c:pt>
                <c:pt idx="1171">
                  <c:v>105.58800000314069</c:v>
                </c:pt>
                <c:pt idx="1172">
                  <c:v>105.58800000314069</c:v>
                </c:pt>
                <c:pt idx="1173">
                  <c:v>105.58800000314069</c:v>
                </c:pt>
                <c:pt idx="1174">
                  <c:v>105.58800000314069</c:v>
                </c:pt>
                <c:pt idx="1175">
                  <c:v>105.58800000314069</c:v>
                </c:pt>
                <c:pt idx="1176">
                  <c:v>105.58800000314069</c:v>
                </c:pt>
                <c:pt idx="1177">
                  <c:v>105.58800000314069</c:v>
                </c:pt>
                <c:pt idx="1178">
                  <c:v>105.58800000314069</c:v>
                </c:pt>
                <c:pt idx="1179">
                  <c:v>105.58800000314069</c:v>
                </c:pt>
                <c:pt idx="1180">
                  <c:v>105.58800000314069</c:v>
                </c:pt>
                <c:pt idx="1181">
                  <c:v>105.58800000314069</c:v>
                </c:pt>
                <c:pt idx="1182">
                  <c:v>105.58800000314069</c:v>
                </c:pt>
                <c:pt idx="1183">
                  <c:v>105.58800000314069</c:v>
                </c:pt>
                <c:pt idx="1184">
                  <c:v>105.58800000314069</c:v>
                </c:pt>
                <c:pt idx="1185">
                  <c:v>105.58800000314069</c:v>
                </c:pt>
                <c:pt idx="1186">
                  <c:v>105.58800000314069</c:v>
                </c:pt>
                <c:pt idx="1187">
                  <c:v>105.58800000314069</c:v>
                </c:pt>
                <c:pt idx="1188">
                  <c:v>105.58800000314069</c:v>
                </c:pt>
                <c:pt idx="1189">
                  <c:v>105.58800000314069</c:v>
                </c:pt>
                <c:pt idx="1190">
                  <c:v>105.58800000314069</c:v>
                </c:pt>
                <c:pt idx="1191">
                  <c:v>105.58800000314069</c:v>
                </c:pt>
                <c:pt idx="1192">
                  <c:v>105.58800000314069</c:v>
                </c:pt>
                <c:pt idx="1193">
                  <c:v>105.58800000314069</c:v>
                </c:pt>
                <c:pt idx="1194">
                  <c:v>105.58800000314069</c:v>
                </c:pt>
                <c:pt idx="1195">
                  <c:v>105.58800000314069</c:v>
                </c:pt>
                <c:pt idx="1196">
                  <c:v>105.58800000314069</c:v>
                </c:pt>
                <c:pt idx="1197">
                  <c:v>105.58800000314069</c:v>
                </c:pt>
                <c:pt idx="1198">
                  <c:v>105.58800000314069</c:v>
                </c:pt>
                <c:pt idx="1199">
                  <c:v>105.58800000314069</c:v>
                </c:pt>
                <c:pt idx="1200">
                  <c:v>105.58800000314069</c:v>
                </c:pt>
                <c:pt idx="1201">
                  <c:v>105.58800000314069</c:v>
                </c:pt>
                <c:pt idx="1202">
                  <c:v>105.58800000314069</c:v>
                </c:pt>
                <c:pt idx="1203">
                  <c:v>105.58800000314069</c:v>
                </c:pt>
                <c:pt idx="1204">
                  <c:v>105.58800000314069</c:v>
                </c:pt>
                <c:pt idx="1205">
                  <c:v>105.58800000314069</c:v>
                </c:pt>
                <c:pt idx="1206">
                  <c:v>105.58800000314069</c:v>
                </c:pt>
                <c:pt idx="1207">
                  <c:v>105.58800000314069</c:v>
                </c:pt>
                <c:pt idx="1208">
                  <c:v>105.58800000314069</c:v>
                </c:pt>
                <c:pt idx="1209">
                  <c:v>105.58800000314069</c:v>
                </c:pt>
                <c:pt idx="1210">
                  <c:v>105.58800000314069</c:v>
                </c:pt>
                <c:pt idx="1211">
                  <c:v>105.58800000314069</c:v>
                </c:pt>
                <c:pt idx="1212">
                  <c:v>105.58800000314069</c:v>
                </c:pt>
                <c:pt idx="1213">
                  <c:v>105.58800000314069</c:v>
                </c:pt>
                <c:pt idx="1214">
                  <c:v>105.58800000314069</c:v>
                </c:pt>
                <c:pt idx="1215">
                  <c:v>105.58800000314069</c:v>
                </c:pt>
                <c:pt idx="1216">
                  <c:v>105.58800000314069</c:v>
                </c:pt>
                <c:pt idx="1217">
                  <c:v>105.58800000314069</c:v>
                </c:pt>
                <c:pt idx="1218">
                  <c:v>105.58800000314069</c:v>
                </c:pt>
                <c:pt idx="1219">
                  <c:v>105.58800000314069</c:v>
                </c:pt>
                <c:pt idx="1220">
                  <c:v>105.58800000314069</c:v>
                </c:pt>
                <c:pt idx="1221">
                  <c:v>105.58800000314069</c:v>
                </c:pt>
                <c:pt idx="1222">
                  <c:v>105.58800000314069</c:v>
                </c:pt>
                <c:pt idx="1223">
                  <c:v>105.58800000314069</c:v>
                </c:pt>
                <c:pt idx="1224">
                  <c:v>105.58800000314069</c:v>
                </c:pt>
                <c:pt idx="1225">
                  <c:v>105.58800000314069</c:v>
                </c:pt>
                <c:pt idx="1226">
                  <c:v>105.58800000314069</c:v>
                </c:pt>
                <c:pt idx="1227">
                  <c:v>105.58800000314069</c:v>
                </c:pt>
                <c:pt idx="1228">
                  <c:v>105.58800000314069</c:v>
                </c:pt>
                <c:pt idx="1229">
                  <c:v>105.58800000314069</c:v>
                </c:pt>
                <c:pt idx="1230">
                  <c:v>105.58800000314069</c:v>
                </c:pt>
                <c:pt idx="1231">
                  <c:v>105.58800000314069</c:v>
                </c:pt>
                <c:pt idx="1232">
                  <c:v>105.58800000314069</c:v>
                </c:pt>
                <c:pt idx="1233">
                  <c:v>105.58800000314069</c:v>
                </c:pt>
                <c:pt idx="1234">
                  <c:v>105.58800000314069</c:v>
                </c:pt>
                <c:pt idx="1235">
                  <c:v>105.58800000314069</c:v>
                </c:pt>
                <c:pt idx="1236">
                  <c:v>105.58800000314069</c:v>
                </c:pt>
                <c:pt idx="1237">
                  <c:v>105.58800000314069</c:v>
                </c:pt>
                <c:pt idx="1238">
                  <c:v>105.58800000314069</c:v>
                </c:pt>
                <c:pt idx="1239">
                  <c:v>105.58800000314069</c:v>
                </c:pt>
                <c:pt idx="1240">
                  <c:v>105.58800000314069</c:v>
                </c:pt>
                <c:pt idx="1241">
                  <c:v>105.58800000314069</c:v>
                </c:pt>
                <c:pt idx="1242">
                  <c:v>105.58800000314069</c:v>
                </c:pt>
                <c:pt idx="1243">
                  <c:v>105.58800000314069</c:v>
                </c:pt>
                <c:pt idx="1244">
                  <c:v>105.58800000314069</c:v>
                </c:pt>
                <c:pt idx="1245">
                  <c:v>105.58800000314069</c:v>
                </c:pt>
                <c:pt idx="1246">
                  <c:v>105.58800000314069</c:v>
                </c:pt>
                <c:pt idx="1247">
                  <c:v>105.58800000314069</c:v>
                </c:pt>
                <c:pt idx="1248">
                  <c:v>105.58800000314069</c:v>
                </c:pt>
                <c:pt idx="1249">
                  <c:v>105.58800000314069</c:v>
                </c:pt>
                <c:pt idx="1250">
                  <c:v>105.58800000314069</c:v>
                </c:pt>
                <c:pt idx="1251">
                  <c:v>105.58800000314069</c:v>
                </c:pt>
                <c:pt idx="1252">
                  <c:v>105.58800000314069</c:v>
                </c:pt>
                <c:pt idx="1253">
                  <c:v>105.58800000314069</c:v>
                </c:pt>
                <c:pt idx="1254">
                  <c:v>105.58800000314069</c:v>
                </c:pt>
                <c:pt idx="1255">
                  <c:v>105.58800000314069</c:v>
                </c:pt>
                <c:pt idx="1256">
                  <c:v>105.58800000314069</c:v>
                </c:pt>
                <c:pt idx="1257">
                  <c:v>105.58800000314069</c:v>
                </c:pt>
                <c:pt idx="1258">
                  <c:v>105.58800000314069</c:v>
                </c:pt>
                <c:pt idx="1259">
                  <c:v>105.58800000314069</c:v>
                </c:pt>
                <c:pt idx="1260">
                  <c:v>105.58800000314069</c:v>
                </c:pt>
                <c:pt idx="1261">
                  <c:v>105.58800000314069</c:v>
                </c:pt>
                <c:pt idx="1262">
                  <c:v>105.58800000314069</c:v>
                </c:pt>
                <c:pt idx="1263">
                  <c:v>105.58800000314069</c:v>
                </c:pt>
                <c:pt idx="1264">
                  <c:v>105.58800000314069</c:v>
                </c:pt>
                <c:pt idx="1265">
                  <c:v>105.58800000314069</c:v>
                </c:pt>
                <c:pt idx="1266">
                  <c:v>105.58800000314069</c:v>
                </c:pt>
                <c:pt idx="1267">
                  <c:v>105.58800000314069</c:v>
                </c:pt>
                <c:pt idx="1268">
                  <c:v>105.58800000314069</c:v>
                </c:pt>
                <c:pt idx="1269">
                  <c:v>105.58800000314069</c:v>
                </c:pt>
                <c:pt idx="1270">
                  <c:v>105.58800000314069</c:v>
                </c:pt>
                <c:pt idx="1271">
                  <c:v>105.58800000314069</c:v>
                </c:pt>
                <c:pt idx="1272">
                  <c:v>105.58800000314069</c:v>
                </c:pt>
                <c:pt idx="1273">
                  <c:v>105.58800000314069</c:v>
                </c:pt>
                <c:pt idx="1274">
                  <c:v>105.58800000314069</c:v>
                </c:pt>
                <c:pt idx="1275">
                  <c:v>105.58800000314069</c:v>
                </c:pt>
                <c:pt idx="1276">
                  <c:v>105.58800000314069</c:v>
                </c:pt>
                <c:pt idx="1277">
                  <c:v>105.58800000314069</c:v>
                </c:pt>
                <c:pt idx="1278">
                  <c:v>105.58800000314069</c:v>
                </c:pt>
                <c:pt idx="1279">
                  <c:v>105.58800000314069</c:v>
                </c:pt>
                <c:pt idx="1280">
                  <c:v>105.58800000314069</c:v>
                </c:pt>
                <c:pt idx="1281">
                  <c:v>105.58800000314069</c:v>
                </c:pt>
                <c:pt idx="1282">
                  <c:v>105.58800000314069</c:v>
                </c:pt>
                <c:pt idx="1283">
                  <c:v>105.58800000314069</c:v>
                </c:pt>
                <c:pt idx="1284">
                  <c:v>105.58800000314069</c:v>
                </c:pt>
                <c:pt idx="1285">
                  <c:v>105.58800000314069</c:v>
                </c:pt>
                <c:pt idx="1286">
                  <c:v>105.58800000314069</c:v>
                </c:pt>
                <c:pt idx="1287">
                  <c:v>105.58800000314069</c:v>
                </c:pt>
                <c:pt idx="1288">
                  <c:v>105.58800000314069</c:v>
                </c:pt>
                <c:pt idx="1289">
                  <c:v>105.58800000314069</c:v>
                </c:pt>
                <c:pt idx="1290">
                  <c:v>105.58800000314069</c:v>
                </c:pt>
                <c:pt idx="1291">
                  <c:v>105.58800000314069</c:v>
                </c:pt>
                <c:pt idx="1292">
                  <c:v>105.58800000314069</c:v>
                </c:pt>
                <c:pt idx="1293">
                  <c:v>105.58800000314069</c:v>
                </c:pt>
                <c:pt idx="1294">
                  <c:v>105.58800000314069</c:v>
                </c:pt>
                <c:pt idx="1295">
                  <c:v>105.58800000314069</c:v>
                </c:pt>
                <c:pt idx="1296">
                  <c:v>105.58800000314069</c:v>
                </c:pt>
                <c:pt idx="1297">
                  <c:v>105.58800000314069</c:v>
                </c:pt>
                <c:pt idx="1298">
                  <c:v>105.58800000314069</c:v>
                </c:pt>
                <c:pt idx="1299">
                  <c:v>105.58800000314069</c:v>
                </c:pt>
                <c:pt idx="1300">
                  <c:v>105.58800000314069</c:v>
                </c:pt>
                <c:pt idx="1301">
                  <c:v>105.58800000314069</c:v>
                </c:pt>
                <c:pt idx="1302">
                  <c:v>105.58800000314069</c:v>
                </c:pt>
                <c:pt idx="1303">
                  <c:v>105.58800000314069</c:v>
                </c:pt>
                <c:pt idx="1304">
                  <c:v>105.58800000314069</c:v>
                </c:pt>
                <c:pt idx="1305">
                  <c:v>105.58800000314069</c:v>
                </c:pt>
                <c:pt idx="1306">
                  <c:v>105.58800000314069</c:v>
                </c:pt>
                <c:pt idx="1307">
                  <c:v>105.58800000314069</c:v>
                </c:pt>
                <c:pt idx="1308">
                  <c:v>105.58800000314069</c:v>
                </c:pt>
                <c:pt idx="1309">
                  <c:v>105.58800000314069</c:v>
                </c:pt>
                <c:pt idx="1310">
                  <c:v>105.58800000314069</c:v>
                </c:pt>
                <c:pt idx="1311">
                  <c:v>105.58800000314069</c:v>
                </c:pt>
                <c:pt idx="1312">
                  <c:v>105.58800000314069</c:v>
                </c:pt>
                <c:pt idx="1313">
                  <c:v>105.58800000314069</c:v>
                </c:pt>
                <c:pt idx="1314">
                  <c:v>105.58800000314069</c:v>
                </c:pt>
                <c:pt idx="1315">
                  <c:v>105.58800000314069</c:v>
                </c:pt>
                <c:pt idx="1316">
                  <c:v>105.58800000314069</c:v>
                </c:pt>
                <c:pt idx="1317">
                  <c:v>105.58800000314069</c:v>
                </c:pt>
                <c:pt idx="1318">
                  <c:v>105.58800000314069</c:v>
                </c:pt>
                <c:pt idx="1319">
                  <c:v>105.58800000314069</c:v>
                </c:pt>
                <c:pt idx="1320">
                  <c:v>105.58800000314069</c:v>
                </c:pt>
                <c:pt idx="1321">
                  <c:v>105.58800000314069</c:v>
                </c:pt>
                <c:pt idx="1322">
                  <c:v>105.58800000314069</c:v>
                </c:pt>
                <c:pt idx="1323">
                  <c:v>105.58800000314069</c:v>
                </c:pt>
                <c:pt idx="1324">
                  <c:v>105.58800000314069</c:v>
                </c:pt>
                <c:pt idx="1325">
                  <c:v>105.58800000314069</c:v>
                </c:pt>
                <c:pt idx="1326">
                  <c:v>105.58800000314069</c:v>
                </c:pt>
                <c:pt idx="1327">
                  <c:v>105.58800000314069</c:v>
                </c:pt>
                <c:pt idx="1328">
                  <c:v>105.58800000314069</c:v>
                </c:pt>
                <c:pt idx="1329">
                  <c:v>105.58800000314069</c:v>
                </c:pt>
                <c:pt idx="1330">
                  <c:v>105.58800000314069</c:v>
                </c:pt>
                <c:pt idx="1331">
                  <c:v>105.58800000314069</c:v>
                </c:pt>
                <c:pt idx="1332">
                  <c:v>105.58800000314069</c:v>
                </c:pt>
                <c:pt idx="1333">
                  <c:v>105.58800000314069</c:v>
                </c:pt>
                <c:pt idx="1334">
                  <c:v>105.58800000314069</c:v>
                </c:pt>
                <c:pt idx="1335">
                  <c:v>105.58800000314069</c:v>
                </c:pt>
                <c:pt idx="1336">
                  <c:v>105.58800000314069</c:v>
                </c:pt>
                <c:pt idx="1337">
                  <c:v>105.58800000314069</c:v>
                </c:pt>
                <c:pt idx="1338">
                  <c:v>105.58800000314069</c:v>
                </c:pt>
                <c:pt idx="1339">
                  <c:v>105.58800000314069</c:v>
                </c:pt>
                <c:pt idx="1340">
                  <c:v>105.58800000314069</c:v>
                </c:pt>
                <c:pt idx="1341">
                  <c:v>105.58800000314069</c:v>
                </c:pt>
                <c:pt idx="1342">
                  <c:v>105.58800000314069</c:v>
                </c:pt>
                <c:pt idx="1343">
                  <c:v>105.58800000314069</c:v>
                </c:pt>
                <c:pt idx="1344">
                  <c:v>105.58800000314069</c:v>
                </c:pt>
                <c:pt idx="1345">
                  <c:v>105.58800000314069</c:v>
                </c:pt>
                <c:pt idx="1346">
                  <c:v>105.58800000314069</c:v>
                </c:pt>
                <c:pt idx="1347">
                  <c:v>105.58800000314069</c:v>
                </c:pt>
                <c:pt idx="1348">
                  <c:v>105.58800000314069</c:v>
                </c:pt>
                <c:pt idx="1349">
                  <c:v>105.58800000314069</c:v>
                </c:pt>
                <c:pt idx="1350">
                  <c:v>105.58800000314069</c:v>
                </c:pt>
                <c:pt idx="1351">
                  <c:v>105.58800000314069</c:v>
                </c:pt>
                <c:pt idx="1352">
                  <c:v>105.58800000314069</c:v>
                </c:pt>
                <c:pt idx="1353">
                  <c:v>105.58800000314069</c:v>
                </c:pt>
                <c:pt idx="1354">
                  <c:v>105.58800000314069</c:v>
                </c:pt>
                <c:pt idx="1355">
                  <c:v>105.58800000314069</c:v>
                </c:pt>
                <c:pt idx="1356">
                  <c:v>105.58800000314069</c:v>
                </c:pt>
                <c:pt idx="1357">
                  <c:v>105.58800000314069</c:v>
                </c:pt>
                <c:pt idx="1358">
                  <c:v>105.58800000314069</c:v>
                </c:pt>
                <c:pt idx="1359">
                  <c:v>105.58800000314069</c:v>
                </c:pt>
                <c:pt idx="1360">
                  <c:v>105.58800000314069</c:v>
                </c:pt>
                <c:pt idx="1361">
                  <c:v>105.58800000314069</c:v>
                </c:pt>
                <c:pt idx="1362">
                  <c:v>105.58800000314069</c:v>
                </c:pt>
                <c:pt idx="1363">
                  <c:v>105.58800000314069</c:v>
                </c:pt>
                <c:pt idx="1364">
                  <c:v>105.58800000314069</c:v>
                </c:pt>
                <c:pt idx="1365">
                  <c:v>105.58800000314069</c:v>
                </c:pt>
                <c:pt idx="1366">
                  <c:v>105.58800000314069</c:v>
                </c:pt>
                <c:pt idx="1367">
                  <c:v>105.58800000314069</c:v>
                </c:pt>
                <c:pt idx="1368">
                  <c:v>105.58800000314069</c:v>
                </c:pt>
                <c:pt idx="1369">
                  <c:v>105.58800000314069</c:v>
                </c:pt>
                <c:pt idx="1370">
                  <c:v>105.58800000314069</c:v>
                </c:pt>
                <c:pt idx="1371">
                  <c:v>105.58800000314069</c:v>
                </c:pt>
                <c:pt idx="1372">
                  <c:v>105.58800000314069</c:v>
                </c:pt>
                <c:pt idx="1373">
                  <c:v>105.58800000314069</c:v>
                </c:pt>
                <c:pt idx="1374">
                  <c:v>105.58800000314069</c:v>
                </c:pt>
                <c:pt idx="1375">
                  <c:v>105.58800000314069</c:v>
                </c:pt>
                <c:pt idx="1376">
                  <c:v>105.58800000314069</c:v>
                </c:pt>
                <c:pt idx="1377">
                  <c:v>105.58800000314069</c:v>
                </c:pt>
                <c:pt idx="1378">
                  <c:v>105.58800000314069</c:v>
                </c:pt>
                <c:pt idx="1379">
                  <c:v>105.58800000314069</c:v>
                </c:pt>
                <c:pt idx="1380">
                  <c:v>105.58800000314069</c:v>
                </c:pt>
                <c:pt idx="1381">
                  <c:v>105.58800000314069</c:v>
                </c:pt>
                <c:pt idx="1382">
                  <c:v>105.58800000314069</c:v>
                </c:pt>
                <c:pt idx="1383">
                  <c:v>105.58800000314069</c:v>
                </c:pt>
                <c:pt idx="1384">
                  <c:v>105.58800000314069</c:v>
                </c:pt>
                <c:pt idx="1385">
                  <c:v>105.58800000314069</c:v>
                </c:pt>
                <c:pt idx="1386">
                  <c:v>105.58800000314069</c:v>
                </c:pt>
                <c:pt idx="1387">
                  <c:v>105.58800000314069</c:v>
                </c:pt>
                <c:pt idx="1388">
                  <c:v>105.58800000314069</c:v>
                </c:pt>
                <c:pt idx="1389">
                  <c:v>105.58800000314069</c:v>
                </c:pt>
                <c:pt idx="1390">
                  <c:v>105.58800000314069</c:v>
                </c:pt>
                <c:pt idx="1391">
                  <c:v>105.58800000314069</c:v>
                </c:pt>
                <c:pt idx="1392">
                  <c:v>105.58800000314069</c:v>
                </c:pt>
                <c:pt idx="1393">
                  <c:v>105.58800000314069</c:v>
                </c:pt>
                <c:pt idx="1394">
                  <c:v>105.58800000314069</c:v>
                </c:pt>
                <c:pt idx="1395">
                  <c:v>105.58800000314069</c:v>
                </c:pt>
                <c:pt idx="1396">
                  <c:v>105.58800000314069</c:v>
                </c:pt>
                <c:pt idx="1397">
                  <c:v>105.58800000314069</c:v>
                </c:pt>
                <c:pt idx="1398">
                  <c:v>105.58800000314069</c:v>
                </c:pt>
                <c:pt idx="1399">
                  <c:v>105.58800000314069</c:v>
                </c:pt>
                <c:pt idx="1400">
                  <c:v>105.58800000314069</c:v>
                </c:pt>
                <c:pt idx="1401">
                  <c:v>105.58800000314069</c:v>
                </c:pt>
                <c:pt idx="1402">
                  <c:v>105.58800000314069</c:v>
                </c:pt>
                <c:pt idx="1403">
                  <c:v>105.58800000314069</c:v>
                </c:pt>
                <c:pt idx="1404">
                  <c:v>105.58800000314069</c:v>
                </c:pt>
                <c:pt idx="1405">
                  <c:v>105.58800000314069</c:v>
                </c:pt>
                <c:pt idx="1406">
                  <c:v>105.58800000314069</c:v>
                </c:pt>
                <c:pt idx="1407">
                  <c:v>105.58800000314069</c:v>
                </c:pt>
                <c:pt idx="1408">
                  <c:v>105.58800000314069</c:v>
                </c:pt>
                <c:pt idx="1409">
                  <c:v>105.58800000314069</c:v>
                </c:pt>
                <c:pt idx="1410">
                  <c:v>105.58800000314069</c:v>
                </c:pt>
                <c:pt idx="1411">
                  <c:v>105.58800000314069</c:v>
                </c:pt>
                <c:pt idx="1412">
                  <c:v>105.58800000314069</c:v>
                </c:pt>
                <c:pt idx="1413">
                  <c:v>105.58800000314069</c:v>
                </c:pt>
                <c:pt idx="1414">
                  <c:v>105.58800000314069</c:v>
                </c:pt>
                <c:pt idx="1415">
                  <c:v>105.58800000314069</c:v>
                </c:pt>
                <c:pt idx="1416">
                  <c:v>105.58800000314069</c:v>
                </c:pt>
                <c:pt idx="1417">
                  <c:v>105.58800000314069</c:v>
                </c:pt>
                <c:pt idx="1418">
                  <c:v>105.58800000314069</c:v>
                </c:pt>
                <c:pt idx="1419">
                  <c:v>105.58800000314069</c:v>
                </c:pt>
                <c:pt idx="1420">
                  <c:v>105.58800000314069</c:v>
                </c:pt>
                <c:pt idx="1421">
                  <c:v>105.58800000314069</c:v>
                </c:pt>
                <c:pt idx="1422">
                  <c:v>105.58800000314069</c:v>
                </c:pt>
                <c:pt idx="1423">
                  <c:v>105.58800000314069</c:v>
                </c:pt>
                <c:pt idx="1424">
                  <c:v>105.58800000314069</c:v>
                </c:pt>
                <c:pt idx="1425">
                  <c:v>105.58800000314069</c:v>
                </c:pt>
                <c:pt idx="1426">
                  <c:v>105.58800000314069</c:v>
                </c:pt>
                <c:pt idx="1427">
                  <c:v>105.58800000314069</c:v>
                </c:pt>
                <c:pt idx="1428">
                  <c:v>105.58800000314069</c:v>
                </c:pt>
                <c:pt idx="1429">
                  <c:v>105.58800000314069</c:v>
                </c:pt>
                <c:pt idx="1430">
                  <c:v>105.58800000314069</c:v>
                </c:pt>
                <c:pt idx="1431">
                  <c:v>105.58800000314069</c:v>
                </c:pt>
                <c:pt idx="1432">
                  <c:v>105.58800000314069</c:v>
                </c:pt>
                <c:pt idx="1433">
                  <c:v>105.58800000314069</c:v>
                </c:pt>
                <c:pt idx="1434">
                  <c:v>105.58800000314069</c:v>
                </c:pt>
                <c:pt idx="1435">
                  <c:v>105.58800000314069</c:v>
                </c:pt>
                <c:pt idx="1436">
                  <c:v>105.58800000314069</c:v>
                </c:pt>
                <c:pt idx="1437">
                  <c:v>105.58800000314069</c:v>
                </c:pt>
                <c:pt idx="1438">
                  <c:v>105.58800000314069</c:v>
                </c:pt>
                <c:pt idx="1439">
                  <c:v>105.58800000314069</c:v>
                </c:pt>
                <c:pt idx="1440">
                  <c:v>105.58800000314069</c:v>
                </c:pt>
                <c:pt idx="1441">
                  <c:v>105.58800000314069</c:v>
                </c:pt>
                <c:pt idx="1442">
                  <c:v>105.58800000314069</c:v>
                </c:pt>
                <c:pt idx="1443">
                  <c:v>105.58800000314069</c:v>
                </c:pt>
                <c:pt idx="1444">
                  <c:v>105.58800000314069</c:v>
                </c:pt>
                <c:pt idx="1445">
                  <c:v>105.58800000314069</c:v>
                </c:pt>
                <c:pt idx="1446">
                  <c:v>105.58800000314069</c:v>
                </c:pt>
                <c:pt idx="1447">
                  <c:v>105.58800000314069</c:v>
                </c:pt>
                <c:pt idx="1448">
                  <c:v>105.58800000314069</c:v>
                </c:pt>
                <c:pt idx="1449">
                  <c:v>105.58800000314069</c:v>
                </c:pt>
                <c:pt idx="1450">
                  <c:v>105.58800000314069</c:v>
                </c:pt>
                <c:pt idx="1451">
                  <c:v>105.58800000314069</c:v>
                </c:pt>
                <c:pt idx="1452">
                  <c:v>105.58800000314069</c:v>
                </c:pt>
                <c:pt idx="1453">
                  <c:v>105.58800000314069</c:v>
                </c:pt>
                <c:pt idx="1454">
                  <c:v>105.58800000314069</c:v>
                </c:pt>
                <c:pt idx="1455">
                  <c:v>105.58800000314069</c:v>
                </c:pt>
                <c:pt idx="1456">
                  <c:v>105.58800000314069</c:v>
                </c:pt>
                <c:pt idx="1457">
                  <c:v>105.58800000314069</c:v>
                </c:pt>
                <c:pt idx="1458">
                  <c:v>105.58800000314069</c:v>
                </c:pt>
                <c:pt idx="1459">
                  <c:v>105.58800000314069</c:v>
                </c:pt>
                <c:pt idx="1460">
                  <c:v>105.58800000314069</c:v>
                </c:pt>
                <c:pt idx="1461">
                  <c:v>105.58800000314069</c:v>
                </c:pt>
                <c:pt idx="1462">
                  <c:v>105.58800000314069</c:v>
                </c:pt>
                <c:pt idx="1463">
                  <c:v>105.58800000314069</c:v>
                </c:pt>
                <c:pt idx="1464">
                  <c:v>105.58800000314069</c:v>
                </c:pt>
                <c:pt idx="1465">
                  <c:v>105.58800000314069</c:v>
                </c:pt>
                <c:pt idx="1466">
                  <c:v>105.58800000314069</c:v>
                </c:pt>
                <c:pt idx="1467">
                  <c:v>105.58800000314069</c:v>
                </c:pt>
                <c:pt idx="1468">
                  <c:v>105.58800000314069</c:v>
                </c:pt>
                <c:pt idx="1469">
                  <c:v>105.58800000314069</c:v>
                </c:pt>
                <c:pt idx="1470">
                  <c:v>105.58800000314069</c:v>
                </c:pt>
                <c:pt idx="1471">
                  <c:v>105.58800000314069</c:v>
                </c:pt>
                <c:pt idx="1472">
                  <c:v>105.58800000314069</c:v>
                </c:pt>
                <c:pt idx="1473">
                  <c:v>105.58800000314069</c:v>
                </c:pt>
                <c:pt idx="1474">
                  <c:v>105.58800000314069</c:v>
                </c:pt>
                <c:pt idx="1475">
                  <c:v>105.58800000314069</c:v>
                </c:pt>
                <c:pt idx="1476">
                  <c:v>105.58800000314069</c:v>
                </c:pt>
                <c:pt idx="1477">
                  <c:v>105.58800000314069</c:v>
                </c:pt>
                <c:pt idx="1478">
                  <c:v>105.58800000314069</c:v>
                </c:pt>
                <c:pt idx="1479">
                  <c:v>105.58800000314069</c:v>
                </c:pt>
                <c:pt idx="1480">
                  <c:v>105.58800000314069</c:v>
                </c:pt>
                <c:pt idx="1481">
                  <c:v>105.58800000314069</c:v>
                </c:pt>
                <c:pt idx="1482">
                  <c:v>105.58800000314069</c:v>
                </c:pt>
                <c:pt idx="1483">
                  <c:v>105.58800000314069</c:v>
                </c:pt>
                <c:pt idx="1484">
                  <c:v>105.58800000314069</c:v>
                </c:pt>
                <c:pt idx="1485">
                  <c:v>105.58800000314069</c:v>
                </c:pt>
                <c:pt idx="1486">
                  <c:v>105.58800000314069</c:v>
                </c:pt>
                <c:pt idx="1487">
                  <c:v>105.58800000314069</c:v>
                </c:pt>
                <c:pt idx="1488">
                  <c:v>105.58800000314069</c:v>
                </c:pt>
                <c:pt idx="1489">
                  <c:v>105.58800000314069</c:v>
                </c:pt>
                <c:pt idx="1490">
                  <c:v>105.58800000314069</c:v>
                </c:pt>
                <c:pt idx="1491">
                  <c:v>105.58800000314069</c:v>
                </c:pt>
                <c:pt idx="1492">
                  <c:v>105.58800000314069</c:v>
                </c:pt>
                <c:pt idx="1493">
                  <c:v>105.58800000314069</c:v>
                </c:pt>
                <c:pt idx="1494">
                  <c:v>105.58800000314069</c:v>
                </c:pt>
                <c:pt idx="1495">
                  <c:v>105.58800000314069</c:v>
                </c:pt>
                <c:pt idx="1496">
                  <c:v>105.58800000314069</c:v>
                </c:pt>
                <c:pt idx="1497">
                  <c:v>105.58800000314069</c:v>
                </c:pt>
                <c:pt idx="1498">
                  <c:v>105.58800000314069</c:v>
                </c:pt>
                <c:pt idx="1499">
                  <c:v>105.58800000314069</c:v>
                </c:pt>
                <c:pt idx="1500">
                  <c:v>105.58800000314069</c:v>
                </c:pt>
                <c:pt idx="1501">
                  <c:v>105.58800000314069</c:v>
                </c:pt>
                <c:pt idx="1502">
                  <c:v>105.58800000314069</c:v>
                </c:pt>
                <c:pt idx="1503">
                  <c:v>105.58800000314069</c:v>
                </c:pt>
                <c:pt idx="1504">
                  <c:v>105.58800000314069</c:v>
                </c:pt>
                <c:pt idx="1505">
                  <c:v>105.58800000314069</c:v>
                </c:pt>
                <c:pt idx="1506">
                  <c:v>105.58800000314069</c:v>
                </c:pt>
                <c:pt idx="1507">
                  <c:v>105.58800000314069</c:v>
                </c:pt>
                <c:pt idx="1508">
                  <c:v>105.58800000314069</c:v>
                </c:pt>
                <c:pt idx="1509">
                  <c:v>105.58800000314069</c:v>
                </c:pt>
                <c:pt idx="1510">
                  <c:v>105.58800000314069</c:v>
                </c:pt>
                <c:pt idx="1511">
                  <c:v>105.58800000314069</c:v>
                </c:pt>
                <c:pt idx="1512">
                  <c:v>105.58800000314069</c:v>
                </c:pt>
                <c:pt idx="1513">
                  <c:v>105.58800000314069</c:v>
                </c:pt>
                <c:pt idx="1514">
                  <c:v>105.58800000314069</c:v>
                </c:pt>
                <c:pt idx="1515">
                  <c:v>105.58800000314069</c:v>
                </c:pt>
                <c:pt idx="1516">
                  <c:v>105.58800000314069</c:v>
                </c:pt>
                <c:pt idx="1517">
                  <c:v>105.58800000314069</c:v>
                </c:pt>
                <c:pt idx="1518">
                  <c:v>105.58800000314069</c:v>
                </c:pt>
                <c:pt idx="1519">
                  <c:v>105.58800000314069</c:v>
                </c:pt>
                <c:pt idx="1520">
                  <c:v>105.58800000314069</c:v>
                </c:pt>
                <c:pt idx="1521">
                  <c:v>105.58800000314069</c:v>
                </c:pt>
                <c:pt idx="1522">
                  <c:v>105.58800000314069</c:v>
                </c:pt>
                <c:pt idx="1523">
                  <c:v>105.58800000314069</c:v>
                </c:pt>
                <c:pt idx="1524">
                  <c:v>105.58800000314069</c:v>
                </c:pt>
                <c:pt idx="1525">
                  <c:v>105.58800000314069</c:v>
                </c:pt>
                <c:pt idx="1526">
                  <c:v>105.58800000314069</c:v>
                </c:pt>
                <c:pt idx="1527">
                  <c:v>105.58800000314069</c:v>
                </c:pt>
                <c:pt idx="1528">
                  <c:v>105.58800000314069</c:v>
                </c:pt>
                <c:pt idx="1529">
                  <c:v>105.58800000314069</c:v>
                </c:pt>
                <c:pt idx="1530">
                  <c:v>105.58800000314069</c:v>
                </c:pt>
                <c:pt idx="1531">
                  <c:v>105.58800000314069</c:v>
                </c:pt>
                <c:pt idx="1532">
                  <c:v>105.58800000314069</c:v>
                </c:pt>
                <c:pt idx="1533">
                  <c:v>105.58800000314069</c:v>
                </c:pt>
                <c:pt idx="1534">
                  <c:v>105.58800000314069</c:v>
                </c:pt>
                <c:pt idx="1535">
                  <c:v>105.58800000314069</c:v>
                </c:pt>
                <c:pt idx="1536">
                  <c:v>105.58800000314069</c:v>
                </c:pt>
                <c:pt idx="1537">
                  <c:v>105.58800000314069</c:v>
                </c:pt>
                <c:pt idx="1538">
                  <c:v>105.58800000314069</c:v>
                </c:pt>
                <c:pt idx="1539">
                  <c:v>105.58800000314069</c:v>
                </c:pt>
                <c:pt idx="1540">
                  <c:v>105.58800000314069</c:v>
                </c:pt>
                <c:pt idx="1541">
                  <c:v>105.58800000314069</c:v>
                </c:pt>
                <c:pt idx="1542">
                  <c:v>105.58800000314069</c:v>
                </c:pt>
                <c:pt idx="1543">
                  <c:v>105.58800000314069</c:v>
                </c:pt>
                <c:pt idx="1544">
                  <c:v>105.58800000314069</c:v>
                </c:pt>
                <c:pt idx="1545">
                  <c:v>105.58800000314069</c:v>
                </c:pt>
                <c:pt idx="1546">
                  <c:v>105.58800000314069</c:v>
                </c:pt>
                <c:pt idx="1547">
                  <c:v>105.58800000314069</c:v>
                </c:pt>
                <c:pt idx="1548">
                  <c:v>105.58800000314069</c:v>
                </c:pt>
                <c:pt idx="1549">
                  <c:v>105.58800000314069</c:v>
                </c:pt>
                <c:pt idx="1550">
                  <c:v>105.58800000314069</c:v>
                </c:pt>
                <c:pt idx="1551">
                  <c:v>105.58800000314069</c:v>
                </c:pt>
                <c:pt idx="1552">
                  <c:v>105.58800000314069</c:v>
                </c:pt>
                <c:pt idx="1553">
                  <c:v>105.58800000314069</c:v>
                </c:pt>
                <c:pt idx="1554">
                  <c:v>105.58800000314069</c:v>
                </c:pt>
                <c:pt idx="1555">
                  <c:v>105.58800000314069</c:v>
                </c:pt>
                <c:pt idx="1556">
                  <c:v>105.58800000314069</c:v>
                </c:pt>
                <c:pt idx="1557">
                  <c:v>105.58800000314069</c:v>
                </c:pt>
                <c:pt idx="1558">
                  <c:v>105.58800000314069</c:v>
                </c:pt>
                <c:pt idx="1559">
                  <c:v>105.58800000314069</c:v>
                </c:pt>
                <c:pt idx="1560">
                  <c:v>105.58800000314069</c:v>
                </c:pt>
                <c:pt idx="1561">
                  <c:v>105.58800000314069</c:v>
                </c:pt>
                <c:pt idx="1562">
                  <c:v>105.58800000314069</c:v>
                </c:pt>
                <c:pt idx="1563">
                  <c:v>105.58800000314069</c:v>
                </c:pt>
                <c:pt idx="1564">
                  <c:v>105.58800000314069</c:v>
                </c:pt>
                <c:pt idx="1565">
                  <c:v>105.58800000314069</c:v>
                </c:pt>
                <c:pt idx="1566">
                  <c:v>105.58800000314069</c:v>
                </c:pt>
                <c:pt idx="1567">
                  <c:v>105.58800000314069</c:v>
                </c:pt>
                <c:pt idx="1568">
                  <c:v>105.58800000314069</c:v>
                </c:pt>
                <c:pt idx="1569">
                  <c:v>105.58800000314069</c:v>
                </c:pt>
                <c:pt idx="1570">
                  <c:v>105.58800000314069</c:v>
                </c:pt>
                <c:pt idx="1571">
                  <c:v>105.58800000314069</c:v>
                </c:pt>
                <c:pt idx="1572">
                  <c:v>105.58800000314069</c:v>
                </c:pt>
                <c:pt idx="1573">
                  <c:v>105.58800000314069</c:v>
                </c:pt>
                <c:pt idx="1574">
                  <c:v>105.58800000314069</c:v>
                </c:pt>
                <c:pt idx="1575">
                  <c:v>105.58800000314069</c:v>
                </c:pt>
                <c:pt idx="1576">
                  <c:v>105.58800000314069</c:v>
                </c:pt>
                <c:pt idx="1577">
                  <c:v>105.58800000314069</c:v>
                </c:pt>
                <c:pt idx="1578">
                  <c:v>105.58800000314069</c:v>
                </c:pt>
                <c:pt idx="1579">
                  <c:v>105.58800000314069</c:v>
                </c:pt>
                <c:pt idx="1580">
                  <c:v>105.58800000314069</c:v>
                </c:pt>
                <c:pt idx="1581">
                  <c:v>105.58800000314069</c:v>
                </c:pt>
                <c:pt idx="1582">
                  <c:v>105.58800000314069</c:v>
                </c:pt>
                <c:pt idx="1583">
                  <c:v>105.58800000314069</c:v>
                </c:pt>
                <c:pt idx="1584">
                  <c:v>105.58800000314069</c:v>
                </c:pt>
                <c:pt idx="1585">
                  <c:v>105.58800000314069</c:v>
                </c:pt>
                <c:pt idx="1586">
                  <c:v>105.58800000314069</c:v>
                </c:pt>
                <c:pt idx="1587">
                  <c:v>105.58800000314069</c:v>
                </c:pt>
                <c:pt idx="1588">
                  <c:v>105.58800000314069</c:v>
                </c:pt>
                <c:pt idx="1589">
                  <c:v>105.58800000314069</c:v>
                </c:pt>
                <c:pt idx="1590">
                  <c:v>105.58800000314069</c:v>
                </c:pt>
                <c:pt idx="1591">
                  <c:v>105.58800000314069</c:v>
                </c:pt>
                <c:pt idx="1592">
                  <c:v>105.58800000314069</c:v>
                </c:pt>
                <c:pt idx="1593">
                  <c:v>105.58800000314069</c:v>
                </c:pt>
                <c:pt idx="1594">
                  <c:v>105.58800000314069</c:v>
                </c:pt>
                <c:pt idx="1595">
                  <c:v>105.58800000314069</c:v>
                </c:pt>
                <c:pt idx="1596">
                  <c:v>105.58800000314069</c:v>
                </c:pt>
                <c:pt idx="1597">
                  <c:v>105.58800000314069</c:v>
                </c:pt>
                <c:pt idx="1598">
                  <c:v>105.58800000314069</c:v>
                </c:pt>
                <c:pt idx="1599">
                  <c:v>105.58800000314069</c:v>
                </c:pt>
                <c:pt idx="1600">
                  <c:v>105.58800000314069</c:v>
                </c:pt>
                <c:pt idx="1601">
                  <c:v>105.58800000314069</c:v>
                </c:pt>
                <c:pt idx="1602">
                  <c:v>105.58800000314069</c:v>
                </c:pt>
                <c:pt idx="1603">
                  <c:v>105.58800000314069</c:v>
                </c:pt>
                <c:pt idx="1604">
                  <c:v>105.58800000314069</c:v>
                </c:pt>
                <c:pt idx="1605">
                  <c:v>105.58800000314069</c:v>
                </c:pt>
                <c:pt idx="1606">
                  <c:v>105.58800000314069</c:v>
                </c:pt>
                <c:pt idx="1607">
                  <c:v>105.58800000314069</c:v>
                </c:pt>
                <c:pt idx="1608">
                  <c:v>105.58800000314069</c:v>
                </c:pt>
                <c:pt idx="1609">
                  <c:v>105.58800000314069</c:v>
                </c:pt>
                <c:pt idx="1610">
                  <c:v>105.58800000314069</c:v>
                </c:pt>
                <c:pt idx="1611">
                  <c:v>105.58800000314069</c:v>
                </c:pt>
                <c:pt idx="1612">
                  <c:v>105.58800000314069</c:v>
                </c:pt>
                <c:pt idx="1613">
                  <c:v>105.58800000314069</c:v>
                </c:pt>
                <c:pt idx="1614">
                  <c:v>105.58800000314069</c:v>
                </c:pt>
                <c:pt idx="1615">
                  <c:v>105.58800000314069</c:v>
                </c:pt>
                <c:pt idx="1616">
                  <c:v>105.58800000314069</c:v>
                </c:pt>
                <c:pt idx="1617">
                  <c:v>105.58800000314069</c:v>
                </c:pt>
                <c:pt idx="1618">
                  <c:v>105.58800000314069</c:v>
                </c:pt>
                <c:pt idx="1619">
                  <c:v>105.58800000314069</c:v>
                </c:pt>
                <c:pt idx="1620">
                  <c:v>105.58800000314069</c:v>
                </c:pt>
                <c:pt idx="1621">
                  <c:v>105.58800000314069</c:v>
                </c:pt>
                <c:pt idx="1622">
                  <c:v>105.58800000314069</c:v>
                </c:pt>
                <c:pt idx="1623">
                  <c:v>105.58800000314069</c:v>
                </c:pt>
                <c:pt idx="1624">
                  <c:v>105.58800000314069</c:v>
                </c:pt>
                <c:pt idx="1625">
                  <c:v>105.58800000314069</c:v>
                </c:pt>
                <c:pt idx="1626">
                  <c:v>105.58800000314069</c:v>
                </c:pt>
                <c:pt idx="1627">
                  <c:v>105.58800000314069</c:v>
                </c:pt>
                <c:pt idx="1628">
                  <c:v>105.58800000314069</c:v>
                </c:pt>
                <c:pt idx="1629">
                  <c:v>105.58800000314069</c:v>
                </c:pt>
                <c:pt idx="1630">
                  <c:v>105.58800000314069</c:v>
                </c:pt>
                <c:pt idx="1631">
                  <c:v>105.58800000314069</c:v>
                </c:pt>
                <c:pt idx="1632">
                  <c:v>105.58800000314069</c:v>
                </c:pt>
                <c:pt idx="1633">
                  <c:v>105.58800000314069</c:v>
                </c:pt>
                <c:pt idx="1634">
                  <c:v>105.58800000314069</c:v>
                </c:pt>
                <c:pt idx="1635">
                  <c:v>105.58800000314069</c:v>
                </c:pt>
                <c:pt idx="1636">
                  <c:v>105.58800000314069</c:v>
                </c:pt>
                <c:pt idx="1637">
                  <c:v>105.58800000314069</c:v>
                </c:pt>
                <c:pt idx="1638">
                  <c:v>105.58800000314069</c:v>
                </c:pt>
                <c:pt idx="1639">
                  <c:v>105.58800000314069</c:v>
                </c:pt>
                <c:pt idx="1640">
                  <c:v>105.58800000314069</c:v>
                </c:pt>
                <c:pt idx="1641">
                  <c:v>105.58800000314069</c:v>
                </c:pt>
                <c:pt idx="1642">
                  <c:v>105.58800000314069</c:v>
                </c:pt>
                <c:pt idx="1643">
                  <c:v>105.58800000314069</c:v>
                </c:pt>
                <c:pt idx="1644">
                  <c:v>105.58800000314069</c:v>
                </c:pt>
                <c:pt idx="1645">
                  <c:v>105.58800000314069</c:v>
                </c:pt>
                <c:pt idx="1646">
                  <c:v>105.58800000314069</c:v>
                </c:pt>
                <c:pt idx="1647">
                  <c:v>105.58800000314069</c:v>
                </c:pt>
                <c:pt idx="1648">
                  <c:v>105.58800000314069</c:v>
                </c:pt>
                <c:pt idx="1649">
                  <c:v>105.58800000314069</c:v>
                </c:pt>
                <c:pt idx="1650">
                  <c:v>105.58800000314069</c:v>
                </c:pt>
                <c:pt idx="1651">
                  <c:v>105.58800000314069</c:v>
                </c:pt>
                <c:pt idx="1652">
                  <c:v>105.58800000314069</c:v>
                </c:pt>
                <c:pt idx="1653">
                  <c:v>105.58800000314069</c:v>
                </c:pt>
                <c:pt idx="1654">
                  <c:v>105.58800000314069</c:v>
                </c:pt>
                <c:pt idx="1655">
                  <c:v>105.58800000314069</c:v>
                </c:pt>
                <c:pt idx="1656">
                  <c:v>105.58800000314069</c:v>
                </c:pt>
                <c:pt idx="1657">
                  <c:v>105.58800000314069</c:v>
                </c:pt>
                <c:pt idx="1658">
                  <c:v>105.58800000314069</c:v>
                </c:pt>
                <c:pt idx="1659">
                  <c:v>105.58800000314069</c:v>
                </c:pt>
                <c:pt idx="1660">
                  <c:v>105.58800000314069</c:v>
                </c:pt>
                <c:pt idx="1661">
                  <c:v>105.58800000314069</c:v>
                </c:pt>
                <c:pt idx="1662">
                  <c:v>105.58800000314069</c:v>
                </c:pt>
                <c:pt idx="1663">
                  <c:v>105.58800000314069</c:v>
                </c:pt>
                <c:pt idx="1664">
                  <c:v>105.58800000314069</c:v>
                </c:pt>
                <c:pt idx="1665">
                  <c:v>105.58800000314069</c:v>
                </c:pt>
                <c:pt idx="1666">
                  <c:v>105.58800000314069</c:v>
                </c:pt>
                <c:pt idx="1667">
                  <c:v>105.58800000314069</c:v>
                </c:pt>
                <c:pt idx="1668">
                  <c:v>105.58800000314069</c:v>
                </c:pt>
                <c:pt idx="1669">
                  <c:v>105.58800000314069</c:v>
                </c:pt>
                <c:pt idx="1670">
                  <c:v>105.58800000314069</c:v>
                </c:pt>
                <c:pt idx="1671">
                  <c:v>105.58800000314069</c:v>
                </c:pt>
                <c:pt idx="1672">
                  <c:v>105.58800000314069</c:v>
                </c:pt>
                <c:pt idx="1673">
                  <c:v>105.58800000314069</c:v>
                </c:pt>
                <c:pt idx="1674">
                  <c:v>105.58800000314069</c:v>
                </c:pt>
                <c:pt idx="1675">
                  <c:v>105.58800000314069</c:v>
                </c:pt>
                <c:pt idx="1676">
                  <c:v>105.58800000314069</c:v>
                </c:pt>
                <c:pt idx="1677">
                  <c:v>105.58800000314069</c:v>
                </c:pt>
                <c:pt idx="1678">
                  <c:v>105.58800000314069</c:v>
                </c:pt>
                <c:pt idx="1679">
                  <c:v>105.58800000314069</c:v>
                </c:pt>
                <c:pt idx="1680">
                  <c:v>105.58800000314069</c:v>
                </c:pt>
                <c:pt idx="1681">
                  <c:v>105.58800000314069</c:v>
                </c:pt>
                <c:pt idx="1682">
                  <c:v>105.58800000314069</c:v>
                </c:pt>
                <c:pt idx="1683">
                  <c:v>105.58800000314069</c:v>
                </c:pt>
                <c:pt idx="1684">
                  <c:v>105.58800000314069</c:v>
                </c:pt>
                <c:pt idx="1685">
                  <c:v>105.58800000314069</c:v>
                </c:pt>
                <c:pt idx="1686">
                  <c:v>105.58800000314069</c:v>
                </c:pt>
                <c:pt idx="1687">
                  <c:v>105.58800000314069</c:v>
                </c:pt>
                <c:pt idx="1688">
                  <c:v>105.58800000314069</c:v>
                </c:pt>
                <c:pt idx="1689">
                  <c:v>105.58800000314069</c:v>
                </c:pt>
                <c:pt idx="1690">
                  <c:v>105.58800000314069</c:v>
                </c:pt>
                <c:pt idx="1691">
                  <c:v>105.58800000314069</c:v>
                </c:pt>
                <c:pt idx="1692">
                  <c:v>105.58800000314069</c:v>
                </c:pt>
                <c:pt idx="1693">
                  <c:v>105.58800000314069</c:v>
                </c:pt>
                <c:pt idx="1694">
                  <c:v>105.58800000314069</c:v>
                </c:pt>
                <c:pt idx="1695">
                  <c:v>105.58800000314069</c:v>
                </c:pt>
                <c:pt idx="1696">
                  <c:v>105.58800000314069</c:v>
                </c:pt>
                <c:pt idx="1697">
                  <c:v>105.58800000314069</c:v>
                </c:pt>
                <c:pt idx="1698">
                  <c:v>105.58800000314069</c:v>
                </c:pt>
                <c:pt idx="1699">
                  <c:v>105.58800000314069</c:v>
                </c:pt>
                <c:pt idx="1700">
                  <c:v>105.58800000314069</c:v>
                </c:pt>
                <c:pt idx="1701">
                  <c:v>105.58800000314069</c:v>
                </c:pt>
                <c:pt idx="1702">
                  <c:v>105.58800000314069</c:v>
                </c:pt>
                <c:pt idx="1703">
                  <c:v>105.58800000314069</c:v>
                </c:pt>
                <c:pt idx="1704">
                  <c:v>105.58800000314069</c:v>
                </c:pt>
                <c:pt idx="1705">
                  <c:v>105.58800000314069</c:v>
                </c:pt>
                <c:pt idx="1706">
                  <c:v>105.58800000314069</c:v>
                </c:pt>
                <c:pt idx="1707">
                  <c:v>105.58800000314069</c:v>
                </c:pt>
                <c:pt idx="1708">
                  <c:v>105.58800000314069</c:v>
                </c:pt>
                <c:pt idx="1709">
                  <c:v>105.58800000314069</c:v>
                </c:pt>
                <c:pt idx="1710">
                  <c:v>105.58800000314069</c:v>
                </c:pt>
                <c:pt idx="1711">
                  <c:v>105.58800000314069</c:v>
                </c:pt>
                <c:pt idx="1712">
                  <c:v>105.58800000314069</c:v>
                </c:pt>
                <c:pt idx="1713">
                  <c:v>105.58800000314069</c:v>
                </c:pt>
                <c:pt idx="1714">
                  <c:v>105.58800000314069</c:v>
                </c:pt>
                <c:pt idx="1715">
                  <c:v>105.58800000314069</c:v>
                </c:pt>
                <c:pt idx="1716">
                  <c:v>105.58800000314069</c:v>
                </c:pt>
                <c:pt idx="1717">
                  <c:v>105.58800000314069</c:v>
                </c:pt>
                <c:pt idx="1718">
                  <c:v>105.58800000314069</c:v>
                </c:pt>
                <c:pt idx="1719">
                  <c:v>105.58800000314069</c:v>
                </c:pt>
                <c:pt idx="1720">
                  <c:v>105.58800000314069</c:v>
                </c:pt>
                <c:pt idx="1721">
                  <c:v>105.58800000314069</c:v>
                </c:pt>
                <c:pt idx="1722">
                  <c:v>105.58800000314069</c:v>
                </c:pt>
                <c:pt idx="1723">
                  <c:v>105.58800000314069</c:v>
                </c:pt>
                <c:pt idx="1724">
                  <c:v>105.58800000314069</c:v>
                </c:pt>
                <c:pt idx="1725">
                  <c:v>105.58800000314069</c:v>
                </c:pt>
                <c:pt idx="1726">
                  <c:v>105.58800000314069</c:v>
                </c:pt>
                <c:pt idx="1727">
                  <c:v>105.58800000314069</c:v>
                </c:pt>
                <c:pt idx="1728">
                  <c:v>105.58800000314069</c:v>
                </c:pt>
                <c:pt idx="1729">
                  <c:v>105.58800000314069</c:v>
                </c:pt>
                <c:pt idx="1730">
                  <c:v>105.58800000314069</c:v>
                </c:pt>
                <c:pt idx="1731">
                  <c:v>105.58800000314069</c:v>
                </c:pt>
                <c:pt idx="1732">
                  <c:v>105.58800000314069</c:v>
                </c:pt>
                <c:pt idx="1733">
                  <c:v>105.58800000314069</c:v>
                </c:pt>
                <c:pt idx="1734">
                  <c:v>105.58800000314069</c:v>
                </c:pt>
                <c:pt idx="1735">
                  <c:v>105.58800000314069</c:v>
                </c:pt>
                <c:pt idx="1736">
                  <c:v>105.58800000314069</c:v>
                </c:pt>
                <c:pt idx="1737">
                  <c:v>105.58800000314069</c:v>
                </c:pt>
                <c:pt idx="1738">
                  <c:v>105.58800000314069</c:v>
                </c:pt>
                <c:pt idx="1739">
                  <c:v>105.58800000314069</c:v>
                </c:pt>
                <c:pt idx="1740">
                  <c:v>105.58800000314069</c:v>
                </c:pt>
                <c:pt idx="1741">
                  <c:v>105.58800000314069</c:v>
                </c:pt>
                <c:pt idx="1742">
                  <c:v>105.58800000314069</c:v>
                </c:pt>
                <c:pt idx="1743">
                  <c:v>105.58800000314069</c:v>
                </c:pt>
                <c:pt idx="1744">
                  <c:v>105.58800000314069</c:v>
                </c:pt>
                <c:pt idx="1745">
                  <c:v>105.58800000314069</c:v>
                </c:pt>
                <c:pt idx="1746">
                  <c:v>105.58800000314069</c:v>
                </c:pt>
                <c:pt idx="1747">
                  <c:v>105.58800000314069</c:v>
                </c:pt>
                <c:pt idx="1748">
                  <c:v>105.58800000314069</c:v>
                </c:pt>
                <c:pt idx="1749">
                  <c:v>105.58800000314069</c:v>
                </c:pt>
                <c:pt idx="1750">
                  <c:v>105.58800000314069</c:v>
                </c:pt>
                <c:pt idx="1751">
                  <c:v>105.58800000314069</c:v>
                </c:pt>
                <c:pt idx="1752">
                  <c:v>105.58800000314069</c:v>
                </c:pt>
                <c:pt idx="1753">
                  <c:v>105.58800000314069</c:v>
                </c:pt>
                <c:pt idx="1754">
                  <c:v>105.58800000314069</c:v>
                </c:pt>
                <c:pt idx="1755">
                  <c:v>105.58800000314069</c:v>
                </c:pt>
                <c:pt idx="1756">
                  <c:v>105.58800000314069</c:v>
                </c:pt>
                <c:pt idx="1757">
                  <c:v>105.58800000314069</c:v>
                </c:pt>
                <c:pt idx="1758">
                  <c:v>105.58800000314069</c:v>
                </c:pt>
                <c:pt idx="1759">
                  <c:v>105.58800000314069</c:v>
                </c:pt>
                <c:pt idx="1760">
                  <c:v>105.58800000314069</c:v>
                </c:pt>
                <c:pt idx="1761">
                  <c:v>105.58800000314069</c:v>
                </c:pt>
                <c:pt idx="1762">
                  <c:v>105.58800000314069</c:v>
                </c:pt>
                <c:pt idx="1763">
                  <c:v>105.58800000314069</c:v>
                </c:pt>
                <c:pt idx="1764">
                  <c:v>105.58800000314069</c:v>
                </c:pt>
                <c:pt idx="1765">
                  <c:v>105.58800000314069</c:v>
                </c:pt>
                <c:pt idx="1766">
                  <c:v>105.58800000314069</c:v>
                </c:pt>
                <c:pt idx="1767">
                  <c:v>105.58800000314069</c:v>
                </c:pt>
                <c:pt idx="1768">
                  <c:v>105.58800000314069</c:v>
                </c:pt>
                <c:pt idx="1769">
                  <c:v>105.58800000314069</c:v>
                </c:pt>
                <c:pt idx="1770">
                  <c:v>105.58800000314069</c:v>
                </c:pt>
                <c:pt idx="1771">
                  <c:v>105.58800000314069</c:v>
                </c:pt>
                <c:pt idx="1772">
                  <c:v>105.58800000314069</c:v>
                </c:pt>
                <c:pt idx="1773">
                  <c:v>105.58800000314069</c:v>
                </c:pt>
                <c:pt idx="1774">
                  <c:v>105.58800000314069</c:v>
                </c:pt>
                <c:pt idx="1775">
                  <c:v>105.58800000314069</c:v>
                </c:pt>
                <c:pt idx="1776">
                  <c:v>105.58800000314069</c:v>
                </c:pt>
                <c:pt idx="1777">
                  <c:v>105.58800000314069</c:v>
                </c:pt>
                <c:pt idx="1778">
                  <c:v>105.58800000314069</c:v>
                </c:pt>
                <c:pt idx="1779">
                  <c:v>105.58800000314069</c:v>
                </c:pt>
                <c:pt idx="1780">
                  <c:v>105.58800000314069</c:v>
                </c:pt>
                <c:pt idx="1781">
                  <c:v>105.58800000314069</c:v>
                </c:pt>
                <c:pt idx="1782">
                  <c:v>105.58800000314069</c:v>
                </c:pt>
                <c:pt idx="1783">
                  <c:v>105.58800000314069</c:v>
                </c:pt>
                <c:pt idx="1784">
                  <c:v>105.58800000314069</c:v>
                </c:pt>
                <c:pt idx="1785">
                  <c:v>105.58800000314069</c:v>
                </c:pt>
                <c:pt idx="1786">
                  <c:v>105.58800000314069</c:v>
                </c:pt>
                <c:pt idx="1787">
                  <c:v>105.58800000314069</c:v>
                </c:pt>
                <c:pt idx="1788">
                  <c:v>105.58800000314069</c:v>
                </c:pt>
                <c:pt idx="1789">
                  <c:v>105.58800000314069</c:v>
                </c:pt>
                <c:pt idx="1790">
                  <c:v>105.58800000314069</c:v>
                </c:pt>
                <c:pt idx="1791">
                  <c:v>105.58800000314069</c:v>
                </c:pt>
                <c:pt idx="1792">
                  <c:v>105.58800000314069</c:v>
                </c:pt>
                <c:pt idx="1793">
                  <c:v>105.58800000314069</c:v>
                </c:pt>
                <c:pt idx="1794">
                  <c:v>105.58800000314069</c:v>
                </c:pt>
                <c:pt idx="1795">
                  <c:v>105.58800000314069</c:v>
                </c:pt>
                <c:pt idx="1796">
                  <c:v>105.58800000314069</c:v>
                </c:pt>
                <c:pt idx="1797">
                  <c:v>105.58800000314069</c:v>
                </c:pt>
                <c:pt idx="1798">
                  <c:v>105.58800000314069</c:v>
                </c:pt>
                <c:pt idx="1799">
                  <c:v>105.58800000314069</c:v>
                </c:pt>
                <c:pt idx="1800">
                  <c:v>105.58800000314069</c:v>
                </c:pt>
                <c:pt idx="1801">
                  <c:v>105.58800000314069</c:v>
                </c:pt>
                <c:pt idx="1802">
                  <c:v>105.58800000314069</c:v>
                </c:pt>
                <c:pt idx="1803">
                  <c:v>105.58800000314069</c:v>
                </c:pt>
                <c:pt idx="1804">
                  <c:v>105.58800000314069</c:v>
                </c:pt>
                <c:pt idx="1805">
                  <c:v>105.58800000314069</c:v>
                </c:pt>
                <c:pt idx="1806">
                  <c:v>105.58800000314069</c:v>
                </c:pt>
                <c:pt idx="1807">
                  <c:v>105.58800000314069</c:v>
                </c:pt>
                <c:pt idx="1808">
                  <c:v>105.58800000314069</c:v>
                </c:pt>
                <c:pt idx="1809">
                  <c:v>105.58800000314069</c:v>
                </c:pt>
                <c:pt idx="1810">
                  <c:v>105.58800000314069</c:v>
                </c:pt>
                <c:pt idx="1811">
                  <c:v>105.58800000314069</c:v>
                </c:pt>
                <c:pt idx="1812">
                  <c:v>105.58800000314069</c:v>
                </c:pt>
                <c:pt idx="1813">
                  <c:v>105.58800000314069</c:v>
                </c:pt>
                <c:pt idx="1814">
                  <c:v>105.58800000314069</c:v>
                </c:pt>
                <c:pt idx="1815">
                  <c:v>105.58800000314069</c:v>
                </c:pt>
                <c:pt idx="1816">
                  <c:v>105.58800000314069</c:v>
                </c:pt>
                <c:pt idx="1817">
                  <c:v>105.58800000314069</c:v>
                </c:pt>
                <c:pt idx="1818">
                  <c:v>105.58800000314069</c:v>
                </c:pt>
                <c:pt idx="1819">
                  <c:v>105.58800000314069</c:v>
                </c:pt>
                <c:pt idx="1820">
                  <c:v>105.58800000314069</c:v>
                </c:pt>
                <c:pt idx="1821">
                  <c:v>105.58800000314069</c:v>
                </c:pt>
                <c:pt idx="1822">
                  <c:v>105.58800000314069</c:v>
                </c:pt>
                <c:pt idx="1823">
                  <c:v>105.58800000314069</c:v>
                </c:pt>
                <c:pt idx="1824">
                  <c:v>105.58800000314069</c:v>
                </c:pt>
                <c:pt idx="1825">
                  <c:v>105.58800000314069</c:v>
                </c:pt>
                <c:pt idx="1826">
                  <c:v>105.58800000314069</c:v>
                </c:pt>
                <c:pt idx="1827">
                  <c:v>105.58800000314069</c:v>
                </c:pt>
                <c:pt idx="1828">
                  <c:v>105.58800000314069</c:v>
                </c:pt>
                <c:pt idx="1829">
                  <c:v>105.58800000314069</c:v>
                </c:pt>
                <c:pt idx="1830">
                  <c:v>105.58800000314069</c:v>
                </c:pt>
                <c:pt idx="1831">
                  <c:v>105.58800000314069</c:v>
                </c:pt>
                <c:pt idx="1832">
                  <c:v>105.58800000314069</c:v>
                </c:pt>
                <c:pt idx="1833">
                  <c:v>105.58800000314069</c:v>
                </c:pt>
                <c:pt idx="1834">
                  <c:v>105.58800000314069</c:v>
                </c:pt>
                <c:pt idx="1835">
                  <c:v>105.58800000314069</c:v>
                </c:pt>
                <c:pt idx="1836">
                  <c:v>105.58800000314069</c:v>
                </c:pt>
                <c:pt idx="1837">
                  <c:v>105.58800000314069</c:v>
                </c:pt>
                <c:pt idx="1838">
                  <c:v>105.58800000314069</c:v>
                </c:pt>
                <c:pt idx="1839">
                  <c:v>105.58800000314069</c:v>
                </c:pt>
                <c:pt idx="1840">
                  <c:v>105.58800000314069</c:v>
                </c:pt>
                <c:pt idx="1841">
                  <c:v>105.58800000314069</c:v>
                </c:pt>
                <c:pt idx="1842">
                  <c:v>105.58800000314069</c:v>
                </c:pt>
                <c:pt idx="1843">
                  <c:v>105.58800000314069</c:v>
                </c:pt>
                <c:pt idx="1844">
                  <c:v>105.58800000314069</c:v>
                </c:pt>
                <c:pt idx="1845">
                  <c:v>105.58800000314069</c:v>
                </c:pt>
                <c:pt idx="1846">
                  <c:v>105.58800000314069</c:v>
                </c:pt>
                <c:pt idx="1847">
                  <c:v>105.58800000314069</c:v>
                </c:pt>
                <c:pt idx="1848">
                  <c:v>105.58800000314069</c:v>
                </c:pt>
                <c:pt idx="1849">
                  <c:v>105.58800000314069</c:v>
                </c:pt>
                <c:pt idx="1850">
                  <c:v>105.58800000314069</c:v>
                </c:pt>
                <c:pt idx="1851">
                  <c:v>105.58800000314069</c:v>
                </c:pt>
                <c:pt idx="1852">
                  <c:v>105.58800000314069</c:v>
                </c:pt>
                <c:pt idx="1853">
                  <c:v>105.58800000314069</c:v>
                </c:pt>
                <c:pt idx="1854">
                  <c:v>105.58800000314069</c:v>
                </c:pt>
                <c:pt idx="1855">
                  <c:v>105.58800000314069</c:v>
                </c:pt>
                <c:pt idx="1856">
                  <c:v>105.58800000314069</c:v>
                </c:pt>
                <c:pt idx="1857">
                  <c:v>105.58800000314069</c:v>
                </c:pt>
                <c:pt idx="1858">
                  <c:v>105.58800000314069</c:v>
                </c:pt>
                <c:pt idx="1859">
                  <c:v>105.58800000314069</c:v>
                </c:pt>
                <c:pt idx="1860">
                  <c:v>105.58800000314069</c:v>
                </c:pt>
                <c:pt idx="1861">
                  <c:v>105.58800000314069</c:v>
                </c:pt>
                <c:pt idx="1862">
                  <c:v>105.58800000314069</c:v>
                </c:pt>
                <c:pt idx="1863">
                  <c:v>105.58800000314069</c:v>
                </c:pt>
                <c:pt idx="1864">
                  <c:v>105.58800000314069</c:v>
                </c:pt>
                <c:pt idx="1865">
                  <c:v>105.58800000314069</c:v>
                </c:pt>
                <c:pt idx="1866">
                  <c:v>105.58800000314069</c:v>
                </c:pt>
                <c:pt idx="1867">
                  <c:v>105.58800000314069</c:v>
                </c:pt>
                <c:pt idx="1868">
                  <c:v>105.58800000314069</c:v>
                </c:pt>
                <c:pt idx="1869">
                  <c:v>105.58800000314069</c:v>
                </c:pt>
                <c:pt idx="1870">
                  <c:v>105.58800000314069</c:v>
                </c:pt>
                <c:pt idx="1871">
                  <c:v>105.58800000314069</c:v>
                </c:pt>
                <c:pt idx="1872">
                  <c:v>105.58800000314069</c:v>
                </c:pt>
                <c:pt idx="1873">
                  <c:v>105.58800000314069</c:v>
                </c:pt>
                <c:pt idx="1874">
                  <c:v>105.58800000314069</c:v>
                </c:pt>
                <c:pt idx="1875">
                  <c:v>105.58800000314069</c:v>
                </c:pt>
                <c:pt idx="1876">
                  <c:v>105.58800000314069</c:v>
                </c:pt>
                <c:pt idx="1877">
                  <c:v>105.58800000314069</c:v>
                </c:pt>
                <c:pt idx="1878">
                  <c:v>105.58800000314069</c:v>
                </c:pt>
                <c:pt idx="1879">
                  <c:v>105.58800000314069</c:v>
                </c:pt>
                <c:pt idx="1880">
                  <c:v>105.58800000314069</c:v>
                </c:pt>
                <c:pt idx="1881">
                  <c:v>105.58800000314069</c:v>
                </c:pt>
                <c:pt idx="1882">
                  <c:v>105.58800000314069</c:v>
                </c:pt>
                <c:pt idx="1883">
                  <c:v>105.58800000314069</c:v>
                </c:pt>
                <c:pt idx="1884">
                  <c:v>105.58800000314069</c:v>
                </c:pt>
                <c:pt idx="1885">
                  <c:v>105.58800000314069</c:v>
                </c:pt>
                <c:pt idx="1886">
                  <c:v>105.58800000314069</c:v>
                </c:pt>
                <c:pt idx="1887">
                  <c:v>105.58800000314069</c:v>
                </c:pt>
                <c:pt idx="1888">
                  <c:v>105.58800000314069</c:v>
                </c:pt>
                <c:pt idx="1889">
                  <c:v>105.58800000314069</c:v>
                </c:pt>
                <c:pt idx="1890">
                  <c:v>105.58800000314069</c:v>
                </c:pt>
                <c:pt idx="1891">
                  <c:v>105.58800000314069</c:v>
                </c:pt>
                <c:pt idx="1892">
                  <c:v>105.58800000314069</c:v>
                </c:pt>
                <c:pt idx="1893">
                  <c:v>105.58800000314069</c:v>
                </c:pt>
                <c:pt idx="1894">
                  <c:v>105.58800000314069</c:v>
                </c:pt>
                <c:pt idx="1895">
                  <c:v>105.58800000314069</c:v>
                </c:pt>
                <c:pt idx="1896">
                  <c:v>105.58800000314069</c:v>
                </c:pt>
                <c:pt idx="1897">
                  <c:v>105.58800000314069</c:v>
                </c:pt>
                <c:pt idx="1898">
                  <c:v>105.58800000314069</c:v>
                </c:pt>
                <c:pt idx="1899">
                  <c:v>105.58800000314069</c:v>
                </c:pt>
                <c:pt idx="1900">
                  <c:v>105.58800000314069</c:v>
                </c:pt>
                <c:pt idx="1901">
                  <c:v>105.58800000314069</c:v>
                </c:pt>
                <c:pt idx="1902">
                  <c:v>105.58800000314069</c:v>
                </c:pt>
                <c:pt idx="1903">
                  <c:v>105.58800000314069</c:v>
                </c:pt>
                <c:pt idx="1904">
                  <c:v>105.58800000314069</c:v>
                </c:pt>
                <c:pt idx="1905">
                  <c:v>105.58800000314069</c:v>
                </c:pt>
                <c:pt idx="1906">
                  <c:v>105.58800000314069</c:v>
                </c:pt>
                <c:pt idx="1907">
                  <c:v>105.58800000314069</c:v>
                </c:pt>
                <c:pt idx="1908">
                  <c:v>105.58800000314069</c:v>
                </c:pt>
                <c:pt idx="1909">
                  <c:v>105.58800000314069</c:v>
                </c:pt>
                <c:pt idx="1910">
                  <c:v>105.58800000314069</c:v>
                </c:pt>
                <c:pt idx="1911">
                  <c:v>105.58800000314069</c:v>
                </c:pt>
                <c:pt idx="1912">
                  <c:v>105.58800000314069</c:v>
                </c:pt>
                <c:pt idx="1913">
                  <c:v>105.58800000314069</c:v>
                </c:pt>
                <c:pt idx="1914">
                  <c:v>105.58800000314069</c:v>
                </c:pt>
                <c:pt idx="1915">
                  <c:v>105.58800000314069</c:v>
                </c:pt>
                <c:pt idx="1916">
                  <c:v>105.58800000314069</c:v>
                </c:pt>
                <c:pt idx="1917">
                  <c:v>105.58800000314069</c:v>
                </c:pt>
                <c:pt idx="1918">
                  <c:v>105.58800000314069</c:v>
                </c:pt>
                <c:pt idx="1919">
                  <c:v>105.58800000314069</c:v>
                </c:pt>
                <c:pt idx="1920">
                  <c:v>105.58800000314069</c:v>
                </c:pt>
                <c:pt idx="1921">
                  <c:v>105.58800000314069</c:v>
                </c:pt>
                <c:pt idx="1922">
                  <c:v>105.58800000314069</c:v>
                </c:pt>
                <c:pt idx="1923">
                  <c:v>105.58800000314069</c:v>
                </c:pt>
                <c:pt idx="1924">
                  <c:v>105.58800000314069</c:v>
                </c:pt>
                <c:pt idx="1925">
                  <c:v>105.58800000314069</c:v>
                </c:pt>
                <c:pt idx="1926">
                  <c:v>105.58800000314069</c:v>
                </c:pt>
                <c:pt idx="1927">
                  <c:v>105.58800000314069</c:v>
                </c:pt>
                <c:pt idx="1928">
                  <c:v>105.58800000314069</c:v>
                </c:pt>
                <c:pt idx="1929">
                  <c:v>105.58800000314069</c:v>
                </c:pt>
                <c:pt idx="1930">
                  <c:v>105.58800000314069</c:v>
                </c:pt>
                <c:pt idx="1931">
                  <c:v>105.58800000314069</c:v>
                </c:pt>
                <c:pt idx="1932">
                  <c:v>105.58800000314069</c:v>
                </c:pt>
                <c:pt idx="1933">
                  <c:v>105.58800000314069</c:v>
                </c:pt>
                <c:pt idx="1934">
                  <c:v>105.58800000314069</c:v>
                </c:pt>
                <c:pt idx="1935">
                  <c:v>105.58800000314069</c:v>
                </c:pt>
                <c:pt idx="1936">
                  <c:v>105.58800000314069</c:v>
                </c:pt>
                <c:pt idx="1937">
                  <c:v>105.58800000314069</c:v>
                </c:pt>
                <c:pt idx="1938">
                  <c:v>105.58800000314069</c:v>
                </c:pt>
                <c:pt idx="1939">
                  <c:v>105.58800000314069</c:v>
                </c:pt>
                <c:pt idx="1940">
                  <c:v>105.58800000314069</c:v>
                </c:pt>
                <c:pt idx="1941">
                  <c:v>105.58800000314069</c:v>
                </c:pt>
                <c:pt idx="1942">
                  <c:v>105.58800000314069</c:v>
                </c:pt>
                <c:pt idx="1943">
                  <c:v>105.58800000314069</c:v>
                </c:pt>
                <c:pt idx="1944">
                  <c:v>105.58800000314069</c:v>
                </c:pt>
                <c:pt idx="1945">
                  <c:v>105.58800000314069</c:v>
                </c:pt>
                <c:pt idx="1946">
                  <c:v>105.58800000314069</c:v>
                </c:pt>
                <c:pt idx="1947">
                  <c:v>105.58800000314069</c:v>
                </c:pt>
                <c:pt idx="1948">
                  <c:v>105.58800000314069</c:v>
                </c:pt>
                <c:pt idx="1949">
                  <c:v>105.58800000314069</c:v>
                </c:pt>
                <c:pt idx="1950">
                  <c:v>105.58800000314069</c:v>
                </c:pt>
                <c:pt idx="1951">
                  <c:v>105.58800000314069</c:v>
                </c:pt>
                <c:pt idx="1952">
                  <c:v>105.58800000314069</c:v>
                </c:pt>
                <c:pt idx="1953">
                  <c:v>105.58800000314069</c:v>
                </c:pt>
                <c:pt idx="1954">
                  <c:v>105.58800000314069</c:v>
                </c:pt>
                <c:pt idx="1955">
                  <c:v>105.58800000314069</c:v>
                </c:pt>
                <c:pt idx="1956">
                  <c:v>105.58800000314069</c:v>
                </c:pt>
                <c:pt idx="1957">
                  <c:v>105.58800000314069</c:v>
                </c:pt>
                <c:pt idx="1958">
                  <c:v>105.58800000314069</c:v>
                </c:pt>
                <c:pt idx="1959">
                  <c:v>105.58800000314069</c:v>
                </c:pt>
                <c:pt idx="1960">
                  <c:v>105.58800000314069</c:v>
                </c:pt>
                <c:pt idx="1961">
                  <c:v>105.58800000314069</c:v>
                </c:pt>
                <c:pt idx="1962">
                  <c:v>105.58800000314069</c:v>
                </c:pt>
                <c:pt idx="1963">
                  <c:v>105.58800000314069</c:v>
                </c:pt>
                <c:pt idx="1964">
                  <c:v>105.58800000314069</c:v>
                </c:pt>
                <c:pt idx="1965">
                  <c:v>105.58800000314069</c:v>
                </c:pt>
                <c:pt idx="1966">
                  <c:v>105.58800000314069</c:v>
                </c:pt>
                <c:pt idx="1967">
                  <c:v>105.58800000314069</c:v>
                </c:pt>
                <c:pt idx="1968">
                  <c:v>105.58800000314069</c:v>
                </c:pt>
                <c:pt idx="1969">
                  <c:v>105.58800000314069</c:v>
                </c:pt>
                <c:pt idx="1970">
                  <c:v>105.58800000314069</c:v>
                </c:pt>
                <c:pt idx="1971">
                  <c:v>105.58800000314069</c:v>
                </c:pt>
                <c:pt idx="1972">
                  <c:v>105.58800000314069</c:v>
                </c:pt>
                <c:pt idx="1973">
                  <c:v>105.58800000314069</c:v>
                </c:pt>
                <c:pt idx="1974">
                  <c:v>105.58800000314069</c:v>
                </c:pt>
                <c:pt idx="1975">
                  <c:v>105.58800000314069</c:v>
                </c:pt>
                <c:pt idx="1976">
                  <c:v>105.58800000314069</c:v>
                </c:pt>
                <c:pt idx="1977">
                  <c:v>105.58800000314069</c:v>
                </c:pt>
                <c:pt idx="1978">
                  <c:v>105.58800000314069</c:v>
                </c:pt>
                <c:pt idx="1979">
                  <c:v>105.58800000314069</c:v>
                </c:pt>
                <c:pt idx="1980">
                  <c:v>105.58800000314069</c:v>
                </c:pt>
                <c:pt idx="1981">
                  <c:v>105.58800000314069</c:v>
                </c:pt>
                <c:pt idx="1982">
                  <c:v>105.58800000314069</c:v>
                </c:pt>
                <c:pt idx="1983">
                  <c:v>105.58800000314069</c:v>
                </c:pt>
                <c:pt idx="1984">
                  <c:v>105.58800000314069</c:v>
                </c:pt>
                <c:pt idx="1985">
                  <c:v>105.58800000314069</c:v>
                </c:pt>
                <c:pt idx="1986">
                  <c:v>105.58800000314069</c:v>
                </c:pt>
                <c:pt idx="1987">
                  <c:v>105.58800000314069</c:v>
                </c:pt>
                <c:pt idx="1988">
                  <c:v>105.58800000314069</c:v>
                </c:pt>
                <c:pt idx="1989">
                  <c:v>105.58800000314069</c:v>
                </c:pt>
                <c:pt idx="1990">
                  <c:v>105.58800000314069</c:v>
                </c:pt>
                <c:pt idx="1991">
                  <c:v>105.58800000314069</c:v>
                </c:pt>
                <c:pt idx="1992">
                  <c:v>105.58800000314069</c:v>
                </c:pt>
                <c:pt idx="1993">
                  <c:v>105.58800000314069</c:v>
                </c:pt>
                <c:pt idx="1994">
                  <c:v>105.58800000314069</c:v>
                </c:pt>
                <c:pt idx="1995">
                  <c:v>105.58800000314069</c:v>
                </c:pt>
                <c:pt idx="1996">
                  <c:v>105.58800000314069</c:v>
                </c:pt>
                <c:pt idx="1997">
                  <c:v>105.58800000314069</c:v>
                </c:pt>
                <c:pt idx="1998">
                  <c:v>105.58800000314069</c:v>
                </c:pt>
                <c:pt idx="1999">
                  <c:v>105.58800000314069</c:v>
                </c:pt>
                <c:pt idx="2000">
                  <c:v>105.58800000314069</c:v>
                </c:pt>
                <c:pt idx="2001">
                  <c:v>105.58800000314069</c:v>
                </c:pt>
                <c:pt idx="2002">
                  <c:v>105.58800000314069</c:v>
                </c:pt>
                <c:pt idx="2003">
                  <c:v>105.58800000314069</c:v>
                </c:pt>
                <c:pt idx="2004">
                  <c:v>105.58800000314069</c:v>
                </c:pt>
                <c:pt idx="2005">
                  <c:v>105.58800000314069</c:v>
                </c:pt>
                <c:pt idx="2006">
                  <c:v>105.58800000314069</c:v>
                </c:pt>
                <c:pt idx="2007">
                  <c:v>105.58800000314069</c:v>
                </c:pt>
                <c:pt idx="2008">
                  <c:v>105.58800000314069</c:v>
                </c:pt>
                <c:pt idx="2009">
                  <c:v>105.58800000314069</c:v>
                </c:pt>
                <c:pt idx="2010">
                  <c:v>105.58800000314069</c:v>
                </c:pt>
                <c:pt idx="2011">
                  <c:v>105.58800000314069</c:v>
                </c:pt>
                <c:pt idx="2012">
                  <c:v>105.58800000314069</c:v>
                </c:pt>
                <c:pt idx="2013">
                  <c:v>105.58800000314069</c:v>
                </c:pt>
                <c:pt idx="2014">
                  <c:v>105.58800000314069</c:v>
                </c:pt>
                <c:pt idx="2015">
                  <c:v>105.58800000314069</c:v>
                </c:pt>
                <c:pt idx="2016">
                  <c:v>105.58800000314069</c:v>
                </c:pt>
                <c:pt idx="2017">
                  <c:v>105.58800000314069</c:v>
                </c:pt>
                <c:pt idx="2018">
                  <c:v>105.58800000314069</c:v>
                </c:pt>
                <c:pt idx="2019">
                  <c:v>105.58800000314069</c:v>
                </c:pt>
                <c:pt idx="2020">
                  <c:v>105.58800000314069</c:v>
                </c:pt>
                <c:pt idx="2021">
                  <c:v>105.58800000314069</c:v>
                </c:pt>
                <c:pt idx="2022">
                  <c:v>105.58800000314069</c:v>
                </c:pt>
                <c:pt idx="2023">
                  <c:v>105.58800000314069</c:v>
                </c:pt>
                <c:pt idx="2024">
                  <c:v>105.58800000314069</c:v>
                </c:pt>
                <c:pt idx="2025">
                  <c:v>105.58800000314069</c:v>
                </c:pt>
                <c:pt idx="2026">
                  <c:v>105.58800000314069</c:v>
                </c:pt>
                <c:pt idx="2027">
                  <c:v>105.58800000314069</c:v>
                </c:pt>
                <c:pt idx="2028">
                  <c:v>105.58800000314069</c:v>
                </c:pt>
                <c:pt idx="2029">
                  <c:v>105.58800000314069</c:v>
                </c:pt>
                <c:pt idx="2030">
                  <c:v>105.58800000314069</c:v>
                </c:pt>
                <c:pt idx="2031">
                  <c:v>105.58800000314069</c:v>
                </c:pt>
                <c:pt idx="2032">
                  <c:v>105.58800000314069</c:v>
                </c:pt>
                <c:pt idx="2033">
                  <c:v>105.58800000314069</c:v>
                </c:pt>
                <c:pt idx="2034">
                  <c:v>105.58800000314069</c:v>
                </c:pt>
                <c:pt idx="2035">
                  <c:v>105.58800000314069</c:v>
                </c:pt>
                <c:pt idx="2036">
                  <c:v>105.58800000314069</c:v>
                </c:pt>
                <c:pt idx="2037">
                  <c:v>105.58800000314069</c:v>
                </c:pt>
                <c:pt idx="2038">
                  <c:v>105.58800000314069</c:v>
                </c:pt>
                <c:pt idx="2039">
                  <c:v>105.58800000314069</c:v>
                </c:pt>
                <c:pt idx="2040">
                  <c:v>105.58800000314069</c:v>
                </c:pt>
                <c:pt idx="2041">
                  <c:v>105.58800000314069</c:v>
                </c:pt>
                <c:pt idx="2042">
                  <c:v>105.58800000314069</c:v>
                </c:pt>
                <c:pt idx="2043">
                  <c:v>105.58800000314069</c:v>
                </c:pt>
                <c:pt idx="2044">
                  <c:v>105.58800000314069</c:v>
                </c:pt>
                <c:pt idx="2045">
                  <c:v>105.58800000314069</c:v>
                </c:pt>
                <c:pt idx="2046">
                  <c:v>105.58800000314069</c:v>
                </c:pt>
                <c:pt idx="2047">
                  <c:v>105.58800000314069</c:v>
                </c:pt>
                <c:pt idx="2048">
                  <c:v>105.58800000314069</c:v>
                </c:pt>
                <c:pt idx="2049">
                  <c:v>105.58800000314069</c:v>
                </c:pt>
                <c:pt idx="2050">
                  <c:v>105.58800000314069</c:v>
                </c:pt>
                <c:pt idx="2051">
                  <c:v>105.58800000314069</c:v>
                </c:pt>
                <c:pt idx="2052">
                  <c:v>105.58800000314069</c:v>
                </c:pt>
                <c:pt idx="2053">
                  <c:v>105.58800000314069</c:v>
                </c:pt>
                <c:pt idx="2054">
                  <c:v>105.58800000314069</c:v>
                </c:pt>
                <c:pt idx="2055">
                  <c:v>105.58800000314069</c:v>
                </c:pt>
                <c:pt idx="2056">
                  <c:v>105.58800000314069</c:v>
                </c:pt>
                <c:pt idx="2057">
                  <c:v>105.58800000314069</c:v>
                </c:pt>
                <c:pt idx="2058">
                  <c:v>105.58800000314069</c:v>
                </c:pt>
                <c:pt idx="2059">
                  <c:v>105.58800000314069</c:v>
                </c:pt>
                <c:pt idx="2060">
                  <c:v>105.58800000314069</c:v>
                </c:pt>
                <c:pt idx="2061">
                  <c:v>105.58800000314069</c:v>
                </c:pt>
                <c:pt idx="2062">
                  <c:v>105.58800000314069</c:v>
                </c:pt>
                <c:pt idx="2063">
                  <c:v>105.58800000314069</c:v>
                </c:pt>
                <c:pt idx="2064">
                  <c:v>105.58800000314069</c:v>
                </c:pt>
                <c:pt idx="2065">
                  <c:v>105.58800000314069</c:v>
                </c:pt>
                <c:pt idx="2066">
                  <c:v>105.58800000314069</c:v>
                </c:pt>
                <c:pt idx="2067">
                  <c:v>105.58800000314069</c:v>
                </c:pt>
                <c:pt idx="2068">
                  <c:v>105.58800000314069</c:v>
                </c:pt>
                <c:pt idx="2069">
                  <c:v>105.58800000314069</c:v>
                </c:pt>
                <c:pt idx="2070">
                  <c:v>105.58800000314069</c:v>
                </c:pt>
                <c:pt idx="2071">
                  <c:v>105.58800000314069</c:v>
                </c:pt>
                <c:pt idx="2072">
                  <c:v>105.58800000314069</c:v>
                </c:pt>
                <c:pt idx="2073">
                  <c:v>105.58800000314069</c:v>
                </c:pt>
                <c:pt idx="2074">
                  <c:v>105.58800000314069</c:v>
                </c:pt>
                <c:pt idx="2075">
                  <c:v>105.58800000314069</c:v>
                </c:pt>
                <c:pt idx="2076">
                  <c:v>105.58800000314069</c:v>
                </c:pt>
                <c:pt idx="2077">
                  <c:v>105.58800000314069</c:v>
                </c:pt>
                <c:pt idx="2078">
                  <c:v>105.58800000314069</c:v>
                </c:pt>
                <c:pt idx="2079">
                  <c:v>105.58800000314069</c:v>
                </c:pt>
                <c:pt idx="2080">
                  <c:v>105.58800000314069</c:v>
                </c:pt>
                <c:pt idx="2081">
                  <c:v>105.58800000314069</c:v>
                </c:pt>
                <c:pt idx="2082">
                  <c:v>105.58800000314069</c:v>
                </c:pt>
                <c:pt idx="2083">
                  <c:v>105.58800000314069</c:v>
                </c:pt>
                <c:pt idx="2084">
                  <c:v>105.58800000314069</c:v>
                </c:pt>
                <c:pt idx="2085">
                  <c:v>105.58800000314069</c:v>
                </c:pt>
                <c:pt idx="2086">
                  <c:v>105.58800000314069</c:v>
                </c:pt>
                <c:pt idx="2087">
                  <c:v>105.58800000314069</c:v>
                </c:pt>
                <c:pt idx="2088">
                  <c:v>105.58800000314069</c:v>
                </c:pt>
                <c:pt idx="2089">
                  <c:v>105.58800000314069</c:v>
                </c:pt>
                <c:pt idx="2090">
                  <c:v>105.58800000314069</c:v>
                </c:pt>
                <c:pt idx="2091">
                  <c:v>105.58800000314069</c:v>
                </c:pt>
                <c:pt idx="2092">
                  <c:v>105.58800000314069</c:v>
                </c:pt>
                <c:pt idx="2093">
                  <c:v>105.58800000314069</c:v>
                </c:pt>
                <c:pt idx="2094">
                  <c:v>105.58800000314069</c:v>
                </c:pt>
                <c:pt idx="2095">
                  <c:v>105.58800000314069</c:v>
                </c:pt>
                <c:pt idx="2096">
                  <c:v>105.58800000314069</c:v>
                </c:pt>
                <c:pt idx="2097">
                  <c:v>105.58800000314069</c:v>
                </c:pt>
                <c:pt idx="2098">
                  <c:v>105.58800000314069</c:v>
                </c:pt>
                <c:pt idx="2099">
                  <c:v>105.58800000314069</c:v>
                </c:pt>
                <c:pt idx="2100">
                  <c:v>105.58800000314069</c:v>
                </c:pt>
                <c:pt idx="2101">
                  <c:v>105.58800000314069</c:v>
                </c:pt>
                <c:pt idx="2102">
                  <c:v>105.58800000314069</c:v>
                </c:pt>
                <c:pt idx="2103">
                  <c:v>105.58800000314069</c:v>
                </c:pt>
                <c:pt idx="2104">
                  <c:v>105.58800000314069</c:v>
                </c:pt>
                <c:pt idx="2105">
                  <c:v>105.58800000314069</c:v>
                </c:pt>
                <c:pt idx="2106">
                  <c:v>105.58800000314069</c:v>
                </c:pt>
                <c:pt idx="2107">
                  <c:v>105.58800000314069</c:v>
                </c:pt>
                <c:pt idx="2108">
                  <c:v>105.58800000314069</c:v>
                </c:pt>
                <c:pt idx="2109">
                  <c:v>105.58800000314069</c:v>
                </c:pt>
                <c:pt idx="2110">
                  <c:v>105.58800000314069</c:v>
                </c:pt>
                <c:pt idx="2111">
                  <c:v>105.58800000314069</c:v>
                </c:pt>
                <c:pt idx="2112">
                  <c:v>105.58800000314069</c:v>
                </c:pt>
                <c:pt idx="2113">
                  <c:v>105.58800000314069</c:v>
                </c:pt>
                <c:pt idx="2114">
                  <c:v>105.58800000314069</c:v>
                </c:pt>
                <c:pt idx="2115">
                  <c:v>105.58800000314069</c:v>
                </c:pt>
                <c:pt idx="2116">
                  <c:v>105.58800000314069</c:v>
                </c:pt>
                <c:pt idx="2117">
                  <c:v>105.58800000314069</c:v>
                </c:pt>
                <c:pt idx="2118">
                  <c:v>105.58800000314069</c:v>
                </c:pt>
                <c:pt idx="2119">
                  <c:v>105.58800000314069</c:v>
                </c:pt>
                <c:pt idx="2120">
                  <c:v>105.58800000314069</c:v>
                </c:pt>
                <c:pt idx="2121">
                  <c:v>105.58800000314069</c:v>
                </c:pt>
                <c:pt idx="2122">
                  <c:v>105.58800000314069</c:v>
                </c:pt>
                <c:pt idx="2123">
                  <c:v>105.58800000314069</c:v>
                </c:pt>
                <c:pt idx="2124">
                  <c:v>105.58800000314069</c:v>
                </c:pt>
                <c:pt idx="2125">
                  <c:v>105.58800000314069</c:v>
                </c:pt>
                <c:pt idx="2126">
                  <c:v>105.58800000314069</c:v>
                </c:pt>
                <c:pt idx="2127">
                  <c:v>105.58800000314069</c:v>
                </c:pt>
                <c:pt idx="2128">
                  <c:v>105.58800000314069</c:v>
                </c:pt>
                <c:pt idx="2129">
                  <c:v>105.58800000314069</c:v>
                </c:pt>
                <c:pt idx="2130">
                  <c:v>105.58800000314069</c:v>
                </c:pt>
                <c:pt idx="2131">
                  <c:v>105.58800000314069</c:v>
                </c:pt>
                <c:pt idx="2132">
                  <c:v>105.58800000314069</c:v>
                </c:pt>
                <c:pt idx="2133">
                  <c:v>105.58800000314069</c:v>
                </c:pt>
                <c:pt idx="2134">
                  <c:v>105.58800000314069</c:v>
                </c:pt>
                <c:pt idx="2135">
                  <c:v>105.58800000314069</c:v>
                </c:pt>
                <c:pt idx="2136">
                  <c:v>105.58800000314069</c:v>
                </c:pt>
                <c:pt idx="2137">
                  <c:v>105.58800000314069</c:v>
                </c:pt>
                <c:pt idx="2138">
                  <c:v>105.58800000314069</c:v>
                </c:pt>
                <c:pt idx="2139">
                  <c:v>105.58800000314069</c:v>
                </c:pt>
                <c:pt idx="2140">
                  <c:v>105.58800000314069</c:v>
                </c:pt>
                <c:pt idx="2141">
                  <c:v>105.58800000314069</c:v>
                </c:pt>
                <c:pt idx="2142">
                  <c:v>105.58800000314069</c:v>
                </c:pt>
                <c:pt idx="2143">
                  <c:v>105.58800000314069</c:v>
                </c:pt>
                <c:pt idx="2144">
                  <c:v>105.58800000314069</c:v>
                </c:pt>
                <c:pt idx="2145">
                  <c:v>105.58800000314069</c:v>
                </c:pt>
                <c:pt idx="2146">
                  <c:v>105.58800000314069</c:v>
                </c:pt>
                <c:pt idx="2147">
                  <c:v>105.58800000314069</c:v>
                </c:pt>
                <c:pt idx="2148">
                  <c:v>105.58800000314069</c:v>
                </c:pt>
                <c:pt idx="2149">
                  <c:v>105.58800000314069</c:v>
                </c:pt>
                <c:pt idx="2150">
                  <c:v>105.58800000314069</c:v>
                </c:pt>
                <c:pt idx="2151">
                  <c:v>105.58800000314069</c:v>
                </c:pt>
                <c:pt idx="2152">
                  <c:v>105.58800000314069</c:v>
                </c:pt>
                <c:pt idx="2153">
                  <c:v>105.58800000314069</c:v>
                </c:pt>
                <c:pt idx="2154">
                  <c:v>105.58800000314069</c:v>
                </c:pt>
                <c:pt idx="2155">
                  <c:v>105.58800000314069</c:v>
                </c:pt>
                <c:pt idx="2156">
                  <c:v>105.58800000314069</c:v>
                </c:pt>
                <c:pt idx="2157">
                  <c:v>105.58800000314069</c:v>
                </c:pt>
                <c:pt idx="2158">
                  <c:v>105.58800000314069</c:v>
                </c:pt>
                <c:pt idx="2159">
                  <c:v>105.58800000314069</c:v>
                </c:pt>
                <c:pt idx="2160">
                  <c:v>105.58800000314069</c:v>
                </c:pt>
                <c:pt idx="2161">
                  <c:v>105.58800000314069</c:v>
                </c:pt>
                <c:pt idx="2162">
                  <c:v>105.58800000314069</c:v>
                </c:pt>
                <c:pt idx="2163">
                  <c:v>105.58800000314069</c:v>
                </c:pt>
                <c:pt idx="2164">
                  <c:v>105.58800000314069</c:v>
                </c:pt>
                <c:pt idx="2165">
                  <c:v>105.58800000314069</c:v>
                </c:pt>
                <c:pt idx="2166">
                  <c:v>105.58800000314069</c:v>
                </c:pt>
                <c:pt idx="2167">
                  <c:v>105.58800000314069</c:v>
                </c:pt>
                <c:pt idx="2168">
                  <c:v>105.58800000314069</c:v>
                </c:pt>
                <c:pt idx="2169">
                  <c:v>105.58800000314069</c:v>
                </c:pt>
                <c:pt idx="2170">
                  <c:v>105.58800000314069</c:v>
                </c:pt>
                <c:pt idx="2171">
                  <c:v>105.58800000314069</c:v>
                </c:pt>
                <c:pt idx="2172">
                  <c:v>105.58800000314069</c:v>
                </c:pt>
                <c:pt idx="2173">
                  <c:v>105.58800000314069</c:v>
                </c:pt>
                <c:pt idx="2174">
                  <c:v>105.58800000314069</c:v>
                </c:pt>
                <c:pt idx="2175">
                  <c:v>105.58800000314069</c:v>
                </c:pt>
                <c:pt idx="2176">
                  <c:v>105.58800000314069</c:v>
                </c:pt>
                <c:pt idx="2177">
                  <c:v>105.58800000314069</c:v>
                </c:pt>
                <c:pt idx="2178">
                  <c:v>105.58800000314069</c:v>
                </c:pt>
                <c:pt idx="2179">
                  <c:v>105.58800000314069</c:v>
                </c:pt>
                <c:pt idx="2180">
                  <c:v>105.58800000314069</c:v>
                </c:pt>
                <c:pt idx="2181">
                  <c:v>105.58800000314069</c:v>
                </c:pt>
                <c:pt idx="2182">
                  <c:v>105.58800000314069</c:v>
                </c:pt>
                <c:pt idx="2183">
                  <c:v>105.58800000314069</c:v>
                </c:pt>
                <c:pt idx="2184">
                  <c:v>105.58800000314069</c:v>
                </c:pt>
                <c:pt idx="2185">
                  <c:v>105.58800000314069</c:v>
                </c:pt>
                <c:pt idx="2186">
                  <c:v>105.58800000314069</c:v>
                </c:pt>
                <c:pt idx="2187">
                  <c:v>105.58800000314069</c:v>
                </c:pt>
                <c:pt idx="2188">
                  <c:v>105.58800000314069</c:v>
                </c:pt>
                <c:pt idx="2189">
                  <c:v>105.58800000314069</c:v>
                </c:pt>
                <c:pt idx="2190">
                  <c:v>105.58800000314069</c:v>
                </c:pt>
                <c:pt idx="2191">
                  <c:v>105.58800000314069</c:v>
                </c:pt>
                <c:pt idx="2192">
                  <c:v>105.58800000314069</c:v>
                </c:pt>
                <c:pt idx="2193">
                  <c:v>105.58800000314069</c:v>
                </c:pt>
                <c:pt idx="2194">
                  <c:v>105.58800000314069</c:v>
                </c:pt>
                <c:pt idx="2195">
                  <c:v>105.58800000314069</c:v>
                </c:pt>
                <c:pt idx="2196">
                  <c:v>105.58800000314069</c:v>
                </c:pt>
                <c:pt idx="2197">
                  <c:v>105.58800000314069</c:v>
                </c:pt>
                <c:pt idx="2198">
                  <c:v>105.58800000314069</c:v>
                </c:pt>
                <c:pt idx="2199">
                  <c:v>105.58800000314069</c:v>
                </c:pt>
                <c:pt idx="2200">
                  <c:v>105.58800000314069</c:v>
                </c:pt>
                <c:pt idx="2201">
                  <c:v>105.58800000314069</c:v>
                </c:pt>
                <c:pt idx="2202">
                  <c:v>105.58800000314069</c:v>
                </c:pt>
                <c:pt idx="2203">
                  <c:v>105.58800000314069</c:v>
                </c:pt>
                <c:pt idx="2204">
                  <c:v>105.58800000314069</c:v>
                </c:pt>
                <c:pt idx="2205">
                  <c:v>105.58800000314069</c:v>
                </c:pt>
                <c:pt idx="2206">
                  <c:v>105.58800000314069</c:v>
                </c:pt>
                <c:pt idx="2207">
                  <c:v>105.58800000314069</c:v>
                </c:pt>
                <c:pt idx="2208">
                  <c:v>105.58800000314069</c:v>
                </c:pt>
                <c:pt idx="2209">
                  <c:v>105.58800000314069</c:v>
                </c:pt>
                <c:pt idx="2210">
                  <c:v>105.58800000314069</c:v>
                </c:pt>
                <c:pt idx="2211">
                  <c:v>105.58800000314069</c:v>
                </c:pt>
                <c:pt idx="2212">
                  <c:v>105.58800000314069</c:v>
                </c:pt>
                <c:pt idx="2213">
                  <c:v>105.58800000314069</c:v>
                </c:pt>
                <c:pt idx="2214">
                  <c:v>105.58800000314069</c:v>
                </c:pt>
                <c:pt idx="2215">
                  <c:v>105.58800000314069</c:v>
                </c:pt>
                <c:pt idx="2216">
                  <c:v>105.58800000314069</c:v>
                </c:pt>
                <c:pt idx="2217">
                  <c:v>105.58800000314069</c:v>
                </c:pt>
                <c:pt idx="2218">
                  <c:v>105.58800000314069</c:v>
                </c:pt>
                <c:pt idx="2219">
                  <c:v>105.58800000314069</c:v>
                </c:pt>
                <c:pt idx="2220">
                  <c:v>105.58800000314069</c:v>
                </c:pt>
                <c:pt idx="2221">
                  <c:v>105.58800000314069</c:v>
                </c:pt>
                <c:pt idx="2222">
                  <c:v>105.58800000314069</c:v>
                </c:pt>
                <c:pt idx="2223">
                  <c:v>105.58800000314069</c:v>
                </c:pt>
                <c:pt idx="2224">
                  <c:v>105.58800000314069</c:v>
                </c:pt>
                <c:pt idx="2225">
                  <c:v>105.58800000314069</c:v>
                </c:pt>
                <c:pt idx="2226">
                  <c:v>105.58800000314069</c:v>
                </c:pt>
                <c:pt idx="2227">
                  <c:v>105.58800000314069</c:v>
                </c:pt>
                <c:pt idx="2228">
                  <c:v>105.58800000314069</c:v>
                </c:pt>
                <c:pt idx="2229">
                  <c:v>105.58800000314069</c:v>
                </c:pt>
                <c:pt idx="2230">
                  <c:v>105.58800000314069</c:v>
                </c:pt>
                <c:pt idx="2231">
                  <c:v>105.58800000314069</c:v>
                </c:pt>
                <c:pt idx="2232">
                  <c:v>105.58800000314069</c:v>
                </c:pt>
                <c:pt idx="2233">
                  <c:v>105.58800000314069</c:v>
                </c:pt>
                <c:pt idx="2234">
                  <c:v>105.58800000314069</c:v>
                </c:pt>
                <c:pt idx="2235">
                  <c:v>105.58800000314069</c:v>
                </c:pt>
                <c:pt idx="2236">
                  <c:v>105.58800000314069</c:v>
                </c:pt>
                <c:pt idx="2237">
                  <c:v>105.58800000314069</c:v>
                </c:pt>
                <c:pt idx="2238">
                  <c:v>105.58800000314069</c:v>
                </c:pt>
                <c:pt idx="2239">
                  <c:v>105.58800000314069</c:v>
                </c:pt>
                <c:pt idx="2240">
                  <c:v>105.58800000314069</c:v>
                </c:pt>
                <c:pt idx="2241">
                  <c:v>105.58800000314069</c:v>
                </c:pt>
                <c:pt idx="2242">
                  <c:v>105.58800000314069</c:v>
                </c:pt>
                <c:pt idx="2243">
                  <c:v>105.58800000314069</c:v>
                </c:pt>
                <c:pt idx="2244">
                  <c:v>105.58800000314069</c:v>
                </c:pt>
                <c:pt idx="2245">
                  <c:v>105.58800000314069</c:v>
                </c:pt>
                <c:pt idx="2246">
                  <c:v>105.58800000314069</c:v>
                </c:pt>
                <c:pt idx="2247">
                  <c:v>105.58800000314069</c:v>
                </c:pt>
                <c:pt idx="2248">
                  <c:v>105.58800000314069</c:v>
                </c:pt>
                <c:pt idx="2249">
                  <c:v>105.58800000314069</c:v>
                </c:pt>
                <c:pt idx="2250">
                  <c:v>105.58800000314069</c:v>
                </c:pt>
                <c:pt idx="2251">
                  <c:v>105.58800000314069</c:v>
                </c:pt>
                <c:pt idx="2252">
                  <c:v>105.58800000314069</c:v>
                </c:pt>
                <c:pt idx="2253">
                  <c:v>105.58800000314069</c:v>
                </c:pt>
                <c:pt idx="2254">
                  <c:v>105.58800000314069</c:v>
                </c:pt>
                <c:pt idx="2255">
                  <c:v>105.58800000314069</c:v>
                </c:pt>
                <c:pt idx="2256">
                  <c:v>105.58800000314069</c:v>
                </c:pt>
                <c:pt idx="2257">
                  <c:v>105.58800000314069</c:v>
                </c:pt>
                <c:pt idx="2258">
                  <c:v>105.58800000314069</c:v>
                </c:pt>
                <c:pt idx="2259">
                  <c:v>105.58800000314069</c:v>
                </c:pt>
                <c:pt idx="2260">
                  <c:v>105.58800000314069</c:v>
                </c:pt>
                <c:pt idx="2261">
                  <c:v>105.58800000314069</c:v>
                </c:pt>
                <c:pt idx="2262">
                  <c:v>105.58800000314069</c:v>
                </c:pt>
                <c:pt idx="2263">
                  <c:v>105.58800000314069</c:v>
                </c:pt>
                <c:pt idx="2264">
                  <c:v>105.58800000314069</c:v>
                </c:pt>
                <c:pt idx="2265">
                  <c:v>105.58800000314069</c:v>
                </c:pt>
                <c:pt idx="2266">
                  <c:v>105.58800000314069</c:v>
                </c:pt>
                <c:pt idx="2267">
                  <c:v>105.58800000314069</c:v>
                </c:pt>
                <c:pt idx="2268">
                  <c:v>105.58800000314069</c:v>
                </c:pt>
                <c:pt idx="2269">
                  <c:v>105.58800000314069</c:v>
                </c:pt>
                <c:pt idx="2270">
                  <c:v>105.58800000314069</c:v>
                </c:pt>
                <c:pt idx="2271">
                  <c:v>105.58800000314069</c:v>
                </c:pt>
                <c:pt idx="2272">
                  <c:v>105.58800000314069</c:v>
                </c:pt>
                <c:pt idx="2273">
                  <c:v>105.58800000314069</c:v>
                </c:pt>
                <c:pt idx="2274">
                  <c:v>105.58800000314069</c:v>
                </c:pt>
                <c:pt idx="2275">
                  <c:v>105.58800000314069</c:v>
                </c:pt>
                <c:pt idx="2276">
                  <c:v>105.58800000314069</c:v>
                </c:pt>
                <c:pt idx="2277">
                  <c:v>105.58800000314069</c:v>
                </c:pt>
                <c:pt idx="2278">
                  <c:v>105.58800000314069</c:v>
                </c:pt>
                <c:pt idx="2279">
                  <c:v>105.58800000314069</c:v>
                </c:pt>
                <c:pt idx="2280">
                  <c:v>105.58800000314069</c:v>
                </c:pt>
                <c:pt idx="2281">
                  <c:v>105.58800000314069</c:v>
                </c:pt>
                <c:pt idx="2282">
                  <c:v>105.58800000314069</c:v>
                </c:pt>
                <c:pt idx="2283">
                  <c:v>105.58800000314069</c:v>
                </c:pt>
                <c:pt idx="2284">
                  <c:v>105.58800000314069</c:v>
                </c:pt>
                <c:pt idx="2285">
                  <c:v>105.58800000314069</c:v>
                </c:pt>
                <c:pt idx="2286">
                  <c:v>105.58800000314069</c:v>
                </c:pt>
                <c:pt idx="2287">
                  <c:v>105.58800000314069</c:v>
                </c:pt>
                <c:pt idx="2288">
                  <c:v>105.58800000314069</c:v>
                </c:pt>
                <c:pt idx="2289">
                  <c:v>105.58800000314069</c:v>
                </c:pt>
                <c:pt idx="2290">
                  <c:v>105.58800000314069</c:v>
                </c:pt>
                <c:pt idx="2291">
                  <c:v>105.58800000314069</c:v>
                </c:pt>
                <c:pt idx="2292">
                  <c:v>105.58800000314069</c:v>
                </c:pt>
                <c:pt idx="2293">
                  <c:v>105.58800000314069</c:v>
                </c:pt>
                <c:pt idx="2294">
                  <c:v>105.58800000314069</c:v>
                </c:pt>
                <c:pt idx="2295">
                  <c:v>105.58800000314069</c:v>
                </c:pt>
                <c:pt idx="2296">
                  <c:v>105.58800000314069</c:v>
                </c:pt>
                <c:pt idx="2297">
                  <c:v>105.58800000314069</c:v>
                </c:pt>
                <c:pt idx="2298">
                  <c:v>105.58800000314069</c:v>
                </c:pt>
                <c:pt idx="2299">
                  <c:v>105.58800000314069</c:v>
                </c:pt>
                <c:pt idx="2300">
                  <c:v>105.58800000314069</c:v>
                </c:pt>
                <c:pt idx="2301">
                  <c:v>105.58800000314069</c:v>
                </c:pt>
                <c:pt idx="2302">
                  <c:v>105.58800000314069</c:v>
                </c:pt>
                <c:pt idx="2303">
                  <c:v>105.58800000314069</c:v>
                </c:pt>
                <c:pt idx="2304">
                  <c:v>105.58800000314069</c:v>
                </c:pt>
                <c:pt idx="2305">
                  <c:v>105.58800000314069</c:v>
                </c:pt>
                <c:pt idx="2306">
                  <c:v>105.58800000314069</c:v>
                </c:pt>
                <c:pt idx="2307">
                  <c:v>105.58800000314069</c:v>
                </c:pt>
                <c:pt idx="2308">
                  <c:v>105.58800000314069</c:v>
                </c:pt>
                <c:pt idx="2309">
                  <c:v>105.58800000314069</c:v>
                </c:pt>
                <c:pt idx="2310">
                  <c:v>105.58800000314069</c:v>
                </c:pt>
                <c:pt idx="2311">
                  <c:v>105.58800000314069</c:v>
                </c:pt>
                <c:pt idx="2312">
                  <c:v>105.58800000314069</c:v>
                </c:pt>
                <c:pt idx="2313">
                  <c:v>105.58800000314069</c:v>
                </c:pt>
                <c:pt idx="2314">
                  <c:v>105.58800000314069</c:v>
                </c:pt>
                <c:pt idx="2315">
                  <c:v>105.58800000314069</c:v>
                </c:pt>
                <c:pt idx="2316">
                  <c:v>105.58800000314069</c:v>
                </c:pt>
                <c:pt idx="2317">
                  <c:v>105.58800000314069</c:v>
                </c:pt>
                <c:pt idx="2318">
                  <c:v>105.58800000314069</c:v>
                </c:pt>
                <c:pt idx="2319">
                  <c:v>105.58800000314069</c:v>
                </c:pt>
                <c:pt idx="2320">
                  <c:v>105.58800000314069</c:v>
                </c:pt>
                <c:pt idx="2321">
                  <c:v>105.58800000314069</c:v>
                </c:pt>
                <c:pt idx="2322">
                  <c:v>105.58800000314069</c:v>
                </c:pt>
                <c:pt idx="2323">
                  <c:v>105.58800000314069</c:v>
                </c:pt>
                <c:pt idx="2324">
                  <c:v>105.58800000314069</c:v>
                </c:pt>
                <c:pt idx="2325">
                  <c:v>105.58800000314069</c:v>
                </c:pt>
                <c:pt idx="2326">
                  <c:v>105.58800000314069</c:v>
                </c:pt>
                <c:pt idx="2327">
                  <c:v>105.58800000314069</c:v>
                </c:pt>
                <c:pt idx="2328">
                  <c:v>105.58800000314069</c:v>
                </c:pt>
                <c:pt idx="2329">
                  <c:v>105.58800000314069</c:v>
                </c:pt>
                <c:pt idx="2330">
                  <c:v>105.58800000314069</c:v>
                </c:pt>
                <c:pt idx="2331">
                  <c:v>105.58800000314069</c:v>
                </c:pt>
                <c:pt idx="2332">
                  <c:v>105.58800000314069</c:v>
                </c:pt>
                <c:pt idx="2333">
                  <c:v>105.58800000314069</c:v>
                </c:pt>
                <c:pt idx="2334">
                  <c:v>105.58800000314069</c:v>
                </c:pt>
                <c:pt idx="2335">
                  <c:v>105.58800000314069</c:v>
                </c:pt>
                <c:pt idx="2336">
                  <c:v>105.58800000314069</c:v>
                </c:pt>
                <c:pt idx="2337">
                  <c:v>105.58800000314069</c:v>
                </c:pt>
                <c:pt idx="2338">
                  <c:v>105.58800000314069</c:v>
                </c:pt>
                <c:pt idx="2339">
                  <c:v>105.58800000314069</c:v>
                </c:pt>
                <c:pt idx="2340">
                  <c:v>105.58800000314069</c:v>
                </c:pt>
                <c:pt idx="2341">
                  <c:v>105.58800000314069</c:v>
                </c:pt>
                <c:pt idx="2342">
                  <c:v>105.58800000314069</c:v>
                </c:pt>
                <c:pt idx="2343">
                  <c:v>105.58800000314069</c:v>
                </c:pt>
                <c:pt idx="2344">
                  <c:v>105.58800000314069</c:v>
                </c:pt>
                <c:pt idx="2345">
                  <c:v>105.58800000314069</c:v>
                </c:pt>
                <c:pt idx="2346">
                  <c:v>105.58800000314069</c:v>
                </c:pt>
                <c:pt idx="2347">
                  <c:v>105.58800000314069</c:v>
                </c:pt>
                <c:pt idx="2348">
                  <c:v>105.58800000314069</c:v>
                </c:pt>
                <c:pt idx="2349">
                  <c:v>105.58800000314069</c:v>
                </c:pt>
                <c:pt idx="2350">
                  <c:v>105.58800000314069</c:v>
                </c:pt>
                <c:pt idx="2351">
                  <c:v>105.58800000314069</c:v>
                </c:pt>
                <c:pt idx="2352">
                  <c:v>105.58800000314069</c:v>
                </c:pt>
                <c:pt idx="2353">
                  <c:v>105.58800000314069</c:v>
                </c:pt>
                <c:pt idx="2354">
                  <c:v>105.58800000314069</c:v>
                </c:pt>
                <c:pt idx="2355">
                  <c:v>105.58800000314069</c:v>
                </c:pt>
                <c:pt idx="2356">
                  <c:v>105.58800000314069</c:v>
                </c:pt>
                <c:pt idx="2357">
                  <c:v>105.58800000314069</c:v>
                </c:pt>
                <c:pt idx="2358">
                  <c:v>105.58800000314069</c:v>
                </c:pt>
                <c:pt idx="2359">
                  <c:v>105.58800000314069</c:v>
                </c:pt>
                <c:pt idx="2360">
                  <c:v>105.58800000314069</c:v>
                </c:pt>
                <c:pt idx="2361">
                  <c:v>105.58800000314069</c:v>
                </c:pt>
                <c:pt idx="2362">
                  <c:v>105.58800000314069</c:v>
                </c:pt>
                <c:pt idx="2363">
                  <c:v>105.58800000314069</c:v>
                </c:pt>
                <c:pt idx="2364">
                  <c:v>105.58800000314069</c:v>
                </c:pt>
                <c:pt idx="2365">
                  <c:v>105.58800000314069</c:v>
                </c:pt>
                <c:pt idx="2366">
                  <c:v>105.58800000314069</c:v>
                </c:pt>
                <c:pt idx="2367">
                  <c:v>105.58800000314069</c:v>
                </c:pt>
                <c:pt idx="2368">
                  <c:v>105.58800000314069</c:v>
                </c:pt>
                <c:pt idx="2369">
                  <c:v>105.58800000314069</c:v>
                </c:pt>
                <c:pt idx="2370">
                  <c:v>105.58800000314069</c:v>
                </c:pt>
                <c:pt idx="2371">
                  <c:v>105.58800000314069</c:v>
                </c:pt>
                <c:pt idx="2372">
                  <c:v>105.58800000314069</c:v>
                </c:pt>
                <c:pt idx="2373">
                  <c:v>105.58800000314069</c:v>
                </c:pt>
                <c:pt idx="2374">
                  <c:v>105.58800000314069</c:v>
                </c:pt>
                <c:pt idx="2375">
                  <c:v>105.58800000314069</c:v>
                </c:pt>
                <c:pt idx="2376">
                  <c:v>105.58800000314069</c:v>
                </c:pt>
                <c:pt idx="2377">
                  <c:v>105.58800000314069</c:v>
                </c:pt>
                <c:pt idx="2378">
                  <c:v>105.58800000314069</c:v>
                </c:pt>
                <c:pt idx="2379">
                  <c:v>105.58800000314069</c:v>
                </c:pt>
                <c:pt idx="2380">
                  <c:v>105.58800000314069</c:v>
                </c:pt>
                <c:pt idx="2381">
                  <c:v>105.58800000314069</c:v>
                </c:pt>
                <c:pt idx="2382">
                  <c:v>105.58800000314069</c:v>
                </c:pt>
                <c:pt idx="2383">
                  <c:v>105.58800000314069</c:v>
                </c:pt>
                <c:pt idx="2384">
                  <c:v>105.58800000314069</c:v>
                </c:pt>
                <c:pt idx="2385">
                  <c:v>105.58800000314069</c:v>
                </c:pt>
                <c:pt idx="2386">
                  <c:v>105.58800000314069</c:v>
                </c:pt>
                <c:pt idx="2387">
                  <c:v>105.58800000314069</c:v>
                </c:pt>
                <c:pt idx="2388">
                  <c:v>105.58800000314069</c:v>
                </c:pt>
                <c:pt idx="2389">
                  <c:v>105.58800000314069</c:v>
                </c:pt>
                <c:pt idx="2390">
                  <c:v>105.58800000314069</c:v>
                </c:pt>
                <c:pt idx="2391">
                  <c:v>105.58800000314069</c:v>
                </c:pt>
                <c:pt idx="2392">
                  <c:v>105.58800000314069</c:v>
                </c:pt>
                <c:pt idx="2393">
                  <c:v>105.58800000314069</c:v>
                </c:pt>
                <c:pt idx="2394">
                  <c:v>105.58800000314069</c:v>
                </c:pt>
                <c:pt idx="2395">
                  <c:v>105.58800000314069</c:v>
                </c:pt>
                <c:pt idx="2396">
                  <c:v>105.58800000314069</c:v>
                </c:pt>
                <c:pt idx="2397">
                  <c:v>105.58800000314069</c:v>
                </c:pt>
                <c:pt idx="2398">
                  <c:v>105.58800000314069</c:v>
                </c:pt>
                <c:pt idx="2399">
                  <c:v>105.58800000314069</c:v>
                </c:pt>
                <c:pt idx="2400">
                  <c:v>105.58800000314069</c:v>
                </c:pt>
                <c:pt idx="2401">
                  <c:v>105.58800000314069</c:v>
                </c:pt>
                <c:pt idx="2402">
                  <c:v>105.58800000314069</c:v>
                </c:pt>
                <c:pt idx="2403">
                  <c:v>105.58800000314069</c:v>
                </c:pt>
                <c:pt idx="2404">
                  <c:v>105.58800000314069</c:v>
                </c:pt>
                <c:pt idx="2405">
                  <c:v>105.58800000314069</c:v>
                </c:pt>
                <c:pt idx="2406">
                  <c:v>105.58800000314069</c:v>
                </c:pt>
                <c:pt idx="2407">
                  <c:v>105.58800000314069</c:v>
                </c:pt>
                <c:pt idx="2408">
                  <c:v>105.58800000314069</c:v>
                </c:pt>
                <c:pt idx="2409">
                  <c:v>105.58800000314069</c:v>
                </c:pt>
                <c:pt idx="2410">
                  <c:v>105.58800000314069</c:v>
                </c:pt>
                <c:pt idx="2411">
                  <c:v>105.58800000314069</c:v>
                </c:pt>
                <c:pt idx="2412">
                  <c:v>105.58800000314069</c:v>
                </c:pt>
                <c:pt idx="2413">
                  <c:v>105.58800000314069</c:v>
                </c:pt>
                <c:pt idx="2414">
                  <c:v>105.58800000314069</c:v>
                </c:pt>
                <c:pt idx="2415">
                  <c:v>105.58800000314069</c:v>
                </c:pt>
                <c:pt idx="2416">
                  <c:v>105.58800000314069</c:v>
                </c:pt>
                <c:pt idx="2417">
                  <c:v>105.58800000314069</c:v>
                </c:pt>
                <c:pt idx="2418">
                  <c:v>105.58800000314069</c:v>
                </c:pt>
                <c:pt idx="2419">
                  <c:v>105.58800000314069</c:v>
                </c:pt>
                <c:pt idx="2420">
                  <c:v>105.58800000314069</c:v>
                </c:pt>
                <c:pt idx="2421">
                  <c:v>105.58800000314069</c:v>
                </c:pt>
                <c:pt idx="2422">
                  <c:v>105.58800000314069</c:v>
                </c:pt>
                <c:pt idx="2423">
                  <c:v>105.58800000314069</c:v>
                </c:pt>
                <c:pt idx="2424">
                  <c:v>105.58800000314069</c:v>
                </c:pt>
                <c:pt idx="2425">
                  <c:v>105.58800000314069</c:v>
                </c:pt>
                <c:pt idx="2426">
                  <c:v>105.58800000314069</c:v>
                </c:pt>
                <c:pt idx="2427">
                  <c:v>105.58800000314069</c:v>
                </c:pt>
                <c:pt idx="2428">
                  <c:v>105.58800000314069</c:v>
                </c:pt>
                <c:pt idx="2429">
                  <c:v>105.58800000314069</c:v>
                </c:pt>
                <c:pt idx="2430">
                  <c:v>105.58800000314069</c:v>
                </c:pt>
                <c:pt idx="2431">
                  <c:v>105.58800000314069</c:v>
                </c:pt>
                <c:pt idx="2432">
                  <c:v>105.58800000314069</c:v>
                </c:pt>
                <c:pt idx="2433">
                  <c:v>105.58800000314069</c:v>
                </c:pt>
                <c:pt idx="2434">
                  <c:v>105.58800000314069</c:v>
                </c:pt>
                <c:pt idx="2435">
                  <c:v>105.58800000314069</c:v>
                </c:pt>
                <c:pt idx="2436">
                  <c:v>105.58800000314069</c:v>
                </c:pt>
                <c:pt idx="2437">
                  <c:v>105.58800000314069</c:v>
                </c:pt>
                <c:pt idx="2438">
                  <c:v>105.58800000314069</c:v>
                </c:pt>
                <c:pt idx="2439">
                  <c:v>105.58800000314069</c:v>
                </c:pt>
                <c:pt idx="2440">
                  <c:v>105.58800000314069</c:v>
                </c:pt>
                <c:pt idx="2441">
                  <c:v>105.58800000314069</c:v>
                </c:pt>
                <c:pt idx="2442">
                  <c:v>105.58800000314069</c:v>
                </c:pt>
                <c:pt idx="2443">
                  <c:v>105.58800000314069</c:v>
                </c:pt>
                <c:pt idx="2444">
                  <c:v>105.58800000314069</c:v>
                </c:pt>
                <c:pt idx="2445">
                  <c:v>105.58800000314069</c:v>
                </c:pt>
                <c:pt idx="2446">
                  <c:v>105.58800000314069</c:v>
                </c:pt>
                <c:pt idx="2447">
                  <c:v>105.58800000314069</c:v>
                </c:pt>
                <c:pt idx="2448">
                  <c:v>105.58800000314069</c:v>
                </c:pt>
                <c:pt idx="2449">
                  <c:v>105.58800000314069</c:v>
                </c:pt>
                <c:pt idx="2450">
                  <c:v>105.58800000314069</c:v>
                </c:pt>
                <c:pt idx="2451">
                  <c:v>105.58800000314069</c:v>
                </c:pt>
                <c:pt idx="2452">
                  <c:v>105.58800000314069</c:v>
                </c:pt>
                <c:pt idx="2453">
                  <c:v>105.58800000314069</c:v>
                </c:pt>
                <c:pt idx="2454">
                  <c:v>105.58800000314069</c:v>
                </c:pt>
                <c:pt idx="2455">
                  <c:v>105.58800000314069</c:v>
                </c:pt>
                <c:pt idx="2456">
                  <c:v>105.58800000314069</c:v>
                </c:pt>
                <c:pt idx="2457">
                  <c:v>105.58800000314069</c:v>
                </c:pt>
                <c:pt idx="2458">
                  <c:v>105.58800000314069</c:v>
                </c:pt>
                <c:pt idx="2459">
                  <c:v>105.58800000314069</c:v>
                </c:pt>
                <c:pt idx="2460">
                  <c:v>105.58800000314069</c:v>
                </c:pt>
                <c:pt idx="2461">
                  <c:v>105.58800000314069</c:v>
                </c:pt>
                <c:pt idx="2462">
                  <c:v>105.58800000314069</c:v>
                </c:pt>
                <c:pt idx="2463">
                  <c:v>105.58800000314069</c:v>
                </c:pt>
                <c:pt idx="2464">
                  <c:v>105.58800000314069</c:v>
                </c:pt>
                <c:pt idx="2465">
                  <c:v>105.58800000314069</c:v>
                </c:pt>
                <c:pt idx="2466">
                  <c:v>105.58800000314069</c:v>
                </c:pt>
                <c:pt idx="2467">
                  <c:v>105.58800000314069</c:v>
                </c:pt>
                <c:pt idx="2468">
                  <c:v>105.58800000314069</c:v>
                </c:pt>
                <c:pt idx="2469">
                  <c:v>105.58800000314069</c:v>
                </c:pt>
                <c:pt idx="2470">
                  <c:v>105.58800000314069</c:v>
                </c:pt>
                <c:pt idx="2471">
                  <c:v>105.58800000314069</c:v>
                </c:pt>
                <c:pt idx="2472">
                  <c:v>105.58800000314069</c:v>
                </c:pt>
                <c:pt idx="2473">
                  <c:v>105.58800000314069</c:v>
                </c:pt>
                <c:pt idx="2474">
                  <c:v>105.58800000314069</c:v>
                </c:pt>
                <c:pt idx="2475">
                  <c:v>105.58800000314069</c:v>
                </c:pt>
                <c:pt idx="2476">
                  <c:v>105.58800000314069</c:v>
                </c:pt>
                <c:pt idx="2477">
                  <c:v>105.58800000314069</c:v>
                </c:pt>
                <c:pt idx="2478">
                  <c:v>105.58800000314069</c:v>
                </c:pt>
                <c:pt idx="2479">
                  <c:v>105.58800000314069</c:v>
                </c:pt>
                <c:pt idx="2480">
                  <c:v>105.58800000314069</c:v>
                </c:pt>
                <c:pt idx="2481">
                  <c:v>105.58800000314069</c:v>
                </c:pt>
                <c:pt idx="2482">
                  <c:v>105.58800000314069</c:v>
                </c:pt>
                <c:pt idx="2483">
                  <c:v>105.58800000314069</c:v>
                </c:pt>
                <c:pt idx="2484">
                  <c:v>105.58800000314069</c:v>
                </c:pt>
                <c:pt idx="2485">
                  <c:v>105.58800000314069</c:v>
                </c:pt>
                <c:pt idx="2486">
                  <c:v>105.58800000314069</c:v>
                </c:pt>
                <c:pt idx="2487">
                  <c:v>105.58800000314069</c:v>
                </c:pt>
                <c:pt idx="2488">
                  <c:v>105.58800000314069</c:v>
                </c:pt>
                <c:pt idx="2489">
                  <c:v>105.58800000314069</c:v>
                </c:pt>
                <c:pt idx="2490">
                  <c:v>105.58800000314069</c:v>
                </c:pt>
                <c:pt idx="2491">
                  <c:v>105.58800000314069</c:v>
                </c:pt>
                <c:pt idx="2492">
                  <c:v>105.58800000314069</c:v>
                </c:pt>
                <c:pt idx="2493">
                  <c:v>105.58800000314069</c:v>
                </c:pt>
                <c:pt idx="2494">
                  <c:v>105.58800000314069</c:v>
                </c:pt>
                <c:pt idx="2495">
                  <c:v>105.58800000314069</c:v>
                </c:pt>
                <c:pt idx="2496">
                  <c:v>105.58800000314069</c:v>
                </c:pt>
                <c:pt idx="2497">
                  <c:v>105.58800000314069</c:v>
                </c:pt>
                <c:pt idx="2498">
                  <c:v>105.58800000314069</c:v>
                </c:pt>
                <c:pt idx="2499">
                  <c:v>105.58800000314069</c:v>
                </c:pt>
                <c:pt idx="2500">
                  <c:v>105.58800000314069</c:v>
                </c:pt>
                <c:pt idx="2501">
                  <c:v>105.58800000314069</c:v>
                </c:pt>
                <c:pt idx="2502">
                  <c:v>105.58800000314069</c:v>
                </c:pt>
                <c:pt idx="2503">
                  <c:v>105.58800000314069</c:v>
                </c:pt>
                <c:pt idx="2504">
                  <c:v>105.58800000314069</c:v>
                </c:pt>
                <c:pt idx="2505">
                  <c:v>105.58800000314069</c:v>
                </c:pt>
                <c:pt idx="2506">
                  <c:v>105.58800000314069</c:v>
                </c:pt>
                <c:pt idx="2507">
                  <c:v>105.58800000314069</c:v>
                </c:pt>
                <c:pt idx="2508">
                  <c:v>105.58800000314069</c:v>
                </c:pt>
                <c:pt idx="2509">
                  <c:v>105.58800000314069</c:v>
                </c:pt>
                <c:pt idx="2510">
                  <c:v>105.58800000314069</c:v>
                </c:pt>
                <c:pt idx="2511">
                  <c:v>105.58800000314069</c:v>
                </c:pt>
                <c:pt idx="2512">
                  <c:v>105.58800000314069</c:v>
                </c:pt>
                <c:pt idx="2513">
                  <c:v>105.58800000314069</c:v>
                </c:pt>
                <c:pt idx="2514">
                  <c:v>105.58800000314069</c:v>
                </c:pt>
                <c:pt idx="2515">
                  <c:v>105.58800000314069</c:v>
                </c:pt>
                <c:pt idx="2516">
                  <c:v>105.58800000314069</c:v>
                </c:pt>
                <c:pt idx="2517">
                  <c:v>105.58800000314069</c:v>
                </c:pt>
                <c:pt idx="2518">
                  <c:v>105.58800000314069</c:v>
                </c:pt>
                <c:pt idx="2519">
                  <c:v>105.58800000314069</c:v>
                </c:pt>
                <c:pt idx="2520">
                  <c:v>105.58800000314069</c:v>
                </c:pt>
                <c:pt idx="2521">
                  <c:v>105.58800000314069</c:v>
                </c:pt>
                <c:pt idx="2522">
                  <c:v>105.58800000314069</c:v>
                </c:pt>
                <c:pt idx="2523">
                  <c:v>105.58800000314069</c:v>
                </c:pt>
                <c:pt idx="2524">
                  <c:v>105.58800000314069</c:v>
                </c:pt>
                <c:pt idx="2525">
                  <c:v>105.58800000314069</c:v>
                </c:pt>
                <c:pt idx="2526">
                  <c:v>105.58800000314069</c:v>
                </c:pt>
                <c:pt idx="2527">
                  <c:v>105.58800000314069</c:v>
                </c:pt>
                <c:pt idx="2528">
                  <c:v>105.58800000314069</c:v>
                </c:pt>
                <c:pt idx="2529">
                  <c:v>105.58800000314069</c:v>
                </c:pt>
                <c:pt idx="2530">
                  <c:v>105.58800000314069</c:v>
                </c:pt>
                <c:pt idx="2531">
                  <c:v>105.58800000314069</c:v>
                </c:pt>
                <c:pt idx="2532">
                  <c:v>105.58800000314069</c:v>
                </c:pt>
                <c:pt idx="2533">
                  <c:v>105.58800000314069</c:v>
                </c:pt>
                <c:pt idx="2534">
                  <c:v>105.58800000314069</c:v>
                </c:pt>
                <c:pt idx="2535">
                  <c:v>105.58800000314069</c:v>
                </c:pt>
                <c:pt idx="2536">
                  <c:v>105.58800000314069</c:v>
                </c:pt>
                <c:pt idx="2537">
                  <c:v>105.58800000314069</c:v>
                </c:pt>
                <c:pt idx="2538">
                  <c:v>105.58800000314069</c:v>
                </c:pt>
                <c:pt idx="2539">
                  <c:v>105.58800000314069</c:v>
                </c:pt>
                <c:pt idx="2540">
                  <c:v>105.58800000314069</c:v>
                </c:pt>
                <c:pt idx="2541">
                  <c:v>105.58800000314069</c:v>
                </c:pt>
                <c:pt idx="2542">
                  <c:v>105.58800000314069</c:v>
                </c:pt>
                <c:pt idx="2543">
                  <c:v>105.58800000314069</c:v>
                </c:pt>
                <c:pt idx="2544">
                  <c:v>105.58800000314069</c:v>
                </c:pt>
                <c:pt idx="2545">
                  <c:v>105.58800000314069</c:v>
                </c:pt>
                <c:pt idx="2546">
                  <c:v>105.58800000314069</c:v>
                </c:pt>
                <c:pt idx="2547">
                  <c:v>105.58800000314069</c:v>
                </c:pt>
                <c:pt idx="2548">
                  <c:v>105.58800000314069</c:v>
                </c:pt>
                <c:pt idx="2549">
                  <c:v>105.58800000314069</c:v>
                </c:pt>
                <c:pt idx="2550">
                  <c:v>105.58800000314069</c:v>
                </c:pt>
                <c:pt idx="2551">
                  <c:v>105.58800000314069</c:v>
                </c:pt>
                <c:pt idx="2552">
                  <c:v>105.58800000314069</c:v>
                </c:pt>
                <c:pt idx="2553">
                  <c:v>105.58800000314069</c:v>
                </c:pt>
                <c:pt idx="2554">
                  <c:v>105.58800000314069</c:v>
                </c:pt>
                <c:pt idx="2555">
                  <c:v>105.58800000314069</c:v>
                </c:pt>
                <c:pt idx="2556">
                  <c:v>105.58800000314069</c:v>
                </c:pt>
                <c:pt idx="2557">
                  <c:v>105.58800000314069</c:v>
                </c:pt>
                <c:pt idx="2558">
                  <c:v>105.58800000314069</c:v>
                </c:pt>
                <c:pt idx="2559">
                  <c:v>105.58800000314069</c:v>
                </c:pt>
                <c:pt idx="2560">
                  <c:v>105.58800000314069</c:v>
                </c:pt>
                <c:pt idx="2561">
                  <c:v>105.58800000314069</c:v>
                </c:pt>
                <c:pt idx="2562">
                  <c:v>105.58800000314069</c:v>
                </c:pt>
                <c:pt idx="2563">
                  <c:v>105.58800000314069</c:v>
                </c:pt>
                <c:pt idx="2564">
                  <c:v>105.58800000314069</c:v>
                </c:pt>
                <c:pt idx="2565">
                  <c:v>105.58800000314069</c:v>
                </c:pt>
                <c:pt idx="2566">
                  <c:v>105.58800000314069</c:v>
                </c:pt>
                <c:pt idx="2567">
                  <c:v>105.58800000314069</c:v>
                </c:pt>
                <c:pt idx="2568">
                  <c:v>105.58800000314069</c:v>
                </c:pt>
                <c:pt idx="2569">
                  <c:v>105.58800000314069</c:v>
                </c:pt>
                <c:pt idx="2570">
                  <c:v>105.58800000314069</c:v>
                </c:pt>
                <c:pt idx="2571">
                  <c:v>105.58800000314069</c:v>
                </c:pt>
                <c:pt idx="2572">
                  <c:v>105.58800000314069</c:v>
                </c:pt>
                <c:pt idx="2573">
                  <c:v>105.58800000314069</c:v>
                </c:pt>
                <c:pt idx="2574">
                  <c:v>105.58800000314069</c:v>
                </c:pt>
                <c:pt idx="2575">
                  <c:v>105.58800000314069</c:v>
                </c:pt>
                <c:pt idx="2576">
                  <c:v>105.58800000314069</c:v>
                </c:pt>
                <c:pt idx="2577">
                  <c:v>105.58800000314069</c:v>
                </c:pt>
                <c:pt idx="2578">
                  <c:v>105.58800000314069</c:v>
                </c:pt>
                <c:pt idx="2579">
                  <c:v>105.58800000314069</c:v>
                </c:pt>
                <c:pt idx="2580">
                  <c:v>105.58800000314069</c:v>
                </c:pt>
                <c:pt idx="2581">
                  <c:v>105.58800000314069</c:v>
                </c:pt>
                <c:pt idx="2582">
                  <c:v>105.58800000314069</c:v>
                </c:pt>
                <c:pt idx="2583">
                  <c:v>105.58800000314069</c:v>
                </c:pt>
                <c:pt idx="2584">
                  <c:v>105.58800000314069</c:v>
                </c:pt>
                <c:pt idx="2585">
                  <c:v>105.58800000314069</c:v>
                </c:pt>
                <c:pt idx="2586">
                  <c:v>105.58800000314069</c:v>
                </c:pt>
                <c:pt idx="2587">
                  <c:v>105.58800000314069</c:v>
                </c:pt>
                <c:pt idx="2588">
                  <c:v>105.58800000314069</c:v>
                </c:pt>
                <c:pt idx="2589">
                  <c:v>105.58800000314069</c:v>
                </c:pt>
                <c:pt idx="2590">
                  <c:v>105.58800000314069</c:v>
                </c:pt>
                <c:pt idx="2591">
                  <c:v>105.58800000314069</c:v>
                </c:pt>
                <c:pt idx="2592">
                  <c:v>105.58800000314069</c:v>
                </c:pt>
                <c:pt idx="2593">
                  <c:v>105.58800000314069</c:v>
                </c:pt>
                <c:pt idx="2594">
                  <c:v>105.58800000314069</c:v>
                </c:pt>
                <c:pt idx="2595">
                  <c:v>105.58800000314069</c:v>
                </c:pt>
                <c:pt idx="2596">
                  <c:v>105.58800000314069</c:v>
                </c:pt>
                <c:pt idx="2597">
                  <c:v>105.58800000314069</c:v>
                </c:pt>
                <c:pt idx="2598">
                  <c:v>105.58800000314069</c:v>
                </c:pt>
                <c:pt idx="2599">
                  <c:v>105.58800000314069</c:v>
                </c:pt>
                <c:pt idx="2600">
                  <c:v>105.58800000314069</c:v>
                </c:pt>
                <c:pt idx="2601">
                  <c:v>105.58800000314069</c:v>
                </c:pt>
                <c:pt idx="2602">
                  <c:v>105.58800000314069</c:v>
                </c:pt>
                <c:pt idx="2603">
                  <c:v>105.58800000314069</c:v>
                </c:pt>
                <c:pt idx="2604">
                  <c:v>105.58800000314069</c:v>
                </c:pt>
                <c:pt idx="2605">
                  <c:v>105.58800000314069</c:v>
                </c:pt>
                <c:pt idx="2606">
                  <c:v>105.58800000314069</c:v>
                </c:pt>
                <c:pt idx="2607">
                  <c:v>105.58800000314069</c:v>
                </c:pt>
                <c:pt idx="2608">
                  <c:v>105.58800000314069</c:v>
                </c:pt>
                <c:pt idx="2609">
                  <c:v>105.58800000314069</c:v>
                </c:pt>
                <c:pt idx="2610">
                  <c:v>105.58800000314069</c:v>
                </c:pt>
                <c:pt idx="2611">
                  <c:v>105.58800000314069</c:v>
                </c:pt>
                <c:pt idx="2612">
                  <c:v>105.58800000314069</c:v>
                </c:pt>
                <c:pt idx="2613">
                  <c:v>105.58800000314069</c:v>
                </c:pt>
                <c:pt idx="2614">
                  <c:v>105.58800000314069</c:v>
                </c:pt>
                <c:pt idx="2615">
                  <c:v>105.58800000314069</c:v>
                </c:pt>
                <c:pt idx="2616">
                  <c:v>105.58800000314069</c:v>
                </c:pt>
                <c:pt idx="2617">
                  <c:v>105.58800000314069</c:v>
                </c:pt>
                <c:pt idx="2618">
                  <c:v>105.58800000314069</c:v>
                </c:pt>
                <c:pt idx="2619">
                  <c:v>105.58800000314069</c:v>
                </c:pt>
                <c:pt idx="2620">
                  <c:v>105.58800000314069</c:v>
                </c:pt>
                <c:pt idx="2621">
                  <c:v>105.58800000314069</c:v>
                </c:pt>
                <c:pt idx="2622">
                  <c:v>105.58800000314069</c:v>
                </c:pt>
                <c:pt idx="2623">
                  <c:v>105.58800000314069</c:v>
                </c:pt>
                <c:pt idx="2624">
                  <c:v>105.58800000314069</c:v>
                </c:pt>
                <c:pt idx="2625">
                  <c:v>105.58800000314069</c:v>
                </c:pt>
                <c:pt idx="2626">
                  <c:v>105.58800000314069</c:v>
                </c:pt>
                <c:pt idx="2627">
                  <c:v>105.58800000314069</c:v>
                </c:pt>
                <c:pt idx="2628">
                  <c:v>105.58800000314069</c:v>
                </c:pt>
                <c:pt idx="2629">
                  <c:v>105.58800000314069</c:v>
                </c:pt>
                <c:pt idx="2630">
                  <c:v>105.58800000314069</c:v>
                </c:pt>
                <c:pt idx="2631">
                  <c:v>105.58800000314069</c:v>
                </c:pt>
                <c:pt idx="2632">
                  <c:v>105.58800000314069</c:v>
                </c:pt>
                <c:pt idx="2633">
                  <c:v>105.58800000314069</c:v>
                </c:pt>
                <c:pt idx="2634">
                  <c:v>105.58800000314069</c:v>
                </c:pt>
                <c:pt idx="2635">
                  <c:v>105.58800000314069</c:v>
                </c:pt>
                <c:pt idx="2636">
                  <c:v>105.58800000314069</c:v>
                </c:pt>
                <c:pt idx="2637">
                  <c:v>105.58800000314069</c:v>
                </c:pt>
                <c:pt idx="2638">
                  <c:v>105.58800000314069</c:v>
                </c:pt>
                <c:pt idx="2639">
                  <c:v>105.58800000314069</c:v>
                </c:pt>
                <c:pt idx="2640">
                  <c:v>105.58800000314069</c:v>
                </c:pt>
                <c:pt idx="2641">
                  <c:v>105.58800000314069</c:v>
                </c:pt>
                <c:pt idx="2642">
                  <c:v>105.58800000314069</c:v>
                </c:pt>
                <c:pt idx="2643">
                  <c:v>105.58800000314069</c:v>
                </c:pt>
                <c:pt idx="2644">
                  <c:v>105.58800000314069</c:v>
                </c:pt>
                <c:pt idx="2645">
                  <c:v>105.58800000314069</c:v>
                </c:pt>
                <c:pt idx="2646">
                  <c:v>105.58800000314069</c:v>
                </c:pt>
                <c:pt idx="2647">
                  <c:v>105.58800000314069</c:v>
                </c:pt>
                <c:pt idx="2648">
                  <c:v>105.58800000314069</c:v>
                </c:pt>
                <c:pt idx="2649">
                  <c:v>105.58800000314069</c:v>
                </c:pt>
                <c:pt idx="2650">
                  <c:v>105.58800000314069</c:v>
                </c:pt>
                <c:pt idx="2651">
                  <c:v>105.58800000314069</c:v>
                </c:pt>
                <c:pt idx="2652">
                  <c:v>105.58800000314069</c:v>
                </c:pt>
                <c:pt idx="2653">
                  <c:v>105.58800000314069</c:v>
                </c:pt>
                <c:pt idx="2654">
                  <c:v>105.58800000314069</c:v>
                </c:pt>
                <c:pt idx="2655">
                  <c:v>105.58800000314069</c:v>
                </c:pt>
                <c:pt idx="2656">
                  <c:v>105.58800000314069</c:v>
                </c:pt>
                <c:pt idx="2657">
                  <c:v>105.58800000314069</c:v>
                </c:pt>
                <c:pt idx="2658">
                  <c:v>105.58800000314069</c:v>
                </c:pt>
                <c:pt idx="2659">
                  <c:v>105.58800000314069</c:v>
                </c:pt>
                <c:pt idx="2660">
                  <c:v>105.58800000314069</c:v>
                </c:pt>
                <c:pt idx="2661">
                  <c:v>105.58800000314069</c:v>
                </c:pt>
                <c:pt idx="2662">
                  <c:v>105.58800000314069</c:v>
                </c:pt>
                <c:pt idx="2663">
                  <c:v>105.58800000314069</c:v>
                </c:pt>
                <c:pt idx="2664">
                  <c:v>105.58800000314069</c:v>
                </c:pt>
                <c:pt idx="2665">
                  <c:v>105.58800000314069</c:v>
                </c:pt>
                <c:pt idx="2666">
                  <c:v>105.58800000314069</c:v>
                </c:pt>
                <c:pt idx="2667">
                  <c:v>105.58800000314069</c:v>
                </c:pt>
                <c:pt idx="2668">
                  <c:v>105.58800000314069</c:v>
                </c:pt>
                <c:pt idx="2669">
                  <c:v>105.58800000314069</c:v>
                </c:pt>
                <c:pt idx="2670">
                  <c:v>105.58800000314069</c:v>
                </c:pt>
                <c:pt idx="2671">
                  <c:v>105.58800000314069</c:v>
                </c:pt>
                <c:pt idx="2672">
                  <c:v>105.58800000314069</c:v>
                </c:pt>
                <c:pt idx="2673">
                  <c:v>105.58800000314069</c:v>
                </c:pt>
                <c:pt idx="2674">
                  <c:v>105.58800000314069</c:v>
                </c:pt>
                <c:pt idx="2675">
                  <c:v>105.58800000314069</c:v>
                </c:pt>
                <c:pt idx="2676">
                  <c:v>105.58800000314069</c:v>
                </c:pt>
                <c:pt idx="2677">
                  <c:v>105.58800000314069</c:v>
                </c:pt>
                <c:pt idx="2678">
                  <c:v>105.58800000314069</c:v>
                </c:pt>
                <c:pt idx="2679">
                  <c:v>105.58800000314069</c:v>
                </c:pt>
                <c:pt idx="2680">
                  <c:v>105.58800000314069</c:v>
                </c:pt>
                <c:pt idx="2681">
                  <c:v>105.58800000314069</c:v>
                </c:pt>
                <c:pt idx="2682">
                  <c:v>105.58800000314069</c:v>
                </c:pt>
                <c:pt idx="2683">
                  <c:v>105.58800000314069</c:v>
                </c:pt>
                <c:pt idx="2684">
                  <c:v>105.58800000314069</c:v>
                </c:pt>
                <c:pt idx="2685">
                  <c:v>105.58800000314069</c:v>
                </c:pt>
                <c:pt idx="2686">
                  <c:v>105.58800000314069</c:v>
                </c:pt>
                <c:pt idx="2687">
                  <c:v>105.58800000314069</c:v>
                </c:pt>
                <c:pt idx="2688">
                  <c:v>105.58800000314069</c:v>
                </c:pt>
                <c:pt idx="2689">
                  <c:v>105.58800000314069</c:v>
                </c:pt>
                <c:pt idx="2690">
                  <c:v>105.58800000314069</c:v>
                </c:pt>
                <c:pt idx="2691">
                  <c:v>105.58800000314069</c:v>
                </c:pt>
                <c:pt idx="2692">
                  <c:v>105.58800000314069</c:v>
                </c:pt>
                <c:pt idx="2693">
                  <c:v>105.58800000314069</c:v>
                </c:pt>
                <c:pt idx="2694">
                  <c:v>105.58800000314069</c:v>
                </c:pt>
                <c:pt idx="2695">
                  <c:v>105.58800000314069</c:v>
                </c:pt>
                <c:pt idx="2696">
                  <c:v>105.58800000314069</c:v>
                </c:pt>
                <c:pt idx="2697">
                  <c:v>105.58800000314069</c:v>
                </c:pt>
                <c:pt idx="2698">
                  <c:v>105.58800000314069</c:v>
                </c:pt>
                <c:pt idx="2699">
                  <c:v>105.58800000314069</c:v>
                </c:pt>
                <c:pt idx="2700">
                  <c:v>105.58800000314069</c:v>
                </c:pt>
                <c:pt idx="2701">
                  <c:v>105.58800000314069</c:v>
                </c:pt>
                <c:pt idx="2702">
                  <c:v>105.58800000314069</c:v>
                </c:pt>
                <c:pt idx="2703">
                  <c:v>105.58800000314069</c:v>
                </c:pt>
                <c:pt idx="2704">
                  <c:v>105.58800000314069</c:v>
                </c:pt>
                <c:pt idx="2705">
                  <c:v>105.58800000314069</c:v>
                </c:pt>
                <c:pt idx="2706">
                  <c:v>105.58800000314069</c:v>
                </c:pt>
                <c:pt idx="2707">
                  <c:v>105.58800000314069</c:v>
                </c:pt>
                <c:pt idx="2708">
                  <c:v>105.58800000314069</c:v>
                </c:pt>
                <c:pt idx="2709">
                  <c:v>105.58800000314069</c:v>
                </c:pt>
                <c:pt idx="2710">
                  <c:v>105.58800000314069</c:v>
                </c:pt>
                <c:pt idx="2711">
                  <c:v>105.58800000314069</c:v>
                </c:pt>
                <c:pt idx="2712">
                  <c:v>105.58800000314069</c:v>
                </c:pt>
                <c:pt idx="2713">
                  <c:v>105.58800000314069</c:v>
                </c:pt>
                <c:pt idx="2714">
                  <c:v>105.58800000314069</c:v>
                </c:pt>
                <c:pt idx="2715">
                  <c:v>105.58800000314069</c:v>
                </c:pt>
                <c:pt idx="2716">
                  <c:v>105.58800000314069</c:v>
                </c:pt>
                <c:pt idx="2717">
                  <c:v>105.58800000314069</c:v>
                </c:pt>
                <c:pt idx="2718">
                  <c:v>105.58800000314069</c:v>
                </c:pt>
                <c:pt idx="2719">
                  <c:v>105.58800000314069</c:v>
                </c:pt>
                <c:pt idx="2720">
                  <c:v>105.58800000314069</c:v>
                </c:pt>
                <c:pt idx="2721">
                  <c:v>105.58800000314069</c:v>
                </c:pt>
                <c:pt idx="2722">
                  <c:v>105.58800000314069</c:v>
                </c:pt>
                <c:pt idx="2723">
                  <c:v>105.58800000314069</c:v>
                </c:pt>
                <c:pt idx="2724">
                  <c:v>105.58800000314069</c:v>
                </c:pt>
                <c:pt idx="2725">
                  <c:v>105.58800000314069</c:v>
                </c:pt>
                <c:pt idx="2726">
                  <c:v>105.58800000314069</c:v>
                </c:pt>
                <c:pt idx="2727">
                  <c:v>105.58800000314069</c:v>
                </c:pt>
                <c:pt idx="2728">
                  <c:v>105.58800000314069</c:v>
                </c:pt>
                <c:pt idx="2729">
                  <c:v>105.58800000314069</c:v>
                </c:pt>
                <c:pt idx="2730">
                  <c:v>105.58800000314069</c:v>
                </c:pt>
                <c:pt idx="2731">
                  <c:v>105.58800000314069</c:v>
                </c:pt>
                <c:pt idx="2732">
                  <c:v>105.58800000314069</c:v>
                </c:pt>
                <c:pt idx="2733">
                  <c:v>105.58800000314069</c:v>
                </c:pt>
                <c:pt idx="2734">
                  <c:v>105.58800000314069</c:v>
                </c:pt>
                <c:pt idx="2735">
                  <c:v>105.58800000314069</c:v>
                </c:pt>
                <c:pt idx="2736">
                  <c:v>105.58800000314069</c:v>
                </c:pt>
                <c:pt idx="2737">
                  <c:v>105.58800000314069</c:v>
                </c:pt>
                <c:pt idx="2738">
                  <c:v>105.58800000314069</c:v>
                </c:pt>
                <c:pt idx="2739">
                  <c:v>105.58800000314069</c:v>
                </c:pt>
                <c:pt idx="2740">
                  <c:v>105.58800000314069</c:v>
                </c:pt>
                <c:pt idx="2741">
                  <c:v>105.58800000314069</c:v>
                </c:pt>
                <c:pt idx="2742">
                  <c:v>105.58800000314069</c:v>
                </c:pt>
                <c:pt idx="2743">
                  <c:v>105.58800000314069</c:v>
                </c:pt>
                <c:pt idx="2744">
                  <c:v>105.58800000314069</c:v>
                </c:pt>
                <c:pt idx="2745">
                  <c:v>105.58800000314069</c:v>
                </c:pt>
                <c:pt idx="2746">
                  <c:v>105.58800000314069</c:v>
                </c:pt>
                <c:pt idx="2747">
                  <c:v>105.58800000314069</c:v>
                </c:pt>
                <c:pt idx="2748">
                  <c:v>105.58800000314069</c:v>
                </c:pt>
                <c:pt idx="2749">
                  <c:v>105.58800000314069</c:v>
                </c:pt>
                <c:pt idx="2750">
                  <c:v>105.58800000314069</c:v>
                </c:pt>
                <c:pt idx="2751">
                  <c:v>105.58800000314069</c:v>
                </c:pt>
                <c:pt idx="2752">
                  <c:v>105.58800000314069</c:v>
                </c:pt>
                <c:pt idx="2753">
                  <c:v>105.58800000314069</c:v>
                </c:pt>
                <c:pt idx="2754">
                  <c:v>105.58800000314069</c:v>
                </c:pt>
                <c:pt idx="2755">
                  <c:v>105.58800000314069</c:v>
                </c:pt>
                <c:pt idx="2756">
                  <c:v>105.58800000314069</c:v>
                </c:pt>
                <c:pt idx="2757">
                  <c:v>105.58800000314069</c:v>
                </c:pt>
                <c:pt idx="2758">
                  <c:v>105.58800000314069</c:v>
                </c:pt>
                <c:pt idx="2759">
                  <c:v>105.58800000314069</c:v>
                </c:pt>
                <c:pt idx="2760">
                  <c:v>105.58800000314069</c:v>
                </c:pt>
                <c:pt idx="2761">
                  <c:v>105.58800000314069</c:v>
                </c:pt>
                <c:pt idx="2762">
                  <c:v>105.58800000314069</c:v>
                </c:pt>
                <c:pt idx="2763">
                  <c:v>105.58800000314069</c:v>
                </c:pt>
                <c:pt idx="2764">
                  <c:v>105.58800000314069</c:v>
                </c:pt>
                <c:pt idx="2765">
                  <c:v>105.58800000314069</c:v>
                </c:pt>
                <c:pt idx="2766">
                  <c:v>105.58800000314069</c:v>
                </c:pt>
                <c:pt idx="2767">
                  <c:v>105.58800000314069</c:v>
                </c:pt>
                <c:pt idx="2768">
                  <c:v>105.58800000314069</c:v>
                </c:pt>
                <c:pt idx="2769">
                  <c:v>105.58800000314069</c:v>
                </c:pt>
                <c:pt idx="2770">
                  <c:v>105.58800000314069</c:v>
                </c:pt>
                <c:pt idx="2771">
                  <c:v>105.58800000314069</c:v>
                </c:pt>
                <c:pt idx="2772">
                  <c:v>105.58800000314069</c:v>
                </c:pt>
                <c:pt idx="2773">
                  <c:v>105.58800000314069</c:v>
                </c:pt>
                <c:pt idx="2774">
                  <c:v>105.58800000314069</c:v>
                </c:pt>
                <c:pt idx="2775">
                  <c:v>105.58800000314069</c:v>
                </c:pt>
                <c:pt idx="2776">
                  <c:v>105.58800000314069</c:v>
                </c:pt>
                <c:pt idx="2777">
                  <c:v>105.58800000314069</c:v>
                </c:pt>
                <c:pt idx="2778">
                  <c:v>105.58800000314069</c:v>
                </c:pt>
                <c:pt idx="2779">
                  <c:v>105.58800000314069</c:v>
                </c:pt>
                <c:pt idx="2780">
                  <c:v>105.58800000314069</c:v>
                </c:pt>
                <c:pt idx="2781">
                  <c:v>105.58800000314069</c:v>
                </c:pt>
                <c:pt idx="2782">
                  <c:v>105.58800000314069</c:v>
                </c:pt>
                <c:pt idx="2783">
                  <c:v>105.58800000314069</c:v>
                </c:pt>
                <c:pt idx="2784">
                  <c:v>105.58800000314069</c:v>
                </c:pt>
                <c:pt idx="2785">
                  <c:v>105.58800000314069</c:v>
                </c:pt>
                <c:pt idx="2786">
                  <c:v>105.58800000314069</c:v>
                </c:pt>
                <c:pt idx="2787">
                  <c:v>105.58800000314069</c:v>
                </c:pt>
                <c:pt idx="2788">
                  <c:v>105.58800000314069</c:v>
                </c:pt>
                <c:pt idx="2789">
                  <c:v>105.58800000314069</c:v>
                </c:pt>
                <c:pt idx="2790">
                  <c:v>105.58800000314069</c:v>
                </c:pt>
                <c:pt idx="2791">
                  <c:v>105.58800000314069</c:v>
                </c:pt>
                <c:pt idx="2792">
                  <c:v>105.58800000314069</c:v>
                </c:pt>
                <c:pt idx="2793">
                  <c:v>105.58800000314069</c:v>
                </c:pt>
                <c:pt idx="2794">
                  <c:v>105.58800000314069</c:v>
                </c:pt>
                <c:pt idx="2795">
                  <c:v>105.58800000314069</c:v>
                </c:pt>
                <c:pt idx="2796">
                  <c:v>105.58800000314069</c:v>
                </c:pt>
                <c:pt idx="2797">
                  <c:v>105.58800000314069</c:v>
                </c:pt>
                <c:pt idx="2798">
                  <c:v>105.58800000314069</c:v>
                </c:pt>
                <c:pt idx="2799">
                  <c:v>105.58800000314069</c:v>
                </c:pt>
                <c:pt idx="2800">
                  <c:v>105.58800000314069</c:v>
                </c:pt>
                <c:pt idx="2801">
                  <c:v>105.58800000314069</c:v>
                </c:pt>
                <c:pt idx="2802">
                  <c:v>105.58800000314069</c:v>
                </c:pt>
                <c:pt idx="2803">
                  <c:v>105.58800000314069</c:v>
                </c:pt>
                <c:pt idx="2804">
                  <c:v>105.58800000314069</c:v>
                </c:pt>
                <c:pt idx="2805">
                  <c:v>105.58800000314069</c:v>
                </c:pt>
                <c:pt idx="2806">
                  <c:v>105.58800000314069</c:v>
                </c:pt>
                <c:pt idx="2807">
                  <c:v>105.58800000314069</c:v>
                </c:pt>
                <c:pt idx="2808">
                  <c:v>105.58800000314069</c:v>
                </c:pt>
                <c:pt idx="2809">
                  <c:v>105.58800000314069</c:v>
                </c:pt>
                <c:pt idx="2810">
                  <c:v>105.58800000314069</c:v>
                </c:pt>
                <c:pt idx="2811">
                  <c:v>105.58800000314069</c:v>
                </c:pt>
                <c:pt idx="2812">
                  <c:v>105.58800000314069</c:v>
                </c:pt>
                <c:pt idx="2813">
                  <c:v>105.58800000314069</c:v>
                </c:pt>
                <c:pt idx="2814">
                  <c:v>105.58800000314069</c:v>
                </c:pt>
                <c:pt idx="2815">
                  <c:v>105.58800000314069</c:v>
                </c:pt>
                <c:pt idx="2816">
                  <c:v>105.58800000314069</c:v>
                </c:pt>
                <c:pt idx="2817">
                  <c:v>105.58800000314069</c:v>
                </c:pt>
                <c:pt idx="2818">
                  <c:v>105.58800000314069</c:v>
                </c:pt>
                <c:pt idx="2819">
                  <c:v>105.58800000314069</c:v>
                </c:pt>
                <c:pt idx="2820">
                  <c:v>105.58800000314069</c:v>
                </c:pt>
                <c:pt idx="2821">
                  <c:v>105.58800000314069</c:v>
                </c:pt>
                <c:pt idx="2822">
                  <c:v>105.58800000314069</c:v>
                </c:pt>
                <c:pt idx="2823">
                  <c:v>105.58800000314069</c:v>
                </c:pt>
                <c:pt idx="2824">
                  <c:v>105.58800000314069</c:v>
                </c:pt>
                <c:pt idx="2825">
                  <c:v>105.58800000314069</c:v>
                </c:pt>
                <c:pt idx="2826">
                  <c:v>105.58800000314069</c:v>
                </c:pt>
                <c:pt idx="2827">
                  <c:v>105.58800000314069</c:v>
                </c:pt>
                <c:pt idx="2828">
                  <c:v>105.58800000314069</c:v>
                </c:pt>
                <c:pt idx="2829">
                  <c:v>105.58800000314069</c:v>
                </c:pt>
                <c:pt idx="2830">
                  <c:v>105.58800000314069</c:v>
                </c:pt>
                <c:pt idx="2831">
                  <c:v>105.58800000314069</c:v>
                </c:pt>
                <c:pt idx="2832">
                  <c:v>105.58800000314069</c:v>
                </c:pt>
                <c:pt idx="2833">
                  <c:v>105.58800000314069</c:v>
                </c:pt>
                <c:pt idx="2834">
                  <c:v>105.58800000314069</c:v>
                </c:pt>
                <c:pt idx="2835">
                  <c:v>105.58800000314069</c:v>
                </c:pt>
                <c:pt idx="2836">
                  <c:v>105.58800000314069</c:v>
                </c:pt>
                <c:pt idx="2837">
                  <c:v>105.58800000314069</c:v>
                </c:pt>
                <c:pt idx="2838">
                  <c:v>105.58800000314069</c:v>
                </c:pt>
                <c:pt idx="2839">
                  <c:v>105.58800000314069</c:v>
                </c:pt>
                <c:pt idx="2840">
                  <c:v>105.58800000314069</c:v>
                </c:pt>
                <c:pt idx="2841">
                  <c:v>105.58800000314069</c:v>
                </c:pt>
                <c:pt idx="2842">
                  <c:v>105.58800000314069</c:v>
                </c:pt>
                <c:pt idx="2843">
                  <c:v>105.58800000314069</c:v>
                </c:pt>
                <c:pt idx="2844">
                  <c:v>105.58800000314069</c:v>
                </c:pt>
                <c:pt idx="2845">
                  <c:v>105.58800000314069</c:v>
                </c:pt>
                <c:pt idx="2846">
                  <c:v>105.58800000314069</c:v>
                </c:pt>
                <c:pt idx="2847">
                  <c:v>105.58800000314069</c:v>
                </c:pt>
                <c:pt idx="2848">
                  <c:v>105.58800000314069</c:v>
                </c:pt>
                <c:pt idx="2849">
                  <c:v>105.58800000314069</c:v>
                </c:pt>
                <c:pt idx="2850">
                  <c:v>105.58800000314069</c:v>
                </c:pt>
                <c:pt idx="2851">
                  <c:v>105.58800000314069</c:v>
                </c:pt>
                <c:pt idx="2852">
                  <c:v>105.58800000314069</c:v>
                </c:pt>
                <c:pt idx="2853">
                  <c:v>105.58800000314069</c:v>
                </c:pt>
                <c:pt idx="2854">
                  <c:v>105.58800000314069</c:v>
                </c:pt>
                <c:pt idx="2855">
                  <c:v>105.58800000314069</c:v>
                </c:pt>
                <c:pt idx="2856">
                  <c:v>105.58800000314069</c:v>
                </c:pt>
                <c:pt idx="2857">
                  <c:v>105.58800000314069</c:v>
                </c:pt>
                <c:pt idx="2858">
                  <c:v>105.58800000314069</c:v>
                </c:pt>
                <c:pt idx="2859">
                  <c:v>105.58800000314069</c:v>
                </c:pt>
                <c:pt idx="2860">
                  <c:v>105.58800000314069</c:v>
                </c:pt>
                <c:pt idx="2861">
                  <c:v>105.58800000314069</c:v>
                </c:pt>
                <c:pt idx="2862">
                  <c:v>105.58800000314069</c:v>
                </c:pt>
                <c:pt idx="2863">
                  <c:v>105.58800000314069</c:v>
                </c:pt>
                <c:pt idx="2864">
                  <c:v>105.58800000314069</c:v>
                </c:pt>
                <c:pt idx="2865">
                  <c:v>105.58800000314069</c:v>
                </c:pt>
                <c:pt idx="2866">
                  <c:v>105.58800000314069</c:v>
                </c:pt>
                <c:pt idx="2867">
                  <c:v>105.58800000314069</c:v>
                </c:pt>
                <c:pt idx="2868">
                  <c:v>105.58800000314069</c:v>
                </c:pt>
                <c:pt idx="2869">
                  <c:v>105.58800000314069</c:v>
                </c:pt>
                <c:pt idx="2870">
                  <c:v>105.58800000314069</c:v>
                </c:pt>
                <c:pt idx="2871">
                  <c:v>105.58800000314069</c:v>
                </c:pt>
                <c:pt idx="2872">
                  <c:v>105.58800000314069</c:v>
                </c:pt>
                <c:pt idx="2873">
                  <c:v>105.58800000314069</c:v>
                </c:pt>
                <c:pt idx="2874">
                  <c:v>105.58800000314069</c:v>
                </c:pt>
                <c:pt idx="2875">
                  <c:v>105.58800000314069</c:v>
                </c:pt>
                <c:pt idx="2876">
                  <c:v>105.58800000314069</c:v>
                </c:pt>
                <c:pt idx="2877">
                  <c:v>105.58800000314069</c:v>
                </c:pt>
                <c:pt idx="2878">
                  <c:v>105.58800000314069</c:v>
                </c:pt>
                <c:pt idx="2879">
                  <c:v>105.58800000314069</c:v>
                </c:pt>
                <c:pt idx="2880">
                  <c:v>105.58800000314069</c:v>
                </c:pt>
                <c:pt idx="2881">
                  <c:v>105.58800000314069</c:v>
                </c:pt>
                <c:pt idx="2882">
                  <c:v>105.58800000314069</c:v>
                </c:pt>
                <c:pt idx="2883">
                  <c:v>105.58800000314069</c:v>
                </c:pt>
                <c:pt idx="2884">
                  <c:v>105.58800000314069</c:v>
                </c:pt>
                <c:pt idx="2885">
                  <c:v>105.58800000314069</c:v>
                </c:pt>
                <c:pt idx="2886">
                  <c:v>105.58800000314069</c:v>
                </c:pt>
                <c:pt idx="2887">
                  <c:v>105.58800000314069</c:v>
                </c:pt>
                <c:pt idx="2888">
                  <c:v>105.58800000314069</c:v>
                </c:pt>
                <c:pt idx="2889">
                  <c:v>105.58800000314069</c:v>
                </c:pt>
                <c:pt idx="2890">
                  <c:v>105.58800000314069</c:v>
                </c:pt>
                <c:pt idx="2891">
                  <c:v>105.58800000314069</c:v>
                </c:pt>
                <c:pt idx="2892">
                  <c:v>105.58800000314069</c:v>
                </c:pt>
                <c:pt idx="2893">
                  <c:v>105.58800000314069</c:v>
                </c:pt>
                <c:pt idx="2894">
                  <c:v>105.58800000314069</c:v>
                </c:pt>
                <c:pt idx="2895">
                  <c:v>105.58800000314069</c:v>
                </c:pt>
                <c:pt idx="2896">
                  <c:v>105.58800000314069</c:v>
                </c:pt>
                <c:pt idx="2897">
                  <c:v>105.58800000314069</c:v>
                </c:pt>
                <c:pt idx="2898">
                  <c:v>105.58800000314069</c:v>
                </c:pt>
                <c:pt idx="2899">
                  <c:v>105.58800000314069</c:v>
                </c:pt>
                <c:pt idx="2900">
                  <c:v>105.58800000314069</c:v>
                </c:pt>
                <c:pt idx="2901">
                  <c:v>105.58800000314069</c:v>
                </c:pt>
                <c:pt idx="2902">
                  <c:v>105.58800000314069</c:v>
                </c:pt>
                <c:pt idx="2903">
                  <c:v>105.58800000314069</c:v>
                </c:pt>
                <c:pt idx="2904">
                  <c:v>105.58800000314069</c:v>
                </c:pt>
                <c:pt idx="2905">
                  <c:v>105.58800000314069</c:v>
                </c:pt>
                <c:pt idx="2906">
                  <c:v>105.58800000314069</c:v>
                </c:pt>
                <c:pt idx="2907">
                  <c:v>105.58800000314069</c:v>
                </c:pt>
                <c:pt idx="2908">
                  <c:v>105.58800000314069</c:v>
                </c:pt>
                <c:pt idx="2909">
                  <c:v>105.58800000314069</c:v>
                </c:pt>
                <c:pt idx="2910">
                  <c:v>105.58800000314069</c:v>
                </c:pt>
                <c:pt idx="2911">
                  <c:v>105.58800000314069</c:v>
                </c:pt>
                <c:pt idx="2912">
                  <c:v>105.58800000314069</c:v>
                </c:pt>
                <c:pt idx="2913">
                  <c:v>105.58800000314069</c:v>
                </c:pt>
                <c:pt idx="2914">
                  <c:v>105.58800000314069</c:v>
                </c:pt>
                <c:pt idx="2915">
                  <c:v>105.58800000314069</c:v>
                </c:pt>
                <c:pt idx="2916">
                  <c:v>105.58800000314069</c:v>
                </c:pt>
                <c:pt idx="2917">
                  <c:v>105.58800000314069</c:v>
                </c:pt>
                <c:pt idx="2918">
                  <c:v>105.58800000314069</c:v>
                </c:pt>
                <c:pt idx="2919">
                  <c:v>105.58800000314069</c:v>
                </c:pt>
                <c:pt idx="2920">
                  <c:v>105.58800000314069</c:v>
                </c:pt>
                <c:pt idx="2921">
                  <c:v>105.58800000314069</c:v>
                </c:pt>
                <c:pt idx="2922">
                  <c:v>105.58800000314069</c:v>
                </c:pt>
                <c:pt idx="2923">
                  <c:v>105.58800000314069</c:v>
                </c:pt>
                <c:pt idx="2924">
                  <c:v>105.58800000314069</c:v>
                </c:pt>
                <c:pt idx="2925">
                  <c:v>105.58800000314069</c:v>
                </c:pt>
                <c:pt idx="2926">
                  <c:v>105.58800000314069</c:v>
                </c:pt>
                <c:pt idx="2927">
                  <c:v>105.58800000314069</c:v>
                </c:pt>
                <c:pt idx="2928">
                  <c:v>105.58800000314069</c:v>
                </c:pt>
                <c:pt idx="2929">
                  <c:v>105.58800000314069</c:v>
                </c:pt>
                <c:pt idx="2930">
                  <c:v>105.58800000314069</c:v>
                </c:pt>
                <c:pt idx="2931">
                  <c:v>105.58800000314069</c:v>
                </c:pt>
                <c:pt idx="2932">
                  <c:v>105.58800000314069</c:v>
                </c:pt>
                <c:pt idx="2933">
                  <c:v>105.58800000314069</c:v>
                </c:pt>
                <c:pt idx="2934">
                  <c:v>105.58800000314069</c:v>
                </c:pt>
                <c:pt idx="2935">
                  <c:v>105.58800000314069</c:v>
                </c:pt>
                <c:pt idx="2936">
                  <c:v>105.58800000314069</c:v>
                </c:pt>
                <c:pt idx="2937">
                  <c:v>105.58800000314069</c:v>
                </c:pt>
                <c:pt idx="2938">
                  <c:v>105.58800000314069</c:v>
                </c:pt>
                <c:pt idx="2939">
                  <c:v>105.58800000314069</c:v>
                </c:pt>
                <c:pt idx="2940">
                  <c:v>105.58800000314069</c:v>
                </c:pt>
                <c:pt idx="2941">
                  <c:v>105.58800000314069</c:v>
                </c:pt>
                <c:pt idx="2942">
                  <c:v>105.58800000314069</c:v>
                </c:pt>
                <c:pt idx="2943">
                  <c:v>105.58800000314069</c:v>
                </c:pt>
                <c:pt idx="2944">
                  <c:v>105.58800000314069</c:v>
                </c:pt>
                <c:pt idx="2945">
                  <c:v>105.58800000314069</c:v>
                </c:pt>
                <c:pt idx="2946">
                  <c:v>105.58800000314069</c:v>
                </c:pt>
                <c:pt idx="2947">
                  <c:v>105.58800000314069</c:v>
                </c:pt>
                <c:pt idx="2948">
                  <c:v>105.58800000314069</c:v>
                </c:pt>
                <c:pt idx="2949">
                  <c:v>105.58800000314069</c:v>
                </c:pt>
                <c:pt idx="2950">
                  <c:v>105.58800000314069</c:v>
                </c:pt>
                <c:pt idx="2951">
                  <c:v>105.58800000314069</c:v>
                </c:pt>
                <c:pt idx="2952">
                  <c:v>105.58800000314069</c:v>
                </c:pt>
                <c:pt idx="2953">
                  <c:v>105.58800000314069</c:v>
                </c:pt>
                <c:pt idx="2954">
                  <c:v>105.58800000314069</c:v>
                </c:pt>
                <c:pt idx="2955">
                  <c:v>105.58800000314069</c:v>
                </c:pt>
                <c:pt idx="2956">
                  <c:v>105.58800000314069</c:v>
                </c:pt>
                <c:pt idx="2957">
                  <c:v>105.58800000314069</c:v>
                </c:pt>
                <c:pt idx="2958">
                  <c:v>105.58800000314069</c:v>
                </c:pt>
                <c:pt idx="2959">
                  <c:v>105.58800000314069</c:v>
                </c:pt>
                <c:pt idx="2960">
                  <c:v>105.58800000314069</c:v>
                </c:pt>
                <c:pt idx="2961">
                  <c:v>105.58800000314069</c:v>
                </c:pt>
                <c:pt idx="2962">
                  <c:v>105.58800000314069</c:v>
                </c:pt>
                <c:pt idx="2963">
                  <c:v>105.58800000314069</c:v>
                </c:pt>
                <c:pt idx="2964">
                  <c:v>105.58800000314069</c:v>
                </c:pt>
                <c:pt idx="2965">
                  <c:v>105.58800000314069</c:v>
                </c:pt>
                <c:pt idx="2966">
                  <c:v>105.58800000314069</c:v>
                </c:pt>
                <c:pt idx="2967">
                  <c:v>105.58800000314069</c:v>
                </c:pt>
                <c:pt idx="2968">
                  <c:v>105.58800000314069</c:v>
                </c:pt>
                <c:pt idx="2969">
                  <c:v>105.58800000314069</c:v>
                </c:pt>
                <c:pt idx="2970">
                  <c:v>105.58800000314069</c:v>
                </c:pt>
                <c:pt idx="2971">
                  <c:v>105.58800000314069</c:v>
                </c:pt>
                <c:pt idx="2972">
                  <c:v>105.58800000314069</c:v>
                </c:pt>
                <c:pt idx="2973">
                  <c:v>105.58800000314069</c:v>
                </c:pt>
                <c:pt idx="2974">
                  <c:v>105.58800000314069</c:v>
                </c:pt>
                <c:pt idx="2975">
                  <c:v>105.58800000314069</c:v>
                </c:pt>
                <c:pt idx="2976">
                  <c:v>105.58800000314069</c:v>
                </c:pt>
                <c:pt idx="2977">
                  <c:v>105.58800000314069</c:v>
                </c:pt>
                <c:pt idx="2978">
                  <c:v>105.58800000314069</c:v>
                </c:pt>
                <c:pt idx="2979">
                  <c:v>105.58800000314069</c:v>
                </c:pt>
                <c:pt idx="2980">
                  <c:v>105.58800000314069</c:v>
                </c:pt>
                <c:pt idx="2981">
                  <c:v>105.58800000314069</c:v>
                </c:pt>
                <c:pt idx="2982">
                  <c:v>105.58800000314069</c:v>
                </c:pt>
                <c:pt idx="2983">
                  <c:v>105.58800000314069</c:v>
                </c:pt>
                <c:pt idx="2984">
                  <c:v>105.58800000314069</c:v>
                </c:pt>
                <c:pt idx="2985">
                  <c:v>105.58800000314069</c:v>
                </c:pt>
                <c:pt idx="2986">
                  <c:v>105.58800000314069</c:v>
                </c:pt>
                <c:pt idx="2987">
                  <c:v>105.58800000314069</c:v>
                </c:pt>
                <c:pt idx="2988">
                  <c:v>105.58800000314069</c:v>
                </c:pt>
                <c:pt idx="2989">
                  <c:v>105.58800000314069</c:v>
                </c:pt>
                <c:pt idx="2990">
                  <c:v>105.58800000314069</c:v>
                </c:pt>
                <c:pt idx="2991">
                  <c:v>105.58800000314069</c:v>
                </c:pt>
                <c:pt idx="2992">
                  <c:v>105.58800000314069</c:v>
                </c:pt>
                <c:pt idx="2993">
                  <c:v>105.58800000314069</c:v>
                </c:pt>
                <c:pt idx="2994">
                  <c:v>105.58800000314069</c:v>
                </c:pt>
                <c:pt idx="2995">
                  <c:v>105.58800000314069</c:v>
                </c:pt>
                <c:pt idx="2996">
                  <c:v>105.58800000314069</c:v>
                </c:pt>
                <c:pt idx="2997">
                  <c:v>105.58800000314069</c:v>
                </c:pt>
                <c:pt idx="2998">
                  <c:v>105.58800000314069</c:v>
                </c:pt>
                <c:pt idx="2999">
                  <c:v>105.58800000314069</c:v>
                </c:pt>
                <c:pt idx="3000">
                  <c:v>105.58800000314069</c:v>
                </c:pt>
                <c:pt idx="3001">
                  <c:v>105.58800000314069</c:v>
                </c:pt>
                <c:pt idx="3002">
                  <c:v>105.58800000314069</c:v>
                </c:pt>
                <c:pt idx="3003">
                  <c:v>105.58800000314069</c:v>
                </c:pt>
                <c:pt idx="3004">
                  <c:v>105.58800000314069</c:v>
                </c:pt>
                <c:pt idx="3005">
                  <c:v>105.58800000314069</c:v>
                </c:pt>
                <c:pt idx="3006">
                  <c:v>105.58800000314069</c:v>
                </c:pt>
                <c:pt idx="3007">
                  <c:v>105.58800000314069</c:v>
                </c:pt>
                <c:pt idx="3008">
                  <c:v>105.58800000314069</c:v>
                </c:pt>
                <c:pt idx="3009">
                  <c:v>105.58800000314069</c:v>
                </c:pt>
                <c:pt idx="3010">
                  <c:v>105.58800000314069</c:v>
                </c:pt>
                <c:pt idx="3011">
                  <c:v>105.58800000314069</c:v>
                </c:pt>
                <c:pt idx="3012">
                  <c:v>105.58800000314069</c:v>
                </c:pt>
                <c:pt idx="3013">
                  <c:v>105.58800000314069</c:v>
                </c:pt>
                <c:pt idx="3014">
                  <c:v>105.58800000314069</c:v>
                </c:pt>
                <c:pt idx="3015">
                  <c:v>105.58800000314069</c:v>
                </c:pt>
                <c:pt idx="3016">
                  <c:v>105.58800000314069</c:v>
                </c:pt>
                <c:pt idx="3017">
                  <c:v>105.58800000314069</c:v>
                </c:pt>
                <c:pt idx="3018">
                  <c:v>105.58800000314069</c:v>
                </c:pt>
                <c:pt idx="3019">
                  <c:v>105.58800000314069</c:v>
                </c:pt>
                <c:pt idx="3020">
                  <c:v>105.58800000314069</c:v>
                </c:pt>
                <c:pt idx="3021">
                  <c:v>105.58800000314069</c:v>
                </c:pt>
                <c:pt idx="3022">
                  <c:v>105.58800000314069</c:v>
                </c:pt>
                <c:pt idx="3023">
                  <c:v>105.58800000314069</c:v>
                </c:pt>
                <c:pt idx="3024">
                  <c:v>105.58800000314069</c:v>
                </c:pt>
                <c:pt idx="3025">
                  <c:v>105.58800000314069</c:v>
                </c:pt>
                <c:pt idx="3026">
                  <c:v>105.58800000314069</c:v>
                </c:pt>
                <c:pt idx="3027">
                  <c:v>105.58800000314069</c:v>
                </c:pt>
                <c:pt idx="3028">
                  <c:v>105.58800000314069</c:v>
                </c:pt>
                <c:pt idx="3029">
                  <c:v>105.58800000314069</c:v>
                </c:pt>
                <c:pt idx="3030">
                  <c:v>105.58800000314069</c:v>
                </c:pt>
                <c:pt idx="3031">
                  <c:v>105.58800000314069</c:v>
                </c:pt>
                <c:pt idx="3032">
                  <c:v>105.58800000314069</c:v>
                </c:pt>
                <c:pt idx="3033">
                  <c:v>105.58800000314069</c:v>
                </c:pt>
                <c:pt idx="3034">
                  <c:v>105.58800000314069</c:v>
                </c:pt>
                <c:pt idx="3035">
                  <c:v>105.58800000314069</c:v>
                </c:pt>
                <c:pt idx="3036">
                  <c:v>105.58800000314069</c:v>
                </c:pt>
                <c:pt idx="3037">
                  <c:v>105.58800000314069</c:v>
                </c:pt>
                <c:pt idx="3038">
                  <c:v>105.58800000314069</c:v>
                </c:pt>
                <c:pt idx="3039">
                  <c:v>105.58800000314069</c:v>
                </c:pt>
                <c:pt idx="3040">
                  <c:v>105.58800000314069</c:v>
                </c:pt>
                <c:pt idx="3041">
                  <c:v>105.58800000314069</c:v>
                </c:pt>
                <c:pt idx="3042">
                  <c:v>105.58800000314069</c:v>
                </c:pt>
                <c:pt idx="3043">
                  <c:v>105.58800000314069</c:v>
                </c:pt>
                <c:pt idx="3044">
                  <c:v>105.58800000314069</c:v>
                </c:pt>
                <c:pt idx="3045">
                  <c:v>105.58800000314069</c:v>
                </c:pt>
                <c:pt idx="3046">
                  <c:v>105.58800000314069</c:v>
                </c:pt>
                <c:pt idx="3047">
                  <c:v>105.58800000314069</c:v>
                </c:pt>
                <c:pt idx="3048">
                  <c:v>105.58800000314069</c:v>
                </c:pt>
                <c:pt idx="3049">
                  <c:v>105.58800000314069</c:v>
                </c:pt>
                <c:pt idx="3050">
                  <c:v>105.58800000314069</c:v>
                </c:pt>
                <c:pt idx="3051">
                  <c:v>105.58800000314069</c:v>
                </c:pt>
                <c:pt idx="3052">
                  <c:v>105.58800000314069</c:v>
                </c:pt>
                <c:pt idx="3053">
                  <c:v>105.58800000314069</c:v>
                </c:pt>
                <c:pt idx="3054">
                  <c:v>105.58800000314069</c:v>
                </c:pt>
                <c:pt idx="3055">
                  <c:v>105.58800000314069</c:v>
                </c:pt>
                <c:pt idx="3056">
                  <c:v>105.58800000314069</c:v>
                </c:pt>
                <c:pt idx="3057">
                  <c:v>105.58800000314069</c:v>
                </c:pt>
                <c:pt idx="3058">
                  <c:v>105.58800000314069</c:v>
                </c:pt>
                <c:pt idx="3059">
                  <c:v>105.58800000314069</c:v>
                </c:pt>
                <c:pt idx="3060">
                  <c:v>105.58800000314069</c:v>
                </c:pt>
                <c:pt idx="3061">
                  <c:v>105.58800000314069</c:v>
                </c:pt>
                <c:pt idx="3062">
                  <c:v>105.58800000314069</c:v>
                </c:pt>
                <c:pt idx="3063">
                  <c:v>105.58800000314069</c:v>
                </c:pt>
                <c:pt idx="3064">
                  <c:v>105.58800000314069</c:v>
                </c:pt>
                <c:pt idx="3065">
                  <c:v>105.58800000314069</c:v>
                </c:pt>
                <c:pt idx="3066">
                  <c:v>105.58800000314069</c:v>
                </c:pt>
                <c:pt idx="3067">
                  <c:v>105.58800000314069</c:v>
                </c:pt>
                <c:pt idx="3068">
                  <c:v>105.58800000314069</c:v>
                </c:pt>
                <c:pt idx="3069">
                  <c:v>105.58800000314069</c:v>
                </c:pt>
                <c:pt idx="3070">
                  <c:v>105.58800000314069</c:v>
                </c:pt>
                <c:pt idx="3071">
                  <c:v>105.58800000314069</c:v>
                </c:pt>
                <c:pt idx="3072">
                  <c:v>105.58800000314069</c:v>
                </c:pt>
                <c:pt idx="3073">
                  <c:v>105.58800000314069</c:v>
                </c:pt>
                <c:pt idx="3074">
                  <c:v>105.58800000314069</c:v>
                </c:pt>
                <c:pt idx="3075">
                  <c:v>105.58800000314069</c:v>
                </c:pt>
                <c:pt idx="3076">
                  <c:v>105.58800000314069</c:v>
                </c:pt>
                <c:pt idx="3077">
                  <c:v>105.58800000314069</c:v>
                </c:pt>
                <c:pt idx="3078">
                  <c:v>105.58800000314069</c:v>
                </c:pt>
                <c:pt idx="3079">
                  <c:v>105.58800000314069</c:v>
                </c:pt>
                <c:pt idx="3080">
                  <c:v>105.58800000314069</c:v>
                </c:pt>
                <c:pt idx="3081">
                  <c:v>105.58800000314069</c:v>
                </c:pt>
                <c:pt idx="3082">
                  <c:v>105.58800000314069</c:v>
                </c:pt>
                <c:pt idx="3083">
                  <c:v>105.58800000314069</c:v>
                </c:pt>
                <c:pt idx="3084">
                  <c:v>105.58800000314069</c:v>
                </c:pt>
                <c:pt idx="3085">
                  <c:v>105.58800000314069</c:v>
                </c:pt>
                <c:pt idx="3086">
                  <c:v>105.58800000314069</c:v>
                </c:pt>
                <c:pt idx="3087">
                  <c:v>105.58800000314069</c:v>
                </c:pt>
                <c:pt idx="3088">
                  <c:v>105.58800000314069</c:v>
                </c:pt>
                <c:pt idx="3089">
                  <c:v>105.58800000314069</c:v>
                </c:pt>
                <c:pt idx="3090">
                  <c:v>105.58800000314069</c:v>
                </c:pt>
                <c:pt idx="3091">
                  <c:v>105.58800000314069</c:v>
                </c:pt>
                <c:pt idx="3092">
                  <c:v>105.58800000314069</c:v>
                </c:pt>
                <c:pt idx="3093">
                  <c:v>105.58800000314069</c:v>
                </c:pt>
                <c:pt idx="3094">
                  <c:v>105.58800000314069</c:v>
                </c:pt>
                <c:pt idx="3095">
                  <c:v>105.58800000314069</c:v>
                </c:pt>
                <c:pt idx="3096">
                  <c:v>105.58800000314069</c:v>
                </c:pt>
                <c:pt idx="3097">
                  <c:v>105.58800000314069</c:v>
                </c:pt>
                <c:pt idx="3098">
                  <c:v>105.58800000314069</c:v>
                </c:pt>
                <c:pt idx="3099">
                  <c:v>105.58800000314069</c:v>
                </c:pt>
                <c:pt idx="3100">
                  <c:v>105.58800000314069</c:v>
                </c:pt>
                <c:pt idx="3101">
                  <c:v>105.58800000314069</c:v>
                </c:pt>
                <c:pt idx="3102">
                  <c:v>105.58800000314069</c:v>
                </c:pt>
                <c:pt idx="3103">
                  <c:v>105.58800000314069</c:v>
                </c:pt>
                <c:pt idx="3104">
                  <c:v>105.58800000314069</c:v>
                </c:pt>
                <c:pt idx="3105">
                  <c:v>105.58800000314069</c:v>
                </c:pt>
                <c:pt idx="3106">
                  <c:v>105.58800000314069</c:v>
                </c:pt>
                <c:pt idx="3107">
                  <c:v>105.58800000314069</c:v>
                </c:pt>
                <c:pt idx="3108">
                  <c:v>105.58800000314069</c:v>
                </c:pt>
                <c:pt idx="3109">
                  <c:v>105.58800000314069</c:v>
                </c:pt>
                <c:pt idx="3110">
                  <c:v>105.58800000314069</c:v>
                </c:pt>
                <c:pt idx="3111">
                  <c:v>105.58800000314069</c:v>
                </c:pt>
                <c:pt idx="3112">
                  <c:v>105.58800000314069</c:v>
                </c:pt>
                <c:pt idx="3113">
                  <c:v>105.58800000314069</c:v>
                </c:pt>
                <c:pt idx="3114">
                  <c:v>105.58800000314069</c:v>
                </c:pt>
                <c:pt idx="3115">
                  <c:v>105.58800000314069</c:v>
                </c:pt>
                <c:pt idx="3116">
                  <c:v>105.58800000314069</c:v>
                </c:pt>
                <c:pt idx="3117">
                  <c:v>105.58800000314069</c:v>
                </c:pt>
                <c:pt idx="3118">
                  <c:v>105.58800000314069</c:v>
                </c:pt>
                <c:pt idx="3119">
                  <c:v>105.58800000314069</c:v>
                </c:pt>
                <c:pt idx="3120">
                  <c:v>105.58800000314069</c:v>
                </c:pt>
                <c:pt idx="3121">
                  <c:v>105.58800000314069</c:v>
                </c:pt>
                <c:pt idx="3122">
                  <c:v>105.58800000314069</c:v>
                </c:pt>
                <c:pt idx="3123">
                  <c:v>105.58800000314069</c:v>
                </c:pt>
                <c:pt idx="3124">
                  <c:v>105.58800000314069</c:v>
                </c:pt>
                <c:pt idx="3125">
                  <c:v>105.58800000314069</c:v>
                </c:pt>
                <c:pt idx="3126">
                  <c:v>105.58800000314069</c:v>
                </c:pt>
                <c:pt idx="3127">
                  <c:v>105.58800000314069</c:v>
                </c:pt>
                <c:pt idx="3128">
                  <c:v>105.58800000314069</c:v>
                </c:pt>
                <c:pt idx="3129">
                  <c:v>105.58800000314069</c:v>
                </c:pt>
                <c:pt idx="3130">
                  <c:v>105.58800000314069</c:v>
                </c:pt>
                <c:pt idx="3131">
                  <c:v>105.58800000314069</c:v>
                </c:pt>
                <c:pt idx="3132">
                  <c:v>105.58800000314069</c:v>
                </c:pt>
                <c:pt idx="3133">
                  <c:v>105.58800000314069</c:v>
                </c:pt>
                <c:pt idx="3134">
                  <c:v>105.58800000314069</c:v>
                </c:pt>
                <c:pt idx="3135">
                  <c:v>105.58800000314069</c:v>
                </c:pt>
                <c:pt idx="3136">
                  <c:v>105.58800000314069</c:v>
                </c:pt>
                <c:pt idx="3137">
                  <c:v>105.58800000314069</c:v>
                </c:pt>
                <c:pt idx="3138">
                  <c:v>105.58800000314069</c:v>
                </c:pt>
                <c:pt idx="3139">
                  <c:v>105.58800000314069</c:v>
                </c:pt>
                <c:pt idx="3140">
                  <c:v>105.58800000314069</c:v>
                </c:pt>
                <c:pt idx="3141">
                  <c:v>105.58800000314069</c:v>
                </c:pt>
                <c:pt idx="3142">
                  <c:v>105.58800000314069</c:v>
                </c:pt>
                <c:pt idx="3143">
                  <c:v>105.58800000314069</c:v>
                </c:pt>
                <c:pt idx="3144">
                  <c:v>105.58800000314069</c:v>
                </c:pt>
                <c:pt idx="3145">
                  <c:v>105.58800000314069</c:v>
                </c:pt>
                <c:pt idx="3146">
                  <c:v>105.58800000314069</c:v>
                </c:pt>
                <c:pt idx="3147">
                  <c:v>105.58800000314069</c:v>
                </c:pt>
                <c:pt idx="3148">
                  <c:v>105.58800000314069</c:v>
                </c:pt>
                <c:pt idx="3149">
                  <c:v>105.58800000314069</c:v>
                </c:pt>
                <c:pt idx="3150">
                  <c:v>105.58800000314069</c:v>
                </c:pt>
                <c:pt idx="3151">
                  <c:v>105.58800000314069</c:v>
                </c:pt>
                <c:pt idx="3152">
                  <c:v>105.58800000314069</c:v>
                </c:pt>
                <c:pt idx="3153">
                  <c:v>105.58800000314069</c:v>
                </c:pt>
                <c:pt idx="3154">
                  <c:v>105.58800000314069</c:v>
                </c:pt>
                <c:pt idx="3155">
                  <c:v>105.58800000314069</c:v>
                </c:pt>
                <c:pt idx="3156">
                  <c:v>105.58800000314069</c:v>
                </c:pt>
                <c:pt idx="3157">
                  <c:v>105.58800000314069</c:v>
                </c:pt>
                <c:pt idx="3158">
                  <c:v>105.58800000314069</c:v>
                </c:pt>
                <c:pt idx="3159">
                  <c:v>105.58800000314069</c:v>
                </c:pt>
                <c:pt idx="3160">
                  <c:v>105.58800000314069</c:v>
                </c:pt>
                <c:pt idx="3161">
                  <c:v>105.58800000314069</c:v>
                </c:pt>
                <c:pt idx="3162">
                  <c:v>105.58800000314069</c:v>
                </c:pt>
                <c:pt idx="3163">
                  <c:v>105.58800000314069</c:v>
                </c:pt>
                <c:pt idx="3164">
                  <c:v>105.58800000314069</c:v>
                </c:pt>
                <c:pt idx="3165">
                  <c:v>105.58800000314069</c:v>
                </c:pt>
                <c:pt idx="3166">
                  <c:v>105.58800000314069</c:v>
                </c:pt>
                <c:pt idx="3167">
                  <c:v>105.58800000314069</c:v>
                </c:pt>
                <c:pt idx="3168">
                  <c:v>105.58800000314069</c:v>
                </c:pt>
                <c:pt idx="3169">
                  <c:v>105.58800000314069</c:v>
                </c:pt>
                <c:pt idx="3170">
                  <c:v>105.58800000314069</c:v>
                </c:pt>
                <c:pt idx="3171">
                  <c:v>105.58800000314069</c:v>
                </c:pt>
                <c:pt idx="3172">
                  <c:v>105.58800000314069</c:v>
                </c:pt>
                <c:pt idx="3173">
                  <c:v>105.58800000314069</c:v>
                </c:pt>
                <c:pt idx="3174">
                  <c:v>105.58800000314069</c:v>
                </c:pt>
                <c:pt idx="3175">
                  <c:v>105.58800000314069</c:v>
                </c:pt>
                <c:pt idx="3176">
                  <c:v>105.58800000314069</c:v>
                </c:pt>
                <c:pt idx="3177">
                  <c:v>105.58800000314069</c:v>
                </c:pt>
                <c:pt idx="3178">
                  <c:v>105.58800000314069</c:v>
                </c:pt>
                <c:pt idx="3179">
                  <c:v>105.58800000314069</c:v>
                </c:pt>
                <c:pt idx="3180">
                  <c:v>105.58800000314069</c:v>
                </c:pt>
                <c:pt idx="3181">
                  <c:v>105.58800000314069</c:v>
                </c:pt>
                <c:pt idx="3182">
                  <c:v>105.58800000314069</c:v>
                </c:pt>
                <c:pt idx="3183">
                  <c:v>105.58800000314069</c:v>
                </c:pt>
                <c:pt idx="3184">
                  <c:v>105.58800000314069</c:v>
                </c:pt>
                <c:pt idx="3185">
                  <c:v>105.58800000314069</c:v>
                </c:pt>
                <c:pt idx="3186">
                  <c:v>105.58800000314069</c:v>
                </c:pt>
                <c:pt idx="3187">
                  <c:v>105.58800000314069</c:v>
                </c:pt>
                <c:pt idx="3188">
                  <c:v>105.58800000314069</c:v>
                </c:pt>
                <c:pt idx="3189">
                  <c:v>105.58800000314069</c:v>
                </c:pt>
                <c:pt idx="3190">
                  <c:v>105.58800000314069</c:v>
                </c:pt>
                <c:pt idx="3191">
                  <c:v>105.58800000314069</c:v>
                </c:pt>
                <c:pt idx="3192">
                  <c:v>105.58800000314069</c:v>
                </c:pt>
                <c:pt idx="3193">
                  <c:v>105.58800000314069</c:v>
                </c:pt>
                <c:pt idx="3194">
                  <c:v>105.58800000314069</c:v>
                </c:pt>
                <c:pt idx="3195">
                  <c:v>105.58800000314069</c:v>
                </c:pt>
                <c:pt idx="3196">
                  <c:v>105.58800000314069</c:v>
                </c:pt>
                <c:pt idx="3197">
                  <c:v>105.58800000314069</c:v>
                </c:pt>
                <c:pt idx="3198">
                  <c:v>105.58800000314069</c:v>
                </c:pt>
                <c:pt idx="3199">
                  <c:v>105.58800000314069</c:v>
                </c:pt>
                <c:pt idx="3200">
                  <c:v>105.58800000314069</c:v>
                </c:pt>
                <c:pt idx="3201">
                  <c:v>105.58800000314069</c:v>
                </c:pt>
                <c:pt idx="3202">
                  <c:v>105.58800000314069</c:v>
                </c:pt>
                <c:pt idx="3203">
                  <c:v>105.58800000314069</c:v>
                </c:pt>
                <c:pt idx="3204">
                  <c:v>105.58800000314069</c:v>
                </c:pt>
                <c:pt idx="3205">
                  <c:v>105.58800000314069</c:v>
                </c:pt>
                <c:pt idx="3206">
                  <c:v>105.58800000314069</c:v>
                </c:pt>
                <c:pt idx="3207">
                  <c:v>105.58800000314069</c:v>
                </c:pt>
                <c:pt idx="3208">
                  <c:v>105.58800000314069</c:v>
                </c:pt>
                <c:pt idx="3209">
                  <c:v>105.58800000314069</c:v>
                </c:pt>
                <c:pt idx="3210">
                  <c:v>105.58800000314069</c:v>
                </c:pt>
                <c:pt idx="3211">
                  <c:v>105.58800000314069</c:v>
                </c:pt>
                <c:pt idx="3212">
                  <c:v>105.58800000314069</c:v>
                </c:pt>
                <c:pt idx="3213">
                  <c:v>105.58800000314069</c:v>
                </c:pt>
                <c:pt idx="3214">
                  <c:v>105.58800000314069</c:v>
                </c:pt>
                <c:pt idx="3215">
                  <c:v>105.58800000314069</c:v>
                </c:pt>
                <c:pt idx="3216">
                  <c:v>105.58800000314069</c:v>
                </c:pt>
                <c:pt idx="3217">
                  <c:v>105.58800000314069</c:v>
                </c:pt>
                <c:pt idx="3218">
                  <c:v>105.58800000314069</c:v>
                </c:pt>
                <c:pt idx="3219">
                  <c:v>105.58800000314069</c:v>
                </c:pt>
                <c:pt idx="3220">
                  <c:v>105.58800000314069</c:v>
                </c:pt>
                <c:pt idx="3221">
                  <c:v>105.58800000314069</c:v>
                </c:pt>
                <c:pt idx="3222">
                  <c:v>105.58800000314069</c:v>
                </c:pt>
                <c:pt idx="3223">
                  <c:v>105.58800000314069</c:v>
                </c:pt>
                <c:pt idx="3224">
                  <c:v>105.58800000314069</c:v>
                </c:pt>
                <c:pt idx="3225">
                  <c:v>105.58800000314069</c:v>
                </c:pt>
                <c:pt idx="3226">
                  <c:v>105.58800000314069</c:v>
                </c:pt>
                <c:pt idx="3227">
                  <c:v>105.58800000314069</c:v>
                </c:pt>
                <c:pt idx="3228">
                  <c:v>105.58800000314069</c:v>
                </c:pt>
                <c:pt idx="3229">
                  <c:v>105.58800000314069</c:v>
                </c:pt>
                <c:pt idx="3230">
                  <c:v>105.58800000314069</c:v>
                </c:pt>
                <c:pt idx="3231">
                  <c:v>105.58800000314069</c:v>
                </c:pt>
                <c:pt idx="3232">
                  <c:v>105.58800000314069</c:v>
                </c:pt>
                <c:pt idx="3233">
                  <c:v>105.58800000314069</c:v>
                </c:pt>
                <c:pt idx="3234">
                  <c:v>105.58800000314069</c:v>
                </c:pt>
                <c:pt idx="3235">
                  <c:v>105.58800000314069</c:v>
                </c:pt>
                <c:pt idx="3236">
                  <c:v>105.58800000314069</c:v>
                </c:pt>
                <c:pt idx="3237">
                  <c:v>105.58800000314069</c:v>
                </c:pt>
                <c:pt idx="3238">
                  <c:v>105.58800000314069</c:v>
                </c:pt>
                <c:pt idx="3239">
                  <c:v>105.58800000314069</c:v>
                </c:pt>
                <c:pt idx="3240">
                  <c:v>105.58800000314069</c:v>
                </c:pt>
                <c:pt idx="3241">
                  <c:v>105.58800000314069</c:v>
                </c:pt>
                <c:pt idx="3242">
                  <c:v>105.58800000314069</c:v>
                </c:pt>
                <c:pt idx="3243">
                  <c:v>105.58800000314069</c:v>
                </c:pt>
                <c:pt idx="3244">
                  <c:v>105.58800000314069</c:v>
                </c:pt>
                <c:pt idx="3245">
                  <c:v>105.58800000314069</c:v>
                </c:pt>
                <c:pt idx="3246">
                  <c:v>105.58800000314069</c:v>
                </c:pt>
                <c:pt idx="3247">
                  <c:v>105.58800000314069</c:v>
                </c:pt>
                <c:pt idx="3248">
                  <c:v>105.58800000314069</c:v>
                </c:pt>
                <c:pt idx="3249">
                  <c:v>105.58800000314069</c:v>
                </c:pt>
                <c:pt idx="3250">
                  <c:v>105.58800000314069</c:v>
                </c:pt>
                <c:pt idx="3251">
                  <c:v>105.58800000314069</c:v>
                </c:pt>
                <c:pt idx="3252">
                  <c:v>105.58800000314069</c:v>
                </c:pt>
                <c:pt idx="3253">
                  <c:v>105.58800000314069</c:v>
                </c:pt>
                <c:pt idx="3254">
                  <c:v>105.58800000314069</c:v>
                </c:pt>
                <c:pt idx="3255">
                  <c:v>105.58800000314069</c:v>
                </c:pt>
                <c:pt idx="3256">
                  <c:v>105.58800000314069</c:v>
                </c:pt>
                <c:pt idx="3257">
                  <c:v>105.58800000314069</c:v>
                </c:pt>
                <c:pt idx="3258">
                  <c:v>105.58800000314069</c:v>
                </c:pt>
                <c:pt idx="3259">
                  <c:v>105.58800000314069</c:v>
                </c:pt>
                <c:pt idx="3260">
                  <c:v>105.58800000314069</c:v>
                </c:pt>
                <c:pt idx="3261">
                  <c:v>105.58800000314069</c:v>
                </c:pt>
                <c:pt idx="3262">
                  <c:v>105.58800000314069</c:v>
                </c:pt>
                <c:pt idx="3263">
                  <c:v>105.58800000314069</c:v>
                </c:pt>
                <c:pt idx="3264">
                  <c:v>105.58800000314069</c:v>
                </c:pt>
                <c:pt idx="3265">
                  <c:v>105.58800000314069</c:v>
                </c:pt>
                <c:pt idx="3266">
                  <c:v>105.58800000314069</c:v>
                </c:pt>
                <c:pt idx="3267">
                  <c:v>105.58800000314069</c:v>
                </c:pt>
                <c:pt idx="3268">
                  <c:v>105.58800000314069</c:v>
                </c:pt>
                <c:pt idx="3269">
                  <c:v>105.58800000314069</c:v>
                </c:pt>
                <c:pt idx="3270">
                  <c:v>105.58800000314069</c:v>
                </c:pt>
                <c:pt idx="3271">
                  <c:v>105.58800000314069</c:v>
                </c:pt>
                <c:pt idx="3272">
                  <c:v>105.58800000314069</c:v>
                </c:pt>
                <c:pt idx="3273">
                  <c:v>105.58800000314069</c:v>
                </c:pt>
                <c:pt idx="3274">
                  <c:v>105.58800000314069</c:v>
                </c:pt>
                <c:pt idx="3275">
                  <c:v>105.58800000314069</c:v>
                </c:pt>
                <c:pt idx="3276">
                  <c:v>105.58800000314069</c:v>
                </c:pt>
                <c:pt idx="3277">
                  <c:v>105.58800000314069</c:v>
                </c:pt>
                <c:pt idx="3278">
                  <c:v>105.58800000314069</c:v>
                </c:pt>
                <c:pt idx="3279">
                  <c:v>105.58800000314069</c:v>
                </c:pt>
                <c:pt idx="3280">
                  <c:v>105.58800000314069</c:v>
                </c:pt>
                <c:pt idx="3281">
                  <c:v>105.58800000314069</c:v>
                </c:pt>
                <c:pt idx="3282">
                  <c:v>105.58800000314069</c:v>
                </c:pt>
                <c:pt idx="3283">
                  <c:v>105.58800000314069</c:v>
                </c:pt>
                <c:pt idx="3284">
                  <c:v>105.58800000314069</c:v>
                </c:pt>
                <c:pt idx="3285">
                  <c:v>105.58800000314069</c:v>
                </c:pt>
                <c:pt idx="3286">
                  <c:v>105.58800000314069</c:v>
                </c:pt>
                <c:pt idx="3287">
                  <c:v>105.58800000314069</c:v>
                </c:pt>
                <c:pt idx="3288">
                  <c:v>105.58800000314069</c:v>
                </c:pt>
                <c:pt idx="3289">
                  <c:v>105.58800000314069</c:v>
                </c:pt>
                <c:pt idx="3290">
                  <c:v>105.58800000314069</c:v>
                </c:pt>
                <c:pt idx="3291">
                  <c:v>105.58800000314069</c:v>
                </c:pt>
                <c:pt idx="3292">
                  <c:v>105.58800000314069</c:v>
                </c:pt>
                <c:pt idx="3293">
                  <c:v>105.58800000314069</c:v>
                </c:pt>
                <c:pt idx="3294">
                  <c:v>105.58800000314069</c:v>
                </c:pt>
                <c:pt idx="3295">
                  <c:v>105.58800000314069</c:v>
                </c:pt>
                <c:pt idx="3296">
                  <c:v>105.58800000314069</c:v>
                </c:pt>
                <c:pt idx="3297">
                  <c:v>105.58800000314069</c:v>
                </c:pt>
                <c:pt idx="3298">
                  <c:v>105.58800000314069</c:v>
                </c:pt>
                <c:pt idx="3299">
                  <c:v>105.58800000314069</c:v>
                </c:pt>
                <c:pt idx="3300">
                  <c:v>105.58800000314069</c:v>
                </c:pt>
                <c:pt idx="3301">
                  <c:v>105.58800000314069</c:v>
                </c:pt>
                <c:pt idx="3302">
                  <c:v>105.58800000314069</c:v>
                </c:pt>
                <c:pt idx="3303">
                  <c:v>105.58800000314069</c:v>
                </c:pt>
                <c:pt idx="3304">
                  <c:v>105.58800000314069</c:v>
                </c:pt>
                <c:pt idx="3305">
                  <c:v>105.58800000314069</c:v>
                </c:pt>
                <c:pt idx="3306">
                  <c:v>105.58800000314069</c:v>
                </c:pt>
                <c:pt idx="3307">
                  <c:v>105.58800000314069</c:v>
                </c:pt>
                <c:pt idx="3308">
                  <c:v>105.58800000314069</c:v>
                </c:pt>
                <c:pt idx="3309">
                  <c:v>105.58800000314069</c:v>
                </c:pt>
                <c:pt idx="3310">
                  <c:v>105.58800000314069</c:v>
                </c:pt>
                <c:pt idx="3311">
                  <c:v>105.58800000314069</c:v>
                </c:pt>
                <c:pt idx="3312">
                  <c:v>105.58800000314069</c:v>
                </c:pt>
                <c:pt idx="3313">
                  <c:v>105.58800000314069</c:v>
                </c:pt>
                <c:pt idx="3314">
                  <c:v>105.58800000314069</c:v>
                </c:pt>
                <c:pt idx="3315">
                  <c:v>105.58800000314069</c:v>
                </c:pt>
                <c:pt idx="3316">
                  <c:v>105.58800000314069</c:v>
                </c:pt>
                <c:pt idx="3317">
                  <c:v>105.58800000314069</c:v>
                </c:pt>
                <c:pt idx="3318">
                  <c:v>105.58800000314069</c:v>
                </c:pt>
                <c:pt idx="3319">
                  <c:v>105.58800000314069</c:v>
                </c:pt>
                <c:pt idx="3320">
                  <c:v>105.58800000314069</c:v>
                </c:pt>
                <c:pt idx="3321">
                  <c:v>105.58800000314069</c:v>
                </c:pt>
                <c:pt idx="3322">
                  <c:v>105.58800000314069</c:v>
                </c:pt>
                <c:pt idx="3323">
                  <c:v>105.58800000314069</c:v>
                </c:pt>
                <c:pt idx="3324">
                  <c:v>105.58800000314069</c:v>
                </c:pt>
                <c:pt idx="3325">
                  <c:v>105.58800000314069</c:v>
                </c:pt>
                <c:pt idx="3326">
                  <c:v>105.58800000314069</c:v>
                </c:pt>
                <c:pt idx="3327">
                  <c:v>105.58800000314069</c:v>
                </c:pt>
                <c:pt idx="3328">
                  <c:v>105.58800000314069</c:v>
                </c:pt>
                <c:pt idx="3329">
                  <c:v>105.58800000314069</c:v>
                </c:pt>
                <c:pt idx="3330">
                  <c:v>105.58800000314069</c:v>
                </c:pt>
                <c:pt idx="3331">
                  <c:v>105.58800000314069</c:v>
                </c:pt>
                <c:pt idx="3332">
                  <c:v>105.58800000314069</c:v>
                </c:pt>
                <c:pt idx="3333">
                  <c:v>105.58800000314069</c:v>
                </c:pt>
                <c:pt idx="3334">
                  <c:v>105.58800000314069</c:v>
                </c:pt>
                <c:pt idx="3335">
                  <c:v>105.58800000314069</c:v>
                </c:pt>
                <c:pt idx="3336">
                  <c:v>105.58800000314069</c:v>
                </c:pt>
                <c:pt idx="3337">
                  <c:v>105.58800000314069</c:v>
                </c:pt>
                <c:pt idx="3338">
                  <c:v>105.58800000314069</c:v>
                </c:pt>
                <c:pt idx="3339">
                  <c:v>105.58800000314069</c:v>
                </c:pt>
                <c:pt idx="3340">
                  <c:v>105.58800000314069</c:v>
                </c:pt>
                <c:pt idx="3341">
                  <c:v>105.58800000314069</c:v>
                </c:pt>
                <c:pt idx="3342">
                  <c:v>105.58800000314069</c:v>
                </c:pt>
                <c:pt idx="3343">
                  <c:v>105.58800000314069</c:v>
                </c:pt>
                <c:pt idx="3344">
                  <c:v>105.58800000314069</c:v>
                </c:pt>
                <c:pt idx="3345">
                  <c:v>105.58800000314069</c:v>
                </c:pt>
                <c:pt idx="3346">
                  <c:v>105.58800000314069</c:v>
                </c:pt>
                <c:pt idx="3347">
                  <c:v>105.58800000314069</c:v>
                </c:pt>
                <c:pt idx="3348">
                  <c:v>105.58800000314069</c:v>
                </c:pt>
                <c:pt idx="3349">
                  <c:v>105.58800000314069</c:v>
                </c:pt>
                <c:pt idx="3350">
                  <c:v>105.58800000314069</c:v>
                </c:pt>
                <c:pt idx="3351">
                  <c:v>105.58800000314069</c:v>
                </c:pt>
                <c:pt idx="3352">
                  <c:v>105.58800000314069</c:v>
                </c:pt>
                <c:pt idx="3353">
                  <c:v>105.58800000314069</c:v>
                </c:pt>
                <c:pt idx="3354">
                  <c:v>105.58800000314069</c:v>
                </c:pt>
                <c:pt idx="3355">
                  <c:v>105.58800000314069</c:v>
                </c:pt>
                <c:pt idx="3356">
                  <c:v>105.58800000314069</c:v>
                </c:pt>
                <c:pt idx="3357">
                  <c:v>105.58800000314069</c:v>
                </c:pt>
                <c:pt idx="3358">
                  <c:v>105.58800000314069</c:v>
                </c:pt>
                <c:pt idx="3359">
                  <c:v>105.58800000314069</c:v>
                </c:pt>
                <c:pt idx="3360">
                  <c:v>105.58800000314069</c:v>
                </c:pt>
                <c:pt idx="3361">
                  <c:v>105.58800000314069</c:v>
                </c:pt>
                <c:pt idx="3362">
                  <c:v>105.58800000314069</c:v>
                </c:pt>
                <c:pt idx="3363">
                  <c:v>105.58800000314069</c:v>
                </c:pt>
                <c:pt idx="3364">
                  <c:v>105.58800000314069</c:v>
                </c:pt>
                <c:pt idx="3365">
                  <c:v>105.58800000314069</c:v>
                </c:pt>
                <c:pt idx="3366">
                  <c:v>105.58800000314069</c:v>
                </c:pt>
                <c:pt idx="3367">
                  <c:v>105.58800000314069</c:v>
                </c:pt>
                <c:pt idx="3368">
                  <c:v>105.58800000314069</c:v>
                </c:pt>
                <c:pt idx="3369">
                  <c:v>105.58800000314069</c:v>
                </c:pt>
                <c:pt idx="3370">
                  <c:v>105.58800000314069</c:v>
                </c:pt>
                <c:pt idx="3371">
                  <c:v>105.58800000314069</c:v>
                </c:pt>
                <c:pt idx="3372">
                  <c:v>105.58800000314069</c:v>
                </c:pt>
                <c:pt idx="3373">
                  <c:v>105.58800000314069</c:v>
                </c:pt>
                <c:pt idx="3374">
                  <c:v>105.58800000314069</c:v>
                </c:pt>
                <c:pt idx="3375">
                  <c:v>105.58800000314069</c:v>
                </c:pt>
                <c:pt idx="3376">
                  <c:v>105.58800000314069</c:v>
                </c:pt>
                <c:pt idx="3377">
                  <c:v>105.58800000314069</c:v>
                </c:pt>
                <c:pt idx="3378">
                  <c:v>105.58800000314069</c:v>
                </c:pt>
                <c:pt idx="3379">
                  <c:v>105.58800000314069</c:v>
                </c:pt>
                <c:pt idx="3380">
                  <c:v>105.58800000314069</c:v>
                </c:pt>
                <c:pt idx="3381">
                  <c:v>105.58800000314069</c:v>
                </c:pt>
                <c:pt idx="3382">
                  <c:v>105.58800000314069</c:v>
                </c:pt>
                <c:pt idx="3383">
                  <c:v>105.58800000314069</c:v>
                </c:pt>
                <c:pt idx="3384">
                  <c:v>105.58800000314069</c:v>
                </c:pt>
                <c:pt idx="3385">
                  <c:v>105.58800000314069</c:v>
                </c:pt>
                <c:pt idx="3386">
                  <c:v>105.58800000314069</c:v>
                </c:pt>
                <c:pt idx="3387">
                  <c:v>105.58800000314069</c:v>
                </c:pt>
                <c:pt idx="3388">
                  <c:v>105.58800000314069</c:v>
                </c:pt>
                <c:pt idx="3389">
                  <c:v>105.58800000314069</c:v>
                </c:pt>
                <c:pt idx="3390">
                  <c:v>105.58800000314069</c:v>
                </c:pt>
                <c:pt idx="3391">
                  <c:v>105.58800000314069</c:v>
                </c:pt>
                <c:pt idx="3392">
                  <c:v>105.58800000314069</c:v>
                </c:pt>
                <c:pt idx="3393">
                  <c:v>105.58800000314069</c:v>
                </c:pt>
                <c:pt idx="3394">
                  <c:v>105.58800000314069</c:v>
                </c:pt>
                <c:pt idx="3395">
                  <c:v>105.58800000314069</c:v>
                </c:pt>
                <c:pt idx="3396">
                  <c:v>105.58800000314069</c:v>
                </c:pt>
                <c:pt idx="3397">
                  <c:v>105.58800000314069</c:v>
                </c:pt>
                <c:pt idx="3398">
                  <c:v>105.58800000314069</c:v>
                </c:pt>
                <c:pt idx="3399">
                  <c:v>105.58800000314069</c:v>
                </c:pt>
                <c:pt idx="3400">
                  <c:v>105.58800000314069</c:v>
                </c:pt>
                <c:pt idx="3401">
                  <c:v>105.58800000314069</c:v>
                </c:pt>
                <c:pt idx="3402">
                  <c:v>105.58800000314069</c:v>
                </c:pt>
                <c:pt idx="3403">
                  <c:v>105.58800000314069</c:v>
                </c:pt>
                <c:pt idx="3404">
                  <c:v>105.58800000314069</c:v>
                </c:pt>
                <c:pt idx="3405">
                  <c:v>105.58800000314069</c:v>
                </c:pt>
                <c:pt idx="3406">
                  <c:v>105.58800000314069</c:v>
                </c:pt>
                <c:pt idx="3407">
                  <c:v>105.58800000314069</c:v>
                </c:pt>
                <c:pt idx="3408">
                  <c:v>105.58800000314069</c:v>
                </c:pt>
                <c:pt idx="3409">
                  <c:v>105.58800000314069</c:v>
                </c:pt>
                <c:pt idx="3410">
                  <c:v>105.58800000314069</c:v>
                </c:pt>
                <c:pt idx="3411">
                  <c:v>105.58800000314069</c:v>
                </c:pt>
                <c:pt idx="3412">
                  <c:v>105.58800000314069</c:v>
                </c:pt>
                <c:pt idx="3413">
                  <c:v>105.58800000314069</c:v>
                </c:pt>
                <c:pt idx="3414">
                  <c:v>105.58800000314069</c:v>
                </c:pt>
                <c:pt idx="3415">
                  <c:v>105.58800000314069</c:v>
                </c:pt>
                <c:pt idx="3416">
                  <c:v>105.58800000314069</c:v>
                </c:pt>
                <c:pt idx="3417">
                  <c:v>105.58800000314069</c:v>
                </c:pt>
                <c:pt idx="3418">
                  <c:v>105.58800000314069</c:v>
                </c:pt>
                <c:pt idx="3419">
                  <c:v>105.58800000314069</c:v>
                </c:pt>
                <c:pt idx="3420">
                  <c:v>105.58800000314069</c:v>
                </c:pt>
                <c:pt idx="3421">
                  <c:v>105.58800000314069</c:v>
                </c:pt>
                <c:pt idx="3422">
                  <c:v>105.58800000314069</c:v>
                </c:pt>
                <c:pt idx="3423">
                  <c:v>105.58800000314069</c:v>
                </c:pt>
                <c:pt idx="3424">
                  <c:v>105.58800000314069</c:v>
                </c:pt>
                <c:pt idx="3425">
                  <c:v>105.58800000314069</c:v>
                </c:pt>
                <c:pt idx="3426">
                  <c:v>105.58800000314069</c:v>
                </c:pt>
                <c:pt idx="3427">
                  <c:v>105.58800000314069</c:v>
                </c:pt>
                <c:pt idx="3428">
                  <c:v>105.58800000314069</c:v>
                </c:pt>
                <c:pt idx="3429">
                  <c:v>105.58800000314069</c:v>
                </c:pt>
                <c:pt idx="3430">
                  <c:v>105.58800000314069</c:v>
                </c:pt>
                <c:pt idx="3431">
                  <c:v>105.58800000314069</c:v>
                </c:pt>
                <c:pt idx="3432">
                  <c:v>105.58800000314069</c:v>
                </c:pt>
                <c:pt idx="3433">
                  <c:v>105.58800000314069</c:v>
                </c:pt>
                <c:pt idx="3434">
                  <c:v>105.58800000314069</c:v>
                </c:pt>
                <c:pt idx="3435">
                  <c:v>105.58800000314069</c:v>
                </c:pt>
                <c:pt idx="3436">
                  <c:v>105.58800000314069</c:v>
                </c:pt>
                <c:pt idx="3437">
                  <c:v>105.58800000314069</c:v>
                </c:pt>
                <c:pt idx="3438">
                  <c:v>105.58800000314069</c:v>
                </c:pt>
                <c:pt idx="3439">
                  <c:v>105.58800000314069</c:v>
                </c:pt>
                <c:pt idx="3440">
                  <c:v>105.58800000314069</c:v>
                </c:pt>
                <c:pt idx="3441">
                  <c:v>105.58800000314069</c:v>
                </c:pt>
                <c:pt idx="3442">
                  <c:v>105.58800000314069</c:v>
                </c:pt>
                <c:pt idx="3443">
                  <c:v>105.58800000314069</c:v>
                </c:pt>
                <c:pt idx="3444">
                  <c:v>105.58800000314069</c:v>
                </c:pt>
                <c:pt idx="3445">
                  <c:v>105.58800000314069</c:v>
                </c:pt>
                <c:pt idx="3446">
                  <c:v>105.58800000314069</c:v>
                </c:pt>
                <c:pt idx="3447">
                  <c:v>105.58800000314069</c:v>
                </c:pt>
                <c:pt idx="3448">
                  <c:v>105.58800000314069</c:v>
                </c:pt>
                <c:pt idx="3449">
                  <c:v>105.58800000314069</c:v>
                </c:pt>
                <c:pt idx="3450">
                  <c:v>105.58800000314069</c:v>
                </c:pt>
                <c:pt idx="3451">
                  <c:v>105.58800000314069</c:v>
                </c:pt>
                <c:pt idx="3452">
                  <c:v>105.58800000314069</c:v>
                </c:pt>
                <c:pt idx="3453">
                  <c:v>105.58800000314069</c:v>
                </c:pt>
                <c:pt idx="3454">
                  <c:v>105.58800000314069</c:v>
                </c:pt>
                <c:pt idx="3455">
                  <c:v>105.58800000314069</c:v>
                </c:pt>
                <c:pt idx="3456">
                  <c:v>105.58800000314069</c:v>
                </c:pt>
                <c:pt idx="3457">
                  <c:v>105.58800000314069</c:v>
                </c:pt>
                <c:pt idx="3458">
                  <c:v>105.58800000314069</c:v>
                </c:pt>
                <c:pt idx="3459">
                  <c:v>105.58800000314069</c:v>
                </c:pt>
                <c:pt idx="3460">
                  <c:v>105.58800000314069</c:v>
                </c:pt>
                <c:pt idx="3461">
                  <c:v>105.58800000314069</c:v>
                </c:pt>
                <c:pt idx="3462">
                  <c:v>105.58800000314069</c:v>
                </c:pt>
                <c:pt idx="3463">
                  <c:v>105.58800000314069</c:v>
                </c:pt>
                <c:pt idx="3464">
                  <c:v>105.58800000314069</c:v>
                </c:pt>
                <c:pt idx="3465">
                  <c:v>105.58800000314069</c:v>
                </c:pt>
                <c:pt idx="3466">
                  <c:v>105.58800000314069</c:v>
                </c:pt>
                <c:pt idx="3467">
                  <c:v>105.58800000314069</c:v>
                </c:pt>
                <c:pt idx="3468">
                  <c:v>105.58800000314069</c:v>
                </c:pt>
                <c:pt idx="3469">
                  <c:v>105.58800000314069</c:v>
                </c:pt>
                <c:pt idx="3470">
                  <c:v>105.58800000314069</c:v>
                </c:pt>
                <c:pt idx="3471">
                  <c:v>105.58800000314069</c:v>
                </c:pt>
                <c:pt idx="3472">
                  <c:v>105.58800000314069</c:v>
                </c:pt>
                <c:pt idx="3473">
                  <c:v>105.58800000314069</c:v>
                </c:pt>
                <c:pt idx="3474">
                  <c:v>105.58800000314069</c:v>
                </c:pt>
                <c:pt idx="3475">
                  <c:v>105.58800000314069</c:v>
                </c:pt>
                <c:pt idx="3476">
                  <c:v>105.58800000314069</c:v>
                </c:pt>
                <c:pt idx="3477">
                  <c:v>105.58800000314069</c:v>
                </c:pt>
                <c:pt idx="3478">
                  <c:v>105.58800000314069</c:v>
                </c:pt>
                <c:pt idx="3479">
                  <c:v>105.58800000314069</c:v>
                </c:pt>
                <c:pt idx="3480">
                  <c:v>105.58800000314069</c:v>
                </c:pt>
                <c:pt idx="3481">
                  <c:v>105.58800000314069</c:v>
                </c:pt>
                <c:pt idx="3482">
                  <c:v>105.58800000314069</c:v>
                </c:pt>
                <c:pt idx="3483">
                  <c:v>105.58800000314069</c:v>
                </c:pt>
                <c:pt idx="3484">
                  <c:v>105.58800000314069</c:v>
                </c:pt>
                <c:pt idx="3485">
                  <c:v>105.58800000314069</c:v>
                </c:pt>
                <c:pt idx="3486">
                  <c:v>105.58800000314069</c:v>
                </c:pt>
                <c:pt idx="3487">
                  <c:v>105.58800000314069</c:v>
                </c:pt>
                <c:pt idx="3488">
                  <c:v>105.58800000314069</c:v>
                </c:pt>
                <c:pt idx="3489">
                  <c:v>105.58800000314069</c:v>
                </c:pt>
                <c:pt idx="3490">
                  <c:v>105.58800000314069</c:v>
                </c:pt>
                <c:pt idx="3491">
                  <c:v>105.58800000314069</c:v>
                </c:pt>
                <c:pt idx="3492">
                  <c:v>105.58800000314069</c:v>
                </c:pt>
                <c:pt idx="3493">
                  <c:v>105.58800000314069</c:v>
                </c:pt>
                <c:pt idx="3494">
                  <c:v>105.58800000314069</c:v>
                </c:pt>
                <c:pt idx="3495">
                  <c:v>105.58800000314069</c:v>
                </c:pt>
                <c:pt idx="3496">
                  <c:v>105.58800000314069</c:v>
                </c:pt>
                <c:pt idx="3497">
                  <c:v>105.58800000314069</c:v>
                </c:pt>
                <c:pt idx="3498">
                  <c:v>105.58800000314069</c:v>
                </c:pt>
                <c:pt idx="3499">
                  <c:v>105.58800000314069</c:v>
                </c:pt>
                <c:pt idx="3500">
                  <c:v>105.58800000314069</c:v>
                </c:pt>
                <c:pt idx="3501">
                  <c:v>105.58800000314069</c:v>
                </c:pt>
                <c:pt idx="3502">
                  <c:v>105.58800000314069</c:v>
                </c:pt>
                <c:pt idx="3503">
                  <c:v>105.58800000314069</c:v>
                </c:pt>
                <c:pt idx="3504">
                  <c:v>105.58800000314069</c:v>
                </c:pt>
                <c:pt idx="3505">
                  <c:v>105.58800000314069</c:v>
                </c:pt>
                <c:pt idx="3506">
                  <c:v>105.58800000314069</c:v>
                </c:pt>
                <c:pt idx="3507">
                  <c:v>105.58800000314069</c:v>
                </c:pt>
                <c:pt idx="3508">
                  <c:v>105.58800000314069</c:v>
                </c:pt>
                <c:pt idx="3509">
                  <c:v>105.58800000314069</c:v>
                </c:pt>
                <c:pt idx="3510">
                  <c:v>105.58800000314069</c:v>
                </c:pt>
                <c:pt idx="3511">
                  <c:v>105.58800000314069</c:v>
                </c:pt>
                <c:pt idx="3512">
                  <c:v>105.58800000314069</c:v>
                </c:pt>
                <c:pt idx="3513">
                  <c:v>105.58800000314069</c:v>
                </c:pt>
                <c:pt idx="3514">
                  <c:v>105.58800000314069</c:v>
                </c:pt>
                <c:pt idx="3515">
                  <c:v>105.58800000314069</c:v>
                </c:pt>
                <c:pt idx="3516">
                  <c:v>105.58800000314069</c:v>
                </c:pt>
                <c:pt idx="3517">
                  <c:v>105.58800000314069</c:v>
                </c:pt>
                <c:pt idx="3518">
                  <c:v>105.58800000314069</c:v>
                </c:pt>
                <c:pt idx="3519">
                  <c:v>105.58800000314069</c:v>
                </c:pt>
                <c:pt idx="3520">
                  <c:v>105.58800000314069</c:v>
                </c:pt>
                <c:pt idx="3521">
                  <c:v>105.58800000314069</c:v>
                </c:pt>
                <c:pt idx="3522">
                  <c:v>105.58800000314069</c:v>
                </c:pt>
                <c:pt idx="3523">
                  <c:v>105.58800000314069</c:v>
                </c:pt>
                <c:pt idx="3524">
                  <c:v>105.58800000314069</c:v>
                </c:pt>
                <c:pt idx="3525">
                  <c:v>105.58800000314069</c:v>
                </c:pt>
                <c:pt idx="3526">
                  <c:v>105.58800000314069</c:v>
                </c:pt>
                <c:pt idx="3527">
                  <c:v>105.58800000314069</c:v>
                </c:pt>
                <c:pt idx="3528">
                  <c:v>105.58800000314069</c:v>
                </c:pt>
                <c:pt idx="3529">
                  <c:v>105.58800000314069</c:v>
                </c:pt>
                <c:pt idx="3530">
                  <c:v>105.58800000314069</c:v>
                </c:pt>
                <c:pt idx="3531">
                  <c:v>105.58800000314069</c:v>
                </c:pt>
                <c:pt idx="3532">
                  <c:v>105.58800000314069</c:v>
                </c:pt>
                <c:pt idx="3533">
                  <c:v>105.58800000314069</c:v>
                </c:pt>
                <c:pt idx="3534">
                  <c:v>105.58800000314069</c:v>
                </c:pt>
                <c:pt idx="3535">
                  <c:v>105.58800000314069</c:v>
                </c:pt>
                <c:pt idx="3536">
                  <c:v>105.58800000314069</c:v>
                </c:pt>
                <c:pt idx="3537">
                  <c:v>105.58800000314069</c:v>
                </c:pt>
                <c:pt idx="3538">
                  <c:v>105.58800000314069</c:v>
                </c:pt>
                <c:pt idx="3539">
                  <c:v>105.58800000314069</c:v>
                </c:pt>
                <c:pt idx="3540">
                  <c:v>105.58800000314069</c:v>
                </c:pt>
                <c:pt idx="3541">
                  <c:v>105.58800000314069</c:v>
                </c:pt>
                <c:pt idx="3542">
                  <c:v>105.58800000314069</c:v>
                </c:pt>
                <c:pt idx="3543">
                  <c:v>105.58800000314069</c:v>
                </c:pt>
                <c:pt idx="3544">
                  <c:v>105.58800000314069</c:v>
                </c:pt>
                <c:pt idx="3545">
                  <c:v>105.58800000314069</c:v>
                </c:pt>
                <c:pt idx="3546">
                  <c:v>105.58800000314069</c:v>
                </c:pt>
                <c:pt idx="3547">
                  <c:v>105.58800000314069</c:v>
                </c:pt>
                <c:pt idx="3548">
                  <c:v>105.58800000314069</c:v>
                </c:pt>
                <c:pt idx="3549">
                  <c:v>105.58800000314069</c:v>
                </c:pt>
                <c:pt idx="3550">
                  <c:v>105.58800000314069</c:v>
                </c:pt>
                <c:pt idx="3551">
                  <c:v>105.58800000314069</c:v>
                </c:pt>
                <c:pt idx="3552">
                  <c:v>105.58800000314069</c:v>
                </c:pt>
                <c:pt idx="3553">
                  <c:v>105.58800000314069</c:v>
                </c:pt>
                <c:pt idx="3554">
                  <c:v>105.58800000314069</c:v>
                </c:pt>
                <c:pt idx="3555">
                  <c:v>105.58800000314069</c:v>
                </c:pt>
                <c:pt idx="3556">
                  <c:v>105.58800000314069</c:v>
                </c:pt>
                <c:pt idx="3557">
                  <c:v>105.58800000314069</c:v>
                </c:pt>
                <c:pt idx="3558">
                  <c:v>105.58800000314069</c:v>
                </c:pt>
                <c:pt idx="3559">
                  <c:v>105.58800000314069</c:v>
                </c:pt>
                <c:pt idx="3560">
                  <c:v>105.58800000314069</c:v>
                </c:pt>
                <c:pt idx="3561">
                  <c:v>105.58800000314069</c:v>
                </c:pt>
                <c:pt idx="3562">
                  <c:v>105.58800000314069</c:v>
                </c:pt>
                <c:pt idx="3563">
                  <c:v>105.58800000314069</c:v>
                </c:pt>
                <c:pt idx="3564">
                  <c:v>105.58800000314069</c:v>
                </c:pt>
                <c:pt idx="3565">
                  <c:v>105.58800000314069</c:v>
                </c:pt>
                <c:pt idx="3566">
                  <c:v>105.58800000314069</c:v>
                </c:pt>
                <c:pt idx="3567">
                  <c:v>105.58800000314069</c:v>
                </c:pt>
                <c:pt idx="3568">
                  <c:v>105.58800000314069</c:v>
                </c:pt>
                <c:pt idx="3569">
                  <c:v>105.58800000314069</c:v>
                </c:pt>
                <c:pt idx="3570">
                  <c:v>105.58800000314069</c:v>
                </c:pt>
                <c:pt idx="3571">
                  <c:v>105.58800000314069</c:v>
                </c:pt>
                <c:pt idx="3572">
                  <c:v>105.58800000314069</c:v>
                </c:pt>
                <c:pt idx="3573">
                  <c:v>105.58800000314069</c:v>
                </c:pt>
                <c:pt idx="3574">
                  <c:v>105.58800000314069</c:v>
                </c:pt>
                <c:pt idx="3575">
                  <c:v>105.58800000314069</c:v>
                </c:pt>
                <c:pt idx="3576">
                  <c:v>105.58800000314069</c:v>
                </c:pt>
                <c:pt idx="3577">
                  <c:v>105.58800000314069</c:v>
                </c:pt>
                <c:pt idx="3578">
                  <c:v>105.58800000314069</c:v>
                </c:pt>
                <c:pt idx="3579">
                  <c:v>105.58800000314069</c:v>
                </c:pt>
                <c:pt idx="3580">
                  <c:v>105.58800000314069</c:v>
                </c:pt>
                <c:pt idx="3581">
                  <c:v>105.58800000314069</c:v>
                </c:pt>
                <c:pt idx="3582">
                  <c:v>105.58800000314069</c:v>
                </c:pt>
                <c:pt idx="3583">
                  <c:v>105.58800000314069</c:v>
                </c:pt>
                <c:pt idx="3584">
                  <c:v>105.58800000314069</c:v>
                </c:pt>
                <c:pt idx="3585">
                  <c:v>105.58800000314069</c:v>
                </c:pt>
                <c:pt idx="3586">
                  <c:v>105.58800000314069</c:v>
                </c:pt>
                <c:pt idx="3587">
                  <c:v>105.58800000314069</c:v>
                </c:pt>
                <c:pt idx="3588">
                  <c:v>105.58800000314069</c:v>
                </c:pt>
                <c:pt idx="3589">
                  <c:v>105.58800000314069</c:v>
                </c:pt>
                <c:pt idx="3590">
                  <c:v>105.58800000314069</c:v>
                </c:pt>
                <c:pt idx="3591">
                  <c:v>105.58800000314069</c:v>
                </c:pt>
                <c:pt idx="3592">
                  <c:v>105.58800000314069</c:v>
                </c:pt>
                <c:pt idx="3593">
                  <c:v>105.58800000314069</c:v>
                </c:pt>
                <c:pt idx="3594">
                  <c:v>105.58800000314069</c:v>
                </c:pt>
                <c:pt idx="3595">
                  <c:v>105.58800000314069</c:v>
                </c:pt>
                <c:pt idx="3596">
                  <c:v>105.58800000314069</c:v>
                </c:pt>
                <c:pt idx="3597">
                  <c:v>105.58800000314069</c:v>
                </c:pt>
                <c:pt idx="3598">
                  <c:v>105.58800000314069</c:v>
                </c:pt>
                <c:pt idx="3599">
                  <c:v>105.58800000314069</c:v>
                </c:pt>
                <c:pt idx="3600">
                  <c:v>105.58800000314069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B7-4EF1-9161-F3AAEFBC978B}"/>
            </c:ext>
          </c:extLst>
        </c:ser>
        <c:ser>
          <c:idx val="3"/>
          <c:order val="7"/>
          <c:tx>
            <c:strRef>
              <c:f>Gaussfit!$I$4</c:f>
              <c:strCache>
                <c:ptCount val="1"/>
                <c:pt idx="0">
                  <c:v>baseline line</c:v>
                </c:pt>
              </c:strCache>
            </c:strRef>
          </c:tx>
          <c:spPr>
            <a:ln>
              <a:solidFill>
                <a:schemeClr val="accent2">
                  <a:alpha val="51000"/>
                </a:schemeClr>
              </a:solidFill>
              <a:prstDash val="lgDash"/>
            </a:ln>
          </c:spPr>
          <c:marker>
            <c:symbol val="none"/>
          </c:marker>
          <c:xVal>
            <c:numRef>
              <c:f>Gaussfit!$J$5:$J$6</c:f>
              <c:numCache>
                <c:formatCode>0.0000E+00</c:formatCode>
                <c:ptCount val="2"/>
                <c:pt idx="0">
                  <c:v>41.789382934570313</c:v>
                </c:pt>
                <c:pt idx="1">
                  <c:v>550</c:v>
                </c:pt>
              </c:numCache>
            </c:numRef>
          </c:xVal>
          <c:yVal>
            <c:numRef>
              <c:f>Gaussfit!$I$5:$I$6</c:f>
              <c:numCache>
                <c:formatCode>General</c:formatCode>
                <c:ptCount val="2"/>
                <c:pt idx="0">
                  <c:v>105.58799999999999</c:v>
                </c:pt>
                <c:pt idx="1">
                  <c:v>105.58799999999999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B7-4EF1-9161-F3AAEFBC9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880256"/>
        <c:axId val="236881792"/>
      </c:scatterChart>
      <c:scatterChart>
        <c:scatterStyle val="lineMarker"/>
        <c:varyColors val="0"/>
        <c:ser>
          <c:idx val="7"/>
          <c:order val="1"/>
          <c:tx>
            <c:strRef>
              <c:f>Gaussfit!$K$24</c:f>
              <c:strCache>
                <c:ptCount val="1"/>
                <c:pt idx="0">
                  <c:v>gaussian1</c:v>
                </c:pt>
              </c:strCache>
            </c:strRef>
          </c:tx>
          <c:spPr>
            <a:ln>
              <a:solidFill>
                <a:schemeClr val="accent6">
                  <a:alpha val="44000"/>
                </a:schemeClr>
              </a:solidFill>
            </a:ln>
          </c:spPr>
          <c:marker>
            <c:symbol val="none"/>
          </c:marker>
          <c:xVal>
            <c:numRef>
              <c:f>Gaussfit!$C$25:$C$3625</c:f>
              <c:numCache>
                <c:formatCode>General</c:formatCode>
                <c:ptCount val="3601"/>
                <c:pt idx="0">
                  <c:v>41.813194274902344</c:v>
                </c:pt>
                <c:pt idx="1">
                  <c:v>41.789382934570313</c:v>
                </c:pt>
                <c:pt idx="2">
                  <c:v>41.805133819580078</c:v>
                </c:pt>
                <c:pt idx="3">
                  <c:v>41.829311370849609</c:v>
                </c:pt>
                <c:pt idx="4">
                  <c:v>41.887920379638672</c:v>
                </c:pt>
                <c:pt idx="5">
                  <c:v>41.936275482177734</c:v>
                </c:pt>
                <c:pt idx="6">
                  <c:v>42.056427001953125</c:v>
                </c:pt>
                <c:pt idx="7">
                  <c:v>42.196727752685547</c:v>
                </c:pt>
                <c:pt idx="8">
                  <c:v>42.413585662841797</c:v>
                </c:pt>
                <c:pt idx="9">
                  <c:v>42.711402893066406</c:v>
                </c:pt>
                <c:pt idx="10">
                  <c:v>43.072223663330078</c:v>
                </c:pt>
                <c:pt idx="11">
                  <c:v>43.509971618652344</c:v>
                </c:pt>
                <c:pt idx="12">
                  <c:v>44.038932800292969</c:v>
                </c:pt>
                <c:pt idx="13">
                  <c:v>44.655807495117188</c:v>
                </c:pt>
                <c:pt idx="14">
                  <c:v>45.348514556884766</c:v>
                </c:pt>
                <c:pt idx="15">
                  <c:v>46.120342254638672</c:v>
                </c:pt>
                <c:pt idx="16">
                  <c:v>46.937595367431641</c:v>
                </c:pt>
                <c:pt idx="17">
                  <c:v>47.821514129638672</c:v>
                </c:pt>
                <c:pt idx="18">
                  <c:v>48.736942291259766</c:v>
                </c:pt>
                <c:pt idx="19">
                  <c:v>49.680572509765625</c:v>
                </c:pt>
                <c:pt idx="20">
                  <c:v>50.64215087890625</c:v>
                </c:pt>
                <c:pt idx="21">
                  <c:v>51.596782684326172</c:v>
                </c:pt>
                <c:pt idx="22">
                  <c:v>52.542827606201172</c:v>
                </c:pt>
                <c:pt idx="23">
                  <c:v>53.472763061523438</c:v>
                </c:pt>
                <c:pt idx="24">
                  <c:v>54.383369445800781</c:v>
                </c:pt>
                <c:pt idx="25">
                  <c:v>55.270713806152344</c:v>
                </c:pt>
                <c:pt idx="26">
                  <c:v>56.124763488769531</c:v>
                </c:pt>
                <c:pt idx="27">
                  <c:v>56.958412170410156</c:v>
                </c:pt>
                <c:pt idx="28">
                  <c:v>57.757343292236328</c:v>
                </c:pt>
                <c:pt idx="29">
                  <c:v>58.556987762451172</c:v>
                </c:pt>
                <c:pt idx="30">
                  <c:v>59.320838928222656</c:v>
                </c:pt>
                <c:pt idx="31">
                  <c:v>60.075740814208984</c:v>
                </c:pt>
                <c:pt idx="32">
                  <c:v>60.828495025634766</c:v>
                </c:pt>
                <c:pt idx="33">
                  <c:v>61.554405212402344</c:v>
                </c:pt>
                <c:pt idx="34">
                  <c:v>62.297134399414063</c:v>
                </c:pt>
                <c:pt idx="35">
                  <c:v>63.049888610839844</c:v>
                </c:pt>
                <c:pt idx="36">
                  <c:v>63.815887451171875</c:v>
                </c:pt>
                <c:pt idx="37">
                  <c:v>64.60980224609375</c:v>
                </c:pt>
                <c:pt idx="38">
                  <c:v>65.417686462402344</c:v>
                </c:pt>
                <c:pt idx="39">
                  <c:v>66.262428283691406</c:v>
                </c:pt>
                <c:pt idx="40">
                  <c:v>67.136886596679688</c:v>
                </c:pt>
                <c:pt idx="41">
                  <c:v>68.04498291015625</c:v>
                </c:pt>
                <c:pt idx="42">
                  <c:v>68.98065185546875</c:v>
                </c:pt>
                <c:pt idx="43">
                  <c:v>69.950675964355469</c:v>
                </c:pt>
                <c:pt idx="44">
                  <c:v>70.926429748535156</c:v>
                </c:pt>
                <c:pt idx="45">
                  <c:v>71.939765930175781</c:v>
                </c:pt>
                <c:pt idx="46">
                  <c:v>72.988182067871094</c:v>
                </c:pt>
                <c:pt idx="47">
                  <c:v>74.027290344238281</c:v>
                </c:pt>
                <c:pt idx="48">
                  <c:v>75.088592529296875</c:v>
                </c:pt>
                <c:pt idx="49">
                  <c:v>76.157768249511719</c:v>
                </c:pt>
                <c:pt idx="50">
                  <c:v>77.236610412597656</c:v>
                </c:pt>
                <c:pt idx="51">
                  <c:v>78.308647155761719</c:v>
                </c:pt>
                <c:pt idx="52">
                  <c:v>79.3839111328125</c:v>
                </c:pt>
                <c:pt idx="53">
                  <c:v>80.468833923339844</c:v>
                </c:pt>
                <c:pt idx="54">
                  <c:v>81.52691650390625</c:v>
                </c:pt>
                <c:pt idx="55">
                  <c:v>82.597518920898438</c:v>
                </c:pt>
                <c:pt idx="56">
                  <c:v>83.66204833984375</c:v>
                </c:pt>
                <c:pt idx="57">
                  <c:v>84.711891174316406</c:v>
                </c:pt>
                <c:pt idx="58">
                  <c:v>85.766754150390625</c:v>
                </c:pt>
                <c:pt idx="59">
                  <c:v>86.813735961914063</c:v>
                </c:pt>
                <c:pt idx="60">
                  <c:v>87.86859130859375</c:v>
                </c:pt>
                <c:pt idx="61">
                  <c:v>88.928466796875</c:v>
                </c:pt>
                <c:pt idx="62">
                  <c:v>89.981529235839844</c:v>
                </c:pt>
                <c:pt idx="63">
                  <c:v>91.041046142578125</c:v>
                </c:pt>
                <c:pt idx="64">
                  <c:v>92.105209350585938</c:v>
                </c:pt>
                <c:pt idx="65">
                  <c:v>93.179397583007813</c:v>
                </c:pt>
                <c:pt idx="66">
                  <c:v>94.253219604492188</c:v>
                </c:pt>
                <c:pt idx="67">
                  <c:v>95.333137512207031</c:v>
                </c:pt>
                <c:pt idx="68">
                  <c:v>96.429161071777344</c:v>
                </c:pt>
                <c:pt idx="69">
                  <c:v>97.53985595703125</c:v>
                </c:pt>
                <c:pt idx="70">
                  <c:v>98.637313842773438</c:v>
                </c:pt>
                <c:pt idx="71">
                  <c:v>99.770919799804688</c:v>
                </c:pt>
                <c:pt idx="72">
                  <c:v>100.88513946533203</c:v>
                </c:pt>
                <c:pt idx="73">
                  <c:v>102.02690887451172</c:v>
                </c:pt>
                <c:pt idx="74">
                  <c:v>103.18395233154297</c:v>
                </c:pt>
                <c:pt idx="75">
                  <c:v>104.36098480224609</c:v>
                </c:pt>
                <c:pt idx="76">
                  <c:v>105.50457763671875</c:v>
                </c:pt>
                <c:pt idx="77">
                  <c:v>106.67324829101563</c:v>
                </c:pt>
                <c:pt idx="78">
                  <c:v>107.85064697265625</c:v>
                </c:pt>
                <c:pt idx="79">
                  <c:v>109.02841186523438</c:v>
                </c:pt>
                <c:pt idx="80">
                  <c:v>110.20726013183594</c:v>
                </c:pt>
                <c:pt idx="81">
                  <c:v>111.41155242919922</c:v>
                </c:pt>
                <c:pt idx="82">
                  <c:v>112.60458374023438</c:v>
                </c:pt>
                <c:pt idx="83">
                  <c:v>113.79143524169922</c:v>
                </c:pt>
                <c:pt idx="84">
                  <c:v>114.98700714111328</c:v>
                </c:pt>
                <c:pt idx="85">
                  <c:v>116.18803405761719</c:v>
                </c:pt>
                <c:pt idx="86">
                  <c:v>117.37342834472656</c:v>
                </c:pt>
                <c:pt idx="87">
                  <c:v>118.58280944824219</c:v>
                </c:pt>
                <c:pt idx="88">
                  <c:v>119.76783752441406</c:v>
                </c:pt>
                <c:pt idx="89">
                  <c:v>120.96595764160156</c:v>
                </c:pt>
                <c:pt idx="90">
                  <c:v>122.16915893554688</c:v>
                </c:pt>
                <c:pt idx="91">
                  <c:v>123.38182067871094</c:v>
                </c:pt>
                <c:pt idx="92">
                  <c:v>124.56503295898438</c:v>
                </c:pt>
                <c:pt idx="93">
                  <c:v>125.77659606933594</c:v>
                </c:pt>
                <c:pt idx="94">
                  <c:v>126.97145080566406</c:v>
                </c:pt>
                <c:pt idx="95">
                  <c:v>128.16629028320313</c:v>
                </c:pt>
                <c:pt idx="96">
                  <c:v>129.3687744140625</c:v>
                </c:pt>
                <c:pt idx="97">
                  <c:v>130.5828857421875</c:v>
                </c:pt>
                <c:pt idx="98">
                  <c:v>131.7958984375</c:v>
                </c:pt>
                <c:pt idx="99">
                  <c:v>133.00492858886719</c:v>
                </c:pt>
                <c:pt idx="100">
                  <c:v>134.20523071289063</c:v>
                </c:pt>
                <c:pt idx="101">
                  <c:v>135.43533325195313</c:v>
                </c:pt>
                <c:pt idx="102">
                  <c:v>136.63853454589844</c:v>
                </c:pt>
                <c:pt idx="103">
                  <c:v>137.86064147949219</c:v>
                </c:pt>
                <c:pt idx="104">
                  <c:v>139.07438659667969</c:v>
                </c:pt>
                <c:pt idx="105">
                  <c:v>140.30303955078125</c:v>
                </c:pt>
                <c:pt idx="106">
                  <c:v>141.53968811035156</c:v>
                </c:pt>
                <c:pt idx="107">
                  <c:v>142.77633666992188</c:v>
                </c:pt>
                <c:pt idx="108">
                  <c:v>144.0035400390625</c:v>
                </c:pt>
                <c:pt idx="109">
                  <c:v>145.24526977539063</c:v>
                </c:pt>
                <c:pt idx="110">
                  <c:v>146.45793151855469</c:v>
                </c:pt>
                <c:pt idx="111">
                  <c:v>147.6956787109375</c:v>
                </c:pt>
                <c:pt idx="112">
                  <c:v>148.94358825683594</c:v>
                </c:pt>
                <c:pt idx="113">
                  <c:v>150.18205261230469</c:v>
                </c:pt>
                <c:pt idx="114">
                  <c:v>151.41397094726563</c:v>
                </c:pt>
                <c:pt idx="115">
                  <c:v>152.65899658203125</c:v>
                </c:pt>
                <c:pt idx="116">
                  <c:v>153.90472412109375</c:v>
                </c:pt>
                <c:pt idx="117">
                  <c:v>155.15773010253906</c:v>
                </c:pt>
                <c:pt idx="118">
                  <c:v>156.38311767578125</c:v>
                </c:pt>
                <c:pt idx="119">
                  <c:v>157.64375305175781</c:v>
                </c:pt>
                <c:pt idx="120">
                  <c:v>158.90985107421875</c:v>
                </c:pt>
                <c:pt idx="121">
                  <c:v>160.16380310058594</c:v>
                </c:pt>
                <c:pt idx="122">
                  <c:v>161.43803405761719</c:v>
                </c:pt>
                <c:pt idx="123">
                  <c:v>162.72187805175781</c:v>
                </c:pt>
                <c:pt idx="124">
                  <c:v>163.98019409179688</c:v>
                </c:pt>
                <c:pt idx="125">
                  <c:v>165.264404296875</c:v>
                </c:pt>
                <c:pt idx="126">
                  <c:v>166.52827453613281</c:v>
                </c:pt>
                <c:pt idx="127">
                  <c:v>167.8013916015625</c:v>
                </c:pt>
                <c:pt idx="128">
                  <c:v>169.07598876953125</c:v>
                </c:pt>
                <c:pt idx="129">
                  <c:v>170.33653259277344</c:v>
                </c:pt>
                <c:pt idx="130">
                  <c:v>171.60299682617188</c:v>
                </c:pt>
                <c:pt idx="131">
                  <c:v>172.87722778320313</c:v>
                </c:pt>
                <c:pt idx="132">
                  <c:v>174.12408447265625</c:v>
                </c:pt>
                <c:pt idx="133">
                  <c:v>175.37576293945313</c:v>
                </c:pt>
                <c:pt idx="134">
                  <c:v>176.64665222167969</c:v>
                </c:pt>
                <c:pt idx="135">
                  <c:v>177.90127563476563</c:v>
                </c:pt>
                <c:pt idx="136">
                  <c:v>179.16108703613281</c:v>
                </c:pt>
                <c:pt idx="137">
                  <c:v>180.42864990234375</c:v>
                </c:pt>
                <c:pt idx="138">
                  <c:v>181.68846130371094</c:v>
                </c:pt>
                <c:pt idx="139">
                  <c:v>182.96231079101563</c:v>
                </c:pt>
                <c:pt idx="140">
                  <c:v>184.23210144042969</c:v>
                </c:pt>
                <c:pt idx="141">
                  <c:v>185.50337219238281</c:v>
                </c:pt>
                <c:pt idx="142">
                  <c:v>186.78092956542969</c:v>
                </c:pt>
                <c:pt idx="143">
                  <c:v>188.04368591308594</c:v>
                </c:pt>
                <c:pt idx="144">
                  <c:v>189.3260498046875</c:v>
                </c:pt>
                <c:pt idx="145">
                  <c:v>190.60508728027344</c:v>
                </c:pt>
                <c:pt idx="146">
                  <c:v>191.87005615234375</c:v>
                </c:pt>
                <c:pt idx="147">
                  <c:v>193.14872741699219</c:v>
                </c:pt>
                <c:pt idx="148">
                  <c:v>194.39041137695313</c:v>
                </c:pt>
                <c:pt idx="149">
                  <c:v>195.65354919433594</c:v>
                </c:pt>
                <c:pt idx="150">
                  <c:v>196.95550537109375</c:v>
                </c:pt>
                <c:pt idx="151">
                  <c:v>198.20680236816406</c:v>
                </c:pt>
                <c:pt idx="152">
                  <c:v>199.47474670410156</c:v>
                </c:pt>
                <c:pt idx="153">
                  <c:v>200.73934936523438</c:v>
                </c:pt>
                <c:pt idx="154">
                  <c:v>201.98770141601563</c:v>
                </c:pt>
                <c:pt idx="155">
                  <c:v>203.26007080078125</c:v>
                </c:pt>
                <c:pt idx="156">
                  <c:v>204.54243469238281</c:v>
                </c:pt>
                <c:pt idx="157">
                  <c:v>205.80075073242188</c:v>
                </c:pt>
                <c:pt idx="158">
                  <c:v>207.06167602539063</c:v>
                </c:pt>
                <c:pt idx="159">
                  <c:v>208.35549926757813</c:v>
                </c:pt>
                <c:pt idx="160">
                  <c:v>209.6219482421875</c:v>
                </c:pt>
                <c:pt idx="161">
                  <c:v>210.91282653808594</c:v>
                </c:pt>
                <c:pt idx="162">
                  <c:v>212.19851684570313</c:v>
                </c:pt>
                <c:pt idx="163">
                  <c:v>213.47125244140625</c:v>
                </c:pt>
                <c:pt idx="164">
                  <c:v>214.75213623046875</c:v>
                </c:pt>
                <c:pt idx="165">
                  <c:v>216.04299926757813</c:v>
                </c:pt>
                <c:pt idx="166">
                  <c:v>217.32315063476563</c:v>
                </c:pt>
                <c:pt idx="167">
                  <c:v>218.62362670898438</c:v>
                </c:pt>
                <c:pt idx="168">
                  <c:v>219.91116333007813</c:v>
                </c:pt>
                <c:pt idx="169">
                  <c:v>221.21054077148438</c:v>
                </c:pt>
                <c:pt idx="170">
                  <c:v>222.49732971191406</c:v>
                </c:pt>
                <c:pt idx="171">
                  <c:v>223.77377319335938</c:v>
                </c:pt>
                <c:pt idx="172">
                  <c:v>225.0823974609375</c:v>
                </c:pt>
                <c:pt idx="173">
                  <c:v>226.35513305664063</c:v>
                </c:pt>
                <c:pt idx="174">
                  <c:v>227.66339111328125</c:v>
                </c:pt>
                <c:pt idx="175">
                  <c:v>228.95758056640625</c:v>
                </c:pt>
                <c:pt idx="176">
                  <c:v>230.23808288574219</c:v>
                </c:pt>
                <c:pt idx="177">
                  <c:v>231.53707885742188</c:v>
                </c:pt>
                <c:pt idx="178">
                  <c:v>232.82647705078125</c:v>
                </c:pt>
                <c:pt idx="179">
                  <c:v>234.10032653808594</c:v>
                </c:pt>
                <c:pt idx="180">
                  <c:v>235.39414978027344</c:v>
                </c:pt>
                <c:pt idx="181">
                  <c:v>236.70608520507813</c:v>
                </c:pt>
                <c:pt idx="182">
                  <c:v>237.99990844726563</c:v>
                </c:pt>
                <c:pt idx="183">
                  <c:v>239.30076599121094</c:v>
                </c:pt>
                <c:pt idx="184">
                  <c:v>240.57960510253906</c:v>
                </c:pt>
                <c:pt idx="185">
                  <c:v>241.84149169921875</c:v>
                </c:pt>
                <c:pt idx="186">
                  <c:v>243.10014343261719</c:v>
                </c:pt>
                <c:pt idx="187">
                  <c:v>244.38040161132813</c:v>
                </c:pt>
                <c:pt idx="188">
                  <c:v>245.64085388183594</c:v>
                </c:pt>
                <c:pt idx="189">
                  <c:v>246.91859436035156</c:v>
                </c:pt>
                <c:pt idx="190">
                  <c:v>248.18228149414063</c:v>
                </c:pt>
                <c:pt idx="191">
                  <c:v>249.45713806152344</c:v>
                </c:pt>
                <c:pt idx="192">
                  <c:v>250.70640563964844</c:v>
                </c:pt>
                <c:pt idx="193">
                  <c:v>251.97370910644531</c:v>
                </c:pt>
                <c:pt idx="194">
                  <c:v>253.24494934082031</c:v>
                </c:pt>
                <c:pt idx="195">
                  <c:v>254.4996337890625</c:v>
                </c:pt>
                <c:pt idx="196">
                  <c:v>255.75540161132813</c:v>
                </c:pt>
                <c:pt idx="197">
                  <c:v>257.03207397460938</c:v>
                </c:pt>
                <c:pt idx="198">
                  <c:v>258.29681396484375</c:v>
                </c:pt>
                <c:pt idx="199">
                  <c:v>259.54827880859375</c:v>
                </c:pt>
                <c:pt idx="200">
                  <c:v>260.82421875</c:v>
                </c:pt>
                <c:pt idx="201">
                  <c:v>262.07061767578125</c:v>
                </c:pt>
                <c:pt idx="202">
                  <c:v>263.32781982421875</c:v>
                </c:pt>
                <c:pt idx="203">
                  <c:v>264.6109619140625</c:v>
                </c:pt>
                <c:pt idx="204">
                  <c:v>265.86346435546875</c:v>
                </c:pt>
                <c:pt idx="205">
                  <c:v>267.13690185546875</c:v>
                </c:pt>
                <c:pt idx="206">
                  <c:v>268.42434692382813</c:v>
                </c:pt>
                <c:pt idx="207">
                  <c:v>269.68658447265625</c:v>
                </c:pt>
                <c:pt idx="208">
                  <c:v>270.98199462890625</c:v>
                </c:pt>
                <c:pt idx="209">
                  <c:v>272.24603271484375</c:v>
                </c:pt>
                <c:pt idx="210">
                  <c:v>273.53530883789063</c:v>
                </c:pt>
                <c:pt idx="211">
                  <c:v>274.81124877929688</c:v>
                </c:pt>
                <c:pt idx="212">
                  <c:v>276.10736083984375</c:v>
                </c:pt>
                <c:pt idx="213">
                  <c:v>277.37753295898438</c:v>
                </c:pt>
                <c:pt idx="214">
                  <c:v>278.67434692382813</c:v>
                </c:pt>
                <c:pt idx="215">
                  <c:v>279.96505737304688</c:v>
                </c:pt>
                <c:pt idx="216">
                  <c:v>281.25253295898438</c:v>
                </c:pt>
                <c:pt idx="217">
                  <c:v>282.53097534179688</c:v>
                </c:pt>
                <c:pt idx="218">
                  <c:v>283.83248901367188</c:v>
                </c:pt>
                <c:pt idx="219">
                  <c:v>285.1617431640625</c:v>
                </c:pt>
                <c:pt idx="220">
                  <c:v>286.42507934570313</c:v>
                </c:pt>
                <c:pt idx="221">
                  <c:v>287.70855712890625</c:v>
                </c:pt>
                <c:pt idx="222">
                  <c:v>289.01007080078125</c:v>
                </c:pt>
                <c:pt idx="223">
                  <c:v>290.26727294921875</c:v>
                </c:pt>
                <c:pt idx="224">
                  <c:v>291.52197265625</c:v>
                </c:pt>
                <c:pt idx="225">
                  <c:v>292.83355712890625</c:v>
                </c:pt>
                <c:pt idx="226">
                  <c:v>294.06341552734375</c:v>
                </c:pt>
                <c:pt idx="227">
                  <c:v>295.36203002929688</c:v>
                </c:pt>
                <c:pt idx="228">
                  <c:v>296.64697265625</c:v>
                </c:pt>
                <c:pt idx="229">
                  <c:v>297.91354370117188</c:v>
                </c:pt>
                <c:pt idx="230">
                  <c:v>299.19488525390625</c:v>
                </c:pt>
                <c:pt idx="231">
                  <c:v>300.49063110351563</c:v>
                </c:pt>
                <c:pt idx="232">
                  <c:v>301.76333618164063</c:v>
                </c:pt>
                <c:pt idx="233">
                  <c:v>303.07852172851563</c:v>
                </c:pt>
                <c:pt idx="234">
                  <c:v>304.38473510742188</c:v>
                </c:pt>
                <c:pt idx="235">
                  <c:v>305.67758178710938</c:v>
                </c:pt>
                <c:pt idx="236">
                  <c:v>306.96469116210938</c:v>
                </c:pt>
                <c:pt idx="237">
                  <c:v>308.26223754882813</c:v>
                </c:pt>
                <c:pt idx="238">
                  <c:v>309.57025146484375</c:v>
                </c:pt>
                <c:pt idx="239">
                  <c:v>310.84365844726563</c:v>
                </c:pt>
                <c:pt idx="240">
                  <c:v>312.1534423828125</c:v>
                </c:pt>
                <c:pt idx="241">
                  <c:v>313.46072387695313</c:v>
                </c:pt>
                <c:pt idx="242">
                  <c:v>314.76260375976563</c:v>
                </c:pt>
                <c:pt idx="243">
                  <c:v>316.0799560546875</c:v>
                </c:pt>
                <c:pt idx="244">
                  <c:v>317.38833618164063</c:v>
                </c:pt>
                <c:pt idx="245">
                  <c:v>318.67434692382813</c:v>
                </c:pt>
                <c:pt idx="246">
                  <c:v>319.96722412109375</c:v>
                </c:pt>
                <c:pt idx="247">
                  <c:v>321.25558471679688</c:v>
                </c:pt>
                <c:pt idx="248">
                  <c:v>322.51364135742188</c:v>
                </c:pt>
                <c:pt idx="249">
                  <c:v>323.76498413085938</c:v>
                </c:pt>
                <c:pt idx="250">
                  <c:v>325.06402587890625</c:v>
                </c:pt>
                <c:pt idx="251">
                  <c:v>326.33160400390625</c:v>
                </c:pt>
                <c:pt idx="252">
                  <c:v>327.59848022460938</c:v>
                </c:pt>
                <c:pt idx="253">
                  <c:v>328.90069580078125</c:v>
                </c:pt>
                <c:pt idx="254">
                  <c:v>330.15911865234375</c:v>
                </c:pt>
                <c:pt idx="255">
                  <c:v>331.44012451171875</c:v>
                </c:pt>
                <c:pt idx="256">
                  <c:v>332.73245239257813</c:v>
                </c:pt>
                <c:pt idx="257">
                  <c:v>334.02548217773438</c:v>
                </c:pt>
                <c:pt idx="258">
                  <c:v>335.32205200195313</c:v>
                </c:pt>
                <c:pt idx="259">
                  <c:v>336.59881591796875</c:v>
                </c:pt>
                <c:pt idx="260">
                  <c:v>337.88372802734375</c:v>
                </c:pt>
                <c:pt idx="261">
                  <c:v>339.15731811523438</c:v>
                </c:pt>
                <c:pt idx="262">
                  <c:v>340.44363403320313</c:v>
                </c:pt>
                <c:pt idx="263">
                  <c:v>341.72994995117188</c:v>
                </c:pt>
                <c:pt idx="264">
                  <c:v>342.9940185546875</c:v>
                </c:pt>
                <c:pt idx="265">
                  <c:v>344.30081176757813</c:v>
                </c:pt>
                <c:pt idx="266">
                  <c:v>345.59915161132813</c:v>
                </c:pt>
                <c:pt idx="267">
                  <c:v>346.88583374023438</c:v>
                </c:pt>
                <c:pt idx="268">
                  <c:v>348.17816162109375</c:v>
                </c:pt>
                <c:pt idx="269">
                  <c:v>349.4874267578125</c:v>
                </c:pt>
                <c:pt idx="270">
                  <c:v>350.73452758789063</c:v>
                </c:pt>
                <c:pt idx="271">
                  <c:v>352.03814697265625</c:v>
                </c:pt>
                <c:pt idx="272">
                  <c:v>353.35556030273438</c:v>
                </c:pt>
                <c:pt idx="273">
                  <c:v>354.6263427734375</c:v>
                </c:pt>
                <c:pt idx="274">
                  <c:v>355.90771484375</c:v>
                </c:pt>
                <c:pt idx="275">
                  <c:v>357.22686767578125</c:v>
                </c:pt>
                <c:pt idx="276">
                  <c:v>358.48916625976563</c:v>
                </c:pt>
                <c:pt idx="277">
                  <c:v>359.74615478515625</c:v>
                </c:pt>
                <c:pt idx="278">
                  <c:v>361.08087158203125</c:v>
                </c:pt>
                <c:pt idx="279">
                  <c:v>362.32125854492188</c:v>
                </c:pt>
                <c:pt idx="280">
                  <c:v>363.62771606445313</c:v>
                </c:pt>
                <c:pt idx="281">
                  <c:v>364.9500732421875</c:v>
                </c:pt>
                <c:pt idx="282">
                  <c:v>366.22366333007813</c:v>
                </c:pt>
                <c:pt idx="283">
                  <c:v>367.52093505859375</c:v>
                </c:pt>
                <c:pt idx="284">
                  <c:v>368.82598876953125</c:v>
                </c:pt>
                <c:pt idx="285">
                  <c:v>370.1123046875</c:v>
                </c:pt>
                <c:pt idx="286">
                  <c:v>371.43148803710938</c:v>
                </c:pt>
                <c:pt idx="287">
                  <c:v>372.74853515625</c:v>
                </c:pt>
                <c:pt idx="288">
                  <c:v>374.07192993164063</c:v>
                </c:pt>
                <c:pt idx="289">
                  <c:v>375.40664672851563</c:v>
                </c:pt>
                <c:pt idx="290">
                  <c:v>376.71347045898438</c:v>
                </c:pt>
                <c:pt idx="291">
                  <c:v>378.08526611328125</c:v>
                </c:pt>
                <c:pt idx="292">
                  <c:v>379.3687744140625</c:v>
                </c:pt>
                <c:pt idx="293">
                  <c:v>380.71585083007813</c:v>
                </c:pt>
                <c:pt idx="294">
                  <c:v>382.07318115234375</c:v>
                </c:pt>
                <c:pt idx="295">
                  <c:v>383.34393310546875</c:v>
                </c:pt>
                <c:pt idx="296">
                  <c:v>384.6571044921875</c:v>
                </c:pt>
                <c:pt idx="297">
                  <c:v>386.0020751953125</c:v>
                </c:pt>
                <c:pt idx="298">
                  <c:v>387.27285766601563</c:v>
                </c:pt>
                <c:pt idx="299">
                  <c:v>388.56552124023438</c:v>
                </c:pt>
                <c:pt idx="300">
                  <c:v>389.8892822265625</c:v>
                </c:pt>
                <c:pt idx="301">
                  <c:v>391.14593505859375</c:v>
                </c:pt>
                <c:pt idx="302">
                  <c:v>392.39443969726563</c:v>
                </c:pt>
                <c:pt idx="303">
                  <c:v>393.72244262695313</c:v>
                </c:pt>
                <c:pt idx="304">
                  <c:v>395.01971435546875</c:v>
                </c:pt>
                <c:pt idx="305">
                  <c:v>396.26504516601563</c:v>
                </c:pt>
                <c:pt idx="306">
                  <c:v>397.5672607421875</c:v>
                </c:pt>
                <c:pt idx="307">
                  <c:v>398.88644409179688</c:v>
                </c:pt>
                <c:pt idx="308">
                  <c:v>400.117431640625</c:v>
                </c:pt>
                <c:pt idx="309">
                  <c:v>401.41073608398438</c:v>
                </c:pt>
                <c:pt idx="310">
                  <c:v>402.734375</c:v>
                </c:pt>
                <c:pt idx="311">
                  <c:v>403.97091674804688</c:v>
                </c:pt>
                <c:pt idx="312">
                  <c:v>405.2391357421875</c:v>
                </c:pt>
                <c:pt idx="313">
                  <c:v>406.54153442382813</c:v>
                </c:pt>
                <c:pt idx="314">
                  <c:v>407.77178955078125</c:v>
                </c:pt>
                <c:pt idx="315">
                  <c:v>409.02154541015625</c:v>
                </c:pt>
                <c:pt idx="316">
                  <c:v>410.37026977539063</c:v>
                </c:pt>
                <c:pt idx="317">
                  <c:v>411.58346557617188</c:v>
                </c:pt>
                <c:pt idx="318">
                  <c:v>412.87957763671875</c:v>
                </c:pt>
                <c:pt idx="319">
                  <c:v>414.18475341796875</c:v>
                </c:pt>
                <c:pt idx="320">
                  <c:v>415.42999267578125</c:v>
                </c:pt>
                <c:pt idx="321">
                  <c:v>416.717041015625</c:v>
                </c:pt>
                <c:pt idx="322">
                  <c:v>418.02569580078125</c:v>
                </c:pt>
                <c:pt idx="323">
                  <c:v>419.27581787109375</c:v>
                </c:pt>
                <c:pt idx="324">
                  <c:v>420.59039306640625</c:v>
                </c:pt>
                <c:pt idx="325">
                  <c:v>421.91262817382813</c:v>
                </c:pt>
                <c:pt idx="326">
                  <c:v>423.19482421875</c:v>
                </c:pt>
                <c:pt idx="327">
                  <c:v>424.49545288085938</c:v>
                </c:pt>
                <c:pt idx="328">
                  <c:v>425.8023681640625</c:v>
                </c:pt>
                <c:pt idx="329">
                  <c:v>427.12356567382813</c:v>
                </c:pt>
                <c:pt idx="330">
                  <c:v>428.40432739257813</c:v>
                </c:pt>
                <c:pt idx="331">
                  <c:v>429.73562622070313</c:v>
                </c:pt>
                <c:pt idx="332">
                  <c:v>431.04916381835938</c:v>
                </c:pt>
                <c:pt idx="333">
                  <c:v>432.3511962890625</c:v>
                </c:pt>
                <c:pt idx="334">
                  <c:v>433.665771484375</c:v>
                </c:pt>
                <c:pt idx="335">
                  <c:v>434.96502685546875</c:v>
                </c:pt>
                <c:pt idx="336">
                  <c:v>436.23361206054688</c:v>
                </c:pt>
                <c:pt idx="337">
                  <c:v>437.54852294921875</c:v>
                </c:pt>
                <c:pt idx="338">
                  <c:v>438.8739013671875</c:v>
                </c:pt>
                <c:pt idx="339">
                  <c:v>440.14529418945313</c:v>
                </c:pt>
                <c:pt idx="340">
                  <c:v>441.42327880859375</c:v>
                </c:pt>
                <c:pt idx="341">
                  <c:v>442.74832153320313</c:v>
                </c:pt>
                <c:pt idx="342">
                  <c:v>444.0203857421875</c:v>
                </c:pt>
                <c:pt idx="343">
                  <c:v>445.30047607421875</c:v>
                </c:pt>
                <c:pt idx="344">
                  <c:v>446.63107299804688</c:v>
                </c:pt>
                <c:pt idx="345">
                  <c:v>447.86236572265625</c:v>
                </c:pt>
                <c:pt idx="346">
                  <c:v>449.15362548828125</c:v>
                </c:pt>
                <c:pt idx="347">
                  <c:v>450.49606323242188</c:v>
                </c:pt>
                <c:pt idx="348">
                  <c:v>451.7691650390625</c:v>
                </c:pt>
                <c:pt idx="349">
                  <c:v>453.07049560546875</c:v>
                </c:pt>
                <c:pt idx="350">
                  <c:v>454.40008544921875</c:v>
                </c:pt>
                <c:pt idx="351">
                  <c:v>455.68121337890625</c:v>
                </c:pt>
                <c:pt idx="352">
                  <c:v>457.00796508789063</c:v>
                </c:pt>
                <c:pt idx="353">
                  <c:v>458.35354614257813</c:v>
                </c:pt>
                <c:pt idx="354">
                  <c:v>459.66220092773438</c:v>
                </c:pt>
                <c:pt idx="355">
                  <c:v>460.95693969726563</c:v>
                </c:pt>
                <c:pt idx="356">
                  <c:v>462.3126220703125</c:v>
                </c:pt>
                <c:pt idx="357">
                  <c:v>463.62579345703125</c:v>
                </c:pt>
                <c:pt idx="358">
                  <c:v>464.9156494140625</c:v>
                </c:pt>
                <c:pt idx="359">
                  <c:v>466.2322998046875</c:v>
                </c:pt>
                <c:pt idx="360">
                  <c:v>467.53573608398438</c:v>
                </c:pt>
                <c:pt idx="361">
                  <c:v>468.808837890625</c:v>
                </c:pt>
                <c:pt idx="362">
                  <c:v>470.15792846679688</c:v>
                </c:pt>
                <c:pt idx="363">
                  <c:v>471.4571533203125</c:v>
                </c:pt>
                <c:pt idx="364">
                  <c:v>472.79473876953125</c:v>
                </c:pt>
                <c:pt idx="365">
                  <c:v>474.08807373046875</c:v>
                </c:pt>
                <c:pt idx="366">
                  <c:v>475.42214965820313</c:v>
                </c:pt>
                <c:pt idx="367">
                  <c:v>476.701904296875</c:v>
                </c:pt>
                <c:pt idx="368">
                  <c:v>477.9805908203125</c:v>
                </c:pt>
                <c:pt idx="369">
                  <c:v>479.34600830078125</c:v>
                </c:pt>
                <c:pt idx="370">
                  <c:v>480.6146240234375</c:v>
                </c:pt>
                <c:pt idx="371">
                  <c:v>481.93719482421875</c:v>
                </c:pt>
                <c:pt idx="372">
                  <c:v>483.27825927734375</c:v>
                </c:pt>
                <c:pt idx="373">
                  <c:v>484.55902099609375</c:v>
                </c:pt>
                <c:pt idx="374">
                  <c:v>485.85931396484375</c:v>
                </c:pt>
                <c:pt idx="375">
                  <c:v>487.216064453125</c:v>
                </c:pt>
                <c:pt idx="376">
                  <c:v>488.51321411132813</c:v>
                </c:pt>
                <c:pt idx="377">
                  <c:v>489.7974853515625</c:v>
                </c:pt>
                <c:pt idx="378">
                  <c:v>491.13992309570313</c:v>
                </c:pt>
                <c:pt idx="379">
                  <c:v>492.4649658203125</c:v>
                </c:pt>
                <c:pt idx="380">
                  <c:v>493.77813720703125</c:v>
                </c:pt>
                <c:pt idx="381">
                  <c:v>495.14080810546875</c:v>
                </c:pt>
                <c:pt idx="382">
                  <c:v>496.4874267578125</c:v>
                </c:pt>
                <c:pt idx="383">
                  <c:v>497.7803955078125</c:v>
                </c:pt>
                <c:pt idx="384">
                  <c:v>499.13052368164063</c:v>
                </c:pt>
                <c:pt idx="385">
                  <c:v>500.49282836914063</c:v>
                </c:pt>
                <c:pt idx="386">
                  <c:v>501.77883911132813</c:v>
                </c:pt>
                <c:pt idx="387">
                  <c:v>503.09933471679688</c:v>
                </c:pt>
                <c:pt idx="388">
                  <c:v>504.43899536132813</c:v>
                </c:pt>
                <c:pt idx="389">
                  <c:v>505.72744750976563</c:v>
                </c:pt>
                <c:pt idx="390">
                  <c:v>507.05282592773438</c:v>
                </c:pt>
                <c:pt idx="391">
                  <c:v>508.3980712890625</c:v>
                </c:pt>
                <c:pt idx="392">
                  <c:v>509.68475341796875</c:v>
                </c:pt>
                <c:pt idx="393">
                  <c:v>510.95648193359375</c:v>
                </c:pt>
                <c:pt idx="394">
                  <c:v>512.2867431640625</c:v>
                </c:pt>
                <c:pt idx="395">
                  <c:v>513.58148193359375</c:v>
                </c:pt>
                <c:pt idx="396">
                  <c:v>514.8807373046875</c:v>
                </c:pt>
                <c:pt idx="397">
                  <c:v>516.21966552734375</c:v>
                </c:pt>
                <c:pt idx="398">
                  <c:v>517.50531005859375</c:v>
                </c:pt>
                <c:pt idx="399">
                  <c:v>518.7662353515625</c:v>
                </c:pt>
                <c:pt idx="400">
                  <c:v>520.11883544921875</c:v>
                </c:pt>
                <c:pt idx="401">
                  <c:v>521.4365234375</c:v>
                </c:pt>
                <c:pt idx="402">
                  <c:v>522.730224609375</c:v>
                </c:pt>
                <c:pt idx="403">
                  <c:v>524.051025390625</c:v>
                </c:pt>
                <c:pt idx="404">
                  <c:v>525.356201171875</c:v>
                </c:pt>
                <c:pt idx="405">
                  <c:v>526.68609619140625</c:v>
                </c:pt>
                <c:pt idx="406">
                  <c:v>527.97491455078125</c:v>
                </c:pt>
                <c:pt idx="407">
                  <c:v>529.26611328125</c:v>
                </c:pt>
                <c:pt idx="408">
                  <c:v>530.532958984375</c:v>
                </c:pt>
                <c:pt idx="409">
                  <c:v>531.8507080078125</c:v>
                </c:pt>
                <c:pt idx="410">
                  <c:v>533.15625</c:v>
                </c:pt>
                <c:pt idx="411">
                  <c:v>534.46209716796875</c:v>
                </c:pt>
                <c:pt idx="412">
                  <c:v>535.7442626953125</c:v>
                </c:pt>
                <c:pt idx="413">
                  <c:v>537.0804443359375</c:v>
                </c:pt>
                <c:pt idx="414">
                  <c:v>538.34588623046875</c:v>
                </c:pt>
                <c:pt idx="415">
                  <c:v>539.68310546875</c:v>
                </c:pt>
                <c:pt idx="416">
                  <c:v>541.0106201171875</c:v>
                </c:pt>
                <c:pt idx="417">
                  <c:v>542.30670166015625</c:v>
                </c:pt>
                <c:pt idx="418">
                  <c:v>543.6195068359375</c:v>
                </c:pt>
                <c:pt idx="419">
                  <c:v>544.94073486328125</c:v>
                </c:pt>
                <c:pt idx="420">
                  <c:v>546.227783203125</c:v>
                </c:pt>
                <c:pt idx="421">
                  <c:v>547.50018310546875</c:v>
                </c:pt>
                <c:pt idx="422">
                  <c:v>548.8614501953125</c:v>
                </c:pt>
                <c:pt idx="423">
                  <c:v>550.14190673828125</c:v>
                </c:pt>
                <c:pt idx="424">
                  <c:v>551.456787109375</c:v>
                </c:pt>
                <c:pt idx="425">
                  <c:v>552.7880859375</c:v>
                </c:pt>
                <c:pt idx="426">
                  <c:v>554.12884521484375</c:v>
                </c:pt>
                <c:pt idx="427">
                  <c:v>555.43609619140625</c:v>
                </c:pt>
                <c:pt idx="428">
                  <c:v>556.7520751953125</c:v>
                </c:pt>
                <c:pt idx="429">
                  <c:v>557.97607421875</c:v>
                </c:pt>
                <c:pt idx="430">
                  <c:v>559.114013671875</c:v>
                </c:pt>
                <c:pt idx="431">
                  <c:v>560.117431640625</c:v>
                </c:pt>
                <c:pt idx="432">
                  <c:v>561.0595703125</c:v>
                </c:pt>
                <c:pt idx="433">
                  <c:v>561.78631591796875</c:v>
                </c:pt>
                <c:pt idx="434">
                  <c:v>562.406494140625</c:v>
                </c:pt>
                <c:pt idx="435">
                  <c:v>562.9329833984375</c:v>
                </c:pt>
                <c:pt idx="436">
                  <c:v>563.3441162109375</c:v>
                </c:pt>
                <c:pt idx="437">
                  <c:v>563.6810302734375</c:v>
                </c:pt>
                <c:pt idx="438">
                  <c:v>564.03851318359375</c:v>
                </c:pt>
                <c:pt idx="439">
                  <c:v>564.23675537109375</c:v>
                </c:pt>
                <c:pt idx="440">
                  <c:v>564.44964599609375</c:v>
                </c:pt>
                <c:pt idx="441">
                  <c:v>564.69110107421875</c:v>
                </c:pt>
                <c:pt idx="442">
                  <c:v>564.78619384765625</c:v>
                </c:pt>
                <c:pt idx="443">
                  <c:v>564.9234619140625</c:v>
                </c:pt>
                <c:pt idx="444">
                  <c:v>565.08026123046875</c:v>
                </c:pt>
                <c:pt idx="445">
                  <c:v>565.1485595703125</c:v>
                </c:pt>
                <c:pt idx="446">
                  <c:v>565.2220458984375</c:v>
                </c:pt>
                <c:pt idx="447">
                  <c:v>565.31268310546875</c:v>
                </c:pt>
                <c:pt idx="448">
                  <c:v>565.3851318359375</c:v>
                </c:pt>
                <c:pt idx="449">
                  <c:v>565.4454345703125</c:v>
                </c:pt>
                <c:pt idx="450">
                  <c:v>565.4886474609375</c:v>
                </c:pt>
                <c:pt idx="451">
                  <c:v>565.5380859375</c:v>
                </c:pt>
                <c:pt idx="452">
                  <c:v>565.57952880859375</c:v>
                </c:pt>
                <c:pt idx="453">
                  <c:v>565.60430908203125</c:v>
                </c:pt>
                <c:pt idx="454">
                  <c:v>565.665283203125</c:v>
                </c:pt>
                <c:pt idx="455">
                  <c:v>565.68267822265625</c:v>
                </c:pt>
                <c:pt idx="456">
                  <c:v>565.7252197265625</c:v>
                </c:pt>
                <c:pt idx="457">
                  <c:v>565.755126953125</c:v>
                </c:pt>
                <c:pt idx="458">
                  <c:v>565.7718505859375</c:v>
                </c:pt>
                <c:pt idx="459">
                  <c:v>565.8084716796875</c:v>
                </c:pt>
                <c:pt idx="460">
                  <c:v>565.884033203125</c:v>
                </c:pt>
                <c:pt idx="461">
                  <c:v>565.906005859375</c:v>
                </c:pt>
                <c:pt idx="462">
                  <c:v>565.95513916015625</c:v>
                </c:pt>
                <c:pt idx="463">
                  <c:v>566.0213623046875</c:v>
                </c:pt>
                <c:pt idx="464">
                  <c:v>566.0777587890625</c:v>
                </c:pt>
                <c:pt idx="465">
                  <c:v>566.12725830078125</c:v>
                </c:pt>
                <c:pt idx="466">
                  <c:v>566.1875</c:v>
                </c:pt>
                <c:pt idx="467">
                  <c:v>566.2750244140625</c:v>
                </c:pt>
                <c:pt idx="468">
                  <c:v>566.30462646484375</c:v>
                </c:pt>
                <c:pt idx="469">
                  <c:v>566.3673095703125</c:v>
                </c:pt>
                <c:pt idx="470">
                  <c:v>566.46453857421875</c:v>
                </c:pt>
                <c:pt idx="471">
                  <c:v>566.49346923828125</c:v>
                </c:pt>
                <c:pt idx="472">
                  <c:v>566.55059814453125</c:v>
                </c:pt>
                <c:pt idx="473">
                  <c:v>566.6258544921875</c:v>
                </c:pt>
                <c:pt idx="474">
                  <c:v>566.66485595703125</c:v>
                </c:pt>
                <c:pt idx="475">
                  <c:v>566.71575927734375</c:v>
                </c:pt>
                <c:pt idx="476">
                  <c:v>566.7996826171875</c:v>
                </c:pt>
                <c:pt idx="477">
                  <c:v>566.84637451171875</c:v>
                </c:pt>
                <c:pt idx="478">
                  <c:v>566.91363525390625</c:v>
                </c:pt>
                <c:pt idx="479">
                  <c:v>567.020263671875</c:v>
                </c:pt>
                <c:pt idx="480">
                  <c:v>567.07568359375</c:v>
                </c:pt>
                <c:pt idx="481">
                  <c:v>567.1568603515625</c:v>
                </c:pt>
                <c:pt idx="482">
                  <c:v>567.263427734375</c:v>
                </c:pt>
                <c:pt idx="483">
                  <c:v>567.32928466796875</c:v>
                </c:pt>
                <c:pt idx="484">
                  <c:v>567.40838623046875</c:v>
                </c:pt>
                <c:pt idx="485">
                  <c:v>567.508056640625</c:v>
                </c:pt>
                <c:pt idx="486">
                  <c:v>567.593017578125</c:v>
                </c:pt>
                <c:pt idx="487">
                  <c:v>567.65716552734375</c:v>
                </c:pt>
                <c:pt idx="488">
                  <c:v>567.7080078125</c:v>
                </c:pt>
                <c:pt idx="489">
                  <c:v>567.80523681640625</c:v>
                </c:pt>
                <c:pt idx="490">
                  <c:v>567.82720947265625</c:v>
                </c:pt>
                <c:pt idx="491">
                  <c:v>567.90069580078125</c:v>
                </c:pt>
                <c:pt idx="492">
                  <c:v>567.9898681640625</c:v>
                </c:pt>
                <c:pt idx="493">
                  <c:v>568.0240478515625</c:v>
                </c:pt>
                <c:pt idx="494">
                  <c:v>568.07318115234375</c:v>
                </c:pt>
                <c:pt idx="495">
                  <c:v>568.14739990234375</c:v>
                </c:pt>
                <c:pt idx="496">
                  <c:v>568.18115234375</c:v>
                </c:pt>
                <c:pt idx="497">
                  <c:v>568.219482421875</c:v>
                </c:pt>
                <c:pt idx="498">
                  <c:v>568.2822265625</c:v>
                </c:pt>
                <c:pt idx="499">
                  <c:v>568.31494140625</c:v>
                </c:pt>
                <c:pt idx="500">
                  <c:v>568.34283447265625</c:v>
                </c:pt>
                <c:pt idx="501">
                  <c:v>568.427490234375</c:v>
                </c:pt>
                <c:pt idx="502">
                  <c:v>568.44842529296875</c:v>
                </c:pt>
                <c:pt idx="503">
                  <c:v>568.48846435546875</c:v>
                </c:pt>
                <c:pt idx="504">
                  <c:v>568.5302734375</c:v>
                </c:pt>
                <c:pt idx="505">
                  <c:v>568.607666015625</c:v>
                </c:pt>
                <c:pt idx="506">
                  <c:v>568.61358642578125</c:v>
                </c:pt>
                <c:pt idx="507">
                  <c:v>568.6734619140625</c:v>
                </c:pt>
                <c:pt idx="508">
                  <c:v>568.7337646484375</c:v>
                </c:pt>
                <c:pt idx="509">
                  <c:v>568.7532958984375</c:v>
                </c:pt>
                <c:pt idx="510">
                  <c:v>568.7933349609375</c:v>
                </c:pt>
                <c:pt idx="511">
                  <c:v>568.8626708984375</c:v>
                </c:pt>
                <c:pt idx="512">
                  <c:v>568.87835693359375</c:v>
                </c:pt>
                <c:pt idx="513">
                  <c:v>568.9246826171875</c:v>
                </c:pt>
                <c:pt idx="514">
                  <c:v>568.984619140625</c:v>
                </c:pt>
                <c:pt idx="515">
                  <c:v>568.9923095703125</c:v>
                </c:pt>
                <c:pt idx="516">
                  <c:v>569.02886962890625</c:v>
                </c:pt>
                <c:pt idx="517">
                  <c:v>569.0755615234375</c:v>
                </c:pt>
                <c:pt idx="518">
                  <c:v>569.1044921875</c:v>
                </c:pt>
                <c:pt idx="519">
                  <c:v>569.12469482421875</c:v>
                </c:pt>
                <c:pt idx="520">
                  <c:v>569.1905517578125</c:v>
                </c:pt>
                <c:pt idx="521">
                  <c:v>569.20135498046875</c:v>
                </c:pt>
                <c:pt idx="522">
                  <c:v>569.22955322265625</c:v>
                </c:pt>
                <c:pt idx="523">
                  <c:v>569.28460693359375</c:v>
                </c:pt>
                <c:pt idx="524">
                  <c:v>569.2908935546875</c:v>
                </c:pt>
                <c:pt idx="525">
                  <c:v>569.3121337890625</c:v>
                </c:pt>
                <c:pt idx="526">
                  <c:v>569.3536376953125</c:v>
                </c:pt>
                <c:pt idx="527">
                  <c:v>569.40167236328125</c:v>
                </c:pt>
                <c:pt idx="528">
                  <c:v>569.395751953125</c:v>
                </c:pt>
                <c:pt idx="529">
                  <c:v>569.4215087890625</c:v>
                </c:pt>
                <c:pt idx="530">
                  <c:v>569.47869873046875</c:v>
                </c:pt>
                <c:pt idx="531">
                  <c:v>569.46612548828125</c:v>
                </c:pt>
                <c:pt idx="532">
                  <c:v>569.4859619140625</c:v>
                </c:pt>
                <c:pt idx="533">
                  <c:v>569.53375244140625</c:v>
                </c:pt>
                <c:pt idx="534">
                  <c:v>569.524658203125</c:v>
                </c:pt>
                <c:pt idx="535">
                  <c:v>569.5584716796875</c:v>
                </c:pt>
                <c:pt idx="536">
                  <c:v>569.60308837890625</c:v>
                </c:pt>
                <c:pt idx="537">
                  <c:v>569.60028076171875</c:v>
                </c:pt>
                <c:pt idx="538">
                  <c:v>569.6417236328125</c:v>
                </c:pt>
                <c:pt idx="539">
                  <c:v>569.697509765625</c:v>
                </c:pt>
                <c:pt idx="540">
                  <c:v>569.709716796875</c:v>
                </c:pt>
                <c:pt idx="541">
                  <c:v>569.73895263671875</c:v>
                </c:pt>
                <c:pt idx="542">
                  <c:v>569.7926025390625</c:v>
                </c:pt>
                <c:pt idx="543">
                  <c:v>569.8096923828125</c:v>
                </c:pt>
                <c:pt idx="544">
                  <c:v>569.84173583984375</c:v>
                </c:pt>
                <c:pt idx="545">
                  <c:v>569.87237548828125</c:v>
                </c:pt>
                <c:pt idx="546">
                  <c:v>569.90167236328125</c:v>
                </c:pt>
                <c:pt idx="547">
                  <c:v>569.90374755859375</c:v>
                </c:pt>
                <c:pt idx="548">
                  <c:v>569.9312744140625</c:v>
                </c:pt>
                <c:pt idx="549">
                  <c:v>569.98040771484375</c:v>
                </c:pt>
                <c:pt idx="550">
                  <c:v>569.98388671875</c:v>
                </c:pt>
                <c:pt idx="551">
                  <c:v>570.01318359375</c:v>
                </c:pt>
                <c:pt idx="552">
                  <c:v>570.0556640625</c:v>
                </c:pt>
                <c:pt idx="553">
                  <c:v>570.052490234375</c:v>
                </c:pt>
                <c:pt idx="554">
                  <c:v>570.08038330078125</c:v>
                </c:pt>
                <c:pt idx="555">
                  <c:v>570.1466064453125</c:v>
                </c:pt>
                <c:pt idx="556">
                  <c:v>570.1375732421875</c:v>
                </c:pt>
                <c:pt idx="557">
                  <c:v>570.151123046875</c:v>
                </c:pt>
                <c:pt idx="558">
                  <c:v>570.1793212890625</c:v>
                </c:pt>
                <c:pt idx="559">
                  <c:v>570.163330078125</c:v>
                </c:pt>
                <c:pt idx="560">
                  <c:v>570.1727294921875</c:v>
                </c:pt>
                <c:pt idx="561">
                  <c:v>570.20654296875</c:v>
                </c:pt>
                <c:pt idx="562">
                  <c:v>570.2069091796875</c:v>
                </c:pt>
                <c:pt idx="563">
                  <c:v>570.213134765625</c:v>
                </c:pt>
                <c:pt idx="564">
                  <c:v>570.25775146484375</c:v>
                </c:pt>
                <c:pt idx="565">
                  <c:v>570.24798583984375</c:v>
                </c:pt>
                <c:pt idx="566">
                  <c:v>570.26190185546875</c:v>
                </c:pt>
                <c:pt idx="567">
                  <c:v>570.302001953125</c:v>
                </c:pt>
                <c:pt idx="568">
                  <c:v>570.28839111328125</c:v>
                </c:pt>
                <c:pt idx="569">
                  <c:v>570.3040771484375</c:v>
                </c:pt>
                <c:pt idx="570">
                  <c:v>570.3236083984375</c:v>
                </c:pt>
                <c:pt idx="571">
                  <c:v>570.3253173828125</c:v>
                </c:pt>
                <c:pt idx="572">
                  <c:v>570.31939697265625</c:v>
                </c:pt>
                <c:pt idx="573">
                  <c:v>570.3236083984375</c:v>
                </c:pt>
                <c:pt idx="574">
                  <c:v>570.34344482421875</c:v>
                </c:pt>
                <c:pt idx="575">
                  <c:v>570.3162841796875</c:v>
                </c:pt>
                <c:pt idx="576">
                  <c:v>570.306884765625</c:v>
                </c:pt>
                <c:pt idx="577">
                  <c:v>570.3455810546875</c:v>
                </c:pt>
                <c:pt idx="578">
                  <c:v>570.31591796875</c:v>
                </c:pt>
                <c:pt idx="579">
                  <c:v>570.302001953125</c:v>
                </c:pt>
                <c:pt idx="580">
                  <c:v>570.3375244140625</c:v>
                </c:pt>
                <c:pt idx="581">
                  <c:v>570.33929443359375</c:v>
                </c:pt>
                <c:pt idx="582">
                  <c:v>570.35284423828125</c:v>
                </c:pt>
                <c:pt idx="583">
                  <c:v>570.41314697265625</c:v>
                </c:pt>
                <c:pt idx="584">
                  <c:v>570.4019775390625</c:v>
                </c:pt>
                <c:pt idx="585">
                  <c:v>570.411376953125</c:v>
                </c:pt>
                <c:pt idx="586">
                  <c:v>570.47027587890625</c:v>
                </c:pt>
                <c:pt idx="587">
                  <c:v>570.43890380859375</c:v>
                </c:pt>
                <c:pt idx="588">
                  <c:v>570.4500732421875</c:v>
                </c:pt>
                <c:pt idx="589">
                  <c:v>570.49609375</c:v>
                </c:pt>
                <c:pt idx="590">
                  <c:v>570.46820068359375</c:v>
                </c:pt>
                <c:pt idx="591">
                  <c:v>570.49462890625</c:v>
                </c:pt>
                <c:pt idx="592">
                  <c:v>570.54205322265625</c:v>
                </c:pt>
                <c:pt idx="593">
                  <c:v>570.56884765625</c:v>
                </c:pt>
                <c:pt idx="594">
                  <c:v>570.57757568359375</c:v>
                </c:pt>
                <c:pt idx="595">
                  <c:v>570.631591796875</c:v>
                </c:pt>
                <c:pt idx="596">
                  <c:v>570.656005859375</c:v>
                </c:pt>
                <c:pt idx="597">
                  <c:v>570.67132568359375</c:v>
                </c:pt>
                <c:pt idx="598">
                  <c:v>570.7041015625</c:v>
                </c:pt>
                <c:pt idx="599">
                  <c:v>570.7698974609375</c:v>
                </c:pt>
                <c:pt idx="600">
                  <c:v>570.75042724609375</c:v>
                </c:pt>
                <c:pt idx="601">
                  <c:v>570.7841796875</c:v>
                </c:pt>
                <c:pt idx="602">
                  <c:v>570.83612060546875</c:v>
                </c:pt>
                <c:pt idx="603">
                  <c:v>570.8211669921875</c:v>
                </c:pt>
                <c:pt idx="604">
                  <c:v>570.8489990234375</c:v>
                </c:pt>
                <c:pt idx="605">
                  <c:v>570.89013671875</c:v>
                </c:pt>
                <c:pt idx="606">
                  <c:v>570.8775634765625</c:v>
                </c:pt>
                <c:pt idx="607">
                  <c:v>570.886962890625</c:v>
                </c:pt>
                <c:pt idx="608">
                  <c:v>570.9521484375</c:v>
                </c:pt>
                <c:pt idx="609">
                  <c:v>570.9166259765625</c:v>
                </c:pt>
                <c:pt idx="610">
                  <c:v>570.91973876953125</c:v>
                </c:pt>
                <c:pt idx="611">
                  <c:v>570.95526123046875</c:v>
                </c:pt>
                <c:pt idx="612">
                  <c:v>570.938232421875</c:v>
                </c:pt>
                <c:pt idx="613">
                  <c:v>570.956298828125</c:v>
                </c:pt>
                <c:pt idx="614">
                  <c:v>570.99810791015625</c:v>
                </c:pt>
                <c:pt idx="615">
                  <c:v>570.97479248046875</c:v>
                </c:pt>
                <c:pt idx="616">
                  <c:v>570.98699951171875</c:v>
                </c:pt>
                <c:pt idx="617">
                  <c:v>571.0040283203125</c:v>
                </c:pt>
                <c:pt idx="618">
                  <c:v>570.99951171875</c:v>
                </c:pt>
                <c:pt idx="619">
                  <c:v>571.018310546875</c:v>
                </c:pt>
                <c:pt idx="620">
                  <c:v>571.018310546875</c:v>
                </c:pt>
                <c:pt idx="621">
                  <c:v>571.03643798828125</c:v>
                </c:pt>
                <c:pt idx="622">
                  <c:v>571.02740478515625</c:v>
                </c:pt>
                <c:pt idx="623">
                  <c:v>571.0284423828125</c:v>
                </c:pt>
                <c:pt idx="624">
                  <c:v>571.0552978515625</c:v>
                </c:pt>
                <c:pt idx="625">
                  <c:v>571.03643798828125</c:v>
                </c:pt>
                <c:pt idx="626">
                  <c:v>571.0382080078125</c:v>
                </c:pt>
                <c:pt idx="627">
                  <c:v>571.059814453125</c:v>
                </c:pt>
                <c:pt idx="628">
                  <c:v>571.047607421875</c:v>
                </c:pt>
                <c:pt idx="629">
                  <c:v>571.0242919921875</c:v>
                </c:pt>
                <c:pt idx="630">
                  <c:v>571.077880859375</c:v>
                </c:pt>
                <c:pt idx="631">
                  <c:v>571.0284423828125</c:v>
                </c:pt>
                <c:pt idx="632">
                  <c:v>571.042724609375</c:v>
                </c:pt>
                <c:pt idx="633">
                  <c:v>571.07513427734375</c:v>
                </c:pt>
                <c:pt idx="634">
                  <c:v>571.0521240234375</c:v>
                </c:pt>
                <c:pt idx="635">
                  <c:v>571.06085205078125</c:v>
                </c:pt>
                <c:pt idx="636">
                  <c:v>571.08734130859375</c:v>
                </c:pt>
                <c:pt idx="637">
                  <c:v>571.072021484375</c:v>
                </c:pt>
                <c:pt idx="638">
                  <c:v>571.08245849609375</c:v>
                </c:pt>
                <c:pt idx="639">
                  <c:v>571.1162109375</c:v>
                </c:pt>
                <c:pt idx="640">
                  <c:v>571.10089111328125</c:v>
                </c:pt>
                <c:pt idx="641">
                  <c:v>571.0994873046875</c:v>
                </c:pt>
                <c:pt idx="642">
                  <c:v>571.11376953125</c:v>
                </c:pt>
                <c:pt idx="643">
                  <c:v>571.13470458984375</c:v>
                </c:pt>
                <c:pt idx="644">
                  <c:v>571.13330078125</c:v>
                </c:pt>
                <c:pt idx="645">
                  <c:v>571.14239501953125</c:v>
                </c:pt>
                <c:pt idx="646">
                  <c:v>571.17999267578125</c:v>
                </c:pt>
                <c:pt idx="647">
                  <c:v>571.16259765625</c:v>
                </c:pt>
                <c:pt idx="648">
                  <c:v>571.181396484375</c:v>
                </c:pt>
                <c:pt idx="649">
                  <c:v>571.2169189453125</c:v>
                </c:pt>
                <c:pt idx="650">
                  <c:v>571.20751953125</c:v>
                </c:pt>
                <c:pt idx="651">
                  <c:v>571.21484375</c:v>
                </c:pt>
                <c:pt idx="652">
                  <c:v>571.258056640625</c:v>
                </c:pt>
                <c:pt idx="653">
                  <c:v>571.2381591796875</c:v>
                </c:pt>
                <c:pt idx="654">
                  <c:v>571.2503662109375</c:v>
                </c:pt>
                <c:pt idx="655">
                  <c:v>571.2674560546875</c:v>
                </c:pt>
                <c:pt idx="656">
                  <c:v>571.25384521484375</c:v>
                </c:pt>
                <c:pt idx="657">
                  <c:v>571.2552490234375</c:v>
                </c:pt>
                <c:pt idx="658">
                  <c:v>571.2841796875</c:v>
                </c:pt>
                <c:pt idx="659">
                  <c:v>571.25213623046875</c:v>
                </c:pt>
                <c:pt idx="660">
                  <c:v>571.2503662109375</c:v>
                </c:pt>
                <c:pt idx="661">
                  <c:v>571.270263671875</c:v>
                </c:pt>
                <c:pt idx="662">
                  <c:v>571.24755859375</c:v>
                </c:pt>
                <c:pt idx="663">
                  <c:v>571.240966796875</c:v>
                </c:pt>
                <c:pt idx="664">
                  <c:v>571.26153564453125</c:v>
                </c:pt>
                <c:pt idx="665">
                  <c:v>571.23785400390625</c:v>
                </c:pt>
                <c:pt idx="666">
                  <c:v>571.23956298828125</c:v>
                </c:pt>
                <c:pt idx="667">
                  <c:v>571.258056640625</c:v>
                </c:pt>
                <c:pt idx="668">
                  <c:v>571.2454833984375</c:v>
                </c:pt>
                <c:pt idx="669">
                  <c:v>571.24444580078125</c:v>
                </c:pt>
                <c:pt idx="670">
                  <c:v>571.2548828125</c:v>
                </c:pt>
                <c:pt idx="671">
                  <c:v>571.29217529296875</c:v>
                </c:pt>
                <c:pt idx="672">
                  <c:v>571.28765869140625</c:v>
                </c:pt>
                <c:pt idx="673">
                  <c:v>571.30889892578125</c:v>
                </c:pt>
                <c:pt idx="674">
                  <c:v>571.34619140625</c:v>
                </c:pt>
                <c:pt idx="675">
                  <c:v>571.3409423828125</c:v>
                </c:pt>
                <c:pt idx="676">
                  <c:v>571.362548828125</c:v>
                </c:pt>
                <c:pt idx="677">
                  <c:v>571.40472412109375</c:v>
                </c:pt>
                <c:pt idx="678">
                  <c:v>571.36920166015625</c:v>
                </c:pt>
                <c:pt idx="679">
                  <c:v>571.38104248046875</c:v>
                </c:pt>
                <c:pt idx="680">
                  <c:v>571.424560546875</c:v>
                </c:pt>
                <c:pt idx="681">
                  <c:v>571.3963623046875</c:v>
                </c:pt>
                <c:pt idx="682">
                  <c:v>571.37652587890625</c:v>
                </c:pt>
                <c:pt idx="683">
                  <c:v>571.3939208984375</c:v>
                </c:pt>
                <c:pt idx="684">
                  <c:v>571.36920166015625</c:v>
                </c:pt>
                <c:pt idx="685">
                  <c:v>571.3841552734375</c:v>
                </c:pt>
                <c:pt idx="686">
                  <c:v>571.408935546875</c:v>
                </c:pt>
                <c:pt idx="687">
                  <c:v>571.3873291015625</c:v>
                </c:pt>
                <c:pt idx="688">
                  <c:v>571.3873291015625</c:v>
                </c:pt>
                <c:pt idx="689">
                  <c:v>571.3995361328125</c:v>
                </c:pt>
                <c:pt idx="690">
                  <c:v>571.3751220703125</c:v>
                </c:pt>
                <c:pt idx="691">
                  <c:v>571.37371826171875</c:v>
                </c:pt>
                <c:pt idx="692">
                  <c:v>571.372314453125</c:v>
                </c:pt>
                <c:pt idx="693">
                  <c:v>571.40576171875</c:v>
                </c:pt>
                <c:pt idx="694">
                  <c:v>571.3970947265625</c:v>
                </c:pt>
                <c:pt idx="695">
                  <c:v>571.4029541015625</c:v>
                </c:pt>
                <c:pt idx="696">
                  <c:v>571.43402099609375</c:v>
                </c:pt>
                <c:pt idx="697">
                  <c:v>571.4183349609375</c:v>
                </c:pt>
                <c:pt idx="698">
                  <c:v>571.4305419921875</c:v>
                </c:pt>
                <c:pt idx="699">
                  <c:v>571.46429443359375</c:v>
                </c:pt>
                <c:pt idx="700">
                  <c:v>571.43328857421875</c:v>
                </c:pt>
                <c:pt idx="701">
                  <c:v>571.43994140625</c:v>
                </c:pt>
                <c:pt idx="702">
                  <c:v>571.46746826171875</c:v>
                </c:pt>
                <c:pt idx="703">
                  <c:v>571.4322509765625</c:v>
                </c:pt>
                <c:pt idx="704">
                  <c:v>571.43402099609375</c:v>
                </c:pt>
                <c:pt idx="705">
                  <c:v>571.444091796875</c:v>
                </c:pt>
                <c:pt idx="706">
                  <c:v>571.41064453125</c:v>
                </c:pt>
                <c:pt idx="707">
                  <c:v>571.39532470703125</c:v>
                </c:pt>
                <c:pt idx="708">
                  <c:v>571.419677734375</c:v>
                </c:pt>
                <c:pt idx="709">
                  <c:v>571.3963623046875</c:v>
                </c:pt>
                <c:pt idx="710">
                  <c:v>571.39532470703125</c:v>
                </c:pt>
                <c:pt idx="711">
                  <c:v>571.4061279296875</c:v>
                </c:pt>
                <c:pt idx="712">
                  <c:v>571.3828125</c:v>
                </c:pt>
                <c:pt idx="713">
                  <c:v>571.39080810546875</c:v>
                </c:pt>
                <c:pt idx="714">
                  <c:v>571.3751220703125</c:v>
                </c:pt>
                <c:pt idx="715">
                  <c:v>571.3828125</c:v>
                </c:pt>
                <c:pt idx="716">
                  <c:v>571.3935546875</c:v>
                </c:pt>
                <c:pt idx="717">
                  <c:v>571.4029541015625</c:v>
                </c:pt>
                <c:pt idx="718">
                  <c:v>571.441650390625</c:v>
                </c:pt>
                <c:pt idx="719">
                  <c:v>571.436767578125</c:v>
                </c:pt>
                <c:pt idx="720">
                  <c:v>571.45489501953125</c:v>
                </c:pt>
                <c:pt idx="721">
                  <c:v>571.48590087890625</c:v>
                </c:pt>
                <c:pt idx="722">
                  <c:v>571.448974609375</c:v>
                </c:pt>
                <c:pt idx="723">
                  <c:v>571.4534912109375</c:v>
                </c:pt>
                <c:pt idx="724">
                  <c:v>571.4796142578125</c:v>
                </c:pt>
                <c:pt idx="725">
                  <c:v>571.46014404296875</c:v>
                </c:pt>
                <c:pt idx="726">
                  <c:v>571.47650146484375</c:v>
                </c:pt>
                <c:pt idx="727">
                  <c:v>571.50439453125</c:v>
                </c:pt>
                <c:pt idx="728">
                  <c:v>571.493896484375</c:v>
                </c:pt>
                <c:pt idx="729">
                  <c:v>571.49847412109375</c:v>
                </c:pt>
                <c:pt idx="730">
                  <c:v>571.521484375</c:v>
                </c:pt>
                <c:pt idx="731">
                  <c:v>571.4967041015625</c:v>
                </c:pt>
                <c:pt idx="732">
                  <c:v>571.51031494140625</c:v>
                </c:pt>
                <c:pt idx="733">
                  <c:v>571.5228271484375</c:v>
                </c:pt>
                <c:pt idx="734">
                  <c:v>571.50018310546875</c:v>
                </c:pt>
                <c:pt idx="735">
                  <c:v>571.510986328125</c:v>
                </c:pt>
                <c:pt idx="736">
                  <c:v>571.535400390625</c:v>
                </c:pt>
                <c:pt idx="737">
                  <c:v>571.521484375</c:v>
                </c:pt>
                <c:pt idx="738">
                  <c:v>571.52874755859375</c:v>
                </c:pt>
                <c:pt idx="739">
                  <c:v>571.53192138671875</c:v>
                </c:pt>
                <c:pt idx="740">
                  <c:v>571.552490234375</c:v>
                </c:pt>
                <c:pt idx="741">
                  <c:v>571.542724609375</c:v>
                </c:pt>
                <c:pt idx="742">
                  <c:v>571.5472412109375</c:v>
                </c:pt>
                <c:pt idx="743">
                  <c:v>571.57720947265625</c:v>
                </c:pt>
                <c:pt idx="744">
                  <c:v>571.556640625</c:v>
                </c:pt>
                <c:pt idx="745">
                  <c:v>571.556640625</c:v>
                </c:pt>
                <c:pt idx="746">
                  <c:v>571.57965087890625</c:v>
                </c:pt>
                <c:pt idx="747">
                  <c:v>571.55804443359375</c:v>
                </c:pt>
                <c:pt idx="748">
                  <c:v>571.5643310546875</c:v>
                </c:pt>
                <c:pt idx="749">
                  <c:v>571.58172607421875</c:v>
                </c:pt>
                <c:pt idx="750">
                  <c:v>571.56744384765625</c:v>
                </c:pt>
                <c:pt idx="751">
                  <c:v>571.565673828125</c:v>
                </c:pt>
                <c:pt idx="752">
                  <c:v>571.6075439453125</c:v>
                </c:pt>
                <c:pt idx="753">
                  <c:v>571.5740966796875</c:v>
                </c:pt>
                <c:pt idx="754">
                  <c:v>571.5521240234375</c:v>
                </c:pt>
                <c:pt idx="755">
                  <c:v>571.6015625</c:v>
                </c:pt>
                <c:pt idx="756">
                  <c:v>571.5692138671875</c:v>
                </c:pt>
                <c:pt idx="757">
                  <c:v>571.56884765625</c:v>
                </c:pt>
                <c:pt idx="758">
                  <c:v>571.5966796875</c:v>
                </c:pt>
                <c:pt idx="759">
                  <c:v>571.55523681640625</c:v>
                </c:pt>
                <c:pt idx="760">
                  <c:v>571.55035400390625</c:v>
                </c:pt>
                <c:pt idx="761">
                  <c:v>571.5643310546875</c:v>
                </c:pt>
                <c:pt idx="762">
                  <c:v>571.559814453125</c:v>
                </c:pt>
                <c:pt idx="763">
                  <c:v>571.53851318359375</c:v>
                </c:pt>
                <c:pt idx="764">
                  <c:v>571.523193359375</c:v>
                </c:pt>
                <c:pt idx="765">
                  <c:v>571.5399169921875</c:v>
                </c:pt>
                <c:pt idx="766">
                  <c:v>571.5350341796875</c:v>
                </c:pt>
                <c:pt idx="767">
                  <c:v>571.53680419921875</c:v>
                </c:pt>
                <c:pt idx="768">
                  <c:v>571.5765380859375</c:v>
                </c:pt>
                <c:pt idx="769">
                  <c:v>571.537109375</c:v>
                </c:pt>
                <c:pt idx="770">
                  <c:v>571.5472412109375</c:v>
                </c:pt>
                <c:pt idx="771">
                  <c:v>571.58624267578125</c:v>
                </c:pt>
                <c:pt idx="772">
                  <c:v>571.55560302734375</c:v>
                </c:pt>
                <c:pt idx="773">
                  <c:v>571.55804443359375</c:v>
                </c:pt>
                <c:pt idx="774">
                  <c:v>571.5831298828125</c:v>
                </c:pt>
                <c:pt idx="775">
                  <c:v>571.55072021484375</c:v>
                </c:pt>
                <c:pt idx="776">
                  <c:v>571.5416259765625</c:v>
                </c:pt>
                <c:pt idx="777">
                  <c:v>571.5643310546875</c:v>
                </c:pt>
                <c:pt idx="778">
                  <c:v>571.530517578125</c:v>
                </c:pt>
                <c:pt idx="779">
                  <c:v>571.52423095703125</c:v>
                </c:pt>
                <c:pt idx="780">
                  <c:v>571.54132080078125</c:v>
                </c:pt>
                <c:pt idx="781">
                  <c:v>571.518310546875</c:v>
                </c:pt>
                <c:pt idx="782">
                  <c:v>571.5137939453125</c:v>
                </c:pt>
                <c:pt idx="783">
                  <c:v>571.54132080078125</c:v>
                </c:pt>
                <c:pt idx="784">
                  <c:v>571.523193359375</c:v>
                </c:pt>
                <c:pt idx="785">
                  <c:v>571.5260009765625</c:v>
                </c:pt>
                <c:pt idx="786">
                  <c:v>571.535400390625</c:v>
                </c:pt>
                <c:pt idx="787">
                  <c:v>571.54132080078125</c:v>
                </c:pt>
                <c:pt idx="788">
                  <c:v>571.52734375</c:v>
                </c:pt>
                <c:pt idx="789">
                  <c:v>571.5382080078125</c:v>
                </c:pt>
                <c:pt idx="790">
                  <c:v>571.56640625</c:v>
                </c:pt>
                <c:pt idx="791">
                  <c:v>571.5382080078125</c:v>
                </c:pt>
                <c:pt idx="792">
                  <c:v>571.54620361328125</c:v>
                </c:pt>
                <c:pt idx="793">
                  <c:v>571.5831298828125</c:v>
                </c:pt>
                <c:pt idx="794">
                  <c:v>571.556640625</c:v>
                </c:pt>
                <c:pt idx="795">
                  <c:v>571.5570068359375</c:v>
                </c:pt>
                <c:pt idx="796">
                  <c:v>571.5921630859375</c:v>
                </c:pt>
                <c:pt idx="797">
                  <c:v>571.552490234375</c:v>
                </c:pt>
                <c:pt idx="798">
                  <c:v>571.5692138671875</c:v>
                </c:pt>
                <c:pt idx="799">
                  <c:v>571.58935546875</c:v>
                </c:pt>
                <c:pt idx="800">
                  <c:v>571.5709228515625</c:v>
                </c:pt>
                <c:pt idx="801">
                  <c:v>571.57720947265625</c:v>
                </c:pt>
                <c:pt idx="802">
                  <c:v>571.61968994140625</c:v>
                </c:pt>
                <c:pt idx="803">
                  <c:v>571.59564208984375</c:v>
                </c:pt>
                <c:pt idx="804">
                  <c:v>571.60296630859375</c:v>
                </c:pt>
                <c:pt idx="805">
                  <c:v>571.632568359375</c:v>
                </c:pt>
                <c:pt idx="806">
                  <c:v>571.62738037109375</c:v>
                </c:pt>
                <c:pt idx="807">
                  <c:v>571.6259765625</c:v>
                </c:pt>
                <c:pt idx="808">
                  <c:v>571.6402587890625</c:v>
                </c:pt>
                <c:pt idx="809">
                  <c:v>571.6231689453125</c:v>
                </c:pt>
                <c:pt idx="810">
                  <c:v>571.6263427734375</c:v>
                </c:pt>
                <c:pt idx="811">
                  <c:v>571.62945556640625</c:v>
                </c:pt>
                <c:pt idx="812">
                  <c:v>571.6259765625</c:v>
                </c:pt>
                <c:pt idx="813">
                  <c:v>571.60888671875</c:v>
                </c:pt>
                <c:pt idx="814">
                  <c:v>571.6043701171875</c:v>
                </c:pt>
                <c:pt idx="815">
                  <c:v>571.63714599609375</c:v>
                </c:pt>
                <c:pt idx="816">
                  <c:v>571.616943359375</c:v>
                </c:pt>
                <c:pt idx="817">
                  <c:v>571.6214599609375</c:v>
                </c:pt>
                <c:pt idx="818">
                  <c:v>571.65386962890625</c:v>
                </c:pt>
                <c:pt idx="819">
                  <c:v>571.6304931640625</c:v>
                </c:pt>
                <c:pt idx="820">
                  <c:v>571.6214599609375</c:v>
                </c:pt>
                <c:pt idx="821">
                  <c:v>571.6566162109375</c:v>
                </c:pt>
                <c:pt idx="822">
                  <c:v>571.62738037109375</c:v>
                </c:pt>
                <c:pt idx="823">
                  <c:v>571.616943359375</c:v>
                </c:pt>
                <c:pt idx="824">
                  <c:v>571.6552734375</c:v>
                </c:pt>
                <c:pt idx="825">
                  <c:v>571.64166259765625</c:v>
                </c:pt>
                <c:pt idx="826">
                  <c:v>571.6475830078125</c:v>
                </c:pt>
                <c:pt idx="827">
                  <c:v>571.692138671875</c:v>
                </c:pt>
                <c:pt idx="828">
                  <c:v>571.66326904296875</c:v>
                </c:pt>
                <c:pt idx="829">
                  <c:v>571.66290283203125</c:v>
                </c:pt>
                <c:pt idx="830">
                  <c:v>571.68939208984375</c:v>
                </c:pt>
                <c:pt idx="831">
                  <c:v>571.664306640625</c:v>
                </c:pt>
                <c:pt idx="832">
                  <c:v>571.6566162109375</c:v>
                </c:pt>
                <c:pt idx="833">
                  <c:v>571.6646728515625</c:v>
                </c:pt>
                <c:pt idx="834">
                  <c:v>571.650390625</c:v>
                </c:pt>
                <c:pt idx="835">
                  <c:v>571.6524658203125</c:v>
                </c:pt>
                <c:pt idx="836">
                  <c:v>571.644775390625</c:v>
                </c:pt>
                <c:pt idx="837">
                  <c:v>571.6524658203125</c:v>
                </c:pt>
                <c:pt idx="838">
                  <c:v>571.632568359375</c:v>
                </c:pt>
                <c:pt idx="839">
                  <c:v>571.6304931640625</c:v>
                </c:pt>
                <c:pt idx="840">
                  <c:v>571.6597900390625</c:v>
                </c:pt>
                <c:pt idx="841">
                  <c:v>571.62945556640625</c:v>
                </c:pt>
                <c:pt idx="842">
                  <c:v>571.64166259765625</c:v>
                </c:pt>
                <c:pt idx="843">
                  <c:v>571.67230224609375</c:v>
                </c:pt>
                <c:pt idx="844">
                  <c:v>571.6353759765625</c:v>
                </c:pt>
                <c:pt idx="845">
                  <c:v>571.6402587890625</c:v>
                </c:pt>
                <c:pt idx="846">
                  <c:v>571.674072265625</c:v>
                </c:pt>
                <c:pt idx="847">
                  <c:v>571.63714599609375</c:v>
                </c:pt>
                <c:pt idx="848">
                  <c:v>571.6427001953125</c:v>
                </c:pt>
                <c:pt idx="849">
                  <c:v>571.67718505859375</c:v>
                </c:pt>
                <c:pt idx="850">
                  <c:v>571.65386962890625</c:v>
                </c:pt>
                <c:pt idx="851">
                  <c:v>571.652099609375</c:v>
                </c:pt>
                <c:pt idx="852">
                  <c:v>571.67822265625</c:v>
                </c:pt>
                <c:pt idx="853">
                  <c:v>571.6552734375</c:v>
                </c:pt>
                <c:pt idx="854">
                  <c:v>571.64306640625</c:v>
                </c:pt>
                <c:pt idx="855">
                  <c:v>571.65106201171875</c:v>
                </c:pt>
                <c:pt idx="856">
                  <c:v>571.6336669921875</c:v>
                </c:pt>
                <c:pt idx="857">
                  <c:v>571.6402587890625</c:v>
                </c:pt>
                <c:pt idx="858">
                  <c:v>571.63818359375</c:v>
                </c:pt>
                <c:pt idx="859">
                  <c:v>571.65386962890625</c:v>
                </c:pt>
                <c:pt idx="860">
                  <c:v>571.64129638671875</c:v>
                </c:pt>
                <c:pt idx="861">
                  <c:v>571.64129638671875</c:v>
                </c:pt>
                <c:pt idx="862">
                  <c:v>571.6688232421875</c:v>
                </c:pt>
                <c:pt idx="863">
                  <c:v>571.6566162109375</c:v>
                </c:pt>
                <c:pt idx="864">
                  <c:v>571.664306640625</c:v>
                </c:pt>
                <c:pt idx="865">
                  <c:v>571.70611572265625</c:v>
                </c:pt>
                <c:pt idx="866">
                  <c:v>571.67822265625</c:v>
                </c:pt>
                <c:pt idx="867">
                  <c:v>571.68487548828125</c:v>
                </c:pt>
                <c:pt idx="868">
                  <c:v>571.7137451171875</c:v>
                </c:pt>
                <c:pt idx="869">
                  <c:v>571.6953125</c:v>
                </c:pt>
                <c:pt idx="870">
                  <c:v>571.6907958984375</c:v>
                </c:pt>
                <c:pt idx="871">
                  <c:v>571.71832275390625</c:v>
                </c:pt>
                <c:pt idx="872">
                  <c:v>571.7001953125</c:v>
                </c:pt>
                <c:pt idx="873">
                  <c:v>571.70123291015625</c:v>
                </c:pt>
                <c:pt idx="874">
                  <c:v>571.71551513671875</c:v>
                </c:pt>
                <c:pt idx="875">
                  <c:v>571.6925048828125</c:v>
                </c:pt>
                <c:pt idx="876">
                  <c:v>571.68487548828125</c:v>
                </c:pt>
                <c:pt idx="877">
                  <c:v>571.7078857421875</c:v>
                </c:pt>
                <c:pt idx="878">
                  <c:v>571.6859130859375</c:v>
                </c:pt>
                <c:pt idx="879">
                  <c:v>571.6719970703125</c:v>
                </c:pt>
                <c:pt idx="880">
                  <c:v>571.6827392578125</c:v>
                </c:pt>
                <c:pt idx="881">
                  <c:v>571.66326904296875</c:v>
                </c:pt>
                <c:pt idx="882">
                  <c:v>571.6597900390625</c:v>
                </c:pt>
                <c:pt idx="883">
                  <c:v>571.6475830078125</c:v>
                </c:pt>
                <c:pt idx="884">
                  <c:v>571.6754150390625</c:v>
                </c:pt>
                <c:pt idx="885">
                  <c:v>571.64898681640625</c:v>
                </c:pt>
                <c:pt idx="886">
                  <c:v>571.6688232421875</c:v>
                </c:pt>
                <c:pt idx="887">
                  <c:v>571.7030029296875</c:v>
                </c:pt>
                <c:pt idx="888">
                  <c:v>571.6859130859375</c:v>
                </c:pt>
                <c:pt idx="889">
                  <c:v>571.7088623046875</c:v>
                </c:pt>
                <c:pt idx="890">
                  <c:v>571.7552490234375</c:v>
                </c:pt>
                <c:pt idx="891">
                  <c:v>571.74163818359375</c:v>
                </c:pt>
                <c:pt idx="892">
                  <c:v>571.7520751953125</c:v>
                </c:pt>
                <c:pt idx="893">
                  <c:v>571.7935791015625</c:v>
                </c:pt>
                <c:pt idx="894">
                  <c:v>571.7674560546875</c:v>
                </c:pt>
                <c:pt idx="895">
                  <c:v>571.7618408203125</c:v>
                </c:pt>
                <c:pt idx="896">
                  <c:v>571.795654296875</c:v>
                </c:pt>
                <c:pt idx="897">
                  <c:v>571.7601318359375</c:v>
                </c:pt>
                <c:pt idx="898">
                  <c:v>571.75872802734375</c:v>
                </c:pt>
                <c:pt idx="899">
                  <c:v>571.78173828125</c:v>
                </c:pt>
                <c:pt idx="900">
                  <c:v>571.759765625</c:v>
                </c:pt>
              </c:numCache>
            </c:numRef>
          </c:xVal>
          <c:yVal>
            <c:numRef>
              <c:f>Gaussfit!$K$25:$K$3625</c:f>
              <c:numCache>
                <c:formatCode>0.0000E+00</c:formatCode>
                <c:ptCount val="3601"/>
                <c:pt idx="0">
                  <c:v>6.2924628539620518E-35</c:v>
                </c:pt>
                <c:pt idx="1">
                  <c:v>6.1924125212364393E-35</c:v>
                </c:pt>
                <c:pt idx="2">
                  <c:v>6.2584159564070046E-35</c:v>
                </c:pt>
                <c:pt idx="3">
                  <c:v>6.3610933573181177E-35</c:v>
                </c:pt>
                <c:pt idx="4">
                  <c:v>6.6169933008516484E-35</c:v>
                </c:pt>
                <c:pt idx="5">
                  <c:v>6.8358031741342817E-35</c:v>
                </c:pt>
                <c:pt idx="6">
                  <c:v>7.4111173249425081E-35</c:v>
                </c:pt>
                <c:pt idx="7">
                  <c:v>8.1440385873991176E-35</c:v>
                </c:pt>
                <c:pt idx="8">
                  <c:v>9.4209568039444027E-35</c:v>
                </c:pt>
                <c:pt idx="9">
                  <c:v>1.1504498929067345E-34</c:v>
                </c:pt>
                <c:pt idx="10">
                  <c:v>1.4650286372761427E-34</c:v>
                </c:pt>
                <c:pt idx="11">
                  <c:v>1.9632863675776264E-34</c:v>
                </c:pt>
                <c:pt idx="12">
                  <c:v>2.7943933104004374E-34</c:v>
                </c:pt>
                <c:pt idx="13">
                  <c:v>4.2132868696639312E-34</c:v>
                </c:pt>
                <c:pt idx="14">
                  <c:v>6.6726771751859782E-34</c:v>
                </c:pt>
                <c:pt idx="15">
                  <c:v>1.1119046351899418E-33</c:v>
                </c:pt>
                <c:pt idx="16">
                  <c:v>1.9057283830843779E-33</c:v>
                </c:pt>
                <c:pt idx="17">
                  <c:v>3.4055373141752135E-33</c:v>
                </c:pt>
                <c:pt idx="18">
                  <c:v>6.1979817444520315E-33</c:v>
                </c:pt>
                <c:pt idx="19">
                  <c:v>1.1460701450057897E-32</c:v>
                </c:pt>
                <c:pt idx="20">
                  <c:v>2.138378892027891E-32</c:v>
                </c:pt>
                <c:pt idx="21">
                  <c:v>3.9613015354452381E-32</c:v>
                </c:pt>
                <c:pt idx="22">
                  <c:v>7.278453845298853E-32</c:v>
                </c:pt>
                <c:pt idx="23">
                  <c:v>1.3201764527498179E-31</c:v>
                </c:pt>
                <c:pt idx="24">
                  <c:v>2.3593043142280504E-31</c:v>
                </c:pt>
                <c:pt idx="25">
                  <c:v>4.1445740723765185E-31</c:v>
                </c:pt>
                <c:pt idx="26">
                  <c:v>7.1129307218802898E-31</c:v>
                </c:pt>
                <c:pt idx="27">
                  <c:v>1.2025945331724879E-30</c:v>
                </c:pt>
                <c:pt idx="28">
                  <c:v>1.9854651613247729E-30</c:v>
                </c:pt>
                <c:pt idx="29">
                  <c:v>3.2733071554768963E-30</c:v>
                </c:pt>
                <c:pt idx="30">
                  <c:v>5.2678437258681843E-30</c:v>
                </c:pt>
                <c:pt idx="31">
                  <c:v>8.416446688965251E-30</c:v>
                </c:pt>
                <c:pt idx="32">
                  <c:v>1.3406763698371118E-29</c:v>
                </c:pt>
                <c:pt idx="33">
                  <c:v>2.0971330419866618E-29</c:v>
                </c:pt>
                <c:pt idx="34">
                  <c:v>3.3093001954933342E-29</c:v>
                </c:pt>
                <c:pt idx="35">
                  <c:v>5.2457114840892571E-29</c:v>
                </c:pt>
                <c:pt idx="36">
                  <c:v>8.3686023773804981E-29</c:v>
                </c:pt>
                <c:pt idx="37">
                  <c:v>1.3555215342950144E-28</c:v>
                </c:pt>
                <c:pt idx="38">
                  <c:v>2.210153129252652E-28</c:v>
                </c:pt>
                <c:pt idx="39">
                  <c:v>3.6773655680223985E-28</c:v>
                </c:pt>
                <c:pt idx="40">
                  <c:v>6.2154636730664847E-28</c:v>
                </c:pt>
                <c:pt idx="41">
                  <c:v>1.0694213940980539E-27</c:v>
                </c:pt>
                <c:pt idx="42">
                  <c:v>1.8658763854960368E-27</c:v>
                </c:pt>
                <c:pt idx="43">
                  <c:v>3.3137291435246494E-27</c:v>
                </c:pt>
                <c:pt idx="44">
                  <c:v>5.8886671374262366E-27</c:v>
                </c:pt>
                <c:pt idx="45">
                  <c:v>1.0667253485248915E-26</c:v>
                </c:pt>
                <c:pt idx="46">
                  <c:v>1.9662839955306125E-26</c:v>
                </c:pt>
                <c:pt idx="47">
                  <c:v>3.5933735866009162E-26</c:v>
                </c:pt>
                <c:pt idx="48">
                  <c:v>6.6303073652451853E-26</c:v>
                </c:pt>
                <c:pt idx="49">
                  <c:v>1.2248696947339284E-25</c:v>
                </c:pt>
                <c:pt idx="50">
                  <c:v>2.26768247730988E-25</c:v>
                </c:pt>
                <c:pt idx="51">
                  <c:v>4.1679333759335378E-25</c:v>
                </c:pt>
                <c:pt idx="52">
                  <c:v>7.6486821686123092E-25</c:v>
                </c:pt>
                <c:pt idx="53">
                  <c:v>1.4064697131915975E-24</c:v>
                </c:pt>
                <c:pt idx="54">
                  <c:v>2.5391446944588174E-24</c:v>
                </c:pt>
                <c:pt idx="55">
                  <c:v>4.600773473034618E-24</c:v>
                </c:pt>
                <c:pt idx="56">
                  <c:v>8.2806493340789779E-24</c:v>
                </c:pt>
                <c:pt idx="57">
                  <c:v>1.4735501486557308E-23</c:v>
                </c:pt>
                <c:pt idx="58">
                  <c:v>2.6208993075170622E-23</c:v>
                </c:pt>
                <c:pt idx="59">
                  <c:v>4.6266617679385708E-23</c:v>
                </c:pt>
                <c:pt idx="60">
                  <c:v>8.1758181700514078E-23</c:v>
                </c:pt>
                <c:pt idx="61">
                  <c:v>1.4439294603375026E-22</c:v>
                </c:pt>
                <c:pt idx="62">
                  <c:v>2.5325485384554353E-22</c:v>
                </c:pt>
                <c:pt idx="63">
                  <c:v>4.442645392526809E-22</c:v>
                </c:pt>
                <c:pt idx="64">
                  <c:v>7.7867927031114687E-22</c:v>
                </c:pt>
                <c:pt idx="65">
                  <c:v>1.3674475477219098E-21</c:v>
                </c:pt>
                <c:pt idx="66">
                  <c:v>2.3928331498264309E-21</c:v>
                </c:pt>
                <c:pt idx="67">
                  <c:v>4.1861464513647677E-21</c:v>
                </c:pt>
                <c:pt idx="68">
                  <c:v>7.3590584861408025E-21</c:v>
                </c:pt>
                <c:pt idx="69">
                  <c:v>1.2988259642147483E-20</c:v>
                </c:pt>
                <c:pt idx="70">
                  <c:v>2.2688093169481186E-20</c:v>
                </c:pt>
                <c:pt idx="71">
                  <c:v>4.021755510007226E-20</c:v>
                </c:pt>
                <c:pt idx="72">
                  <c:v>7.0337794108309286E-20</c:v>
                </c:pt>
                <c:pt idx="73">
                  <c:v>1.2425856918917666E-19</c:v>
                </c:pt>
                <c:pt idx="74">
                  <c:v>2.2033243393168736E-19</c:v>
                </c:pt>
                <c:pt idx="75">
                  <c:v>3.9298928576986087E-19</c:v>
                </c:pt>
                <c:pt idx="76">
                  <c:v>6.8684011204570604E-19</c:v>
                </c:pt>
                <c:pt idx="77">
                  <c:v>1.2104008254900712E-18</c:v>
                </c:pt>
                <c:pt idx="78">
                  <c:v>2.1334564237303357E-18</c:v>
                </c:pt>
                <c:pt idx="79">
                  <c:v>3.7458535206367236E-18</c:v>
                </c:pt>
                <c:pt idx="80">
                  <c:v>6.5535384999700698E-18</c:v>
                </c:pt>
                <c:pt idx="81">
                  <c:v>1.1556302213474128E-17</c:v>
                </c:pt>
                <c:pt idx="82">
                  <c:v>2.0185498283374536E-17</c:v>
                </c:pt>
                <c:pt idx="83">
                  <c:v>3.5011360835712762E-17</c:v>
                </c:pt>
                <c:pt idx="84">
                  <c:v>6.0718955742812093E-17</c:v>
                </c:pt>
                <c:pt idx="85">
                  <c:v>1.0512354481683957E-16</c:v>
                </c:pt>
                <c:pt idx="86">
                  <c:v>1.7995912915518699E-16</c:v>
                </c:pt>
                <c:pt idx="87">
                  <c:v>3.1012033644216576E-16</c:v>
                </c:pt>
                <c:pt idx="88">
                  <c:v>5.2640812690984581E-16</c:v>
                </c:pt>
                <c:pt idx="89">
                  <c:v>8.9503025102362278E-16</c:v>
                </c:pt>
                <c:pt idx="90">
                  <c:v>1.5187731580199923E-15</c:v>
                </c:pt>
                <c:pt idx="91">
                  <c:v>2.5768588555080186E-15</c:v>
                </c:pt>
                <c:pt idx="92">
                  <c:v>4.2984280901276979E-15</c:v>
                </c:pt>
                <c:pt idx="93">
                  <c:v>7.22783129087991E-15</c:v>
                </c:pt>
                <c:pt idx="94">
                  <c:v>1.2016144326742508E-14</c:v>
                </c:pt>
                <c:pt idx="95">
                  <c:v>1.9893148146699482E-14</c:v>
                </c:pt>
                <c:pt idx="96">
                  <c:v>3.2901014997929269E-14</c:v>
                </c:pt>
                <c:pt idx="97">
                  <c:v>5.4445486882867777E-14</c:v>
                </c:pt>
                <c:pt idx="98">
                  <c:v>8.966936717822774E-14</c:v>
                </c:pt>
                <c:pt idx="99">
                  <c:v>1.4680895463184061E-13</c:v>
                </c:pt>
                <c:pt idx="100">
                  <c:v>2.3849325966013077E-13</c:v>
                </c:pt>
                <c:pt idx="101">
                  <c:v>3.9041817375676443E-13</c:v>
                </c:pt>
                <c:pt idx="102">
                  <c:v>6.2956527455003981E-13</c:v>
                </c:pt>
                <c:pt idx="103">
                  <c:v>1.0184202467127359E-12</c:v>
                </c:pt>
                <c:pt idx="104">
                  <c:v>1.6349473227606802E-12</c:v>
                </c:pt>
                <c:pt idx="105">
                  <c:v>2.6284335400011962E-12</c:v>
                </c:pt>
                <c:pt idx="106">
                  <c:v>4.2198122435972626E-12</c:v>
                </c:pt>
                <c:pt idx="107">
                  <c:v>6.7444110545216133E-12</c:v>
                </c:pt>
                <c:pt idx="108">
                  <c:v>1.0693417156134921E-11</c:v>
                </c:pt>
                <c:pt idx="109">
                  <c:v>1.6971047618337652E-11</c:v>
                </c:pt>
                <c:pt idx="110">
                  <c:v>2.6528467710390337E-11</c:v>
                </c:pt>
                <c:pt idx="111">
                  <c:v>4.1667740814900125E-11</c:v>
                </c:pt>
                <c:pt idx="112">
                  <c:v>6.5392049306076918E-11</c:v>
                </c:pt>
                <c:pt idx="113">
                  <c:v>1.0181462272926488E-10</c:v>
                </c:pt>
                <c:pt idx="114">
                  <c:v>1.574503111694126E-10</c:v>
                </c:pt>
                <c:pt idx="115">
                  <c:v>2.4351743515175668E-10</c:v>
                </c:pt>
                <c:pt idx="116">
                  <c:v>3.7501620417676428E-10</c:v>
                </c:pt>
                <c:pt idx="117">
                  <c:v>5.7633422446634517E-10</c:v>
                </c:pt>
                <c:pt idx="118">
                  <c:v>8.7348164167314167E-10</c:v>
                </c:pt>
                <c:pt idx="119">
                  <c:v>1.3336267314424584E-9</c:v>
                </c:pt>
                <c:pt idx="120">
                  <c:v>2.0303765726370584E-9</c:v>
                </c:pt>
                <c:pt idx="121">
                  <c:v>3.064488487841857E-9</c:v>
                </c:pt>
                <c:pt idx="122">
                  <c:v>4.6342753137196255E-9</c:v>
                </c:pt>
                <c:pt idx="123">
                  <c:v>6.9963592313659615E-9</c:v>
                </c:pt>
                <c:pt idx="124">
                  <c:v>1.0427276756082536E-8</c:v>
                </c:pt>
                <c:pt idx="125">
                  <c:v>1.5594064919334529E-8</c:v>
                </c:pt>
                <c:pt idx="126">
                  <c:v>2.3063819691373569E-8</c:v>
                </c:pt>
                <c:pt idx="127">
                  <c:v>3.4048072817203959E-8</c:v>
                </c:pt>
                <c:pt idx="128">
                  <c:v>5.0047830845248909E-8</c:v>
                </c:pt>
                <c:pt idx="129">
                  <c:v>7.2912345866710971E-8</c:v>
                </c:pt>
                <c:pt idx="130">
                  <c:v>1.0591293800332744E-7</c:v>
                </c:pt>
                <c:pt idx="131">
                  <c:v>1.5347314383823326E-7</c:v>
                </c:pt>
                <c:pt idx="132">
                  <c:v>2.1961198429758778E-7</c:v>
                </c:pt>
                <c:pt idx="133">
                  <c:v>3.1325105733089998E-7</c:v>
                </c:pt>
                <c:pt idx="134">
                  <c:v>4.4715426359974595E-7</c:v>
                </c:pt>
                <c:pt idx="135">
                  <c:v>6.3245378931016892E-7</c:v>
                </c:pt>
                <c:pt idx="136">
                  <c:v>8.9167836663385122E-7</c:v>
                </c:pt>
                <c:pt idx="137">
                  <c:v>1.2539150017654059E-6</c:v>
                </c:pt>
                <c:pt idx="138">
                  <c:v>1.7514492464406168E-6</c:v>
                </c:pt>
                <c:pt idx="139">
                  <c:v>2.4439456858730564E-6</c:v>
                </c:pt>
                <c:pt idx="140">
                  <c:v>3.3905514997044351E-6</c:v>
                </c:pt>
                <c:pt idx="141">
                  <c:v>4.6833907760906354E-6</c:v>
                </c:pt>
                <c:pt idx="142">
                  <c:v>6.448716131961024E-6</c:v>
                </c:pt>
                <c:pt idx="143">
                  <c:v>8.8051477901654693E-6</c:v>
                </c:pt>
                <c:pt idx="144">
                  <c:v>1.2023326545891457E-5</c:v>
                </c:pt>
                <c:pt idx="145">
                  <c:v>1.6325937617839527E-5</c:v>
                </c:pt>
                <c:pt idx="146">
                  <c:v>2.1989920626200635E-5</c:v>
                </c:pt>
                <c:pt idx="147">
                  <c:v>2.9573434105248641E-5</c:v>
                </c:pt>
                <c:pt idx="148">
                  <c:v>3.9252503414967735E-5</c:v>
                </c:pt>
                <c:pt idx="149">
                  <c:v>5.2112912975354366E-5</c:v>
                </c:pt>
                <c:pt idx="150">
                  <c:v>6.9451522792740084E-5</c:v>
                </c:pt>
                <c:pt idx="151">
                  <c:v>9.1103025445556549E-5</c:v>
                </c:pt>
                <c:pt idx="152">
                  <c:v>1.1937688003623033E-4</c:v>
                </c:pt>
                <c:pt idx="153">
                  <c:v>1.5558274354684741E-4</c:v>
                </c:pt>
                <c:pt idx="154">
                  <c:v>2.0115423774364274E-4</c:v>
                </c:pt>
                <c:pt idx="155">
                  <c:v>2.6013790413535986E-4</c:v>
                </c:pt>
                <c:pt idx="156">
                  <c:v>3.3548394760163933E-4</c:v>
                </c:pt>
                <c:pt idx="157">
                  <c:v>4.2858309875929112E-4</c:v>
                </c:pt>
                <c:pt idx="158">
                  <c:v>5.4525372023306339E-4</c:v>
                </c:pt>
                <c:pt idx="159">
                  <c:v>6.9468536774999865E-4</c:v>
                </c:pt>
                <c:pt idx="160">
                  <c:v>8.763749370443427E-4</c:v>
                </c:pt>
                <c:pt idx="161">
                  <c:v>1.1051941838437593E-3</c:v>
                </c:pt>
                <c:pt idx="162">
                  <c:v>1.3857201086664261E-3</c:v>
                </c:pt>
                <c:pt idx="163">
                  <c:v>1.7252487055434841E-3</c:v>
                </c:pt>
                <c:pt idx="164">
                  <c:v>2.1407058323816173E-3</c:v>
                </c:pt>
                <c:pt idx="165">
                  <c:v>2.6477745119058713E-3</c:v>
                </c:pt>
                <c:pt idx="166">
                  <c:v>3.2534615690304187E-3</c:v>
                </c:pt>
                <c:pt idx="167">
                  <c:v>3.9911346813483132E-3</c:v>
                </c:pt>
                <c:pt idx="168">
                  <c:v>4.8623344771588509E-3</c:v>
                </c:pt>
                <c:pt idx="169">
                  <c:v>5.9053286963720274E-3</c:v>
                </c:pt>
                <c:pt idx="170">
                  <c:v>7.1237585195631373E-3</c:v>
                </c:pt>
                <c:pt idx="171">
                  <c:v>8.5396193765049731E-3</c:v>
                </c:pt>
                <c:pt idx="172">
                  <c:v>1.0232959217033126E-2</c:v>
                </c:pt>
                <c:pt idx="173">
                  <c:v>1.2142831041479223E-2</c:v>
                </c:pt>
                <c:pt idx="174">
                  <c:v>1.4406731059428472E-2</c:v>
                </c:pt>
                <c:pt idx="175">
                  <c:v>1.697737322885268E-2</c:v>
                </c:pt>
                <c:pt idx="176">
                  <c:v>1.9875801662097427E-2</c:v>
                </c:pt>
                <c:pt idx="177">
                  <c:v>2.3207931239863051E-2</c:v>
                </c:pt>
                <c:pt idx="178">
                  <c:v>2.6935700918609612E-2</c:v>
                </c:pt>
                <c:pt idx="179">
                  <c:v>3.105727932529825E-2</c:v>
                </c:pt>
                <c:pt idx="180">
                  <c:v>3.5715380724140613E-2</c:v>
                </c:pt>
                <c:pt idx="181">
                  <c:v>4.0947049409088922E-2</c:v>
                </c:pt>
                <c:pt idx="182">
                  <c:v>4.6625787375406465E-2</c:v>
                </c:pt>
                <c:pt idx="183">
                  <c:v>5.2867619398271712E-2</c:v>
                </c:pt>
                <c:pt idx="184">
                  <c:v>5.9529420759805718E-2</c:v>
                </c:pt>
                <c:pt idx="185">
                  <c:v>6.6611815921889944E-2</c:v>
                </c:pt>
                <c:pt idx="186">
                  <c:v>7.4169967671955855E-2</c:v>
                </c:pt>
                <c:pt idx="187">
                  <c:v>8.2345321943599462E-2</c:v>
                </c:pt>
                <c:pt idx="188">
                  <c:v>9.0846991550192671E-2</c:v>
                </c:pt>
                <c:pt idx="189">
                  <c:v>9.9886052553665131E-2</c:v>
                </c:pt>
                <c:pt idx="190">
                  <c:v>0.10919520323670112</c:v>
                </c:pt>
                <c:pt idx="191">
                  <c:v>0.11890116086260846</c:v>
                </c:pt>
                <c:pt idx="192">
                  <c:v>0.12865327822444045</c:v>
                </c:pt>
                <c:pt idx="193">
                  <c:v>0.13871440094353085</c:v>
                </c:pt>
                <c:pt idx="194">
                  <c:v>0.14889202586780148</c:v>
                </c:pt>
                <c:pt idx="195">
                  <c:v>0.15892977654192203</c:v>
                </c:pt>
                <c:pt idx="196">
                  <c:v>0.16887237046540537</c:v>
                </c:pt>
                <c:pt idx="197">
                  <c:v>0.1787699110899543</c:v>
                </c:pt>
                <c:pt idx="198">
                  <c:v>0.18825861363113938</c:v>
                </c:pt>
                <c:pt idx="199">
                  <c:v>0.19723176233279591</c:v>
                </c:pt>
                <c:pt idx="200">
                  <c:v>0.20584646045230059</c:v>
                </c:pt>
                <c:pt idx="201">
                  <c:v>0.2136390591618563</c:v>
                </c:pt>
                <c:pt idx="202">
                  <c:v>0.22077810230745837</c:v>
                </c:pt>
                <c:pt idx="203">
                  <c:v>0.22722327116973384</c:v>
                </c:pt>
                <c:pt idx="204">
                  <c:v>0.23261160989356078</c:v>
                </c:pt>
                <c:pt idx="205">
                  <c:v>0.2371015374572287</c:v>
                </c:pt>
                <c:pt idx="206">
                  <c:v>0.24056466892013439</c:v>
                </c:pt>
                <c:pt idx="207">
                  <c:v>0.24286180709991773</c:v>
                </c:pt>
                <c:pt idx="208">
                  <c:v>0.24405512009454727</c:v>
                </c:pt>
                <c:pt idx="209">
                  <c:v>0.24406612554778115</c:v>
                </c:pt>
                <c:pt idx="210">
                  <c:v>0.2429035515714823</c:v>
                </c:pt>
                <c:pt idx="211">
                  <c:v>0.24060245454786308</c:v>
                </c:pt>
                <c:pt idx="212">
                  <c:v>0.23712684614997062</c:v>
                </c:pt>
                <c:pt idx="213">
                  <c:v>0.23265628967118634</c:v>
                </c:pt>
                <c:pt idx="214">
                  <c:v>0.22706926779956565</c:v>
                </c:pt>
                <c:pt idx="215">
                  <c:v>0.22056041863722353</c:v>
                </c:pt>
                <c:pt idx="216">
                  <c:v>0.21321482239270539</c:v>
                </c:pt>
                <c:pt idx="217">
                  <c:v>0.20517486023571541</c:v>
                </c:pt>
                <c:pt idx="218">
                  <c:v>0.19633336261281725</c:v>
                </c:pt>
                <c:pt idx="219">
                  <c:v>0.18673783153199403</c:v>
                </c:pt>
                <c:pt idx="220">
                  <c:v>0.17720119186522121</c:v>
                </c:pt>
                <c:pt idx="221">
                  <c:v>0.16720879362646998</c:v>
                </c:pt>
                <c:pt idx="222">
                  <c:v>0.15687641410630832</c:v>
                </c:pt>
                <c:pt idx="223">
                  <c:v>0.14680926684816481</c:v>
                </c:pt>
                <c:pt idx="224">
                  <c:v>0.13677357444356569</c:v>
                </c:pt>
                <c:pt idx="225">
                  <c:v>0.12639097994559761</c:v>
                </c:pt>
                <c:pt idx="226">
                  <c:v>0.11683649523673131</c:v>
                </c:pt>
                <c:pt idx="227">
                  <c:v>0.10701489052569831</c:v>
                </c:pt>
                <c:pt idx="228">
                  <c:v>9.7633776341761694E-2</c:v>
                </c:pt>
                <c:pt idx="229">
                  <c:v>8.8770842589835794E-2</c:v>
                </c:pt>
                <c:pt idx="230">
                  <c:v>8.0238404956624071E-2</c:v>
                </c:pt>
                <c:pt idx="231">
                  <c:v>7.2090352149593875E-2</c:v>
                </c:pt>
                <c:pt idx="232">
                  <c:v>6.4583264772181403E-2</c:v>
                </c:pt>
                <c:pt idx="233">
                  <c:v>5.7359345843124493E-2</c:v>
                </c:pt>
                <c:pt idx="234">
                  <c:v>5.0729682347567119E-2</c:v>
                </c:pt>
                <c:pt idx="235">
                  <c:v>4.4702202904677801E-2</c:v>
                </c:pt>
                <c:pt idx="236">
                  <c:v>3.9221805346478615E-2</c:v>
                </c:pt>
                <c:pt idx="237">
                  <c:v>3.4208397418839909E-2</c:v>
                </c:pt>
                <c:pt idx="238">
                  <c:v>2.9654542114852942E-2</c:v>
                </c:pt>
                <c:pt idx="239">
                  <c:v>2.5680328605174281E-2</c:v>
                </c:pt>
                <c:pt idx="240">
                  <c:v>2.2038040503621698E-2</c:v>
                </c:pt>
                <c:pt idx="241">
                  <c:v>1.8823329015786466E-2</c:v>
                </c:pt>
                <c:pt idx="242">
                  <c:v>1.600820020597455E-2</c:v>
                </c:pt>
                <c:pt idx="243">
                  <c:v>1.3519418488556577E-2</c:v>
                </c:pt>
                <c:pt idx="244">
                  <c:v>1.137335044131358E-2</c:v>
                </c:pt>
                <c:pt idx="245">
                  <c:v>9.5494945576348137E-3</c:v>
                </c:pt>
                <c:pt idx="246">
                  <c:v>7.9716194534470309E-3</c:v>
                </c:pt>
                <c:pt idx="247">
                  <c:v>6.6263096321254834E-3</c:v>
                </c:pt>
                <c:pt idx="248">
                  <c:v>5.5061452226639069E-3</c:v>
                </c:pt>
                <c:pt idx="249">
                  <c:v>4.5588544563029409E-3</c:v>
                </c:pt>
                <c:pt idx="250">
                  <c:v>3.7293346044996595E-3</c:v>
                </c:pt>
                <c:pt idx="251">
                  <c:v>3.0510582299304338E-3</c:v>
                </c:pt>
                <c:pt idx="252">
                  <c:v>2.4847109285961936E-3</c:v>
                </c:pt>
                <c:pt idx="253">
                  <c:v>2.002101233453507E-3</c:v>
                </c:pt>
                <c:pt idx="254">
                  <c:v>1.617338462903725E-3</c:v>
                </c:pt>
                <c:pt idx="255">
                  <c:v>1.2953396004321289E-3</c:v>
                </c:pt>
                <c:pt idx="256">
                  <c:v>1.0303841539881073E-3</c:v>
                </c:pt>
                <c:pt idx="257">
                  <c:v>8.1552007756422666E-4</c:v>
                </c:pt>
                <c:pt idx="258">
                  <c:v>6.4188422157051845E-4</c:v>
                </c:pt>
                <c:pt idx="259">
                  <c:v>5.0463517142786552E-4</c:v>
                </c:pt>
                <c:pt idx="260">
                  <c:v>3.9421958083136533E-4</c:v>
                </c:pt>
                <c:pt idx="261">
                  <c:v>3.0716481117377758E-4</c:v>
                </c:pt>
                <c:pt idx="262">
                  <c:v>2.3758975960072495E-4</c:v>
                </c:pt>
                <c:pt idx="263">
                  <c:v>1.8288553691181349E-4</c:v>
                </c:pt>
                <c:pt idx="264">
                  <c:v>1.4074930793999535E-4</c:v>
                </c:pt>
                <c:pt idx="265">
                  <c:v>1.0683964386684675E-4</c:v>
                </c:pt>
                <c:pt idx="266">
                  <c:v>8.0842898395135963E-5</c:v>
                </c:pt>
                <c:pt idx="267">
                  <c:v>6.1027170255699821E-5</c:v>
                </c:pt>
                <c:pt idx="268">
                  <c:v>4.5787724537011144E-5</c:v>
                </c:pt>
                <c:pt idx="269">
                  <c:v>3.4054407001420389E-5</c:v>
                </c:pt>
                <c:pt idx="270">
                  <c:v>2.5566710161140582E-5</c:v>
                </c:pt>
                <c:pt idx="271">
                  <c:v>1.8854688021220098E-5</c:v>
                </c:pt>
                <c:pt idx="272">
                  <c:v>1.3790130509345852E-5</c:v>
                </c:pt>
                <c:pt idx="273">
                  <c:v>1.0149255249681121E-5</c:v>
                </c:pt>
                <c:pt idx="274">
                  <c:v>7.4149924290761759E-6</c:v>
                </c:pt>
                <c:pt idx="275">
                  <c:v>5.3405509591162627E-6</c:v>
                </c:pt>
                <c:pt idx="276">
                  <c:v>3.882680869793177E-6</c:v>
                </c:pt>
                <c:pt idx="277">
                  <c:v>2.8134925843341295E-6</c:v>
                </c:pt>
                <c:pt idx="278">
                  <c:v>1.988427436422109E-6</c:v>
                </c:pt>
                <c:pt idx="279">
                  <c:v>1.4334925079649907E-6</c:v>
                </c:pt>
                <c:pt idx="280">
                  <c:v>1.0106367653433198E-6</c:v>
                </c:pt>
                <c:pt idx="281">
                  <c:v>7.0588915316298897E-7</c:v>
                </c:pt>
                <c:pt idx="282">
                  <c:v>4.9719086599115887E-7</c:v>
                </c:pt>
                <c:pt idx="283">
                  <c:v>3.4622496530685812E-7</c:v>
                </c:pt>
                <c:pt idx="284">
                  <c:v>2.3938168174961418E-7</c:v>
                </c:pt>
                <c:pt idx="285">
                  <c:v>1.6557875186115947E-7</c:v>
                </c:pt>
                <c:pt idx="286">
                  <c:v>1.1288646389088074E-7</c:v>
                </c:pt>
                <c:pt idx="287">
                  <c:v>7.6619686185167285E-8</c:v>
                </c:pt>
                <c:pt idx="288">
                  <c:v>5.1642275198389283E-8</c:v>
                </c:pt>
                <c:pt idx="289">
                  <c:v>3.4510256049251192E-8</c:v>
                </c:pt>
                <c:pt idx="290">
                  <c:v>2.3139497430517865E-8</c:v>
                </c:pt>
                <c:pt idx="291">
                  <c:v>1.5128367374629755E-8</c:v>
                </c:pt>
                <c:pt idx="292">
                  <c:v>1.0114418265905881E-8</c:v>
                </c:pt>
                <c:pt idx="293">
                  <c:v>6.5944146881538596E-9</c:v>
                </c:pt>
                <c:pt idx="294">
                  <c:v>4.2624864021718892E-9</c:v>
                </c:pt>
                <c:pt idx="295">
                  <c:v>2.8191231418470463E-9</c:v>
                </c:pt>
                <c:pt idx="296">
                  <c:v>1.8298416748577939E-9</c:v>
                </c:pt>
                <c:pt idx="297">
                  <c:v>1.1692138843687152E-9</c:v>
                </c:pt>
                <c:pt idx="298">
                  <c:v>7.6206148432925532E-10</c:v>
                </c:pt>
                <c:pt idx="299">
                  <c:v>4.906565564432882E-10</c:v>
                </c:pt>
                <c:pt idx="300">
                  <c:v>3.110015008571238E-10</c:v>
                </c:pt>
                <c:pt idx="301">
                  <c:v>2.0078138896312431E-10</c:v>
                </c:pt>
                <c:pt idx="302">
                  <c:v>1.29397973203102E-10</c:v>
                </c:pt>
                <c:pt idx="303">
                  <c:v>8.0687545300683752E-11</c:v>
                </c:pt>
                <c:pt idx="304">
                  <c:v>5.0613485764829285E-11</c:v>
                </c:pt>
                <c:pt idx="305">
                  <c:v>3.2197462483174792E-11</c:v>
                </c:pt>
                <c:pt idx="306">
                  <c:v>1.9966130660234086E-11</c:v>
                </c:pt>
                <c:pt idx="307">
                  <c:v>1.2242293765644054E-11</c:v>
                </c:pt>
                <c:pt idx="308">
                  <c:v>7.7203600185817251E-12</c:v>
                </c:pt>
                <c:pt idx="309">
                  <c:v>4.7336911664071946E-12</c:v>
                </c:pt>
                <c:pt idx="310">
                  <c:v>2.8548058560617577E-12</c:v>
                </c:pt>
                <c:pt idx="311">
                  <c:v>1.7717047801485516E-12</c:v>
                </c:pt>
                <c:pt idx="312">
                  <c:v>1.0811309076799176E-12</c:v>
                </c:pt>
                <c:pt idx="313">
                  <c:v>6.4782040457502307E-13</c:v>
                </c:pt>
                <c:pt idx="314">
                  <c:v>3.9753011148346544E-13</c:v>
                </c:pt>
                <c:pt idx="315">
                  <c:v>2.4096419457369878E-13</c:v>
                </c:pt>
                <c:pt idx="316">
                  <c:v>1.3966537488527004E-13</c:v>
                </c:pt>
                <c:pt idx="317">
                  <c:v>8.5123580297274969E-14</c:v>
                </c:pt>
                <c:pt idx="318">
                  <c:v>4.9916677224452929E-14</c:v>
                </c:pt>
                <c:pt idx="319">
                  <c:v>2.9017579886194186E-14</c:v>
                </c:pt>
                <c:pt idx="320">
                  <c:v>1.7213748465961687E-14</c:v>
                </c:pt>
                <c:pt idx="321">
                  <c:v>9.9862530237301E-15</c:v>
                </c:pt>
                <c:pt idx="322">
                  <c:v>5.7121486783767386E-15</c:v>
                </c:pt>
                <c:pt idx="323">
                  <c:v>3.3343644229318402E-15</c:v>
                </c:pt>
                <c:pt idx="324">
                  <c:v>1.8837747517732573E-15</c:v>
                </c:pt>
                <c:pt idx="325">
                  <c:v>1.0553160597617935E-15</c:v>
                </c:pt>
                <c:pt idx="326">
                  <c:v>5.9873205835278082E-16</c:v>
                </c:pt>
                <c:pt idx="327">
                  <c:v>3.3527981425616065E-16</c:v>
                </c:pt>
                <c:pt idx="328">
                  <c:v>1.862935264847952E-16</c:v>
                </c:pt>
                <c:pt idx="329">
                  <c:v>1.0232714001283833E-16</c:v>
                </c:pt>
                <c:pt idx="330">
                  <c:v>5.6967640700112597E-17</c:v>
                </c:pt>
                <c:pt idx="331">
                  <c:v>3.0833103032694543E-17</c:v>
                </c:pt>
                <c:pt idx="332">
                  <c:v>1.6739932235185833E-17</c:v>
                </c:pt>
                <c:pt idx="333">
                  <c:v>9.091754211129952E-18</c:v>
                </c:pt>
                <c:pt idx="334">
                  <c:v>4.8842765414353083E-18</c:v>
                </c:pt>
                <c:pt idx="335">
                  <c:v>2.6298908908646332E-18</c:v>
                </c:pt>
                <c:pt idx="336">
                  <c:v>1.4300467521210122E-18</c:v>
                </c:pt>
                <c:pt idx="337">
                  <c:v>7.5672861574006063E-19</c:v>
                </c:pt>
                <c:pt idx="338">
                  <c:v>3.9637305357867753E-19</c:v>
                </c:pt>
                <c:pt idx="339">
                  <c:v>2.1213261483617921E-19</c:v>
                </c:pt>
                <c:pt idx="340">
                  <c:v>1.1262402824802748E-19</c:v>
                </c:pt>
                <c:pt idx="341">
                  <c:v>5.8121372773935773E-20</c:v>
                </c:pt>
                <c:pt idx="342">
                  <c:v>3.0649708828747873E-20</c:v>
                </c:pt>
                <c:pt idx="343">
                  <c:v>1.6020852025028654E-20</c:v>
                </c:pt>
                <c:pt idx="344">
                  <c:v>8.1211845198181801E-21</c:v>
                </c:pt>
                <c:pt idx="345">
                  <c:v>4.3109020340814975E-21</c:v>
                </c:pt>
                <c:pt idx="346">
                  <c:v>2.2082572722072535E-21</c:v>
                </c:pt>
                <c:pt idx="347">
                  <c:v>1.0958930171209518E-21</c:v>
                </c:pt>
                <c:pt idx="348">
                  <c:v>5.6115758251123174E-22</c:v>
                </c:pt>
                <c:pt idx="349">
                  <c:v>2.8172504575267563E-22</c:v>
                </c:pt>
                <c:pt idx="350">
                  <c:v>1.3862538172418186E-22</c:v>
                </c:pt>
                <c:pt idx="351">
                  <c:v>6.9655992744189292E-23</c:v>
                </c:pt>
                <c:pt idx="352">
                  <c:v>3.3980501007002113E-23</c:v>
                </c:pt>
                <c:pt idx="353">
                  <c:v>1.6322628425034504E-23</c:v>
                </c:pt>
                <c:pt idx="354">
                  <c:v>7.9593966719352935E-24</c:v>
                </c:pt>
                <c:pt idx="355">
                  <c:v>3.8917351556205271E-24</c:v>
                </c:pt>
                <c:pt idx="356">
                  <c:v>1.8301841273264838E-24</c:v>
                </c:pt>
                <c:pt idx="357">
                  <c:v>8.7678206665452173E-25</c:v>
                </c:pt>
                <c:pt idx="358">
                  <c:v>4.2347498721481354E-25</c:v>
                </c:pt>
                <c:pt idx="359">
                  <c:v>2.0045440310613721E-25</c:v>
                </c:pt>
                <c:pt idx="360">
                  <c:v>9.5124270643882848E-26</c:v>
                </c:pt>
                <c:pt idx="361">
                  <c:v>4.5710382906073292E-26</c:v>
                </c:pt>
                <c:pt idx="362">
                  <c:v>2.0916609072031791E-26</c:v>
                </c:pt>
                <c:pt idx="363">
                  <c:v>9.8023241521710661E-27</c:v>
                </c:pt>
                <c:pt idx="364">
                  <c:v>4.4689447295775434E-27</c:v>
                </c:pt>
                <c:pt idx="365">
                  <c:v>2.0806644908307272E-27</c:v>
                </c:pt>
                <c:pt idx="366">
                  <c:v>9.4083088724664193E-28</c:v>
                </c:pt>
                <c:pt idx="367">
                  <c:v>4.372490506273453E-28</c:v>
                </c:pt>
                <c:pt idx="368">
                  <c:v>2.0236870023241209E-28</c:v>
                </c:pt>
                <c:pt idx="369">
                  <c:v>8.8423435932716213E-29</c:v>
                </c:pt>
                <c:pt idx="370">
                  <c:v>4.0771670268751476E-29</c:v>
                </c:pt>
                <c:pt idx="371">
                  <c:v>1.8099679794586615E-29</c:v>
                </c:pt>
                <c:pt idx="372">
                  <c:v>7.9027783938158069E-30</c:v>
                </c:pt>
                <c:pt idx="373">
                  <c:v>3.5639868859156749E-30</c:v>
                </c:pt>
                <c:pt idx="374">
                  <c:v>1.5800976456644054E-30</c:v>
                </c:pt>
                <c:pt idx="375">
                  <c:v>6.7266863816841606E-31</c:v>
                </c:pt>
                <c:pt idx="376">
                  <c:v>2.958159571199039E-31</c:v>
                </c:pt>
                <c:pt idx="377">
                  <c:v>1.3051960860648147E-31</c:v>
                </c:pt>
                <c:pt idx="378">
                  <c:v>5.520687877929131E-32</c:v>
                </c:pt>
                <c:pt idx="379">
                  <c:v>2.3491179211201056E-32</c:v>
                </c:pt>
                <c:pt idx="380">
                  <c:v>1.0021616435857761E-32</c:v>
                </c:pt>
                <c:pt idx="381">
                  <c:v>4.1181861718191659E-33</c:v>
                </c:pt>
                <c:pt idx="382">
                  <c:v>1.7009974615679034E-33</c:v>
                </c:pt>
                <c:pt idx="383">
                  <c:v>7.2415181931673628E-34</c:v>
                </c:pt>
                <c:pt idx="384">
                  <c:v>2.9531839628433587E-34</c:v>
                </c:pt>
                <c:pt idx="385">
                  <c:v>1.1881961490833904E-34</c:v>
                </c:pt>
                <c:pt idx="386">
                  <c:v>5.005687284357207E-35</c:v>
                </c:pt>
                <c:pt idx="387">
                  <c:v>2.0501382890809559E-35</c:v>
                </c:pt>
                <c:pt idx="388">
                  <c:v>8.2453581483672885E-36</c:v>
                </c:pt>
                <c:pt idx="389">
                  <c:v>3.4166706225543608E-36</c:v>
                </c:pt>
                <c:pt idx="390">
                  <c:v>1.3734984646618053E-36</c:v>
                </c:pt>
                <c:pt idx="391">
                  <c:v>5.4179607105504271E-37</c:v>
                </c:pt>
                <c:pt idx="392">
                  <c:v>2.2145066448003622E-37</c:v>
                </c:pt>
                <c:pt idx="393">
                  <c:v>9.1025830314626448E-38</c:v>
                </c:pt>
                <c:pt idx="394">
                  <c:v>3.5733841766309412E-38</c:v>
                </c:pt>
                <c:pt idx="395">
                  <c:v>1.4311234304554349E-38</c:v>
                </c:pt>
                <c:pt idx="396">
                  <c:v>5.6851866590028146E-39</c:v>
                </c:pt>
                <c:pt idx="397">
                  <c:v>2.1843556603120077E-39</c:v>
                </c:pt>
                <c:pt idx="398">
                  <c:v>8.6753700614732874E-40</c:v>
                </c:pt>
                <c:pt idx="399">
                  <c:v>3.4907701191245961E-40</c:v>
                </c:pt>
                <c:pt idx="400">
                  <c:v>1.3078602744396918E-40</c:v>
                </c:pt>
                <c:pt idx="401">
                  <c:v>4.999982539838956E-41</c:v>
                </c:pt>
                <c:pt idx="402">
                  <c:v>1.9356586970950489E-41</c:v>
                </c:pt>
                <c:pt idx="403">
                  <c:v>7.3090282007723673E-42</c:v>
                </c:pt>
                <c:pt idx="404">
                  <c:v>2.7778861506466632E-42</c:v>
                </c:pt>
                <c:pt idx="405">
                  <c:v>1.0312957461281748E-42</c:v>
                </c:pt>
                <c:pt idx="406">
                  <c:v>3.9282329450151779E-43</c:v>
                </c:pt>
                <c:pt idx="407">
                  <c:v>1.4863406734136121E-43</c:v>
                </c:pt>
                <c:pt idx="408">
                  <c:v>5.7008449307012465E-44</c:v>
                </c:pt>
                <c:pt idx="409">
                  <c:v>2.093492781758556E-44</c:v>
                </c:pt>
                <c:pt idx="410">
                  <c:v>7.7206852195878546E-45</c:v>
                </c:pt>
                <c:pt idx="411">
                  <c:v>2.8325018444545237E-45</c:v>
                </c:pt>
                <c:pt idx="412">
                  <c:v>1.0531052021955694E-45</c:v>
                </c:pt>
                <c:pt idx="413">
                  <c:v>3.7363330306611566E-46</c:v>
                </c:pt>
                <c:pt idx="414">
                  <c:v>1.3936405201740132E-46</c:v>
                </c:pt>
                <c:pt idx="415">
                  <c:v>4.8904534644368857E-47</c:v>
                </c:pt>
                <c:pt idx="416">
                  <c:v>1.7202768453404925E-47</c:v>
                </c:pt>
                <c:pt idx="417">
                  <c:v>6.1720429637913148E-48</c:v>
                </c:pt>
                <c:pt idx="418">
                  <c:v>2.1743887483326953E-48</c:v>
                </c:pt>
                <c:pt idx="419">
                  <c:v>7.5705095988198464E-49</c:v>
                </c:pt>
                <c:pt idx="420">
                  <c:v>2.6954534007200476E-49</c:v>
                </c:pt>
                <c:pt idx="421">
                  <c:v>9.6643323417249403E-50</c:v>
                </c:pt>
                <c:pt idx="422">
                  <c:v>3.2086319333254968E-50</c:v>
                </c:pt>
                <c:pt idx="423">
                  <c:v>1.1317312910349796E-50</c:v>
                </c:pt>
                <c:pt idx="424">
                  <c:v>3.8621517082637679E-51</c:v>
                </c:pt>
                <c:pt idx="425">
                  <c:v>1.2937330028845063E-51</c:v>
                </c:pt>
                <c:pt idx="426">
                  <c:v>4.2776592467456121E-52</c:v>
                </c:pt>
                <c:pt idx="427">
                  <c:v>1.4466994386265256E-52</c:v>
                </c:pt>
                <c:pt idx="428">
                  <c:v>4.8329399958375766E-53</c:v>
                </c:pt>
                <c:pt idx="429">
                  <c:v>1.735197091374941E-53</c:v>
                </c:pt>
                <c:pt idx="430">
                  <c:v>6.6689155113303396E-54</c:v>
                </c:pt>
                <c:pt idx="431">
                  <c:v>2.8608100015410962E-54</c:v>
                </c:pt>
                <c:pt idx="432">
                  <c:v>1.288856417283708E-54</c:v>
                </c:pt>
                <c:pt idx="433">
                  <c:v>6.95531409753412E-55</c:v>
                </c:pt>
                <c:pt idx="434">
                  <c:v>4.1037397108380795E-55</c:v>
                </c:pt>
                <c:pt idx="435">
                  <c:v>2.6198361616939026E-55</c:v>
                </c:pt>
                <c:pt idx="436">
                  <c:v>1.8442853129849188E-55</c:v>
                </c:pt>
                <c:pt idx="437">
                  <c:v>1.3827438793501748E-55</c:v>
                </c:pt>
                <c:pt idx="438">
                  <c:v>1.0182651840088842E-55</c:v>
                </c:pt>
                <c:pt idx="439">
                  <c:v>8.5921478083780691E-56</c:v>
                </c:pt>
                <c:pt idx="440">
                  <c:v>7.1587423948972534E-56</c:v>
                </c:pt>
                <c:pt idx="441">
                  <c:v>5.8192448698106759E-56</c:v>
                </c:pt>
                <c:pt idx="442">
                  <c:v>5.3630662224198002E-56</c:v>
                </c:pt>
                <c:pt idx="443">
                  <c:v>4.7666709393106058E-56</c:v>
                </c:pt>
                <c:pt idx="444">
                  <c:v>4.165845223083541E-56</c:v>
                </c:pt>
                <c:pt idx="445">
                  <c:v>3.9283194012936011E-56</c:v>
                </c:pt>
                <c:pt idx="446">
                  <c:v>3.6877978594260665E-56</c:v>
                </c:pt>
                <c:pt idx="447">
                  <c:v>3.4112523737401119E-56</c:v>
                </c:pt>
                <c:pt idx="448">
                  <c:v>3.2051364833729242E-56</c:v>
                </c:pt>
                <c:pt idx="449">
                  <c:v>3.0430699638998489E-56</c:v>
                </c:pt>
                <c:pt idx="450">
                  <c:v>2.9319787841290689E-56</c:v>
                </c:pt>
                <c:pt idx="451">
                  <c:v>2.8098293255929511E-56</c:v>
                </c:pt>
                <c:pt idx="452">
                  <c:v>2.7113497714601629E-56</c:v>
                </c:pt>
                <c:pt idx="453">
                  <c:v>2.6541154690716193E-56</c:v>
                </c:pt>
                <c:pt idx="454">
                  <c:v>2.5183570674108364E-56</c:v>
                </c:pt>
                <c:pt idx="455">
                  <c:v>2.4809112042007009E-56</c:v>
                </c:pt>
                <c:pt idx="456">
                  <c:v>2.391653293916202E-56</c:v>
                </c:pt>
                <c:pt idx="457">
                  <c:v>2.3308257171144412E-56</c:v>
                </c:pt>
                <c:pt idx="458">
                  <c:v>2.2974862601706896E-56</c:v>
                </c:pt>
                <c:pt idx="459">
                  <c:v>2.2261298177812666E-56</c:v>
                </c:pt>
                <c:pt idx="460">
                  <c:v>2.0857987498267473E-56</c:v>
                </c:pt>
                <c:pt idx="461">
                  <c:v>2.0466708804725022E-56</c:v>
                </c:pt>
                <c:pt idx="462">
                  <c:v>1.961801823030184E-56</c:v>
                </c:pt>
                <c:pt idx="463">
                  <c:v>1.8529336832780723E-56</c:v>
                </c:pt>
                <c:pt idx="464">
                  <c:v>1.764978895644021E-56</c:v>
                </c:pt>
                <c:pt idx="465">
                  <c:v>1.6912146218302411E-56</c:v>
                </c:pt>
                <c:pt idx="466">
                  <c:v>1.6055730849472488E-56</c:v>
                </c:pt>
                <c:pt idx="467">
                  <c:v>1.4887855676901443E-56</c:v>
                </c:pt>
                <c:pt idx="468">
                  <c:v>1.4512331841770776E-56</c:v>
                </c:pt>
                <c:pt idx="469">
                  <c:v>1.3748004948114606E-56</c:v>
                </c:pt>
                <c:pt idx="470">
                  <c:v>1.2641025941498377E-56</c:v>
                </c:pt>
                <c:pt idx="471">
                  <c:v>1.2329119143452608E-56</c:v>
                </c:pt>
                <c:pt idx="472">
                  <c:v>1.1735539696574222E-56</c:v>
                </c:pt>
                <c:pt idx="473">
                  <c:v>1.09968466011059E-56</c:v>
                </c:pt>
                <c:pt idx="474">
                  <c:v>1.0632432825026724E-56</c:v>
                </c:pt>
                <c:pt idx="475">
                  <c:v>1.0174849151542674E-56</c:v>
                </c:pt>
                <c:pt idx="476">
                  <c:v>9.46287881380806E-57</c:v>
                </c:pt>
                <c:pt idx="477">
                  <c:v>9.0884815456984207E-57</c:v>
                </c:pt>
                <c:pt idx="478">
                  <c:v>8.574943795082923E-57</c:v>
                </c:pt>
                <c:pt idx="479">
                  <c:v>7.8194237723907773E-57</c:v>
                </c:pt>
                <c:pt idx="480">
                  <c:v>7.4533193685720164E-57</c:v>
                </c:pt>
                <c:pt idx="481">
                  <c:v>6.9476682187514267E-57</c:v>
                </c:pt>
                <c:pt idx="482">
                  <c:v>6.3353775687616239E-57</c:v>
                </c:pt>
                <c:pt idx="483">
                  <c:v>5.9841818711125869E-57</c:v>
                </c:pt>
                <c:pt idx="484">
                  <c:v>5.5879007569107292E-57</c:v>
                </c:pt>
                <c:pt idx="485">
                  <c:v>5.1255886339847194E-57</c:v>
                </c:pt>
                <c:pt idx="486">
                  <c:v>4.7617200234980201E-57</c:v>
                </c:pt>
                <c:pt idx="487">
                  <c:v>4.5041416095310175E-57</c:v>
                </c:pt>
                <c:pt idx="488">
                  <c:v>4.3098891930777093E-57</c:v>
                </c:pt>
                <c:pt idx="489">
                  <c:v>3.9613474862269416E-57</c:v>
                </c:pt>
                <c:pt idx="490">
                  <c:v>3.886555312928758E-57</c:v>
                </c:pt>
                <c:pt idx="491">
                  <c:v>3.6464880023605455E-57</c:v>
                </c:pt>
                <c:pt idx="492">
                  <c:v>3.3749311198716543E-57</c:v>
                </c:pt>
                <c:pt idx="493">
                  <c:v>3.2762693342112831E-57</c:v>
                </c:pt>
                <c:pt idx="494">
                  <c:v>3.139455638266846E-57</c:v>
                </c:pt>
                <c:pt idx="495">
                  <c:v>2.9435068496784238E-57</c:v>
                </c:pt>
                <c:pt idx="496">
                  <c:v>2.8584726847591952E-57</c:v>
                </c:pt>
                <c:pt idx="497">
                  <c:v>2.7648696226677731E-57</c:v>
                </c:pt>
                <c:pt idx="498">
                  <c:v>2.6181916406972481E-57</c:v>
                </c:pt>
                <c:pt idx="499">
                  <c:v>2.5448149521362577E-57</c:v>
                </c:pt>
                <c:pt idx="500">
                  <c:v>2.483873346085561E-57</c:v>
                </c:pt>
                <c:pt idx="501">
                  <c:v>2.3076745147639942E-57</c:v>
                </c:pt>
                <c:pt idx="502">
                  <c:v>2.2660569506739364E-57</c:v>
                </c:pt>
                <c:pt idx="503">
                  <c:v>2.1885329487258023E-57</c:v>
                </c:pt>
                <c:pt idx="504">
                  <c:v>2.1104004349138321E-57</c:v>
                </c:pt>
                <c:pt idx="505">
                  <c:v>1.973029160892209E-57</c:v>
                </c:pt>
                <c:pt idx="506">
                  <c:v>1.9628948571657597E-57</c:v>
                </c:pt>
                <c:pt idx="507">
                  <c:v>1.8632719350867808E-57</c:v>
                </c:pt>
                <c:pt idx="508">
                  <c:v>1.7680291725409041E-57</c:v>
                </c:pt>
                <c:pt idx="509">
                  <c:v>1.738233396350673E-57</c:v>
                </c:pt>
                <c:pt idx="510">
                  <c:v>1.678706732095124E-57</c:v>
                </c:pt>
                <c:pt idx="511">
                  <c:v>1.5803876822643219E-57</c:v>
                </c:pt>
                <c:pt idx="512">
                  <c:v>1.5589527996129537E-57</c:v>
                </c:pt>
                <c:pt idx="513">
                  <c:v>1.4973249048782667E-57</c:v>
                </c:pt>
                <c:pt idx="514">
                  <c:v>1.4211779977068968E-57</c:v>
                </c:pt>
                <c:pt idx="515">
                  <c:v>1.4116911037915451E-57</c:v>
                </c:pt>
                <c:pt idx="516">
                  <c:v>1.3674464203066591E-57</c:v>
                </c:pt>
                <c:pt idx="517">
                  <c:v>1.3129433173919893E-57</c:v>
                </c:pt>
                <c:pt idx="518">
                  <c:v>1.2802642575979317E-57</c:v>
                </c:pt>
                <c:pt idx="519">
                  <c:v>1.2579257733726541E-57</c:v>
                </c:pt>
                <c:pt idx="520">
                  <c:v>1.1877673477778861E-57</c:v>
                </c:pt>
                <c:pt idx="521">
                  <c:v>1.1766366271138759E-57</c:v>
                </c:pt>
                <c:pt idx="522">
                  <c:v>1.1480706947393425E-57</c:v>
                </c:pt>
                <c:pt idx="523">
                  <c:v>1.0942751219976344E-57</c:v>
                </c:pt>
                <c:pt idx="524">
                  <c:v>1.0882941787826915E-57</c:v>
                </c:pt>
                <c:pt idx="525">
                  <c:v>1.0683265639154188E-57</c:v>
                </c:pt>
                <c:pt idx="526">
                  <c:v>1.0303566376052686E-57</c:v>
                </c:pt>
                <c:pt idx="527">
                  <c:v>9.8808738238980104E-58</c:v>
                </c:pt>
                <c:pt idx="528">
                  <c:v>9.9320238820149862E-58</c:v>
                </c:pt>
                <c:pt idx="529">
                  <c:v>9.7113996559398582E-58</c:v>
                </c:pt>
                <c:pt idx="530">
                  <c:v>9.2388294708807703E-58</c:v>
                </c:pt>
                <c:pt idx="531">
                  <c:v>9.3407197803751579E-58</c:v>
                </c:pt>
                <c:pt idx="532">
                  <c:v>9.1804758166877971E-58</c:v>
                </c:pt>
                <c:pt idx="533">
                  <c:v>8.8055684730829827E-58</c:v>
                </c:pt>
                <c:pt idx="534">
                  <c:v>8.8757164996952143E-58</c:v>
                </c:pt>
                <c:pt idx="535">
                  <c:v>8.6176759462055716E-58</c:v>
                </c:pt>
                <c:pt idx="536">
                  <c:v>8.2885946793958777E-58</c:v>
                </c:pt>
                <c:pt idx="537">
                  <c:v>8.3089287440099159E-58</c:v>
                </c:pt>
                <c:pt idx="538">
                  <c:v>8.0137631975545563E-58</c:v>
                </c:pt>
                <c:pt idx="539">
                  <c:v>7.6328696886552762E-58</c:v>
                </c:pt>
                <c:pt idx="540">
                  <c:v>7.551958682511426E-58</c:v>
                </c:pt>
                <c:pt idx="541">
                  <c:v>7.3616335168179883E-58</c:v>
                </c:pt>
                <c:pt idx="542">
                  <c:v>7.0247168591615256E-58</c:v>
                </c:pt>
                <c:pt idx="543">
                  <c:v>6.9206544291585293E-58</c:v>
                </c:pt>
                <c:pt idx="544">
                  <c:v>6.7296588697609931E-58</c:v>
                </c:pt>
                <c:pt idx="545">
                  <c:v>6.551944058998661E-58</c:v>
                </c:pt>
                <c:pt idx="546">
                  <c:v>6.3863918689846209E-58</c:v>
                </c:pt>
                <c:pt idx="547">
                  <c:v>6.3748245507212185E-58</c:v>
                </c:pt>
                <c:pt idx="548">
                  <c:v>6.2233476140524959E-58</c:v>
                </c:pt>
                <c:pt idx="549">
                  <c:v>5.9618304300169551E-58</c:v>
                </c:pt>
                <c:pt idx="550">
                  <c:v>5.9437336229549646E-58</c:v>
                </c:pt>
                <c:pt idx="551">
                  <c:v>5.7934940438437015E-58</c:v>
                </c:pt>
                <c:pt idx="552">
                  <c:v>5.5823415519556743E-58</c:v>
                </c:pt>
                <c:pt idx="553">
                  <c:v>5.5978487885160068E-58</c:v>
                </c:pt>
                <c:pt idx="554">
                  <c:v>5.4630195607606781E-58</c:v>
                </c:pt>
                <c:pt idx="555">
                  <c:v>5.1557281819682276E-58</c:v>
                </c:pt>
                <c:pt idx="556">
                  <c:v>5.1966079134507454E-58</c:v>
                </c:pt>
                <c:pt idx="557">
                  <c:v>5.1354086090370721E-58</c:v>
                </c:pt>
                <c:pt idx="558">
                  <c:v>5.0103401083856011E-58</c:v>
                </c:pt>
                <c:pt idx="559">
                  <c:v>5.0808891360841259E-58</c:v>
                </c:pt>
                <c:pt idx="560">
                  <c:v>5.0393023883358275E-58</c:v>
                </c:pt>
                <c:pt idx="561">
                  <c:v>4.8924825261221722E-58</c:v>
                </c:pt>
                <c:pt idx="562">
                  <c:v>4.8909159726298466E-58</c:v>
                </c:pt>
                <c:pt idx="563">
                  <c:v>4.8643608854737131E-58</c:v>
                </c:pt>
                <c:pt idx="564">
                  <c:v>4.6782063960925475E-58</c:v>
                </c:pt>
                <c:pt idx="565">
                  <c:v>4.7183352479969005E-58</c:v>
                </c:pt>
                <c:pt idx="566">
                  <c:v>4.6612547559607237E-58</c:v>
                </c:pt>
                <c:pt idx="567">
                  <c:v>4.5005911637336069E-58</c:v>
                </c:pt>
                <c:pt idx="568">
                  <c:v>4.5544956927733167E-58</c:v>
                </c:pt>
                <c:pt idx="569">
                  <c:v>4.492428561177321E-58</c:v>
                </c:pt>
                <c:pt idx="570">
                  <c:v>4.4163230201905768E-58</c:v>
                </c:pt>
                <c:pt idx="571">
                  <c:v>4.4097252117269742E-58</c:v>
                </c:pt>
                <c:pt idx="572">
                  <c:v>4.4326239111700382E-58</c:v>
                </c:pt>
                <c:pt idx="573">
                  <c:v>4.4163230201905768E-58</c:v>
                </c:pt>
                <c:pt idx="574">
                  <c:v>4.3403429171043388E-58</c:v>
                </c:pt>
                <c:pt idx="575">
                  <c:v>4.4447109059879831E-58</c:v>
                </c:pt>
                <c:pt idx="576">
                  <c:v>4.4814085090054104E-58</c:v>
                </c:pt>
                <c:pt idx="577">
                  <c:v>4.3322385162781396E-58</c:v>
                </c:pt>
                <c:pt idx="578">
                  <c:v>4.4461350622108389E-58</c:v>
                </c:pt>
                <c:pt idx="579">
                  <c:v>4.5005911637336069E-58</c:v>
                </c:pt>
                <c:pt idx="580">
                  <c:v>4.3628827014514443E-58</c:v>
                </c:pt>
                <c:pt idx="581">
                  <c:v>4.3561318112323969E-58</c:v>
                </c:pt>
                <c:pt idx="582">
                  <c:v>4.3047961470730973E-58</c:v>
                </c:pt>
                <c:pt idx="583">
                  <c:v>4.0835413741762925E-58</c:v>
                </c:pt>
                <c:pt idx="584">
                  <c:v>4.1236500624482044E-58</c:v>
                </c:pt>
                <c:pt idx="585">
                  <c:v>4.0898713847675631E-58</c:v>
                </c:pt>
                <c:pt idx="586">
                  <c:v>3.8843928780913601E-58</c:v>
                </c:pt>
                <c:pt idx="587">
                  <c:v>3.992525515632903E-58</c:v>
                </c:pt>
                <c:pt idx="588">
                  <c:v>3.9536874344814822E-58</c:v>
                </c:pt>
                <c:pt idx="589">
                  <c:v>3.7975964692889934E-58</c:v>
                </c:pt>
                <c:pt idx="590">
                  <c:v>3.8914546296709068E-58</c:v>
                </c:pt>
                <c:pt idx="591">
                  <c:v>3.8024689752490734E-58</c:v>
                </c:pt>
                <c:pt idx="592">
                  <c:v>3.6478402403575142E-58</c:v>
                </c:pt>
                <c:pt idx="593">
                  <c:v>3.5632622338714619E-58</c:v>
                </c:pt>
                <c:pt idx="594">
                  <c:v>3.5361358172657529E-58</c:v>
                </c:pt>
                <c:pt idx="595">
                  <c:v>3.3727725923783657E-58</c:v>
                </c:pt>
                <c:pt idx="596">
                  <c:v>3.301424562087943E-58</c:v>
                </c:pt>
                <c:pt idx="597">
                  <c:v>3.257423501967586E-58</c:v>
                </c:pt>
                <c:pt idx="598">
                  <c:v>3.165237967494005E-58</c:v>
                </c:pt>
                <c:pt idx="599">
                  <c:v>2.9879522543889365E-58</c:v>
                </c:pt>
                <c:pt idx="600">
                  <c:v>3.0393580621478004E-58</c:v>
                </c:pt>
                <c:pt idx="601">
                  <c:v>2.950795475995017E-58</c:v>
                </c:pt>
                <c:pt idx="602">
                  <c:v>2.8195047465908369E-58</c:v>
                </c:pt>
                <c:pt idx="603">
                  <c:v>2.8566946809394434E-58</c:v>
                </c:pt>
                <c:pt idx="604">
                  <c:v>2.7878626716809009E-58</c:v>
                </c:pt>
                <c:pt idx="605">
                  <c:v>2.6891386152809738E-58</c:v>
                </c:pt>
                <c:pt idx="606">
                  <c:v>2.7189370606328021E-58</c:v>
                </c:pt>
                <c:pt idx="607">
                  <c:v>2.6966297149150331E-58</c:v>
                </c:pt>
                <c:pt idx="608">
                  <c:v>2.5468635660052228E-58</c:v>
                </c:pt>
                <c:pt idx="609">
                  <c:v>2.6274198571536018E-58</c:v>
                </c:pt>
                <c:pt idx="610">
                  <c:v>2.6202604819762553E-58</c:v>
                </c:pt>
                <c:pt idx="611">
                  <c:v>2.5399228736182494E-58</c:v>
                </c:pt>
                <c:pt idx="612">
                  <c:v>2.5781243118019801E-58</c:v>
                </c:pt>
                <c:pt idx="613">
                  <c:v>2.537613499305567E-58</c:v>
                </c:pt>
                <c:pt idx="614">
                  <c:v>2.4462791572279584E-58</c:v>
                </c:pt>
                <c:pt idx="615">
                  <c:v>2.496801423411264E-58</c:v>
                </c:pt>
                <c:pt idx="616">
                  <c:v>2.4702216750508648E-58</c:v>
                </c:pt>
                <c:pt idx="617">
                  <c:v>2.4336131684828894E-58</c:v>
                </c:pt>
                <c:pt idx="618">
                  <c:v>2.4432699547060763E-58</c:v>
                </c:pt>
                <c:pt idx="619">
                  <c:v>2.4033263544002027E-58</c:v>
                </c:pt>
                <c:pt idx="620">
                  <c:v>2.4033263544002027E-58</c:v>
                </c:pt>
                <c:pt idx="621">
                  <c:v>2.3654255616649476E-58</c:v>
                </c:pt>
                <c:pt idx="622">
                  <c:v>2.3842371327510228E-58</c:v>
                </c:pt>
                <c:pt idx="623">
                  <c:v>2.3820687903550243E-58</c:v>
                </c:pt>
                <c:pt idx="624">
                  <c:v>2.3266253247394992E-58</c:v>
                </c:pt>
                <c:pt idx="625">
                  <c:v>2.3654255616649476E-58</c:v>
                </c:pt>
                <c:pt idx="626">
                  <c:v>2.3617568721044992E-58</c:v>
                </c:pt>
                <c:pt idx="627">
                  <c:v>2.3174278548794503E-58</c:v>
                </c:pt>
                <c:pt idx="628">
                  <c:v>2.3423696295133711E-58</c:v>
                </c:pt>
                <c:pt idx="629">
                  <c:v>2.3907539646497116E-58</c:v>
                </c:pt>
                <c:pt idx="630">
                  <c:v>2.2809987667645796E-58</c:v>
                </c:pt>
                <c:pt idx="631">
                  <c:v>2.3820687903550243E-58</c:v>
                </c:pt>
                <c:pt idx="632">
                  <c:v>2.3524210542178191E-58</c:v>
                </c:pt>
                <c:pt idx="633">
                  <c:v>2.2864999772710523E-58</c:v>
                </c:pt>
                <c:pt idx="634">
                  <c:v>2.3331101576019583E-58</c:v>
                </c:pt>
                <c:pt idx="635">
                  <c:v>2.315320044085299E-58</c:v>
                </c:pt>
                <c:pt idx="636">
                  <c:v>2.2621508817219616E-58</c:v>
                </c:pt>
                <c:pt idx="637">
                  <c:v>2.2927506620131767E-58</c:v>
                </c:pt>
                <c:pt idx="638">
                  <c:v>2.2718593678733951E-58</c:v>
                </c:pt>
                <c:pt idx="639">
                  <c:v>2.2055882109006406E-58</c:v>
                </c:pt>
                <c:pt idx="640">
                  <c:v>2.2354257719726133E-58</c:v>
                </c:pt>
                <c:pt idx="641">
                  <c:v>2.2381799204599629E-58</c:v>
                </c:pt>
                <c:pt idx="642">
                  <c:v>2.2103164872219643E-58</c:v>
                </c:pt>
                <c:pt idx="643">
                  <c:v>2.1700972538177682E-58</c:v>
                </c:pt>
                <c:pt idx="644">
                  <c:v>2.1727712166010451E-58</c:v>
                </c:pt>
                <c:pt idx="645">
                  <c:v>2.1555066541624775E-58</c:v>
                </c:pt>
                <c:pt idx="646">
                  <c:v>2.0855695344375013E-58</c:v>
                </c:pt>
                <c:pt idx="647">
                  <c:v>2.1176412784372717E-58</c:v>
                </c:pt>
                <c:pt idx="648">
                  <c:v>2.0830024882033255E-58</c:v>
                </c:pt>
                <c:pt idx="649">
                  <c:v>2.0190823310796945E-58</c:v>
                </c:pt>
                <c:pt idx="650">
                  <c:v>2.0358032896023529E-58</c:v>
                </c:pt>
                <c:pt idx="651">
                  <c:v>2.0227621632214105E-58</c:v>
                </c:pt>
                <c:pt idx="652">
                  <c:v>1.9474960646840192E-58</c:v>
                </c:pt>
                <c:pt idx="653">
                  <c:v>1.9817994979876801E-58</c:v>
                </c:pt>
                <c:pt idx="654">
                  <c:v>1.9606837509275333E-58</c:v>
                </c:pt>
                <c:pt idx="655">
                  <c:v>1.9314977255139568E-58</c:v>
                </c:pt>
                <c:pt idx="656">
                  <c:v>1.9547069094319547E-58</c:v>
                </c:pt>
                <c:pt idx="657">
                  <c:v>1.9523003440951596E-58</c:v>
                </c:pt>
                <c:pt idx="658">
                  <c:v>1.9033561714123683E-58</c:v>
                </c:pt>
                <c:pt idx="659">
                  <c:v>1.9576406302272334E-58</c:v>
                </c:pt>
                <c:pt idx="660">
                  <c:v>1.9606837509275333E-58</c:v>
                </c:pt>
                <c:pt idx="661">
                  <c:v>1.92674444440871E-58</c:v>
                </c:pt>
                <c:pt idx="662">
                  <c:v>1.9655204387545107E-58</c:v>
                </c:pt>
                <c:pt idx="663">
                  <c:v>1.9769229039881164E-58</c:v>
                </c:pt>
                <c:pt idx="664">
                  <c:v>1.9415592716707172E-58</c:v>
                </c:pt>
                <c:pt idx="665">
                  <c:v>1.9823302840976264E-58</c:v>
                </c:pt>
                <c:pt idx="666">
                  <c:v>1.9793597048785188E-58</c:v>
                </c:pt>
                <c:pt idx="667">
                  <c:v>1.9474960646840192E-58</c:v>
                </c:pt>
                <c:pt idx="668">
                  <c:v>1.9691030195932877E-58</c:v>
                </c:pt>
                <c:pt idx="669">
                  <c:v>1.9708967487043172E-58</c:v>
                </c:pt>
                <c:pt idx="670">
                  <c:v>1.9529278590410045E-58</c:v>
                </c:pt>
                <c:pt idx="671">
                  <c:v>1.8900463312255988E-58</c:v>
                </c:pt>
                <c:pt idx="672">
                  <c:v>1.8975534304061696E-58</c:v>
                </c:pt>
                <c:pt idx="673">
                  <c:v>1.8625064609950936E-58</c:v>
                </c:pt>
                <c:pt idx="674">
                  <c:v>1.8025257403328502E-58</c:v>
                </c:pt>
                <c:pt idx="675">
                  <c:v>1.8108503814851229E-58</c:v>
                </c:pt>
                <c:pt idx="676">
                  <c:v>1.7768275688626369E-58</c:v>
                </c:pt>
                <c:pt idx="677">
                  <c:v>1.7122397662211014E-58</c:v>
                </c:pt>
                <c:pt idx="678">
                  <c:v>1.7664804090269333E-58</c:v>
                </c:pt>
                <c:pt idx="679">
                  <c:v>1.748212635830062E-58</c:v>
                </c:pt>
                <c:pt idx="680">
                  <c:v>1.6826760491394337E-58</c:v>
                </c:pt>
                <c:pt idx="681">
                  <c:v>1.7248565172995177E-58</c:v>
                </c:pt>
                <c:pt idx="682">
                  <c:v>1.7551584472411146E-58</c:v>
                </c:pt>
                <c:pt idx="683">
                  <c:v>1.7285576775496224E-58</c:v>
                </c:pt>
                <c:pt idx="684">
                  <c:v>1.7664804090269333E-58</c:v>
                </c:pt>
                <c:pt idx="685">
                  <c:v>1.7434416034987129E-58</c:v>
                </c:pt>
                <c:pt idx="686">
                  <c:v>1.7059201994508322E-58</c:v>
                </c:pt>
                <c:pt idx="687">
                  <c:v>1.7385903765201797E-58</c:v>
                </c:pt>
                <c:pt idx="688">
                  <c:v>1.7385903765201797E-58</c:v>
                </c:pt>
                <c:pt idx="689">
                  <c:v>1.7200568092198052E-58</c:v>
                </c:pt>
                <c:pt idx="690">
                  <c:v>1.7573228755798746E-58</c:v>
                </c:pt>
                <c:pt idx="691">
                  <c:v>1.7594899628955789E-58</c:v>
                </c:pt>
                <c:pt idx="692">
                  <c:v>1.7616597124420812E-58</c:v>
                </c:pt>
                <c:pt idx="693">
                  <c:v>1.7106806096958464E-58</c:v>
                </c:pt>
                <c:pt idx="694">
                  <c:v>1.7237477094781079E-58</c:v>
                </c:pt>
                <c:pt idx="695">
                  <c:v>1.7149027717792637E-58</c:v>
                </c:pt>
                <c:pt idx="696">
                  <c:v>1.6687560728868694E-58</c:v>
                </c:pt>
                <c:pt idx="697">
                  <c:v>1.6918993362699247E-58</c:v>
                </c:pt>
                <c:pt idx="698">
                  <c:v>1.6738616451426957E-58</c:v>
                </c:pt>
                <c:pt idx="699">
                  <c:v>1.6249784339814812E-58</c:v>
                </c:pt>
                <c:pt idx="700">
                  <c:v>1.6698296393812502E-58</c:v>
                </c:pt>
                <c:pt idx="701">
                  <c:v>1.6601032819925079E-58</c:v>
                </c:pt>
                <c:pt idx="702">
                  <c:v>1.6204556304740679E-58</c:v>
                </c:pt>
                <c:pt idx="703">
                  <c:v>1.6713517031366221E-58</c:v>
                </c:pt>
                <c:pt idx="704">
                  <c:v>1.6687560728868694E-58</c:v>
                </c:pt>
                <c:pt idx="705">
                  <c:v>1.6540640715004203E-58</c:v>
                </c:pt>
                <c:pt idx="706">
                  <c:v>1.7033623701150826E-58</c:v>
                </c:pt>
                <c:pt idx="707">
                  <c:v>1.7264285447826804E-58</c:v>
                </c:pt>
                <c:pt idx="708">
                  <c:v>1.6899057493715523E-58</c:v>
                </c:pt>
                <c:pt idx="709">
                  <c:v>1.7248565172995177E-58</c:v>
                </c:pt>
                <c:pt idx="710">
                  <c:v>1.7264285447826804E-58</c:v>
                </c:pt>
                <c:pt idx="711">
                  <c:v>1.7101306569103874E-58</c:v>
                </c:pt>
                <c:pt idx="712">
                  <c:v>1.7454981029580139E-58</c:v>
                </c:pt>
                <c:pt idx="713">
                  <c:v>1.7332881334434494E-58</c:v>
                </c:pt>
                <c:pt idx="714">
                  <c:v>1.7573228755798746E-58</c:v>
                </c:pt>
                <c:pt idx="715">
                  <c:v>1.7454981029580139E-58</c:v>
                </c:pt>
                <c:pt idx="716">
                  <c:v>1.7291135335539316E-58</c:v>
                </c:pt>
                <c:pt idx="717">
                  <c:v>1.7149027717792637E-58</c:v>
                </c:pt>
                <c:pt idx="718">
                  <c:v>1.6576138925550997E-58</c:v>
                </c:pt>
                <c:pt idx="719">
                  <c:v>1.6647363188625343E-58</c:v>
                </c:pt>
                <c:pt idx="720">
                  <c:v>1.6384467929575192E-58</c:v>
                </c:pt>
                <c:pt idx="721">
                  <c:v>1.5944353945083258E-58</c:v>
                </c:pt>
                <c:pt idx="722">
                  <c:v>1.6469871329442968E-58</c:v>
                </c:pt>
                <c:pt idx="723">
                  <c:v>1.6404678232656658E-58</c:v>
                </c:pt>
                <c:pt idx="724">
                  <c:v>1.6032627353354799E-58</c:v>
                </c:pt>
                <c:pt idx="725">
                  <c:v>1.6309118494135562E-58</c:v>
                </c:pt>
                <c:pt idx="726">
                  <c:v>1.6076515589101494E-58</c:v>
                </c:pt>
                <c:pt idx="727">
                  <c:v>1.5687473163030518E-58</c:v>
                </c:pt>
                <c:pt idx="728">
                  <c:v>1.5832783046546118E-58</c:v>
                </c:pt>
                <c:pt idx="729">
                  <c:v>1.5769257039812538E-58</c:v>
                </c:pt>
                <c:pt idx="730">
                  <c:v>1.5453758647246921E-58</c:v>
                </c:pt>
                <c:pt idx="731">
                  <c:v>1.5793790264028277E-58</c:v>
                </c:pt>
                <c:pt idx="732">
                  <c:v>1.5606111838716517E-58</c:v>
                </c:pt>
                <c:pt idx="733">
                  <c:v>1.5435543021720022E-58</c:v>
                </c:pt>
                <c:pt idx="734">
                  <c:v>1.5745605812513103E-58</c:v>
                </c:pt>
                <c:pt idx="735">
                  <c:v>1.5596911876128839E-58</c:v>
                </c:pt>
                <c:pt idx="736">
                  <c:v>1.5266012991933671E-58</c:v>
                </c:pt>
                <c:pt idx="737">
                  <c:v>1.5453758647246921E-58</c:v>
                </c:pt>
                <c:pt idx="738">
                  <c:v>1.5355483397002985E-58</c:v>
                </c:pt>
                <c:pt idx="739">
                  <c:v>1.531273529601172E-58</c:v>
                </c:pt>
                <c:pt idx="740">
                  <c:v>1.5038554119102992E-58</c:v>
                </c:pt>
                <c:pt idx="741">
                  <c:v>1.5168113948663692E-58</c:v>
                </c:pt>
                <c:pt idx="742">
                  <c:v>1.5108054893804961E-58</c:v>
                </c:pt>
                <c:pt idx="743">
                  <c:v>1.4715511762077207E-58</c:v>
                </c:pt>
                <c:pt idx="744">
                  <c:v>1.4983825581257006E-58</c:v>
                </c:pt>
                <c:pt idx="745">
                  <c:v>1.4983825581257006E-58</c:v>
                </c:pt>
                <c:pt idx="746">
                  <c:v>1.4683983897218748E-58</c:v>
                </c:pt>
                <c:pt idx="747">
                  <c:v>1.4965359399283227E-58</c:v>
                </c:pt>
                <c:pt idx="748">
                  <c:v>1.488294072712304E-58</c:v>
                </c:pt>
                <c:pt idx="749">
                  <c:v>1.4657238126370069E-58</c:v>
                </c:pt>
                <c:pt idx="750">
                  <c:v>1.4842299017742655E-58</c:v>
                </c:pt>
                <c:pt idx="751">
                  <c:v>1.4865395430136168E-58</c:v>
                </c:pt>
                <c:pt idx="752">
                  <c:v>1.4328519194627815E-58</c:v>
                </c:pt>
                <c:pt idx="753">
                  <c:v>1.4755807611828862E-58</c:v>
                </c:pt>
                <c:pt idx="754">
                  <c:v>1.5043392657766163E-58</c:v>
                </c:pt>
                <c:pt idx="755">
                  <c:v>1.4404016544698375E-58</c:v>
                </c:pt>
                <c:pt idx="756">
                  <c:v>1.4819238354338746E-58</c:v>
                </c:pt>
                <c:pt idx="757">
                  <c:v>1.4824006595749238E-58</c:v>
                </c:pt>
                <c:pt idx="758">
                  <c:v>1.4465940726093433E-58</c:v>
                </c:pt>
                <c:pt idx="759">
                  <c:v>1.5002314462588571E-58</c:v>
                </c:pt>
                <c:pt idx="760">
                  <c:v>1.5066800799594647E-58</c:v>
                </c:pt>
                <c:pt idx="761">
                  <c:v>1.488294072712304E-58</c:v>
                </c:pt>
                <c:pt idx="762">
                  <c:v>1.4942108263531279E-58</c:v>
                </c:pt>
                <c:pt idx="763">
                  <c:v>1.5224329220401498E-58</c:v>
                </c:pt>
                <c:pt idx="764">
                  <c:v>1.5430578837158724E-58</c:v>
                </c:pt>
                <c:pt idx="765">
                  <c:v>1.5205567773177236E-58</c:v>
                </c:pt>
                <c:pt idx="766">
                  <c:v>1.5270924433816974E-58</c:v>
                </c:pt>
                <c:pt idx="767">
                  <c:v>1.5247200371550057E-58</c:v>
                </c:pt>
                <c:pt idx="768">
                  <c:v>1.4724193741167115E-58</c:v>
                </c:pt>
                <c:pt idx="769">
                  <c:v>1.5243113728528571E-58</c:v>
                </c:pt>
                <c:pt idx="770">
                  <c:v>1.5108054893804961E-58</c:v>
                </c:pt>
                <c:pt idx="771">
                  <c:v>1.4599194382830671E-58</c:v>
                </c:pt>
                <c:pt idx="772">
                  <c:v>1.4997489086194866E-58</c:v>
                </c:pt>
                <c:pt idx="773">
                  <c:v>1.4965359399283227E-58</c:v>
                </c:pt>
                <c:pt idx="774">
                  <c:v>1.4639172923421276E-58</c:v>
                </c:pt>
                <c:pt idx="775">
                  <c:v>1.5061954760559872E-58</c:v>
                </c:pt>
                <c:pt idx="776">
                  <c:v>1.5182758835329893E-58</c:v>
                </c:pt>
                <c:pt idx="777">
                  <c:v>1.488294072712304E-58</c:v>
                </c:pt>
                <c:pt idx="778">
                  <c:v>1.5331628468276395E-58</c:v>
                </c:pt>
                <c:pt idx="779">
                  <c:v>1.541652228296441E-58</c:v>
                </c:pt>
                <c:pt idx="780">
                  <c:v>1.5186829358654806E-58</c:v>
                </c:pt>
                <c:pt idx="781">
                  <c:v>1.5496898935393744E-58</c:v>
                </c:pt>
                <c:pt idx="782">
                  <c:v>1.5558497807781814E-58</c:v>
                </c:pt>
                <c:pt idx="783">
                  <c:v>1.5186829358654806E-58</c:v>
                </c:pt>
                <c:pt idx="784">
                  <c:v>1.5430578837158724E-58</c:v>
                </c:pt>
                <c:pt idx="785">
                  <c:v>1.5392572889999019E-58</c:v>
                </c:pt>
                <c:pt idx="786">
                  <c:v>1.5266012991933671E-58</c:v>
                </c:pt>
                <c:pt idx="787">
                  <c:v>1.5186829358654806E-58</c:v>
                </c:pt>
                <c:pt idx="788">
                  <c:v>1.5374429112143312E-58</c:v>
                </c:pt>
                <c:pt idx="789">
                  <c:v>1.5228410846448028E-58</c:v>
                </c:pt>
                <c:pt idx="790">
                  <c:v>1.4855833954647525E-58</c:v>
                </c:pt>
                <c:pt idx="791">
                  <c:v>1.5228410846448028E-58</c:v>
                </c:pt>
                <c:pt idx="792">
                  <c:v>1.5121831249472921E-58</c:v>
                </c:pt>
                <c:pt idx="793">
                  <c:v>1.4639172923421276E-58</c:v>
                </c:pt>
                <c:pt idx="794">
                  <c:v>1.4983825581257006E-58</c:v>
                </c:pt>
                <c:pt idx="795">
                  <c:v>1.4979006129113075E-58</c:v>
                </c:pt>
                <c:pt idx="796">
                  <c:v>1.4523456682479353E-58</c:v>
                </c:pt>
                <c:pt idx="797">
                  <c:v>1.5038554119102992E-58</c:v>
                </c:pt>
                <c:pt idx="798">
                  <c:v>1.4819238354338746E-58</c:v>
                </c:pt>
                <c:pt idx="799">
                  <c:v>1.4559324607617622E-58</c:v>
                </c:pt>
                <c:pt idx="800">
                  <c:v>1.4797006755681576E-58</c:v>
                </c:pt>
                <c:pt idx="801">
                  <c:v>1.4715511762077207E-58</c:v>
                </c:pt>
                <c:pt idx="802">
                  <c:v>1.4176424195019658E-58</c:v>
                </c:pt>
                <c:pt idx="803">
                  <c:v>1.4479133742086438E-58</c:v>
                </c:pt>
                <c:pt idx="804">
                  <c:v>1.4386262266751952E-58</c:v>
                </c:pt>
                <c:pt idx="805">
                  <c:v>1.4016914077305013E-58</c:v>
                </c:pt>
                <c:pt idx="806">
                  <c:v>1.408095551081464E-58</c:v>
                </c:pt>
                <c:pt idx="807">
                  <c:v>1.4098334420795039E-58</c:v>
                </c:pt>
                <c:pt idx="808">
                  <c:v>1.3922515547950689E-58</c:v>
                </c:pt>
                <c:pt idx="809">
                  <c:v>1.4133156370381539E-58</c:v>
                </c:pt>
                <c:pt idx="810">
                  <c:v>1.409379873312907E-58</c:v>
                </c:pt>
                <c:pt idx="811">
                  <c:v>1.4055304033402316E-58</c:v>
                </c:pt>
                <c:pt idx="812">
                  <c:v>1.4098334420795039E-58</c:v>
                </c:pt>
                <c:pt idx="813">
                  <c:v>1.4311625065475449E-58</c:v>
                </c:pt>
                <c:pt idx="814">
                  <c:v>1.4368529789658033E-58</c:v>
                </c:pt>
                <c:pt idx="815">
                  <c:v>1.3960647941258261E-58</c:v>
                </c:pt>
                <c:pt idx="816">
                  <c:v>1.4210676195289509E-58</c:v>
                </c:pt>
                <c:pt idx="817">
                  <c:v>1.4154394275876325E-58</c:v>
                </c:pt>
                <c:pt idx="818">
                  <c:v>1.3756994850430801E-58</c:v>
                </c:pt>
                <c:pt idx="819">
                  <c:v>1.4042495757224619E-58</c:v>
                </c:pt>
                <c:pt idx="820">
                  <c:v>1.4154394275876325E-58</c:v>
                </c:pt>
                <c:pt idx="821">
                  <c:v>1.3723832281961863E-58</c:v>
                </c:pt>
                <c:pt idx="822">
                  <c:v>1.408095551081464E-58</c:v>
                </c:pt>
                <c:pt idx="823">
                  <c:v>1.4210676195289509E-58</c:v>
                </c:pt>
                <c:pt idx="824">
                  <c:v>1.3740035131411751E-58</c:v>
                </c:pt>
                <c:pt idx="825">
                  <c:v>1.3905352552019853E-58</c:v>
                </c:pt>
                <c:pt idx="826">
                  <c:v>1.3833201070991175E-58</c:v>
                </c:pt>
                <c:pt idx="827">
                  <c:v>1.33020375486733E-58</c:v>
                </c:pt>
                <c:pt idx="828">
                  <c:v>1.364383487689363E-58</c:v>
                </c:pt>
                <c:pt idx="829">
                  <c:v>1.3648226297059118E-58</c:v>
                </c:pt>
                <c:pt idx="830">
                  <c:v>1.3334184693385167E-58</c:v>
                </c:pt>
                <c:pt idx="831">
                  <c:v>1.3631400162398304E-58</c:v>
                </c:pt>
                <c:pt idx="832">
                  <c:v>1.3723832281961863E-58</c:v>
                </c:pt>
                <c:pt idx="833">
                  <c:v>1.3627014135651299E-58</c:v>
                </c:pt>
                <c:pt idx="834">
                  <c:v>1.3799115395411899E-58</c:v>
                </c:pt>
                <c:pt idx="835">
                  <c:v>1.3773975423817543E-58</c:v>
                </c:pt>
                <c:pt idx="836">
                  <c:v>1.3867370622628798E-58</c:v>
                </c:pt>
                <c:pt idx="837">
                  <c:v>1.3773975423817543E-58</c:v>
                </c:pt>
                <c:pt idx="838">
                  <c:v>1.4016914077305013E-58</c:v>
                </c:pt>
                <c:pt idx="839">
                  <c:v>1.4042495757224619E-58</c:v>
                </c:pt>
                <c:pt idx="840">
                  <c:v>1.3685610264509986E-58</c:v>
                </c:pt>
                <c:pt idx="841">
                  <c:v>1.4055304033402316E-58</c:v>
                </c:pt>
                <c:pt idx="842">
                  <c:v>1.3905352552019853E-58</c:v>
                </c:pt>
                <c:pt idx="843">
                  <c:v>1.3535957647507843E-58</c:v>
                </c:pt>
                <c:pt idx="844">
                  <c:v>1.3982377450345967E-58</c:v>
                </c:pt>
                <c:pt idx="845">
                  <c:v>1.3922515547950689E-58</c:v>
                </c:pt>
                <c:pt idx="846">
                  <c:v>1.3514919316215229E-58</c:v>
                </c:pt>
                <c:pt idx="847">
                  <c:v>1.3960647941258261E-58</c:v>
                </c:pt>
                <c:pt idx="848">
                  <c:v>1.3892680407820249E-58</c:v>
                </c:pt>
                <c:pt idx="849">
                  <c:v>1.3477999857631715E-58</c:v>
                </c:pt>
                <c:pt idx="850">
                  <c:v>1.3756994850430801E-58</c:v>
                </c:pt>
                <c:pt idx="851">
                  <c:v>1.3778408571514395E-58</c:v>
                </c:pt>
                <c:pt idx="852">
                  <c:v>1.3465715712348055E-58</c:v>
                </c:pt>
                <c:pt idx="853">
                  <c:v>1.3740035131411751E-58</c:v>
                </c:pt>
                <c:pt idx="854">
                  <c:v>1.3888210633632272E-58</c:v>
                </c:pt>
                <c:pt idx="855">
                  <c:v>1.3790976877116473E-58</c:v>
                </c:pt>
                <c:pt idx="856">
                  <c:v>1.4003389635842047E-58</c:v>
                </c:pt>
                <c:pt idx="857">
                  <c:v>1.3922515547950689E-58</c:v>
                </c:pt>
                <c:pt idx="858">
                  <c:v>1.3947925597033966E-58</c:v>
                </c:pt>
                <c:pt idx="859">
                  <c:v>1.3756994850430801E-58</c:v>
                </c:pt>
                <c:pt idx="860">
                  <c:v>1.390982782221076E-58</c:v>
                </c:pt>
                <c:pt idx="861">
                  <c:v>1.390982782221076E-58</c:v>
                </c:pt>
                <c:pt idx="862">
                  <c:v>1.3577403980836746E-58</c:v>
                </c:pt>
                <c:pt idx="863">
                  <c:v>1.3723832281961863E-58</c:v>
                </c:pt>
                <c:pt idx="864">
                  <c:v>1.3631400162398304E-58</c:v>
                </c:pt>
                <c:pt idx="865">
                  <c:v>1.3139636606266082E-58</c:v>
                </c:pt>
                <c:pt idx="866">
                  <c:v>1.3465715712348055E-58</c:v>
                </c:pt>
                <c:pt idx="867">
                  <c:v>1.3387217255056747E-58</c:v>
                </c:pt>
                <c:pt idx="868">
                  <c:v>1.3051824716063582E-58</c:v>
                </c:pt>
                <c:pt idx="869">
                  <c:v>1.3264985884610364E-58</c:v>
                </c:pt>
                <c:pt idx="870">
                  <c:v>1.331774427260435E-58</c:v>
                </c:pt>
                <c:pt idx="871">
                  <c:v>1.2999418455312108E-58</c:v>
                </c:pt>
                <c:pt idx="872">
                  <c:v>1.3208183985771414E-58</c:v>
                </c:pt>
                <c:pt idx="873">
                  <c:v>1.3196144833840376E-58</c:v>
                </c:pt>
                <c:pt idx="874">
                  <c:v>1.3031536051121298E-58</c:v>
                </c:pt>
                <c:pt idx="875">
                  <c:v>1.3297757100376645E-58</c:v>
                </c:pt>
                <c:pt idx="876">
                  <c:v>1.3387217255056747E-58</c:v>
                </c:pt>
                <c:pt idx="877">
                  <c:v>1.3119211959290644E-58</c:v>
                </c:pt>
                <c:pt idx="878">
                  <c:v>1.3375015538447786E-58</c:v>
                </c:pt>
                <c:pt idx="879">
                  <c:v>1.3539588242060418E-58</c:v>
                </c:pt>
                <c:pt idx="880">
                  <c:v>1.3412373364677733E-58</c:v>
                </c:pt>
                <c:pt idx="881">
                  <c:v>1.364383487689363E-58</c:v>
                </c:pt>
                <c:pt idx="882">
                  <c:v>1.3685610264509986E-58</c:v>
                </c:pt>
                <c:pt idx="883">
                  <c:v>1.3833201070991175E-58</c:v>
                </c:pt>
                <c:pt idx="884">
                  <c:v>1.3498980935173622E-58</c:v>
                </c:pt>
                <c:pt idx="885">
                  <c:v>1.3816147761524593E-58</c:v>
                </c:pt>
                <c:pt idx="886">
                  <c:v>1.3577403980836746E-58</c:v>
                </c:pt>
                <c:pt idx="887">
                  <c:v>1.317563268228621E-58</c:v>
                </c:pt>
                <c:pt idx="888">
                  <c:v>1.3375015538447786E-58</c:v>
                </c:pt>
                <c:pt idx="889">
                  <c:v>1.3107956730618892E-58</c:v>
                </c:pt>
                <c:pt idx="890">
                  <c:v>1.2584269005749952E-58</c:v>
                </c:pt>
                <c:pt idx="891">
                  <c:v>1.2735731230784585E-58</c:v>
                </c:pt>
                <c:pt idx="892">
                  <c:v>1.2619426327115089E-58</c:v>
                </c:pt>
                <c:pt idx="893">
                  <c:v>1.2167303739359628E-58</c:v>
                </c:pt>
                <c:pt idx="894">
                  <c:v>1.2449955527640912E-58</c:v>
                </c:pt>
                <c:pt idx="895">
                  <c:v>1.2511561428584438E-58</c:v>
                </c:pt>
                <c:pt idx="896">
                  <c:v>1.2145126120440541E-58</c:v>
                </c:pt>
                <c:pt idx="897">
                  <c:v>1.253037125932033E-58</c:v>
                </c:pt>
                <c:pt idx="898">
                  <c:v>1.2545843264397656E-58</c:v>
                </c:pt>
                <c:pt idx="899">
                  <c:v>1.2294620656794683E-58</c:v>
                </c:pt>
                <c:pt idx="900">
                  <c:v>1.2534405601044118E-58</c:v>
                </c:pt>
                <c:pt idx="901">
                  <c:v>2.9124781134103978E-48</c:v>
                </c:pt>
                <c:pt idx="902">
                  <c:v>2.9124781134103978E-48</c:v>
                </c:pt>
                <c:pt idx="903">
                  <c:v>2.9124781134103978E-48</c:v>
                </c:pt>
                <c:pt idx="904">
                  <c:v>2.9124781134103978E-48</c:v>
                </c:pt>
                <c:pt idx="905">
                  <c:v>2.9124781134103978E-48</c:v>
                </c:pt>
                <c:pt idx="906">
                  <c:v>2.9124781134103978E-48</c:v>
                </c:pt>
                <c:pt idx="907">
                  <c:v>2.9124781134103978E-48</c:v>
                </c:pt>
                <c:pt idx="908">
                  <c:v>2.9124781134103978E-48</c:v>
                </c:pt>
                <c:pt idx="909">
                  <c:v>2.9124781134103978E-48</c:v>
                </c:pt>
                <c:pt idx="910">
                  <c:v>2.9124781134103978E-48</c:v>
                </c:pt>
                <c:pt idx="911">
                  <c:v>2.9124781134103978E-48</c:v>
                </c:pt>
                <c:pt idx="912">
                  <c:v>2.9124781134103978E-48</c:v>
                </c:pt>
                <c:pt idx="913">
                  <c:v>2.9124781134103978E-48</c:v>
                </c:pt>
                <c:pt idx="914">
                  <c:v>2.9124781134103978E-48</c:v>
                </c:pt>
                <c:pt idx="915">
                  <c:v>2.9124781134103978E-48</c:v>
                </c:pt>
                <c:pt idx="916">
                  <c:v>2.9124781134103978E-48</c:v>
                </c:pt>
                <c:pt idx="917">
                  <c:v>2.9124781134103978E-48</c:v>
                </c:pt>
                <c:pt idx="918">
                  <c:v>2.9124781134103978E-48</c:v>
                </c:pt>
                <c:pt idx="919">
                  <c:v>2.9124781134103978E-48</c:v>
                </c:pt>
                <c:pt idx="920">
                  <c:v>2.9124781134103978E-48</c:v>
                </c:pt>
                <c:pt idx="921">
                  <c:v>2.9124781134103978E-48</c:v>
                </c:pt>
                <c:pt idx="922">
                  <c:v>2.9124781134103978E-48</c:v>
                </c:pt>
                <c:pt idx="923">
                  <c:v>2.9124781134103978E-48</c:v>
                </c:pt>
                <c:pt idx="924">
                  <c:v>2.9124781134103978E-48</c:v>
                </c:pt>
                <c:pt idx="925">
                  <c:v>2.9124781134103978E-48</c:v>
                </c:pt>
                <c:pt idx="926">
                  <c:v>2.9124781134103978E-48</c:v>
                </c:pt>
                <c:pt idx="927">
                  <c:v>2.9124781134103978E-48</c:v>
                </c:pt>
                <c:pt idx="928">
                  <c:v>2.9124781134103978E-48</c:v>
                </c:pt>
                <c:pt idx="929">
                  <c:v>2.9124781134103978E-48</c:v>
                </c:pt>
                <c:pt idx="930">
                  <c:v>2.9124781134103978E-48</c:v>
                </c:pt>
                <c:pt idx="931">
                  <c:v>2.9124781134103978E-48</c:v>
                </c:pt>
                <c:pt idx="932">
                  <c:v>2.9124781134103978E-48</c:v>
                </c:pt>
                <c:pt idx="933">
                  <c:v>2.9124781134103978E-48</c:v>
                </c:pt>
                <c:pt idx="934">
                  <c:v>2.9124781134103978E-48</c:v>
                </c:pt>
                <c:pt idx="935">
                  <c:v>2.9124781134103978E-48</c:v>
                </c:pt>
                <c:pt idx="936">
                  <c:v>2.9124781134103978E-48</c:v>
                </c:pt>
                <c:pt idx="937">
                  <c:v>2.9124781134103978E-48</c:v>
                </c:pt>
                <c:pt idx="938">
                  <c:v>2.9124781134103978E-48</c:v>
                </c:pt>
                <c:pt idx="939">
                  <c:v>2.9124781134103978E-48</c:v>
                </c:pt>
                <c:pt idx="940">
                  <c:v>2.9124781134103978E-48</c:v>
                </c:pt>
                <c:pt idx="941">
                  <c:v>2.9124781134103978E-48</c:v>
                </c:pt>
                <c:pt idx="942">
                  <c:v>2.9124781134103978E-48</c:v>
                </c:pt>
                <c:pt idx="943">
                  <c:v>2.9124781134103978E-48</c:v>
                </c:pt>
                <c:pt idx="944">
                  <c:v>2.9124781134103978E-48</c:v>
                </c:pt>
                <c:pt idx="945">
                  <c:v>2.9124781134103978E-48</c:v>
                </c:pt>
                <c:pt idx="946">
                  <c:v>2.9124781134103978E-48</c:v>
                </c:pt>
                <c:pt idx="947">
                  <c:v>2.9124781134103978E-48</c:v>
                </c:pt>
                <c:pt idx="948">
                  <c:v>2.9124781134103978E-48</c:v>
                </c:pt>
                <c:pt idx="949">
                  <c:v>2.9124781134103978E-48</c:v>
                </c:pt>
                <c:pt idx="950">
                  <c:v>2.9124781134103978E-48</c:v>
                </c:pt>
                <c:pt idx="951">
                  <c:v>2.9124781134103978E-48</c:v>
                </c:pt>
                <c:pt idx="952">
                  <c:v>2.9124781134103978E-48</c:v>
                </c:pt>
                <c:pt idx="953">
                  <c:v>2.9124781134103978E-48</c:v>
                </c:pt>
                <c:pt idx="954">
                  <c:v>2.9124781134103978E-48</c:v>
                </c:pt>
                <c:pt idx="955">
                  <c:v>2.9124781134103978E-48</c:v>
                </c:pt>
                <c:pt idx="956">
                  <c:v>2.9124781134103978E-48</c:v>
                </c:pt>
                <c:pt idx="957">
                  <c:v>2.9124781134103978E-48</c:v>
                </c:pt>
                <c:pt idx="958">
                  <c:v>2.9124781134103978E-48</c:v>
                </c:pt>
                <c:pt idx="959">
                  <c:v>2.9124781134103978E-48</c:v>
                </c:pt>
                <c:pt idx="960">
                  <c:v>2.9124781134103978E-48</c:v>
                </c:pt>
                <c:pt idx="961">
                  <c:v>2.9124781134103978E-48</c:v>
                </c:pt>
                <c:pt idx="962">
                  <c:v>2.9124781134103978E-48</c:v>
                </c:pt>
                <c:pt idx="963">
                  <c:v>2.9124781134103978E-48</c:v>
                </c:pt>
                <c:pt idx="964">
                  <c:v>2.9124781134103978E-48</c:v>
                </c:pt>
                <c:pt idx="965">
                  <c:v>2.9124781134103978E-48</c:v>
                </c:pt>
                <c:pt idx="966">
                  <c:v>2.9124781134103978E-48</c:v>
                </c:pt>
                <c:pt idx="967">
                  <c:v>2.9124781134103978E-48</c:v>
                </c:pt>
                <c:pt idx="968">
                  <c:v>2.9124781134103978E-48</c:v>
                </c:pt>
                <c:pt idx="969">
                  <c:v>2.9124781134103978E-48</c:v>
                </c:pt>
                <c:pt idx="970">
                  <c:v>2.9124781134103978E-48</c:v>
                </c:pt>
                <c:pt idx="971">
                  <c:v>2.9124781134103978E-48</c:v>
                </c:pt>
                <c:pt idx="972">
                  <c:v>2.9124781134103978E-48</c:v>
                </c:pt>
                <c:pt idx="973">
                  <c:v>2.9124781134103978E-48</c:v>
                </c:pt>
                <c:pt idx="974">
                  <c:v>2.9124781134103978E-48</c:v>
                </c:pt>
                <c:pt idx="975">
                  <c:v>2.9124781134103978E-48</c:v>
                </c:pt>
                <c:pt idx="976">
                  <c:v>2.9124781134103978E-48</c:v>
                </c:pt>
                <c:pt idx="977">
                  <c:v>2.9124781134103978E-48</c:v>
                </c:pt>
                <c:pt idx="978">
                  <c:v>2.9124781134103978E-48</c:v>
                </c:pt>
                <c:pt idx="979">
                  <c:v>2.9124781134103978E-48</c:v>
                </c:pt>
                <c:pt idx="980">
                  <c:v>2.9124781134103978E-48</c:v>
                </c:pt>
                <c:pt idx="981">
                  <c:v>2.9124781134103978E-48</c:v>
                </c:pt>
                <c:pt idx="982">
                  <c:v>2.9124781134103978E-48</c:v>
                </c:pt>
                <c:pt idx="983">
                  <c:v>2.9124781134103978E-48</c:v>
                </c:pt>
                <c:pt idx="984">
                  <c:v>2.9124781134103978E-48</c:v>
                </c:pt>
                <c:pt idx="985">
                  <c:v>2.9124781134103978E-48</c:v>
                </c:pt>
                <c:pt idx="986">
                  <c:v>2.9124781134103978E-48</c:v>
                </c:pt>
                <c:pt idx="987">
                  <c:v>2.9124781134103978E-48</c:v>
                </c:pt>
                <c:pt idx="988">
                  <c:v>2.9124781134103978E-48</c:v>
                </c:pt>
                <c:pt idx="989">
                  <c:v>2.9124781134103978E-48</c:v>
                </c:pt>
                <c:pt idx="990">
                  <c:v>2.9124781134103978E-48</c:v>
                </c:pt>
                <c:pt idx="991">
                  <c:v>2.9124781134103978E-48</c:v>
                </c:pt>
                <c:pt idx="992">
                  <c:v>2.9124781134103978E-48</c:v>
                </c:pt>
                <c:pt idx="993">
                  <c:v>2.9124781134103978E-48</c:v>
                </c:pt>
                <c:pt idx="994">
                  <c:v>2.9124781134103978E-48</c:v>
                </c:pt>
                <c:pt idx="995">
                  <c:v>2.9124781134103978E-48</c:v>
                </c:pt>
                <c:pt idx="996">
                  <c:v>2.9124781134103978E-48</c:v>
                </c:pt>
                <c:pt idx="997">
                  <c:v>2.9124781134103978E-48</c:v>
                </c:pt>
                <c:pt idx="998">
                  <c:v>2.9124781134103978E-48</c:v>
                </c:pt>
                <c:pt idx="999">
                  <c:v>2.9124781134103978E-48</c:v>
                </c:pt>
                <c:pt idx="1000">
                  <c:v>2.9124781134103978E-48</c:v>
                </c:pt>
                <c:pt idx="1001">
                  <c:v>2.9124781134103978E-48</c:v>
                </c:pt>
                <c:pt idx="1002">
                  <c:v>2.9124781134103978E-48</c:v>
                </c:pt>
                <c:pt idx="1003">
                  <c:v>2.9124781134103978E-48</c:v>
                </c:pt>
                <c:pt idx="1004">
                  <c:v>2.9124781134103978E-48</c:v>
                </c:pt>
                <c:pt idx="1005">
                  <c:v>2.9124781134103978E-48</c:v>
                </c:pt>
                <c:pt idx="1006">
                  <c:v>2.9124781134103978E-48</c:v>
                </c:pt>
                <c:pt idx="1007">
                  <c:v>2.9124781134103978E-48</c:v>
                </c:pt>
                <c:pt idx="1008">
                  <c:v>2.9124781134103978E-48</c:v>
                </c:pt>
                <c:pt idx="1009">
                  <c:v>2.9124781134103978E-48</c:v>
                </c:pt>
                <c:pt idx="1010">
                  <c:v>2.9124781134103978E-48</c:v>
                </c:pt>
                <c:pt idx="1011">
                  <c:v>2.9124781134103978E-48</c:v>
                </c:pt>
                <c:pt idx="1012">
                  <c:v>2.9124781134103978E-48</c:v>
                </c:pt>
                <c:pt idx="1013">
                  <c:v>2.9124781134103978E-48</c:v>
                </c:pt>
                <c:pt idx="1014">
                  <c:v>2.9124781134103978E-48</c:v>
                </c:pt>
                <c:pt idx="1015">
                  <c:v>2.9124781134103978E-48</c:v>
                </c:pt>
                <c:pt idx="1016">
                  <c:v>2.9124781134103978E-48</c:v>
                </c:pt>
                <c:pt idx="1017">
                  <c:v>2.9124781134103978E-48</c:v>
                </c:pt>
                <c:pt idx="1018">
                  <c:v>2.9124781134103978E-48</c:v>
                </c:pt>
                <c:pt idx="1019">
                  <c:v>2.9124781134103978E-48</c:v>
                </c:pt>
                <c:pt idx="1020">
                  <c:v>2.9124781134103978E-48</c:v>
                </c:pt>
                <c:pt idx="1021">
                  <c:v>2.9124781134103978E-48</c:v>
                </c:pt>
                <c:pt idx="1022">
                  <c:v>2.9124781134103978E-48</c:v>
                </c:pt>
                <c:pt idx="1023">
                  <c:v>2.9124781134103978E-48</c:v>
                </c:pt>
                <c:pt idx="1024">
                  <c:v>2.9124781134103978E-48</c:v>
                </c:pt>
                <c:pt idx="1025">
                  <c:v>2.9124781134103978E-48</c:v>
                </c:pt>
                <c:pt idx="1026">
                  <c:v>2.9124781134103978E-48</c:v>
                </c:pt>
                <c:pt idx="1027">
                  <c:v>2.9124781134103978E-48</c:v>
                </c:pt>
                <c:pt idx="1028">
                  <c:v>2.9124781134103978E-48</c:v>
                </c:pt>
                <c:pt idx="1029">
                  <c:v>2.9124781134103978E-48</c:v>
                </c:pt>
                <c:pt idx="1030">
                  <c:v>2.9124781134103978E-48</c:v>
                </c:pt>
                <c:pt idx="1031">
                  <c:v>2.9124781134103978E-48</c:v>
                </c:pt>
                <c:pt idx="1032">
                  <c:v>2.9124781134103978E-48</c:v>
                </c:pt>
                <c:pt idx="1033">
                  <c:v>2.9124781134103978E-48</c:v>
                </c:pt>
                <c:pt idx="1034">
                  <c:v>2.9124781134103978E-48</c:v>
                </c:pt>
                <c:pt idx="1035">
                  <c:v>2.9124781134103978E-48</c:v>
                </c:pt>
                <c:pt idx="1036">
                  <c:v>2.9124781134103978E-48</c:v>
                </c:pt>
                <c:pt idx="1037">
                  <c:v>2.9124781134103978E-48</c:v>
                </c:pt>
                <c:pt idx="1038">
                  <c:v>2.9124781134103978E-48</c:v>
                </c:pt>
                <c:pt idx="1039">
                  <c:v>2.9124781134103978E-48</c:v>
                </c:pt>
                <c:pt idx="1040">
                  <c:v>2.9124781134103978E-48</c:v>
                </c:pt>
                <c:pt idx="1041">
                  <c:v>2.9124781134103978E-48</c:v>
                </c:pt>
                <c:pt idx="1042">
                  <c:v>2.9124781134103978E-48</c:v>
                </c:pt>
                <c:pt idx="1043">
                  <c:v>2.9124781134103978E-48</c:v>
                </c:pt>
                <c:pt idx="1044">
                  <c:v>2.9124781134103978E-48</c:v>
                </c:pt>
                <c:pt idx="1045">
                  <c:v>2.9124781134103978E-48</c:v>
                </c:pt>
                <c:pt idx="1046">
                  <c:v>2.9124781134103978E-48</c:v>
                </c:pt>
                <c:pt idx="1047">
                  <c:v>2.9124781134103978E-48</c:v>
                </c:pt>
                <c:pt idx="1048">
                  <c:v>2.9124781134103978E-48</c:v>
                </c:pt>
                <c:pt idx="1049">
                  <c:v>2.9124781134103978E-48</c:v>
                </c:pt>
                <c:pt idx="1050">
                  <c:v>2.9124781134103978E-48</c:v>
                </c:pt>
                <c:pt idx="1051">
                  <c:v>2.9124781134103978E-48</c:v>
                </c:pt>
                <c:pt idx="1052">
                  <c:v>2.9124781134103978E-48</c:v>
                </c:pt>
                <c:pt idx="1053">
                  <c:v>2.9124781134103978E-48</c:v>
                </c:pt>
                <c:pt idx="1054">
                  <c:v>2.9124781134103978E-48</c:v>
                </c:pt>
                <c:pt idx="1055">
                  <c:v>2.9124781134103978E-48</c:v>
                </c:pt>
                <c:pt idx="1056">
                  <c:v>2.9124781134103978E-48</c:v>
                </c:pt>
                <c:pt idx="1057">
                  <c:v>2.9124781134103978E-48</c:v>
                </c:pt>
                <c:pt idx="1058">
                  <c:v>2.9124781134103978E-48</c:v>
                </c:pt>
                <c:pt idx="1059">
                  <c:v>2.9124781134103978E-48</c:v>
                </c:pt>
                <c:pt idx="1060">
                  <c:v>2.9124781134103978E-48</c:v>
                </c:pt>
                <c:pt idx="1061">
                  <c:v>2.9124781134103978E-48</c:v>
                </c:pt>
                <c:pt idx="1062">
                  <c:v>2.9124781134103978E-48</c:v>
                </c:pt>
                <c:pt idx="1063">
                  <c:v>2.9124781134103978E-48</c:v>
                </c:pt>
                <c:pt idx="1064">
                  <c:v>2.9124781134103978E-48</c:v>
                </c:pt>
                <c:pt idx="1065">
                  <c:v>2.9124781134103978E-48</c:v>
                </c:pt>
                <c:pt idx="1066">
                  <c:v>2.9124781134103978E-48</c:v>
                </c:pt>
                <c:pt idx="1067">
                  <c:v>2.9124781134103978E-48</c:v>
                </c:pt>
                <c:pt idx="1068">
                  <c:v>2.9124781134103978E-48</c:v>
                </c:pt>
                <c:pt idx="1069">
                  <c:v>2.9124781134103978E-48</c:v>
                </c:pt>
                <c:pt idx="1070">
                  <c:v>2.9124781134103978E-48</c:v>
                </c:pt>
                <c:pt idx="1071">
                  <c:v>2.9124781134103978E-48</c:v>
                </c:pt>
                <c:pt idx="1072">
                  <c:v>2.9124781134103978E-48</c:v>
                </c:pt>
                <c:pt idx="1073">
                  <c:v>2.9124781134103978E-48</c:v>
                </c:pt>
                <c:pt idx="1074">
                  <c:v>2.9124781134103978E-48</c:v>
                </c:pt>
                <c:pt idx="1075">
                  <c:v>2.9124781134103978E-48</c:v>
                </c:pt>
                <c:pt idx="1076">
                  <c:v>2.9124781134103978E-48</c:v>
                </c:pt>
                <c:pt idx="1077">
                  <c:v>2.9124781134103978E-48</c:v>
                </c:pt>
                <c:pt idx="1078">
                  <c:v>2.9124781134103978E-48</c:v>
                </c:pt>
                <c:pt idx="1079">
                  <c:v>2.9124781134103978E-48</c:v>
                </c:pt>
                <c:pt idx="1080">
                  <c:v>2.9124781134103978E-48</c:v>
                </c:pt>
                <c:pt idx="1081">
                  <c:v>2.9124781134103978E-48</c:v>
                </c:pt>
                <c:pt idx="1082">
                  <c:v>2.9124781134103978E-48</c:v>
                </c:pt>
                <c:pt idx="1083">
                  <c:v>2.9124781134103978E-48</c:v>
                </c:pt>
                <c:pt idx="1084">
                  <c:v>2.9124781134103978E-48</c:v>
                </c:pt>
                <c:pt idx="1085">
                  <c:v>2.9124781134103978E-48</c:v>
                </c:pt>
                <c:pt idx="1086">
                  <c:v>2.9124781134103978E-48</c:v>
                </c:pt>
                <c:pt idx="1087">
                  <c:v>2.9124781134103978E-48</c:v>
                </c:pt>
                <c:pt idx="1088">
                  <c:v>2.9124781134103978E-48</c:v>
                </c:pt>
                <c:pt idx="1089">
                  <c:v>2.9124781134103978E-48</c:v>
                </c:pt>
                <c:pt idx="1090">
                  <c:v>2.9124781134103978E-48</c:v>
                </c:pt>
                <c:pt idx="1091">
                  <c:v>2.9124781134103978E-48</c:v>
                </c:pt>
                <c:pt idx="1092">
                  <c:v>2.9124781134103978E-48</c:v>
                </c:pt>
                <c:pt idx="1093">
                  <c:v>2.9124781134103978E-48</c:v>
                </c:pt>
                <c:pt idx="1094">
                  <c:v>2.9124781134103978E-48</c:v>
                </c:pt>
                <c:pt idx="1095">
                  <c:v>2.9124781134103978E-48</c:v>
                </c:pt>
                <c:pt idx="1096">
                  <c:v>2.9124781134103978E-48</c:v>
                </c:pt>
                <c:pt idx="1097">
                  <c:v>2.9124781134103978E-48</c:v>
                </c:pt>
                <c:pt idx="1098">
                  <c:v>2.9124781134103978E-48</c:v>
                </c:pt>
                <c:pt idx="1099">
                  <c:v>2.9124781134103978E-48</c:v>
                </c:pt>
                <c:pt idx="1100">
                  <c:v>2.9124781134103978E-48</c:v>
                </c:pt>
                <c:pt idx="1101">
                  <c:v>2.9124781134103978E-48</c:v>
                </c:pt>
                <c:pt idx="1102">
                  <c:v>2.9124781134103978E-48</c:v>
                </c:pt>
                <c:pt idx="1103">
                  <c:v>2.9124781134103978E-48</c:v>
                </c:pt>
                <c:pt idx="1104">
                  <c:v>2.9124781134103978E-48</c:v>
                </c:pt>
                <c:pt idx="1105">
                  <c:v>2.9124781134103978E-48</c:v>
                </c:pt>
                <c:pt idx="1106">
                  <c:v>2.9124781134103978E-48</c:v>
                </c:pt>
                <c:pt idx="1107">
                  <c:v>2.9124781134103978E-48</c:v>
                </c:pt>
                <c:pt idx="1108">
                  <c:v>2.9124781134103978E-48</c:v>
                </c:pt>
                <c:pt idx="1109">
                  <c:v>2.9124781134103978E-48</c:v>
                </c:pt>
                <c:pt idx="1110">
                  <c:v>2.9124781134103978E-48</c:v>
                </c:pt>
                <c:pt idx="1111">
                  <c:v>2.9124781134103978E-48</c:v>
                </c:pt>
                <c:pt idx="1112">
                  <c:v>2.9124781134103978E-48</c:v>
                </c:pt>
                <c:pt idx="1113">
                  <c:v>2.9124781134103978E-48</c:v>
                </c:pt>
                <c:pt idx="1114">
                  <c:v>2.9124781134103978E-48</c:v>
                </c:pt>
                <c:pt idx="1115">
                  <c:v>2.9124781134103978E-48</c:v>
                </c:pt>
                <c:pt idx="1116">
                  <c:v>2.9124781134103978E-48</c:v>
                </c:pt>
                <c:pt idx="1117">
                  <c:v>2.9124781134103978E-48</c:v>
                </c:pt>
                <c:pt idx="1118">
                  <c:v>2.9124781134103978E-48</c:v>
                </c:pt>
                <c:pt idx="1119">
                  <c:v>2.9124781134103978E-48</c:v>
                </c:pt>
                <c:pt idx="1120">
                  <c:v>2.9124781134103978E-48</c:v>
                </c:pt>
                <c:pt idx="1121">
                  <c:v>2.9124781134103978E-48</c:v>
                </c:pt>
                <c:pt idx="1122">
                  <c:v>2.9124781134103978E-48</c:v>
                </c:pt>
                <c:pt idx="1123">
                  <c:v>2.9124781134103978E-48</c:v>
                </c:pt>
                <c:pt idx="1124">
                  <c:v>2.9124781134103978E-48</c:v>
                </c:pt>
                <c:pt idx="1125">
                  <c:v>2.9124781134103978E-48</c:v>
                </c:pt>
                <c:pt idx="1126">
                  <c:v>2.9124781134103978E-48</c:v>
                </c:pt>
                <c:pt idx="1127">
                  <c:v>2.9124781134103978E-48</c:v>
                </c:pt>
                <c:pt idx="1128">
                  <c:v>2.9124781134103978E-48</c:v>
                </c:pt>
                <c:pt idx="1129">
                  <c:v>2.9124781134103978E-48</c:v>
                </c:pt>
                <c:pt idx="1130">
                  <c:v>2.9124781134103978E-48</c:v>
                </c:pt>
                <c:pt idx="1131">
                  <c:v>2.9124781134103978E-48</c:v>
                </c:pt>
                <c:pt idx="1132">
                  <c:v>2.9124781134103978E-48</c:v>
                </c:pt>
                <c:pt idx="1133">
                  <c:v>2.9124781134103978E-48</c:v>
                </c:pt>
                <c:pt idx="1134">
                  <c:v>2.9124781134103978E-48</c:v>
                </c:pt>
                <c:pt idx="1135">
                  <c:v>2.9124781134103978E-48</c:v>
                </c:pt>
                <c:pt idx="1136">
                  <c:v>2.9124781134103978E-48</c:v>
                </c:pt>
                <c:pt idx="1137">
                  <c:v>2.9124781134103978E-48</c:v>
                </c:pt>
                <c:pt idx="1138">
                  <c:v>2.9124781134103978E-48</c:v>
                </c:pt>
                <c:pt idx="1139">
                  <c:v>2.9124781134103978E-48</c:v>
                </c:pt>
                <c:pt idx="1140">
                  <c:v>2.9124781134103978E-48</c:v>
                </c:pt>
                <c:pt idx="1141">
                  <c:v>2.9124781134103978E-48</c:v>
                </c:pt>
                <c:pt idx="1142">
                  <c:v>2.9124781134103978E-48</c:v>
                </c:pt>
                <c:pt idx="1143">
                  <c:v>2.9124781134103978E-48</c:v>
                </c:pt>
                <c:pt idx="1144">
                  <c:v>2.9124781134103978E-48</c:v>
                </c:pt>
                <c:pt idx="1145">
                  <c:v>2.9124781134103978E-48</c:v>
                </c:pt>
                <c:pt idx="1146">
                  <c:v>2.9124781134103978E-48</c:v>
                </c:pt>
                <c:pt idx="1147">
                  <c:v>2.9124781134103978E-48</c:v>
                </c:pt>
                <c:pt idx="1148">
                  <c:v>2.9124781134103978E-48</c:v>
                </c:pt>
                <c:pt idx="1149">
                  <c:v>2.9124781134103978E-48</c:v>
                </c:pt>
                <c:pt idx="1150">
                  <c:v>2.9124781134103978E-48</c:v>
                </c:pt>
                <c:pt idx="1151">
                  <c:v>2.9124781134103978E-48</c:v>
                </c:pt>
                <c:pt idx="1152">
                  <c:v>2.9124781134103978E-48</c:v>
                </c:pt>
                <c:pt idx="1153">
                  <c:v>2.9124781134103978E-48</c:v>
                </c:pt>
                <c:pt idx="1154">
                  <c:v>2.9124781134103978E-48</c:v>
                </c:pt>
                <c:pt idx="1155">
                  <c:v>2.9124781134103978E-48</c:v>
                </c:pt>
                <c:pt idx="1156">
                  <c:v>2.9124781134103978E-48</c:v>
                </c:pt>
                <c:pt idx="1157">
                  <c:v>2.9124781134103978E-48</c:v>
                </c:pt>
                <c:pt idx="1158">
                  <c:v>2.9124781134103978E-48</c:v>
                </c:pt>
                <c:pt idx="1159">
                  <c:v>2.9124781134103978E-48</c:v>
                </c:pt>
                <c:pt idx="1160">
                  <c:v>2.9124781134103978E-48</c:v>
                </c:pt>
                <c:pt idx="1161">
                  <c:v>2.9124781134103978E-48</c:v>
                </c:pt>
                <c:pt idx="1162">
                  <c:v>2.9124781134103978E-48</c:v>
                </c:pt>
                <c:pt idx="1163">
                  <c:v>2.9124781134103978E-48</c:v>
                </c:pt>
                <c:pt idx="1164">
                  <c:v>2.9124781134103978E-48</c:v>
                </c:pt>
                <c:pt idx="1165">
                  <c:v>2.9124781134103978E-48</c:v>
                </c:pt>
                <c:pt idx="1166">
                  <c:v>2.9124781134103978E-48</c:v>
                </c:pt>
                <c:pt idx="1167">
                  <c:v>2.9124781134103978E-48</c:v>
                </c:pt>
                <c:pt idx="1168">
                  <c:v>2.9124781134103978E-48</c:v>
                </c:pt>
                <c:pt idx="1169">
                  <c:v>2.9124781134103978E-48</c:v>
                </c:pt>
                <c:pt idx="1170">
                  <c:v>2.9124781134103978E-48</c:v>
                </c:pt>
                <c:pt idx="1171">
                  <c:v>2.9124781134103978E-48</c:v>
                </c:pt>
                <c:pt idx="1172">
                  <c:v>2.9124781134103978E-48</c:v>
                </c:pt>
                <c:pt idx="1173">
                  <c:v>2.9124781134103978E-48</c:v>
                </c:pt>
                <c:pt idx="1174">
                  <c:v>2.9124781134103978E-48</c:v>
                </c:pt>
                <c:pt idx="1175">
                  <c:v>2.9124781134103978E-48</c:v>
                </c:pt>
                <c:pt idx="1176">
                  <c:v>2.9124781134103978E-48</c:v>
                </c:pt>
                <c:pt idx="1177">
                  <c:v>2.9124781134103978E-48</c:v>
                </c:pt>
                <c:pt idx="1178">
                  <c:v>2.9124781134103978E-48</c:v>
                </c:pt>
                <c:pt idx="1179">
                  <c:v>2.9124781134103978E-48</c:v>
                </c:pt>
                <c:pt idx="1180">
                  <c:v>2.9124781134103978E-48</c:v>
                </c:pt>
                <c:pt idx="1181">
                  <c:v>2.9124781134103978E-48</c:v>
                </c:pt>
                <c:pt idx="1182">
                  <c:v>2.9124781134103978E-48</c:v>
                </c:pt>
                <c:pt idx="1183">
                  <c:v>2.9124781134103978E-48</c:v>
                </c:pt>
                <c:pt idx="1184">
                  <c:v>2.9124781134103978E-48</c:v>
                </c:pt>
                <c:pt idx="1185">
                  <c:v>2.9124781134103978E-48</c:v>
                </c:pt>
                <c:pt idx="1186">
                  <c:v>2.9124781134103978E-48</c:v>
                </c:pt>
                <c:pt idx="1187">
                  <c:v>2.9124781134103978E-48</c:v>
                </c:pt>
                <c:pt idx="1188">
                  <c:v>2.9124781134103978E-48</c:v>
                </c:pt>
                <c:pt idx="1189">
                  <c:v>2.9124781134103978E-48</c:v>
                </c:pt>
                <c:pt idx="1190">
                  <c:v>2.9124781134103978E-48</c:v>
                </c:pt>
                <c:pt idx="1191">
                  <c:v>2.9124781134103978E-48</c:v>
                </c:pt>
                <c:pt idx="1192">
                  <c:v>2.9124781134103978E-48</c:v>
                </c:pt>
                <c:pt idx="1193">
                  <c:v>2.9124781134103978E-48</c:v>
                </c:pt>
                <c:pt idx="1194">
                  <c:v>2.9124781134103978E-48</c:v>
                </c:pt>
                <c:pt idx="1195">
                  <c:v>2.9124781134103978E-48</c:v>
                </c:pt>
                <c:pt idx="1196">
                  <c:v>2.9124781134103978E-48</c:v>
                </c:pt>
                <c:pt idx="1197">
                  <c:v>2.9124781134103978E-48</c:v>
                </c:pt>
                <c:pt idx="1198">
                  <c:v>2.9124781134103978E-48</c:v>
                </c:pt>
                <c:pt idx="1199">
                  <c:v>2.9124781134103978E-48</c:v>
                </c:pt>
                <c:pt idx="1200">
                  <c:v>2.9124781134103978E-48</c:v>
                </c:pt>
                <c:pt idx="1201">
                  <c:v>2.9124781134103978E-48</c:v>
                </c:pt>
                <c:pt idx="1202">
                  <c:v>2.9124781134103978E-48</c:v>
                </c:pt>
                <c:pt idx="1203">
                  <c:v>2.9124781134103978E-48</c:v>
                </c:pt>
                <c:pt idx="1204">
                  <c:v>2.9124781134103978E-48</c:v>
                </c:pt>
                <c:pt idx="1205">
                  <c:v>2.9124781134103978E-48</c:v>
                </c:pt>
                <c:pt idx="1206">
                  <c:v>2.9124781134103978E-48</c:v>
                </c:pt>
                <c:pt idx="1207">
                  <c:v>2.9124781134103978E-48</c:v>
                </c:pt>
                <c:pt idx="1208">
                  <c:v>2.9124781134103978E-48</c:v>
                </c:pt>
                <c:pt idx="1209">
                  <c:v>2.9124781134103978E-48</c:v>
                </c:pt>
                <c:pt idx="1210">
                  <c:v>2.9124781134103978E-48</c:v>
                </c:pt>
                <c:pt idx="1211">
                  <c:v>2.9124781134103978E-48</c:v>
                </c:pt>
                <c:pt idx="1212">
                  <c:v>2.9124781134103978E-48</c:v>
                </c:pt>
                <c:pt idx="1213">
                  <c:v>2.9124781134103978E-48</c:v>
                </c:pt>
                <c:pt idx="1214">
                  <c:v>2.9124781134103978E-48</c:v>
                </c:pt>
                <c:pt idx="1215">
                  <c:v>2.9124781134103978E-48</c:v>
                </c:pt>
                <c:pt idx="1216">
                  <c:v>2.9124781134103978E-48</c:v>
                </c:pt>
                <c:pt idx="1217">
                  <c:v>2.9124781134103978E-48</c:v>
                </c:pt>
                <c:pt idx="1218">
                  <c:v>2.9124781134103978E-48</c:v>
                </c:pt>
                <c:pt idx="1219">
                  <c:v>2.9124781134103978E-48</c:v>
                </c:pt>
                <c:pt idx="1220">
                  <c:v>2.9124781134103978E-48</c:v>
                </c:pt>
                <c:pt idx="1221">
                  <c:v>2.9124781134103978E-48</c:v>
                </c:pt>
                <c:pt idx="1222">
                  <c:v>2.9124781134103978E-48</c:v>
                </c:pt>
                <c:pt idx="1223">
                  <c:v>2.9124781134103978E-48</c:v>
                </c:pt>
                <c:pt idx="1224">
                  <c:v>2.9124781134103978E-48</c:v>
                </c:pt>
                <c:pt idx="1225">
                  <c:v>2.9124781134103978E-48</c:v>
                </c:pt>
                <c:pt idx="1226">
                  <c:v>2.9124781134103978E-48</c:v>
                </c:pt>
                <c:pt idx="1227">
                  <c:v>2.9124781134103978E-48</c:v>
                </c:pt>
                <c:pt idx="1228">
                  <c:v>2.9124781134103978E-48</c:v>
                </c:pt>
                <c:pt idx="1229">
                  <c:v>2.9124781134103978E-48</c:v>
                </c:pt>
                <c:pt idx="1230">
                  <c:v>2.9124781134103978E-48</c:v>
                </c:pt>
                <c:pt idx="1231">
                  <c:v>2.9124781134103978E-48</c:v>
                </c:pt>
                <c:pt idx="1232">
                  <c:v>2.9124781134103978E-48</c:v>
                </c:pt>
                <c:pt idx="1233">
                  <c:v>2.9124781134103978E-48</c:v>
                </c:pt>
                <c:pt idx="1234">
                  <c:v>2.9124781134103978E-48</c:v>
                </c:pt>
                <c:pt idx="1235">
                  <c:v>2.9124781134103978E-48</c:v>
                </c:pt>
                <c:pt idx="1236">
                  <c:v>2.9124781134103978E-48</c:v>
                </c:pt>
                <c:pt idx="1237">
                  <c:v>2.9124781134103978E-48</c:v>
                </c:pt>
                <c:pt idx="1238">
                  <c:v>2.9124781134103978E-48</c:v>
                </c:pt>
                <c:pt idx="1239">
                  <c:v>2.9124781134103978E-48</c:v>
                </c:pt>
                <c:pt idx="1240">
                  <c:v>2.9124781134103978E-48</c:v>
                </c:pt>
                <c:pt idx="1241">
                  <c:v>2.9124781134103978E-48</c:v>
                </c:pt>
                <c:pt idx="1242">
                  <c:v>2.9124781134103978E-48</c:v>
                </c:pt>
                <c:pt idx="1243">
                  <c:v>2.9124781134103978E-48</c:v>
                </c:pt>
                <c:pt idx="1244">
                  <c:v>2.9124781134103978E-48</c:v>
                </c:pt>
                <c:pt idx="1245">
                  <c:v>2.9124781134103978E-48</c:v>
                </c:pt>
                <c:pt idx="1246">
                  <c:v>2.9124781134103978E-48</c:v>
                </c:pt>
                <c:pt idx="1247">
                  <c:v>2.9124781134103978E-48</c:v>
                </c:pt>
                <c:pt idx="1248">
                  <c:v>2.9124781134103978E-48</c:v>
                </c:pt>
                <c:pt idx="1249">
                  <c:v>2.9124781134103978E-48</c:v>
                </c:pt>
                <c:pt idx="1250">
                  <c:v>2.9124781134103978E-48</c:v>
                </c:pt>
                <c:pt idx="1251">
                  <c:v>2.9124781134103978E-48</c:v>
                </c:pt>
                <c:pt idx="1252">
                  <c:v>2.9124781134103978E-48</c:v>
                </c:pt>
                <c:pt idx="1253">
                  <c:v>2.9124781134103978E-48</c:v>
                </c:pt>
                <c:pt idx="1254">
                  <c:v>2.9124781134103978E-48</c:v>
                </c:pt>
                <c:pt idx="1255">
                  <c:v>2.9124781134103978E-48</c:v>
                </c:pt>
                <c:pt idx="1256">
                  <c:v>2.9124781134103978E-48</c:v>
                </c:pt>
                <c:pt idx="1257">
                  <c:v>2.9124781134103978E-48</c:v>
                </c:pt>
                <c:pt idx="1258">
                  <c:v>2.9124781134103978E-48</c:v>
                </c:pt>
                <c:pt idx="1259">
                  <c:v>2.9124781134103978E-48</c:v>
                </c:pt>
                <c:pt idx="1260">
                  <c:v>2.9124781134103978E-48</c:v>
                </c:pt>
                <c:pt idx="1261">
                  <c:v>2.9124781134103978E-48</c:v>
                </c:pt>
                <c:pt idx="1262">
                  <c:v>2.9124781134103978E-48</c:v>
                </c:pt>
                <c:pt idx="1263">
                  <c:v>2.9124781134103978E-48</c:v>
                </c:pt>
                <c:pt idx="1264">
                  <c:v>2.9124781134103978E-48</c:v>
                </c:pt>
                <c:pt idx="1265">
                  <c:v>2.9124781134103978E-48</c:v>
                </c:pt>
                <c:pt idx="1266">
                  <c:v>2.9124781134103978E-48</c:v>
                </c:pt>
                <c:pt idx="1267">
                  <c:v>2.9124781134103978E-48</c:v>
                </c:pt>
                <c:pt idx="1268">
                  <c:v>2.9124781134103978E-48</c:v>
                </c:pt>
                <c:pt idx="1269">
                  <c:v>2.9124781134103978E-48</c:v>
                </c:pt>
                <c:pt idx="1270">
                  <c:v>2.9124781134103978E-48</c:v>
                </c:pt>
                <c:pt idx="1271">
                  <c:v>2.9124781134103978E-48</c:v>
                </c:pt>
                <c:pt idx="1272">
                  <c:v>2.9124781134103978E-48</c:v>
                </c:pt>
                <c:pt idx="1273">
                  <c:v>2.9124781134103978E-48</c:v>
                </c:pt>
                <c:pt idx="1274">
                  <c:v>2.9124781134103978E-48</c:v>
                </c:pt>
                <c:pt idx="1275">
                  <c:v>2.9124781134103978E-48</c:v>
                </c:pt>
                <c:pt idx="1276">
                  <c:v>2.9124781134103978E-48</c:v>
                </c:pt>
                <c:pt idx="1277">
                  <c:v>2.9124781134103978E-48</c:v>
                </c:pt>
                <c:pt idx="1278">
                  <c:v>2.9124781134103978E-48</c:v>
                </c:pt>
                <c:pt idx="1279">
                  <c:v>2.9124781134103978E-48</c:v>
                </c:pt>
                <c:pt idx="1280">
                  <c:v>2.9124781134103978E-48</c:v>
                </c:pt>
                <c:pt idx="1281">
                  <c:v>2.9124781134103978E-48</c:v>
                </c:pt>
                <c:pt idx="1282">
                  <c:v>2.9124781134103978E-48</c:v>
                </c:pt>
                <c:pt idx="1283">
                  <c:v>2.9124781134103978E-48</c:v>
                </c:pt>
                <c:pt idx="1284">
                  <c:v>2.9124781134103978E-48</c:v>
                </c:pt>
                <c:pt idx="1285">
                  <c:v>2.9124781134103978E-48</c:v>
                </c:pt>
                <c:pt idx="1286">
                  <c:v>2.9124781134103978E-48</c:v>
                </c:pt>
                <c:pt idx="1287">
                  <c:v>2.9124781134103978E-48</c:v>
                </c:pt>
                <c:pt idx="1288">
                  <c:v>2.9124781134103978E-48</c:v>
                </c:pt>
                <c:pt idx="1289">
                  <c:v>2.9124781134103978E-48</c:v>
                </c:pt>
                <c:pt idx="1290">
                  <c:v>2.9124781134103978E-48</c:v>
                </c:pt>
                <c:pt idx="1291">
                  <c:v>2.9124781134103978E-48</c:v>
                </c:pt>
                <c:pt idx="1292">
                  <c:v>2.9124781134103978E-48</c:v>
                </c:pt>
                <c:pt idx="1293">
                  <c:v>2.9124781134103978E-48</c:v>
                </c:pt>
                <c:pt idx="1294">
                  <c:v>2.9124781134103978E-48</c:v>
                </c:pt>
                <c:pt idx="1295">
                  <c:v>2.9124781134103978E-48</c:v>
                </c:pt>
                <c:pt idx="1296">
                  <c:v>2.9124781134103978E-48</c:v>
                </c:pt>
                <c:pt idx="1297">
                  <c:v>2.9124781134103978E-48</c:v>
                </c:pt>
                <c:pt idx="1298">
                  <c:v>2.9124781134103978E-48</c:v>
                </c:pt>
                <c:pt idx="1299">
                  <c:v>2.9124781134103978E-48</c:v>
                </c:pt>
                <c:pt idx="1300">
                  <c:v>2.9124781134103978E-48</c:v>
                </c:pt>
                <c:pt idx="1301">
                  <c:v>2.9124781134103978E-48</c:v>
                </c:pt>
                <c:pt idx="1302">
                  <c:v>2.9124781134103978E-48</c:v>
                </c:pt>
                <c:pt idx="1303">
                  <c:v>2.9124781134103978E-48</c:v>
                </c:pt>
                <c:pt idx="1304">
                  <c:v>2.9124781134103978E-48</c:v>
                </c:pt>
                <c:pt idx="1305">
                  <c:v>2.9124781134103978E-48</c:v>
                </c:pt>
                <c:pt idx="1306">
                  <c:v>2.9124781134103978E-48</c:v>
                </c:pt>
                <c:pt idx="1307">
                  <c:v>2.9124781134103978E-48</c:v>
                </c:pt>
                <c:pt idx="1308">
                  <c:v>2.9124781134103978E-48</c:v>
                </c:pt>
                <c:pt idx="1309">
                  <c:v>2.9124781134103978E-48</c:v>
                </c:pt>
                <c:pt idx="1310">
                  <c:v>2.9124781134103978E-48</c:v>
                </c:pt>
                <c:pt idx="1311">
                  <c:v>2.9124781134103978E-48</c:v>
                </c:pt>
                <c:pt idx="1312">
                  <c:v>2.9124781134103978E-48</c:v>
                </c:pt>
                <c:pt idx="1313">
                  <c:v>2.9124781134103978E-48</c:v>
                </c:pt>
                <c:pt idx="1314">
                  <c:v>2.9124781134103978E-48</c:v>
                </c:pt>
                <c:pt idx="1315">
                  <c:v>2.9124781134103978E-48</c:v>
                </c:pt>
                <c:pt idx="1316">
                  <c:v>2.9124781134103978E-48</c:v>
                </c:pt>
                <c:pt idx="1317">
                  <c:v>2.9124781134103978E-48</c:v>
                </c:pt>
                <c:pt idx="1318">
                  <c:v>2.9124781134103978E-48</c:v>
                </c:pt>
                <c:pt idx="1319">
                  <c:v>2.9124781134103978E-48</c:v>
                </c:pt>
                <c:pt idx="1320">
                  <c:v>2.9124781134103978E-48</c:v>
                </c:pt>
                <c:pt idx="1321">
                  <c:v>2.9124781134103978E-48</c:v>
                </c:pt>
                <c:pt idx="1322">
                  <c:v>2.9124781134103978E-48</c:v>
                </c:pt>
                <c:pt idx="1323">
                  <c:v>2.9124781134103978E-48</c:v>
                </c:pt>
                <c:pt idx="1324">
                  <c:v>2.9124781134103978E-48</c:v>
                </c:pt>
                <c:pt idx="1325">
                  <c:v>2.9124781134103978E-48</c:v>
                </c:pt>
                <c:pt idx="1326">
                  <c:v>2.9124781134103978E-48</c:v>
                </c:pt>
                <c:pt idx="1327">
                  <c:v>2.9124781134103978E-48</c:v>
                </c:pt>
                <c:pt idx="1328">
                  <c:v>2.9124781134103978E-48</c:v>
                </c:pt>
                <c:pt idx="1329">
                  <c:v>2.9124781134103978E-48</c:v>
                </c:pt>
                <c:pt idx="1330">
                  <c:v>2.9124781134103978E-48</c:v>
                </c:pt>
                <c:pt idx="1331">
                  <c:v>2.9124781134103978E-48</c:v>
                </c:pt>
                <c:pt idx="1332">
                  <c:v>2.9124781134103978E-48</c:v>
                </c:pt>
                <c:pt idx="1333">
                  <c:v>2.9124781134103978E-48</c:v>
                </c:pt>
                <c:pt idx="1334">
                  <c:v>2.9124781134103978E-48</c:v>
                </c:pt>
                <c:pt idx="1335">
                  <c:v>2.9124781134103978E-48</c:v>
                </c:pt>
                <c:pt idx="1336">
                  <c:v>2.9124781134103978E-48</c:v>
                </c:pt>
                <c:pt idx="1337">
                  <c:v>2.9124781134103978E-48</c:v>
                </c:pt>
                <c:pt idx="1338">
                  <c:v>2.9124781134103978E-48</c:v>
                </c:pt>
                <c:pt idx="1339">
                  <c:v>2.9124781134103978E-48</c:v>
                </c:pt>
                <c:pt idx="1340">
                  <c:v>2.9124781134103978E-48</c:v>
                </c:pt>
                <c:pt idx="1341">
                  <c:v>2.9124781134103978E-48</c:v>
                </c:pt>
                <c:pt idx="1342">
                  <c:v>2.9124781134103978E-48</c:v>
                </c:pt>
                <c:pt idx="1343">
                  <c:v>2.9124781134103978E-48</c:v>
                </c:pt>
                <c:pt idx="1344">
                  <c:v>2.9124781134103978E-48</c:v>
                </c:pt>
                <c:pt idx="1345">
                  <c:v>2.9124781134103978E-48</c:v>
                </c:pt>
                <c:pt idx="1346">
                  <c:v>2.9124781134103978E-48</c:v>
                </c:pt>
                <c:pt idx="1347">
                  <c:v>2.9124781134103978E-48</c:v>
                </c:pt>
                <c:pt idx="1348">
                  <c:v>2.9124781134103978E-48</c:v>
                </c:pt>
                <c:pt idx="1349">
                  <c:v>2.9124781134103978E-48</c:v>
                </c:pt>
                <c:pt idx="1350">
                  <c:v>2.9124781134103978E-48</c:v>
                </c:pt>
                <c:pt idx="1351">
                  <c:v>2.9124781134103978E-48</c:v>
                </c:pt>
                <c:pt idx="1352">
                  <c:v>2.9124781134103978E-48</c:v>
                </c:pt>
                <c:pt idx="1353">
                  <c:v>2.9124781134103978E-48</c:v>
                </c:pt>
                <c:pt idx="1354">
                  <c:v>2.9124781134103978E-48</c:v>
                </c:pt>
                <c:pt idx="1355">
                  <c:v>2.9124781134103978E-48</c:v>
                </c:pt>
                <c:pt idx="1356">
                  <c:v>2.9124781134103978E-48</c:v>
                </c:pt>
                <c:pt idx="1357">
                  <c:v>2.9124781134103978E-48</c:v>
                </c:pt>
                <c:pt idx="1358">
                  <c:v>2.9124781134103978E-48</c:v>
                </c:pt>
                <c:pt idx="1359">
                  <c:v>2.9124781134103978E-48</c:v>
                </c:pt>
                <c:pt idx="1360">
                  <c:v>2.9124781134103978E-48</c:v>
                </c:pt>
                <c:pt idx="1361">
                  <c:v>2.9124781134103978E-48</c:v>
                </c:pt>
                <c:pt idx="1362">
                  <c:v>2.9124781134103978E-48</c:v>
                </c:pt>
                <c:pt idx="1363">
                  <c:v>2.9124781134103978E-48</c:v>
                </c:pt>
                <c:pt idx="1364">
                  <c:v>2.9124781134103978E-48</c:v>
                </c:pt>
                <c:pt idx="1365">
                  <c:v>2.9124781134103978E-48</c:v>
                </c:pt>
                <c:pt idx="1366">
                  <c:v>2.9124781134103978E-48</c:v>
                </c:pt>
                <c:pt idx="1367">
                  <c:v>2.9124781134103978E-48</c:v>
                </c:pt>
                <c:pt idx="1368">
                  <c:v>2.9124781134103978E-48</c:v>
                </c:pt>
                <c:pt idx="1369">
                  <c:v>2.9124781134103978E-48</c:v>
                </c:pt>
                <c:pt idx="1370">
                  <c:v>2.9124781134103978E-48</c:v>
                </c:pt>
                <c:pt idx="1371">
                  <c:v>2.9124781134103978E-48</c:v>
                </c:pt>
                <c:pt idx="1372">
                  <c:v>2.9124781134103978E-48</c:v>
                </c:pt>
                <c:pt idx="1373">
                  <c:v>2.9124781134103978E-48</c:v>
                </c:pt>
                <c:pt idx="1374">
                  <c:v>2.9124781134103978E-48</c:v>
                </c:pt>
                <c:pt idx="1375">
                  <c:v>2.9124781134103978E-48</c:v>
                </c:pt>
                <c:pt idx="1376">
                  <c:v>2.9124781134103978E-48</c:v>
                </c:pt>
                <c:pt idx="1377">
                  <c:v>2.9124781134103978E-48</c:v>
                </c:pt>
                <c:pt idx="1378">
                  <c:v>2.9124781134103978E-48</c:v>
                </c:pt>
                <c:pt idx="1379">
                  <c:v>2.9124781134103978E-48</c:v>
                </c:pt>
                <c:pt idx="1380">
                  <c:v>2.9124781134103978E-48</c:v>
                </c:pt>
                <c:pt idx="1381">
                  <c:v>2.9124781134103978E-48</c:v>
                </c:pt>
                <c:pt idx="1382">
                  <c:v>2.9124781134103978E-48</c:v>
                </c:pt>
                <c:pt idx="1383">
                  <c:v>2.9124781134103978E-48</c:v>
                </c:pt>
                <c:pt idx="1384">
                  <c:v>2.9124781134103978E-48</c:v>
                </c:pt>
                <c:pt idx="1385">
                  <c:v>2.9124781134103978E-48</c:v>
                </c:pt>
                <c:pt idx="1386">
                  <c:v>2.9124781134103978E-48</c:v>
                </c:pt>
                <c:pt idx="1387">
                  <c:v>2.9124781134103978E-48</c:v>
                </c:pt>
                <c:pt idx="1388">
                  <c:v>2.9124781134103978E-48</c:v>
                </c:pt>
                <c:pt idx="1389">
                  <c:v>2.9124781134103978E-48</c:v>
                </c:pt>
                <c:pt idx="1390">
                  <c:v>2.9124781134103978E-48</c:v>
                </c:pt>
                <c:pt idx="1391">
                  <c:v>2.9124781134103978E-48</c:v>
                </c:pt>
                <c:pt idx="1392">
                  <c:v>2.9124781134103978E-48</c:v>
                </c:pt>
                <c:pt idx="1393">
                  <c:v>2.9124781134103978E-48</c:v>
                </c:pt>
                <c:pt idx="1394">
                  <c:v>2.9124781134103978E-48</c:v>
                </c:pt>
                <c:pt idx="1395">
                  <c:v>2.9124781134103978E-48</c:v>
                </c:pt>
                <c:pt idx="1396">
                  <c:v>2.9124781134103978E-48</c:v>
                </c:pt>
                <c:pt idx="1397">
                  <c:v>2.9124781134103978E-48</c:v>
                </c:pt>
                <c:pt idx="1398">
                  <c:v>2.9124781134103978E-48</c:v>
                </c:pt>
                <c:pt idx="1399">
                  <c:v>2.9124781134103978E-48</c:v>
                </c:pt>
                <c:pt idx="1400">
                  <c:v>2.9124781134103978E-48</c:v>
                </c:pt>
                <c:pt idx="1401">
                  <c:v>2.9124781134103978E-48</c:v>
                </c:pt>
                <c:pt idx="1402">
                  <c:v>2.9124781134103978E-48</c:v>
                </c:pt>
                <c:pt idx="1403">
                  <c:v>2.9124781134103978E-48</c:v>
                </c:pt>
                <c:pt idx="1404">
                  <c:v>2.9124781134103978E-48</c:v>
                </c:pt>
                <c:pt idx="1405">
                  <c:v>2.9124781134103978E-48</c:v>
                </c:pt>
                <c:pt idx="1406">
                  <c:v>2.9124781134103978E-48</c:v>
                </c:pt>
                <c:pt idx="1407">
                  <c:v>2.9124781134103978E-48</c:v>
                </c:pt>
                <c:pt idx="1408">
                  <c:v>2.9124781134103978E-48</c:v>
                </c:pt>
                <c:pt idx="1409">
                  <c:v>2.9124781134103978E-48</c:v>
                </c:pt>
                <c:pt idx="1410">
                  <c:v>2.9124781134103978E-48</c:v>
                </c:pt>
                <c:pt idx="1411">
                  <c:v>2.9124781134103978E-48</c:v>
                </c:pt>
                <c:pt idx="1412">
                  <c:v>2.9124781134103978E-48</c:v>
                </c:pt>
                <c:pt idx="1413">
                  <c:v>2.9124781134103978E-48</c:v>
                </c:pt>
                <c:pt idx="1414">
                  <c:v>2.9124781134103978E-48</c:v>
                </c:pt>
                <c:pt idx="1415">
                  <c:v>2.9124781134103978E-48</c:v>
                </c:pt>
                <c:pt idx="1416">
                  <c:v>2.9124781134103978E-48</c:v>
                </c:pt>
                <c:pt idx="1417">
                  <c:v>2.9124781134103978E-48</c:v>
                </c:pt>
                <c:pt idx="1418">
                  <c:v>2.9124781134103978E-48</c:v>
                </c:pt>
                <c:pt idx="1419">
                  <c:v>2.9124781134103978E-48</c:v>
                </c:pt>
                <c:pt idx="1420">
                  <c:v>2.9124781134103978E-48</c:v>
                </c:pt>
                <c:pt idx="1421">
                  <c:v>2.9124781134103978E-48</c:v>
                </c:pt>
                <c:pt idx="1422">
                  <c:v>2.9124781134103978E-48</c:v>
                </c:pt>
                <c:pt idx="1423">
                  <c:v>2.9124781134103978E-48</c:v>
                </c:pt>
                <c:pt idx="1424">
                  <c:v>2.9124781134103978E-48</c:v>
                </c:pt>
                <c:pt idx="1425">
                  <c:v>2.9124781134103978E-48</c:v>
                </c:pt>
                <c:pt idx="1426">
                  <c:v>2.9124781134103978E-48</c:v>
                </c:pt>
                <c:pt idx="1427">
                  <c:v>2.9124781134103978E-48</c:v>
                </c:pt>
                <c:pt idx="1428">
                  <c:v>2.9124781134103978E-48</c:v>
                </c:pt>
                <c:pt idx="1429">
                  <c:v>2.9124781134103978E-48</c:v>
                </c:pt>
                <c:pt idx="1430">
                  <c:v>2.9124781134103978E-48</c:v>
                </c:pt>
                <c:pt idx="1431">
                  <c:v>2.9124781134103978E-48</c:v>
                </c:pt>
                <c:pt idx="1432">
                  <c:v>2.9124781134103978E-48</c:v>
                </c:pt>
                <c:pt idx="1433">
                  <c:v>2.9124781134103978E-48</c:v>
                </c:pt>
                <c:pt idx="1434">
                  <c:v>2.9124781134103978E-48</c:v>
                </c:pt>
                <c:pt idx="1435">
                  <c:v>2.9124781134103978E-48</c:v>
                </c:pt>
                <c:pt idx="1436">
                  <c:v>2.9124781134103978E-48</c:v>
                </c:pt>
                <c:pt idx="1437">
                  <c:v>2.9124781134103978E-48</c:v>
                </c:pt>
                <c:pt idx="1438">
                  <c:v>2.9124781134103978E-48</c:v>
                </c:pt>
                <c:pt idx="1439">
                  <c:v>2.9124781134103978E-48</c:v>
                </c:pt>
                <c:pt idx="1440">
                  <c:v>2.9124781134103978E-48</c:v>
                </c:pt>
                <c:pt idx="1441">
                  <c:v>2.9124781134103978E-48</c:v>
                </c:pt>
                <c:pt idx="1442">
                  <c:v>2.9124781134103978E-48</c:v>
                </c:pt>
                <c:pt idx="1443">
                  <c:v>2.9124781134103978E-48</c:v>
                </c:pt>
                <c:pt idx="1444">
                  <c:v>2.9124781134103978E-48</c:v>
                </c:pt>
                <c:pt idx="1445">
                  <c:v>2.9124781134103978E-48</c:v>
                </c:pt>
                <c:pt idx="1446">
                  <c:v>2.9124781134103978E-48</c:v>
                </c:pt>
                <c:pt idx="1447">
                  <c:v>2.9124781134103978E-48</c:v>
                </c:pt>
                <c:pt idx="1448">
                  <c:v>2.9124781134103978E-48</c:v>
                </c:pt>
                <c:pt idx="1449">
                  <c:v>2.9124781134103978E-48</c:v>
                </c:pt>
                <c:pt idx="1450">
                  <c:v>2.9124781134103978E-48</c:v>
                </c:pt>
                <c:pt idx="1451">
                  <c:v>2.9124781134103978E-48</c:v>
                </c:pt>
                <c:pt idx="1452">
                  <c:v>2.9124781134103978E-48</c:v>
                </c:pt>
                <c:pt idx="1453">
                  <c:v>2.9124781134103978E-48</c:v>
                </c:pt>
                <c:pt idx="1454">
                  <c:v>2.9124781134103978E-48</c:v>
                </c:pt>
                <c:pt idx="1455">
                  <c:v>2.9124781134103978E-48</c:v>
                </c:pt>
                <c:pt idx="1456">
                  <c:v>2.9124781134103978E-48</c:v>
                </c:pt>
                <c:pt idx="1457">
                  <c:v>2.9124781134103978E-48</c:v>
                </c:pt>
                <c:pt idx="1458">
                  <c:v>2.9124781134103978E-48</c:v>
                </c:pt>
                <c:pt idx="1459">
                  <c:v>2.9124781134103978E-48</c:v>
                </c:pt>
                <c:pt idx="1460">
                  <c:v>2.9124781134103978E-48</c:v>
                </c:pt>
                <c:pt idx="1461">
                  <c:v>2.9124781134103978E-48</c:v>
                </c:pt>
                <c:pt idx="1462">
                  <c:v>2.9124781134103978E-48</c:v>
                </c:pt>
                <c:pt idx="1463">
                  <c:v>2.9124781134103978E-48</c:v>
                </c:pt>
                <c:pt idx="1464">
                  <c:v>2.9124781134103978E-48</c:v>
                </c:pt>
                <c:pt idx="1465">
                  <c:v>2.9124781134103978E-48</c:v>
                </c:pt>
                <c:pt idx="1466">
                  <c:v>2.9124781134103978E-48</c:v>
                </c:pt>
                <c:pt idx="1467">
                  <c:v>2.9124781134103978E-48</c:v>
                </c:pt>
                <c:pt idx="1468">
                  <c:v>2.9124781134103978E-48</c:v>
                </c:pt>
                <c:pt idx="1469">
                  <c:v>2.9124781134103978E-48</c:v>
                </c:pt>
                <c:pt idx="1470">
                  <c:v>2.9124781134103978E-48</c:v>
                </c:pt>
                <c:pt idx="1471">
                  <c:v>2.9124781134103978E-48</c:v>
                </c:pt>
                <c:pt idx="1472">
                  <c:v>2.9124781134103978E-48</c:v>
                </c:pt>
                <c:pt idx="1473">
                  <c:v>2.9124781134103978E-48</c:v>
                </c:pt>
                <c:pt idx="1474">
                  <c:v>2.9124781134103978E-48</c:v>
                </c:pt>
                <c:pt idx="1475">
                  <c:v>2.9124781134103978E-48</c:v>
                </c:pt>
                <c:pt idx="1476">
                  <c:v>2.9124781134103978E-48</c:v>
                </c:pt>
                <c:pt idx="1477">
                  <c:v>2.9124781134103978E-48</c:v>
                </c:pt>
                <c:pt idx="1478">
                  <c:v>2.9124781134103978E-48</c:v>
                </c:pt>
                <c:pt idx="1479">
                  <c:v>2.9124781134103978E-48</c:v>
                </c:pt>
                <c:pt idx="1480">
                  <c:v>2.9124781134103978E-48</c:v>
                </c:pt>
                <c:pt idx="1481">
                  <c:v>2.9124781134103978E-48</c:v>
                </c:pt>
                <c:pt idx="1482">
                  <c:v>2.9124781134103978E-48</c:v>
                </c:pt>
                <c:pt idx="1483">
                  <c:v>2.9124781134103978E-48</c:v>
                </c:pt>
                <c:pt idx="1484">
                  <c:v>2.9124781134103978E-48</c:v>
                </c:pt>
                <c:pt idx="1485">
                  <c:v>2.9124781134103978E-48</c:v>
                </c:pt>
                <c:pt idx="1486">
                  <c:v>2.9124781134103978E-48</c:v>
                </c:pt>
                <c:pt idx="1487">
                  <c:v>2.9124781134103978E-48</c:v>
                </c:pt>
                <c:pt idx="1488">
                  <c:v>2.9124781134103978E-48</c:v>
                </c:pt>
                <c:pt idx="1489">
                  <c:v>2.9124781134103978E-48</c:v>
                </c:pt>
                <c:pt idx="1490">
                  <c:v>2.9124781134103978E-48</c:v>
                </c:pt>
                <c:pt idx="1491">
                  <c:v>2.9124781134103978E-48</c:v>
                </c:pt>
                <c:pt idx="1492">
                  <c:v>2.9124781134103978E-48</c:v>
                </c:pt>
                <c:pt idx="1493">
                  <c:v>2.9124781134103978E-48</c:v>
                </c:pt>
                <c:pt idx="1494">
                  <c:v>2.9124781134103978E-48</c:v>
                </c:pt>
                <c:pt idx="1495">
                  <c:v>2.9124781134103978E-48</c:v>
                </c:pt>
                <c:pt idx="1496">
                  <c:v>2.9124781134103978E-48</c:v>
                </c:pt>
                <c:pt idx="1497">
                  <c:v>2.9124781134103978E-48</c:v>
                </c:pt>
                <c:pt idx="1498">
                  <c:v>2.9124781134103978E-48</c:v>
                </c:pt>
                <c:pt idx="1499">
                  <c:v>2.9124781134103978E-48</c:v>
                </c:pt>
                <c:pt idx="1500">
                  <c:v>2.9124781134103978E-48</c:v>
                </c:pt>
                <c:pt idx="1501">
                  <c:v>2.9124781134103978E-48</c:v>
                </c:pt>
                <c:pt idx="1502">
                  <c:v>2.9124781134103978E-48</c:v>
                </c:pt>
                <c:pt idx="1503">
                  <c:v>2.9124781134103978E-48</c:v>
                </c:pt>
                <c:pt idx="1504">
                  <c:v>2.9124781134103978E-48</c:v>
                </c:pt>
                <c:pt idx="1505">
                  <c:v>2.9124781134103978E-48</c:v>
                </c:pt>
                <c:pt idx="1506">
                  <c:v>2.9124781134103978E-48</c:v>
                </c:pt>
                <c:pt idx="1507">
                  <c:v>2.9124781134103978E-48</c:v>
                </c:pt>
                <c:pt idx="1508">
                  <c:v>2.9124781134103978E-48</c:v>
                </c:pt>
                <c:pt idx="1509">
                  <c:v>2.9124781134103978E-48</c:v>
                </c:pt>
                <c:pt idx="1510">
                  <c:v>2.9124781134103978E-48</c:v>
                </c:pt>
                <c:pt idx="1511">
                  <c:v>2.9124781134103978E-48</c:v>
                </c:pt>
                <c:pt idx="1512">
                  <c:v>2.9124781134103978E-48</c:v>
                </c:pt>
                <c:pt idx="1513">
                  <c:v>2.9124781134103978E-48</c:v>
                </c:pt>
                <c:pt idx="1514">
                  <c:v>2.9124781134103978E-48</c:v>
                </c:pt>
                <c:pt idx="1515">
                  <c:v>2.9124781134103978E-48</c:v>
                </c:pt>
                <c:pt idx="1516">
                  <c:v>2.9124781134103978E-48</c:v>
                </c:pt>
                <c:pt idx="1517">
                  <c:v>2.9124781134103978E-48</c:v>
                </c:pt>
                <c:pt idx="1518">
                  <c:v>2.9124781134103978E-48</c:v>
                </c:pt>
                <c:pt idx="1519">
                  <c:v>2.9124781134103978E-48</c:v>
                </c:pt>
                <c:pt idx="1520">
                  <c:v>2.9124781134103978E-48</c:v>
                </c:pt>
                <c:pt idx="1521">
                  <c:v>2.9124781134103978E-48</c:v>
                </c:pt>
                <c:pt idx="1522">
                  <c:v>2.9124781134103978E-48</c:v>
                </c:pt>
                <c:pt idx="1523">
                  <c:v>2.9124781134103978E-48</c:v>
                </c:pt>
                <c:pt idx="1524">
                  <c:v>2.9124781134103978E-48</c:v>
                </c:pt>
                <c:pt idx="1525">
                  <c:v>2.9124781134103978E-48</c:v>
                </c:pt>
                <c:pt idx="1526">
                  <c:v>2.9124781134103978E-48</c:v>
                </c:pt>
                <c:pt idx="1527">
                  <c:v>2.9124781134103978E-48</c:v>
                </c:pt>
                <c:pt idx="1528">
                  <c:v>2.9124781134103978E-48</c:v>
                </c:pt>
                <c:pt idx="1529">
                  <c:v>2.9124781134103978E-48</c:v>
                </c:pt>
                <c:pt idx="1530">
                  <c:v>2.9124781134103978E-48</c:v>
                </c:pt>
                <c:pt idx="1531">
                  <c:v>2.9124781134103978E-48</c:v>
                </c:pt>
                <c:pt idx="1532">
                  <c:v>2.9124781134103978E-48</c:v>
                </c:pt>
                <c:pt idx="1533">
                  <c:v>2.9124781134103978E-48</c:v>
                </c:pt>
                <c:pt idx="1534">
                  <c:v>2.9124781134103978E-48</c:v>
                </c:pt>
                <c:pt idx="1535">
                  <c:v>2.9124781134103978E-48</c:v>
                </c:pt>
                <c:pt idx="1536">
                  <c:v>2.9124781134103978E-48</c:v>
                </c:pt>
                <c:pt idx="1537">
                  <c:v>2.9124781134103978E-48</c:v>
                </c:pt>
                <c:pt idx="1538">
                  <c:v>2.9124781134103978E-48</c:v>
                </c:pt>
                <c:pt idx="1539">
                  <c:v>2.9124781134103978E-48</c:v>
                </c:pt>
                <c:pt idx="1540">
                  <c:v>2.9124781134103978E-48</c:v>
                </c:pt>
                <c:pt idx="1541">
                  <c:v>2.9124781134103978E-48</c:v>
                </c:pt>
                <c:pt idx="1542">
                  <c:v>2.9124781134103978E-48</c:v>
                </c:pt>
                <c:pt idx="1543">
                  <c:v>2.9124781134103978E-48</c:v>
                </c:pt>
                <c:pt idx="1544">
                  <c:v>2.9124781134103978E-48</c:v>
                </c:pt>
                <c:pt idx="1545">
                  <c:v>2.9124781134103978E-48</c:v>
                </c:pt>
                <c:pt idx="1546">
                  <c:v>2.9124781134103978E-48</c:v>
                </c:pt>
                <c:pt idx="1547">
                  <c:v>2.9124781134103978E-48</c:v>
                </c:pt>
                <c:pt idx="1548">
                  <c:v>2.9124781134103978E-48</c:v>
                </c:pt>
                <c:pt idx="1549">
                  <c:v>2.9124781134103978E-48</c:v>
                </c:pt>
                <c:pt idx="1550">
                  <c:v>2.9124781134103978E-48</c:v>
                </c:pt>
                <c:pt idx="1551">
                  <c:v>2.9124781134103978E-48</c:v>
                </c:pt>
                <c:pt idx="1552">
                  <c:v>2.9124781134103978E-48</c:v>
                </c:pt>
                <c:pt idx="1553">
                  <c:v>2.9124781134103978E-48</c:v>
                </c:pt>
                <c:pt idx="1554">
                  <c:v>2.9124781134103978E-48</c:v>
                </c:pt>
                <c:pt idx="1555">
                  <c:v>2.9124781134103978E-48</c:v>
                </c:pt>
                <c:pt idx="1556">
                  <c:v>2.9124781134103978E-48</c:v>
                </c:pt>
                <c:pt idx="1557">
                  <c:v>2.9124781134103978E-48</c:v>
                </c:pt>
                <c:pt idx="1558">
                  <c:v>2.9124781134103978E-48</c:v>
                </c:pt>
                <c:pt idx="1559">
                  <c:v>2.9124781134103978E-48</c:v>
                </c:pt>
                <c:pt idx="1560">
                  <c:v>2.9124781134103978E-48</c:v>
                </c:pt>
                <c:pt idx="1561">
                  <c:v>2.9124781134103978E-48</c:v>
                </c:pt>
                <c:pt idx="1562">
                  <c:v>2.9124781134103978E-48</c:v>
                </c:pt>
                <c:pt idx="1563">
                  <c:v>2.9124781134103978E-48</c:v>
                </c:pt>
                <c:pt idx="1564">
                  <c:v>2.9124781134103978E-48</c:v>
                </c:pt>
                <c:pt idx="1565">
                  <c:v>2.9124781134103978E-48</c:v>
                </c:pt>
                <c:pt idx="1566">
                  <c:v>2.9124781134103978E-48</c:v>
                </c:pt>
                <c:pt idx="1567">
                  <c:v>2.9124781134103978E-48</c:v>
                </c:pt>
                <c:pt idx="1568">
                  <c:v>2.9124781134103978E-48</c:v>
                </c:pt>
                <c:pt idx="1569">
                  <c:v>2.9124781134103978E-48</c:v>
                </c:pt>
                <c:pt idx="1570">
                  <c:v>2.9124781134103978E-48</c:v>
                </c:pt>
                <c:pt idx="1571">
                  <c:v>2.9124781134103978E-48</c:v>
                </c:pt>
                <c:pt idx="1572">
                  <c:v>2.9124781134103978E-48</c:v>
                </c:pt>
                <c:pt idx="1573">
                  <c:v>2.9124781134103978E-48</c:v>
                </c:pt>
                <c:pt idx="1574">
                  <c:v>2.9124781134103978E-48</c:v>
                </c:pt>
                <c:pt idx="1575">
                  <c:v>2.9124781134103978E-48</c:v>
                </c:pt>
                <c:pt idx="1576">
                  <c:v>2.9124781134103978E-48</c:v>
                </c:pt>
                <c:pt idx="1577">
                  <c:v>2.9124781134103978E-48</c:v>
                </c:pt>
                <c:pt idx="1578">
                  <c:v>2.9124781134103978E-48</c:v>
                </c:pt>
                <c:pt idx="1579">
                  <c:v>2.9124781134103978E-48</c:v>
                </c:pt>
                <c:pt idx="1580">
                  <c:v>2.9124781134103978E-48</c:v>
                </c:pt>
                <c:pt idx="1581">
                  <c:v>2.9124781134103978E-48</c:v>
                </c:pt>
                <c:pt idx="1582">
                  <c:v>2.9124781134103978E-48</c:v>
                </c:pt>
                <c:pt idx="1583">
                  <c:v>2.9124781134103978E-48</c:v>
                </c:pt>
                <c:pt idx="1584">
                  <c:v>2.9124781134103978E-48</c:v>
                </c:pt>
                <c:pt idx="1585">
                  <c:v>2.9124781134103978E-48</c:v>
                </c:pt>
                <c:pt idx="1586">
                  <c:v>2.9124781134103978E-48</c:v>
                </c:pt>
                <c:pt idx="1587">
                  <c:v>2.9124781134103978E-48</c:v>
                </c:pt>
                <c:pt idx="1588">
                  <c:v>2.9124781134103978E-48</c:v>
                </c:pt>
                <c:pt idx="1589">
                  <c:v>2.9124781134103978E-48</c:v>
                </c:pt>
                <c:pt idx="1590">
                  <c:v>2.9124781134103978E-48</c:v>
                </c:pt>
                <c:pt idx="1591">
                  <c:v>2.9124781134103978E-48</c:v>
                </c:pt>
                <c:pt idx="1592">
                  <c:v>2.9124781134103978E-48</c:v>
                </c:pt>
                <c:pt idx="1593">
                  <c:v>2.9124781134103978E-48</c:v>
                </c:pt>
                <c:pt idx="1594">
                  <c:v>2.9124781134103978E-48</c:v>
                </c:pt>
                <c:pt idx="1595">
                  <c:v>2.9124781134103978E-48</c:v>
                </c:pt>
                <c:pt idx="1596">
                  <c:v>2.9124781134103978E-48</c:v>
                </c:pt>
                <c:pt idx="1597">
                  <c:v>2.9124781134103978E-48</c:v>
                </c:pt>
                <c:pt idx="1598">
                  <c:v>2.9124781134103978E-48</c:v>
                </c:pt>
                <c:pt idx="1599">
                  <c:v>2.9124781134103978E-48</c:v>
                </c:pt>
                <c:pt idx="1600">
                  <c:v>2.9124781134103978E-48</c:v>
                </c:pt>
                <c:pt idx="1601">
                  <c:v>2.9124781134103978E-48</c:v>
                </c:pt>
                <c:pt idx="1602">
                  <c:v>2.9124781134103978E-48</c:v>
                </c:pt>
                <c:pt idx="1603">
                  <c:v>2.9124781134103978E-48</c:v>
                </c:pt>
                <c:pt idx="1604">
                  <c:v>2.9124781134103978E-48</c:v>
                </c:pt>
                <c:pt idx="1605">
                  <c:v>2.9124781134103978E-48</c:v>
                </c:pt>
                <c:pt idx="1606">
                  <c:v>2.9124781134103978E-48</c:v>
                </c:pt>
                <c:pt idx="1607">
                  <c:v>2.9124781134103978E-48</c:v>
                </c:pt>
                <c:pt idx="1608">
                  <c:v>2.9124781134103978E-48</c:v>
                </c:pt>
                <c:pt idx="1609">
                  <c:v>2.9124781134103978E-48</c:v>
                </c:pt>
                <c:pt idx="1610">
                  <c:v>2.9124781134103978E-48</c:v>
                </c:pt>
                <c:pt idx="1611">
                  <c:v>2.9124781134103978E-48</c:v>
                </c:pt>
                <c:pt idx="1612">
                  <c:v>2.9124781134103978E-48</c:v>
                </c:pt>
                <c:pt idx="1613">
                  <c:v>2.9124781134103978E-48</c:v>
                </c:pt>
                <c:pt idx="1614">
                  <c:v>2.9124781134103978E-48</c:v>
                </c:pt>
                <c:pt idx="1615">
                  <c:v>2.9124781134103978E-48</c:v>
                </c:pt>
                <c:pt idx="1616">
                  <c:v>2.9124781134103978E-48</c:v>
                </c:pt>
                <c:pt idx="1617">
                  <c:v>2.9124781134103978E-48</c:v>
                </c:pt>
                <c:pt idx="1618">
                  <c:v>2.9124781134103978E-48</c:v>
                </c:pt>
                <c:pt idx="1619">
                  <c:v>2.9124781134103978E-48</c:v>
                </c:pt>
                <c:pt idx="1620">
                  <c:v>2.9124781134103978E-48</c:v>
                </c:pt>
                <c:pt idx="1621">
                  <c:v>2.9124781134103978E-48</c:v>
                </c:pt>
                <c:pt idx="1622">
                  <c:v>2.9124781134103978E-48</c:v>
                </c:pt>
                <c:pt idx="1623">
                  <c:v>2.9124781134103978E-48</c:v>
                </c:pt>
                <c:pt idx="1624">
                  <c:v>2.9124781134103978E-48</c:v>
                </c:pt>
                <c:pt idx="1625">
                  <c:v>2.9124781134103978E-48</c:v>
                </c:pt>
                <c:pt idx="1626">
                  <c:v>2.9124781134103978E-48</c:v>
                </c:pt>
                <c:pt idx="1627">
                  <c:v>2.9124781134103978E-48</c:v>
                </c:pt>
                <c:pt idx="1628">
                  <c:v>2.9124781134103978E-48</c:v>
                </c:pt>
                <c:pt idx="1629">
                  <c:v>2.9124781134103978E-48</c:v>
                </c:pt>
                <c:pt idx="1630">
                  <c:v>2.9124781134103978E-48</c:v>
                </c:pt>
                <c:pt idx="1631">
                  <c:v>2.9124781134103978E-48</c:v>
                </c:pt>
                <c:pt idx="1632">
                  <c:v>2.9124781134103978E-48</c:v>
                </c:pt>
                <c:pt idx="1633">
                  <c:v>2.9124781134103978E-48</c:v>
                </c:pt>
                <c:pt idx="1634">
                  <c:v>2.9124781134103978E-48</c:v>
                </c:pt>
                <c:pt idx="1635">
                  <c:v>2.9124781134103978E-48</c:v>
                </c:pt>
                <c:pt idx="1636">
                  <c:v>2.9124781134103978E-48</c:v>
                </c:pt>
                <c:pt idx="1637">
                  <c:v>2.9124781134103978E-48</c:v>
                </c:pt>
                <c:pt idx="1638">
                  <c:v>2.9124781134103978E-48</c:v>
                </c:pt>
                <c:pt idx="1639">
                  <c:v>2.9124781134103978E-48</c:v>
                </c:pt>
                <c:pt idx="1640">
                  <c:v>2.9124781134103978E-48</c:v>
                </c:pt>
                <c:pt idx="1641">
                  <c:v>2.9124781134103978E-48</c:v>
                </c:pt>
                <c:pt idx="1642">
                  <c:v>2.9124781134103978E-48</c:v>
                </c:pt>
                <c:pt idx="1643">
                  <c:v>2.9124781134103978E-48</c:v>
                </c:pt>
                <c:pt idx="1644">
                  <c:v>2.9124781134103978E-48</c:v>
                </c:pt>
                <c:pt idx="1645">
                  <c:v>2.9124781134103978E-48</c:v>
                </c:pt>
                <c:pt idx="1646">
                  <c:v>2.9124781134103978E-48</c:v>
                </c:pt>
                <c:pt idx="1647">
                  <c:v>2.9124781134103978E-48</c:v>
                </c:pt>
                <c:pt idx="1648">
                  <c:v>2.9124781134103978E-48</c:v>
                </c:pt>
                <c:pt idx="1649">
                  <c:v>2.9124781134103978E-48</c:v>
                </c:pt>
                <c:pt idx="1650">
                  <c:v>2.9124781134103978E-48</c:v>
                </c:pt>
                <c:pt idx="1651">
                  <c:v>2.9124781134103978E-48</c:v>
                </c:pt>
                <c:pt idx="1652">
                  <c:v>2.9124781134103978E-48</c:v>
                </c:pt>
                <c:pt idx="1653">
                  <c:v>2.9124781134103978E-48</c:v>
                </c:pt>
                <c:pt idx="1654">
                  <c:v>2.9124781134103978E-48</c:v>
                </c:pt>
                <c:pt idx="1655">
                  <c:v>2.9124781134103978E-48</c:v>
                </c:pt>
                <c:pt idx="1656">
                  <c:v>2.9124781134103978E-48</c:v>
                </c:pt>
                <c:pt idx="1657">
                  <c:v>2.9124781134103978E-48</c:v>
                </c:pt>
                <c:pt idx="1658">
                  <c:v>2.9124781134103978E-48</c:v>
                </c:pt>
                <c:pt idx="1659">
                  <c:v>2.9124781134103978E-48</c:v>
                </c:pt>
                <c:pt idx="1660">
                  <c:v>2.9124781134103978E-48</c:v>
                </c:pt>
                <c:pt idx="1661">
                  <c:v>2.9124781134103978E-48</c:v>
                </c:pt>
                <c:pt idx="1662">
                  <c:v>2.9124781134103978E-48</c:v>
                </c:pt>
                <c:pt idx="1663">
                  <c:v>2.9124781134103978E-48</c:v>
                </c:pt>
                <c:pt idx="1664">
                  <c:v>2.9124781134103978E-48</c:v>
                </c:pt>
                <c:pt idx="1665">
                  <c:v>2.9124781134103978E-48</c:v>
                </c:pt>
                <c:pt idx="1666">
                  <c:v>2.9124781134103978E-48</c:v>
                </c:pt>
                <c:pt idx="1667">
                  <c:v>2.9124781134103978E-48</c:v>
                </c:pt>
                <c:pt idx="1668">
                  <c:v>2.9124781134103978E-48</c:v>
                </c:pt>
                <c:pt idx="1669">
                  <c:v>2.9124781134103978E-48</c:v>
                </c:pt>
                <c:pt idx="1670">
                  <c:v>2.9124781134103978E-48</c:v>
                </c:pt>
                <c:pt idx="1671">
                  <c:v>2.9124781134103978E-48</c:v>
                </c:pt>
                <c:pt idx="1672">
                  <c:v>2.9124781134103978E-48</c:v>
                </c:pt>
                <c:pt idx="1673">
                  <c:v>2.9124781134103978E-48</c:v>
                </c:pt>
                <c:pt idx="1674">
                  <c:v>2.9124781134103978E-48</c:v>
                </c:pt>
                <c:pt idx="1675">
                  <c:v>2.9124781134103978E-48</c:v>
                </c:pt>
                <c:pt idx="1676">
                  <c:v>2.9124781134103978E-48</c:v>
                </c:pt>
                <c:pt idx="1677">
                  <c:v>2.9124781134103978E-48</c:v>
                </c:pt>
                <c:pt idx="1678">
                  <c:v>2.9124781134103978E-48</c:v>
                </c:pt>
                <c:pt idx="1679">
                  <c:v>2.9124781134103978E-48</c:v>
                </c:pt>
                <c:pt idx="1680">
                  <c:v>2.9124781134103978E-48</c:v>
                </c:pt>
                <c:pt idx="1681">
                  <c:v>2.9124781134103978E-48</c:v>
                </c:pt>
                <c:pt idx="1682">
                  <c:v>2.9124781134103978E-48</c:v>
                </c:pt>
                <c:pt idx="1683">
                  <c:v>2.9124781134103978E-48</c:v>
                </c:pt>
                <c:pt idx="1684">
                  <c:v>2.9124781134103978E-48</c:v>
                </c:pt>
                <c:pt idx="1685">
                  <c:v>2.9124781134103978E-48</c:v>
                </c:pt>
                <c:pt idx="1686">
                  <c:v>2.9124781134103978E-48</c:v>
                </c:pt>
                <c:pt idx="1687">
                  <c:v>2.9124781134103978E-48</c:v>
                </c:pt>
                <c:pt idx="1688">
                  <c:v>2.9124781134103978E-48</c:v>
                </c:pt>
                <c:pt idx="1689">
                  <c:v>2.9124781134103978E-48</c:v>
                </c:pt>
                <c:pt idx="1690">
                  <c:v>2.9124781134103978E-48</c:v>
                </c:pt>
                <c:pt idx="1691">
                  <c:v>2.9124781134103978E-48</c:v>
                </c:pt>
                <c:pt idx="1692">
                  <c:v>2.9124781134103978E-48</c:v>
                </c:pt>
                <c:pt idx="1693">
                  <c:v>2.9124781134103978E-48</c:v>
                </c:pt>
                <c:pt idx="1694">
                  <c:v>2.9124781134103978E-48</c:v>
                </c:pt>
                <c:pt idx="1695">
                  <c:v>2.9124781134103978E-48</c:v>
                </c:pt>
                <c:pt idx="1696">
                  <c:v>2.9124781134103978E-48</c:v>
                </c:pt>
                <c:pt idx="1697">
                  <c:v>2.9124781134103978E-48</c:v>
                </c:pt>
                <c:pt idx="1698">
                  <c:v>2.9124781134103978E-48</c:v>
                </c:pt>
                <c:pt idx="1699">
                  <c:v>2.9124781134103978E-48</c:v>
                </c:pt>
                <c:pt idx="1700">
                  <c:v>2.9124781134103978E-48</c:v>
                </c:pt>
                <c:pt idx="1701">
                  <c:v>2.9124781134103978E-48</c:v>
                </c:pt>
                <c:pt idx="1702">
                  <c:v>2.9124781134103978E-48</c:v>
                </c:pt>
                <c:pt idx="1703">
                  <c:v>2.9124781134103978E-48</c:v>
                </c:pt>
                <c:pt idx="1704">
                  <c:v>2.9124781134103978E-48</c:v>
                </c:pt>
                <c:pt idx="1705">
                  <c:v>2.9124781134103978E-48</c:v>
                </c:pt>
                <c:pt idx="1706">
                  <c:v>2.9124781134103978E-48</c:v>
                </c:pt>
                <c:pt idx="1707">
                  <c:v>2.9124781134103978E-48</c:v>
                </c:pt>
                <c:pt idx="1708">
                  <c:v>2.9124781134103978E-48</c:v>
                </c:pt>
                <c:pt idx="1709">
                  <c:v>2.9124781134103978E-48</c:v>
                </c:pt>
                <c:pt idx="1710">
                  <c:v>2.9124781134103978E-48</c:v>
                </c:pt>
                <c:pt idx="1711">
                  <c:v>2.9124781134103978E-48</c:v>
                </c:pt>
                <c:pt idx="1712">
                  <c:v>2.9124781134103978E-48</c:v>
                </c:pt>
                <c:pt idx="1713">
                  <c:v>2.9124781134103978E-48</c:v>
                </c:pt>
                <c:pt idx="1714">
                  <c:v>2.9124781134103978E-48</c:v>
                </c:pt>
                <c:pt idx="1715">
                  <c:v>2.9124781134103978E-48</c:v>
                </c:pt>
                <c:pt idx="1716">
                  <c:v>2.9124781134103978E-48</c:v>
                </c:pt>
                <c:pt idx="1717">
                  <c:v>2.9124781134103978E-48</c:v>
                </c:pt>
                <c:pt idx="1718">
                  <c:v>2.9124781134103978E-48</c:v>
                </c:pt>
                <c:pt idx="1719">
                  <c:v>2.9124781134103978E-48</c:v>
                </c:pt>
                <c:pt idx="1720">
                  <c:v>2.9124781134103978E-48</c:v>
                </c:pt>
                <c:pt idx="1721">
                  <c:v>2.9124781134103978E-48</c:v>
                </c:pt>
                <c:pt idx="1722">
                  <c:v>2.9124781134103978E-48</c:v>
                </c:pt>
                <c:pt idx="1723">
                  <c:v>2.9124781134103978E-48</c:v>
                </c:pt>
                <c:pt idx="1724">
                  <c:v>2.9124781134103978E-48</c:v>
                </c:pt>
                <c:pt idx="1725">
                  <c:v>2.9124781134103978E-48</c:v>
                </c:pt>
                <c:pt idx="1726">
                  <c:v>2.9124781134103978E-48</c:v>
                </c:pt>
                <c:pt idx="1727">
                  <c:v>2.9124781134103978E-48</c:v>
                </c:pt>
                <c:pt idx="1728">
                  <c:v>2.9124781134103978E-48</c:v>
                </c:pt>
                <c:pt idx="1729">
                  <c:v>2.9124781134103978E-48</c:v>
                </c:pt>
                <c:pt idx="1730">
                  <c:v>2.9124781134103978E-48</c:v>
                </c:pt>
                <c:pt idx="1731">
                  <c:v>2.9124781134103978E-48</c:v>
                </c:pt>
                <c:pt idx="1732">
                  <c:v>2.9124781134103978E-48</c:v>
                </c:pt>
                <c:pt idx="1733">
                  <c:v>2.9124781134103978E-48</c:v>
                </c:pt>
                <c:pt idx="1734">
                  <c:v>2.9124781134103978E-48</c:v>
                </c:pt>
                <c:pt idx="1735">
                  <c:v>2.9124781134103978E-48</c:v>
                </c:pt>
                <c:pt idx="1736">
                  <c:v>2.9124781134103978E-48</c:v>
                </c:pt>
                <c:pt idx="1737">
                  <c:v>2.9124781134103978E-48</c:v>
                </c:pt>
                <c:pt idx="1738">
                  <c:v>2.9124781134103978E-48</c:v>
                </c:pt>
                <c:pt idx="1739">
                  <c:v>2.9124781134103978E-48</c:v>
                </c:pt>
                <c:pt idx="1740">
                  <c:v>2.9124781134103978E-48</c:v>
                </c:pt>
                <c:pt idx="1741">
                  <c:v>2.9124781134103978E-48</c:v>
                </c:pt>
                <c:pt idx="1742">
                  <c:v>2.9124781134103978E-48</c:v>
                </c:pt>
                <c:pt idx="1743">
                  <c:v>2.9124781134103978E-48</c:v>
                </c:pt>
                <c:pt idx="1744">
                  <c:v>2.9124781134103978E-48</c:v>
                </c:pt>
                <c:pt idx="1745">
                  <c:v>2.9124781134103978E-48</c:v>
                </c:pt>
                <c:pt idx="1746">
                  <c:v>2.9124781134103978E-48</c:v>
                </c:pt>
                <c:pt idx="1747">
                  <c:v>2.9124781134103978E-48</c:v>
                </c:pt>
                <c:pt idx="1748">
                  <c:v>2.9124781134103978E-48</c:v>
                </c:pt>
                <c:pt idx="1749">
                  <c:v>2.9124781134103978E-48</c:v>
                </c:pt>
                <c:pt idx="1750">
                  <c:v>2.9124781134103978E-48</c:v>
                </c:pt>
                <c:pt idx="1751">
                  <c:v>2.9124781134103978E-48</c:v>
                </c:pt>
                <c:pt idx="1752">
                  <c:v>2.9124781134103978E-48</c:v>
                </c:pt>
                <c:pt idx="1753">
                  <c:v>2.9124781134103978E-48</c:v>
                </c:pt>
                <c:pt idx="1754">
                  <c:v>2.9124781134103978E-48</c:v>
                </c:pt>
                <c:pt idx="1755">
                  <c:v>2.9124781134103978E-48</c:v>
                </c:pt>
                <c:pt idx="1756">
                  <c:v>2.9124781134103978E-48</c:v>
                </c:pt>
                <c:pt idx="1757">
                  <c:v>2.9124781134103978E-48</c:v>
                </c:pt>
                <c:pt idx="1758">
                  <c:v>2.9124781134103978E-48</c:v>
                </c:pt>
                <c:pt idx="1759">
                  <c:v>2.9124781134103978E-48</c:v>
                </c:pt>
                <c:pt idx="1760">
                  <c:v>2.9124781134103978E-48</c:v>
                </c:pt>
                <c:pt idx="1761">
                  <c:v>2.9124781134103978E-48</c:v>
                </c:pt>
                <c:pt idx="1762">
                  <c:v>2.9124781134103978E-48</c:v>
                </c:pt>
                <c:pt idx="1763">
                  <c:v>2.9124781134103978E-48</c:v>
                </c:pt>
                <c:pt idx="1764">
                  <c:v>2.9124781134103978E-48</c:v>
                </c:pt>
                <c:pt idx="1765">
                  <c:v>2.9124781134103978E-48</c:v>
                </c:pt>
                <c:pt idx="1766">
                  <c:v>2.9124781134103978E-48</c:v>
                </c:pt>
                <c:pt idx="1767">
                  <c:v>2.9124781134103978E-48</c:v>
                </c:pt>
                <c:pt idx="1768">
                  <c:v>2.9124781134103978E-48</c:v>
                </c:pt>
                <c:pt idx="1769">
                  <c:v>2.9124781134103978E-48</c:v>
                </c:pt>
                <c:pt idx="1770">
                  <c:v>2.9124781134103978E-48</c:v>
                </c:pt>
                <c:pt idx="1771">
                  <c:v>2.9124781134103978E-48</c:v>
                </c:pt>
                <c:pt idx="1772">
                  <c:v>2.9124781134103978E-48</c:v>
                </c:pt>
                <c:pt idx="1773">
                  <c:v>2.9124781134103978E-48</c:v>
                </c:pt>
                <c:pt idx="1774">
                  <c:v>2.9124781134103978E-48</c:v>
                </c:pt>
                <c:pt idx="1775">
                  <c:v>2.9124781134103978E-48</c:v>
                </c:pt>
                <c:pt idx="1776">
                  <c:v>2.9124781134103978E-48</c:v>
                </c:pt>
                <c:pt idx="1777">
                  <c:v>2.9124781134103978E-48</c:v>
                </c:pt>
                <c:pt idx="1778">
                  <c:v>2.9124781134103978E-48</c:v>
                </c:pt>
                <c:pt idx="1779">
                  <c:v>2.9124781134103978E-48</c:v>
                </c:pt>
                <c:pt idx="1780">
                  <c:v>2.9124781134103978E-48</c:v>
                </c:pt>
                <c:pt idx="1781">
                  <c:v>2.9124781134103978E-48</c:v>
                </c:pt>
                <c:pt idx="1782">
                  <c:v>2.9124781134103978E-48</c:v>
                </c:pt>
                <c:pt idx="1783">
                  <c:v>2.9124781134103978E-48</c:v>
                </c:pt>
                <c:pt idx="1784">
                  <c:v>2.9124781134103978E-48</c:v>
                </c:pt>
                <c:pt idx="1785">
                  <c:v>2.9124781134103978E-48</c:v>
                </c:pt>
                <c:pt idx="1786">
                  <c:v>2.9124781134103978E-48</c:v>
                </c:pt>
                <c:pt idx="1787">
                  <c:v>2.9124781134103978E-48</c:v>
                </c:pt>
                <c:pt idx="1788">
                  <c:v>2.9124781134103978E-48</c:v>
                </c:pt>
                <c:pt idx="1789">
                  <c:v>2.9124781134103978E-48</c:v>
                </c:pt>
                <c:pt idx="1790">
                  <c:v>2.9124781134103978E-48</c:v>
                </c:pt>
                <c:pt idx="1791">
                  <c:v>2.9124781134103978E-48</c:v>
                </c:pt>
                <c:pt idx="1792">
                  <c:v>2.9124781134103978E-48</c:v>
                </c:pt>
                <c:pt idx="1793">
                  <c:v>2.9124781134103978E-48</c:v>
                </c:pt>
                <c:pt idx="1794">
                  <c:v>2.9124781134103978E-48</c:v>
                </c:pt>
                <c:pt idx="1795">
                  <c:v>2.9124781134103978E-48</c:v>
                </c:pt>
                <c:pt idx="1796">
                  <c:v>2.9124781134103978E-48</c:v>
                </c:pt>
                <c:pt idx="1797">
                  <c:v>2.9124781134103978E-48</c:v>
                </c:pt>
                <c:pt idx="1798">
                  <c:v>2.9124781134103978E-48</c:v>
                </c:pt>
                <c:pt idx="1799">
                  <c:v>2.9124781134103978E-48</c:v>
                </c:pt>
                <c:pt idx="1800">
                  <c:v>2.9124781134103978E-48</c:v>
                </c:pt>
                <c:pt idx="1801">
                  <c:v>2.9124781134103978E-48</c:v>
                </c:pt>
                <c:pt idx="1802">
                  <c:v>2.9124781134103978E-48</c:v>
                </c:pt>
                <c:pt idx="1803">
                  <c:v>2.9124781134103978E-48</c:v>
                </c:pt>
                <c:pt idx="1804">
                  <c:v>2.9124781134103978E-48</c:v>
                </c:pt>
                <c:pt idx="1805">
                  <c:v>2.9124781134103978E-48</c:v>
                </c:pt>
                <c:pt idx="1806">
                  <c:v>2.9124781134103978E-48</c:v>
                </c:pt>
                <c:pt idx="1807">
                  <c:v>2.9124781134103978E-48</c:v>
                </c:pt>
                <c:pt idx="1808">
                  <c:v>2.9124781134103978E-48</c:v>
                </c:pt>
                <c:pt idx="1809">
                  <c:v>2.9124781134103978E-48</c:v>
                </c:pt>
                <c:pt idx="1810">
                  <c:v>2.9124781134103978E-48</c:v>
                </c:pt>
                <c:pt idx="1811">
                  <c:v>2.9124781134103978E-48</c:v>
                </c:pt>
                <c:pt idx="1812">
                  <c:v>2.9124781134103978E-48</c:v>
                </c:pt>
                <c:pt idx="1813">
                  <c:v>2.9124781134103978E-48</c:v>
                </c:pt>
                <c:pt idx="1814">
                  <c:v>2.9124781134103978E-48</c:v>
                </c:pt>
                <c:pt idx="1815">
                  <c:v>2.9124781134103978E-48</c:v>
                </c:pt>
                <c:pt idx="1816">
                  <c:v>2.9124781134103978E-48</c:v>
                </c:pt>
                <c:pt idx="1817">
                  <c:v>2.9124781134103978E-48</c:v>
                </c:pt>
                <c:pt idx="1818">
                  <c:v>2.9124781134103978E-48</c:v>
                </c:pt>
                <c:pt idx="1819">
                  <c:v>2.9124781134103978E-48</c:v>
                </c:pt>
                <c:pt idx="1820">
                  <c:v>2.9124781134103978E-48</c:v>
                </c:pt>
                <c:pt idx="1821">
                  <c:v>2.9124781134103978E-48</c:v>
                </c:pt>
                <c:pt idx="1822">
                  <c:v>2.9124781134103978E-48</c:v>
                </c:pt>
                <c:pt idx="1823">
                  <c:v>2.9124781134103978E-48</c:v>
                </c:pt>
                <c:pt idx="1824">
                  <c:v>2.9124781134103978E-48</c:v>
                </c:pt>
                <c:pt idx="1825">
                  <c:v>2.9124781134103978E-48</c:v>
                </c:pt>
                <c:pt idx="1826">
                  <c:v>2.9124781134103978E-48</c:v>
                </c:pt>
                <c:pt idx="1827">
                  <c:v>2.9124781134103978E-48</c:v>
                </c:pt>
                <c:pt idx="1828">
                  <c:v>2.9124781134103978E-48</c:v>
                </c:pt>
                <c:pt idx="1829">
                  <c:v>2.9124781134103978E-48</c:v>
                </c:pt>
                <c:pt idx="1830">
                  <c:v>2.9124781134103978E-48</c:v>
                </c:pt>
                <c:pt idx="1831">
                  <c:v>2.9124781134103978E-48</c:v>
                </c:pt>
                <c:pt idx="1832">
                  <c:v>2.9124781134103978E-48</c:v>
                </c:pt>
                <c:pt idx="1833">
                  <c:v>2.9124781134103978E-48</c:v>
                </c:pt>
                <c:pt idx="1834">
                  <c:v>2.9124781134103978E-48</c:v>
                </c:pt>
                <c:pt idx="1835">
                  <c:v>2.9124781134103978E-48</c:v>
                </c:pt>
                <c:pt idx="1836">
                  <c:v>2.9124781134103978E-48</c:v>
                </c:pt>
                <c:pt idx="1837">
                  <c:v>2.9124781134103978E-48</c:v>
                </c:pt>
                <c:pt idx="1838">
                  <c:v>2.9124781134103978E-48</c:v>
                </c:pt>
                <c:pt idx="1839">
                  <c:v>2.9124781134103978E-48</c:v>
                </c:pt>
                <c:pt idx="1840">
                  <c:v>2.9124781134103978E-48</c:v>
                </c:pt>
                <c:pt idx="1841">
                  <c:v>2.9124781134103978E-48</c:v>
                </c:pt>
                <c:pt idx="1842">
                  <c:v>2.9124781134103978E-48</c:v>
                </c:pt>
                <c:pt idx="1843">
                  <c:v>2.9124781134103978E-48</c:v>
                </c:pt>
                <c:pt idx="1844">
                  <c:v>2.9124781134103978E-48</c:v>
                </c:pt>
                <c:pt idx="1845">
                  <c:v>2.9124781134103978E-48</c:v>
                </c:pt>
                <c:pt idx="1846">
                  <c:v>2.9124781134103978E-48</c:v>
                </c:pt>
                <c:pt idx="1847">
                  <c:v>2.9124781134103978E-48</c:v>
                </c:pt>
                <c:pt idx="1848">
                  <c:v>2.9124781134103978E-48</c:v>
                </c:pt>
                <c:pt idx="1849">
                  <c:v>2.9124781134103978E-48</c:v>
                </c:pt>
                <c:pt idx="1850">
                  <c:v>2.9124781134103978E-48</c:v>
                </c:pt>
                <c:pt idx="1851">
                  <c:v>2.9124781134103978E-48</c:v>
                </c:pt>
                <c:pt idx="1852">
                  <c:v>2.9124781134103978E-48</c:v>
                </c:pt>
                <c:pt idx="1853">
                  <c:v>2.9124781134103978E-48</c:v>
                </c:pt>
                <c:pt idx="1854">
                  <c:v>2.9124781134103978E-48</c:v>
                </c:pt>
                <c:pt idx="1855">
                  <c:v>2.9124781134103978E-48</c:v>
                </c:pt>
                <c:pt idx="1856">
                  <c:v>2.9124781134103978E-48</c:v>
                </c:pt>
                <c:pt idx="1857">
                  <c:v>2.9124781134103978E-48</c:v>
                </c:pt>
                <c:pt idx="1858">
                  <c:v>2.9124781134103978E-48</c:v>
                </c:pt>
                <c:pt idx="1859">
                  <c:v>2.9124781134103978E-48</c:v>
                </c:pt>
                <c:pt idx="1860">
                  <c:v>2.9124781134103978E-48</c:v>
                </c:pt>
                <c:pt idx="1861">
                  <c:v>2.9124781134103978E-48</c:v>
                </c:pt>
                <c:pt idx="1862">
                  <c:v>2.9124781134103978E-48</c:v>
                </c:pt>
                <c:pt idx="1863">
                  <c:v>2.9124781134103978E-48</c:v>
                </c:pt>
                <c:pt idx="1864">
                  <c:v>2.9124781134103978E-48</c:v>
                </c:pt>
                <c:pt idx="1865">
                  <c:v>2.9124781134103978E-48</c:v>
                </c:pt>
                <c:pt idx="1866">
                  <c:v>2.9124781134103978E-48</c:v>
                </c:pt>
                <c:pt idx="1867">
                  <c:v>2.9124781134103978E-48</c:v>
                </c:pt>
                <c:pt idx="1868">
                  <c:v>2.9124781134103978E-48</c:v>
                </c:pt>
                <c:pt idx="1869">
                  <c:v>2.9124781134103978E-48</c:v>
                </c:pt>
                <c:pt idx="1870">
                  <c:v>2.9124781134103978E-48</c:v>
                </c:pt>
                <c:pt idx="1871">
                  <c:v>2.9124781134103978E-48</c:v>
                </c:pt>
                <c:pt idx="1872">
                  <c:v>2.9124781134103978E-48</c:v>
                </c:pt>
                <c:pt idx="1873">
                  <c:v>2.9124781134103978E-48</c:v>
                </c:pt>
                <c:pt idx="1874">
                  <c:v>2.9124781134103978E-48</c:v>
                </c:pt>
                <c:pt idx="1875">
                  <c:v>2.9124781134103978E-48</c:v>
                </c:pt>
                <c:pt idx="1876">
                  <c:v>2.9124781134103978E-48</c:v>
                </c:pt>
                <c:pt idx="1877">
                  <c:v>2.9124781134103978E-48</c:v>
                </c:pt>
                <c:pt idx="1878">
                  <c:v>2.9124781134103978E-48</c:v>
                </c:pt>
                <c:pt idx="1879">
                  <c:v>2.9124781134103978E-48</c:v>
                </c:pt>
                <c:pt idx="1880">
                  <c:v>2.9124781134103978E-48</c:v>
                </c:pt>
                <c:pt idx="1881">
                  <c:v>2.9124781134103978E-48</c:v>
                </c:pt>
                <c:pt idx="1882">
                  <c:v>2.9124781134103978E-48</c:v>
                </c:pt>
                <c:pt idx="1883">
                  <c:v>2.9124781134103978E-48</c:v>
                </c:pt>
                <c:pt idx="1884">
                  <c:v>2.9124781134103978E-48</c:v>
                </c:pt>
                <c:pt idx="1885">
                  <c:v>2.9124781134103978E-48</c:v>
                </c:pt>
                <c:pt idx="1886">
                  <c:v>2.9124781134103978E-48</c:v>
                </c:pt>
                <c:pt idx="1887">
                  <c:v>2.9124781134103978E-48</c:v>
                </c:pt>
                <c:pt idx="1888">
                  <c:v>2.9124781134103978E-48</c:v>
                </c:pt>
                <c:pt idx="1889">
                  <c:v>2.9124781134103978E-48</c:v>
                </c:pt>
                <c:pt idx="1890">
                  <c:v>2.9124781134103978E-48</c:v>
                </c:pt>
                <c:pt idx="1891">
                  <c:v>2.9124781134103978E-48</c:v>
                </c:pt>
                <c:pt idx="1892">
                  <c:v>2.9124781134103978E-48</c:v>
                </c:pt>
                <c:pt idx="1893">
                  <c:v>2.9124781134103978E-48</c:v>
                </c:pt>
                <c:pt idx="1894">
                  <c:v>2.9124781134103978E-48</c:v>
                </c:pt>
                <c:pt idx="1895">
                  <c:v>2.9124781134103978E-48</c:v>
                </c:pt>
                <c:pt idx="1896">
                  <c:v>2.9124781134103978E-48</c:v>
                </c:pt>
                <c:pt idx="1897">
                  <c:v>2.9124781134103978E-48</c:v>
                </c:pt>
                <c:pt idx="1898">
                  <c:v>2.9124781134103978E-48</c:v>
                </c:pt>
                <c:pt idx="1899">
                  <c:v>2.9124781134103978E-48</c:v>
                </c:pt>
                <c:pt idx="1900">
                  <c:v>2.9124781134103978E-48</c:v>
                </c:pt>
                <c:pt idx="1901">
                  <c:v>2.9124781134103978E-48</c:v>
                </c:pt>
                <c:pt idx="1902">
                  <c:v>2.9124781134103978E-48</c:v>
                </c:pt>
                <c:pt idx="1903">
                  <c:v>2.9124781134103978E-48</c:v>
                </c:pt>
                <c:pt idx="1904">
                  <c:v>2.9124781134103978E-48</c:v>
                </c:pt>
                <c:pt idx="1905">
                  <c:v>2.9124781134103978E-48</c:v>
                </c:pt>
                <c:pt idx="1906">
                  <c:v>2.9124781134103978E-48</c:v>
                </c:pt>
                <c:pt idx="1907">
                  <c:v>2.9124781134103978E-48</c:v>
                </c:pt>
                <c:pt idx="1908">
                  <c:v>2.9124781134103978E-48</c:v>
                </c:pt>
                <c:pt idx="1909">
                  <c:v>2.9124781134103978E-48</c:v>
                </c:pt>
                <c:pt idx="1910">
                  <c:v>2.9124781134103978E-48</c:v>
                </c:pt>
                <c:pt idx="1911">
                  <c:v>2.9124781134103978E-48</c:v>
                </c:pt>
                <c:pt idx="1912">
                  <c:v>2.9124781134103978E-48</c:v>
                </c:pt>
                <c:pt idx="1913">
                  <c:v>2.9124781134103978E-48</c:v>
                </c:pt>
                <c:pt idx="1914">
                  <c:v>2.9124781134103978E-48</c:v>
                </c:pt>
                <c:pt idx="1915">
                  <c:v>2.9124781134103978E-48</c:v>
                </c:pt>
                <c:pt idx="1916">
                  <c:v>2.9124781134103978E-48</c:v>
                </c:pt>
                <c:pt idx="1917">
                  <c:v>2.9124781134103978E-48</c:v>
                </c:pt>
                <c:pt idx="1918">
                  <c:v>2.9124781134103978E-48</c:v>
                </c:pt>
                <c:pt idx="1919">
                  <c:v>2.9124781134103978E-48</c:v>
                </c:pt>
                <c:pt idx="1920">
                  <c:v>2.9124781134103978E-48</c:v>
                </c:pt>
                <c:pt idx="1921">
                  <c:v>2.9124781134103978E-48</c:v>
                </c:pt>
                <c:pt idx="1922">
                  <c:v>2.9124781134103978E-48</c:v>
                </c:pt>
                <c:pt idx="1923">
                  <c:v>2.9124781134103978E-48</c:v>
                </c:pt>
                <c:pt idx="1924">
                  <c:v>2.9124781134103978E-48</c:v>
                </c:pt>
                <c:pt idx="1925">
                  <c:v>2.9124781134103978E-48</c:v>
                </c:pt>
                <c:pt idx="1926">
                  <c:v>2.9124781134103978E-48</c:v>
                </c:pt>
                <c:pt idx="1927">
                  <c:v>2.9124781134103978E-48</c:v>
                </c:pt>
                <c:pt idx="1928">
                  <c:v>2.9124781134103978E-48</c:v>
                </c:pt>
                <c:pt idx="1929">
                  <c:v>2.9124781134103978E-48</c:v>
                </c:pt>
                <c:pt idx="1930">
                  <c:v>2.9124781134103978E-48</c:v>
                </c:pt>
                <c:pt idx="1931">
                  <c:v>2.9124781134103978E-48</c:v>
                </c:pt>
                <c:pt idx="1932">
                  <c:v>2.9124781134103978E-48</c:v>
                </c:pt>
                <c:pt idx="1933">
                  <c:v>2.9124781134103978E-48</c:v>
                </c:pt>
                <c:pt idx="1934">
                  <c:v>2.9124781134103978E-48</c:v>
                </c:pt>
                <c:pt idx="1935">
                  <c:v>2.9124781134103978E-48</c:v>
                </c:pt>
                <c:pt idx="1936">
                  <c:v>2.9124781134103978E-48</c:v>
                </c:pt>
                <c:pt idx="1937">
                  <c:v>2.9124781134103978E-48</c:v>
                </c:pt>
                <c:pt idx="1938">
                  <c:v>2.9124781134103978E-48</c:v>
                </c:pt>
                <c:pt idx="1939">
                  <c:v>2.9124781134103978E-48</c:v>
                </c:pt>
                <c:pt idx="1940">
                  <c:v>2.9124781134103978E-48</c:v>
                </c:pt>
                <c:pt idx="1941">
                  <c:v>2.9124781134103978E-48</c:v>
                </c:pt>
                <c:pt idx="1942">
                  <c:v>2.9124781134103978E-48</c:v>
                </c:pt>
                <c:pt idx="1943">
                  <c:v>2.9124781134103978E-48</c:v>
                </c:pt>
                <c:pt idx="1944">
                  <c:v>2.9124781134103978E-48</c:v>
                </c:pt>
                <c:pt idx="1945">
                  <c:v>2.9124781134103978E-48</c:v>
                </c:pt>
                <c:pt idx="1946">
                  <c:v>2.9124781134103978E-48</c:v>
                </c:pt>
                <c:pt idx="1947">
                  <c:v>2.9124781134103978E-48</c:v>
                </c:pt>
                <c:pt idx="1948">
                  <c:v>2.9124781134103978E-48</c:v>
                </c:pt>
                <c:pt idx="1949">
                  <c:v>2.9124781134103978E-48</c:v>
                </c:pt>
                <c:pt idx="1950">
                  <c:v>2.9124781134103978E-48</c:v>
                </c:pt>
                <c:pt idx="1951">
                  <c:v>2.9124781134103978E-48</c:v>
                </c:pt>
                <c:pt idx="1952">
                  <c:v>2.9124781134103978E-48</c:v>
                </c:pt>
                <c:pt idx="1953">
                  <c:v>2.9124781134103978E-48</c:v>
                </c:pt>
                <c:pt idx="1954">
                  <c:v>2.9124781134103978E-48</c:v>
                </c:pt>
                <c:pt idx="1955">
                  <c:v>2.9124781134103978E-48</c:v>
                </c:pt>
                <c:pt idx="1956">
                  <c:v>2.9124781134103978E-48</c:v>
                </c:pt>
                <c:pt idx="1957">
                  <c:v>2.9124781134103978E-48</c:v>
                </c:pt>
                <c:pt idx="1958">
                  <c:v>2.9124781134103978E-48</c:v>
                </c:pt>
                <c:pt idx="1959">
                  <c:v>2.9124781134103978E-48</c:v>
                </c:pt>
                <c:pt idx="1960">
                  <c:v>2.9124781134103978E-48</c:v>
                </c:pt>
                <c:pt idx="1961">
                  <c:v>2.9124781134103978E-48</c:v>
                </c:pt>
                <c:pt idx="1962">
                  <c:v>2.9124781134103978E-48</c:v>
                </c:pt>
                <c:pt idx="1963">
                  <c:v>2.9124781134103978E-48</c:v>
                </c:pt>
                <c:pt idx="1964">
                  <c:v>2.9124781134103978E-48</c:v>
                </c:pt>
                <c:pt idx="1965">
                  <c:v>2.9124781134103978E-48</c:v>
                </c:pt>
                <c:pt idx="1966">
                  <c:v>2.9124781134103978E-48</c:v>
                </c:pt>
                <c:pt idx="1967">
                  <c:v>2.9124781134103978E-48</c:v>
                </c:pt>
                <c:pt idx="1968">
                  <c:v>2.9124781134103978E-48</c:v>
                </c:pt>
                <c:pt idx="1969">
                  <c:v>2.9124781134103978E-48</c:v>
                </c:pt>
                <c:pt idx="1970">
                  <c:v>2.9124781134103978E-48</c:v>
                </c:pt>
                <c:pt idx="1971">
                  <c:v>2.9124781134103978E-48</c:v>
                </c:pt>
                <c:pt idx="1972">
                  <c:v>2.9124781134103978E-48</c:v>
                </c:pt>
                <c:pt idx="1973">
                  <c:v>2.9124781134103978E-48</c:v>
                </c:pt>
                <c:pt idx="1974">
                  <c:v>2.9124781134103978E-48</c:v>
                </c:pt>
                <c:pt idx="1975">
                  <c:v>2.9124781134103978E-48</c:v>
                </c:pt>
                <c:pt idx="1976">
                  <c:v>2.9124781134103978E-48</c:v>
                </c:pt>
                <c:pt idx="1977">
                  <c:v>2.9124781134103978E-48</c:v>
                </c:pt>
                <c:pt idx="1978">
                  <c:v>2.9124781134103978E-48</c:v>
                </c:pt>
                <c:pt idx="1979">
                  <c:v>2.9124781134103978E-48</c:v>
                </c:pt>
                <c:pt idx="1980">
                  <c:v>2.9124781134103978E-48</c:v>
                </c:pt>
                <c:pt idx="1981">
                  <c:v>2.9124781134103978E-48</c:v>
                </c:pt>
                <c:pt idx="1982">
                  <c:v>2.9124781134103978E-48</c:v>
                </c:pt>
                <c:pt idx="1983">
                  <c:v>2.9124781134103978E-48</c:v>
                </c:pt>
                <c:pt idx="1984">
                  <c:v>2.9124781134103978E-48</c:v>
                </c:pt>
                <c:pt idx="1985">
                  <c:v>2.9124781134103978E-48</c:v>
                </c:pt>
                <c:pt idx="1986">
                  <c:v>2.9124781134103978E-48</c:v>
                </c:pt>
                <c:pt idx="1987">
                  <c:v>2.9124781134103978E-48</c:v>
                </c:pt>
                <c:pt idx="1988">
                  <c:v>2.9124781134103978E-48</c:v>
                </c:pt>
                <c:pt idx="1989">
                  <c:v>2.9124781134103978E-48</c:v>
                </c:pt>
                <c:pt idx="1990">
                  <c:v>2.9124781134103978E-48</c:v>
                </c:pt>
                <c:pt idx="1991">
                  <c:v>2.9124781134103978E-48</c:v>
                </c:pt>
                <c:pt idx="1992">
                  <c:v>2.9124781134103978E-48</c:v>
                </c:pt>
                <c:pt idx="1993">
                  <c:v>2.9124781134103978E-48</c:v>
                </c:pt>
                <c:pt idx="1994">
                  <c:v>2.9124781134103978E-48</c:v>
                </c:pt>
                <c:pt idx="1995">
                  <c:v>2.9124781134103978E-48</c:v>
                </c:pt>
                <c:pt idx="1996">
                  <c:v>2.9124781134103978E-48</c:v>
                </c:pt>
                <c:pt idx="1997">
                  <c:v>2.9124781134103978E-48</c:v>
                </c:pt>
                <c:pt idx="1998">
                  <c:v>2.9124781134103978E-48</c:v>
                </c:pt>
                <c:pt idx="1999">
                  <c:v>2.9124781134103978E-48</c:v>
                </c:pt>
                <c:pt idx="2000">
                  <c:v>2.9124781134103978E-48</c:v>
                </c:pt>
                <c:pt idx="2001">
                  <c:v>2.9124781134103978E-48</c:v>
                </c:pt>
                <c:pt idx="2002">
                  <c:v>2.9124781134103978E-48</c:v>
                </c:pt>
                <c:pt idx="2003">
                  <c:v>2.9124781134103978E-48</c:v>
                </c:pt>
                <c:pt idx="2004">
                  <c:v>2.9124781134103978E-48</c:v>
                </c:pt>
                <c:pt idx="2005">
                  <c:v>2.9124781134103978E-48</c:v>
                </c:pt>
                <c:pt idx="2006">
                  <c:v>2.9124781134103978E-48</c:v>
                </c:pt>
                <c:pt idx="2007">
                  <c:v>2.9124781134103978E-48</c:v>
                </c:pt>
                <c:pt idx="2008">
                  <c:v>2.9124781134103978E-48</c:v>
                </c:pt>
                <c:pt idx="2009">
                  <c:v>2.9124781134103978E-48</c:v>
                </c:pt>
                <c:pt idx="2010">
                  <c:v>2.9124781134103978E-48</c:v>
                </c:pt>
                <c:pt idx="2011">
                  <c:v>2.9124781134103978E-48</c:v>
                </c:pt>
                <c:pt idx="2012">
                  <c:v>2.9124781134103978E-48</c:v>
                </c:pt>
                <c:pt idx="2013">
                  <c:v>2.9124781134103978E-48</c:v>
                </c:pt>
                <c:pt idx="2014">
                  <c:v>2.9124781134103978E-48</c:v>
                </c:pt>
                <c:pt idx="2015">
                  <c:v>2.9124781134103978E-48</c:v>
                </c:pt>
                <c:pt idx="2016">
                  <c:v>2.9124781134103978E-48</c:v>
                </c:pt>
                <c:pt idx="2017">
                  <c:v>2.9124781134103978E-48</c:v>
                </c:pt>
                <c:pt idx="2018">
                  <c:v>2.9124781134103978E-48</c:v>
                </c:pt>
                <c:pt idx="2019">
                  <c:v>2.9124781134103978E-48</c:v>
                </c:pt>
                <c:pt idx="2020">
                  <c:v>2.9124781134103978E-48</c:v>
                </c:pt>
                <c:pt idx="2021">
                  <c:v>2.9124781134103978E-48</c:v>
                </c:pt>
                <c:pt idx="2022">
                  <c:v>2.9124781134103978E-48</c:v>
                </c:pt>
                <c:pt idx="2023">
                  <c:v>2.9124781134103978E-48</c:v>
                </c:pt>
                <c:pt idx="2024">
                  <c:v>2.9124781134103978E-48</c:v>
                </c:pt>
                <c:pt idx="2025">
                  <c:v>2.9124781134103978E-48</c:v>
                </c:pt>
                <c:pt idx="2026">
                  <c:v>2.9124781134103978E-48</c:v>
                </c:pt>
                <c:pt idx="2027">
                  <c:v>2.9124781134103978E-48</c:v>
                </c:pt>
                <c:pt idx="2028">
                  <c:v>2.9124781134103978E-48</c:v>
                </c:pt>
                <c:pt idx="2029">
                  <c:v>2.9124781134103978E-48</c:v>
                </c:pt>
                <c:pt idx="2030">
                  <c:v>2.9124781134103978E-48</c:v>
                </c:pt>
                <c:pt idx="2031">
                  <c:v>2.9124781134103978E-48</c:v>
                </c:pt>
                <c:pt idx="2032">
                  <c:v>2.9124781134103978E-48</c:v>
                </c:pt>
                <c:pt idx="2033">
                  <c:v>2.9124781134103978E-48</c:v>
                </c:pt>
                <c:pt idx="2034">
                  <c:v>2.9124781134103978E-48</c:v>
                </c:pt>
                <c:pt idx="2035">
                  <c:v>2.9124781134103978E-48</c:v>
                </c:pt>
                <c:pt idx="2036">
                  <c:v>2.9124781134103978E-48</c:v>
                </c:pt>
                <c:pt idx="2037">
                  <c:v>2.9124781134103978E-48</c:v>
                </c:pt>
                <c:pt idx="2038">
                  <c:v>2.9124781134103978E-48</c:v>
                </c:pt>
                <c:pt idx="2039">
                  <c:v>2.9124781134103978E-48</c:v>
                </c:pt>
                <c:pt idx="2040">
                  <c:v>2.9124781134103978E-48</c:v>
                </c:pt>
                <c:pt idx="2041">
                  <c:v>2.9124781134103978E-48</c:v>
                </c:pt>
                <c:pt idx="2042">
                  <c:v>2.9124781134103978E-48</c:v>
                </c:pt>
                <c:pt idx="2043">
                  <c:v>2.9124781134103978E-48</c:v>
                </c:pt>
                <c:pt idx="2044">
                  <c:v>2.9124781134103978E-48</c:v>
                </c:pt>
                <c:pt idx="2045">
                  <c:v>2.9124781134103978E-48</c:v>
                </c:pt>
                <c:pt idx="2046">
                  <c:v>2.9124781134103978E-48</c:v>
                </c:pt>
                <c:pt idx="2047">
                  <c:v>2.9124781134103978E-48</c:v>
                </c:pt>
                <c:pt idx="2048">
                  <c:v>2.9124781134103978E-48</c:v>
                </c:pt>
                <c:pt idx="2049">
                  <c:v>2.9124781134103978E-48</c:v>
                </c:pt>
                <c:pt idx="2050">
                  <c:v>2.9124781134103978E-48</c:v>
                </c:pt>
                <c:pt idx="2051">
                  <c:v>2.9124781134103978E-48</c:v>
                </c:pt>
                <c:pt idx="2052">
                  <c:v>2.9124781134103978E-48</c:v>
                </c:pt>
                <c:pt idx="2053">
                  <c:v>2.9124781134103978E-48</c:v>
                </c:pt>
                <c:pt idx="2054">
                  <c:v>2.9124781134103978E-48</c:v>
                </c:pt>
                <c:pt idx="2055">
                  <c:v>2.9124781134103978E-48</c:v>
                </c:pt>
                <c:pt idx="2056">
                  <c:v>2.9124781134103978E-48</c:v>
                </c:pt>
                <c:pt idx="2057">
                  <c:v>2.9124781134103978E-48</c:v>
                </c:pt>
                <c:pt idx="2058">
                  <c:v>2.9124781134103978E-48</c:v>
                </c:pt>
                <c:pt idx="2059">
                  <c:v>2.9124781134103978E-48</c:v>
                </c:pt>
                <c:pt idx="2060">
                  <c:v>2.9124781134103978E-48</c:v>
                </c:pt>
                <c:pt idx="2061">
                  <c:v>2.9124781134103978E-48</c:v>
                </c:pt>
                <c:pt idx="2062">
                  <c:v>2.9124781134103978E-48</c:v>
                </c:pt>
                <c:pt idx="2063">
                  <c:v>2.9124781134103978E-48</c:v>
                </c:pt>
                <c:pt idx="2064">
                  <c:v>2.9124781134103978E-48</c:v>
                </c:pt>
                <c:pt idx="2065">
                  <c:v>2.9124781134103978E-48</c:v>
                </c:pt>
                <c:pt idx="2066">
                  <c:v>2.9124781134103978E-48</c:v>
                </c:pt>
                <c:pt idx="2067">
                  <c:v>2.9124781134103978E-48</c:v>
                </c:pt>
                <c:pt idx="2068">
                  <c:v>2.9124781134103978E-48</c:v>
                </c:pt>
                <c:pt idx="2069">
                  <c:v>2.9124781134103978E-48</c:v>
                </c:pt>
                <c:pt idx="2070">
                  <c:v>2.9124781134103978E-48</c:v>
                </c:pt>
                <c:pt idx="2071">
                  <c:v>2.9124781134103978E-48</c:v>
                </c:pt>
                <c:pt idx="2072">
                  <c:v>2.9124781134103978E-48</c:v>
                </c:pt>
                <c:pt idx="2073">
                  <c:v>2.9124781134103978E-48</c:v>
                </c:pt>
                <c:pt idx="2074">
                  <c:v>2.9124781134103978E-48</c:v>
                </c:pt>
                <c:pt idx="2075">
                  <c:v>2.9124781134103978E-48</c:v>
                </c:pt>
                <c:pt idx="2076">
                  <c:v>2.9124781134103978E-48</c:v>
                </c:pt>
                <c:pt idx="2077">
                  <c:v>2.9124781134103978E-48</c:v>
                </c:pt>
                <c:pt idx="2078">
                  <c:v>2.9124781134103978E-48</c:v>
                </c:pt>
                <c:pt idx="2079">
                  <c:v>2.9124781134103978E-48</c:v>
                </c:pt>
                <c:pt idx="2080">
                  <c:v>2.9124781134103978E-48</c:v>
                </c:pt>
                <c:pt idx="2081">
                  <c:v>2.9124781134103978E-48</c:v>
                </c:pt>
                <c:pt idx="2082">
                  <c:v>2.9124781134103978E-48</c:v>
                </c:pt>
                <c:pt idx="2083">
                  <c:v>2.9124781134103978E-48</c:v>
                </c:pt>
                <c:pt idx="2084">
                  <c:v>2.9124781134103978E-48</c:v>
                </c:pt>
                <c:pt idx="2085">
                  <c:v>2.9124781134103978E-48</c:v>
                </c:pt>
                <c:pt idx="2086">
                  <c:v>2.9124781134103978E-48</c:v>
                </c:pt>
                <c:pt idx="2087">
                  <c:v>2.9124781134103978E-48</c:v>
                </c:pt>
                <c:pt idx="2088">
                  <c:v>2.9124781134103978E-48</c:v>
                </c:pt>
                <c:pt idx="2089">
                  <c:v>2.9124781134103978E-48</c:v>
                </c:pt>
                <c:pt idx="2090">
                  <c:v>2.9124781134103978E-48</c:v>
                </c:pt>
                <c:pt idx="2091">
                  <c:v>2.9124781134103978E-48</c:v>
                </c:pt>
                <c:pt idx="2092">
                  <c:v>2.9124781134103978E-48</c:v>
                </c:pt>
                <c:pt idx="2093">
                  <c:v>2.9124781134103978E-48</c:v>
                </c:pt>
                <c:pt idx="2094">
                  <c:v>2.9124781134103978E-48</c:v>
                </c:pt>
                <c:pt idx="2095">
                  <c:v>2.9124781134103978E-48</c:v>
                </c:pt>
                <c:pt idx="2096">
                  <c:v>2.9124781134103978E-48</c:v>
                </c:pt>
                <c:pt idx="2097">
                  <c:v>2.9124781134103978E-48</c:v>
                </c:pt>
                <c:pt idx="2098">
                  <c:v>2.9124781134103978E-48</c:v>
                </c:pt>
                <c:pt idx="2099">
                  <c:v>2.9124781134103978E-48</c:v>
                </c:pt>
                <c:pt idx="2100">
                  <c:v>2.9124781134103978E-48</c:v>
                </c:pt>
                <c:pt idx="2101">
                  <c:v>2.9124781134103978E-48</c:v>
                </c:pt>
                <c:pt idx="2102">
                  <c:v>2.9124781134103978E-48</c:v>
                </c:pt>
                <c:pt idx="2103">
                  <c:v>2.9124781134103978E-48</c:v>
                </c:pt>
                <c:pt idx="2104">
                  <c:v>2.9124781134103978E-48</c:v>
                </c:pt>
                <c:pt idx="2105">
                  <c:v>2.9124781134103978E-48</c:v>
                </c:pt>
                <c:pt idx="2106">
                  <c:v>2.9124781134103978E-48</c:v>
                </c:pt>
                <c:pt idx="2107">
                  <c:v>2.9124781134103978E-48</c:v>
                </c:pt>
                <c:pt idx="2108">
                  <c:v>2.9124781134103978E-48</c:v>
                </c:pt>
                <c:pt idx="2109">
                  <c:v>2.9124781134103978E-48</c:v>
                </c:pt>
                <c:pt idx="2110">
                  <c:v>2.9124781134103978E-48</c:v>
                </c:pt>
                <c:pt idx="2111">
                  <c:v>2.9124781134103978E-48</c:v>
                </c:pt>
                <c:pt idx="2112">
                  <c:v>2.9124781134103978E-48</c:v>
                </c:pt>
                <c:pt idx="2113">
                  <c:v>2.9124781134103978E-48</c:v>
                </c:pt>
                <c:pt idx="2114">
                  <c:v>2.9124781134103978E-48</c:v>
                </c:pt>
                <c:pt idx="2115">
                  <c:v>2.9124781134103978E-48</c:v>
                </c:pt>
                <c:pt idx="2116">
                  <c:v>2.9124781134103978E-48</c:v>
                </c:pt>
                <c:pt idx="2117">
                  <c:v>2.9124781134103978E-48</c:v>
                </c:pt>
                <c:pt idx="2118">
                  <c:v>2.9124781134103978E-48</c:v>
                </c:pt>
                <c:pt idx="2119">
                  <c:v>2.9124781134103978E-48</c:v>
                </c:pt>
                <c:pt idx="2120">
                  <c:v>2.9124781134103978E-48</c:v>
                </c:pt>
                <c:pt idx="2121">
                  <c:v>2.9124781134103978E-48</c:v>
                </c:pt>
                <c:pt idx="2122">
                  <c:v>2.9124781134103978E-48</c:v>
                </c:pt>
                <c:pt idx="2123">
                  <c:v>2.9124781134103978E-48</c:v>
                </c:pt>
                <c:pt idx="2124">
                  <c:v>2.9124781134103978E-48</c:v>
                </c:pt>
                <c:pt idx="2125">
                  <c:v>2.9124781134103978E-48</c:v>
                </c:pt>
                <c:pt idx="2126">
                  <c:v>2.9124781134103978E-48</c:v>
                </c:pt>
                <c:pt idx="2127">
                  <c:v>2.9124781134103978E-48</c:v>
                </c:pt>
                <c:pt idx="2128">
                  <c:v>2.9124781134103978E-48</c:v>
                </c:pt>
                <c:pt idx="2129">
                  <c:v>2.9124781134103978E-48</c:v>
                </c:pt>
                <c:pt idx="2130">
                  <c:v>2.9124781134103978E-48</c:v>
                </c:pt>
                <c:pt idx="2131">
                  <c:v>2.9124781134103978E-48</c:v>
                </c:pt>
                <c:pt idx="2132">
                  <c:v>2.9124781134103978E-48</c:v>
                </c:pt>
                <c:pt idx="2133">
                  <c:v>2.9124781134103978E-48</c:v>
                </c:pt>
                <c:pt idx="2134">
                  <c:v>2.9124781134103978E-48</c:v>
                </c:pt>
                <c:pt idx="2135">
                  <c:v>2.9124781134103978E-48</c:v>
                </c:pt>
                <c:pt idx="2136">
                  <c:v>2.9124781134103978E-48</c:v>
                </c:pt>
                <c:pt idx="2137">
                  <c:v>2.9124781134103978E-48</c:v>
                </c:pt>
                <c:pt idx="2138">
                  <c:v>2.9124781134103978E-48</c:v>
                </c:pt>
                <c:pt idx="2139">
                  <c:v>2.9124781134103978E-48</c:v>
                </c:pt>
                <c:pt idx="2140">
                  <c:v>2.9124781134103978E-48</c:v>
                </c:pt>
                <c:pt idx="2141">
                  <c:v>2.9124781134103978E-48</c:v>
                </c:pt>
                <c:pt idx="2142">
                  <c:v>2.9124781134103978E-48</c:v>
                </c:pt>
                <c:pt idx="2143">
                  <c:v>2.9124781134103978E-48</c:v>
                </c:pt>
                <c:pt idx="2144">
                  <c:v>2.9124781134103978E-48</c:v>
                </c:pt>
                <c:pt idx="2145">
                  <c:v>2.9124781134103978E-48</c:v>
                </c:pt>
                <c:pt idx="2146">
                  <c:v>2.9124781134103978E-48</c:v>
                </c:pt>
                <c:pt idx="2147">
                  <c:v>2.9124781134103978E-48</c:v>
                </c:pt>
                <c:pt idx="2148">
                  <c:v>2.9124781134103978E-48</c:v>
                </c:pt>
                <c:pt idx="2149">
                  <c:v>2.9124781134103978E-48</c:v>
                </c:pt>
                <c:pt idx="2150">
                  <c:v>2.9124781134103978E-48</c:v>
                </c:pt>
                <c:pt idx="2151">
                  <c:v>2.9124781134103978E-48</c:v>
                </c:pt>
                <c:pt idx="2152">
                  <c:v>2.9124781134103978E-48</c:v>
                </c:pt>
                <c:pt idx="2153">
                  <c:v>2.9124781134103978E-48</c:v>
                </c:pt>
                <c:pt idx="2154">
                  <c:v>2.9124781134103978E-48</c:v>
                </c:pt>
                <c:pt idx="2155">
                  <c:v>2.9124781134103978E-48</c:v>
                </c:pt>
                <c:pt idx="2156">
                  <c:v>2.9124781134103978E-48</c:v>
                </c:pt>
                <c:pt idx="2157">
                  <c:v>2.9124781134103978E-48</c:v>
                </c:pt>
                <c:pt idx="2158">
                  <c:v>2.9124781134103978E-48</c:v>
                </c:pt>
                <c:pt idx="2159">
                  <c:v>2.9124781134103978E-48</c:v>
                </c:pt>
                <c:pt idx="2160">
                  <c:v>2.9124781134103978E-48</c:v>
                </c:pt>
                <c:pt idx="2161">
                  <c:v>2.9124781134103978E-48</c:v>
                </c:pt>
                <c:pt idx="2162">
                  <c:v>2.9124781134103978E-48</c:v>
                </c:pt>
                <c:pt idx="2163">
                  <c:v>2.9124781134103978E-48</c:v>
                </c:pt>
                <c:pt idx="2164">
                  <c:v>2.9124781134103978E-48</c:v>
                </c:pt>
                <c:pt idx="2165">
                  <c:v>2.9124781134103978E-48</c:v>
                </c:pt>
                <c:pt idx="2166">
                  <c:v>2.9124781134103978E-48</c:v>
                </c:pt>
                <c:pt idx="2167">
                  <c:v>2.9124781134103978E-48</c:v>
                </c:pt>
                <c:pt idx="2168">
                  <c:v>2.9124781134103978E-48</c:v>
                </c:pt>
                <c:pt idx="2169">
                  <c:v>2.9124781134103978E-48</c:v>
                </c:pt>
                <c:pt idx="2170">
                  <c:v>2.9124781134103978E-48</c:v>
                </c:pt>
                <c:pt idx="2171">
                  <c:v>2.9124781134103978E-48</c:v>
                </c:pt>
                <c:pt idx="2172">
                  <c:v>2.9124781134103978E-48</c:v>
                </c:pt>
                <c:pt idx="2173">
                  <c:v>2.9124781134103978E-48</c:v>
                </c:pt>
                <c:pt idx="2174">
                  <c:v>2.9124781134103978E-48</c:v>
                </c:pt>
                <c:pt idx="2175">
                  <c:v>2.9124781134103978E-48</c:v>
                </c:pt>
                <c:pt idx="2176">
                  <c:v>2.9124781134103978E-48</c:v>
                </c:pt>
                <c:pt idx="2177">
                  <c:v>2.9124781134103978E-48</c:v>
                </c:pt>
                <c:pt idx="2178">
                  <c:v>2.9124781134103978E-48</c:v>
                </c:pt>
                <c:pt idx="2179">
                  <c:v>2.9124781134103978E-48</c:v>
                </c:pt>
                <c:pt idx="2180">
                  <c:v>2.9124781134103978E-48</c:v>
                </c:pt>
                <c:pt idx="2181">
                  <c:v>2.9124781134103978E-48</c:v>
                </c:pt>
                <c:pt idx="2182">
                  <c:v>2.9124781134103978E-48</c:v>
                </c:pt>
                <c:pt idx="2183">
                  <c:v>2.9124781134103978E-48</c:v>
                </c:pt>
                <c:pt idx="2184">
                  <c:v>2.9124781134103978E-48</c:v>
                </c:pt>
                <c:pt idx="2185">
                  <c:v>2.9124781134103978E-48</c:v>
                </c:pt>
                <c:pt idx="2186">
                  <c:v>2.9124781134103978E-48</c:v>
                </c:pt>
                <c:pt idx="2187">
                  <c:v>2.9124781134103978E-48</c:v>
                </c:pt>
                <c:pt idx="2188">
                  <c:v>2.9124781134103978E-48</c:v>
                </c:pt>
                <c:pt idx="2189">
                  <c:v>2.9124781134103978E-48</c:v>
                </c:pt>
                <c:pt idx="2190">
                  <c:v>2.9124781134103978E-48</c:v>
                </c:pt>
                <c:pt idx="2191">
                  <c:v>2.9124781134103978E-48</c:v>
                </c:pt>
                <c:pt idx="2192">
                  <c:v>2.9124781134103978E-48</c:v>
                </c:pt>
                <c:pt idx="2193">
                  <c:v>2.9124781134103978E-48</c:v>
                </c:pt>
                <c:pt idx="2194">
                  <c:v>2.9124781134103978E-48</c:v>
                </c:pt>
                <c:pt idx="2195">
                  <c:v>2.9124781134103978E-48</c:v>
                </c:pt>
                <c:pt idx="2196">
                  <c:v>2.9124781134103978E-48</c:v>
                </c:pt>
                <c:pt idx="2197">
                  <c:v>2.9124781134103978E-48</c:v>
                </c:pt>
                <c:pt idx="2198">
                  <c:v>2.9124781134103978E-48</c:v>
                </c:pt>
                <c:pt idx="2199">
                  <c:v>2.9124781134103978E-48</c:v>
                </c:pt>
                <c:pt idx="2200">
                  <c:v>2.9124781134103978E-48</c:v>
                </c:pt>
                <c:pt idx="2201">
                  <c:v>2.9124781134103978E-48</c:v>
                </c:pt>
                <c:pt idx="2202">
                  <c:v>2.9124781134103978E-48</c:v>
                </c:pt>
                <c:pt idx="2203">
                  <c:v>2.9124781134103978E-48</c:v>
                </c:pt>
                <c:pt idx="2204">
                  <c:v>2.9124781134103978E-48</c:v>
                </c:pt>
                <c:pt idx="2205">
                  <c:v>2.9124781134103978E-48</c:v>
                </c:pt>
                <c:pt idx="2206">
                  <c:v>2.9124781134103978E-48</c:v>
                </c:pt>
                <c:pt idx="2207">
                  <c:v>2.9124781134103978E-48</c:v>
                </c:pt>
                <c:pt idx="2208">
                  <c:v>2.9124781134103978E-48</c:v>
                </c:pt>
                <c:pt idx="2209">
                  <c:v>2.9124781134103978E-48</c:v>
                </c:pt>
                <c:pt idx="2210">
                  <c:v>2.9124781134103978E-48</c:v>
                </c:pt>
                <c:pt idx="2211">
                  <c:v>2.9124781134103978E-48</c:v>
                </c:pt>
                <c:pt idx="2212">
                  <c:v>2.9124781134103978E-48</c:v>
                </c:pt>
                <c:pt idx="2213">
                  <c:v>2.9124781134103978E-48</c:v>
                </c:pt>
                <c:pt idx="2214">
                  <c:v>2.9124781134103978E-48</c:v>
                </c:pt>
                <c:pt idx="2215">
                  <c:v>2.9124781134103978E-48</c:v>
                </c:pt>
                <c:pt idx="2216">
                  <c:v>2.9124781134103978E-48</c:v>
                </c:pt>
                <c:pt idx="2217">
                  <c:v>2.9124781134103978E-48</c:v>
                </c:pt>
                <c:pt idx="2218">
                  <c:v>2.9124781134103978E-48</c:v>
                </c:pt>
                <c:pt idx="2219">
                  <c:v>2.9124781134103978E-48</c:v>
                </c:pt>
                <c:pt idx="2220">
                  <c:v>2.9124781134103978E-48</c:v>
                </c:pt>
                <c:pt idx="2221">
                  <c:v>2.9124781134103978E-48</c:v>
                </c:pt>
                <c:pt idx="2222">
                  <c:v>2.9124781134103978E-48</c:v>
                </c:pt>
                <c:pt idx="2223">
                  <c:v>2.9124781134103978E-48</c:v>
                </c:pt>
                <c:pt idx="2224">
                  <c:v>2.9124781134103978E-48</c:v>
                </c:pt>
                <c:pt idx="2225">
                  <c:v>2.9124781134103978E-48</c:v>
                </c:pt>
                <c:pt idx="2226">
                  <c:v>2.9124781134103978E-48</c:v>
                </c:pt>
                <c:pt idx="2227">
                  <c:v>2.9124781134103978E-48</c:v>
                </c:pt>
                <c:pt idx="2228">
                  <c:v>2.9124781134103978E-48</c:v>
                </c:pt>
                <c:pt idx="2229">
                  <c:v>2.9124781134103978E-48</c:v>
                </c:pt>
                <c:pt idx="2230">
                  <c:v>2.9124781134103978E-48</c:v>
                </c:pt>
                <c:pt idx="2231">
                  <c:v>2.9124781134103978E-48</c:v>
                </c:pt>
                <c:pt idx="2232">
                  <c:v>2.9124781134103978E-48</c:v>
                </c:pt>
                <c:pt idx="2233">
                  <c:v>2.9124781134103978E-48</c:v>
                </c:pt>
                <c:pt idx="2234">
                  <c:v>2.9124781134103978E-48</c:v>
                </c:pt>
                <c:pt idx="2235">
                  <c:v>2.9124781134103978E-48</c:v>
                </c:pt>
                <c:pt idx="2236">
                  <c:v>2.9124781134103978E-48</c:v>
                </c:pt>
                <c:pt idx="2237">
                  <c:v>2.9124781134103978E-48</c:v>
                </c:pt>
                <c:pt idx="2238">
                  <c:v>2.9124781134103978E-48</c:v>
                </c:pt>
                <c:pt idx="2239">
                  <c:v>2.9124781134103978E-48</c:v>
                </c:pt>
                <c:pt idx="2240">
                  <c:v>2.9124781134103978E-48</c:v>
                </c:pt>
                <c:pt idx="2241">
                  <c:v>2.9124781134103978E-48</c:v>
                </c:pt>
                <c:pt idx="2242">
                  <c:v>2.9124781134103978E-48</c:v>
                </c:pt>
                <c:pt idx="2243">
                  <c:v>2.9124781134103978E-48</c:v>
                </c:pt>
                <c:pt idx="2244">
                  <c:v>2.9124781134103978E-48</c:v>
                </c:pt>
                <c:pt idx="2245">
                  <c:v>2.9124781134103978E-48</c:v>
                </c:pt>
                <c:pt idx="2246">
                  <c:v>2.9124781134103978E-48</c:v>
                </c:pt>
                <c:pt idx="2247">
                  <c:v>2.9124781134103978E-48</c:v>
                </c:pt>
                <c:pt idx="2248">
                  <c:v>2.9124781134103978E-48</c:v>
                </c:pt>
                <c:pt idx="2249">
                  <c:v>2.9124781134103978E-48</c:v>
                </c:pt>
                <c:pt idx="2250">
                  <c:v>2.9124781134103978E-48</c:v>
                </c:pt>
                <c:pt idx="2251">
                  <c:v>2.9124781134103978E-48</c:v>
                </c:pt>
                <c:pt idx="2252">
                  <c:v>2.9124781134103978E-48</c:v>
                </c:pt>
                <c:pt idx="2253">
                  <c:v>2.9124781134103978E-48</c:v>
                </c:pt>
                <c:pt idx="2254">
                  <c:v>2.9124781134103978E-48</c:v>
                </c:pt>
                <c:pt idx="2255">
                  <c:v>2.9124781134103978E-48</c:v>
                </c:pt>
                <c:pt idx="2256">
                  <c:v>2.9124781134103978E-48</c:v>
                </c:pt>
                <c:pt idx="2257">
                  <c:v>2.9124781134103978E-48</c:v>
                </c:pt>
                <c:pt idx="2258">
                  <c:v>2.9124781134103978E-48</c:v>
                </c:pt>
                <c:pt idx="2259">
                  <c:v>2.9124781134103978E-48</c:v>
                </c:pt>
                <c:pt idx="2260">
                  <c:v>2.9124781134103978E-48</c:v>
                </c:pt>
                <c:pt idx="2261">
                  <c:v>2.9124781134103978E-48</c:v>
                </c:pt>
                <c:pt idx="2262">
                  <c:v>2.9124781134103978E-48</c:v>
                </c:pt>
                <c:pt idx="2263">
                  <c:v>2.9124781134103978E-48</c:v>
                </c:pt>
                <c:pt idx="2264">
                  <c:v>2.9124781134103978E-48</c:v>
                </c:pt>
                <c:pt idx="2265">
                  <c:v>2.9124781134103978E-48</c:v>
                </c:pt>
                <c:pt idx="2266">
                  <c:v>2.9124781134103978E-48</c:v>
                </c:pt>
                <c:pt idx="2267">
                  <c:v>2.9124781134103978E-48</c:v>
                </c:pt>
                <c:pt idx="2268">
                  <c:v>2.9124781134103978E-48</c:v>
                </c:pt>
                <c:pt idx="2269">
                  <c:v>2.9124781134103978E-48</c:v>
                </c:pt>
                <c:pt idx="2270">
                  <c:v>2.9124781134103978E-48</c:v>
                </c:pt>
                <c:pt idx="2271">
                  <c:v>2.9124781134103978E-48</c:v>
                </c:pt>
                <c:pt idx="2272">
                  <c:v>2.9124781134103978E-48</c:v>
                </c:pt>
                <c:pt idx="2273">
                  <c:v>2.9124781134103978E-48</c:v>
                </c:pt>
                <c:pt idx="2274">
                  <c:v>2.9124781134103978E-48</c:v>
                </c:pt>
                <c:pt idx="2275">
                  <c:v>2.9124781134103978E-48</c:v>
                </c:pt>
                <c:pt idx="2276">
                  <c:v>2.9124781134103978E-48</c:v>
                </c:pt>
                <c:pt idx="2277">
                  <c:v>2.9124781134103978E-48</c:v>
                </c:pt>
                <c:pt idx="2278">
                  <c:v>2.9124781134103978E-48</c:v>
                </c:pt>
                <c:pt idx="2279">
                  <c:v>2.9124781134103978E-48</c:v>
                </c:pt>
                <c:pt idx="2280">
                  <c:v>2.9124781134103978E-48</c:v>
                </c:pt>
                <c:pt idx="2281">
                  <c:v>2.9124781134103978E-48</c:v>
                </c:pt>
                <c:pt idx="2282">
                  <c:v>2.9124781134103978E-48</c:v>
                </c:pt>
                <c:pt idx="2283">
                  <c:v>2.9124781134103978E-48</c:v>
                </c:pt>
                <c:pt idx="2284">
                  <c:v>2.9124781134103978E-48</c:v>
                </c:pt>
                <c:pt idx="2285">
                  <c:v>2.9124781134103978E-48</c:v>
                </c:pt>
                <c:pt idx="2286">
                  <c:v>2.9124781134103978E-48</c:v>
                </c:pt>
                <c:pt idx="2287">
                  <c:v>2.9124781134103978E-48</c:v>
                </c:pt>
                <c:pt idx="2288">
                  <c:v>2.9124781134103978E-48</c:v>
                </c:pt>
                <c:pt idx="2289">
                  <c:v>2.9124781134103978E-48</c:v>
                </c:pt>
                <c:pt idx="2290">
                  <c:v>2.9124781134103978E-48</c:v>
                </c:pt>
                <c:pt idx="2291">
                  <c:v>2.9124781134103978E-48</c:v>
                </c:pt>
                <c:pt idx="2292">
                  <c:v>2.9124781134103978E-48</c:v>
                </c:pt>
                <c:pt idx="2293">
                  <c:v>2.9124781134103978E-48</c:v>
                </c:pt>
                <c:pt idx="2294">
                  <c:v>2.9124781134103978E-48</c:v>
                </c:pt>
                <c:pt idx="2295">
                  <c:v>2.9124781134103978E-48</c:v>
                </c:pt>
                <c:pt idx="2296">
                  <c:v>2.9124781134103978E-48</c:v>
                </c:pt>
                <c:pt idx="2297">
                  <c:v>2.9124781134103978E-48</c:v>
                </c:pt>
                <c:pt idx="2298">
                  <c:v>2.9124781134103978E-48</c:v>
                </c:pt>
                <c:pt idx="2299">
                  <c:v>2.9124781134103978E-48</c:v>
                </c:pt>
                <c:pt idx="2300">
                  <c:v>2.9124781134103978E-48</c:v>
                </c:pt>
                <c:pt idx="2301">
                  <c:v>2.9124781134103978E-48</c:v>
                </c:pt>
                <c:pt idx="2302">
                  <c:v>2.9124781134103978E-48</c:v>
                </c:pt>
                <c:pt idx="2303">
                  <c:v>2.9124781134103978E-48</c:v>
                </c:pt>
                <c:pt idx="2304">
                  <c:v>2.9124781134103978E-48</c:v>
                </c:pt>
                <c:pt idx="2305">
                  <c:v>2.9124781134103978E-48</c:v>
                </c:pt>
                <c:pt idx="2306">
                  <c:v>2.9124781134103978E-48</c:v>
                </c:pt>
                <c:pt idx="2307">
                  <c:v>2.9124781134103978E-48</c:v>
                </c:pt>
                <c:pt idx="2308">
                  <c:v>2.9124781134103978E-48</c:v>
                </c:pt>
                <c:pt idx="2309">
                  <c:v>2.9124781134103978E-48</c:v>
                </c:pt>
                <c:pt idx="2310">
                  <c:v>2.9124781134103978E-48</c:v>
                </c:pt>
                <c:pt idx="2311">
                  <c:v>2.9124781134103978E-48</c:v>
                </c:pt>
                <c:pt idx="2312">
                  <c:v>2.9124781134103978E-48</c:v>
                </c:pt>
                <c:pt idx="2313">
                  <c:v>2.9124781134103978E-48</c:v>
                </c:pt>
                <c:pt idx="2314">
                  <c:v>2.9124781134103978E-48</c:v>
                </c:pt>
                <c:pt idx="2315">
                  <c:v>2.9124781134103978E-48</c:v>
                </c:pt>
                <c:pt idx="2316">
                  <c:v>2.9124781134103978E-48</c:v>
                </c:pt>
                <c:pt idx="2317">
                  <c:v>2.9124781134103978E-48</c:v>
                </c:pt>
                <c:pt idx="2318">
                  <c:v>2.9124781134103978E-48</c:v>
                </c:pt>
                <c:pt idx="2319">
                  <c:v>2.9124781134103978E-48</c:v>
                </c:pt>
                <c:pt idx="2320">
                  <c:v>2.9124781134103978E-48</c:v>
                </c:pt>
                <c:pt idx="2321">
                  <c:v>2.9124781134103978E-48</c:v>
                </c:pt>
                <c:pt idx="2322">
                  <c:v>2.9124781134103978E-48</c:v>
                </c:pt>
                <c:pt idx="2323">
                  <c:v>2.9124781134103978E-48</c:v>
                </c:pt>
                <c:pt idx="2324">
                  <c:v>2.9124781134103978E-48</c:v>
                </c:pt>
                <c:pt idx="2325">
                  <c:v>2.9124781134103978E-48</c:v>
                </c:pt>
                <c:pt idx="2326">
                  <c:v>2.9124781134103978E-48</c:v>
                </c:pt>
                <c:pt idx="2327">
                  <c:v>2.9124781134103978E-48</c:v>
                </c:pt>
                <c:pt idx="2328">
                  <c:v>2.9124781134103978E-48</c:v>
                </c:pt>
                <c:pt idx="2329">
                  <c:v>2.9124781134103978E-48</c:v>
                </c:pt>
                <c:pt idx="2330">
                  <c:v>2.9124781134103978E-48</c:v>
                </c:pt>
                <c:pt idx="2331">
                  <c:v>2.9124781134103978E-48</c:v>
                </c:pt>
                <c:pt idx="2332">
                  <c:v>2.9124781134103978E-48</c:v>
                </c:pt>
                <c:pt idx="2333">
                  <c:v>2.9124781134103978E-48</c:v>
                </c:pt>
                <c:pt idx="2334">
                  <c:v>2.9124781134103978E-48</c:v>
                </c:pt>
                <c:pt idx="2335">
                  <c:v>2.9124781134103978E-48</c:v>
                </c:pt>
                <c:pt idx="2336">
                  <c:v>2.9124781134103978E-48</c:v>
                </c:pt>
                <c:pt idx="2337">
                  <c:v>2.9124781134103978E-48</c:v>
                </c:pt>
                <c:pt idx="2338">
                  <c:v>2.9124781134103978E-48</c:v>
                </c:pt>
                <c:pt idx="2339">
                  <c:v>2.9124781134103978E-48</c:v>
                </c:pt>
                <c:pt idx="2340">
                  <c:v>2.9124781134103978E-48</c:v>
                </c:pt>
                <c:pt idx="2341">
                  <c:v>2.9124781134103978E-48</c:v>
                </c:pt>
                <c:pt idx="2342">
                  <c:v>2.9124781134103978E-48</c:v>
                </c:pt>
                <c:pt idx="2343">
                  <c:v>2.9124781134103978E-48</c:v>
                </c:pt>
                <c:pt idx="2344">
                  <c:v>2.9124781134103978E-48</c:v>
                </c:pt>
                <c:pt idx="2345">
                  <c:v>2.9124781134103978E-48</c:v>
                </c:pt>
                <c:pt idx="2346">
                  <c:v>2.9124781134103978E-48</c:v>
                </c:pt>
                <c:pt idx="2347">
                  <c:v>2.9124781134103978E-48</c:v>
                </c:pt>
                <c:pt idx="2348">
                  <c:v>2.9124781134103978E-48</c:v>
                </c:pt>
                <c:pt idx="2349">
                  <c:v>2.9124781134103978E-48</c:v>
                </c:pt>
                <c:pt idx="2350">
                  <c:v>2.9124781134103978E-48</c:v>
                </c:pt>
                <c:pt idx="2351">
                  <c:v>2.9124781134103978E-48</c:v>
                </c:pt>
                <c:pt idx="2352">
                  <c:v>2.9124781134103978E-48</c:v>
                </c:pt>
                <c:pt idx="2353">
                  <c:v>2.9124781134103978E-48</c:v>
                </c:pt>
                <c:pt idx="2354">
                  <c:v>2.9124781134103978E-48</c:v>
                </c:pt>
                <c:pt idx="2355">
                  <c:v>2.9124781134103978E-48</c:v>
                </c:pt>
                <c:pt idx="2356">
                  <c:v>2.9124781134103978E-48</c:v>
                </c:pt>
                <c:pt idx="2357">
                  <c:v>2.9124781134103978E-48</c:v>
                </c:pt>
                <c:pt idx="2358">
                  <c:v>2.9124781134103978E-48</c:v>
                </c:pt>
                <c:pt idx="2359">
                  <c:v>2.9124781134103978E-48</c:v>
                </c:pt>
                <c:pt idx="2360">
                  <c:v>2.9124781134103978E-48</c:v>
                </c:pt>
                <c:pt idx="2361">
                  <c:v>2.9124781134103978E-48</c:v>
                </c:pt>
                <c:pt idx="2362">
                  <c:v>2.9124781134103978E-48</c:v>
                </c:pt>
                <c:pt idx="2363">
                  <c:v>2.9124781134103978E-48</c:v>
                </c:pt>
                <c:pt idx="2364">
                  <c:v>2.9124781134103978E-48</c:v>
                </c:pt>
                <c:pt idx="2365">
                  <c:v>2.9124781134103978E-48</c:v>
                </c:pt>
                <c:pt idx="2366">
                  <c:v>2.9124781134103978E-48</c:v>
                </c:pt>
                <c:pt idx="2367">
                  <c:v>2.9124781134103978E-48</c:v>
                </c:pt>
                <c:pt idx="2368">
                  <c:v>2.9124781134103978E-48</c:v>
                </c:pt>
                <c:pt idx="2369">
                  <c:v>2.9124781134103978E-48</c:v>
                </c:pt>
                <c:pt idx="2370">
                  <c:v>2.9124781134103978E-48</c:v>
                </c:pt>
                <c:pt idx="2371">
                  <c:v>2.9124781134103978E-48</c:v>
                </c:pt>
                <c:pt idx="2372">
                  <c:v>2.9124781134103978E-48</c:v>
                </c:pt>
                <c:pt idx="2373">
                  <c:v>2.9124781134103978E-48</c:v>
                </c:pt>
                <c:pt idx="2374">
                  <c:v>2.9124781134103978E-48</c:v>
                </c:pt>
                <c:pt idx="2375">
                  <c:v>2.9124781134103978E-48</c:v>
                </c:pt>
                <c:pt idx="2376">
                  <c:v>2.9124781134103978E-48</c:v>
                </c:pt>
                <c:pt idx="2377">
                  <c:v>2.9124781134103978E-48</c:v>
                </c:pt>
                <c:pt idx="2378">
                  <c:v>2.9124781134103978E-48</c:v>
                </c:pt>
                <c:pt idx="2379">
                  <c:v>2.9124781134103978E-48</c:v>
                </c:pt>
                <c:pt idx="2380">
                  <c:v>2.9124781134103978E-48</c:v>
                </c:pt>
                <c:pt idx="2381">
                  <c:v>2.9124781134103978E-48</c:v>
                </c:pt>
                <c:pt idx="2382">
                  <c:v>2.9124781134103978E-48</c:v>
                </c:pt>
                <c:pt idx="2383">
                  <c:v>2.9124781134103978E-48</c:v>
                </c:pt>
                <c:pt idx="2384">
                  <c:v>2.9124781134103978E-48</c:v>
                </c:pt>
                <c:pt idx="2385">
                  <c:v>2.9124781134103978E-48</c:v>
                </c:pt>
                <c:pt idx="2386">
                  <c:v>2.9124781134103978E-48</c:v>
                </c:pt>
                <c:pt idx="2387">
                  <c:v>2.9124781134103978E-48</c:v>
                </c:pt>
                <c:pt idx="2388">
                  <c:v>2.9124781134103978E-48</c:v>
                </c:pt>
                <c:pt idx="2389">
                  <c:v>2.9124781134103978E-48</c:v>
                </c:pt>
                <c:pt idx="2390">
                  <c:v>2.9124781134103978E-48</c:v>
                </c:pt>
                <c:pt idx="2391">
                  <c:v>2.9124781134103978E-48</c:v>
                </c:pt>
                <c:pt idx="2392">
                  <c:v>2.9124781134103978E-48</c:v>
                </c:pt>
                <c:pt idx="2393">
                  <c:v>2.9124781134103978E-48</c:v>
                </c:pt>
                <c:pt idx="2394">
                  <c:v>2.9124781134103978E-48</c:v>
                </c:pt>
                <c:pt idx="2395">
                  <c:v>2.9124781134103978E-48</c:v>
                </c:pt>
                <c:pt idx="2396">
                  <c:v>2.9124781134103978E-48</c:v>
                </c:pt>
                <c:pt idx="2397">
                  <c:v>2.9124781134103978E-48</c:v>
                </c:pt>
                <c:pt idx="2398">
                  <c:v>2.9124781134103978E-48</c:v>
                </c:pt>
                <c:pt idx="2399">
                  <c:v>2.9124781134103978E-48</c:v>
                </c:pt>
                <c:pt idx="2400">
                  <c:v>2.9124781134103978E-48</c:v>
                </c:pt>
                <c:pt idx="2401">
                  <c:v>2.9124781134103978E-48</c:v>
                </c:pt>
                <c:pt idx="2402">
                  <c:v>2.9124781134103978E-48</c:v>
                </c:pt>
                <c:pt idx="2403">
                  <c:v>2.9124781134103978E-48</c:v>
                </c:pt>
                <c:pt idx="2404">
                  <c:v>2.9124781134103978E-48</c:v>
                </c:pt>
                <c:pt idx="2405">
                  <c:v>2.9124781134103978E-48</c:v>
                </c:pt>
                <c:pt idx="2406">
                  <c:v>2.9124781134103978E-48</c:v>
                </c:pt>
                <c:pt idx="2407">
                  <c:v>2.9124781134103978E-48</c:v>
                </c:pt>
                <c:pt idx="2408">
                  <c:v>2.9124781134103978E-48</c:v>
                </c:pt>
                <c:pt idx="2409">
                  <c:v>2.9124781134103978E-48</c:v>
                </c:pt>
                <c:pt idx="2410">
                  <c:v>2.9124781134103978E-48</c:v>
                </c:pt>
                <c:pt idx="2411">
                  <c:v>2.9124781134103978E-48</c:v>
                </c:pt>
                <c:pt idx="2412">
                  <c:v>2.9124781134103978E-48</c:v>
                </c:pt>
                <c:pt idx="2413">
                  <c:v>2.9124781134103978E-48</c:v>
                </c:pt>
                <c:pt idx="2414">
                  <c:v>2.9124781134103978E-48</c:v>
                </c:pt>
                <c:pt idx="2415">
                  <c:v>2.9124781134103978E-48</c:v>
                </c:pt>
                <c:pt idx="2416">
                  <c:v>2.9124781134103978E-48</c:v>
                </c:pt>
                <c:pt idx="2417">
                  <c:v>2.9124781134103978E-48</c:v>
                </c:pt>
                <c:pt idx="2418">
                  <c:v>2.9124781134103978E-48</c:v>
                </c:pt>
                <c:pt idx="2419">
                  <c:v>2.9124781134103978E-48</c:v>
                </c:pt>
                <c:pt idx="2420">
                  <c:v>2.9124781134103978E-48</c:v>
                </c:pt>
                <c:pt idx="2421">
                  <c:v>2.9124781134103978E-48</c:v>
                </c:pt>
                <c:pt idx="2422">
                  <c:v>2.9124781134103978E-48</c:v>
                </c:pt>
                <c:pt idx="2423">
                  <c:v>2.9124781134103978E-48</c:v>
                </c:pt>
                <c:pt idx="2424">
                  <c:v>2.9124781134103978E-48</c:v>
                </c:pt>
                <c:pt idx="2425">
                  <c:v>2.9124781134103978E-48</c:v>
                </c:pt>
                <c:pt idx="2426">
                  <c:v>2.9124781134103978E-48</c:v>
                </c:pt>
                <c:pt idx="2427">
                  <c:v>2.9124781134103978E-48</c:v>
                </c:pt>
                <c:pt idx="2428">
                  <c:v>2.9124781134103978E-48</c:v>
                </c:pt>
                <c:pt idx="2429">
                  <c:v>2.9124781134103978E-48</c:v>
                </c:pt>
                <c:pt idx="2430">
                  <c:v>2.9124781134103978E-48</c:v>
                </c:pt>
                <c:pt idx="2431">
                  <c:v>2.9124781134103978E-48</c:v>
                </c:pt>
                <c:pt idx="2432">
                  <c:v>2.9124781134103978E-48</c:v>
                </c:pt>
                <c:pt idx="2433">
                  <c:v>2.9124781134103978E-48</c:v>
                </c:pt>
                <c:pt idx="2434">
                  <c:v>2.9124781134103978E-48</c:v>
                </c:pt>
                <c:pt idx="2435">
                  <c:v>2.9124781134103978E-48</c:v>
                </c:pt>
                <c:pt idx="2436">
                  <c:v>2.9124781134103978E-48</c:v>
                </c:pt>
                <c:pt idx="2437">
                  <c:v>2.9124781134103978E-48</c:v>
                </c:pt>
                <c:pt idx="2438">
                  <c:v>2.9124781134103978E-48</c:v>
                </c:pt>
                <c:pt idx="2439">
                  <c:v>2.9124781134103978E-48</c:v>
                </c:pt>
                <c:pt idx="2440">
                  <c:v>2.9124781134103978E-48</c:v>
                </c:pt>
                <c:pt idx="2441">
                  <c:v>2.9124781134103978E-48</c:v>
                </c:pt>
                <c:pt idx="2442">
                  <c:v>2.9124781134103978E-48</c:v>
                </c:pt>
                <c:pt idx="2443">
                  <c:v>2.9124781134103978E-48</c:v>
                </c:pt>
                <c:pt idx="2444">
                  <c:v>2.9124781134103978E-48</c:v>
                </c:pt>
                <c:pt idx="2445">
                  <c:v>2.9124781134103978E-48</c:v>
                </c:pt>
                <c:pt idx="2446">
                  <c:v>2.9124781134103978E-48</c:v>
                </c:pt>
                <c:pt idx="2447">
                  <c:v>2.9124781134103978E-48</c:v>
                </c:pt>
                <c:pt idx="2448">
                  <c:v>2.9124781134103978E-48</c:v>
                </c:pt>
                <c:pt idx="2449">
                  <c:v>2.9124781134103978E-48</c:v>
                </c:pt>
                <c:pt idx="2450">
                  <c:v>2.9124781134103978E-48</c:v>
                </c:pt>
                <c:pt idx="2451">
                  <c:v>2.9124781134103978E-48</c:v>
                </c:pt>
                <c:pt idx="2452">
                  <c:v>2.9124781134103978E-48</c:v>
                </c:pt>
                <c:pt idx="2453">
                  <c:v>2.9124781134103978E-48</c:v>
                </c:pt>
                <c:pt idx="2454">
                  <c:v>2.9124781134103978E-48</c:v>
                </c:pt>
                <c:pt idx="2455">
                  <c:v>2.9124781134103978E-48</c:v>
                </c:pt>
                <c:pt idx="2456">
                  <c:v>2.9124781134103978E-48</c:v>
                </c:pt>
                <c:pt idx="2457">
                  <c:v>2.9124781134103978E-48</c:v>
                </c:pt>
                <c:pt idx="2458">
                  <c:v>2.9124781134103978E-48</c:v>
                </c:pt>
                <c:pt idx="2459">
                  <c:v>2.9124781134103978E-48</c:v>
                </c:pt>
                <c:pt idx="2460">
                  <c:v>2.9124781134103978E-48</c:v>
                </c:pt>
                <c:pt idx="2461">
                  <c:v>2.9124781134103978E-48</c:v>
                </c:pt>
                <c:pt idx="2462">
                  <c:v>2.9124781134103978E-48</c:v>
                </c:pt>
                <c:pt idx="2463">
                  <c:v>2.9124781134103978E-48</c:v>
                </c:pt>
                <c:pt idx="2464">
                  <c:v>2.9124781134103978E-48</c:v>
                </c:pt>
                <c:pt idx="2465">
                  <c:v>2.9124781134103978E-48</c:v>
                </c:pt>
                <c:pt idx="2466">
                  <c:v>2.9124781134103978E-48</c:v>
                </c:pt>
                <c:pt idx="2467">
                  <c:v>2.9124781134103978E-48</c:v>
                </c:pt>
                <c:pt idx="2468">
                  <c:v>2.9124781134103978E-48</c:v>
                </c:pt>
                <c:pt idx="2469">
                  <c:v>2.9124781134103978E-48</c:v>
                </c:pt>
                <c:pt idx="2470">
                  <c:v>2.9124781134103978E-48</c:v>
                </c:pt>
                <c:pt idx="2471">
                  <c:v>2.9124781134103978E-48</c:v>
                </c:pt>
                <c:pt idx="2472">
                  <c:v>2.9124781134103978E-48</c:v>
                </c:pt>
                <c:pt idx="2473">
                  <c:v>2.9124781134103978E-48</c:v>
                </c:pt>
                <c:pt idx="2474">
                  <c:v>2.9124781134103978E-48</c:v>
                </c:pt>
                <c:pt idx="2475">
                  <c:v>2.9124781134103978E-48</c:v>
                </c:pt>
                <c:pt idx="2476">
                  <c:v>2.9124781134103978E-48</c:v>
                </c:pt>
                <c:pt idx="2477">
                  <c:v>2.9124781134103978E-48</c:v>
                </c:pt>
                <c:pt idx="2478">
                  <c:v>2.9124781134103978E-48</c:v>
                </c:pt>
                <c:pt idx="2479">
                  <c:v>2.9124781134103978E-48</c:v>
                </c:pt>
                <c:pt idx="2480">
                  <c:v>2.9124781134103978E-48</c:v>
                </c:pt>
                <c:pt idx="2481">
                  <c:v>2.9124781134103978E-48</c:v>
                </c:pt>
                <c:pt idx="2482">
                  <c:v>2.9124781134103978E-48</c:v>
                </c:pt>
                <c:pt idx="2483">
                  <c:v>2.9124781134103978E-48</c:v>
                </c:pt>
                <c:pt idx="2484">
                  <c:v>2.9124781134103978E-48</c:v>
                </c:pt>
                <c:pt idx="2485">
                  <c:v>2.9124781134103978E-48</c:v>
                </c:pt>
                <c:pt idx="2486">
                  <c:v>2.9124781134103978E-48</c:v>
                </c:pt>
                <c:pt idx="2487">
                  <c:v>2.9124781134103978E-48</c:v>
                </c:pt>
                <c:pt idx="2488">
                  <c:v>2.9124781134103978E-48</c:v>
                </c:pt>
                <c:pt idx="2489">
                  <c:v>2.9124781134103978E-48</c:v>
                </c:pt>
                <c:pt idx="2490">
                  <c:v>2.9124781134103978E-48</c:v>
                </c:pt>
                <c:pt idx="2491">
                  <c:v>2.9124781134103978E-48</c:v>
                </c:pt>
                <c:pt idx="2492">
                  <c:v>2.9124781134103978E-48</c:v>
                </c:pt>
                <c:pt idx="2493">
                  <c:v>2.9124781134103978E-48</c:v>
                </c:pt>
                <c:pt idx="2494">
                  <c:v>2.9124781134103978E-48</c:v>
                </c:pt>
                <c:pt idx="2495">
                  <c:v>2.9124781134103978E-48</c:v>
                </c:pt>
                <c:pt idx="2496">
                  <c:v>2.9124781134103978E-48</c:v>
                </c:pt>
                <c:pt idx="2497">
                  <c:v>2.9124781134103978E-48</c:v>
                </c:pt>
                <c:pt idx="2498">
                  <c:v>2.9124781134103978E-48</c:v>
                </c:pt>
                <c:pt idx="2499">
                  <c:v>2.9124781134103978E-48</c:v>
                </c:pt>
                <c:pt idx="2500">
                  <c:v>2.9124781134103978E-48</c:v>
                </c:pt>
                <c:pt idx="2501">
                  <c:v>2.9124781134103978E-48</c:v>
                </c:pt>
                <c:pt idx="2502">
                  <c:v>2.9124781134103978E-48</c:v>
                </c:pt>
                <c:pt idx="2503">
                  <c:v>2.9124781134103978E-48</c:v>
                </c:pt>
                <c:pt idx="2504">
                  <c:v>2.9124781134103978E-48</c:v>
                </c:pt>
                <c:pt idx="2505">
                  <c:v>2.9124781134103978E-48</c:v>
                </c:pt>
                <c:pt idx="2506">
                  <c:v>2.9124781134103978E-48</c:v>
                </c:pt>
                <c:pt idx="2507">
                  <c:v>2.9124781134103978E-48</c:v>
                </c:pt>
                <c:pt idx="2508">
                  <c:v>2.9124781134103978E-48</c:v>
                </c:pt>
                <c:pt idx="2509">
                  <c:v>2.9124781134103978E-48</c:v>
                </c:pt>
                <c:pt idx="2510">
                  <c:v>2.9124781134103978E-48</c:v>
                </c:pt>
                <c:pt idx="2511">
                  <c:v>2.9124781134103978E-48</c:v>
                </c:pt>
                <c:pt idx="2512">
                  <c:v>2.9124781134103978E-48</c:v>
                </c:pt>
                <c:pt idx="2513">
                  <c:v>2.9124781134103978E-48</c:v>
                </c:pt>
                <c:pt idx="2514">
                  <c:v>2.9124781134103978E-48</c:v>
                </c:pt>
                <c:pt idx="2515">
                  <c:v>2.9124781134103978E-48</c:v>
                </c:pt>
                <c:pt idx="2516">
                  <c:v>2.9124781134103978E-48</c:v>
                </c:pt>
                <c:pt idx="2517">
                  <c:v>2.9124781134103978E-48</c:v>
                </c:pt>
                <c:pt idx="2518">
                  <c:v>2.9124781134103978E-48</c:v>
                </c:pt>
                <c:pt idx="2519">
                  <c:v>2.9124781134103978E-48</c:v>
                </c:pt>
                <c:pt idx="2520">
                  <c:v>2.9124781134103978E-48</c:v>
                </c:pt>
                <c:pt idx="2521">
                  <c:v>2.9124781134103978E-48</c:v>
                </c:pt>
                <c:pt idx="2522">
                  <c:v>2.9124781134103978E-48</c:v>
                </c:pt>
                <c:pt idx="2523">
                  <c:v>2.9124781134103978E-48</c:v>
                </c:pt>
                <c:pt idx="2524">
                  <c:v>2.9124781134103978E-48</c:v>
                </c:pt>
                <c:pt idx="2525">
                  <c:v>2.9124781134103978E-48</c:v>
                </c:pt>
                <c:pt idx="2526">
                  <c:v>2.9124781134103978E-48</c:v>
                </c:pt>
                <c:pt idx="2527">
                  <c:v>2.9124781134103978E-48</c:v>
                </c:pt>
                <c:pt idx="2528">
                  <c:v>2.9124781134103978E-48</c:v>
                </c:pt>
                <c:pt idx="2529">
                  <c:v>2.9124781134103978E-48</c:v>
                </c:pt>
                <c:pt idx="2530">
                  <c:v>2.9124781134103978E-48</c:v>
                </c:pt>
                <c:pt idx="2531">
                  <c:v>2.9124781134103978E-48</c:v>
                </c:pt>
                <c:pt idx="2532">
                  <c:v>2.9124781134103978E-48</c:v>
                </c:pt>
                <c:pt idx="2533">
                  <c:v>2.9124781134103978E-48</c:v>
                </c:pt>
                <c:pt idx="2534">
                  <c:v>2.9124781134103978E-48</c:v>
                </c:pt>
                <c:pt idx="2535">
                  <c:v>2.9124781134103978E-48</c:v>
                </c:pt>
                <c:pt idx="2536">
                  <c:v>2.9124781134103978E-48</c:v>
                </c:pt>
                <c:pt idx="2537">
                  <c:v>2.9124781134103978E-48</c:v>
                </c:pt>
                <c:pt idx="2538">
                  <c:v>2.9124781134103978E-48</c:v>
                </c:pt>
                <c:pt idx="2539">
                  <c:v>2.9124781134103978E-48</c:v>
                </c:pt>
                <c:pt idx="2540">
                  <c:v>2.9124781134103978E-48</c:v>
                </c:pt>
                <c:pt idx="2541">
                  <c:v>2.9124781134103978E-48</c:v>
                </c:pt>
                <c:pt idx="2542">
                  <c:v>2.9124781134103978E-48</c:v>
                </c:pt>
                <c:pt idx="2543">
                  <c:v>2.9124781134103978E-48</c:v>
                </c:pt>
                <c:pt idx="2544">
                  <c:v>2.9124781134103978E-48</c:v>
                </c:pt>
                <c:pt idx="2545">
                  <c:v>2.9124781134103978E-48</c:v>
                </c:pt>
                <c:pt idx="2546">
                  <c:v>2.9124781134103978E-48</c:v>
                </c:pt>
                <c:pt idx="2547">
                  <c:v>2.9124781134103978E-48</c:v>
                </c:pt>
                <c:pt idx="2548">
                  <c:v>2.9124781134103978E-48</c:v>
                </c:pt>
                <c:pt idx="2549">
                  <c:v>2.9124781134103978E-48</c:v>
                </c:pt>
                <c:pt idx="2550">
                  <c:v>2.9124781134103978E-48</c:v>
                </c:pt>
                <c:pt idx="2551">
                  <c:v>2.9124781134103978E-48</c:v>
                </c:pt>
                <c:pt idx="2552">
                  <c:v>2.9124781134103978E-48</c:v>
                </c:pt>
                <c:pt idx="2553">
                  <c:v>2.9124781134103978E-48</c:v>
                </c:pt>
                <c:pt idx="2554">
                  <c:v>2.9124781134103978E-48</c:v>
                </c:pt>
                <c:pt idx="2555">
                  <c:v>2.9124781134103978E-48</c:v>
                </c:pt>
                <c:pt idx="2556">
                  <c:v>2.9124781134103978E-48</c:v>
                </c:pt>
                <c:pt idx="2557">
                  <c:v>2.9124781134103978E-48</c:v>
                </c:pt>
                <c:pt idx="2558">
                  <c:v>2.9124781134103978E-48</c:v>
                </c:pt>
                <c:pt idx="2559">
                  <c:v>2.9124781134103978E-48</c:v>
                </c:pt>
                <c:pt idx="2560">
                  <c:v>2.9124781134103978E-48</c:v>
                </c:pt>
                <c:pt idx="2561">
                  <c:v>2.9124781134103978E-48</c:v>
                </c:pt>
                <c:pt idx="2562">
                  <c:v>2.9124781134103978E-48</c:v>
                </c:pt>
                <c:pt idx="2563">
                  <c:v>2.9124781134103978E-48</c:v>
                </c:pt>
                <c:pt idx="2564">
                  <c:v>2.9124781134103978E-48</c:v>
                </c:pt>
                <c:pt idx="2565">
                  <c:v>2.9124781134103978E-48</c:v>
                </c:pt>
                <c:pt idx="2566">
                  <c:v>2.9124781134103978E-48</c:v>
                </c:pt>
                <c:pt idx="2567">
                  <c:v>2.9124781134103978E-48</c:v>
                </c:pt>
                <c:pt idx="2568">
                  <c:v>2.9124781134103978E-48</c:v>
                </c:pt>
                <c:pt idx="2569">
                  <c:v>2.9124781134103978E-48</c:v>
                </c:pt>
                <c:pt idx="2570">
                  <c:v>2.9124781134103978E-48</c:v>
                </c:pt>
                <c:pt idx="2571">
                  <c:v>2.9124781134103978E-48</c:v>
                </c:pt>
                <c:pt idx="2572">
                  <c:v>2.9124781134103978E-48</c:v>
                </c:pt>
                <c:pt idx="2573">
                  <c:v>2.9124781134103978E-48</c:v>
                </c:pt>
                <c:pt idx="2574">
                  <c:v>2.9124781134103978E-48</c:v>
                </c:pt>
                <c:pt idx="2575">
                  <c:v>2.9124781134103978E-48</c:v>
                </c:pt>
                <c:pt idx="2576">
                  <c:v>2.9124781134103978E-48</c:v>
                </c:pt>
                <c:pt idx="2577">
                  <c:v>2.9124781134103978E-48</c:v>
                </c:pt>
                <c:pt idx="2578">
                  <c:v>2.9124781134103978E-48</c:v>
                </c:pt>
                <c:pt idx="2579">
                  <c:v>2.9124781134103978E-48</c:v>
                </c:pt>
                <c:pt idx="2580">
                  <c:v>2.9124781134103978E-48</c:v>
                </c:pt>
                <c:pt idx="2581">
                  <c:v>2.9124781134103978E-48</c:v>
                </c:pt>
                <c:pt idx="2582">
                  <c:v>2.9124781134103978E-48</c:v>
                </c:pt>
                <c:pt idx="2583">
                  <c:v>2.9124781134103978E-48</c:v>
                </c:pt>
                <c:pt idx="2584">
                  <c:v>2.9124781134103978E-48</c:v>
                </c:pt>
                <c:pt idx="2585">
                  <c:v>2.9124781134103978E-48</c:v>
                </c:pt>
                <c:pt idx="2586">
                  <c:v>2.9124781134103978E-48</c:v>
                </c:pt>
                <c:pt idx="2587">
                  <c:v>2.9124781134103978E-48</c:v>
                </c:pt>
                <c:pt idx="2588">
                  <c:v>2.9124781134103978E-48</c:v>
                </c:pt>
                <c:pt idx="2589">
                  <c:v>2.9124781134103978E-48</c:v>
                </c:pt>
                <c:pt idx="2590">
                  <c:v>2.9124781134103978E-48</c:v>
                </c:pt>
                <c:pt idx="2591">
                  <c:v>2.9124781134103978E-48</c:v>
                </c:pt>
                <c:pt idx="2592">
                  <c:v>2.9124781134103978E-48</c:v>
                </c:pt>
                <c:pt idx="2593">
                  <c:v>2.9124781134103978E-48</c:v>
                </c:pt>
                <c:pt idx="2594">
                  <c:v>2.9124781134103978E-48</c:v>
                </c:pt>
                <c:pt idx="2595">
                  <c:v>2.9124781134103978E-48</c:v>
                </c:pt>
                <c:pt idx="2596">
                  <c:v>2.9124781134103978E-48</c:v>
                </c:pt>
                <c:pt idx="2597">
                  <c:v>2.9124781134103978E-48</c:v>
                </c:pt>
                <c:pt idx="2598">
                  <c:v>2.9124781134103978E-48</c:v>
                </c:pt>
                <c:pt idx="2599">
                  <c:v>2.9124781134103978E-48</c:v>
                </c:pt>
                <c:pt idx="2600">
                  <c:v>2.9124781134103978E-48</c:v>
                </c:pt>
                <c:pt idx="2601">
                  <c:v>2.9124781134103978E-48</c:v>
                </c:pt>
                <c:pt idx="2602">
                  <c:v>2.9124781134103978E-48</c:v>
                </c:pt>
                <c:pt idx="2603">
                  <c:v>2.9124781134103978E-48</c:v>
                </c:pt>
                <c:pt idx="2604">
                  <c:v>2.9124781134103978E-48</c:v>
                </c:pt>
                <c:pt idx="2605">
                  <c:v>2.9124781134103978E-48</c:v>
                </c:pt>
                <c:pt idx="2606">
                  <c:v>2.9124781134103978E-48</c:v>
                </c:pt>
                <c:pt idx="2607">
                  <c:v>2.9124781134103978E-48</c:v>
                </c:pt>
                <c:pt idx="2608">
                  <c:v>2.9124781134103978E-48</c:v>
                </c:pt>
                <c:pt idx="2609">
                  <c:v>2.9124781134103978E-48</c:v>
                </c:pt>
                <c:pt idx="2610">
                  <c:v>2.9124781134103978E-48</c:v>
                </c:pt>
                <c:pt idx="2611">
                  <c:v>2.9124781134103978E-48</c:v>
                </c:pt>
                <c:pt idx="2612">
                  <c:v>2.9124781134103978E-48</c:v>
                </c:pt>
                <c:pt idx="2613">
                  <c:v>2.9124781134103978E-48</c:v>
                </c:pt>
                <c:pt idx="2614">
                  <c:v>2.9124781134103978E-48</c:v>
                </c:pt>
                <c:pt idx="2615">
                  <c:v>2.9124781134103978E-48</c:v>
                </c:pt>
                <c:pt idx="2616">
                  <c:v>2.9124781134103978E-48</c:v>
                </c:pt>
                <c:pt idx="2617">
                  <c:v>2.9124781134103978E-48</c:v>
                </c:pt>
                <c:pt idx="2618">
                  <c:v>2.9124781134103978E-48</c:v>
                </c:pt>
                <c:pt idx="2619">
                  <c:v>2.9124781134103978E-48</c:v>
                </c:pt>
                <c:pt idx="2620">
                  <c:v>2.9124781134103978E-48</c:v>
                </c:pt>
                <c:pt idx="2621">
                  <c:v>2.9124781134103978E-48</c:v>
                </c:pt>
                <c:pt idx="2622">
                  <c:v>2.9124781134103978E-48</c:v>
                </c:pt>
                <c:pt idx="2623">
                  <c:v>2.9124781134103978E-48</c:v>
                </c:pt>
                <c:pt idx="2624">
                  <c:v>2.9124781134103978E-48</c:v>
                </c:pt>
                <c:pt idx="2625">
                  <c:v>2.9124781134103978E-48</c:v>
                </c:pt>
                <c:pt idx="2626">
                  <c:v>2.9124781134103978E-48</c:v>
                </c:pt>
                <c:pt idx="2627">
                  <c:v>2.9124781134103978E-48</c:v>
                </c:pt>
                <c:pt idx="2628">
                  <c:v>2.9124781134103978E-48</c:v>
                </c:pt>
                <c:pt idx="2629">
                  <c:v>2.9124781134103978E-48</c:v>
                </c:pt>
                <c:pt idx="2630">
                  <c:v>2.9124781134103978E-48</c:v>
                </c:pt>
                <c:pt idx="2631">
                  <c:v>2.9124781134103978E-48</c:v>
                </c:pt>
                <c:pt idx="2632">
                  <c:v>2.9124781134103978E-48</c:v>
                </c:pt>
                <c:pt idx="2633">
                  <c:v>2.9124781134103978E-48</c:v>
                </c:pt>
                <c:pt idx="2634">
                  <c:v>2.9124781134103978E-48</c:v>
                </c:pt>
                <c:pt idx="2635">
                  <c:v>2.9124781134103978E-48</c:v>
                </c:pt>
                <c:pt idx="2636">
                  <c:v>2.9124781134103978E-48</c:v>
                </c:pt>
                <c:pt idx="2637">
                  <c:v>2.9124781134103978E-48</c:v>
                </c:pt>
                <c:pt idx="2638">
                  <c:v>2.9124781134103978E-48</c:v>
                </c:pt>
                <c:pt idx="2639">
                  <c:v>2.9124781134103978E-48</c:v>
                </c:pt>
                <c:pt idx="2640">
                  <c:v>2.9124781134103978E-48</c:v>
                </c:pt>
                <c:pt idx="2641">
                  <c:v>2.9124781134103978E-48</c:v>
                </c:pt>
                <c:pt idx="2642">
                  <c:v>2.9124781134103978E-48</c:v>
                </c:pt>
                <c:pt idx="2643">
                  <c:v>2.9124781134103978E-48</c:v>
                </c:pt>
                <c:pt idx="2644">
                  <c:v>2.9124781134103978E-48</c:v>
                </c:pt>
                <c:pt idx="2645">
                  <c:v>2.9124781134103978E-48</c:v>
                </c:pt>
                <c:pt idx="2646">
                  <c:v>2.9124781134103978E-48</c:v>
                </c:pt>
                <c:pt idx="2647">
                  <c:v>2.9124781134103978E-48</c:v>
                </c:pt>
                <c:pt idx="2648">
                  <c:v>2.9124781134103978E-48</c:v>
                </c:pt>
                <c:pt idx="2649">
                  <c:v>2.9124781134103978E-48</c:v>
                </c:pt>
                <c:pt idx="2650">
                  <c:v>2.9124781134103978E-48</c:v>
                </c:pt>
                <c:pt idx="2651">
                  <c:v>2.9124781134103978E-48</c:v>
                </c:pt>
                <c:pt idx="2652">
                  <c:v>2.9124781134103978E-48</c:v>
                </c:pt>
                <c:pt idx="2653">
                  <c:v>2.9124781134103978E-48</c:v>
                </c:pt>
                <c:pt idx="2654">
                  <c:v>2.9124781134103978E-48</c:v>
                </c:pt>
                <c:pt idx="2655">
                  <c:v>2.9124781134103978E-48</c:v>
                </c:pt>
                <c:pt idx="2656">
                  <c:v>2.9124781134103978E-48</c:v>
                </c:pt>
                <c:pt idx="2657">
                  <c:v>2.9124781134103978E-48</c:v>
                </c:pt>
                <c:pt idx="2658">
                  <c:v>2.9124781134103978E-48</c:v>
                </c:pt>
                <c:pt idx="2659">
                  <c:v>2.9124781134103978E-48</c:v>
                </c:pt>
                <c:pt idx="2660">
                  <c:v>2.9124781134103978E-48</c:v>
                </c:pt>
                <c:pt idx="2661">
                  <c:v>2.9124781134103978E-48</c:v>
                </c:pt>
                <c:pt idx="2662">
                  <c:v>2.9124781134103978E-48</c:v>
                </c:pt>
                <c:pt idx="2663">
                  <c:v>2.9124781134103978E-48</c:v>
                </c:pt>
                <c:pt idx="2664">
                  <c:v>2.9124781134103978E-48</c:v>
                </c:pt>
                <c:pt idx="2665">
                  <c:v>2.9124781134103978E-48</c:v>
                </c:pt>
                <c:pt idx="2666">
                  <c:v>2.9124781134103978E-48</c:v>
                </c:pt>
                <c:pt idx="2667">
                  <c:v>2.9124781134103978E-48</c:v>
                </c:pt>
                <c:pt idx="2668">
                  <c:v>2.9124781134103978E-48</c:v>
                </c:pt>
                <c:pt idx="2669">
                  <c:v>2.9124781134103978E-48</c:v>
                </c:pt>
                <c:pt idx="2670">
                  <c:v>2.9124781134103978E-48</c:v>
                </c:pt>
                <c:pt idx="2671">
                  <c:v>2.9124781134103978E-48</c:v>
                </c:pt>
                <c:pt idx="2672">
                  <c:v>2.9124781134103978E-48</c:v>
                </c:pt>
                <c:pt idx="2673">
                  <c:v>2.9124781134103978E-48</c:v>
                </c:pt>
                <c:pt idx="2674">
                  <c:v>2.9124781134103978E-48</c:v>
                </c:pt>
                <c:pt idx="2675">
                  <c:v>2.9124781134103978E-48</c:v>
                </c:pt>
                <c:pt idx="2676">
                  <c:v>2.9124781134103978E-48</c:v>
                </c:pt>
                <c:pt idx="2677">
                  <c:v>2.9124781134103978E-48</c:v>
                </c:pt>
                <c:pt idx="2678">
                  <c:v>2.9124781134103978E-48</c:v>
                </c:pt>
                <c:pt idx="2679">
                  <c:v>2.9124781134103978E-48</c:v>
                </c:pt>
                <c:pt idx="2680">
                  <c:v>2.9124781134103978E-48</c:v>
                </c:pt>
                <c:pt idx="2681">
                  <c:v>2.9124781134103978E-48</c:v>
                </c:pt>
                <c:pt idx="2682">
                  <c:v>2.9124781134103978E-48</c:v>
                </c:pt>
                <c:pt idx="2683">
                  <c:v>2.9124781134103978E-48</c:v>
                </c:pt>
                <c:pt idx="2684">
                  <c:v>2.9124781134103978E-48</c:v>
                </c:pt>
                <c:pt idx="2685">
                  <c:v>2.9124781134103978E-48</c:v>
                </c:pt>
                <c:pt idx="2686">
                  <c:v>2.9124781134103978E-48</c:v>
                </c:pt>
                <c:pt idx="2687">
                  <c:v>2.9124781134103978E-48</c:v>
                </c:pt>
                <c:pt idx="2688">
                  <c:v>2.9124781134103978E-48</c:v>
                </c:pt>
                <c:pt idx="2689">
                  <c:v>2.9124781134103978E-48</c:v>
                </c:pt>
                <c:pt idx="2690">
                  <c:v>2.9124781134103978E-48</c:v>
                </c:pt>
                <c:pt idx="2691">
                  <c:v>2.9124781134103978E-48</c:v>
                </c:pt>
                <c:pt idx="2692">
                  <c:v>2.9124781134103978E-48</c:v>
                </c:pt>
                <c:pt idx="2693">
                  <c:v>2.9124781134103978E-48</c:v>
                </c:pt>
                <c:pt idx="2694">
                  <c:v>2.9124781134103978E-48</c:v>
                </c:pt>
                <c:pt idx="2695">
                  <c:v>2.9124781134103978E-48</c:v>
                </c:pt>
                <c:pt idx="2696">
                  <c:v>2.9124781134103978E-48</c:v>
                </c:pt>
                <c:pt idx="2697">
                  <c:v>2.9124781134103978E-48</c:v>
                </c:pt>
                <c:pt idx="2698">
                  <c:v>2.9124781134103978E-48</c:v>
                </c:pt>
                <c:pt idx="2699">
                  <c:v>2.9124781134103978E-48</c:v>
                </c:pt>
                <c:pt idx="2700">
                  <c:v>2.9124781134103978E-48</c:v>
                </c:pt>
                <c:pt idx="2701">
                  <c:v>2.9124781134103978E-48</c:v>
                </c:pt>
                <c:pt idx="2702">
                  <c:v>2.9124781134103978E-48</c:v>
                </c:pt>
                <c:pt idx="2703">
                  <c:v>2.9124781134103978E-48</c:v>
                </c:pt>
                <c:pt idx="2704">
                  <c:v>2.9124781134103978E-48</c:v>
                </c:pt>
                <c:pt idx="2705">
                  <c:v>2.9124781134103978E-48</c:v>
                </c:pt>
                <c:pt idx="2706">
                  <c:v>2.9124781134103978E-48</c:v>
                </c:pt>
                <c:pt idx="2707">
                  <c:v>2.9124781134103978E-48</c:v>
                </c:pt>
                <c:pt idx="2708">
                  <c:v>2.9124781134103978E-48</c:v>
                </c:pt>
                <c:pt idx="2709">
                  <c:v>2.9124781134103978E-48</c:v>
                </c:pt>
                <c:pt idx="2710">
                  <c:v>2.9124781134103978E-48</c:v>
                </c:pt>
                <c:pt idx="2711">
                  <c:v>2.9124781134103978E-48</c:v>
                </c:pt>
                <c:pt idx="2712">
                  <c:v>2.9124781134103978E-48</c:v>
                </c:pt>
                <c:pt idx="2713">
                  <c:v>2.9124781134103978E-48</c:v>
                </c:pt>
                <c:pt idx="2714">
                  <c:v>2.9124781134103978E-48</c:v>
                </c:pt>
                <c:pt idx="2715">
                  <c:v>2.9124781134103978E-48</c:v>
                </c:pt>
                <c:pt idx="2716">
                  <c:v>2.9124781134103978E-48</c:v>
                </c:pt>
                <c:pt idx="2717">
                  <c:v>2.9124781134103978E-48</c:v>
                </c:pt>
                <c:pt idx="2718">
                  <c:v>2.9124781134103978E-48</c:v>
                </c:pt>
                <c:pt idx="2719">
                  <c:v>2.9124781134103978E-48</c:v>
                </c:pt>
                <c:pt idx="2720">
                  <c:v>2.9124781134103978E-48</c:v>
                </c:pt>
                <c:pt idx="2721">
                  <c:v>2.9124781134103978E-48</c:v>
                </c:pt>
                <c:pt idx="2722">
                  <c:v>2.9124781134103978E-48</c:v>
                </c:pt>
                <c:pt idx="2723">
                  <c:v>2.9124781134103978E-48</c:v>
                </c:pt>
                <c:pt idx="2724">
                  <c:v>2.9124781134103978E-48</c:v>
                </c:pt>
                <c:pt idx="2725">
                  <c:v>2.9124781134103978E-48</c:v>
                </c:pt>
                <c:pt idx="2726">
                  <c:v>2.9124781134103978E-48</c:v>
                </c:pt>
                <c:pt idx="2727">
                  <c:v>2.9124781134103978E-48</c:v>
                </c:pt>
                <c:pt idx="2728">
                  <c:v>2.9124781134103978E-48</c:v>
                </c:pt>
                <c:pt idx="2729">
                  <c:v>2.9124781134103978E-48</c:v>
                </c:pt>
                <c:pt idx="2730">
                  <c:v>2.9124781134103978E-48</c:v>
                </c:pt>
                <c:pt idx="2731">
                  <c:v>2.9124781134103978E-48</c:v>
                </c:pt>
                <c:pt idx="2732">
                  <c:v>2.9124781134103978E-48</c:v>
                </c:pt>
                <c:pt idx="2733">
                  <c:v>2.9124781134103978E-48</c:v>
                </c:pt>
                <c:pt idx="2734">
                  <c:v>2.9124781134103978E-48</c:v>
                </c:pt>
                <c:pt idx="2735">
                  <c:v>2.9124781134103978E-48</c:v>
                </c:pt>
                <c:pt idx="2736">
                  <c:v>2.9124781134103978E-48</c:v>
                </c:pt>
                <c:pt idx="2737">
                  <c:v>2.9124781134103978E-48</c:v>
                </c:pt>
                <c:pt idx="2738">
                  <c:v>2.9124781134103978E-48</c:v>
                </c:pt>
                <c:pt idx="2739">
                  <c:v>2.9124781134103978E-48</c:v>
                </c:pt>
                <c:pt idx="2740">
                  <c:v>2.9124781134103978E-48</c:v>
                </c:pt>
                <c:pt idx="2741">
                  <c:v>2.9124781134103978E-48</c:v>
                </c:pt>
                <c:pt idx="2742">
                  <c:v>2.9124781134103978E-48</c:v>
                </c:pt>
                <c:pt idx="2743">
                  <c:v>2.9124781134103978E-48</c:v>
                </c:pt>
                <c:pt idx="2744">
                  <c:v>2.9124781134103978E-48</c:v>
                </c:pt>
                <c:pt idx="2745">
                  <c:v>2.9124781134103978E-48</c:v>
                </c:pt>
                <c:pt idx="2746">
                  <c:v>2.9124781134103978E-48</c:v>
                </c:pt>
                <c:pt idx="2747">
                  <c:v>2.9124781134103978E-48</c:v>
                </c:pt>
                <c:pt idx="2748">
                  <c:v>2.9124781134103978E-48</c:v>
                </c:pt>
                <c:pt idx="2749">
                  <c:v>2.9124781134103978E-48</c:v>
                </c:pt>
                <c:pt idx="2750">
                  <c:v>2.9124781134103978E-48</c:v>
                </c:pt>
                <c:pt idx="2751">
                  <c:v>2.9124781134103978E-48</c:v>
                </c:pt>
                <c:pt idx="2752">
                  <c:v>2.9124781134103978E-48</c:v>
                </c:pt>
                <c:pt idx="2753">
                  <c:v>2.9124781134103978E-48</c:v>
                </c:pt>
                <c:pt idx="2754">
                  <c:v>2.9124781134103978E-48</c:v>
                </c:pt>
                <c:pt idx="2755">
                  <c:v>2.9124781134103978E-48</c:v>
                </c:pt>
                <c:pt idx="2756">
                  <c:v>2.9124781134103978E-48</c:v>
                </c:pt>
                <c:pt idx="2757">
                  <c:v>2.9124781134103978E-48</c:v>
                </c:pt>
                <c:pt idx="2758">
                  <c:v>2.9124781134103978E-48</c:v>
                </c:pt>
                <c:pt idx="2759">
                  <c:v>2.9124781134103978E-48</c:v>
                </c:pt>
                <c:pt idx="2760">
                  <c:v>2.9124781134103978E-48</c:v>
                </c:pt>
                <c:pt idx="2761">
                  <c:v>2.9124781134103978E-48</c:v>
                </c:pt>
                <c:pt idx="2762">
                  <c:v>2.9124781134103978E-48</c:v>
                </c:pt>
                <c:pt idx="2763">
                  <c:v>2.9124781134103978E-48</c:v>
                </c:pt>
                <c:pt idx="2764">
                  <c:v>2.9124781134103978E-48</c:v>
                </c:pt>
                <c:pt idx="2765">
                  <c:v>2.9124781134103978E-48</c:v>
                </c:pt>
                <c:pt idx="2766">
                  <c:v>2.9124781134103978E-48</c:v>
                </c:pt>
                <c:pt idx="2767">
                  <c:v>2.9124781134103978E-48</c:v>
                </c:pt>
                <c:pt idx="2768">
                  <c:v>2.9124781134103978E-48</c:v>
                </c:pt>
                <c:pt idx="2769">
                  <c:v>2.9124781134103978E-48</c:v>
                </c:pt>
                <c:pt idx="2770">
                  <c:v>2.9124781134103978E-48</c:v>
                </c:pt>
                <c:pt idx="2771">
                  <c:v>2.9124781134103978E-48</c:v>
                </c:pt>
                <c:pt idx="2772">
                  <c:v>2.9124781134103978E-48</c:v>
                </c:pt>
                <c:pt idx="2773">
                  <c:v>2.9124781134103978E-48</c:v>
                </c:pt>
                <c:pt idx="2774">
                  <c:v>2.9124781134103978E-48</c:v>
                </c:pt>
                <c:pt idx="2775">
                  <c:v>2.9124781134103978E-48</c:v>
                </c:pt>
                <c:pt idx="2776">
                  <c:v>2.9124781134103978E-48</c:v>
                </c:pt>
                <c:pt idx="2777">
                  <c:v>2.9124781134103978E-48</c:v>
                </c:pt>
                <c:pt idx="2778">
                  <c:v>2.9124781134103978E-48</c:v>
                </c:pt>
                <c:pt idx="2779">
                  <c:v>2.9124781134103978E-48</c:v>
                </c:pt>
                <c:pt idx="2780">
                  <c:v>2.9124781134103978E-48</c:v>
                </c:pt>
                <c:pt idx="2781">
                  <c:v>2.9124781134103978E-48</c:v>
                </c:pt>
                <c:pt idx="2782">
                  <c:v>2.9124781134103978E-48</c:v>
                </c:pt>
                <c:pt idx="2783">
                  <c:v>2.9124781134103978E-48</c:v>
                </c:pt>
                <c:pt idx="2784">
                  <c:v>2.9124781134103978E-48</c:v>
                </c:pt>
                <c:pt idx="2785">
                  <c:v>2.9124781134103978E-48</c:v>
                </c:pt>
                <c:pt idx="2786">
                  <c:v>2.9124781134103978E-48</c:v>
                </c:pt>
                <c:pt idx="2787">
                  <c:v>2.9124781134103978E-48</c:v>
                </c:pt>
                <c:pt idx="2788">
                  <c:v>2.9124781134103978E-48</c:v>
                </c:pt>
                <c:pt idx="2789">
                  <c:v>2.9124781134103978E-48</c:v>
                </c:pt>
                <c:pt idx="2790">
                  <c:v>2.9124781134103978E-48</c:v>
                </c:pt>
                <c:pt idx="2791">
                  <c:v>2.9124781134103978E-48</c:v>
                </c:pt>
                <c:pt idx="2792">
                  <c:v>2.9124781134103978E-48</c:v>
                </c:pt>
                <c:pt idx="2793">
                  <c:v>2.9124781134103978E-48</c:v>
                </c:pt>
                <c:pt idx="2794">
                  <c:v>2.9124781134103978E-48</c:v>
                </c:pt>
                <c:pt idx="2795">
                  <c:v>2.9124781134103978E-48</c:v>
                </c:pt>
                <c:pt idx="2796">
                  <c:v>2.9124781134103978E-48</c:v>
                </c:pt>
                <c:pt idx="2797">
                  <c:v>2.9124781134103978E-48</c:v>
                </c:pt>
                <c:pt idx="2798">
                  <c:v>2.9124781134103978E-48</c:v>
                </c:pt>
                <c:pt idx="2799">
                  <c:v>2.9124781134103978E-48</c:v>
                </c:pt>
                <c:pt idx="2800">
                  <c:v>2.9124781134103978E-48</c:v>
                </c:pt>
                <c:pt idx="2801">
                  <c:v>2.9124781134103978E-48</c:v>
                </c:pt>
                <c:pt idx="2802">
                  <c:v>2.9124781134103978E-48</c:v>
                </c:pt>
                <c:pt idx="2803">
                  <c:v>2.9124781134103978E-48</c:v>
                </c:pt>
                <c:pt idx="2804">
                  <c:v>2.9124781134103978E-48</c:v>
                </c:pt>
                <c:pt idx="2805">
                  <c:v>2.9124781134103978E-48</c:v>
                </c:pt>
                <c:pt idx="2806">
                  <c:v>2.9124781134103978E-48</c:v>
                </c:pt>
                <c:pt idx="2807">
                  <c:v>2.9124781134103978E-48</c:v>
                </c:pt>
                <c:pt idx="2808">
                  <c:v>2.9124781134103978E-48</c:v>
                </c:pt>
                <c:pt idx="2809">
                  <c:v>2.9124781134103978E-48</c:v>
                </c:pt>
                <c:pt idx="2810">
                  <c:v>2.9124781134103978E-48</c:v>
                </c:pt>
                <c:pt idx="2811">
                  <c:v>2.9124781134103978E-48</c:v>
                </c:pt>
                <c:pt idx="2812">
                  <c:v>2.9124781134103978E-48</c:v>
                </c:pt>
                <c:pt idx="2813">
                  <c:v>2.9124781134103978E-48</c:v>
                </c:pt>
                <c:pt idx="2814">
                  <c:v>2.9124781134103978E-48</c:v>
                </c:pt>
                <c:pt idx="2815">
                  <c:v>2.9124781134103978E-48</c:v>
                </c:pt>
                <c:pt idx="2816">
                  <c:v>2.9124781134103978E-48</c:v>
                </c:pt>
                <c:pt idx="2817">
                  <c:v>2.9124781134103978E-48</c:v>
                </c:pt>
                <c:pt idx="2818">
                  <c:v>2.9124781134103978E-48</c:v>
                </c:pt>
                <c:pt idx="2819">
                  <c:v>2.9124781134103978E-48</c:v>
                </c:pt>
                <c:pt idx="2820">
                  <c:v>2.9124781134103978E-48</c:v>
                </c:pt>
                <c:pt idx="2821">
                  <c:v>2.9124781134103978E-48</c:v>
                </c:pt>
                <c:pt idx="2822">
                  <c:v>2.9124781134103978E-48</c:v>
                </c:pt>
                <c:pt idx="2823">
                  <c:v>2.9124781134103978E-48</c:v>
                </c:pt>
                <c:pt idx="2824">
                  <c:v>2.9124781134103978E-48</c:v>
                </c:pt>
                <c:pt idx="2825">
                  <c:v>2.9124781134103978E-48</c:v>
                </c:pt>
                <c:pt idx="2826">
                  <c:v>2.9124781134103978E-48</c:v>
                </c:pt>
                <c:pt idx="2827">
                  <c:v>2.9124781134103978E-48</c:v>
                </c:pt>
                <c:pt idx="2828">
                  <c:v>2.9124781134103978E-48</c:v>
                </c:pt>
                <c:pt idx="2829">
                  <c:v>2.9124781134103978E-48</c:v>
                </c:pt>
                <c:pt idx="2830">
                  <c:v>2.9124781134103978E-48</c:v>
                </c:pt>
                <c:pt idx="2831">
                  <c:v>2.9124781134103978E-48</c:v>
                </c:pt>
                <c:pt idx="2832">
                  <c:v>2.9124781134103978E-48</c:v>
                </c:pt>
                <c:pt idx="2833">
                  <c:v>2.9124781134103978E-48</c:v>
                </c:pt>
                <c:pt idx="2834">
                  <c:v>2.9124781134103978E-48</c:v>
                </c:pt>
                <c:pt idx="2835">
                  <c:v>2.9124781134103978E-48</c:v>
                </c:pt>
                <c:pt idx="2836">
                  <c:v>2.9124781134103978E-48</c:v>
                </c:pt>
                <c:pt idx="2837">
                  <c:v>2.9124781134103978E-48</c:v>
                </c:pt>
                <c:pt idx="2838">
                  <c:v>2.9124781134103978E-48</c:v>
                </c:pt>
                <c:pt idx="2839">
                  <c:v>2.9124781134103978E-48</c:v>
                </c:pt>
                <c:pt idx="2840">
                  <c:v>2.9124781134103978E-48</c:v>
                </c:pt>
                <c:pt idx="2841">
                  <c:v>2.9124781134103978E-48</c:v>
                </c:pt>
                <c:pt idx="2842">
                  <c:v>2.9124781134103978E-48</c:v>
                </c:pt>
                <c:pt idx="2843">
                  <c:v>2.9124781134103978E-48</c:v>
                </c:pt>
                <c:pt idx="2844">
                  <c:v>2.9124781134103978E-48</c:v>
                </c:pt>
                <c:pt idx="2845">
                  <c:v>2.9124781134103978E-48</c:v>
                </c:pt>
                <c:pt idx="2846">
                  <c:v>2.9124781134103978E-48</c:v>
                </c:pt>
                <c:pt idx="2847">
                  <c:v>2.9124781134103978E-48</c:v>
                </c:pt>
                <c:pt idx="2848">
                  <c:v>2.9124781134103978E-48</c:v>
                </c:pt>
                <c:pt idx="2849">
                  <c:v>2.9124781134103978E-48</c:v>
                </c:pt>
                <c:pt idx="2850">
                  <c:v>2.9124781134103978E-48</c:v>
                </c:pt>
                <c:pt idx="2851">
                  <c:v>2.9124781134103978E-48</c:v>
                </c:pt>
                <c:pt idx="2852">
                  <c:v>2.9124781134103978E-48</c:v>
                </c:pt>
                <c:pt idx="2853">
                  <c:v>2.9124781134103978E-48</c:v>
                </c:pt>
                <c:pt idx="2854">
                  <c:v>2.9124781134103978E-48</c:v>
                </c:pt>
                <c:pt idx="2855">
                  <c:v>2.9124781134103978E-48</c:v>
                </c:pt>
                <c:pt idx="2856">
                  <c:v>2.9124781134103978E-48</c:v>
                </c:pt>
                <c:pt idx="2857">
                  <c:v>2.9124781134103978E-48</c:v>
                </c:pt>
                <c:pt idx="2858">
                  <c:v>2.9124781134103978E-48</c:v>
                </c:pt>
                <c:pt idx="2859">
                  <c:v>2.9124781134103978E-48</c:v>
                </c:pt>
                <c:pt idx="2860">
                  <c:v>2.9124781134103978E-48</c:v>
                </c:pt>
                <c:pt idx="2861">
                  <c:v>2.9124781134103978E-48</c:v>
                </c:pt>
                <c:pt idx="2862">
                  <c:v>2.9124781134103978E-48</c:v>
                </c:pt>
                <c:pt idx="2863">
                  <c:v>2.9124781134103978E-48</c:v>
                </c:pt>
                <c:pt idx="2864">
                  <c:v>2.9124781134103978E-48</c:v>
                </c:pt>
                <c:pt idx="2865">
                  <c:v>2.9124781134103978E-48</c:v>
                </c:pt>
                <c:pt idx="2866">
                  <c:v>2.9124781134103978E-48</c:v>
                </c:pt>
                <c:pt idx="2867">
                  <c:v>2.9124781134103978E-48</c:v>
                </c:pt>
                <c:pt idx="2868">
                  <c:v>2.9124781134103978E-48</c:v>
                </c:pt>
                <c:pt idx="2869">
                  <c:v>2.9124781134103978E-48</c:v>
                </c:pt>
                <c:pt idx="2870">
                  <c:v>2.9124781134103978E-48</c:v>
                </c:pt>
                <c:pt idx="2871">
                  <c:v>2.9124781134103978E-48</c:v>
                </c:pt>
                <c:pt idx="2872">
                  <c:v>2.9124781134103978E-48</c:v>
                </c:pt>
                <c:pt idx="2873">
                  <c:v>2.9124781134103978E-48</c:v>
                </c:pt>
                <c:pt idx="2874">
                  <c:v>2.9124781134103978E-48</c:v>
                </c:pt>
                <c:pt idx="2875">
                  <c:v>2.9124781134103978E-48</c:v>
                </c:pt>
                <c:pt idx="2876">
                  <c:v>2.9124781134103978E-48</c:v>
                </c:pt>
                <c:pt idx="2877">
                  <c:v>2.9124781134103978E-48</c:v>
                </c:pt>
                <c:pt idx="2878">
                  <c:v>2.9124781134103978E-48</c:v>
                </c:pt>
                <c:pt idx="2879">
                  <c:v>2.9124781134103978E-48</c:v>
                </c:pt>
                <c:pt idx="2880">
                  <c:v>2.9124781134103978E-48</c:v>
                </c:pt>
                <c:pt idx="2881">
                  <c:v>2.9124781134103978E-48</c:v>
                </c:pt>
                <c:pt idx="2882">
                  <c:v>2.9124781134103978E-48</c:v>
                </c:pt>
                <c:pt idx="2883">
                  <c:v>2.9124781134103978E-48</c:v>
                </c:pt>
                <c:pt idx="2884">
                  <c:v>2.9124781134103978E-48</c:v>
                </c:pt>
                <c:pt idx="2885">
                  <c:v>2.9124781134103978E-48</c:v>
                </c:pt>
                <c:pt idx="2886">
                  <c:v>2.9124781134103978E-48</c:v>
                </c:pt>
                <c:pt idx="2887">
                  <c:v>2.9124781134103978E-48</c:v>
                </c:pt>
                <c:pt idx="2888">
                  <c:v>2.9124781134103978E-48</c:v>
                </c:pt>
                <c:pt idx="2889">
                  <c:v>2.9124781134103978E-48</c:v>
                </c:pt>
                <c:pt idx="2890">
                  <c:v>2.9124781134103978E-48</c:v>
                </c:pt>
                <c:pt idx="2891">
                  <c:v>2.9124781134103978E-48</c:v>
                </c:pt>
                <c:pt idx="2892">
                  <c:v>2.9124781134103978E-48</c:v>
                </c:pt>
                <c:pt idx="2893">
                  <c:v>2.9124781134103978E-48</c:v>
                </c:pt>
                <c:pt idx="2894">
                  <c:v>2.9124781134103978E-48</c:v>
                </c:pt>
                <c:pt idx="2895">
                  <c:v>2.9124781134103978E-48</c:v>
                </c:pt>
                <c:pt idx="2896">
                  <c:v>2.9124781134103978E-48</c:v>
                </c:pt>
                <c:pt idx="2897">
                  <c:v>2.9124781134103978E-48</c:v>
                </c:pt>
                <c:pt idx="2898">
                  <c:v>2.9124781134103978E-48</c:v>
                </c:pt>
                <c:pt idx="2899">
                  <c:v>2.9124781134103978E-48</c:v>
                </c:pt>
                <c:pt idx="2900">
                  <c:v>2.9124781134103978E-48</c:v>
                </c:pt>
                <c:pt idx="2901">
                  <c:v>2.9124781134103978E-48</c:v>
                </c:pt>
                <c:pt idx="2902">
                  <c:v>2.9124781134103978E-48</c:v>
                </c:pt>
                <c:pt idx="2903">
                  <c:v>2.9124781134103978E-48</c:v>
                </c:pt>
                <c:pt idx="2904">
                  <c:v>2.9124781134103978E-48</c:v>
                </c:pt>
                <c:pt idx="2905">
                  <c:v>2.9124781134103978E-48</c:v>
                </c:pt>
                <c:pt idx="2906">
                  <c:v>2.9124781134103978E-48</c:v>
                </c:pt>
                <c:pt idx="2907">
                  <c:v>2.9124781134103978E-48</c:v>
                </c:pt>
                <c:pt idx="2908">
                  <c:v>2.9124781134103978E-48</c:v>
                </c:pt>
                <c:pt idx="2909">
                  <c:v>2.9124781134103978E-48</c:v>
                </c:pt>
                <c:pt idx="2910">
                  <c:v>2.9124781134103978E-48</c:v>
                </c:pt>
                <c:pt idx="2911">
                  <c:v>2.9124781134103978E-48</c:v>
                </c:pt>
                <c:pt idx="2912">
                  <c:v>2.9124781134103978E-48</c:v>
                </c:pt>
                <c:pt idx="2913">
                  <c:v>2.9124781134103978E-48</c:v>
                </c:pt>
                <c:pt idx="2914">
                  <c:v>2.9124781134103978E-48</c:v>
                </c:pt>
                <c:pt idx="2915">
                  <c:v>2.9124781134103978E-48</c:v>
                </c:pt>
                <c:pt idx="2916">
                  <c:v>2.9124781134103978E-48</c:v>
                </c:pt>
                <c:pt idx="2917">
                  <c:v>2.9124781134103978E-48</c:v>
                </c:pt>
                <c:pt idx="2918">
                  <c:v>2.9124781134103978E-48</c:v>
                </c:pt>
                <c:pt idx="2919">
                  <c:v>2.9124781134103978E-48</c:v>
                </c:pt>
                <c:pt idx="2920">
                  <c:v>2.9124781134103978E-48</c:v>
                </c:pt>
                <c:pt idx="2921">
                  <c:v>2.9124781134103978E-48</c:v>
                </c:pt>
                <c:pt idx="2922">
                  <c:v>2.9124781134103978E-48</c:v>
                </c:pt>
                <c:pt idx="2923">
                  <c:v>2.9124781134103978E-48</c:v>
                </c:pt>
                <c:pt idx="2924">
                  <c:v>2.9124781134103978E-48</c:v>
                </c:pt>
                <c:pt idx="2925">
                  <c:v>2.9124781134103978E-48</c:v>
                </c:pt>
                <c:pt idx="2926">
                  <c:v>2.9124781134103978E-48</c:v>
                </c:pt>
                <c:pt idx="2927">
                  <c:v>2.9124781134103978E-48</c:v>
                </c:pt>
                <c:pt idx="2928">
                  <c:v>2.9124781134103978E-48</c:v>
                </c:pt>
                <c:pt idx="2929">
                  <c:v>2.9124781134103978E-48</c:v>
                </c:pt>
                <c:pt idx="2930">
                  <c:v>2.9124781134103978E-48</c:v>
                </c:pt>
                <c:pt idx="2931">
                  <c:v>2.9124781134103978E-48</c:v>
                </c:pt>
                <c:pt idx="2932">
                  <c:v>2.9124781134103978E-48</c:v>
                </c:pt>
                <c:pt idx="2933">
                  <c:v>2.9124781134103978E-48</c:v>
                </c:pt>
                <c:pt idx="2934">
                  <c:v>2.9124781134103978E-48</c:v>
                </c:pt>
                <c:pt idx="2935">
                  <c:v>2.9124781134103978E-48</c:v>
                </c:pt>
                <c:pt idx="2936">
                  <c:v>2.9124781134103978E-48</c:v>
                </c:pt>
                <c:pt idx="2937">
                  <c:v>2.9124781134103978E-48</c:v>
                </c:pt>
                <c:pt idx="2938">
                  <c:v>2.9124781134103978E-48</c:v>
                </c:pt>
                <c:pt idx="2939">
                  <c:v>2.9124781134103978E-48</c:v>
                </c:pt>
                <c:pt idx="2940">
                  <c:v>2.9124781134103978E-48</c:v>
                </c:pt>
                <c:pt idx="2941">
                  <c:v>2.9124781134103978E-48</c:v>
                </c:pt>
                <c:pt idx="2942">
                  <c:v>2.9124781134103978E-48</c:v>
                </c:pt>
                <c:pt idx="2943">
                  <c:v>2.9124781134103978E-48</c:v>
                </c:pt>
                <c:pt idx="2944">
                  <c:v>2.9124781134103978E-48</c:v>
                </c:pt>
                <c:pt idx="2945">
                  <c:v>2.9124781134103978E-48</c:v>
                </c:pt>
                <c:pt idx="2946">
                  <c:v>2.9124781134103978E-48</c:v>
                </c:pt>
                <c:pt idx="2947">
                  <c:v>2.9124781134103978E-48</c:v>
                </c:pt>
                <c:pt idx="2948">
                  <c:v>2.9124781134103978E-48</c:v>
                </c:pt>
                <c:pt idx="2949">
                  <c:v>2.9124781134103978E-48</c:v>
                </c:pt>
                <c:pt idx="2950">
                  <c:v>2.9124781134103978E-48</c:v>
                </c:pt>
                <c:pt idx="2951">
                  <c:v>2.9124781134103978E-48</c:v>
                </c:pt>
                <c:pt idx="2952">
                  <c:v>2.9124781134103978E-48</c:v>
                </c:pt>
                <c:pt idx="2953">
                  <c:v>2.9124781134103978E-48</c:v>
                </c:pt>
                <c:pt idx="2954">
                  <c:v>2.9124781134103978E-48</c:v>
                </c:pt>
                <c:pt idx="2955">
                  <c:v>2.9124781134103978E-48</c:v>
                </c:pt>
                <c:pt idx="2956">
                  <c:v>2.9124781134103978E-48</c:v>
                </c:pt>
                <c:pt idx="2957">
                  <c:v>2.9124781134103978E-48</c:v>
                </c:pt>
                <c:pt idx="2958">
                  <c:v>2.9124781134103978E-48</c:v>
                </c:pt>
                <c:pt idx="2959">
                  <c:v>2.9124781134103978E-48</c:v>
                </c:pt>
                <c:pt idx="2960">
                  <c:v>2.9124781134103978E-48</c:v>
                </c:pt>
                <c:pt idx="2961">
                  <c:v>2.9124781134103978E-48</c:v>
                </c:pt>
                <c:pt idx="2962">
                  <c:v>2.9124781134103978E-48</c:v>
                </c:pt>
                <c:pt idx="2963">
                  <c:v>2.9124781134103978E-48</c:v>
                </c:pt>
                <c:pt idx="2964">
                  <c:v>2.9124781134103978E-48</c:v>
                </c:pt>
                <c:pt idx="2965">
                  <c:v>2.9124781134103978E-48</c:v>
                </c:pt>
                <c:pt idx="2966">
                  <c:v>2.9124781134103978E-48</c:v>
                </c:pt>
                <c:pt idx="2967">
                  <c:v>2.9124781134103978E-48</c:v>
                </c:pt>
                <c:pt idx="2968">
                  <c:v>2.9124781134103978E-48</c:v>
                </c:pt>
                <c:pt idx="2969">
                  <c:v>2.9124781134103978E-48</c:v>
                </c:pt>
                <c:pt idx="2970">
                  <c:v>2.9124781134103978E-48</c:v>
                </c:pt>
                <c:pt idx="2971">
                  <c:v>2.9124781134103978E-48</c:v>
                </c:pt>
                <c:pt idx="2972">
                  <c:v>2.9124781134103978E-48</c:v>
                </c:pt>
                <c:pt idx="2973">
                  <c:v>2.9124781134103978E-48</c:v>
                </c:pt>
                <c:pt idx="2974">
                  <c:v>2.9124781134103978E-48</c:v>
                </c:pt>
                <c:pt idx="2975">
                  <c:v>2.9124781134103978E-48</c:v>
                </c:pt>
                <c:pt idx="2976">
                  <c:v>2.9124781134103978E-48</c:v>
                </c:pt>
                <c:pt idx="2977">
                  <c:v>2.9124781134103978E-48</c:v>
                </c:pt>
                <c:pt idx="2978">
                  <c:v>2.9124781134103978E-48</c:v>
                </c:pt>
                <c:pt idx="2979">
                  <c:v>2.9124781134103978E-48</c:v>
                </c:pt>
                <c:pt idx="2980">
                  <c:v>2.9124781134103978E-48</c:v>
                </c:pt>
                <c:pt idx="2981">
                  <c:v>2.9124781134103978E-48</c:v>
                </c:pt>
                <c:pt idx="2982">
                  <c:v>2.9124781134103978E-48</c:v>
                </c:pt>
                <c:pt idx="2983">
                  <c:v>2.9124781134103978E-48</c:v>
                </c:pt>
                <c:pt idx="2984">
                  <c:v>2.9124781134103978E-48</c:v>
                </c:pt>
                <c:pt idx="2985">
                  <c:v>2.9124781134103978E-48</c:v>
                </c:pt>
                <c:pt idx="2986">
                  <c:v>2.9124781134103978E-48</c:v>
                </c:pt>
                <c:pt idx="2987">
                  <c:v>2.9124781134103978E-48</c:v>
                </c:pt>
                <c:pt idx="2988">
                  <c:v>2.9124781134103978E-48</c:v>
                </c:pt>
                <c:pt idx="2989">
                  <c:v>2.9124781134103978E-48</c:v>
                </c:pt>
                <c:pt idx="2990">
                  <c:v>2.9124781134103978E-48</c:v>
                </c:pt>
                <c:pt idx="2991">
                  <c:v>2.9124781134103978E-48</c:v>
                </c:pt>
                <c:pt idx="2992">
                  <c:v>2.9124781134103978E-48</c:v>
                </c:pt>
                <c:pt idx="2993">
                  <c:v>2.9124781134103978E-48</c:v>
                </c:pt>
                <c:pt idx="2994">
                  <c:v>2.9124781134103978E-48</c:v>
                </c:pt>
                <c:pt idx="2995">
                  <c:v>2.9124781134103978E-48</c:v>
                </c:pt>
                <c:pt idx="2996">
                  <c:v>2.9124781134103978E-48</c:v>
                </c:pt>
                <c:pt idx="2997">
                  <c:v>2.9124781134103978E-48</c:v>
                </c:pt>
                <c:pt idx="2998">
                  <c:v>2.9124781134103978E-48</c:v>
                </c:pt>
                <c:pt idx="2999">
                  <c:v>2.9124781134103978E-48</c:v>
                </c:pt>
                <c:pt idx="3000">
                  <c:v>2.9124781134103978E-48</c:v>
                </c:pt>
                <c:pt idx="3001">
                  <c:v>2.9124781134103978E-48</c:v>
                </c:pt>
                <c:pt idx="3002">
                  <c:v>2.9124781134103978E-48</c:v>
                </c:pt>
                <c:pt idx="3003">
                  <c:v>2.9124781134103978E-48</c:v>
                </c:pt>
                <c:pt idx="3004">
                  <c:v>2.9124781134103978E-48</c:v>
                </c:pt>
                <c:pt idx="3005">
                  <c:v>2.9124781134103978E-48</c:v>
                </c:pt>
                <c:pt idx="3006">
                  <c:v>2.9124781134103978E-48</c:v>
                </c:pt>
                <c:pt idx="3007">
                  <c:v>2.9124781134103978E-48</c:v>
                </c:pt>
                <c:pt idx="3008">
                  <c:v>2.9124781134103978E-48</c:v>
                </c:pt>
                <c:pt idx="3009">
                  <c:v>2.9124781134103978E-48</c:v>
                </c:pt>
                <c:pt idx="3010">
                  <c:v>2.9124781134103978E-48</c:v>
                </c:pt>
                <c:pt idx="3011">
                  <c:v>2.9124781134103978E-48</c:v>
                </c:pt>
                <c:pt idx="3012">
                  <c:v>2.9124781134103978E-48</c:v>
                </c:pt>
                <c:pt idx="3013">
                  <c:v>2.9124781134103978E-48</c:v>
                </c:pt>
                <c:pt idx="3014">
                  <c:v>2.9124781134103978E-48</c:v>
                </c:pt>
                <c:pt idx="3015">
                  <c:v>2.9124781134103978E-48</c:v>
                </c:pt>
                <c:pt idx="3016">
                  <c:v>2.9124781134103978E-48</c:v>
                </c:pt>
                <c:pt idx="3017">
                  <c:v>2.9124781134103978E-48</c:v>
                </c:pt>
                <c:pt idx="3018">
                  <c:v>2.9124781134103978E-48</c:v>
                </c:pt>
                <c:pt idx="3019">
                  <c:v>2.9124781134103978E-48</c:v>
                </c:pt>
                <c:pt idx="3020">
                  <c:v>2.9124781134103978E-48</c:v>
                </c:pt>
                <c:pt idx="3021">
                  <c:v>2.9124781134103978E-48</c:v>
                </c:pt>
                <c:pt idx="3022">
                  <c:v>2.9124781134103978E-48</c:v>
                </c:pt>
                <c:pt idx="3023">
                  <c:v>2.9124781134103978E-48</c:v>
                </c:pt>
                <c:pt idx="3024">
                  <c:v>2.9124781134103978E-48</c:v>
                </c:pt>
                <c:pt idx="3025">
                  <c:v>2.9124781134103978E-48</c:v>
                </c:pt>
                <c:pt idx="3026">
                  <c:v>2.9124781134103978E-48</c:v>
                </c:pt>
                <c:pt idx="3027">
                  <c:v>2.9124781134103978E-48</c:v>
                </c:pt>
                <c:pt idx="3028">
                  <c:v>2.9124781134103978E-48</c:v>
                </c:pt>
                <c:pt idx="3029">
                  <c:v>2.9124781134103978E-48</c:v>
                </c:pt>
                <c:pt idx="3030">
                  <c:v>2.9124781134103978E-48</c:v>
                </c:pt>
                <c:pt idx="3031">
                  <c:v>2.9124781134103978E-48</c:v>
                </c:pt>
                <c:pt idx="3032">
                  <c:v>2.9124781134103978E-48</c:v>
                </c:pt>
                <c:pt idx="3033">
                  <c:v>2.9124781134103978E-48</c:v>
                </c:pt>
                <c:pt idx="3034">
                  <c:v>2.9124781134103978E-48</c:v>
                </c:pt>
                <c:pt idx="3035">
                  <c:v>2.9124781134103978E-48</c:v>
                </c:pt>
                <c:pt idx="3036">
                  <c:v>2.9124781134103978E-48</c:v>
                </c:pt>
                <c:pt idx="3037">
                  <c:v>2.9124781134103978E-48</c:v>
                </c:pt>
                <c:pt idx="3038">
                  <c:v>2.9124781134103978E-48</c:v>
                </c:pt>
                <c:pt idx="3039">
                  <c:v>2.9124781134103978E-48</c:v>
                </c:pt>
                <c:pt idx="3040">
                  <c:v>2.9124781134103978E-48</c:v>
                </c:pt>
                <c:pt idx="3041">
                  <c:v>2.9124781134103978E-48</c:v>
                </c:pt>
                <c:pt idx="3042">
                  <c:v>2.9124781134103978E-48</c:v>
                </c:pt>
                <c:pt idx="3043">
                  <c:v>2.9124781134103978E-48</c:v>
                </c:pt>
                <c:pt idx="3044">
                  <c:v>2.9124781134103978E-48</c:v>
                </c:pt>
                <c:pt idx="3045">
                  <c:v>2.9124781134103978E-48</c:v>
                </c:pt>
                <c:pt idx="3046">
                  <c:v>2.9124781134103978E-48</c:v>
                </c:pt>
                <c:pt idx="3047">
                  <c:v>2.9124781134103978E-48</c:v>
                </c:pt>
                <c:pt idx="3048">
                  <c:v>2.9124781134103978E-48</c:v>
                </c:pt>
                <c:pt idx="3049">
                  <c:v>2.9124781134103978E-48</c:v>
                </c:pt>
                <c:pt idx="3050">
                  <c:v>2.9124781134103978E-48</c:v>
                </c:pt>
                <c:pt idx="3051">
                  <c:v>2.9124781134103978E-48</c:v>
                </c:pt>
                <c:pt idx="3052">
                  <c:v>2.9124781134103978E-48</c:v>
                </c:pt>
                <c:pt idx="3053">
                  <c:v>2.9124781134103978E-48</c:v>
                </c:pt>
                <c:pt idx="3054">
                  <c:v>2.9124781134103978E-48</c:v>
                </c:pt>
                <c:pt idx="3055">
                  <c:v>2.9124781134103978E-48</c:v>
                </c:pt>
                <c:pt idx="3056">
                  <c:v>2.9124781134103978E-48</c:v>
                </c:pt>
                <c:pt idx="3057">
                  <c:v>2.9124781134103978E-48</c:v>
                </c:pt>
                <c:pt idx="3058">
                  <c:v>2.9124781134103978E-48</c:v>
                </c:pt>
                <c:pt idx="3059">
                  <c:v>2.9124781134103978E-48</c:v>
                </c:pt>
                <c:pt idx="3060">
                  <c:v>2.9124781134103978E-48</c:v>
                </c:pt>
                <c:pt idx="3061">
                  <c:v>2.9124781134103978E-48</c:v>
                </c:pt>
                <c:pt idx="3062">
                  <c:v>2.9124781134103978E-48</c:v>
                </c:pt>
                <c:pt idx="3063">
                  <c:v>2.9124781134103978E-48</c:v>
                </c:pt>
                <c:pt idx="3064">
                  <c:v>2.9124781134103978E-48</c:v>
                </c:pt>
                <c:pt idx="3065">
                  <c:v>2.9124781134103978E-48</c:v>
                </c:pt>
                <c:pt idx="3066">
                  <c:v>2.9124781134103978E-48</c:v>
                </c:pt>
                <c:pt idx="3067">
                  <c:v>2.9124781134103978E-48</c:v>
                </c:pt>
                <c:pt idx="3068">
                  <c:v>2.9124781134103978E-48</c:v>
                </c:pt>
                <c:pt idx="3069">
                  <c:v>2.9124781134103978E-48</c:v>
                </c:pt>
                <c:pt idx="3070">
                  <c:v>2.9124781134103978E-48</c:v>
                </c:pt>
                <c:pt idx="3071">
                  <c:v>2.9124781134103978E-48</c:v>
                </c:pt>
                <c:pt idx="3072">
                  <c:v>2.9124781134103978E-48</c:v>
                </c:pt>
                <c:pt idx="3073">
                  <c:v>2.9124781134103978E-48</c:v>
                </c:pt>
                <c:pt idx="3074">
                  <c:v>2.9124781134103978E-48</c:v>
                </c:pt>
                <c:pt idx="3075">
                  <c:v>2.9124781134103978E-48</c:v>
                </c:pt>
                <c:pt idx="3076">
                  <c:v>2.9124781134103978E-48</c:v>
                </c:pt>
                <c:pt idx="3077">
                  <c:v>2.9124781134103978E-48</c:v>
                </c:pt>
                <c:pt idx="3078">
                  <c:v>2.9124781134103978E-48</c:v>
                </c:pt>
                <c:pt idx="3079">
                  <c:v>2.9124781134103978E-48</c:v>
                </c:pt>
                <c:pt idx="3080">
                  <c:v>2.9124781134103978E-48</c:v>
                </c:pt>
                <c:pt idx="3081">
                  <c:v>2.9124781134103978E-48</c:v>
                </c:pt>
                <c:pt idx="3082">
                  <c:v>2.9124781134103978E-48</c:v>
                </c:pt>
                <c:pt idx="3083">
                  <c:v>2.9124781134103978E-48</c:v>
                </c:pt>
                <c:pt idx="3084">
                  <c:v>2.9124781134103978E-48</c:v>
                </c:pt>
                <c:pt idx="3085">
                  <c:v>2.9124781134103978E-48</c:v>
                </c:pt>
                <c:pt idx="3086">
                  <c:v>2.9124781134103978E-48</c:v>
                </c:pt>
                <c:pt idx="3087">
                  <c:v>2.9124781134103978E-48</c:v>
                </c:pt>
                <c:pt idx="3088">
                  <c:v>2.9124781134103978E-48</c:v>
                </c:pt>
                <c:pt idx="3089">
                  <c:v>2.9124781134103978E-48</c:v>
                </c:pt>
                <c:pt idx="3090">
                  <c:v>2.9124781134103978E-48</c:v>
                </c:pt>
                <c:pt idx="3091">
                  <c:v>2.9124781134103978E-48</c:v>
                </c:pt>
                <c:pt idx="3092">
                  <c:v>2.9124781134103978E-48</c:v>
                </c:pt>
                <c:pt idx="3093">
                  <c:v>2.9124781134103978E-48</c:v>
                </c:pt>
                <c:pt idx="3094">
                  <c:v>2.9124781134103978E-48</c:v>
                </c:pt>
                <c:pt idx="3095">
                  <c:v>2.9124781134103978E-48</c:v>
                </c:pt>
                <c:pt idx="3096">
                  <c:v>2.9124781134103978E-48</c:v>
                </c:pt>
                <c:pt idx="3097">
                  <c:v>2.9124781134103978E-48</c:v>
                </c:pt>
                <c:pt idx="3098">
                  <c:v>2.9124781134103978E-48</c:v>
                </c:pt>
                <c:pt idx="3099">
                  <c:v>2.9124781134103978E-48</c:v>
                </c:pt>
                <c:pt idx="3100">
                  <c:v>2.9124781134103978E-48</c:v>
                </c:pt>
                <c:pt idx="3101">
                  <c:v>2.9124781134103978E-48</c:v>
                </c:pt>
                <c:pt idx="3102">
                  <c:v>2.9124781134103978E-48</c:v>
                </c:pt>
                <c:pt idx="3103">
                  <c:v>2.9124781134103978E-48</c:v>
                </c:pt>
                <c:pt idx="3104">
                  <c:v>2.9124781134103978E-48</c:v>
                </c:pt>
                <c:pt idx="3105">
                  <c:v>2.9124781134103978E-48</c:v>
                </c:pt>
                <c:pt idx="3106">
                  <c:v>2.9124781134103978E-48</c:v>
                </c:pt>
                <c:pt idx="3107">
                  <c:v>2.9124781134103978E-48</c:v>
                </c:pt>
                <c:pt idx="3108">
                  <c:v>2.9124781134103978E-48</c:v>
                </c:pt>
                <c:pt idx="3109">
                  <c:v>2.9124781134103978E-48</c:v>
                </c:pt>
                <c:pt idx="3110">
                  <c:v>2.9124781134103978E-48</c:v>
                </c:pt>
                <c:pt idx="3111">
                  <c:v>2.9124781134103978E-48</c:v>
                </c:pt>
                <c:pt idx="3112">
                  <c:v>2.9124781134103978E-48</c:v>
                </c:pt>
                <c:pt idx="3113">
                  <c:v>2.9124781134103978E-48</c:v>
                </c:pt>
                <c:pt idx="3114">
                  <c:v>2.9124781134103978E-48</c:v>
                </c:pt>
                <c:pt idx="3115">
                  <c:v>2.9124781134103978E-48</c:v>
                </c:pt>
                <c:pt idx="3116">
                  <c:v>2.9124781134103978E-48</c:v>
                </c:pt>
                <c:pt idx="3117">
                  <c:v>2.9124781134103978E-48</c:v>
                </c:pt>
                <c:pt idx="3118">
                  <c:v>2.9124781134103978E-48</c:v>
                </c:pt>
                <c:pt idx="3119">
                  <c:v>2.9124781134103978E-48</c:v>
                </c:pt>
                <c:pt idx="3120">
                  <c:v>2.9124781134103978E-48</c:v>
                </c:pt>
                <c:pt idx="3121">
                  <c:v>2.9124781134103978E-48</c:v>
                </c:pt>
                <c:pt idx="3122">
                  <c:v>2.9124781134103978E-48</c:v>
                </c:pt>
                <c:pt idx="3123">
                  <c:v>2.9124781134103978E-48</c:v>
                </c:pt>
                <c:pt idx="3124">
                  <c:v>2.9124781134103978E-48</c:v>
                </c:pt>
                <c:pt idx="3125">
                  <c:v>2.9124781134103978E-48</c:v>
                </c:pt>
                <c:pt idx="3126">
                  <c:v>2.9124781134103978E-48</c:v>
                </c:pt>
                <c:pt idx="3127">
                  <c:v>2.9124781134103978E-48</c:v>
                </c:pt>
                <c:pt idx="3128">
                  <c:v>2.9124781134103978E-48</c:v>
                </c:pt>
                <c:pt idx="3129">
                  <c:v>2.9124781134103978E-48</c:v>
                </c:pt>
                <c:pt idx="3130">
                  <c:v>2.9124781134103978E-48</c:v>
                </c:pt>
                <c:pt idx="3131">
                  <c:v>2.9124781134103978E-48</c:v>
                </c:pt>
                <c:pt idx="3132">
                  <c:v>2.9124781134103978E-48</c:v>
                </c:pt>
                <c:pt idx="3133">
                  <c:v>2.9124781134103978E-48</c:v>
                </c:pt>
                <c:pt idx="3134">
                  <c:v>2.9124781134103978E-48</c:v>
                </c:pt>
                <c:pt idx="3135">
                  <c:v>2.9124781134103978E-48</c:v>
                </c:pt>
                <c:pt idx="3136">
                  <c:v>2.9124781134103978E-48</c:v>
                </c:pt>
                <c:pt idx="3137">
                  <c:v>2.9124781134103978E-48</c:v>
                </c:pt>
                <c:pt idx="3138">
                  <c:v>2.9124781134103978E-48</c:v>
                </c:pt>
                <c:pt idx="3139">
                  <c:v>2.9124781134103978E-48</c:v>
                </c:pt>
                <c:pt idx="3140">
                  <c:v>2.9124781134103978E-48</c:v>
                </c:pt>
                <c:pt idx="3141">
                  <c:v>2.9124781134103978E-48</c:v>
                </c:pt>
                <c:pt idx="3142">
                  <c:v>2.9124781134103978E-48</c:v>
                </c:pt>
                <c:pt idx="3143">
                  <c:v>2.9124781134103978E-48</c:v>
                </c:pt>
                <c:pt idx="3144">
                  <c:v>2.9124781134103978E-48</c:v>
                </c:pt>
                <c:pt idx="3145">
                  <c:v>2.9124781134103978E-48</c:v>
                </c:pt>
                <c:pt idx="3146">
                  <c:v>2.9124781134103978E-48</c:v>
                </c:pt>
                <c:pt idx="3147">
                  <c:v>2.9124781134103978E-48</c:v>
                </c:pt>
                <c:pt idx="3148">
                  <c:v>2.9124781134103978E-48</c:v>
                </c:pt>
                <c:pt idx="3149">
                  <c:v>2.9124781134103978E-48</c:v>
                </c:pt>
                <c:pt idx="3150">
                  <c:v>2.9124781134103978E-48</c:v>
                </c:pt>
                <c:pt idx="3151">
                  <c:v>2.9124781134103978E-48</c:v>
                </c:pt>
                <c:pt idx="3152">
                  <c:v>2.9124781134103978E-48</c:v>
                </c:pt>
                <c:pt idx="3153">
                  <c:v>2.9124781134103978E-48</c:v>
                </c:pt>
                <c:pt idx="3154">
                  <c:v>2.9124781134103978E-48</c:v>
                </c:pt>
                <c:pt idx="3155">
                  <c:v>2.9124781134103978E-48</c:v>
                </c:pt>
                <c:pt idx="3156">
                  <c:v>2.9124781134103978E-48</c:v>
                </c:pt>
                <c:pt idx="3157">
                  <c:v>2.9124781134103978E-48</c:v>
                </c:pt>
                <c:pt idx="3158">
                  <c:v>2.9124781134103978E-48</c:v>
                </c:pt>
                <c:pt idx="3159">
                  <c:v>2.9124781134103978E-48</c:v>
                </c:pt>
                <c:pt idx="3160">
                  <c:v>2.9124781134103978E-48</c:v>
                </c:pt>
                <c:pt idx="3161">
                  <c:v>2.9124781134103978E-48</c:v>
                </c:pt>
                <c:pt idx="3162">
                  <c:v>2.9124781134103978E-48</c:v>
                </c:pt>
                <c:pt idx="3163">
                  <c:v>2.9124781134103978E-48</c:v>
                </c:pt>
                <c:pt idx="3164">
                  <c:v>2.9124781134103978E-48</c:v>
                </c:pt>
                <c:pt idx="3165">
                  <c:v>2.9124781134103978E-48</c:v>
                </c:pt>
                <c:pt idx="3166">
                  <c:v>2.9124781134103978E-48</c:v>
                </c:pt>
                <c:pt idx="3167">
                  <c:v>2.9124781134103978E-48</c:v>
                </c:pt>
                <c:pt idx="3168">
                  <c:v>2.9124781134103978E-48</c:v>
                </c:pt>
                <c:pt idx="3169">
                  <c:v>2.9124781134103978E-48</c:v>
                </c:pt>
                <c:pt idx="3170">
                  <c:v>2.9124781134103978E-48</c:v>
                </c:pt>
                <c:pt idx="3171">
                  <c:v>2.9124781134103978E-48</c:v>
                </c:pt>
                <c:pt idx="3172">
                  <c:v>2.9124781134103978E-48</c:v>
                </c:pt>
                <c:pt idx="3173">
                  <c:v>2.9124781134103978E-48</c:v>
                </c:pt>
                <c:pt idx="3174">
                  <c:v>2.9124781134103978E-48</c:v>
                </c:pt>
                <c:pt idx="3175">
                  <c:v>2.9124781134103978E-48</c:v>
                </c:pt>
                <c:pt idx="3176">
                  <c:v>2.9124781134103978E-48</c:v>
                </c:pt>
                <c:pt idx="3177">
                  <c:v>2.9124781134103978E-48</c:v>
                </c:pt>
                <c:pt idx="3178">
                  <c:v>2.9124781134103978E-48</c:v>
                </c:pt>
                <c:pt idx="3179">
                  <c:v>2.9124781134103978E-48</c:v>
                </c:pt>
                <c:pt idx="3180">
                  <c:v>2.9124781134103978E-48</c:v>
                </c:pt>
                <c:pt idx="3181">
                  <c:v>2.9124781134103978E-48</c:v>
                </c:pt>
                <c:pt idx="3182">
                  <c:v>2.9124781134103978E-48</c:v>
                </c:pt>
                <c:pt idx="3183">
                  <c:v>2.9124781134103978E-48</c:v>
                </c:pt>
                <c:pt idx="3184">
                  <c:v>2.9124781134103978E-48</c:v>
                </c:pt>
                <c:pt idx="3185">
                  <c:v>2.9124781134103978E-48</c:v>
                </c:pt>
                <c:pt idx="3186">
                  <c:v>2.9124781134103978E-48</c:v>
                </c:pt>
                <c:pt idx="3187">
                  <c:v>2.9124781134103978E-48</c:v>
                </c:pt>
                <c:pt idx="3188">
                  <c:v>2.9124781134103978E-48</c:v>
                </c:pt>
                <c:pt idx="3189">
                  <c:v>2.9124781134103978E-48</c:v>
                </c:pt>
                <c:pt idx="3190">
                  <c:v>2.9124781134103978E-48</c:v>
                </c:pt>
                <c:pt idx="3191">
                  <c:v>2.9124781134103978E-48</c:v>
                </c:pt>
                <c:pt idx="3192">
                  <c:v>2.9124781134103978E-48</c:v>
                </c:pt>
                <c:pt idx="3193">
                  <c:v>2.9124781134103978E-48</c:v>
                </c:pt>
                <c:pt idx="3194">
                  <c:v>2.9124781134103978E-48</c:v>
                </c:pt>
                <c:pt idx="3195">
                  <c:v>2.9124781134103978E-48</c:v>
                </c:pt>
                <c:pt idx="3196">
                  <c:v>2.9124781134103978E-48</c:v>
                </c:pt>
                <c:pt idx="3197">
                  <c:v>2.9124781134103978E-48</c:v>
                </c:pt>
                <c:pt idx="3198">
                  <c:v>2.9124781134103978E-48</c:v>
                </c:pt>
                <c:pt idx="3199">
                  <c:v>2.9124781134103978E-48</c:v>
                </c:pt>
                <c:pt idx="3200">
                  <c:v>2.9124781134103978E-48</c:v>
                </c:pt>
                <c:pt idx="3201">
                  <c:v>2.9124781134103978E-48</c:v>
                </c:pt>
                <c:pt idx="3202">
                  <c:v>2.9124781134103978E-48</c:v>
                </c:pt>
                <c:pt idx="3203">
                  <c:v>2.9124781134103978E-48</c:v>
                </c:pt>
                <c:pt idx="3204">
                  <c:v>2.9124781134103978E-48</c:v>
                </c:pt>
                <c:pt idx="3205">
                  <c:v>2.9124781134103978E-48</c:v>
                </c:pt>
                <c:pt idx="3206">
                  <c:v>2.9124781134103978E-48</c:v>
                </c:pt>
                <c:pt idx="3207">
                  <c:v>2.9124781134103978E-48</c:v>
                </c:pt>
                <c:pt idx="3208">
                  <c:v>2.9124781134103978E-48</c:v>
                </c:pt>
                <c:pt idx="3209">
                  <c:v>2.9124781134103978E-48</c:v>
                </c:pt>
                <c:pt idx="3210">
                  <c:v>2.9124781134103978E-48</c:v>
                </c:pt>
                <c:pt idx="3211">
                  <c:v>2.9124781134103978E-48</c:v>
                </c:pt>
                <c:pt idx="3212">
                  <c:v>2.9124781134103978E-48</c:v>
                </c:pt>
                <c:pt idx="3213">
                  <c:v>2.9124781134103978E-48</c:v>
                </c:pt>
                <c:pt idx="3214">
                  <c:v>2.9124781134103978E-48</c:v>
                </c:pt>
                <c:pt idx="3215">
                  <c:v>2.9124781134103978E-48</c:v>
                </c:pt>
                <c:pt idx="3216">
                  <c:v>2.9124781134103978E-48</c:v>
                </c:pt>
                <c:pt idx="3217">
                  <c:v>2.9124781134103978E-48</c:v>
                </c:pt>
                <c:pt idx="3218">
                  <c:v>2.9124781134103978E-48</c:v>
                </c:pt>
                <c:pt idx="3219">
                  <c:v>2.9124781134103978E-48</c:v>
                </c:pt>
                <c:pt idx="3220">
                  <c:v>2.9124781134103978E-48</c:v>
                </c:pt>
                <c:pt idx="3221">
                  <c:v>2.9124781134103978E-48</c:v>
                </c:pt>
                <c:pt idx="3222">
                  <c:v>2.9124781134103978E-48</c:v>
                </c:pt>
                <c:pt idx="3223">
                  <c:v>2.9124781134103978E-48</c:v>
                </c:pt>
                <c:pt idx="3224">
                  <c:v>2.9124781134103978E-48</c:v>
                </c:pt>
                <c:pt idx="3225">
                  <c:v>2.9124781134103978E-48</c:v>
                </c:pt>
                <c:pt idx="3226">
                  <c:v>2.9124781134103978E-48</c:v>
                </c:pt>
                <c:pt idx="3227">
                  <c:v>2.9124781134103978E-48</c:v>
                </c:pt>
                <c:pt idx="3228">
                  <c:v>2.9124781134103978E-48</c:v>
                </c:pt>
                <c:pt idx="3229">
                  <c:v>2.9124781134103978E-48</c:v>
                </c:pt>
                <c:pt idx="3230">
                  <c:v>2.9124781134103978E-48</c:v>
                </c:pt>
                <c:pt idx="3231">
                  <c:v>2.9124781134103978E-48</c:v>
                </c:pt>
                <c:pt idx="3232">
                  <c:v>2.9124781134103978E-48</c:v>
                </c:pt>
                <c:pt idx="3233">
                  <c:v>2.9124781134103978E-48</c:v>
                </c:pt>
                <c:pt idx="3234">
                  <c:v>2.9124781134103978E-48</c:v>
                </c:pt>
                <c:pt idx="3235">
                  <c:v>2.9124781134103978E-48</c:v>
                </c:pt>
                <c:pt idx="3236">
                  <c:v>2.9124781134103978E-48</c:v>
                </c:pt>
                <c:pt idx="3237">
                  <c:v>2.9124781134103978E-48</c:v>
                </c:pt>
                <c:pt idx="3238">
                  <c:v>2.9124781134103978E-48</c:v>
                </c:pt>
                <c:pt idx="3239">
                  <c:v>2.9124781134103978E-48</c:v>
                </c:pt>
                <c:pt idx="3240">
                  <c:v>2.9124781134103978E-48</c:v>
                </c:pt>
                <c:pt idx="3241">
                  <c:v>2.9124781134103978E-48</c:v>
                </c:pt>
                <c:pt idx="3242">
                  <c:v>2.9124781134103978E-48</c:v>
                </c:pt>
                <c:pt idx="3243">
                  <c:v>2.9124781134103978E-48</c:v>
                </c:pt>
                <c:pt idx="3244">
                  <c:v>2.9124781134103978E-48</c:v>
                </c:pt>
                <c:pt idx="3245">
                  <c:v>2.9124781134103978E-48</c:v>
                </c:pt>
                <c:pt idx="3246">
                  <c:v>2.9124781134103978E-48</c:v>
                </c:pt>
                <c:pt idx="3247">
                  <c:v>2.9124781134103978E-48</c:v>
                </c:pt>
                <c:pt idx="3248">
                  <c:v>2.9124781134103978E-48</c:v>
                </c:pt>
                <c:pt idx="3249">
                  <c:v>2.9124781134103978E-48</c:v>
                </c:pt>
                <c:pt idx="3250">
                  <c:v>2.9124781134103978E-48</c:v>
                </c:pt>
                <c:pt idx="3251">
                  <c:v>2.9124781134103978E-48</c:v>
                </c:pt>
                <c:pt idx="3252">
                  <c:v>2.9124781134103978E-48</c:v>
                </c:pt>
                <c:pt idx="3253">
                  <c:v>2.9124781134103978E-48</c:v>
                </c:pt>
                <c:pt idx="3254">
                  <c:v>2.9124781134103978E-48</c:v>
                </c:pt>
                <c:pt idx="3255">
                  <c:v>2.9124781134103978E-48</c:v>
                </c:pt>
                <c:pt idx="3256">
                  <c:v>2.9124781134103978E-48</c:v>
                </c:pt>
                <c:pt idx="3257">
                  <c:v>2.9124781134103978E-48</c:v>
                </c:pt>
                <c:pt idx="3258">
                  <c:v>2.9124781134103978E-48</c:v>
                </c:pt>
                <c:pt idx="3259">
                  <c:v>2.9124781134103978E-48</c:v>
                </c:pt>
                <c:pt idx="3260">
                  <c:v>2.9124781134103978E-48</c:v>
                </c:pt>
                <c:pt idx="3261">
                  <c:v>2.9124781134103978E-48</c:v>
                </c:pt>
                <c:pt idx="3262">
                  <c:v>2.9124781134103978E-48</c:v>
                </c:pt>
                <c:pt idx="3263">
                  <c:v>2.9124781134103978E-48</c:v>
                </c:pt>
                <c:pt idx="3264">
                  <c:v>2.9124781134103978E-48</c:v>
                </c:pt>
                <c:pt idx="3265">
                  <c:v>2.9124781134103978E-48</c:v>
                </c:pt>
                <c:pt idx="3266">
                  <c:v>2.9124781134103978E-48</c:v>
                </c:pt>
                <c:pt idx="3267">
                  <c:v>2.9124781134103978E-48</c:v>
                </c:pt>
                <c:pt idx="3268">
                  <c:v>2.9124781134103978E-48</c:v>
                </c:pt>
                <c:pt idx="3269">
                  <c:v>2.9124781134103978E-48</c:v>
                </c:pt>
                <c:pt idx="3270">
                  <c:v>2.9124781134103978E-48</c:v>
                </c:pt>
                <c:pt idx="3271">
                  <c:v>2.9124781134103978E-48</c:v>
                </c:pt>
                <c:pt idx="3272">
                  <c:v>2.9124781134103978E-48</c:v>
                </c:pt>
                <c:pt idx="3273">
                  <c:v>2.9124781134103978E-48</c:v>
                </c:pt>
                <c:pt idx="3274">
                  <c:v>2.9124781134103978E-48</c:v>
                </c:pt>
                <c:pt idx="3275">
                  <c:v>2.9124781134103978E-48</c:v>
                </c:pt>
                <c:pt idx="3276">
                  <c:v>2.9124781134103978E-48</c:v>
                </c:pt>
                <c:pt idx="3277">
                  <c:v>2.9124781134103978E-48</c:v>
                </c:pt>
                <c:pt idx="3278">
                  <c:v>2.9124781134103978E-48</c:v>
                </c:pt>
                <c:pt idx="3279">
                  <c:v>2.9124781134103978E-48</c:v>
                </c:pt>
                <c:pt idx="3280">
                  <c:v>2.9124781134103978E-48</c:v>
                </c:pt>
                <c:pt idx="3281">
                  <c:v>2.9124781134103978E-48</c:v>
                </c:pt>
                <c:pt idx="3282">
                  <c:v>2.9124781134103978E-48</c:v>
                </c:pt>
                <c:pt idx="3283">
                  <c:v>2.9124781134103978E-48</c:v>
                </c:pt>
                <c:pt idx="3284">
                  <c:v>2.9124781134103978E-48</c:v>
                </c:pt>
                <c:pt idx="3285">
                  <c:v>2.9124781134103978E-48</c:v>
                </c:pt>
                <c:pt idx="3286">
                  <c:v>2.9124781134103978E-48</c:v>
                </c:pt>
                <c:pt idx="3287">
                  <c:v>2.9124781134103978E-48</c:v>
                </c:pt>
                <c:pt idx="3288">
                  <c:v>2.9124781134103978E-48</c:v>
                </c:pt>
                <c:pt idx="3289">
                  <c:v>2.9124781134103978E-48</c:v>
                </c:pt>
                <c:pt idx="3290">
                  <c:v>2.9124781134103978E-48</c:v>
                </c:pt>
                <c:pt idx="3291">
                  <c:v>2.9124781134103978E-48</c:v>
                </c:pt>
                <c:pt idx="3292">
                  <c:v>2.9124781134103978E-48</c:v>
                </c:pt>
                <c:pt idx="3293">
                  <c:v>2.9124781134103978E-48</c:v>
                </c:pt>
                <c:pt idx="3294">
                  <c:v>2.9124781134103978E-48</c:v>
                </c:pt>
                <c:pt idx="3295">
                  <c:v>2.9124781134103978E-48</c:v>
                </c:pt>
                <c:pt idx="3296">
                  <c:v>2.9124781134103978E-48</c:v>
                </c:pt>
                <c:pt idx="3297">
                  <c:v>2.9124781134103978E-48</c:v>
                </c:pt>
                <c:pt idx="3298">
                  <c:v>2.9124781134103978E-48</c:v>
                </c:pt>
                <c:pt idx="3299">
                  <c:v>2.9124781134103978E-48</c:v>
                </c:pt>
                <c:pt idx="3300">
                  <c:v>2.9124781134103978E-48</c:v>
                </c:pt>
                <c:pt idx="3301">
                  <c:v>2.9124781134103978E-48</c:v>
                </c:pt>
                <c:pt idx="3302">
                  <c:v>2.9124781134103978E-48</c:v>
                </c:pt>
                <c:pt idx="3303">
                  <c:v>2.9124781134103978E-48</c:v>
                </c:pt>
                <c:pt idx="3304">
                  <c:v>2.9124781134103978E-48</c:v>
                </c:pt>
                <c:pt idx="3305">
                  <c:v>2.9124781134103978E-48</c:v>
                </c:pt>
                <c:pt idx="3306">
                  <c:v>2.9124781134103978E-48</c:v>
                </c:pt>
                <c:pt idx="3307">
                  <c:v>2.9124781134103978E-48</c:v>
                </c:pt>
                <c:pt idx="3308">
                  <c:v>2.9124781134103978E-48</c:v>
                </c:pt>
                <c:pt idx="3309">
                  <c:v>2.9124781134103978E-48</c:v>
                </c:pt>
                <c:pt idx="3310">
                  <c:v>2.9124781134103978E-48</c:v>
                </c:pt>
                <c:pt idx="3311">
                  <c:v>2.9124781134103978E-48</c:v>
                </c:pt>
                <c:pt idx="3312">
                  <c:v>2.9124781134103978E-48</c:v>
                </c:pt>
                <c:pt idx="3313">
                  <c:v>2.9124781134103978E-48</c:v>
                </c:pt>
                <c:pt idx="3314">
                  <c:v>2.9124781134103978E-48</c:v>
                </c:pt>
                <c:pt idx="3315">
                  <c:v>2.9124781134103978E-48</c:v>
                </c:pt>
                <c:pt idx="3316">
                  <c:v>2.9124781134103978E-48</c:v>
                </c:pt>
                <c:pt idx="3317">
                  <c:v>2.9124781134103978E-48</c:v>
                </c:pt>
                <c:pt idx="3318">
                  <c:v>2.9124781134103978E-48</c:v>
                </c:pt>
                <c:pt idx="3319">
                  <c:v>2.9124781134103978E-48</c:v>
                </c:pt>
                <c:pt idx="3320">
                  <c:v>2.9124781134103978E-48</c:v>
                </c:pt>
                <c:pt idx="3321">
                  <c:v>2.9124781134103978E-48</c:v>
                </c:pt>
                <c:pt idx="3322">
                  <c:v>2.9124781134103978E-48</c:v>
                </c:pt>
                <c:pt idx="3323">
                  <c:v>2.9124781134103978E-48</c:v>
                </c:pt>
                <c:pt idx="3324">
                  <c:v>2.9124781134103978E-48</c:v>
                </c:pt>
                <c:pt idx="3325">
                  <c:v>2.9124781134103978E-48</c:v>
                </c:pt>
                <c:pt idx="3326">
                  <c:v>2.9124781134103978E-48</c:v>
                </c:pt>
                <c:pt idx="3327">
                  <c:v>2.9124781134103978E-48</c:v>
                </c:pt>
                <c:pt idx="3328">
                  <c:v>2.9124781134103978E-48</c:v>
                </c:pt>
                <c:pt idx="3329">
                  <c:v>2.9124781134103978E-48</c:v>
                </c:pt>
                <c:pt idx="3330">
                  <c:v>2.9124781134103978E-48</c:v>
                </c:pt>
                <c:pt idx="3331">
                  <c:v>2.9124781134103978E-48</c:v>
                </c:pt>
                <c:pt idx="3332">
                  <c:v>2.9124781134103978E-48</c:v>
                </c:pt>
                <c:pt idx="3333">
                  <c:v>2.9124781134103978E-48</c:v>
                </c:pt>
                <c:pt idx="3334">
                  <c:v>2.9124781134103978E-48</c:v>
                </c:pt>
                <c:pt idx="3335">
                  <c:v>2.9124781134103978E-48</c:v>
                </c:pt>
                <c:pt idx="3336">
                  <c:v>2.9124781134103978E-48</c:v>
                </c:pt>
                <c:pt idx="3337">
                  <c:v>2.9124781134103978E-48</c:v>
                </c:pt>
                <c:pt idx="3338">
                  <c:v>2.9124781134103978E-48</c:v>
                </c:pt>
                <c:pt idx="3339">
                  <c:v>2.9124781134103978E-48</c:v>
                </c:pt>
                <c:pt idx="3340">
                  <c:v>2.9124781134103978E-48</c:v>
                </c:pt>
                <c:pt idx="3341">
                  <c:v>2.9124781134103978E-48</c:v>
                </c:pt>
                <c:pt idx="3342">
                  <c:v>2.9124781134103978E-48</c:v>
                </c:pt>
                <c:pt idx="3343">
                  <c:v>2.9124781134103978E-48</c:v>
                </c:pt>
                <c:pt idx="3344">
                  <c:v>2.9124781134103978E-48</c:v>
                </c:pt>
                <c:pt idx="3345">
                  <c:v>2.9124781134103978E-48</c:v>
                </c:pt>
                <c:pt idx="3346">
                  <c:v>2.9124781134103978E-48</c:v>
                </c:pt>
                <c:pt idx="3347">
                  <c:v>2.9124781134103978E-48</c:v>
                </c:pt>
                <c:pt idx="3348">
                  <c:v>2.9124781134103978E-48</c:v>
                </c:pt>
                <c:pt idx="3349">
                  <c:v>2.9124781134103978E-48</c:v>
                </c:pt>
                <c:pt idx="3350">
                  <c:v>2.9124781134103978E-48</c:v>
                </c:pt>
                <c:pt idx="3351">
                  <c:v>2.9124781134103978E-48</c:v>
                </c:pt>
                <c:pt idx="3352">
                  <c:v>2.9124781134103978E-48</c:v>
                </c:pt>
                <c:pt idx="3353">
                  <c:v>2.9124781134103978E-48</c:v>
                </c:pt>
                <c:pt idx="3354">
                  <c:v>2.9124781134103978E-48</c:v>
                </c:pt>
                <c:pt idx="3355">
                  <c:v>2.9124781134103978E-48</c:v>
                </c:pt>
                <c:pt idx="3356">
                  <c:v>2.9124781134103978E-48</c:v>
                </c:pt>
                <c:pt idx="3357">
                  <c:v>2.9124781134103978E-48</c:v>
                </c:pt>
                <c:pt idx="3358">
                  <c:v>2.9124781134103978E-48</c:v>
                </c:pt>
                <c:pt idx="3359">
                  <c:v>2.9124781134103978E-48</c:v>
                </c:pt>
                <c:pt idx="3360">
                  <c:v>2.9124781134103978E-48</c:v>
                </c:pt>
                <c:pt idx="3361">
                  <c:v>2.9124781134103978E-48</c:v>
                </c:pt>
                <c:pt idx="3362">
                  <c:v>2.9124781134103978E-48</c:v>
                </c:pt>
                <c:pt idx="3363">
                  <c:v>2.9124781134103978E-48</c:v>
                </c:pt>
                <c:pt idx="3364">
                  <c:v>2.9124781134103978E-48</c:v>
                </c:pt>
                <c:pt idx="3365">
                  <c:v>2.9124781134103978E-48</c:v>
                </c:pt>
                <c:pt idx="3366">
                  <c:v>2.9124781134103978E-48</c:v>
                </c:pt>
                <c:pt idx="3367">
                  <c:v>2.9124781134103978E-48</c:v>
                </c:pt>
                <c:pt idx="3368">
                  <c:v>2.9124781134103978E-48</c:v>
                </c:pt>
                <c:pt idx="3369">
                  <c:v>2.9124781134103978E-48</c:v>
                </c:pt>
                <c:pt idx="3370">
                  <c:v>2.9124781134103978E-48</c:v>
                </c:pt>
                <c:pt idx="3371">
                  <c:v>2.9124781134103978E-48</c:v>
                </c:pt>
                <c:pt idx="3372">
                  <c:v>2.9124781134103978E-48</c:v>
                </c:pt>
                <c:pt idx="3373">
                  <c:v>2.9124781134103978E-48</c:v>
                </c:pt>
                <c:pt idx="3374">
                  <c:v>2.9124781134103978E-48</c:v>
                </c:pt>
                <c:pt idx="3375">
                  <c:v>2.9124781134103978E-48</c:v>
                </c:pt>
                <c:pt idx="3376">
                  <c:v>2.9124781134103978E-48</c:v>
                </c:pt>
                <c:pt idx="3377">
                  <c:v>2.9124781134103978E-48</c:v>
                </c:pt>
                <c:pt idx="3378">
                  <c:v>2.9124781134103978E-48</c:v>
                </c:pt>
                <c:pt idx="3379">
                  <c:v>2.9124781134103978E-48</c:v>
                </c:pt>
                <c:pt idx="3380">
                  <c:v>2.9124781134103978E-48</c:v>
                </c:pt>
                <c:pt idx="3381">
                  <c:v>2.9124781134103978E-48</c:v>
                </c:pt>
                <c:pt idx="3382">
                  <c:v>2.9124781134103978E-48</c:v>
                </c:pt>
                <c:pt idx="3383">
                  <c:v>2.9124781134103978E-48</c:v>
                </c:pt>
                <c:pt idx="3384">
                  <c:v>2.9124781134103978E-48</c:v>
                </c:pt>
                <c:pt idx="3385">
                  <c:v>2.9124781134103978E-48</c:v>
                </c:pt>
                <c:pt idx="3386">
                  <c:v>2.9124781134103978E-48</c:v>
                </c:pt>
                <c:pt idx="3387">
                  <c:v>2.9124781134103978E-48</c:v>
                </c:pt>
                <c:pt idx="3388">
                  <c:v>2.9124781134103978E-48</c:v>
                </c:pt>
                <c:pt idx="3389">
                  <c:v>2.9124781134103978E-48</c:v>
                </c:pt>
                <c:pt idx="3390">
                  <c:v>2.9124781134103978E-48</c:v>
                </c:pt>
                <c:pt idx="3391">
                  <c:v>2.9124781134103978E-48</c:v>
                </c:pt>
                <c:pt idx="3392">
                  <c:v>2.9124781134103978E-48</c:v>
                </c:pt>
                <c:pt idx="3393">
                  <c:v>2.9124781134103978E-48</c:v>
                </c:pt>
                <c:pt idx="3394">
                  <c:v>2.9124781134103978E-48</c:v>
                </c:pt>
                <c:pt idx="3395">
                  <c:v>2.9124781134103978E-48</c:v>
                </c:pt>
                <c:pt idx="3396">
                  <c:v>2.9124781134103978E-48</c:v>
                </c:pt>
                <c:pt idx="3397">
                  <c:v>2.9124781134103978E-48</c:v>
                </c:pt>
                <c:pt idx="3398">
                  <c:v>2.9124781134103978E-48</c:v>
                </c:pt>
                <c:pt idx="3399">
                  <c:v>2.9124781134103978E-48</c:v>
                </c:pt>
                <c:pt idx="3400">
                  <c:v>2.9124781134103978E-48</c:v>
                </c:pt>
                <c:pt idx="3401">
                  <c:v>2.9124781134103978E-48</c:v>
                </c:pt>
                <c:pt idx="3402">
                  <c:v>2.9124781134103978E-48</c:v>
                </c:pt>
                <c:pt idx="3403">
                  <c:v>2.9124781134103978E-48</c:v>
                </c:pt>
                <c:pt idx="3404">
                  <c:v>2.9124781134103978E-48</c:v>
                </c:pt>
                <c:pt idx="3405">
                  <c:v>2.9124781134103978E-48</c:v>
                </c:pt>
                <c:pt idx="3406">
                  <c:v>2.9124781134103978E-48</c:v>
                </c:pt>
                <c:pt idx="3407">
                  <c:v>2.9124781134103978E-48</c:v>
                </c:pt>
                <c:pt idx="3408">
                  <c:v>2.9124781134103978E-48</c:v>
                </c:pt>
                <c:pt idx="3409">
                  <c:v>2.9124781134103978E-48</c:v>
                </c:pt>
                <c:pt idx="3410">
                  <c:v>2.9124781134103978E-48</c:v>
                </c:pt>
                <c:pt idx="3411">
                  <c:v>2.9124781134103978E-48</c:v>
                </c:pt>
                <c:pt idx="3412">
                  <c:v>2.9124781134103978E-48</c:v>
                </c:pt>
                <c:pt idx="3413">
                  <c:v>2.9124781134103978E-48</c:v>
                </c:pt>
                <c:pt idx="3414">
                  <c:v>2.9124781134103978E-48</c:v>
                </c:pt>
                <c:pt idx="3415">
                  <c:v>2.9124781134103978E-48</c:v>
                </c:pt>
                <c:pt idx="3416">
                  <c:v>2.9124781134103978E-48</c:v>
                </c:pt>
                <c:pt idx="3417">
                  <c:v>2.9124781134103978E-48</c:v>
                </c:pt>
                <c:pt idx="3418">
                  <c:v>2.9124781134103978E-48</c:v>
                </c:pt>
                <c:pt idx="3419">
                  <c:v>2.9124781134103978E-48</c:v>
                </c:pt>
                <c:pt idx="3420">
                  <c:v>2.9124781134103978E-48</c:v>
                </c:pt>
                <c:pt idx="3421">
                  <c:v>2.9124781134103978E-48</c:v>
                </c:pt>
                <c:pt idx="3422">
                  <c:v>2.9124781134103978E-48</c:v>
                </c:pt>
                <c:pt idx="3423">
                  <c:v>2.9124781134103978E-48</c:v>
                </c:pt>
                <c:pt idx="3424">
                  <c:v>2.9124781134103978E-48</c:v>
                </c:pt>
                <c:pt idx="3425">
                  <c:v>2.9124781134103978E-48</c:v>
                </c:pt>
                <c:pt idx="3426">
                  <c:v>2.9124781134103978E-48</c:v>
                </c:pt>
                <c:pt idx="3427">
                  <c:v>2.9124781134103978E-48</c:v>
                </c:pt>
                <c:pt idx="3428">
                  <c:v>2.9124781134103978E-48</c:v>
                </c:pt>
                <c:pt idx="3429">
                  <c:v>2.9124781134103978E-48</c:v>
                </c:pt>
                <c:pt idx="3430">
                  <c:v>2.9124781134103978E-48</c:v>
                </c:pt>
                <c:pt idx="3431">
                  <c:v>2.9124781134103978E-48</c:v>
                </c:pt>
                <c:pt idx="3432">
                  <c:v>2.9124781134103978E-48</c:v>
                </c:pt>
                <c:pt idx="3433">
                  <c:v>2.9124781134103978E-48</c:v>
                </c:pt>
                <c:pt idx="3434">
                  <c:v>2.9124781134103978E-48</c:v>
                </c:pt>
                <c:pt idx="3435">
                  <c:v>2.9124781134103978E-48</c:v>
                </c:pt>
                <c:pt idx="3436">
                  <c:v>2.9124781134103978E-48</c:v>
                </c:pt>
                <c:pt idx="3437">
                  <c:v>2.9124781134103978E-48</c:v>
                </c:pt>
                <c:pt idx="3438">
                  <c:v>2.9124781134103978E-48</c:v>
                </c:pt>
                <c:pt idx="3439">
                  <c:v>2.9124781134103978E-48</c:v>
                </c:pt>
                <c:pt idx="3440">
                  <c:v>2.9124781134103978E-48</c:v>
                </c:pt>
                <c:pt idx="3441">
                  <c:v>2.9124781134103978E-48</c:v>
                </c:pt>
                <c:pt idx="3442">
                  <c:v>2.9124781134103978E-48</c:v>
                </c:pt>
                <c:pt idx="3443">
                  <c:v>2.9124781134103978E-48</c:v>
                </c:pt>
                <c:pt idx="3444">
                  <c:v>2.9124781134103978E-48</c:v>
                </c:pt>
                <c:pt idx="3445">
                  <c:v>2.9124781134103978E-48</c:v>
                </c:pt>
                <c:pt idx="3446">
                  <c:v>2.9124781134103978E-48</c:v>
                </c:pt>
                <c:pt idx="3447">
                  <c:v>2.9124781134103978E-48</c:v>
                </c:pt>
                <c:pt idx="3448">
                  <c:v>2.9124781134103978E-48</c:v>
                </c:pt>
                <c:pt idx="3449">
                  <c:v>2.9124781134103978E-48</c:v>
                </c:pt>
                <c:pt idx="3450">
                  <c:v>2.9124781134103978E-48</c:v>
                </c:pt>
                <c:pt idx="3451">
                  <c:v>2.9124781134103978E-48</c:v>
                </c:pt>
                <c:pt idx="3452">
                  <c:v>2.9124781134103978E-48</c:v>
                </c:pt>
                <c:pt idx="3453">
                  <c:v>2.9124781134103978E-48</c:v>
                </c:pt>
                <c:pt idx="3454">
                  <c:v>2.9124781134103978E-48</c:v>
                </c:pt>
                <c:pt idx="3455">
                  <c:v>2.9124781134103978E-48</c:v>
                </c:pt>
                <c:pt idx="3456">
                  <c:v>2.9124781134103978E-48</c:v>
                </c:pt>
                <c:pt idx="3457">
                  <c:v>2.9124781134103978E-48</c:v>
                </c:pt>
                <c:pt idx="3458">
                  <c:v>2.9124781134103978E-48</c:v>
                </c:pt>
                <c:pt idx="3459">
                  <c:v>2.9124781134103978E-48</c:v>
                </c:pt>
                <c:pt idx="3460">
                  <c:v>2.9124781134103978E-48</c:v>
                </c:pt>
                <c:pt idx="3461">
                  <c:v>2.9124781134103978E-48</c:v>
                </c:pt>
                <c:pt idx="3462">
                  <c:v>2.9124781134103978E-48</c:v>
                </c:pt>
                <c:pt idx="3463">
                  <c:v>2.9124781134103978E-48</c:v>
                </c:pt>
                <c:pt idx="3464">
                  <c:v>2.9124781134103978E-48</c:v>
                </c:pt>
                <c:pt idx="3465">
                  <c:v>2.9124781134103978E-48</c:v>
                </c:pt>
                <c:pt idx="3466">
                  <c:v>2.9124781134103978E-48</c:v>
                </c:pt>
                <c:pt idx="3467">
                  <c:v>2.9124781134103978E-48</c:v>
                </c:pt>
                <c:pt idx="3468">
                  <c:v>2.9124781134103978E-48</c:v>
                </c:pt>
                <c:pt idx="3469">
                  <c:v>2.9124781134103978E-48</c:v>
                </c:pt>
                <c:pt idx="3470">
                  <c:v>2.9124781134103978E-48</c:v>
                </c:pt>
                <c:pt idx="3471">
                  <c:v>2.9124781134103978E-48</c:v>
                </c:pt>
                <c:pt idx="3472">
                  <c:v>2.9124781134103978E-48</c:v>
                </c:pt>
                <c:pt idx="3473">
                  <c:v>2.9124781134103978E-48</c:v>
                </c:pt>
                <c:pt idx="3474">
                  <c:v>2.9124781134103978E-48</c:v>
                </c:pt>
                <c:pt idx="3475">
                  <c:v>2.9124781134103978E-48</c:v>
                </c:pt>
                <c:pt idx="3476">
                  <c:v>2.9124781134103978E-48</c:v>
                </c:pt>
                <c:pt idx="3477">
                  <c:v>2.9124781134103978E-48</c:v>
                </c:pt>
                <c:pt idx="3478">
                  <c:v>2.9124781134103978E-48</c:v>
                </c:pt>
                <c:pt idx="3479">
                  <c:v>2.9124781134103978E-48</c:v>
                </c:pt>
                <c:pt idx="3480">
                  <c:v>2.9124781134103978E-48</c:v>
                </c:pt>
                <c:pt idx="3481">
                  <c:v>2.9124781134103978E-48</c:v>
                </c:pt>
                <c:pt idx="3482">
                  <c:v>2.9124781134103978E-48</c:v>
                </c:pt>
                <c:pt idx="3483">
                  <c:v>2.9124781134103978E-48</c:v>
                </c:pt>
                <c:pt idx="3484">
                  <c:v>2.9124781134103978E-48</c:v>
                </c:pt>
                <c:pt idx="3485">
                  <c:v>2.9124781134103978E-48</c:v>
                </c:pt>
                <c:pt idx="3486">
                  <c:v>2.9124781134103978E-48</c:v>
                </c:pt>
                <c:pt idx="3487">
                  <c:v>2.9124781134103978E-48</c:v>
                </c:pt>
                <c:pt idx="3488">
                  <c:v>2.9124781134103978E-48</c:v>
                </c:pt>
                <c:pt idx="3489">
                  <c:v>2.9124781134103978E-48</c:v>
                </c:pt>
                <c:pt idx="3490">
                  <c:v>2.9124781134103978E-48</c:v>
                </c:pt>
                <c:pt idx="3491">
                  <c:v>2.9124781134103978E-48</c:v>
                </c:pt>
                <c:pt idx="3492">
                  <c:v>2.9124781134103978E-48</c:v>
                </c:pt>
                <c:pt idx="3493">
                  <c:v>2.9124781134103978E-48</c:v>
                </c:pt>
                <c:pt idx="3494">
                  <c:v>2.9124781134103978E-48</c:v>
                </c:pt>
                <c:pt idx="3495">
                  <c:v>2.9124781134103978E-48</c:v>
                </c:pt>
                <c:pt idx="3496">
                  <c:v>2.9124781134103978E-48</c:v>
                </c:pt>
                <c:pt idx="3497">
                  <c:v>2.9124781134103978E-48</c:v>
                </c:pt>
                <c:pt idx="3498">
                  <c:v>2.9124781134103978E-48</c:v>
                </c:pt>
                <c:pt idx="3499">
                  <c:v>2.9124781134103978E-48</c:v>
                </c:pt>
                <c:pt idx="3500">
                  <c:v>2.9124781134103978E-48</c:v>
                </c:pt>
                <c:pt idx="3501">
                  <c:v>2.9124781134103978E-48</c:v>
                </c:pt>
                <c:pt idx="3502">
                  <c:v>2.9124781134103978E-48</c:v>
                </c:pt>
                <c:pt idx="3503">
                  <c:v>2.9124781134103978E-48</c:v>
                </c:pt>
                <c:pt idx="3504">
                  <c:v>2.9124781134103978E-48</c:v>
                </c:pt>
                <c:pt idx="3505">
                  <c:v>2.9124781134103978E-48</c:v>
                </c:pt>
                <c:pt idx="3506">
                  <c:v>2.9124781134103978E-48</c:v>
                </c:pt>
                <c:pt idx="3507">
                  <c:v>2.9124781134103978E-48</c:v>
                </c:pt>
                <c:pt idx="3508">
                  <c:v>2.9124781134103978E-48</c:v>
                </c:pt>
                <c:pt idx="3509">
                  <c:v>2.9124781134103978E-48</c:v>
                </c:pt>
                <c:pt idx="3510">
                  <c:v>2.9124781134103978E-48</c:v>
                </c:pt>
                <c:pt idx="3511">
                  <c:v>2.9124781134103978E-48</c:v>
                </c:pt>
                <c:pt idx="3512">
                  <c:v>2.9124781134103978E-48</c:v>
                </c:pt>
                <c:pt idx="3513">
                  <c:v>2.9124781134103978E-48</c:v>
                </c:pt>
                <c:pt idx="3514">
                  <c:v>2.9124781134103978E-48</c:v>
                </c:pt>
                <c:pt idx="3515">
                  <c:v>2.9124781134103978E-48</c:v>
                </c:pt>
                <c:pt idx="3516">
                  <c:v>2.9124781134103978E-48</c:v>
                </c:pt>
                <c:pt idx="3517">
                  <c:v>2.9124781134103978E-48</c:v>
                </c:pt>
                <c:pt idx="3518">
                  <c:v>2.9124781134103978E-48</c:v>
                </c:pt>
                <c:pt idx="3519">
                  <c:v>2.9124781134103978E-48</c:v>
                </c:pt>
                <c:pt idx="3520">
                  <c:v>2.9124781134103978E-48</c:v>
                </c:pt>
                <c:pt idx="3521">
                  <c:v>2.9124781134103978E-48</c:v>
                </c:pt>
                <c:pt idx="3522">
                  <c:v>2.9124781134103978E-48</c:v>
                </c:pt>
                <c:pt idx="3523">
                  <c:v>2.9124781134103978E-48</c:v>
                </c:pt>
                <c:pt idx="3524">
                  <c:v>2.9124781134103978E-48</c:v>
                </c:pt>
                <c:pt idx="3525">
                  <c:v>2.9124781134103978E-48</c:v>
                </c:pt>
                <c:pt idx="3526">
                  <c:v>2.9124781134103978E-48</c:v>
                </c:pt>
                <c:pt idx="3527">
                  <c:v>2.9124781134103978E-48</c:v>
                </c:pt>
                <c:pt idx="3528">
                  <c:v>2.9124781134103978E-48</c:v>
                </c:pt>
                <c:pt idx="3529">
                  <c:v>2.9124781134103978E-48</c:v>
                </c:pt>
                <c:pt idx="3530">
                  <c:v>2.9124781134103978E-48</c:v>
                </c:pt>
                <c:pt idx="3531">
                  <c:v>2.9124781134103978E-48</c:v>
                </c:pt>
                <c:pt idx="3532">
                  <c:v>2.9124781134103978E-48</c:v>
                </c:pt>
                <c:pt idx="3533">
                  <c:v>2.9124781134103978E-48</c:v>
                </c:pt>
                <c:pt idx="3534">
                  <c:v>2.9124781134103978E-48</c:v>
                </c:pt>
                <c:pt idx="3535">
                  <c:v>2.9124781134103978E-48</c:v>
                </c:pt>
                <c:pt idx="3536">
                  <c:v>2.9124781134103978E-48</c:v>
                </c:pt>
                <c:pt idx="3537">
                  <c:v>2.9124781134103978E-48</c:v>
                </c:pt>
                <c:pt idx="3538">
                  <c:v>2.9124781134103978E-48</c:v>
                </c:pt>
                <c:pt idx="3539">
                  <c:v>2.9124781134103978E-48</c:v>
                </c:pt>
                <c:pt idx="3540">
                  <c:v>2.9124781134103978E-48</c:v>
                </c:pt>
                <c:pt idx="3541">
                  <c:v>2.9124781134103978E-48</c:v>
                </c:pt>
                <c:pt idx="3542">
                  <c:v>2.9124781134103978E-48</c:v>
                </c:pt>
                <c:pt idx="3543">
                  <c:v>2.9124781134103978E-48</c:v>
                </c:pt>
                <c:pt idx="3544">
                  <c:v>2.9124781134103978E-48</c:v>
                </c:pt>
                <c:pt idx="3545">
                  <c:v>2.9124781134103978E-48</c:v>
                </c:pt>
                <c:pt idx="3546">
                  <c:v>2.9124781134103978E-48</c:v>
                </c:pt>
                <c:pt idx="3547">
                  <c:v>2.9124781134103978E-48</c:v>
                </c:pt>
                <c:pt idx="3548">
                  <c:v>2.9124781134103978E-48</c:v>
                </c:pt>
                <c:pt idx="3549">
                  <c:v>2.9124781134103978E-48</c:v>
                </c:pt>
                <c:pt idx="3550">
                  <c:v>2.9124781134103978E-48</c:v>
                </c:pt>
                <c:pt idx="3551">
                  <c:v>2.9124781134103978E-48</c:v>
                </c:pt>
                <c:pt idx="3552">
                  <c:v>2.9124781134103978E-48</c:v>
                </c:pt>
                <c:pt idx="3553">
                  <c:v>2.9124781134103978E-48</c:v>
                </c:pt>
                <c:pt idx="3554">
                  <c:v>2.9124781134103978E-48</c:v>
                </c:pt>
                <c:pt idx="3555">
                  <c:v>2.9124781134103978E-48</c:v>
                </c:pt>
                <c:pt idx="3556">
                  <c:v>2.9124781134103978E-48</c:v>
                </c:pt>
                <c:pt idx="3557">
                  <c:v>2.9124781134103978E-48</c:v>
                </c:pt>
                <c:pt idx="3558">
                  <c:v>2.9124781134103978E-48</c:v>
                </c:pt>
                <c:pt idx="3559">
                  <c:v>2.9124781134103978E-48</c:v>
                </c:pt>
                <c:pt idx="3560">
                  <c:v>2.9124781134103978E-48</c:v>
                </c:pt>
                <c:pt idx="3561">
                  <c:v>2.9124781134103978E-48</c:v>
                </c:pt>
                <c:pt idx="3562">
                  <c:v>2.9124781134103978E-48</c:v>
                </c:pt>
                <c:pt idx="3563">
                  <c:v>2.9124781134103978E-48</c:v>
                </c:pt>
                <c:pt idx="3564">
                  <c:v>2.9124781134103978E-48</c:v>
                </c:pt>
                <c:pt idx="3565">
                  <c:v>2.9124781134103978E-48</c:v>
                </c:pt>
                <c:pt idx="3566">
                  <c:v>2.9124781134103978E-48</c:v>
                </c:pt>
                <c:pt idx="3567">
                  <c:v>2.9124781134103978E-48</c:v>
                </c:pt>
                <c:pt idx="3568">
                  <c:v>2.9124781134103978E-48</c:v>
                </c:pt>
                <c:pt idx="3569">
                  <c:v>2.9124781134103978E-48</c:v>
                </c:pt>
                <c:pt idx="3570">
                  <c:v>2.9124781134103978E-48</c:v>
                </c:pt>
                <c:pt idx="3571">
                  <c:v>2.9124781134103978E-48</c:v>
                </c:pt>
                <c:pt idx="3572">
                  <c:v>2.9124781134103978E-48</c:v>
                </c:pt>
                <c:pt idx="3573">
                  <c:v>2.9124781134103978E-48</c:v>
                </c:pt>
                <c:pt idx="3574">
                  <c:v>2.9124781134103978E-48</c:v>
                </c:pt>
                <c:pt idx="3575">
                  <c:v>2.9124781134103978E-48</c:v>
                </c:pt>
                <c:pt idx="3576">
                  <c:v>2.9124781134103978E-48</c:v>
                </c:pt>
                <c:pt idx="3577">
                  <c:v>2.9124781134103978E-48</c:v>
                </c:pt>
                <c:pt idx="3578">
                  <c:v>2.9124781134103978E-48</c:v>
                </c:pt>
                <c:pt idx="3579">
                  <c:v>2.9124781134103978E-48</c:v>
                </c:pt>
                <c:pt idx="3580">
                  <c:v>2.9124781134103978E-48</c:v>
                </c:pt>
                <c:pt idx="3581">
                  <c:v>2.9124781134103978E-48</c:v>
                </c:pt>
                <c:pt idx="3582">
                  <c:v>2.9124781134103978E-48</c:v>
                </c:pt>
                <c:pt idx="3583">
                  <c:v>2.9124781134103978E-48</c:v>
                </c:pt>
                <c:pt idx="3584">
                  <c:v>2.9124781134103978E-48</c:v>
                </c:pt>
                <c:pt idx="3585">
                  <c:v>2.9124781134103978E-48</c:v>
                </c:pt>
                <c:pt idx="3586">
                  <c:v>2.9124781134103978E-48</c:v>
                </c:pt>
                <c:pt idx="3587">
                  <c:v>2.9124781134103978E-48</c:v>
                </c:pt>
                <c:pt idx="3588">
                  <c:v>2.9124781134103978E-48</c:v>
                </c:pt>
                <c:pt idx="3589">
                  <c:v>2.9124781134103978E-48</c:v>
                </c:pt>
                <c:pt idx="3590">
                  <c:v>2.9124781134103978E-48</c:v>
                </c:pt>
                <c:pt idx="3591">
                  <c:v>2.9124781134103978E-48</c:v>
                </c:pt>
                <c:pt idx="3592">
                  <c:v>2.9124781134103978E-48</c:v>
                </c:pt>
                <c:pt idx="3593">
                  <c:v>2.9124781134103978E-48</c:v>
                </c:pt>
                <c:pt idx="3594">
                  <c:v>2.9124781134103978E-48</c:v>
                </c:pt>
                <c:pt idx="3595">
                  <c:v>2.9124781134103978E-48</c:v>
                </c:pt>
                <c:pt idx="3596">
                  <c:v>2.9124781134103978E-48</c:v>
                </c:pt>
                <c:pt idx="3597">
                  <c:v>2.9124781134103978E-48</c:v>
                </c:pt>
                <c:pt idx="3598">
                  <c:v>2.9124781134103978E-48</c:v>
                </c:pt>
                <c:pt idx="3599">
                  <c:v>2.9124781134103978E-48</c:v>
                </c:pt>
                <c:pt idx="3600">
                  <c:v>2.9124781134103978E-48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B7-4EF1-9161-F3AAEFBC978B}"/>
            </c:ext>
          </c:extLst>
        </c:ser>
        <c:ser>
          <c:idx val="8"/>
          <c:order val="2"/>
          <c:tx>
            <c:strRef>
              <c:f>Gaussfit!$L$24</c:f>
              <c:strCache>
                <c:ptCount val="1"/>
                <c:pt idx="0">
                  <c:v>gaussian2</c:v>
                </c:pt>
              </c:strCache>
            </c:strRef>
          </c:tx>
          <c:spPr>
            <a:ln>
              <a:solidFill>
                <a:schemeClr val="accent3">
                  <a:alpha val="44000"/>
                </a:schemeClr>
              </a:solidFill>
            </a:ln>
          </c:spPr>
          <c:marker>
            <c:symbol val="none"/>
          </c:marker>
          <c:xVal>
            <c:numRef>
              <c:f>Gaussfit!$C$25:$C$3625</c:f>
              <c:numCache>
                <c:formatCode>General</c:formatCode>
                <c:ptCount val="3601"/>
                <c:pt idx="0">
                  <c:v>41.813194274902344</c:v>
                </c:pt>
                <c:pt idx="1">
                  <c:v>41.789382934570313</c:v>
                </c:pt>
                <c:pt idx="2">
                  <c:v>41.805133819580078</c:v>
                </c:pt>
                <c:pt idx="3">
                  <c:v>41.829311370849609</c:v>
                </c:pt>
                <c:pt idx="4">
                  <c:v>41.887920379638672</c:v>
                </c:pt>
                <c:pt idx="5">
                  <c:v>41.936275482177734</c:v>
                </c:pt>
                <c:pt idx="6">
                  <c:v>42.056427001953125</c:v>
                </c:pt>
                <c:pt idx="7">
                  <c:v>42.196727752685547</c:v>
                </c:pt>
                <c:pt idx="8">
                  <c:v>42.413585662841797</c:v>
                </c:pt>
                <c:pt idx="9">
                  <c:v>42.711402893066406</c:v>
                </c:pt>
                <c:pt idx="10">
                  <c:v>43.072223663330078</c:v>
                </c:pt>
                <c:pt idx="11">
                  <c:v>43.509971618652344</c:v>
                </c:pt>
                <c:pt idx="12">
                  <c:v>44.038932800292969</c:v>
                </c:pt>
                <c:pt idx="13">
                  <c:v>44.655807495117188</c:v>
                </c:pt>
                <c:pt idx="14">
                  <c:v>45.348514556884766</c:v>
                </c:pt>
                <c:pt idx="15">
                  <c:v>46.120342254638672</c:v>
                </c:pt>
                <c:pt idx="16">
                  <c:v>46.937595367431641</c:v>
                </c:pt>
                <c:pt idx="17">
                  <c:v>47.821514129638672</c:v>
                </c:pt>
                <c:pt idx="18">
                  <c:v>48.736942291259766</c:v>
                </c:pt>
                <c:pt idx="19">
                  <c:v>49.680572509765625</c:v>
                </c:pt>
                <c:pt idx="20">
                  <c:v>50.64215087890625</c:v>
                </c:pt>
                <c:pt idx="21">
                  <c:v>51.596782684326172</c:v>
                </c:pt>
                <c:pt idx="22">
                  <c:v>52.542827606201172</c:v>
                </c:pt>
                <c:pt idx="23">
                  <c:v>53.472763061523438</c:v>
                </c:pt>
                <c:pt idx="24">
                  <c:v>54.383369445800781</c:v>
                </c:pt>
                <c:pt idx="25">
                  <c:v>55.270713806152344</c:v>
                </c:pt>
                <c:pt idx="26">
                  <c:v>56.124763488769531</c:v>
                </c:pt>
                <c:pt idx="27">
                  <c:v>56.958412170410156</c:v>
                </c:pt>
                <c:pt idx="28">
                  <c:v>57.757343292236328</c:v>
                </c:pt>
                <c:pt idx="29">
                  <c:v>58.556987762451172</c:v>
                </c:pt>
                <c:pt idx="30">
                  <c:v>59.320838928222656</c:v>
                </c:pt>
                <c:pt idx="31">
                  <c:v>60.075740814208984</c:v>
                </c:pt>
                <c:pt idx="32">
                  <c:v>60.828495025634766</c:v>
                </c:pt>
                <c:pt idx="33">
                  <c:v>61.554405212402344</c:v>
                </c:pt>
                <c:pt idx="34">
                  <c:v>62.297134399414063</c:v>
                </c:pt>
                <c:pt idx="35">
                  <c:v>63.049888610839844</c:v>
                </c:pt>
                <c:pt idx="36">
                  <c:v>63.815887451171875</c:v>
                </c:pt>
                <c:pt idx="37">
                  <c:v>64.60980224609375</c:v>
                </c:pt>
                <c:pt idx="38">
                  <c:v>65.417686462402344</c:v>
                </c:pt>
                <c:pt idx="39">
                  <c:v>66.262428283691406</c:v>
                </c:pt>
                <c:pt idx="40">
                  <c:v>67.136886596679688</c:v>
                </c:pt>
                <c:pt idx="41">
                  <c:v>68.04498291015625</c:v>
                </c:pt>
                <c:pt idx="42">
                  <c:v>68.98065185546875</c:v>
                </c:pt>
                <c:pt idx="43">
                  <c:v>69.950675964355469</c:v>
                </c:pt>
                <c:pt idx="44">
                  <c:v>70.926429748535156</c:v>
                </c:pt>
                <c:pt idx="45">
                  <c:v>71.939765930175781</c:v>
                </c:pt>
                <c:pt idx="46">
                  <c:v>72.988182067871094</c:v>
                </c:pt>
                <c:pt idx="47">
                  <c:v>74.027290344238281</c:v>
                </c:pt>
                <c:pt idx="48">
                  <c:v>75.088592529296875</c:v>
                </c:pt>
                <c:pt idx="49">
                  <c:v>76.157768249511719</c:v>
                </c:pt>
                <c:pt idx="50">
                  <c:v>77.236610412597656</c:v>
                </c:pt>
                <c:pt idx="51">
                  <c:v>78.308647155761719</c:v>
                </c:pt>
                <c:pt idx="52">
                  <c:v>79.3839111328125</c:v>
                </c:pt>
                <c:pt idx="53">
                  <c:v>80.468833923339844</c:v>
                </c:pt>
                <c:pt idx="54">
                  <c:v>81.52691650390625</c:v>
                </c:pt>
                <c:pt idx="55">
                  <c:v>82.597518920898438</c:v>
                </c:pt>
                <c:pt idx="56">
                  <c:v>83.66204833984375</c:v>
                </c:pt>
                <c:pt idx="57">
                  <c:v>84.711891174316406</c:v>
                </c:pt>
                <c:pt idx="58">
                  <c:v>85.766754150390625</c:v>
                </c:pt>
                <c:pt idx="59">
                  <c:v>86.813735961914063</c:v>
                </c:pt>
                <c:pt idx="60">
                  <c:v>87.86859130859375</c:v>
                </c:pt>
                <c:pt idx="61">
                  <c:v>88.928466796875</c:v>
                </c:pt>
                <c:pt idx="62">
                  <c:v>89.981529235839844</c:v>
                </c:pt>
                <c:pt idx="63">
                  <c:v>91.041046142578125</c:v>
                </c:pt>
                <c:pt idx="64">
                  <c:v>92.105209350585938</c:v>
                </c:pt>
                <c:pt idx="65">
                  <c:v>93.179397583007813</c:v>
                </c:pt>
                <c:pt idx="66">
                  <c:v>94.253219604492188</c:v>
                </c:pt>
                <c:pt idx="67">
                  <c:v>95.333137512207031</c:v>
                </c:pt>
                <c:pt idx="68">
                  <c:v>96.429161071777344</c:v>
                </c:pt>
                <c:pt idx="69">
                  <c:v>97.53985595703125</c:v>
                </c:pt>
                <c:pt idx="70">
                  <c:v>98.637313842773438</c:v>
                </c:pt>
                <c:pt idx="71">
                  <c:v>99.770919799804688</c:v>
                </c:pt>
                <c:pt idx="72">
                  <c:v>100.88513946533203</c:v>
                </c:pt>
                <c:pt idx="73">
                  <c:v>102.02690887451172</c:v>
                </c:pt>
                <c:pt idx="74">
                  <c:v>103.18395233154297</c:v>
                </c:pt>
                <c:pt idx="75">
                  <c:v>104.36098480224609</c:v>
                </c:pt>
                <c:pt idx="76">
                  <c:v>105.50457763671875</c:v>
                </c:pt>
                <c:pt idx="77">
                  <c:v>106.67324829101563</c:v>
                </c:pt>
                <c:pt idx="78">
                  <c:v>107.85064697265625</c:v>
                </c:pt>
                <c:pt idx="79">
                  <c:v>109.02841186523438</c:v>
                </c:pt>
                <c:pt idx="80">
                  <c:v>110.20726013183594</c:v>
                </c:pt>
                <c:pt idx="81">
                  <c:v>111.41155242919922</c:v>
                </c:pt>
                <c:pt idx="82">
                  <c:v>112.60458374023438</c:v>
                </c:pt>
                <c:pt idx="83">
                  <c:v>113.79143524169922</c:v>
                </c:pt>
                <c:pt idx="84">
                  <c:v>114.98700714111328</c:v>
                </c:pt>
                <c:pt idx="85">
                  <c:v>116.18803405761719</c:v>
                </c:pt>
                <c:pt idx="86">
                  <c:v>117.37342834472656</c:v>
                </c:pt>
                <c:pt idx="87">
                  <c:v>118.58280944824219</c:v>
                </c:pt>
                <c:pt idx="88">
                  <c:v>119.76783752441406</c:v>
                </c:pt>
                <c:pt idx="89">
                  <c:v>120.96595764160156</c:v>
                </c:pt>
                <c:pt idx="90">
                  <c:v>122.16915893554688</c:v>
                </c:pt>
                <c:pt idx="91">
                  <c:v>123.38182067871094</c:v>
                </c:pt>
                <c:pt idx="92">
                  <c:v>124.56503295898438</c:v>
                </c:pt>
                <c:pt idx="93">
                  <c:v>125.77659606933594</c:v>
                </c:pt>
                <c:pt idx="94">
                  <c:v>126.97145080566406</c:v>
                </c:pt>
                <c:pt idx="95">
                  <c:v>128.16629028320313</c:v>
                </c:pt>
                <c:pt idx="96">
                  <c:v>129.3687744140625</c:v>
                </c:pt>
                <c:pt idx="97">
                  <c:v>130.5828857421875</c:v>
                </c:pt>
                <c:pt idx="98">
                  <c:v>131.7958984375</c:v>
                </c:pt>
                <c:pt idx="99">
                  <c:v>133.00492858886719</c:v>
                </c:pt>
                <c:pt idx="100">
                  <c:v>134.20523071289063</c:v>
                </c:pt>
                <c:pt idx="101">
                  <c:v>135.43533325195313</c:v>
                </c:pt>
                <c:pt idx="102">
                  <c:v>136.63853454589844</c:v>
                </c:pt>
                <c:pt idx="103">
                  <c:v>137.86064147949219</c:v>
                </c:pt>
                <c:pt idx="104">
                  <c:v>139.07438659667969</c:v>
                </c:pt>
                <c:pt idx="105">
                  <c:v>140.30303955078125</c:v>
                </c:pt>
                <c:pt idx="106">
                  <c:v>141.53968811035156</c:v>
                </c:pt>
                <c:pt idx="107">
                  <c:v>142.77633666992188</c:v>
                </c:pt>
                <c:pt idx="108">
                  <c:v>144.0035400390625</c:v>
                </c:pt>
                <c:pt idx="109">
                  <c:v>145.24526977539063</c:v>
                </c:pt>
                <c:pt idx="110">
                  <c:v>146.45793151855469</c:v>
                </c:pt>
                <c:pt idx="111">
                  <c:v>147.6956787109375</c:v>
                </c:pt>
                <c:pt idx="112">
                  <c:v>148.94358825683594</c:v>
                </c:pt>
                <c:pt idx="113">
                  <c:v>150.18205261230469</c:v>
                </c:pt>
                <c:pt idx="114">
                  <c:v>151.41397094726563</c:v>
                </c:pt>
                <c:pt idx="115">
                  <c:v>152.65899658203125</c:v>
                </c:pt>
                <c:pt idx="116">
                  <c:v>153.90472412109375</c:v>
                </c:pt>
                <c:pt idx="117">
                  <c:v>155.15773010253906</c:v>
                </c:pt>
                <c:pt idx="118">
                  <c:v>156.38311767578125</c:v>
                </c:pt>
                <c:pt idx="119">
                  <c:v>157.64375305175781</c:v>
                </c:pt>
                <c:pt idx="120">
                  <c:v>158.90985107421875</c:v>
                </c:pt>
                <c:pt idx="121">
                  <c:v>160.16380310058594</c:v>
                </c:pt>
                <c:pt idx="122">
                  <c:v>161.43803405761719</c:v>
                </c:pt>
                <c:pt idx="123">
                  <c:v>162.72187805175781</c:v>
                </c:pt>
                <c:pt idx="124">
                  <c:v>163.98019409179688</c:v>
                </c:pt>
                <c:pt idx="125">
                  <c:v>165.264404296875</c:v>
                </c:pt>
                <c:pt idx="126">
                  <c:v>166.52827453613281</c:v>
                </c:pt>
                <c:pt idx="127">
                  <c:v>167.8013916015625</c:v>
                </c:pt>
                <c:pt idx="128">
                  <c:v>169.07598876953125</c:v>
                </c:pt>
                <c:pt idx="129">
                  <c:v>170.33653259277344</c:v>
                </c:pt>
                <c:pt idx="130">
                  <c:v>171.60299682617188</c:v>
                </c:pt>
                <c:pt idx="131">
                  <c:v>172.87722778320313</c:v>
                </c:pt>
                <c:pt idx="132">
                  <c:v>174.12408447265625</c:v>
                </c:pt>
                <c:pt idx="133">
                  <c:v>175.37576293945313</c:v>
                </c:pt>
                <c:pt idx="134">
                  <c:v>176.64665222167969</c:v>
                </c:pt>
                <c:pt idx="135">
                  <c:v>177.90127563476563</c:v>
                </c:pt>
                <c:pt idx="136">
                  <c:v>179.16108703613281</c:v>
                </c:pt>
                <c:pt idx="137">
                  <c:v>180.42864990234375</c:v>
                </c:pt>
                <c:pt idx="138">
                  <c:v>181.68846130371094</c:v>
                </c:pt>
                <c:pt idx="139">
                  <c:v>182.96231079101563</c:v>
                </c:pt>
                <c:pt idx="140">
                  <c:v>184.23210144042969</c:v>
                </c:pt>
                <c:pt idx="141">
                  <c:v>185.50337219238281</c:v>
                </c:pt>
                <c:pt idx="142">
                  <c:v>186.78092956542969</c:v>
                </c:pt>
                <c:pt idx="143">
                  <c:v>188.04368591308594</c:v>
                </c:pt>
                <c:pt idx="144">
                  <c:v>189.3260498046875</c:v>
                </c:pt>
                <c:pt idx="145">
                  <c:v>190.60508728027344</c:v>
                </c:pt>
                <c:pt idx="146">
                  <c:v>191.87005615234375</c:v>
                </c:pt>
                <c:pt idx="147">
                  <c:v>193.14872741699219</c:v>
                </c:pt>
                <c:pt idx="148">
                  <c:v>194.39041137695313</c:v>
                </c:pt>
                <c:pt idx="149">
                  <c:v>195.65354919433594</c:v>
                </c:pt>
                <c:pt idx="150">
                  <c:v>196.95550537109375</c:v>
                </c:pt>
                <c:pt idx="151">
                  <c:v>198.20680236816406</c:v>
                </c:pt>
                <c:pt idx="152">
                  <c:v>199.47474670410156</c:v>
                </c:pt>
                <c:pt idx="153">
                  <c:v>200.73934936523438</c:v>
                </c:pt>
                <c:pt idx="154">
                  <c:v>201.98770141601563</c:v>
                </c:pt>
                <c:pt idx="155">
                  <c:v>203.26007080078125</c:v>
                </c:pt>
                <c:pt idx="156">
                  <c:v>204.54243469238281</c:v>
                </c:pt>
                <c:pt idx="157">
                  <c:v>205.80075073242188</c:v>
                </c:pt>
                <c:pt idx="158">
                  <c:v>207.06167602539063</c:v>
                </c:pt>
                <c:pt idx="159">
                  <c:v>208.35549926757813</c:v>
                </c:pt>
                <c:pt idx="160">
                  <c:v>209.6219482421875</c:v>
                </c:pt>
                <c:pt idx="161">
                  <c:v>210.91282653808594</c:v>
                </c:pt>
                <c:pt idx="162">
                  <c:v>212.19851684570313</c:v>
                </c:pt>
                <c:pt idx="163">
                  <c:v>213.47125244140625</c:v>
                </c:pt>
                <c:pt idx="164">
                  <c:v>214.75213623046875</c:v>
                </c:pt>
                <c:pt idx="165">
                  <c:v>216.04299926757813</c:v>
                </c:pt>
                <c:pt idx="166">
                  <c:v>217.32315063476563</c:v>
                </c:pt>
                <c:pt idx="167">
                  <c:v>218.62362670898438</c:v>
                </c:pt>
                <c:pt idx="168">
                  <c:v>219.91116333007813</c:v>
                </c:pt>
                <c:pt idx="169">
                  <c:v>221.21054077148438</c:v>
                </c:pt>
                <c:pt idx="170">
                  <c:v>222.49732971191406</c:v>
                </c:pt>
                <c:pt idx="171">
                  <c:v>223.77377319335938</c:v>
                </c:pt>
                <c:pt idx="172">
                  <c:v>225.0823974609375</c:v>
                </c:pt>
                <c:pt idx="173">
                  <c:v>226.35513305664063</c:v>
                </c:pt>
                <c:pt idx="174">
                  <c:v>227.66339111328125</c:v>
                </c:pt>
                <c:pt idx="175">
                  <c:v>228.95758056640625</c:v>
                </c:pt>
                <c:pt idx="176">
                  <c:v>230.23808288574219</c:v>
                </c:pt>
                <c:pt idx="177">
                  <c:v>231.53707885742188</c:v>
                </c:pt>
                <c:pt idx="178">
                  <c:v>232.82647705078125</c:v>
                </c:pt>
                <c:pt idx="179">
                  <c:v>234.10032653808594</c:v>
                </c:pt>
                <c:pt idx="180">
                  <c:v>235.39414978027344</c:v>
                </c:pt>
                <c:pt idx="181">
                  <c:v>236.70608520507813</c:v>
                </c:pt>
                <c:pt idx="182">
                  <c:v>237.99990844726563</c:v>
                </c:pt>
                <c:pt idx="183">
                  <c:v>239.30076599121094</c:v>
                </c:pt>
                <c:pt idx="184">
                  <c:v>240.57960510253906</c:v>
                </c:pt>
                <c:pt idx="185">
                  <c:v>241.84149169921875</c:v>
                </c:pt>
                <c:pt idx="186">
                  <c:v>243.10014343261719</c:v>
                </c:pt>
                <c:pt idx="187">
                  <c:v>244.38040161132813</c:v>
                </c:pt>
                <c:pt idx="188">
                  <c:v>245.64085388183594</c:v>
                </c:pt>
                <c:pt idx="189">
                  <c:v>246.91859436035156</c:v>
                </c:pt>
                <c:pt idx="190">
                  <c:v>248.18228149414063</c:v>
                </c:pt>
                <c:pt idx="191">
                  <c:v>249.45713806152344</c:v>
                </c:pt>
                <c:pt idx="192">
                  <c:v>250.70640563964844</c:v>
                </c:pt>
                <c:pt idx="193">
                  <c:v>251.97370910644531</c:v>
                </c:pt>
                <c:pt idx="194">
                  <c:v>253.24494934082031</c:v>
                </c:pt>
                <c:pt idx="195">
                  <c:v>254.4996337890625</c:v>
                </c:pt>
                <c:pt idx="196">
                  <c:v>255.75540161132813</c:v>
                </c:pt>
                <c:pt idx="197">
                  <c:v>257.03207397460938</c:v>
                </c:pt>
                <c:pt idx="198">
                  <c:v>258.29681396484375</c:v>
                </c:pt>
                <c:pt idx="199">
                  <c:v>259.54827880859375</c:v>
                </c:pt>
                <c:pt idx="200">
                  <c:v>260.82421875</c:v>
                </c:pt>
                <c:pt idx="201">
                  <c:v>262.07061767578125</c:v>
                </c:pt>
                <c:pt idx="202">
                  <c:v>263.32781982421875</c:v>
                </c:pt>
                <c:pt idx="203">
                  <c:v>264.6109619140625</c:v>
                </c:pt>
                <c:pt idx="204">
                  <c:v>265.86346435546875</c:v>
                </c:pt>
                <c:pt idx="205">
                  <c:v>267.13690185546875</c:v>
                </c:pt>
                <c:pt idx="206">
                  <c:v>268.42434692382813</c:v>
                </c:pt>
                <c:pt idx="207">
                  <c:v>269.68658447265625</c:v>
                </c:pt>
                <c:pt idx="208">
                  <c:v>270.98199462890625</c:v>
                </c:pt>
                <c:pt idx="209">
                  <c:v>272.24603271484375</c:v>
                </c:pt>
                <c:pt idx="210">
                  <c:v>273.53530883789063</c:v>
                </c:pt>
                <c:pt idx="211">
                  <c:v>274.81124877929688</c:v>
                </c:pt>
                <c:pt idx="212">
                  <c:v>276.10736083984375</c:v>
                </c:pt>
                <c:pt idx="213">
                  <c:v>277.37753295898438</c:v>
                </c:pt>
                <c:pt idx="214">
                  <c:v>278.67434692382813</c:v>
                </c:pt>
                <c:pt idx="215">
                  <c:v>279.96505737304688</c:v>
                </c:pt>
                <c:pt idx="216">
                  <c:v>281.25253295898438</c:v>
                </c:pt>
                <c:pt idx="217">
                  <c:v>282.53097534179688</c:v>
                </c:pt>
                <c:pt idx="218">
                  <c:v>283.83248901367188</c:v>
                </c:pt>
                <c:pt idx="219">
                  <c:v>285.1617431640625</c:v>
                </c:pt>
                <c:pt idx="220">
                  <c:v>286.42507934570313</c:v>
                </c:pt>
                <c:pt idx="221">
                  <c:v>287.70855712890625</c:v>
                </c:pt>
                <c:pt idx="222">
                  <c:v>289.01007080078125</c:v>
                </c:pt>
                <c:pt idx="223">
                  <c:v>290.26727294921875</c:v>
                </c:pt>
                <c:pt idx="224">
                  <c:v>291.52197265625</c:v>
                </c:pt>
                <c:pt idx="225">
                  <c:v>292.83355712890625</c:v>
                </c:pt>
                <c:pt idx="226">
                  <c:v>294.06341552734375</c:v>
                </c:pt>
                <c:pt idx="227">
                  <c:v>295.36203002929688</c:v>
                </c:pt>
                <c:pt idx="228">
                  <c:v>296.64697265625</c:v>
                </c:pt>
                <c:pt idx="229">
                  <c:v>297.91354370117188</c:v>
                </c:pt>
                <c:pt idx="230">
                  <c:v>299.19488525390625</c:v>
                </c:pt>
                <c:pt idx="231">
                  <c:v>300.49063110351563</c:v>
                </c:pt>
                <c:pt idx="232">
                  <c:v>301.76333618164063</c:v>
                </c:pt>
                <c:pt idx="233">
                  <c:v>303.07852172851563</c:v>
                </c:pt>
                <c:pt idx="234">
                  <c:v>304.38473510742188</c:v>
                </c:pt>
                <c:pt idx="235">
                  <c:v>305.67758178710938</c:v>
                </c:pt>
                <c:pt idx="236">
                  <c:v>306.96469116210938</c:v>
                </c:pt>
                <c:pt idx="237">
                  <c:v>308.26223754882813</c:v>
                </c:pt>
                <c:pt idx="238">
                  <c:v>309.57025146484375</c:v>
                </c:pt>
                <c:pt idx="239">
                  <c:v>310.84365844726563</c:v>
                </c:pt>
                <c:pt idx="240">
                  <c:v>312.1534423828125</c:v>
                </c:pt>
                <c:pt idx="241">
                  <c:v>313.46072387695313</c:v>
                </c:pt>
                <c:pt idx="242">
                  <c:v>314.76260375976563</c:v>
                </c:pt>
                <c:pt idx="243">
                  <c:v>316.0799560546875</c:v>
                </c:pt>
                <c:pt idx="244">
                  <c:v>317.38833618164063</c:v>
                </c:pt>
                <c:pt idx="245">
                  <c:v>318.67434692382813</c:v>
                </c:pt>
                <c:pt idx="246">
                  <c:v>319.96722412109375</c:v>
                </c:pt>
                <c:pt idx="247">
                  <c:v>321.25558471679688</c:v>
                </c:pt>
                <c:pt idx="248">
                  <c:v>322.51364135742188</c:v>
                </c:pt>
                <c:pt idx="249">
                  <c:v>323.76498413085938</c:v>
                </c:pt>
                <c:pt idx="250">
                  <c:v>325.06402587890625</c:v>
                </c:pt>
                <c:pt idx="251">
                  <c:v>326.33160400390625</c:v>
                </c:pt>
                <c:pt idx="252">
                  <c:v>327.59848022460938</c:v>
                </c:pt>
                <c:pt idx="253">
                  <c:v>328.90069580078125</c:v>
                </c:pt>
                <c:pt idx="254">
                  <c:v>330.15911865234375</c:v>
                </c:pt>
                <c:pt idx="255">
                  <c:v>331.44012451171875</c:v>
                </c:pt>
                <c:pt idx="256">
                  <c:v>332.73245239257813</c:v>
                </c:pt>
                <c:pt idx="257">
                  <c:v>334.02548217773438</c:v>
                </c:pt>
                <c:pt idx="258">
                  <c:v>335.32205200195313</c:v>
                </c:pt>
                <c:pt idx="259">
                  <c:v>336.59881591796875</c:v>
                </c:pt>
                <c:pt idx="260">
                  <c:v>337.88372802734375</c:v>
                </c:pt>
                <c:pt idx="261">
                  <c:v>339.15731811523438</c:v>
                </c:pt>
                <c:pt idx="262">
                  <c:v>340.44363403320313</c:v>
                </c:pt>
                <c:pt idx="263">
                  <c:v>341.72994995117188</c:v>
                </c:pt>
                <c:pt idx="264">
                  <c:v>342.9940185546875</c:v>
                </c:pt>
                <c:pt idx="265">
                  <c:v>344.30081176757813</c:v>
                </c:pt>
                <c:pt idx="266">
                  <c:v>345.59915161132813</c:v>
                </c:pt>
                <c:pt idx="267">
                  <c:v>346.88583374023438</c:v>
                </c:pt>
                <c:pt idx="268">
                  <c:v>348.17816162109375</c:v>
                </c:pt>
                <c:pt idx="269">
                  <c:v>349.4874267578125</c:v>
                </c:pt>
                <c:pt idx="270">
                  <c:v>350.73452758789063</c:v>
                </c:pt>
                <c:pt idx="271">
                  <c:v>352.03814697265625</c:v>
                </c:pt>
                <c:pt idx="272">
                  <c:v>353.35556030273438</c:v>
                </c:pt>
                <c:pt idx="273">
                  <c:v>354.6263427734375</c:v>
                </c:pt>
                <c:pt idx="274">
                  <c:v>355.90771484375</c:v>
                </c:pt>
                <c:pt idx="275">
                  <c:v>357.22686767578125</c:v>
                </c:pt>
                <c:pt idx="276">
                  <c:v>358.48916625976563</c:v>
                </c:pt>
                <c:pt idx="277">
                  <c:v>359.74615478515625</c:v>
                </c:pt>
                <c:pt idx="278">
                  <c:v>361.08087158203125</c:v>
                </c:pt>
                <c:pt idx="279">
                  <c:v>362.32125854492188</c:v>
                </c:pt>
                <c:pt idx="280">
                  <c:v>363.62771606445313</c:v>
                </c:pt>
                <c:pt idx="281">
                  <c:v>364.9500732421875</c:v>
                </c:pt>
                <c:pt idx="282">
                  <c:v>366.22366333007813</c:v>
                </c:pt>
                <c:pt idx="283">
                  <c:v>367.52093505859375</c:v>
                </c:pt>
                <c:pt idx="284">
                  <c:v>368.82598876953125</c:v>
                </c:pt>
                <c:pt idx="285">
                  <c:v>370.1123046875</c:v>
                </c:pt>
                <c:pt idx="286">
                  <c:v>371.43148803710938</c:v>
                </c:pt>
                <c:pt idx="287">
                  <c:v>372.74853515625</c:v>
                </c:pt>
                <c:pt idx="288">
                  <c:v>374.07192993164063</c:v>
                </c:pt>
                <c:pt idx="289">
                  <c:v>375.40664672851563</c:v>
                </c:pt>
                <c:pt idx="290">
                  <c:v>376.71347045898438</c:v>
                </c:pt>
                <c:pt idx="291">
                  <c:v>378.08526611328125</c:v>
                </c:pt>
                <c:pt idx="292">
                  <c:v>379.3687744140625</c:v>
                </c:pt>
                <c:pt idx="293">
                  <c:v>380.71585083007813</c:v>
                </c:pt>
                <c:pt idx="294">
                  <c:v>382.07318115234375</c:v>
                </c:pt>
                <c:pt idx="295">
                  <c:v>383.34393310546875</c:v>
                </c:pt>
                <c:pt idx="296">
                  <c:v>384.6571044921875</c:v>
                </c:pt>
                <c:pt idx="297">
                  <c:v>386.0020751953125</c:v>
                </c:pt>
                <c:pt idx="298">
                  <c:v>387.27285766601563</c:v>
                </c:pt>
                <c:pt idx="299">
                  <c:v>388.56552124023438</c:v>
                </c:pt>
                <c:pt idx="300">
                  <c:v>389.8892822265625</c:v>
                </c:pt>
                <c:pt idx="301">
                  <c:v>391.14593505859375</c:v>
                </c:pt>
                <c:pt idx="302">
                  <c:v>392.39443969726563</c:v>
                </c:pt>
                <c:pt idx="303">
                  <c:v>393.72244262695313</c:v>
                </c:pt>
                <c:pt idx="304">
                  <c:v>395.01971435546875</c:v>
                </c:pt>
                <c:pt idx="305">
                  <c:v>396.26504516601563</c:v>
                </c:pt>
                <c:pt idx="306">
                  <c:v>397.5672607421875</c:v>
                </c:pt>
                <c:pt idx="307">
                  <c:v>398.88644409179688</c:v>
                </c:pt>
                <c:pt idx="308">
                  <c:v>400.117431640625</c:v>
                </c:pt>
                <c:pt idx="309">
                  <c:v>401.41073608398438</c:v>
                </c:pt>
                <c:pt idx="310">
                  <c:v>402.734375</c:v>
                </c:pt>
                <c:pt idx="311">
                  <c:v>403.97091674804688</c:v>
                </c:pt>
                <c:pt idx="312">
                  <c:v>405.2391357421875</c:v>
                </c:pt>
                <c:pt idx="313">
                  <c:v>406.54153442382813</c:v>
                </c:pt>
                <c:pt idx="314">
                  <c:v>407.77178955078125</c:v>
                </c:pt>
                <c:pt idx="315">
                  <c:v>409.02154541015625</c:v>
                </c:pt>
                <c:pt idx="316">
                  <c:v>410.37026977539063</c:v>
                </c:pt>
                <c:pt idx="317">
                  <c:v>411.58346557617188</c:v>
                </c:pt>
                <c:pt idx="318">
                  <c:v>412.87957763671875</c:v>
                </c:pt>
                <c:pt idx="319">
                  <c:v>414.18475341796875</c:v>
                </c:pt>
                <c:pt idx="320">
                  <c:v>415.42999267578125</c:v>
                </c:pt>
                <c:pt idx="321">
                  <c:v>416.717041015625</c:v>
                </c:pt>
                <c:pt idx="322">
                  <c:v>418.02569580078125</c:v>
                </c:pt>
                <c:pt idx="323">
                  <c:v>419.27581787109375</c:v>
                </c:pt>
                <c:pt idx="324">
                  <c:v>420.59039306640625</c:v>
                </c:pt>
                <c:pt idx="325">
                  <c:v>421.91262817382813</c:v>
                </c:pt>
                <c:pt idx="326">
                  <c:v>423.19482421875</c:v>
                </c:pt>
                <c:pt idx="327">
                  <c:v>424.49545288085938</c:v>
                </c:pt>
                <c:pt idx="328">
                  <c:v>425.8023681640625</c:v>
                </c:pt>
                <c:pt idx="329">
                  <c:v>427.12356567382813</c:v>
                </c:pt>
                <c:pt idx="330">
                  <c:v>428.40432739257813</c:v>
                </c:pt>
                <c:pt idx="331">
                  <c:v>429.73562622070313</c:v>
                </c:pt>
                <c:pt idx="332">
                  <c:v>431.04916381835938</c:v>
                </c:pt>
                <c:pt idx="333">
                  <c:v>432.3511962890625</c:v>
                </c:pt>
                <c:pt idx="334">
                  <c:v>433.665771484375</c:v>
                </c:pt>
                <c:pt idx="335">
                  <c:v>434.96502685546875</c:v>
                </c:pt>
                <c:pt idx="336">
                  <c:v>436.23361206054688</c:v>
                </c:pt>
                <c:pt idx="337">
                  <c:v>437.54852294921875</c:v>
                </c:pt>
                <c:pt idx="338">
                  <c:v>438.8739013671875</c:v>
                </c:pt>
                <c:pt idx="339">
                  <c:v>440.14529418945313</c:v>
                </c:pt>
                <c:pt idx="340">
                  <c:v>441.42327880859375</c:v>
                </c:pt>
                <c:pt idx="341">
                  <c:v>442.74832153320313</c:v>
                </c:pt>
                <c:pt idx="342">
                  <c:v>444.0203857421875</c:v>
                </c:pt>
                <c:pt idx="343">
                  <c:v>445.30047607421875</c:v>
                </c:pt>
                <c:pt idx="344">
                  <c:v>446.63107299804688</c:v>
                </c:pt>
                <c:pt idx="345">
                  <c:v>447.86236572265625</c:v>
                </c:pt>
                <c:pt idx="346">
                  <c:v>449.15362548828125</c:v>
                </c:pt>
                <c:pt idx="347">
                  <c:v>450.49606323242188</c:v>
                </c:pt>
                <c:pt idx="348">
                  <c:v>451.7691650390625</c:v>
                </c:pt>
                <c:pt idx="349">
                  <c:v>453.07049560546875</c:v>
                </c:pt>
                <c:pt idx="350">
                  <c:v>454.40008544921875</c:v>
                </c:pt>
                <c:pt idx="351">
                  <c:v>455.68121337890625</c:v>
                </c:pt>
                <c:pt idx="352">
                  <c:v>457.00796508789063</c:v>
                </c:pt>
                <c:pt idx="353">
                  <c:v>458.35354614257813</c:v>
                </c:pt>
                <c:pt idx="354">
                  <c:v>459.66220092773438</c:v>
                </c:pt>
                <c:pt idx="355">
                  <c:v>460.95693969726563</c:v>
                </c:pt>
                <c:pt idx="356">
                  <c:v>462.3126220703125</c:v>
                </c:pt>
                <c:pt idx="357">
                  <c:v>463.62579345703125</c:v>
                </c:pt>
                <c:pt idx="358">
                  <c:v>464.9156494140625</c:v>
                </c:pt>
                <c:pt idx="359">
                  <c:v>466.2322998046875</c:v>
                </c:pt>
                <c:pt idx="360">
                  <c:v>467.53573608398438</c:v>
                </c:pt>
                <c:pt idx="361">
                  <c:v>468.808837890625</c:v>
                </c:pt>
                <c:pt idx="362">
                  <c:v>470.15792846679688</c:v>
                </c:pt>
                <c:pt idx="363">
                  <c:v>471.4571533203125</c:v>
                </c:pt>
                <c:pt idx="364">
                  <c:v>472.79473876953125</c:v>
                </c:pt>
                <c:pt idx="365">
                  <c:v>474.08807373046875</c:v>
                </c:pt>
                <c:pt idx="366">
                  <c:v>475.42214965820313</c:v>
                </c:pt>
                <c:pt idx="367">
                  <c:v>476.701904296875</c:v>
                </c:pt>
                <c:pt idx="368">
                  <c:v>477.9805908203125</c:v>
                </c:pt>
                <c:pt idx="369">
                  <c:v>479.34600830078125</c:v>
                </c:pt>
                <c:pt idx="370">
                  <c:v>480.6146240234375</c:v>
                </c:pt>
                <c:pt idx="371">
                  <c:v>481.93719482421875</c:v>
                </c:pt>
                <c:pt idx="372">
                  <c:v>483.27825927734375</c:v>
                </c:pt>
                <c:pt idx="373">
                  <c:v>484.55902099609375</c:v>
                </c:pt>
                <c:pt idx="374">
                  <c:v>485.85931396484375</c:v>
                </c:pt>
                <c:pt idx="375">
                  <c:v>487.216064453125</c:v>
                </c:pt>
                <c:pt idx="376">
                  <c:v>488.51321411132813</c:v>
                </c:pt>
                <c:pt idx="377">
                  <c:v>489.7974853515625</c:v>
                </c:pt>
                <c:pt idx="378">
                  <c:v>491.13992309570313</c:v>
                </c:pt>
                <c:pt idx="379">
                  <c:v>492.4649658203125</c:v>
                </c:pt>
                <c:pt idx="380">
                  <c:v>493.77813720703125</c:v>
                </c:pt>
                <c:pt idx="381">
                  <c:v>495.14080810546875</c:v>
                </c:pt>
                <c:pt idx="382">
                  <c:v>496.4874267578125</c:v>
                </c:pt>
                <c:pt idx="383">
                  <c:v>497.7803955078125</c:v>
                </c:pt>
                <c:pt idx="384">
                  <c:v>499.13052368164063</c:v>
                </c:pt>
                <c:pt idx="385">
                  <c:v>500.49282836914063</c:v>
                </c:pt>
                <c:pt idx="386">
                  <c:v>501.77883911132813</c:v>
                </c:pt>
                <c:pt idx="387">
                  <c:v>503.09933471679688</c:v>
                </c:pt>
                <c:pt idx="388">
                  <c:v>504.43899536132813</c:v>
                </c:pt>
                <c:pt idx="389">
                  <c:v>505.72744750976563</c:v>
                </c:pt>
                <c:pt idx="390">
                  <c:v>507.05282592773438</c:v>
                </c:pt>
                <c:pt idx="391">
                  <c:v>508.3980712890625</c:v>
                </c:pt>
                <c:pt idx="392">
                  <c:v>509.68475341796875</c:v>
                </c:pt>
                <c:pt idx="393">
                  <c:v>510.95648193359375</c:v>
                </c:pt>
                <c:pt idx="394">
                  <c:v>512.2867431640625</c:v>
                </c:pt>
                <c:pt idx="395">
                  <c:v>513.58148193359375</c:v>
                </c:pt>
                <c:pt idx="396">
                  <c:v>514.8807373046875</c:v>
                </c:pt>
                <c:pt idx="397">
                  <c:v>516.21966552734375</c:v>
                </c:pt>
                <c:pt idx="398">
                  <c:v>517.50531005859375</c:v>
                </c:pt>
                <c:pt idx="399">
                  <c:v>518.7662353515625</c:v>
                </c:pt>
                <c:pt idx="400">
                  <c:v>520.11883544921875</c:v>
                </c:pt>
                <c:pt idx="401">
                  <c:v>521.4365234375</c:v>
                </c:pt>
                <c:pt idx="402">
                  <c:v>522.730224609375</c:v>
                </c:pt>
                <c:pt idx="403">
                  <c:v>524.051025390625</c:v>
                </c:pt>
                <c:pt idx="404">
                  <c:v>525.356201171875</c:v>
                </c:pt>
                <c:pt idx="405">
                  <c:v>526.68609619140625</c:v>
                </c:pt>
                <c:pt idx="406">
                  <c:v>527.97491455078125</c:v>
                </c:pt>
                <c:pt idx="407">
                  <c:v>529.26611328125</c:v>
                </c:pt>
                <c:pt idx="408">
                  <c:v>530.532958984375</c:v>
                </c:pt>
                <c:pt idx="409">
                  <c:v>531.8507080078125</c:v>
                </c:pt>
                <c:pt idx="410">
                  <c:v>533.15625</c:v>
                </c:pt>
                <c:pt idx="411">
                  <c:v>534.46209716796875</c:v>
                </c:pt>
                <c:pt idx="412">
                  <c:v>535.7442626953125</c:v>
                </c:pt>
                <c:pt idx="413">
                  <c:v>537.0804443359375</c:v>
                </c:pt>
                <c:pt idx="414">
                  <c:v>538.34588623046875</c:v>
                </c:pt>
                <c:pt idx="415">
                  <c:v>539.68310546875</c:v>
                </c:pt>
                <c:pt idx="416">
                  <c:v>541.0106201171875</c:v>
                </c:pt>
                <c:pt idx="417">
                  <c:v>542.30670166015625</c:v>
                </c:pt>
                <c:pt idx="418">
                  <c:v>543.6195068359375</c:v>
                </c:pt>
                <c:pt idx="419">
                  <c:v>544.94073486328125</c:v>
                </c:pt>
                <c:pt idx="420">
                  <c:v>546.227783203125</c:v>
                </c:pt>
                <c:pt idx="421">
                  <c:v>547.50018310546875</c:v>
                </c:pt>
                <c:pt idx="422">
                  <c:v>548.8614501953125</c:v>
                </c:pt>
                <c:pt idx="423">
                  <c:v>550.14190673828125</c:v>
                </c:pt>
                <c:pt idx="424">
                  <c:v>551.456787109375</c:v>
                </c:pt>
                <c:pt idx="425">
                  <c:v>552.7880859375</c:v>
                </c:pt>
                <c:pt idx="426">
                  <c:v>554.12884521484375</c:v>
                </c:pt>
                <c:pt idx="427">
                  <c:v>555.43609619140625</c:v>
                </c:pt>
                <c:pt idx="428">
                  <c:v>556.7520751953125</c:v>
                </c:pt>
                <c:pt idx="429">
                  <c:v>557.97607421875</c:v>
                </c:pt>
                <c:pt idx="430">
                  <c:v>559.114013671875</c:v>
                </c:pt>
                <c:pt idx="431">
                  <c:v>560.117431640625</c:v>
                </c:pt>
                <c:pt idx="432">
                  <c:v>561.0595703125</c:v>
                </c:pt>
                <c:pt idx="433">
                  <c:v>561.78631591796875</c:v>
                </c:pt>
                <c:pt idx="434">
                  <c:v>562.406494140625</c:v>
                </c:pt>
                <c:pt idx="435">
                  <c:v>562.9329833984375</c:v>
                </c:pt>
                <c:pt idx="436">
                  <c:v>563.3441162109375</c:v>
                </c:pt>
                <c:pt idx="437">
                  <c:v>563.6810302734375</c:v>
                </c:pt>
                <c:pt idx="438">
                  <c:v>564.03851318359375</c:v>
                </c:pt>
                <c:pt idx="439">
                  <c:v>564.23675537109375</c:v>
                </c:pt>
                <c:pt idx="440">
                  <c:v>564.44964599609375</c:v>
                </c:pt>
                <c:pt idx="441">
                  <c:v>564.69110107421875</c:v>
                </c:pt>
                <c:pt idx="442">
                  <c:v>564.78619384765625</c:v>
                </c:pt>
                <c:pt idx="443">
                  <c:v>564.9234619140625</c:v>
                </c:pt>
                <c:pt idx="444">
                  <c:v>565.08026123046875</c:v>
                </c:pt>
                <c:pt idx="445">
                  <c:v>565.1485595703125</c:v>
                </c:pt>
                <c:pt idx="446">
                  <c:v>565.2220458984375</c:v>
                </c:pt>
                <c:pt idx="447">
                  <c:v>565.31268310546875</c:v>
                </c:pt>
                <c:pt idx="448">
                  <c:v>565.3851318359375</c:v>
                </c:pt>
                <c:pt idx="449">
                  <c:v>565.4454345703125</c:v>
                </c:pt>
                <c:pt idx="450">
                  <c:v>565.4886474609375</c:v>
                </c:pt>
                <c:pt idx="451">
                  <c:v>565.5380859375</c:v>
                </c:pt>
                <c:pt idx="452">
                  <c:v>565.57952880859375</c:v>
                </c:pt>
                <c:pt idx="453">
                  <c:v>565.60430908203125</c:v>
                </c:pt>
                <c:pt idx="454">
                  <c:v>565.665283203125</c:v>
                </c:pt>
                <c:pt idx="455">
                  <c:v>565.68267822265625</c:v>
                </c:pt>
                <c:pt idx="456">
                  <c:v>565.7252197265625</c:v>
                </c:pt>
                <c:pt idx="457">
                  <c:v>565.755126953125</c:v>
                </c:pt>
                <c:pt idx="458">
                  <c:v>565.7718505859375</c:v>
                </c:pt>
                <c:pt idx="459">
                  <c:v>565.8084716796875</c:v>
                </c:pt>
                <c:pt idx="460">
                  <c:v>565.884033203125</c:v>
                </c:pt>
                <c:pt idx="461">
                  <c:v>565.906005859375</c:v>
                </c:pt>
                <c:pt idx="462">
                  <c:v>565.95513916015625</c:v>
                </c:pt>
                <c:pt idx="463">
                  <c:v>566.0213623046875</c:v>
                </c:pt>
                <c:pt idx="464">
                  <c:v>566.0777587890625</c:v>
                </c:pt>
                <c:pt idx="465">
                  <c:v>566.12725830078125</c:v>
                </c:pt>
                <c:pt idx="466">
                  <c:v>566.1875</c:v>
                </c:pt>
                <c:pt idx="467">
                  <c:v>566.2750244140625</c:v>
                </c:pt>
                <c:pt idx="468">
                  <c:v>566.30462646484375</c:v>
                </c:pt>
                <c:pt idx="469">
                  <c:v>566.3673095703125</c:v>
                </c:pt>
                <c:pt idx="470">
                  <c:v>566.46453857421875</c:v>
                </c:pt>
                <c:pt idx="471">
                  <c:v>566.49346923828125</c:v>
                </c:pt>
                <c:pt idx="472">
                  <c:v>566.55059814453125</c:v>
                </c:pt>
                <c:pt idx="473">
                  <c:v>566.6258544921875</c:v>
                </c:pt>
                <c:pt idx="474">
                  <c:v>566.66485595703125</c:v>
                </c:pt>
                <c:pt idx="475">
                  <c:v>566.71575927734375</c:v>
                </c:pt>
                <c:pt idx="476">
                  <c:v>566.7996826171875</c:v>
                </c:pt>
                <c:pt idx="477">
                  <c:v>566.84637451171875</c:v>
                </c:pt>
                <c:pt idx="478">
                  <c:v>566.91363525390625</c:v>
                </c:pt>
                <c:pt idx="479">
                  <c:v>567.020263671875</c:v>
                </c:pt>
                <c:pt idx="480">
                  <c:v>567.07568359375</c:v>
                </c:pt>
                <c:pt idx="481">
                  <c:v>567.1568603515625</c:v>
                </c:pt>
                <c:pt idx="482">
                  <c:v>567.263427734375</c:v>
                </c:pt>
                <c:pt idx="483">
                  <c:v>567.32928466796875</c:v>
                </c:pt>
                <c:pt idx="484">
                  <c:v>567.40838623046875</c:v>
                </c:pt>
                <c:pt idx="485">
                  <c:v>567.508056640625</c:v>
                </c:pt>
                <c:pt idx="486">
                  <c:v>567.593017578125</c:v>
                </c:pt>
                <c:pt idx="487">
                  <c:v>567.65716552734375</c:v>
                </c:pt>
                <c:pt idx="488">
                  <c:v>567.7080078125</c:v>
                </c:pt>
                <c:pt idx="489">
                  <c:v>567.80523681640625</c:v>
                </c:pt>
                <c:pt idx="490">
                  <c:v>567.82720947265625</c:v>
                </c:pt>
                <c:pt idx="491">
                  <c:v>567.90069580078125</c:v>
                </c:pt>
                <c:pt idx="492">
                  <c:v>567.9898681640625</c:v>
                </c:pt>
                <c:pt idx="493">
                  <c:v>568.0240478515625</c:v>
                </c:pt>
                <c:pt idx="494">
                  <c:v>568.07318115234375</c:v>
                </c:pt>
                <c:pt idx="495">
                  <c:v>568.14739990234375</c:v>
                </c:pt>
                <c:pt idx="496">
                  <c:v>568.18115234375</c:v>
                </c:pt>
                <c:pt idx="497">
                  <c:v>568.219482421875</c:v>
                </c:pt>
                <c:pt idx="498">
                  <c:v>568.2822265625</c:v>
                </c:pt>
                <c:pt idx="499">
                  <c:v>568.31494140625</c:v>
                </c:pt>
                <c:pt idx="500">
                  <c:v>568.34283447265625</c:v>
                </c:pt>
                <c:pt idx="501">
                  <c:v>568.427490234375</c:v>
                </c:pt>
                <c:pt idx="502">
                  <c:v>568.44842529296875</c:v>
                </c:pt>
                <c:pt idx="503">
                  <c:v>568.48846435546875</c:v>
                </c:pt>
                <c:pt idx="504">
                  <c:v>568.5302734375</c:v>
                </c:pt>
                <c:pt idx="505">
                  <c:v>568.607666015625</c:v>
                </c:pt>
                <c:pt idx="506">
                  <c:v>568.61358642578125</c:v>
                </c:pt>
                <c:pt idx="507">
                  <c:v>568.6734619140625</c:v>
                </c:pt>
                <c:pt idx="508">
                  <c:v>568.7337646484375</c:v>
                </c:pt>
                <c:pt idx="509">
                  <c:v>568.7532958984375</c:v>
                </c:pt>
                <c:pt idx="510">
                  <c:v>568.7933349609375</c:v>
                </c:pt>
                <c:pt idx="511">
                  <c:v>568.8626708984375</c:v>
                </c:pt>
                <c:pt idx="512">
                  <c:v>568.87835693359375</c:v>
                </c:pt>
                <c:pt idx="513">
                  <c:v>568.9246826171875</c:v>
                </c:pt>
                <c:pt idx="514">
                  <c:v>568.984619140625</c:v>
                </c:pt>
                <c:pt idx="515">
                  <c:v>568.9923095703125</c:v>
                </c:pt>
                <c:pt idx="516">
                  <c:v>569.02886962890625</c:v>
                </c:pt>
                <c:pt idx="517">
                  <c:v>569.0755615234375</c:v>
                </c:pt>
                <c:pt idx="518">
                  <c:v>569.1044921875</c:v>
                </c:pt>
                <c:pt idx="519">
                  <c:v>569.12469482421875</c:v>
                </c:pt>
                <c:pt idx="520">
                  <c:v>569.1905517578125</c:v>
                </c:pt>
                <c:pt idx="521">
                  <c:v>569.20135498046875</c:v>
                </c:pt>
                <c:pt idx="522">
                  <c:v>569.22955322265625</c:v>
                </c:pt>
                <c:pt idx="523">
                  <c:v>569.28460693359375</c:v>
                </c:pt>
                <c:pt idx="524">
                  <c:v>569.2908935546875</c:v>
                </c:pt>
                <c:pt idx="525">
                  <c:v>569.3121337890625</c:v>
                </c:pt>
                <c:pt idx="526">
                  <c:v>569.3536376953125</c:v>
                </c:pt>
                <c:pt idx="527">
                  <c:v>569.40167236328125</c:v>
                </c:pt>
                <c:pt idx="528">
                  <c:v>569.395751953125</c:v>
                </c:pt>
                <c:pt idx="529">
                  <c:v>569.4215087890625</c:v>
                </c:pt>
                <c:pt idx="530">
                  <c:v>569.47869873046875</c:v>
                </c:pt>
                <c:pt idx="531">
                  <c:v>569.46612548828125</c:v>
                </c:pt>
                <c:pt idx="532">
                  <c:v>569.4859619140625</c:v>
                </c:pt>
                <c:pt idx="533">
                  <c:v>569.53375244140625</c:v>
                </c:pt>
                <c:pt idx="534">
                  <c:v>569.524658203125</c:v>
                </c:pt>
                <c:pt idx="535">
                  <c:v>569.5584716796875</c:v>
                </c:pt>
                <c:pt idx="536">
                  <c:v>569.60308837890625</c:v>
                </c:pt>
                <c:pt idx="537">
                  <c:v>569.60028076171875</c:v>
                </c:pt>
                <c:pt idx="538">
                  <c:v>569.6417236328125</c:v>
                </c:pt>
                <c:pt idx="539">
                  <c:v>569.697509765625</c:v>
                </c:pt>
                <c:pt idx="540">
                  <c:v>569.709716796875</c:v>
                </c:pt>
                <c:pt idx="541">
                  <c:v>569.73895263671875</c:v>
                </c:pt>
                <c:pt idx="542">
                  <c:v>569.7926025390625</c:v>
                </c:pt>
                <c:pt idx="543">
                  <c:v>569.8096923828125</c:v>
                </c:pt>
                <c:pt idx="544">
                  <c:v>569.84173583984375</c:v>
                </c:pt>
                <c:pt idx="545">
                  <c:v>569.87237548828125</c:v>
                </c:pt>
                <c:pt idx="546">
                  <c:v>569.90167236328125</c:v>
                </c:pt>
                <c:pt idx="547">
                  <c:v>569.90374755859375</c:v>
                </c:pt>
                <c:pt idx="548">
                  <c:v>569.9312744140625</c:v>
                </c:pt>
                <c:pt idx="549">
                  <c:v>569.98040771484375</c:v>
                </c:pt>
                <c:pt idx="550">
                  <c:v>569.98388671875</c:v>
                </c:pt>
                <c:pt idx="551">
                  <c:v>570.01318359375</c:v>
                </c:pt>
                <c:pt idx="552">
                  <c:v>570.0556640625</c:v>
                </c:pt>
                <c:pt idx="553">
                  <c:v>570.052490234375</c:v>
                </c:pt>
                <c:pt idx="554">
                  <c:v>570.08038330078125</c:v>
                </c:pt>
                <c:pt idx="555">
                  <c:v>570.1466064453125</c:v>
                </c:pt>
                <c:pt idx="556">
                  <c:v>570.1375732421875</c:v>
                </c:pt>
                <c:pt idx="557">
                  <c:v>570.151123046875</c:v>
                </c:pt>
                <c:pt idx="558">
                  <c:v>570.1793212890625</c:v>
                </c:pt>
                <c:pt idx="559">
                  <c:v>570.163330078125</c:v>
                </c:pt>
                <c:pt idx="560">
                  <c:v>570.1727294921875</c:v>
                </c:pt>
                <c:pt idx="561">
                  <c:v>570.20654296875</c:v>
                </c:pt>
                <c:pt idx="562">
                  <c:v>570.2069091796875</c:v>
                </c:pt>
                <c:pt idx="563">
                  <c:v>570.213134765625</c:v>
                </c:pt>
                <c:pt idx="564">
                  <c:v>570.25775146484375</c:v>
                </c:pt>
                <c:pt idx="565">
                  <c:v>570.24798583984375</c:v>
                </c:pt>
                <c:pt idx="566">
                  <c:v>570.26190185546875</c:v>
                </c:pt>
                <c:pt idx="567">
                  <c:v>570.302001953125</c:v>
                </c:pt>
                <c:pt idx="568">
                  <c:v>570.28839111328125</c:v>
                </c:pt>
                <c:pt idx="569">
                  <c:v>570.3040771484375</c:v>
                </c:pt>
                <c:pt idx="570">
                  <c:v>570.3236083984375</c:v>
                </c:pt>
                <c:pt idx="571">
                  <c:v>570.3253173828125</c:v>
                </c:pt>
                <c:pt idx="572">
                  <c:v>570.31939697265625</c:v>
                </c:pt>
                <c:pt idx="573">
                  <c:v>570.3236083984375</c:v>
                </c:pt>
                <c:pt idx="574">
                  <c:v>570.34344482421875</c:v>
                </c:pt>
                <c:pt idx="575">
                  <c:v>570.3162841796875</c:v>
                </c:pt>
                <c:pt idx="576">
                  <c:v>570.306884765625</c:v>
                </c:pt>
                <c:pt idx="577">
                  <c:v>570.3455810546875</c:v>
                </c:pt>
                <c:pt idx="578">
                  <c:v>570.31591796875</c:v>
                </c:pt>
                <c:pt idx="579">
                  <c:v>570.302001953125</c:v>
                </c:pt>
                <c:pt idx="580">
                  <c:v>570.3375244140625</c:v>
                </c:pt>
                <c:pt idx="581">
                  <c:v>570.33929443359375</c:v>
                </c:pt>
                <c:pt idx="582">
                  <c:v>570.35284423828125</c:v>
                </c:pt>
                <c:pt idx="583">
                  <c:v>570.41314697265625</c:v>
                </c:pt>
                <c:pt idx="584">
                  <c:v>570.4019775390625</c:v>
                </c:pt>
                <c:pt idx="585">
                  <c:v>570.411376953125</c:v>
                </c:pt>
                <c:pt idx="586">
                  <c:v>570.47027587890625</c:v>
                </c:pt>
                <c:pt idx="587">
                  <c:v>570.43890380859375</c:v>
                </c:pt>
                <c:pt idx="588">
                  <c:v>570.4500732421875</c:v>
                </c:pt>
                <c:pt idx="589">
                  <c:v>570.49609375</c:v>
                </c:pt>
                <c:pt idx="590">
                  <c:v>570.46820068359375</c:v>
                </c:pt>
                <c:pt idx="591">
                  <c:v>570.49462890625</c:v>
                </c:pt>
                <c:pt idx="592">
                  <c:v>570.54205322265625</c:v>
                </c:pt>
                <c:pt idx="593">
                  <c:v>570.56884765625</c:v>
                </c:pt>
                <c:pt idx="594">
                  <c:v>570.57757568359375</c:v>
                </c:pt>
                <c:pt idx="595">
                  <c:v>570.631591796875</c:v>
                </c:pt>
                <c:pt idx="596">
                  <c:v>570.656005859375</c:v>
                </c:pt>
                <c:pt idx="597">
                  <c:v>570.67132568359375</c:v>
                </c:pt>
                <c:pt idx="598">
                  <c:v>570.7041015625</c:v>
                </c:pt>
                <c:pt idx="599">
                  <c:v>570.7698974609375</c:v>
                </c:pt>
                <c:pt idx="600">
                  <c:v>570.75042724609375</c:v>
                </c:pt>
                <c:pt idx="601">
                  <c:v>570.7841796875</c:v>
                </c:pt>
                <c:pt idx="602">
                  <c:v>570.83612060546875</c:v>
                </c:pt>
                <c:pt idx="603">
                  <c:v>570.8211669921875</c:v>
                </c:pt>
                <c:pt idx="604">
                  <c:v>570.8489990234375</c:v>
                </c:pt>
                <c:pt idx="605">
                  <c:v>570.89013671875</c:v>
                </c:pt>
                <c:pt idx="606">
                  <c:v>570.8775634765625</c:v>
                </c:pt>
                <c:pt idx="607">
                  <c:v>570.886962890625</c:v>
                </c:pt>
                <c:pt idx="608">
                  <c:v>570.9521484375</c:v>
                </c:pt>
                <c:pt idx="609">
                  <c:v>570.9166259765625</c:v>
                </c:pt>
                <c:pt idx="610">
                  <c:v>570.91973876953125</c:v>
                </c:pt>
                <c:pt idx="611">
                  <c:v>570.95526123046875</c:v>
                </c:pt>
                <c:pt idx="612">
                  <c:v>570.938232421875</c:v>
                </c:pt>
                <c:pt idx="613">
                  <c:v>570.956298828125</c:v>
                </c:pt>
                <c:pt idx="614">
                  <c:v>570.99810791015625</c:v>
                </c:pt>
                <c:pt idx="615">
                  <c:v>570.97479248046875</c:v>
                </c:pt>
                <c:pt idx="616">
                  <c:v>570.98699951171875</c:v>
                </c:pt>
                <c:pt idx="617">
                  <c:v>571.0040283203125</c:v>
                </c:pt>
                <c:pt idx="618">
                  <c:v>570.99951171875</c:v>
                </c:pt>
                <c:pt idx="619">
                  <c:v>571.018310546875</c:v>
                </c:pt>
                <c:pt idx="620">
                  <c:v>571.018310546875</c:v>
                </c:pt>
                <c:pt idx="621">
                  <c:v>571.03643798828125</c:v>
                </c:pt>
                <c:pt idx="622">
                  <c:v>571.02740478515625</c:v>
                </c:pt>
                <c:pt idx="623">
                  <c:v>571.0284423828125</c:v>
                </c:pt>
                <c:pt idx="624">
                  <c:v>571.0552978515625</c:v>
                </c:pt>
                <c:pt idx="625">
                  <c:v>571.03643798828125</c:v>
                </c:pt>
                <c:pt idx="626">
                  <c:v>571.0382080078125</c:v>
                </c:pt>
                <c:pt idx="627">
                  <c:v>571.059814453125</c:v>
                </c:pt>
                <c:pt idx="628">
                  <c:v>571.047607421875</c:v>
                </c:pt>
                <c:pt idx="629">
                  <c:v>571.0242919921875</c:v>
                </c:pt>
                <c:pt idx="630">
                  <c:v>571.077880859375</c:v>
                </c:pt>
                <c:pt idx="631">
                  <c:v>571.0284423828125</c:v>
                </c:pt>
                <c:pt idx="632">
                  <c:v>571.042724609375</c:v>
                </c:pt>
                <c:pt idx="633">
                  <c:v>571.07513427734375</c:v>
                </c:pt>
                <c:pt idx="634">
                  <c:v>571.0521240234375</c:v>
                </c:pt>
                <c:pt idx="635">
                  <c:v>571.06085205078125</c:v>
                </c:pt>
                <c:pt idx="636">
                  <c:v>571.08734130859375</c:v>
                </c:pt>
                <c:pt idx="637">
                  <c:v>571.072021484375</c:v>
                </c:pt>
                <c:pt idx="638">
                  <c:v>571.08245849609375</c:v>
                </c:pt>
                <c:pt idx="639">
                  <c:v>571.1162109375</c:v>
                </c:pt>
                <c:pt idx="640">
                  <c:v>571.10089111328125</c:v>
                </c:pt>
                <c:pt idx="641">
                  <c:v>571.0994873046875</c:v>
                </c:pt>
                <c:pt idx="642">
                  <c:v>571.11376953125</c:v>
                </c:pt>
                <c:pt idx="643">
                  <c:v>571.13470458984375</c:v>
                </c:pt>
                <c:pt idx="644">
                  <c:v>571.13330078125</c:v>
                </c:pt>
                <c:pt idx="645">
                  <c:v>571.14239501953125</c:v>
                </c:pt>
                <c:pt idx="646">
                  <c:v>571.17999267578125</c:v>
                </c:pt>
                <c:pt idx="647">
                  <c:v>571.16259765625</c:v>
                </c:pt>
                <c:pt idx="648">
                  <c:v>571.181396484375</c:v>
                </c:pt>
                <c:pt idx="649">
                  <c:v>571.2169189453125</c:v>
                </c:pt>
                <c:pt idx="650">
                  <c:v>571.20751953125</c:v>
                </c:pt>
                <c:pt idx="651">
                  <c:v>571.21484375</c:v>
                </c:pt>
                <c:pt idx="652">
                  <c:v>571.258056640625</c:v>
                </c:pt>
                <c:pt idx="653">
                  <c:v>571.2381591796875</c:v>
                </c:pt>
                <c:pt idx="654">
                  <c:v>571.2503662109375</c:v>
                </c:pt>
                <c:pt idx="655">
                  <c:v>571.2674560546875</c:v>
                </c:pt>
                <c:pt idx="656">
                  <c:v>571.25384521484375</c:v>
                </c:pt>
                <c:pt idx="657">
                  <c:v>571.2552490234375</c:v>
                </c:pt>
                <c:pt idx="658">
                  <c:v>571.2841796875</c:v>
                </c:pt>
                <c:pt idx="659">
                  <c:v>571.25213623046875</c:v>
                </c:pt>
                <c:pt idx="660">
                  <c:v>571.2503662109375</c:v>
                </c:pt>
                <c:pt idx="661">
                  <c:v>571.270263671875</c:v>
                </c:pt>
                <c:pt idx="662">
                  <c:v>571.24755859375</c:v>
                </c:pt>
                <c:pt idx="663">
                  <c:v>571.240966796875</c:v>
                </c:pt>
                <c:pt idx="664">
                  <c:v>571.26153564453125</c:v>
                </c:pt>
                <c:pt idx="665">
                  <c:v>571.23785400390625</c:v>
                </c:pt>
                <c:pt idx="666">
                  <c:v>571.23956298828125</c:v>
                </c:pt>
                <c:pt idx="667">
                  <c:v>571.258056640625</c:v>
                </c:pt>
                <c:pt idx="668">
                  <c:v>571.2454833984375</c:v>
                </c:pt>
                <c:pt idx="669">
                  <c:v>571.24444580078125</c:v>
                </c:pt>
                <c:pt idx="670">
                  <c:v>571.2548828125</c:v>
                </c:pt>
                <c:pt idx="671">
                  <c:v>571.29217529296875</c:v>
                </c:pt>
                <c:pt idx="672">
                  <c:v>571.28765869140625</c:v>
                </c:pt>
                <c:pt idx="673">
                  <c:v>571.30889892578125</c:v>
                </c:pt>
                <c:pt idx="674">
                  <c:v>571.34619140625</c:v>
                </c:pt>
                <c:pt idx="675">
                  <c:v>571.3409423828125</c:v>
                </c:pt>
                <c:pt idx="676">
                  <c:v>571.362548828125</c:v>
                </c:pt>
                <c:pt idx="677">
                  <c:v>571.40472412109375</c:v>
                </c:pt>
                <c:pt idx="678">
                  <c:v>571.36920166015625</c:v>
                </c:pt>
                <c:pt idx="679">
                  <c:v>571.38104248046875</c:v>
                </c:pt>
                <c:pt idx="680">
                  <c:v>571.424560546875</c:v>
                </c:pt>
                <c:pt idx="681">
                  <c:v>571.3963623046875</c:v>
                </c:pt>
                <c:pt idx="682">
                  <c:v>571.37652587890625</c:v>
                </c:pt>
                <c:pt idx="683">
                  <c:v>571.3939208984375</c:v>
                </c:pt>
                <c:pt idx="684">
                  <c:v>571.36920166015625</c:v>
                </c:pt>
                <c:pt idx="685">
                  <c:v>571.3841552734375</c:v>
                </c:pt>
                <c:pt idx="686">
                  <c:v>571.408935546875</c:v>
                </c:pt>
                <c:pt idx="687">
                  <c:v>571.3873291015625</c:v>
                </c:pt>
                <c:pt idx="688">
                  <c:v>571.3873291015625</c:v>
                </c:pt>
                <c:pt idx="689">
                  <c:v>571.3995361328125</c:v>
                </c:pt>
                <c:pt idx="690">
                  <c:v>571.3751220703125</c:v>
                </c:pt>
                <c:pt idx="691">
                  <c:v>571.37371826171875</c:v>
                </c:pt>
                <c:pt idx="692">
                  <c:v>571.372314453125</c:v>
                </c:pt>
                <c:pt idx="693">
                  <c:v>571.40576171875</c:v>
                </c:pt>
                <c:pt idx="694">
                  <c:v>571.3970947265625</c:v>
                </c:pt>
                <c:pt idx="695">
                  <c:v>571.4029541015625</c:v>
                </c:pt>
                <c:pt idx="696">
                  <c:v>571.43402099609375</c:v>
                </c:pt>
                <c:pt idx="697">
                  <c:v>571.4183349609375</c:v>
                </c:pt>
                <c:pt idx="698">
                  <c:v>571.4305419921875</c:v>
                </c:pt>
                <c:pt idx="699">
                  <c:v>571.46429443359375</c:v>
                </c:pt>
                <c:pt idx="700">
                  <c:v>571.43328857421875</c:v>
                </c:pt>
                <c:pt idx="701">
                  <c:v>571.43994140625</c:v>
                </c:pt>
                <c:pt idx="702">
                  <c:v>571.46746826171875</c:v>
                </c:pt>
                <c:pt idx="703">
                  <c:v>571.4322509765625</c:v>
                </c:pt>
                <c:pt idx="704">
                  <c:v>571.43402099609375</c:v>
                </c:pt>
                <c:pt idx="705">
                  <c:v>571.444091796875</c:v>
                </c:pt>
                <c:pt idx="706">
                  <c:v>571.41064453125</c:v>
                </c:pt>
                <c:pt idx="707">
                  <c:v>571.39532470703125</c:v>
                </c:pt>
                <c:pt idx="708">
                  <c:v>571.419677734375</c:v>
                </c:pt>
                <c:pt idx="709">
                  <c:v>571.3963623046875</c:v>
                </c:pt>
                <c:pt idx="710">
                  <c:v>571.39532470703125</c:v>
                </c:pt>
                <c:pt idx="711">
                  <c:v>571.4061279296875</c:v>
                </c:pt>
                <c:pt idx="712">
                  <c:v>571.3828125</c:v>
                </c:pt>
                <c:pt idx="713">
                  <c:v>571.39080810546875</c:v>
                </c:pt>
                <c:pt idx="714">
                  <c:v>571.3751220703125</c:v>
                </c:pt>
                <c:pt idx="715">
                  <c:v>571.3828125</c:v>
                </c:pt>
                <c:pt idx="716">
                  <c:v>571.3935546875</c:v>
                </c:pt>
                <c:pt idx="717">
                  <c:v>571.4029541015625</c:v>
                </c:pt>
                <c:pt idx="718">
                  <c:v>571.441650390625</c:v>
                </c:pt>
                <c:pt idx="719">
                  <c:v>571.436767578125</c:v>
                </c:pt>
                <c:pt idx="720">
                  <c:v>571.45489501953125</c:v>
                </c:pt>
                <c:pt idx="721">
                  <c:v>571.48590087890625</c:v>
                </c:pt>
                <c:pt idx="722">
                  <c:v>571.448974609375</c:v>
                </c:pt>
                <c:pt idx="723">
                  <c:v>571.4534912109375</c:v>
                </c:pt>
                <c:pt idx="724">
                  <c:v>571.4796142578125</c:v>
                </c:pt>
                <c:pt idx="725">
                  <c:v>571.46014404296875</c:v>
                </c:pt>
                <c:pt idx="726">
                  <c:v>571.47650146484375</c:v>
                </c:pt>
                <c:pt idx="727">
                  <c:v>571.50439453125</c:v>
                </c:pt>
                <c:pt idx="728">
                  <c:v>571.493896484375</c:v>
                </c:pt>
                <c:pt idx="729">
                  <c:v>571.49847412109375</c:v>
                </c:pt>
                <c:pt idx="730">
                  <c:v>571.521484375</c:v>
                </c:pt>
                <c:pt idx="731">
                  <c:v>571.4967041015625</c:v>
                </c:pt>
                <c:pt idx="732">
                  <c:v>571.51031494140625</c:v>
                </c:pt>
                <c:pt idx="733">
                  <c:v>571.5228271484375</c:v>
                </c:pt>
                <c:pt idx="734">
                  <c:v>571.50018310546875</c:v>
                </c:pt>
                <c:pt idx="735">
                  <c:v>571.510986328125</c:v>
                </c:pt>
                <c:pt idx="736">
                  <c:v>571.535400390625</c:v>
                </c:pt>
                <c:pt idx="737">
                  <c:v>571.521484375</c:v>
                </c:pt>
                <c:pt idx="738">
                  <c:v>571.52874755859375</c:v>
                </c:pt>
                <c:pt idx="739">
                  <c:v>571.53192138671875</c:v>
                </c:pt>
                <c:pt idx="740">
                  <c:v>571.552490234375</c:v>
                </c:pt>
                <c:pt idx="741">
                  <c:v>571.542724609375</c:v>
                </c:pt>
                <c:pt idx="742">
                  <c:v>571.5472412109375</c:v>
                </c:pt>
                <c:pt idx="743">
                  <c:v>571.57720947265625</c:v>
                </c:pt>
                <c:pt idx="744">
                  <c:v>571.556640625</c:v>
                </c:pt>
                <c:pt idx="745">
                  <c:v>571.556640625</c:v>
                </c:pt>
                <c:pt idx="746">
                  <c:v>571.57965087890625</c:v>
                </c:pt>
                <c:pt idx="747">
                  <c:v>571.55804443359375</c:v>
                </c:pt>
                <c:pt idx="748">
                  <c:v>571.5643310546875</c:v>
                </c:pt>
                <c:pt idx="749">
                  <c:v>571.58172607421875</c:v>
                </c:pt>
                <c:pt idx="750">
                  <c:v>571.56744384765625</c:v>
                </c:pt>
                <c:pt idx="751">
                  <c:v>571.565673828125</c:v>
                </c:pt>
                <c:pt idx="752">
                  <c:v>571.6075439453125</c:v>
                </c:pt>
                <c:pt idx="753">
                  <c:v>571.5740966796875</c:v>
                </c:pt>
                <c:pt idx="754">
                  <c:v>571.5521240234375</c:v>
                </c:pt>
                <c:pt idx="755">
                  <c:v>571.6015625</c:v>
                </c:pt>
                <c:pt idx="756">
                  <c:v>571.5692138671875</c:v>
                </c:pt>
                <c:pt idx="757">
                  <c:v>571.56884765625</c:v>
                </c:pt>
                <c:pt idx="758">
                  <c:v>571.5966796875</c:v>
                </c:pt>
                <c:pt idx="759">
                  <c:v>571.55523681640625</c:v>
                </c:pt>
                <c:pt idx="760">
                  <c:v>571.55035400390625</c:v>
                </c:pt>
                <c:pt idx="761">
                  <c:v>571.5643310546875</c:v>
                </c:pt>
                <c:pt idx="762">
                  <c:v>571.559814453125</c:v>
                </c:pt>
                <c:pt idx="763">
                  <c:v>571.53851318359375</c:v>
                </c:pt>
                <c:pt idx="764">
                  <c:v>571.523193359375</c:v>
                </c:pt>
                <c:pt idx="765">
                  <c:v>571.5399169921875</c:v>
                </c:pt>
                <c:pt idx="766">
                  <c:v>571.5350341796875</c:v>
                </c:pt>
                <c:pt idx="767">
                  <c:v>571.53680419921875</c:v>
                </c:pt>
                <c:pt idx="768">
                  <c:v>571.5765380859375</c:v>
                </c:pt>
                <c:pt idx="769">
                  <c:v>571.537109375</c:v>
                </c:pt>
                <c:pt idx="770">
                  <c:v>571.5472412109375</c:v>
                </c:pt>
                <c:pt idx="771">
                  <c:v>571.58624267578125</c:v>
                </c:pt>
                <c:pt idx="772">
                  <c:v>571.55560302734375</c:v>
                </c:pt>
                <c:pt idx="773">
                  <c:v>571.55804443359375</c:v>
                </c:pt>
                <c:pt idx="774">
                  <c:v>571.5831298828125</c:v>
                </c:pt>
                <c:pt idx="775">
                  <c:v>571.55072021484375</c:v>
                </c:pt>
                <c:pt idx="776">
                  <c:v>571.5416259765625</c:v>
                </c:pt>
                <c:pt idx="777">
                  <c:v>571.5643310546875</c:v>
                </c:pt>
                <c:pt idx="778">
                  <c:v>571.530517578125</c:v>
                </c:pt>
                <c:pt idx="779">
                  <c:v>571.52423095703125</c:v>
                </c:pt>
                <c:pt idx="780">
                  <c:v>571.54132080078125</c:v>
                </c:pt>
                <c:pt idx="781">
                  <c:v>571.518310546875</c:v>
                </c:pt>
                <c:pt idx="782">
                  <c:v>571.5137939453125</c:v>
                </c:pt>
                <c:pt idx="783">
                  <c:v>571.54132080078125</c:v>
                </c:pt>
                <c:pt idx="784">
                  <c:v>571.523193359375</c:v>
                </c:pt>
                <c:pt idx="785">
                  <c:v>571.5260009765625</c:v>
                </c:pt>
                <c:pt idx="786">
                  <c:v>571.535400390625</c:v>
                </c:pt>
                <c:pt idx="787">
                  <c:v>571.54132080078125</c:v>
                </c:pt>
                <c:pt idx="788">
                  <c:v>571.52734375</c:v>
                </c:pt>
                <c:pt idx="789">
                  <c:v>571.5382080078125</c:v>
                </c:pt>
                <c:pt idx="790">
                  <c:v>571.56640625</c:v>
                </c:pt>
                <c:pt idx="791">
                  <c:v>571.5382080078125</c:v>
                </c:pt>
                <c:pt idx="792">
                  <c:v>571.54620361328125</c:v>
                </c:pt>
                <c:pt idx="793">
                  <c:v>571.5831298828125</c:v>
                </c:pt>
                <c:pt idx="794">
                  <c:v>571.556640625</c:v>
                </c:pt>
                <c:pt idx="795">
                  <c:v>571.5570068359375</c:v>
                </c:pt>
                <c:pt idx="796">
                  <c:v>571.5921630859375</c:v>
                </c:pt>
                <c:pt idx="797">
                  <c:v>571.552490234375</c:v>
                </c:pt>
                <c:pt idx="798">
                  <c:v>571.5692138671875</c:v>
                </c:pt>
                <c:pt idx="799">
                  <c:v>571.58935546875</c:v>
                </c:pt>
                <c:pt idx="800">
                  <c:v>571.5709228515625</c:v>
                </c:pt>
                <c:pt idx="801">
                  <c:v>571.57720947265625</c:v>
                </c:pt>
                <c:pt idx="802">
                  <c:v>571.61968994140625</c:v>
                </c:pt>
                <c:pt idx="803">
                  <c:v>571.59564208984375</c:v>
                </c:pt>
                <c:pt idx="804">
                  <c:v>571.60296630859375</c:v>
                </c:pt>
                <c:pt idx="805">
                  <c:v>571.632568359375</c:v>
                </c:pt>
                <c:pt idx="806">
                  <c:v>571.62738037109375</c:v>
                </c:pt>
                <c:pt idx="807">
                  <c:v>571.6259765625</c:v>
                </c:pt>
                <c:pt idx="808">
                  <c:v>571.6402587890625</c:v>
                </c:pt>
                <c:pt idx="809">
                  <c:v>571.6231689453125</c:v>
                </c:pt>
                <c:pt idx="810">
                  <c:v>571.6263427734375</c:v>
                </c:pt>
                <c:pt idx="811">
                  <c:v>571.62945556640625</c:v>
                </c:pt>
                <c:pt idx="812">
                  <c:v>571.6259765625</c:v>
                </c:pt>
                <c:pt idx="813">
                  <c:v>571.60888671875</c:v>
                </c:pt>
                <c:pt idx="814">
                  <c:v>571.6043701171875</c:v>
                </c:pt>
                <c:pt idx="815">
                  <c:v>571.63714599609375</c:v>
                </c:pt>
                <c:pt idx="816">
                  <c:v>571.616943359375</c:v>
                </c:pt>
                <c:pt idx="817">
                  <c:v>571.6214599609375</c:v>
                </c:pt>
                <c:pt idx="818">
                  <c:v>571.65386962890625</c:v>
                </c:pt>
                <c:pt idx="819">
                  <c:v>571.6304931640625</c:v>
                </c:pt>
                <c:pt idx="820">
                  <c:v>571.6214599609375</c:v>
                </c:pt>
                <c:pt idx="821">
                  <c:v>571.6566162109375</c:v>
                </c:pt>
                <c:pt idx="822">
                  <c:v>571.62738037109375</c:v>
                </c:pt>
                <c:pt idx="823">
                  <c:v>571.616943359375</c:v>
                </c:pt>
                <c:pt idx="824">
                  <c:v>571.6552734375</c:v>
                </c:pt>
                <c:pt idx="825">
                  <c:v>571.64166259765625</c:v>
                </c:pt>
                <c:pt idx="826">
                  <c:v>571.6475830078125</c:v>
                </c:pt>
                <c:pt idx="827">
                  <c:v>571.692138671875</c:v>
                </c:pt>
                <c:pt idx="828">
                  <c:v>571.66326904296875</c:v>
                </c:pt>
                <c:pt idx="829">
                  <c:v>571.66290283203125</c:v>
                </c:pt>
                <c:pt idx="830">
                  <c:v>571.68939208984375</c:v>
                </c:pt>
                <c:pt idx="831">
                  <c:v>571.664306640625</c:v>
                </c:pt>
                <c:pt idx="832">
                  <c:v>571.6566162109375</c:v>
                </c:pt>
                <c:pt idx="833">
                  <c:v>571.6646728515625</c:v>
                </c:pt>
                <c:pt idx="834">
                  <c:v>571.650390625</c:v>
                </c:pt>
                <c:pt idx="835">
                  <c:v>571.6524658203125</c:v>
                </c:pt>
                <c:pt idx="836">
                  <c:v>571.644775390625</c:v>
                </c:pt>
                <c:pt idx="837">
                  <c:v>571.6524658203125</c:v>
                </c:pt>
                <c:pt idx="838">
                  <c:v>571.632568359375</c:v>
                </c:pt>
                <c:pt idx="839">
                  <c:v>571.6304931640625</c:v>
                </c:pt>
                <c:pt idx="840">
                  <c:v>571.6597900390625</c:v>
                </c:pt>
                <c:pt idx="841">
                  <c:v>571.62945556640625</c:v>
                </c:pt>
                <c:pt idx="842">
                  <c:v>571.64166259765625</c:v>
                </c:pt>
                <c:pt idx="843">
                  <c:v>571.67230224609375</c:v>
                </c:pt>
                <c:pt idx="844">
                  <c:v>571.6353759765625</c:v>
                </c:pt>
                <c:pt idx="845">
                  <c:v>571.6402587890625</c:v>
                </c:pt>
                <c:pt idx="846">
                  <c:v>571.674072265625</c:v>
                </c:pt>
                <c:pt idx="847">
                  <c:v>571.63714599609375</c:v>
                </c:pt>
                <c:pt idx="848">
                  <c:v>571.6427001953125</c:v>
                </c:pt>
                <c:pt idx="849">
                  <c:v>571.67718505859375</c:v>
                </c:pt>
                <c:pt idx="850">
                  <c:v>571.65386962890625</c:v>
                </c:pt>
                <c:pt idx="851">
                  <c:v>571.652099609375</c:v>
                </c:pt>
                <c:pt idx="852">
                  <c:v>571.67822265625</c:v>
                </c:pt>
                <c:pt idx="853">
                  <c:v>571.6552734375</c:v>
                </c:pt>
                <c:pt idx="854">
                  <c:v>571.64306640625</c:v>
                </c:pt>
                <c:pt idx="855">
                  <c:v>571.65106201171875</c:v>
                </c:pt>
                <c:pt idx="856">
                  <c:v>571.6336669921875</c:v>
                </c:pt>
                <c:pt idx="857">
                  <c:v>571.6402587890625</c:v>
                </c:pt>
                <c:pt idx="858">
                  <c:v>571.63818359375</c:v>
                </c:pt>
                <c:pt idx="859">
                  <c:v>571.65386962890625</c:v>
                </c:pt>
                <c:pt idx="860">
                  <c:v>571.64129638671875</c:v>
                </c:pt>
                <c:pt idx="861">
                  <c:v>571.64129638671875</c:v>
                </c:pt>
                <c:pt idx="862">
                  <c:v>571.6688232421875</c:v>
                </c:pt>
                <c:pt idx="863">
                  <c:v>571.6566162109375</c:v>
                </c:pt>
                <c:pt idx="864">
                  <c:v>571.664306640625</c:v>
                </c:pt>
                <c:pt idx="865">
                  <c:v>571.70611572265625</c:v>
                </c:pt>
                <c:pt idx="866">
                  <c:v>571.67822265625</c:v>
                </c:pt>
                <c:pt idx="867">
                  <c:v>571.68487548828125</c:v>
                </c:pt>
                <c:pt idx="868">
                  <c:v>571.7137451171875</c:v>
                </c:pt>
                <c:pt idx="869">
                  <c:v>571.6953125</c:v>
                </c:pt>
                <c:pt idx="870">
                  <c:v>571.6907958984375</c:v>
                </c:pt>
                <c:pt idx="871">
                  <c:v>571.71832275390625</c:v>
                </c:pt>
                <c:pt idx="872">
                  <c:v>571.7001953125</c:v>
                </c:pt>
                <c:pt idx="873">
                  <c:v>571.70123291015625</c:v>
                </c:pt>
                <c:pt idx="874">
                  <c:v>571.71551513671875</c:v>
                </c:pt>
                <c:pt idx="875">
                  <c:v>571.6925048828125</c:v>
                </c:pt>
                <c:pt idx="876">
                  <c:v>571.68487548828125</c:v>
                </c:pt>
                <c:pt idx="877">
                  <c:v>571.7078857421875</c:v>
                </c:pt>
                <c:pt idx="878">
                  <c:v>571.6859130859375</c:v>
                </c:pt>
                <c:pt idx="879">
                  <c:v>571.6719970703125</c:v>
                </c:pt>
                <c:pt idx="880">
                  <c:v>571.6827392578125</c:v>
                </c:pt>
                <c:pt idx="881">
                  <c:v>571.66326904296875</c:v>
                </c:pt>
                <c:pt idx="882">
                  <c:v>571.6597900390625</c:v>
                </c:pt>
                <c:pt idx="883">
                  <c:v>571.6475830078125</c:v>
                </c:pt>
                <c:pt idx="884">
                  <c:v>571.6754150390625</c:v>
                </c:pt>
                <c:pt idx="885">
                  <c:v>571.64898681640625</c:v>
                </c:pt>
                <c:pt idx="886">
                  <c:v>571.6688232421875</c:v>
                </c:pt>
                <c:pt idx="887">
                  <c:v>571.7030029296875</c:v>
                </c:pt>
                <c:pt idx="888">
                  <c:v>571.6859130859375</c:v>
                </c:pt>
                <c:pt idx="889">
                  <c:v>571.7088623046875</c:v>
                </c:pt>
                <c:pt idx="890">
                  <c:v>571.7552490234375</c:v>
                </c:pt>
                <c:pt idx="891">
                  <c:v>571.74163818359375</c:v>
                </c:pt>
                <c:pt idx="892">
                  <c:v>571.7520751953125</c:v>
                </c:pt>
                <c:pt idx="893">
                  <c:v>571.7935791015625</c:v>
                </c:pt>
                <c:pt idx="894">
                  <c:v>571.7674560546875</c:v>
                </c:pt>
                <c:pt idx="895">
                  <c:v>571.7618408203125</c:v>
                </c:pt>
                <c:pt idx="896">
                  <c:v>571.795654296875</c:v>
                </c:pt>
                <c:pt idx="897">
                  <c:v>571.7601318359375</c:v>
                </c:pt>
                <c:pt idx="898">
                  <c:v>571.75872802734375</c:v>
                </c:pt>
                <c:pt idx="899">
                  <c:v>571.78173828125</c:v>
                </c:pt>
                <c:pt idx="900">
                  <c:v>571.759765625</c:v>
                </c:pt>
              </c:numCache>
            </c:numRef>
          </c:xVal>
          <c:yVal>
            <c:numRef>
              <c:f>Gaussfit!$L$25:$L$3625</c:f>
              <c:numCache>
                <c:formatCode>0.0000E+00</c:formatCode>
                <c:ptCount val="3601"/>
                <c:pt idx="0">
                  <c:v>1.1942146288457853E-8</c:v>
                </c:pt>
                <c:pt idx="1">
                  <c:v>1.191037302991174E-8</c:v>
                </c:pt>
                <c:pt idx="2">
                  <c:v>1.1931381443425968E-8</c:v>
                </c:pt>
                <c:pt idx="3">
                  <c:v>1.1963699082180075E-8</c:v>
                </c:pt>
                <c:pt idx="4">
                  <c:v>1.2042392575040952E-8</c:v>
                </c:pt>
                <c:pt idx="5">
                  <c:v>1.2107695270942029E-8</c:v>
                </c:pt>
                <c:pt idx="6">
                  <c:v>1.2271445102089565E-8</c:v>
                </c:pt>
                <c:pt idx="7">
                  <c:v>1.246536903344344E-8</c:v>
                </c:pt>
                <c:pt idx="8">
                  <c:v>1.2770958190396224E-8</c:v>
                </c:pt>
                <c:pt idx="9">
                  <c:v>1.3202472157357463E-8</c:v>
                </c:pt>
                <c:pt idx="10">
                  <c:v>1.3744196958799226E-8</c:v>
                </c:pt>
                <c:pt idx="11">
                  <c:v>1.4430332989765952E-8</c:v>
                </c:pt>
                <c:pt idx="12">
                  <c:v>1.5303726929809806E-8</c:v>
                </c:pt>
                <c:pt idx="13">
                  <c:v>1.6386945005024334E-8</c:v>
                </c:pt>
                <c:pt idx="14">
                  <c:v>1.7691749884623151E-8</c:v>
                </c:pt>
                <c:pt idx="15">
                  <c:v>1.9263953071961002E-8</c:v>
                </c:pt>
                <c:pt idx="16">
                  <c:v>2.1075743109151157E-8</c:v>
                </c:pt>
                <c:pt idx="17">
                  <c:v>2.3220611231050837E-8</c:v>
                </c:pt>
                <c:pt idx="18">
                  <c:v>2.5663812889798883E-8</c:v>
                </c:pt>
                <c:pt idx="19">
                  <c:v>2.8441614158917304E-8</c:v>
                </c:pt>
                <c:pt idx="20">
                  <c:v>3.1570137498286088E-8</c:v>
                </c:pt>
                <c:pt idx="21">
                  <c:v>3.5003523936047643E-8</c:v>
                </c:pt>
                <c:pt idx="22">
                  <c:v>3.8760285203384051E-8</c:v>
                </c:pt>
                <c:pt idx="23">
                  <c:v>4.2830791149007082E-8</c:v>
                </c:pt>
                <c:pt idx="24">
                  <c:v>4.7214742594056148E-8</c:v>
                </c:pt>
                <c:pt idx="25">
                  <c:v>5.1901378945062966E-8</c:v>
                </c:pt>
                <c:pt idx="26">
                  <c:v>5.6834007540317993E-8</c:v>
                </c:pt>
                <c:pt idx="27">
                  <c:v>6.2083058718101774E-8</c:v>
                </c:pt>
                <c:pt idx="28">
                  <c:v>6.7550173826511918E-8</c:v>
                </c:pt>
                <c:pt idx="29">
                  <c:v>7.3485404342250487E-8</c:v>
                </c:pt>
                <c:pt idx="30">
                  <c:v>7.9622245497179539E-8</c:v>
                </c:pt>
                <c:pt idx="31">
                  <c:v>8.6170708638485849E-8</c:v>
                </c:pt>
                <c:pt idx="32">
                  <c:v>9.3215532176722468E-8</c:v>
                </c:pt>
                <c:pt idx="33">
                  <c:v>1.0053244241841173E-7</c:v>
                </c:pt>
                <c:pt idx="34">
                  <c:v>1.0858990074546016E-7</c:v>
                </c:pt>
                <c:pt idx="35">
                  <c:v>1.1738873130855635E-7</c:v>
                </c:pt>
                <c:pt idx="36">
                  <c:v>1.2704491503603397E-7</c:v>
                </c:pt>
                <c:pt idx="37">
                  <c:v>1.3785779109082943E-7</c:v>
                </c:pt>
                <c:pt idx="38">
                  <c:v>1.4976718966518973E-7</c:v>
                </c:pt>
                <c:pt idx="39">
                  <c:v>1.6327588260674188E-7</c:v>
                </c:pt>
                <c:pt idx="40">
                  <c:v>1.784907306670267E-7</c:v>
                </c:pt>
                <c:pt idx="41">
                  <c:v>1.9572962696463687E-7</c:v>
                </c:pt>
                <c:pt idx="42">
                  <c:v>2.1516062229985478E-7</c:v>
                </c:pt>
                <c:pt idx="43">
                  <c:v>2.3725595109469563E-7</c:v>
                </c:pt>
                <c:pt idx="44">
                  <c:v>2.6167162672952201E-7</c:v>
                </c:pt>
                <c:pt idx="45">
                  <c:v>2.8957351860316816E-7</c:v>
                </c:pt>
                <c:pt idx="46">
                  <c:v>3.214369734994177E-7</c:v>
                </c:pt>
                <c:pt idx="47">
                  <c:v>3.56320779693329E-7</c:v>
                </c:pt>
                <c:pt idx="48">
                  <c:v>3.9568334462449623E-7</c:v>
                </c:pt>
                <c:pt idx="49">
                  <c:v>4.3953488425132045E-7</c:v>
                </c:pt>
                <c:pt idx="50">
                  <c:v>4.8848307593714908E-7</c:v>
                </c:pt>
                <c:pt idx="51">
                  <c:v>5.4226971202186172E-7</c:v>
                </c:pt>
                <c:pt idx="52">
                  <c:v>6.018889784090888E-7</c:v>
                </c:pt>
                <c:pt idx="53">
                  <c:v>6.6837466773397272E-7</c:v>
                </c:pt>
                <c:pt idx="54">
                  <c:v>7.3994613744156184E-7</c:v>
                </c:pt>
                <c:pt idx="55">
                  <c:v>8.1979309760100198E-7</c:v>
                </c:pt>
                <c:pt idx="56">
                  <c:v>9.0731427809794708E-7</c:v>
                </c:pt>
                <c:pt idx="57">
                  <c:v>1.0023280416350751E-6</c:v>
                </c:pt>
                <c:pt idx="58">
                  <c:v>1.1073253080164533E-6</c:v>
                </c:pt>
                <c:pt idx="59">
                  <c:v>1.2218711726955618E-6</c:v>
                </c:pt>
                <c:pt idx="60">
                  <c:v>1.3486639677161962E-6</c:v>
                </c:pt>
                <c:pt idx="61">
                  <c:v>1.4886434543760777E-6</c:v>
                </c:pt>
                <c:pt idx="62">
                  <c:v>1.6413753498389083E-6</c:v>
                </c:pt>
                <c:pt idx="63">
                  <c:v>1.810047249683902E-6</c:v>
                </c:pt>
                <c:pt idx="64">
                  <c:v>1.9960027359966108E-6</c:v>
                </c:pt>
                <c:pt idx="65">
                  <c:v>2.2020751892188658E-6</c:v>
                </c:pt>
                <c:pt idx="66">
                  <c:v>2.4282168009951081E-6</c:v>
                </c:pt>
                <c:pt idx="67">
                  <c:v>2.6778173854561E-6</c:v>
                </c:pt>
                <c:pt idx="68">
                  <c:v>2.9559713180906021E-6</c:v>
                </c:pt>
                <c:pt idx="69">
                  <c:v>3.2657297940925492E-6</c:v>
                </c:pt>
                <c:pt idx="70">
                  <c:v>3.6019124157221485E-6</c:v>
                </c:pt>
                <c:pt idx="71">
                  <c:v>3.9835208836546503E-6</c:v>
                </c:pt>
                <c:pt idx="72">
                  <c:v>4.3957675701448649E-6</c:v>
                </c:pt>
                <c:pt idx="73">
                  <c:v>4.8599877038950394E-6</c:v>
                </c:pt>
                <c:pt idx="74">
                  <c:v>5.377580656156226E-6</c:v>
                </c:pt>
                <c:pt idx="75">
                  <c:v>5.9574228000117615E-6</c:v>
                </c:pt>
                <c:pt idx="76">
                  <c:v>6.5771090213624349E-6</c:v>
                </c:pt>
                <c:pt idx="77">
                  <c:v>7.2730812011349389E-6</c:v>
                </c:pt>
                <c:pt idx="78">
                  <c:v>8.0442801720568764E-6</c:v>
                </c:pt>
                <c:pt idx="79">
                  <c:v>8.8925774898982956E-6</c:v>
                </c:pt>
                <c:pt idx="80">
                  <c:v>9.8257545874845618E-6</c:v>
                </c:pt>
                <c:pt idx="81">
                  <c:v>1.0873999032612453E-5</c:v>
                </c:pt>
                <c:pt idx="82">
                  <c:v>1.2015769829608278E-5</c:v>
                </c:pt>
                <c:pt idx="83">
                  <c:v>1.3263036895536346E-5</c:v>
                </c:pt>
                <c:pt idx="84">
                  <c:v>1.464202368517503E-5</c:v>
                </c:pt>
                <c:pt idx="85">
                  <c:v>1.6162339459648825E-5</c:v>
                </c:pt>
                <c:pt idx="86">
                  <c:v>1.7807469965035754E-5</c:v>
                </c:pt>
                <c:pt idx="87">
                  <c:v>1.9647147992278097E-5</c:v>
                </c:pt>
                <c:pt idx="88">
                  <c:v>2.1621687406374486E-5</c:v>
                </c:pt>
                <c:pt idx="89">
                  <c:v>2.380620308699496E-5</c:v>
                </c:pt>
                <c:pt idx="90">
                  <c:v>2.6206920777401502E-5</c:v>
                </c:pt>
                <c:pt idx="91">
                  <c:v>2.8854559939188608E-5</c:v>
                </c:pt>
                <c:pt idx="92">
                  <c:v>3.167748000460372E-5</c:v>
                </c:pt>
                <c:pt idx="93">
                  <c:v>3.4834137092565211E-5</c:v>
                </c:pt>
                <c:pt idx="94">
                  <c:v>3.8233126372339057E-5</c:v>
                </c:pt>
                <c:pt idx="95">
                  <c:v>4.1939674111468509E-5</c:v>
                </c:pt>
                <c:pt idx="96">
                  <c:v>4.6006162071742386E-5</c:v>
                </c:pt>
                <c:pt idx="97">
                  <c:v>5.0482367388648362E-5</c:v>
                </c:pt>
                <c:pt idx="98">
                  <c:v>5.5356699195456283E-5</c:v>
                </c:pt>
                <c:pt idx="99">
                  <c:v>6.0647634148759543E-5</c:v>
                </c:pt>
                <c:pt idx="100">
                  <c:v>6.6361952977889808E-5</c:v>
                </c:pt>
                <c:pt idx="101">
                  <c:v>7.2733522528889416E-5</c:v>
                </c:pt>
                <c:pt idx="102">
                  <c:v>7.9510418057086063E-5</c:v>
                </c:pt>
                <c:pt idx="103">
                  <c:v>8.698871049246006E-5</c:v>
                </c:pt>
                <c:pt idx="104">
                  <c:v>9.5055404550407853E-5</c:v>
                </c:pt>
                <c:pt idx="105">
                  <c:v>1.0392070637060974E-4</c:v>
                </c:pt>
                <c:pt idx="106">
                  <c:v>1.1360920173873581E-4</c:v>
                </c:pt>
                <c:pt idx="107">
                  <c:v>1.2412469595841829E-4</c:v>
                </c:pt>
                <c:pt idx="108">
                  <c:v>1.3543957302097445E-4</c:v>
                </c:pt>
                <c:pt idx="109">
                  <c:v>1.4784753007646099E-4</c:v>
                </c:pt>
                <c:pt idx="110">
                  <c:v>1.6096515029775008E-4</c:v>
                </c:pt>
                <c:pt idx="111">
                  <c:v>1.7544816940223186E-4</c:v>
                </c:pt>
                <c:pt idx="112">
                  <c:v>1.9125047708861085E-4</c:v>
                </c:pt>
                <c:pt idx="113">
                  <c:v>2.082112543350518E-4</c:v>
                </c:pt>
                <c:pt idx="114">
                  <c:v>2.2643597732675504E-4</c:v>
                </c:pt>
                <c:pt idx="115">
                  <c:v>2.4632327790840837E-4</c:v>
                </c:pt>
                <c:pt idx="116">
                  <c:v>2.6780304292164069E-4</c:v>
                </c:pt>
                <c:pt idx="117">
                  <c:v>2.9111505983523404E-4</c:v>
                </c:pt>
                <c:pt idx="118">
                  <c:v>3.1568213089363894E-4</c:v>
                </c:pt>
                <c:pt idx="119">
                  <c:v>3.4290523630233155E-4</c:v>
                </c:pt>
                <c:pt idx="120">
                  <c:v>3.7237020337294182E-4</c:v>
                </c:pt>
                <c:pt idx="121">
                  <c:v>4.0379106731401582E-4</c:v>
                </c:pt>
                <c:pt idx="122">
                  <c:v>4.3815373581380625E-4</c:v>
                </c:pt>
                <c:pt idx="123">
                  <c:v>4.7542008088530117E-4</c:v>
                </c:pt>
                <c:pt idx="124">
                  <c:v>5.1468872875271542E-4</c:v>
                </c:pt>
                <c:pt idx="125">
                  <c:v>5.5774583113109928E-4</c:v>
                </c:pt>
                <c:pt idx="126">
                  <c:v>6.0324611471288664E-4</c:v>
                </c:pt>
                <c:pt idx="127">
                  <c:v>6.5240945673420271E-4</c:v>
                </c:pt>
                <c:pt idx="128">
                  <c:v>7.0518381123833981E-4</c:v>
                </c:pt>
                <c:pt idx="129">
                  <c:v>7.6108518313986861E-4</c:v>
                </c:pt>
                <c:pt idx="130">
                  <c:v>8.2118444671866052E-4</c:v>
                </c:pt>
                <c:pt idx="131">
                  <c:v>8.8586646317959832E-4</c:v>
                </c:pt>
                <c:pt idx="132">
                  <c:v>9.5348594889709795E-4</c:v>
                </c:pt>
                <c:pt idx="133">
                  <c:v>1.025914454337293E-3</c:v>
                </c:pt>
                <c:pt idx="134">
                  <c:v>1.104374689341501E-3</c:v>
                </c:pt>
                <c:pt idx="135">
                  <c:v>1.1869592033014334E-3</c:v>
                </c:pt>
                <c:pt idx="136">
                  <c:v>1.2752883837414512E-3</c:v>
                </c:pt>
                <c:pt idx="137">
                  <c:v>1.3699144364391655E-3</c:v>
                </c:pt>
                <c:pt idx="138">
                  <c:v>1.4699776180314812E-3</c:v>
                </c:pt>
                <c:pt idx="139">
                  <c:v>1.5775666340227725E-3</c:v>
                </c:pt>
                <c:pt idx="140">
                  <c:v>1.6915517560091478E-3</c:v>
                </c:pt>
                <c:pt idx="141">
                  <c:v>1.8127439949517546E-3</c:v>
                </c:pt>
                <c:pt idx="142">
                  <c:v>1.9420137480442631E-3</c:v>
                </c:pt>
                <c:pt idx="143">
                  <c:v>2.0775036623234848E-3</c:v>
                </c:pt>
                <c:pt idx="144">
                  <c:v>2.2233174152447928E-3</c:v>
                </c:pt>
                <c:pt idx="145">
                  <c:v>2.3773823014911527E-3</c:v>
                </c:pt>
                <c:pt idx="146">
                  <c:v>2.5386094279265916E-3</c:v>
                </c:pt>
                <c:pt idx="147">
                  <c:v>2.7109268509035354E-3</c:v>
                </c:pt>
                <c:pt idx="148">
                  <c:v>2.8876314561013224E-3</c:v>
                </c:pt>
                <c:pt idx="149">
                  <c:v>3.0772561366647958E-3</c:v>
                </c:pt>
                <c:pt idx="150">
                  <c:v>3.2835464058052241E-3</c:v>
                </c:pt>
                <c:pt idx="151">
                  <c:v>3.4925898782758782E-3</c:v>
                </c:pt>
                <c:pt idx="152">
                  <c:v>3.715609567106596E-3</c:v>
                </c:pt>
                <c:pt idx="153">
                  <c:v>3.9496845624006514E-3</c:v>
                </c:pt>
                <c:pt idx="154">
                  <c:v>4.1925691249633168E-3</c:v>
                </c:pt>
                <c:pt idx="155">
                  <c:v>4.452633960684094E-3</c:v>
                </c:pt>
                <c:pt idx="156">
                  <c:v>4.7279553458909537E-3</c:v>
                </c:pt>
                <c:pt idx="157">
                  <c:v>5.0114374344988645E-3</c:v>
                </c:pt>
                <c:pt idx="158">
                  <c:v>5.3091706102682042E-3</c:v>
                </c:pt>
                <c:pt idx="159">
                  <c:v>5.6293303723622123E-3</c:v>
                </c:pt>
                <c:pt idx="160">
                  <c:v>5.9575265998544668E-3</c:v>
                </c:pt>
                <c:pt idx="161">
                  <c:v>6.3075697428857059E-3</c:v>
                </c:pt>
                <c:pt idx="162">
                  <c:v>6.6722082450419613E-3</c:v>
                </c:pt>
                <c:pt idx="163">
                  <c:v>7.0493200854468471E-3</c:v>
                </c:pt>
                <c:pt idx="164">
                  <c:v>7.4454764532357869E-3</c:v>
                </c:pt>
                <c:pt idx="165">
                  <c:v>7.8620038189429441E-3</c:v>
                </c:pt>
                <c:pt idx="166">
                  <c:v>8.2926018267059625E-3</c:v>
                </c:pt>
                <c:pt idx="167">
                  <c:v>8.748294118753417E-3</c:v>
                </c:pt>
                <c:pt idx="168">
                  <c:v>9.2179467325962088E-3</c:v>
                </c:pt>
                <c:pt idx="169">
                  <c:v>9.7109281191896692E-3</c:v>
                </c:pt>
                <c:pt idx="170">
                  <c:v>1.0218281605785274E-2</c:v>
                </c:pt>
                <c:pt idx="171">
                  <c:v>1.0740681928443206E-2</c:v>
                </c:pt>
                <c:pt idx="172">
                  <c:v>1.1296314127768475E-2</c:v>
                </c:pt>
                <c:pt idx="173">
                  <c:v>1.1856443149688606E-2</c:v>
                </c:pt>
                <c:pt idx="174">
                  <c:v>1.2452720326729144E-2</c:v>
                </c:pt>
                <c:pt idx="175">
                  <c:v>1.3063247968030016E-2</c:v>
                </c:pt>
                <c:pt idx="176">
                  <c:v>1.3687708816847416E-2</c:v>
                </c:pt>
                <c:pt idx="177">
                  <c:v>1.4342043179141756E-2</c:v>
                </c:pt>
                <c:pt idx="178">
                  <c:v>1.5012409500591222E-2</c:v>
                </c:pt>
                <c:pt idx="179">
                  <c:v>1.5695161657060974E-2</c:v>
                </c:pt>
                <c:pt idx="180">
                  <c:v>1.6409461798833815E-2</c:v>
                </c:pt>
                <c:pt idx="181">
                  <c:v>1.715518234819657E-2</c:v>
                </c:pt>
                <c:pt idx="182">
                  <c:v>1.7911661371161843E-2</c:v>
                </c:pt>
                <c:pt idx="183">
                  <c:v>1.8693212485445233E-2</c:v>
                </c:pt>
                <c:pt idx="184">
                  <c:v>1.9481858020486596E-2</c:v>
                </c:pt>
                <c:pt idx="185">
                  <c:v>2.0279596598215845E-2</c:v>
                </c:pt>
                <c:pt idx="186">
                  <c:v>2.1094387042175165E-2</c:v>
                </c:pt>
                <c:pt idx="187">
                  <c:v>2.1942430083945204E-2</c:v>
                </c:pt>
                <c:pt idx="188">
                  <c:v>2.2795989400814478E-2</c:v>
                </c:pt>
                <c:pt idx="189">
                  <c:v>2.3679725827751887E-2</c:v>
                </c:pt>
                <c:pt idx="190">
                  <c:v>2.4571583597766903E-2</c:v>
                </c:pt>
                <c:pt idx="191">
                  <c:v>2.548879591417437E-2</c:v>
                </c:pt>
                <c:pt idx="192">
                  <c:v>2.6404079686571526E-2</c:v>
                </c:pt>
                <c:pt idx="193">
                  <c:v>2.7348645920613965E-2</c:v>
                </c:pt>
                <c:pt idx="194">
                  <c:v>2.8311743689727102E-2</c:v>
                </c:pt>
                <c:pt idx="195">
                  <c:v>2.9276912787417776E-2</c:v>
                </c:pt>
                <c:pt idx="196">
                  <c:v>3.0256702106139514E-2</c:v>
                </c:pt>
                <c:pt idx="197">
                  <c:v>3.1266116501927149E-2</c:v>
                </c:pt>
                <c:pt idx="198">
                  <c:v>3.2278458375940663E-2</c:v>
                </c:pt>
                <c:pt idx="199">
                  <c:v>3.3291377300611873E-2</c:v>
                </c:pt>
                <c:pt idx="200">
                  <c:v>3.4334596976881453E-2</c:v>
                </c:pt>
                <c:pt idx="201">
                  <c:v>3.5362888909275331E-2</c:v>
                </c:pt>
                <c:pt idx="202">
                  <c:v>3.6408276141055657E-2</c:v>
                </c:pt>
                <c:pt idx="203">
                  <c:v>3.7482564262673428E-2</c:v>
                </c:pt>
                <c:pt idx="204">
                  <c:v>3.8537181331986352E-2</c:v>
                </c:pt>
                <c:pt idx="205">
                  <c:v>3.9614256618652047E-2</c:v>
                </c:pt>
                <c:pt idx="206">
                  <c:v>4.0706826019580457E-2</c:v>
                </c:pt>
                <c:pt idx="207">
                  <c:v>4.178024373642706E-2</c:v>
                </c:pt>
                <c:pt idx="208">
                  <c:v>4.2882770571334196E-2</c:v>
                </c:pt>
                <c:pt idx="209">
                  <c:v>4.3958070521653243E-2</c:v>
                </c:pt>
                <c:pt idx="210">
                  <c:v>4.5052830572349004E-2</c:v>
                </c:pt>
                <c:pt idx="211">
                  <c:v>4.6132777434164732E-2</c:v>
                </c:pt>
                <c:pt idx="212">
                  <c:v>4.7224682590196021E-2</c:v>
                </c:pt>
                <c:pt idx="213">
                  <c:v>4.8288187670229875E-2</c:v>
                </c:pt>
                <c:pt idx="214">
                  <c:v>4.9365703492751767E-2</c:v>
                </c:pt>
                <c:pt idx="215">
                  <c:v>5.0428192115925016E-2</c:v>
                </c:pt>
                <c:pt idx="216">
                  <c:v>5.1476477501428884E-2</c:v>
                </c:pt>
                <c:pt idx="217">
                  <c:v>5.2504373494868341E-2</c:v>
                </c:pt>
                <c:pt idx="218">
                  <c:v>5.3535797136892792E-2</c:v>
                </c:pt>
                <c:pt idx="219">
                  <c:v>5.4571788545206168E-2</c:v>
                </c:pt>
                <c:pt idx="220">
                  <c:v>5.5538441620967244E-2</c:v>
                </c:pt>
                <c:pt idx="221">
                  <c:v>5.6500944563367725E-2</c:v>
                </c:pt>
                <c:pt idx="222">
                  <c:v>5.7455179950681425E-2</c:v>
                </c:pt>
                <c:pt idx="223">
                  <c:v>5.8354521086180541E-2</c:v>
                </c:pt>
                <c:pt idx="224">
                  <c:v>5.9228612151661524E-2</c:v>
                </c:pt>
                <c:pt idx="225">
                  <c:v>6.0115687981707251E-2</c:v>
                </c:pt>
                <c:pt idx="226">
                  <c:v>6.0921307816171784E-2</c:v>
                </c:pt>
                <c:pt idx="227">
                  <c:v>6.174296547384988E-2</c:v>
                </c:pt>
                <c:pt idx="228">
                  <c:v>6.2525186481389411E-2</c:v>
                </c:pt>
                <c:pt idx="229">
                  <c:v>6.3264854359047967E-2</c:v>
                </c:pt>
                <c:pt idx="230">
                  <c:v>6.3980095822371616E-2</c:v>
                </c:pt>
                <c:pt idx="231">
                  <c:v>6.4668225186555017E-2</c:v>
                </c:pt>
                <c:pt idx="232">
                  <c:v>6.5308440813055965E-2</c:v>
                </c:pt>
                <c:pt idx="233">
                  <c:v>6.5931610091109608E-2</c:v>
                </c:pt>
                <c:pt idx="234">
                  <c:v>6.6510667749745164E-2</c:v>
                </c:pt>
                <c:pt idx="235">
                  <c:v>6.7043556360724454E-2</c:v>
                </c:pt>
                <c:pt idx="236">
                  <c:v>6.7533275550545571E-2</c:v>
                </c:pt>
                <c:pt idx="237">
                  <c:v>6.7984788636115442E-2</c:v>
                </c:pt>
                <c:pt idx="238">
                  <c:v>6.8396176787560228E-2</c:v>
                </c:pt>
                <c:pt idx="239">
                  <c:v>6.8753674782932539E-2</c:v>
                </c:pt>
                <c:pt idx="240">
                  <c:v>6.9076389044594275E-2</c:v>
                </c:pt>
                <c:pt idx="241">
                  <c:v>6.9352336800317022E-2</c:v>
                </c:pt>
                <c:pt idx="242">
                  <c:v>6.9580764083440091E-2</c:v>
                </c:pt>
                <c:pt idx="243">
                  <c:v>6.9764319057428539E-2</c:v>
                </c:pt>
                <c:pt idx="244">
                  <c:v>6.9898867583247204E-2</c:v>
                </c:pt>
                <c:pt idx="245">
                  <c:v>6.9984466717631894E-2</c:v>
                </c:pt>
                <c:pt idx="246">
                  <c:v>7.0023731725138552E-2</c:v>
                </c:pt>
                <c:pt idx="247">
                  <c:v>7.0016111019627084E-2</c:v>
                </c:pt>
                <c:pt idx="248">
                  <c:v>6.9963650406069514E-2</c:v>
                </c:pt>
                <c:pt idx="249">
                  <c:v>6.9867440987932697E-2</c:v>
                </c:pt>
                <c:pt idx="250">
                  <c:v>6.9721305911736725E-2</c:v>
                </c:pt>
                <c:pt idx="251">
                  <c:v>6.9533565229164429E-2</c:v>
                </c:pt>
                <c:pt idx="252">
                  <c:v>6.9301737898538038E-2</c:v>
                </c:pt>
                <c:pt idx="253">
                  <c:v>6.9017869057933598E-2</c:v>
                </c:pt>
                <c:pt idx="254">
                  <c:v>6.8700184514776136E-2</c:v>
                </c:pt>
                <c:pt idx="255">
                  <c:v>6.8333650258256953E-2</c:v>
                </c:pt>
                <c:pt idx="256">
                  <c:v>6.7920487020283124E-2</c:v>
                </c:pt>
                <c:pt idx="257">
                  <c:v>6.7464298056299415E-2</c:v>
                </c:pt>
                <c:pt idx="258">
                  <c:v>6.6964773539943845E-2</c:v>
                </c:pt>
                <c:pt idx="259">
                  <c:v>6.6432651567370618E-2</c:v>
                </c:pt>
                <c:pt idx="260">
                  <c:v>6.5857860173311689E-2</c:v>
                </c:pt>
                <c:pt idx="261">
                  <c:v>6.5250333949586903E-2</c:v>
                </c:pt>
                <c:pt idx="262">
                  <c:v>6.4599698044175619E-2</c:v>
                </c:pt>
                <c:pt idx="263">
                  <c:v>6.3913066169916433E-2</c:v>
                </c:pt>
                <c:pt idx="264">
                  <c:v>6.3204491564269757E-2</c:v>
                </c:pt>
                <c:pt idx="265">
                  <c:v>6.243808982860688E-2</c:v>
                </c:pt>
                <c:pt idx="266">
                  <c:v>6.1643967999676842E-2</c:v>
                </c:pt>
                <c:pt idx="267">
                  <c:v>6.082630311191075E-2</c:v>
                </c:pt>
                <c:pt idx="268">
                  <c:v>5.9975815184884262E-2</c:v>
                </c:pt>
                <c:pt idx="269">
                  <c:v>5.9085880393241523E-2</c:v>
                </c:pt>
                <c:pt idx="270">
                  <c:v>5.8213204710934788E-2</c:v>
                </c:pt>
                <c:pt idx="271">
                  <c:v>5.7276498953246782E-2</c:v>
                </c:pt>
                <c:pt idx="272">
                  <c:v>5.6306139485293637E-2</c:v>
                </c:pt>
                <c:pt idx="273">
                  <c:v>5.5349140035154731E-2</c:v>
                </c:pt>
                <c:pt idx="274">
                  <c:v>5.4364922995542721E-2</c:v>
                </c:pt>
                <c:pt idx="275">
                  <c:v>5.3333215658538664E-2</c:v>
                </c:pt>
                <c:pt idx="276">
                  <c:v>5.2330058817827214E-2</c:v>
                </c:pt>
                <c:pt idx="277">
                  <c:v>5.1317230377622772E-2</c:v>
                </c:pt>
                <c:pt idx="278">
                  <c:v>5.0228320868828211E-2</c:v>
                </c:pt>
                <c:pt idx="279">
                  <c:v>4.9205523877796656E-2</c:v>
                </c:pt>
                <c:pt idx="280">
                  <c:v>4.811859888526656E-2</c:v>
                </c:pt>
                <c:pt idx="281">
                  <c:v>4.7010067720975816E-2</c:v>
                </c:pt>
                <c:pt idx="282">
                  <c:v>4.5936061180778635E-2</c:v>
                </c:pt>
                <c:pt idx="283">
                  <c:v>4.4837269188170215E-2</c:v>
                </c:pt>
                <c:pt idx="284">
                  <c:v>4.3728573758151687E-2</c:v>
                </c:pt>
                <c:pt idx="285">
                  <c:v>4.2634081430428232E-2</c:v>
                </c:pt>
                <c:pt idx="286">
                  <c:v>4.1511410127383151E-2</c:v>
                </c:pt>
                <c:pt idx="287">
                  <c:v>4.0391878052159907E-2</c:v>
                </c:pt>
                <c:pt idx="288">
                  <c:v>3.9269796649452862E-2</c:v>
                </c:pt>
                <c:pt idx="289">
                  <c:v>3.8142502943326641E-2</c:v>
                </c:pt>
                <c:pt idx="290">
                  <c:v>3.7044440184792353E-2</c:v>
                </c:pt>
                <c:pt idx="291">
                  <c:v>3.5899278477176944E-2</c:v>
                </c:pt>
                <c:pt idx="292">
                  <c:v>3.4836047938356401E-2</c:v>
                </c:pt>
                <c:pt idx="293">
                  <c:v>3.3730000769625165E-2</c:v>
                </c:pt>
                <c:pt idx="294">
                  <c:v>3.2626992675308643E-2</c:v>
                </c:pt>
                <c:pt idx="295">
                  <c:v>3.1605853642063655E-2</c:v>
                </c:pt>
                <c:pt idx="296">
                  <c:v>3.0563361682625897E-2</c:v>
                </c:pt>
                <c:pt idx="297">
                  <c:v>2.9510067907354127E-2</c:v>
                </c:pt>
                <c:pt idx="298">
                  <c:v>2.8529197262419342E-2</c:v>
                </c:pt>
                <c:pt idx="299">
                  <c:v>2.7546545375711558E-2</c:v>
                </c:pt>
                <c:pt idx="300">
                  <c:v>2.6556845524367413E-2</c:v>
                </c:pt>
                <c:pt idx="301">
                  <c:v>2.5633542493682021E-2</c:v>
                </c:pt>
                <c:pt idx="302">
                  <c:v>2.4732479688849108E-2</c:v>
                </c:pt>
                <c:pt idx="303">
                  <c:v>2.3792426680253696E-2</c:v>
                </c:pt>
                <c:pt idx="304">
                  <c:v>2.2892976214769416E-2</c:v>
                </c:pt>
                <c:pt idx="305">
                  <c:v>2.2047520308062535E-2</c:v>
                </c:pt>
                <c:pt idx="306">
                  <c:v>2.118270620331306E-2</c:v>
                </c:pt>
                <c:pt idx="307">
                  <c:v>2.0327086147912996E-2</c:v>
                </c:pt>
                <c:pt idx="308">
                  <c:v>1.9547544189399323E-2</c:v>
                </c:pt>
                <c:pt idx="309">
                  <c:v>1.8748427346240101E-2</c:v>
                </c:pt>
                <c:pt idx="310">
                  <c:v>1.795189232365333E-2</c:v>
                </c:pt>
                <c:pt idx="311">
                  <c:v>1.7227418666766581E-2</c:v>
                </c:pt>
                <c:pt idx="312">
                  <c:v>1.6504214676727708E-2</c:v>
                </c:pt>
                <c:pt idx="313">
                  <c:v>1.5782492284145279E-2</c:v>
                </c:pt>
                <c:pt idx="314">
                  <c:v>1.5120295477625912E-2</c:v>
                </c:pt>
                <c:pt idx="315">
                  <c:v>1.4467037669932461E-2</c:v>
                </c:pt>
                <c:pt idx="316">
                  <c:v>1.3783972514979976E-2</c:v>
                </c:pt>
                <c:pt idx="317">
                  <c:v>1.3188909190808663E-2</c:v>
                </c:pt>
                <c:pt idx="318">
                  <c:v>1.2573316828379115E-2</c:v>
                </c:pt>
                <c:pt idx="319">
                  <c:v>1.197428513153399E-2</c:v>
                </c:pt>
                <c:pt idx="320">
                  <c:v>1.1422099462815624E-2</c:v>
                </c:pt>
                <c:pt idx="321">
                  <c:v>1.0871003768723181E-2</c:v>
                </c:pt>
                <c:pt idx="322">
                  <c:v>1.0330862723373361E-2</c:v>
                </c:pt>
                <c:pt idx="323">
                  <c:v>9.8336452059967425E-3</c:v>
                </c:pt>
                <c:pt idx="324">
                  <c:v>9.3302654092631016E-3</c:v>
                </c:pt>
                <c:pt idx="325">
                  <c:v>8.8437497403239061E-3</c:v>
                </c:pt>
                <c:pt idx="326">
                  <c:v>8.3905792825813997E-3</c:v>
                </c:pt>
                <c:pt idx="327">
                  <c:v>7.9492487357696318E-3</c:v>
                </c:pt>
                <c:pt idx="328">
                  <c:v>7.5240144330019779E-3</c:v>
                </c:pt>
                <c:pt idx="329">
                  <c:v>7.1122894751438634E-3</c:v>
                </c:pt>
                <c:pt idx="330">
                  <c:v>6.7301790319157914E-3</c:v>
                </c:pt>
                <c:pt idx="331">
                  <c:v>6.35029977605279E-3</c:v>
                </c:pt>
                <c:pt idx="332">
                  <c:v>5.9923270374493496E-3</c:v>
                </c:pt>
                <c:pt idx="333">
                  <c:v>5.6535405882475005E-3</c:v>
                </c:pt>
                <c:pt idx="334">
                  <c:v>5.3272377208161093E-3</c:v>
                </c:pt>
                <c:pt idx="335">
                  <c:v>5.0198225806642035E-3</c:v>
                </c:pt>
                <c:pt idx="336">
                  <c:v>4.7336913741209095E-3</c:v>
                </c:pt>
                <c:pt idx="337">
                  <c:v>4.4512756537866604E-3</c:v>
                </c:pt>
                <c:pt idx="338">
                  <c:v>4.1807211337617752E-3</c:v>
                </c:pt>
                <c:pt idx="339">
                  <c:v>3.9340445112215645E-3</c:v>
                </c:pt>
                <c:pt idx="340">
                  <c:v>3.6983352533308533E-3</c:v>
                </c:pt>
                <c:pt idx="341">
                  <c:v>3.4664461070758172E-3</c:v>
                </c:pt>
                <c:pt idx="342">
                  <c:v>3.2553591287702924E-3</c:v>
                </c:pt>
                <c:pt idx="343">
                  <c:v>3.0539104634643289E-3</c:v>
                </c:pt>
                <c:pt idx="344">
                  <c:v>2.8557235344822286E-3</c:v>
                </c:pt>
                <c:pt idx="345">
                  <c:v>2.6821045431949971E-3</c:v>
                </c:pt>
                <c:pt idx="346">
                  <c:v>2.5097155993789055E-3</c:v>
                </c:pt>
                <c:pt idx="347">
                  <c:v>2.3405692867732521E-3</c:v>
                </c:pt>
                <c:pt idx="348">
                  <c:v>2.1892393144193976E-3</c:v>
                </c:pt>
                <c:pt idx="349">
                  <c:v>2.0432860417993388E-3</c:v>
                </c:pt>
                <c:pt idx="350">
                  <c:v>1.9028710392361211E-3</c:v>
                </c:pt>
                <c:pt idx="351">
                  <c:v>1.775517095441976E-3</c:v>
                </c:pt>
                <c:pt idx="352">
                  <c:v>1.6514569258875742E-3</c:v>
                </c:pt>
                <c:pt idx="353">
                  <c:v>1.5333793668904606E-3</c:v>
                </c:pt>
                <c:pt idx="354">
                  <c:v>1.4256509470408514E-3</c:v>
                </c:pt>
                <c:pt idx="355">
                  <c:v>1.3256206712366791E-3</c:v>
                </c:pt>
                <c:pt idx="356">
                  <c:v>1.2275094731756884E-3</c:v>
                </c:pt>
                <c:pt idx="357">
                  <c:v>1.1386020948675329E-3</c:v>
                </c:pt>
                <c:pt idx="358">
                  <c:v>1.056832257311931E-3</c:v>
                </c:pt>
                <c:pt idx="359">
                  <c:v>9.7874266368582819E-4</c:v>
                </c:pt>
                <c:pt idx="360">
                  <c:v>9.0649985789068781E-4</c:v>
                </c:pt>
                <c:pt idx="361">
                  <c:v>8.4053520143815262E-4</c:v>
                </c:pt>
                <c:pt idx="362">
                  <c:v>7.7531306842634512E-4</c:v>
                </c:pt>
                <c:pt idx="363">
                  <c:v>7.1679480020099204E-4</c:v>
                </c:pt>
                <c:pt idx="364">
                  <c:v>6.6069148676098106E-4</c:v>
                </c:pt>
                <c:pt idx="365">
                  <c:v>6.1020650072026545E-4</c:v>
                </c:pt>
                <c:pt idx="366">
                  <c:v>5.6177423015927024E-4</c:v>
                </c:pt>
                <c:pt idx="367">
                  <c:v>5.1858205495693079E-4</c:v>
                </c:pt>
                <c:pt idx="368">
                  <c:v>4.7842830272626439E-4</c:v>
                </c:pt>
                <c:pt idx="369">
                  <c:v>4.3865933303344451E-4</c:v>
                </c:pt>
                <c:pt idx="370">
                  <c:v>4.0440683568803191E-4</c:v>
                </c:pt>
                <c:pt idx="371">
                  <c:v>3.7128639267399062E-4</c:v>
                </c:pt>
                <c:pt idx="372">
                  <c:v>3.4022730311454152E-4</c:v>
                </c:pt>
                <c:pt idx="373">
                  <c:v>3.1278252112731844E-4</c:v>
                </c:pt>
                <c:pt idx="374">
                  <c:v>2.8698955602092719E-4</c:v>
                </c:pt>
                <c:pt idx="375">
                  <c:v>2.6215158462370141E-4</c:v>
                </c:pt>
                <c:pt idx="376">
                  <c:v>2.4025126635939716E-4</c:v>
                </c:pt>
                <c:pt idx="377">
                  <c:v>2.2022464735034676E-4</c:v>
                </c:pt>
                <c:pt idx="378">
                  <c:v>2.0093086273092285E-4</c:v>
                </c:pt>
                <c:pt idx="379">
                  <c:v>1.8341511045020213E-4</c:v>
                </c:pt>
                <c:pt idx="380">
                  <c:v>1.6744660357826178E-4</c:v>
                </c:pt>
                <c:pt idx="381">
                  <c:v>1.5223287225983053E-4</c:v>
                </c:pt>
                <c:pt idx="382">
                  <c:v>1.3845533414406287E-4</c:v>
                </c:pt>
                <c:pt idx="383">
                  <c:v>1.2631493215839532E-4</c:v>
                </c:pt>
                <c:pt idx="384">
                  <c:v>1.1469027434676158E-4</c:v>
                </c:pt>
                <c:pt idx="385">
                  <c:v>1.0396762150764545E-4</c:v>
                </c:pt>
                <c:pt idx="386">
                  <c:v>9.4702178574560482E-5</c:v>
                </c:pt>
                <c:pt idx="387">
                  <c:v>8.5987363331618903E-5</c:v>
                </c:pt>
                <c:pt idx="388">
                  <c:v>7.7909431067062703E-5</c:v>
                </c:pt>
                <c:pt idx="389">
                  <c:v>7.0808903615164048E-5</c:v>
                </c:pt>
                <c:pt idx="390">
                  <c:v>6.413486279055892E-5</c:v>
                </c:pt>
                <c:pt idx="391">
                  <c:v>5.7961912775489439E-5</c:v>
                </c:pt>
                <c:pt idx="392">
                  <c:v>5.2578632788871504E-5</c:v>
                </c:pt>
                <c:pt idx="393">
                  <c:v>4.7718208065309061E-5</c:v>
                </c:pt>
                <c:pt idx="394">
                  <c:v>4.3084222258770405E-5</c:v>
                </c:pt>
                <c:pt idx="395">
                  <c:v>3.897989996203623E-5</c:v>
                </c:pt>
                <c:pt idx="396">
                  <c:v>3.523040265707294E-5</c:v>
                </c:pt>
                <c:pt idx="397">
                  <c:v>3.1720882144586607E-5</c:v>
                </c:pt>
                <c:pt idx="398">
                  <c:v>2.8661059182107083E-5</c:v>
                </c:pt>
                <c:pt idx="399">
                  <c:v>2.5930220261960679E-5</c:v>
                </c:pt>
                <c:pt idx="400">
                  <c:v>2.3272887585106995E-5</c:v>
                </c:pt>
                <c:pt idx="401">
                  <c:v>2.0931457876269516E-5</c:v>
                </c:pt>
                <c:pt idx="402">
                  <c:v>1.884917584499166E-5</c:v>
                </c:pt>
                <c:pt idx="403">
                  <c:v>1.6925084943188671E-5</c:v>
                </c:pt>
                <c:pt idx="404">
                  <c:v>1.5206303239787631E-5</c:v>
                </c:pt>
                <c:pt idx="405">
                  <c:v>1.3624796224985111E-5</c:v>
                </c:pt>
                <c:pt idx="406">
                  <c:v>1.2240951564146248E-5</c:v>
                </c:pt>
                <c:pt idx="407">
                  <c:v>1.0988133363930216E-5</c:v>
                </c:pt>
                <c:pt idx="408">
                  <c:v>9.8772140545460851E-6</c:v>
                </c:pt>
                <c:pt idx="409">
                  <c:v>8.8346232687985854E-6</c:v>
                </c:pt>
                <c:pt idx="410">
                  <c:v>7.9048152549793435E-6</c:v>
                </c:pt>
                <c:pt idx="411">
                  <c:v>7.0678405741490129E-6</c:v>
                </c:pt>
                <c:pt idx="412">
                  <c:v>6.3281074862989144E-6</c:v>
                </c:pt>
                <c:pt idx="413">
                  <c:v>5.6355087021879897E-6</c:v>
                </c:pt>
                <c:pt idx="414">
                  <c:v>5.0462693265603464E-6</c:v>
                </c:pt>
                <c:pt idx="415">
                  <c:v>4.4872856855014374E-6</c:v>
                </c:pt>
                <c:pt idx="416">
                  <c:v>3.9907870107969988E-6</c:v>
                </c:pt>
                <c:pt idx="417">
                  <c:v>3.5566625235921221E-6</c:v>
                </c:pt>
                <c:pt idx="418">
                  <c:v>3.1628800610927931E-6</c:v>
                </c:pt>
                <c:pt idx="419">
                  <c:v>2.8086158460269125E-6</c:v>
                </c:pt>
                <c:pt idx="420">
                  <c:v>2.5000220269921842E-6</c:v>
                </c:pt>
                <c:pt idx="421">
                  <c:v>2.2268278430135859E-6</c:v>
                </c:pt>
                <c:pt idx="422">
                  <c:v>1.9661051164193847E-6</c:v>
                </c:pt>
                <c:pt idx="423">
                  <c:v>1.7476008617917035E-6</c:v>
                </c:pt>
                <c:pt idx="424">
                  <c:v>1.5474073787360711E-6</c:v>
                </c:pt>
                <c:pt idx="425">
                  <c:v>1.3670994137884008E-6</c:v>
                </c:pt>
                <c:pt idx="426">
                  <c:v>1.2058707528443319E-6</c:v>
                </c:pt>
                <c:pt idx="427">
                  <c:v>1.0662562790594824E-6</c:v>
                </c:pt>
                <c:pt idx="428">
                  <c:v>9.4137920849502296E-7</c:v>
                </c:pt>
                <c:pt idx="429">
                  <c:v>8.3787181014816848E-7</c:v>
                </c:pt>
                <c:pt idx="430">
                  <c:v>7.5147225339489921E-7</c:v>
                </c:pt>
                <c:pt idx="431">
                  <c:v>6.8241463098219891E-7</c:v>
                </c:pt>
                <c:pt idx="432">
                  <c:v>6.2313272187305445E-7</c:v>
                </c:pt>
                <c:pt idx="433">
                  <c:v>5.8080479673584266E-7</c:v>
                </c:pt>
                <c:pt idx="434">
                  <c:v>5.4687337695186533E-7</c:v>
                </c:pt>
                <c:pt idx="435">
                  <c:v>5.1956531329632455E-7</c:v>
                </c:pt>
                <c:pt idx="436">
                  <c:v>4.9915364811219959E-7</c:v>
                </c:pt>
                <c:pt idx="437">
                  <c:v>4.8300155504849994E-7</c:v>
                </c:pt>
                <c:pt idx="438">
                  <c:v>4.6641123924774057E-7</c:v>
                </c:pt>
                <c:pt idx="439">
                  <c:v>4.5744785379162598E-7</c:v>
                </c:pt>
                <c:pt idx="440">
                  <c:v>4.4800600313203804E-7</c:v>
                </c:pt>
                <c:pt idx="441">
                  <c:v>4.3752330078597137E-7</c:v>
                </c:pt>
                <c:pt idx="442">
                  <c:v>4.3345973291198613E-7</c:v>
                </c:pt>
                <c:pt idx="443">
                  <c:v>4.2765763296563587E-7</c:v>
                </c:pt>
                <c:pt idx="444">
                  <c:v>4.2112104522913219E-7</c:v>
                </c:pt>
                <c:pt idx="445">
                  <c:v>4.1830388711467142E-7</c:v>
                </c:pt>
                <c:pt idx="446">
                  <c:v>4.1529291084223872E-7</c:v>
                </c:pt>
                <c:pt idx="447">
                  <c:v>4.1160781136441043E-7</c:v>
                </c:pt>
                <c:pt idx="448">
                  <c:v>4.0868477288363909E-7</c:v>
                </c:pt>
                <c:pt idx="449">
                  <c:v>4.0626696329802801E-7</c:v>
                </c:pt>
                <c:pt idx="450">
                  <c:v>4.0454280220115306E-7</c:v>
                </c:pt>
                <c:pt idx="451">
                  <c:v>4.0257884728254081E-7</c:v>
                </c:pt>
                <c:pt idx="452">
                  <c:v>4.0093956454403666E-7</c:v>
                </c:pt>
                <c:pt idx="453">
                  <c:v>3.9996243372875647E-7</c:v>
                </c:pt>
                <c:pt idx="454">
                  <c:v>3.9756782365200141E-7</c:v>
                </c:pt>
                <c:pt idx="455">
                  <c:v>3.9688720019679393E-7</c:v>
                </c:pt>
                <c:pt idx="456">
                  <c:v>3.952273609031775E-7</c:v>
                </c:pt>
                <c:pt idx="457">
                  <c:v>3.9406445815242802E-7</c:v>
                </c:pt>
                <c:pt idx="458">
                  <c:v>3.9341561259210097E-7</c:v>
                </c:pt>
                <c:pt idx="459">
                  <c:v>3.9199835787871128E-7</c:v>
                </c:pt>
                <c:pt idx="460">
                  <c:v>3.89089541439987E-7</c:v>
                </c:pt>
                <c:pt idx="461">
                  <c:v>3.8824757305471095E-7</c:v>
                </c:pt>
                <c:pt idx="462">
                  <c:v>3.863711534422649E-7</c:v>
                </c:pt>
                <c:pt idx="463">
                  <c:v>3.8385581824847671E-7</c:v>
                </c:pt>
                <c:pt idx="464">
                  <c:v>3.8172611113447341E-7</c:v>
                </c:pt>
                <c:pt idx="465">
                  <c:v>3.7986619443151758E-7</c:v>
                </c:pt>
                <c:pt idx="466">
                  <c:v>3.776143660009236E-7</c:v>
                </c:pt>
                <c:pt idx="467">
                  <c:v>3.7436550491530844E-7</c:v>
                </c:pt>
                <c:pt idx="468">
                  <c:v>3.732727698447955E-7</c:v>
                </c:pt>
                <c:pt idx="469">
                  <c:v>3.7096896073973529E-7</c:v>
                </c:pt>
                <c:pt idx="470">
                  <c:v>3.6742243065835352E-7</c:v>
                </c:pt>
                <c:pt idx="471">
                  <c:v>3.6637344574696682E-7</c:v>
                </c:pt>
                <c:pt idx="472">
                  <c:v>3.6431046060347639E-7</c:v>
                </c:pt>
                <c:pt idx="473">
                  <c:v>3.6160987043851348E-7</c:v>
                </c:pt>
                <c:pt idx="474">
                  <c:v>3.6021785741763869E-7</c:v>
                </c:pt>
                <c:pt idx="475">
                  <c:v>3.5840878006985143E-7</c:v>
                </c:pt>
                <c:pt idx="476">
                  <c:v>3.5544519679776232E-7</c:v>
                </c:pt>
                <c:pt idx="477">
                  <c:v>3.5380655608059811E-7</c:v>
                </c:pt>
                <c:pt idx="478">
                  <c:v>3.5145878581524003E-7</c:v>
                </c:pt>
                <c:pt idx="479">
                  <c:v>3.4776745622834407E-7</c:v>
                </c:pt>
                <c:pt idx="480">
                  <c:v>3.4586360846764034E-7</c:v>
                </c:pt>
                <c:pt idx="481">
                  <c:v>3.4309296708588263E-7</c:v>
                </c:pt>
                <c:pt idx="482">
                  <c:v>3.3948802104420829E-7</c:v>
                </c:pt>
                <c:pt idx="483">
                  <c:v>3.3727841540933469E-7</c:v>
                </c:pt>
                <c:pt idx="484">
                  <c:v>3.3464266326560302E-7</c:v>
                </c:pt>
                <c:pt idx="485">
                  <c:v>3.3134965702944724E-7</c:v>
                </c:pt>
                <c:pt idx="486">
                  <c:v>3.2856719774859118E-7</c:v>
                </c:pt>
                <c:pt idx="487">
                  <c:v>3.2648122525720319E-7</c:v>
                </c:pt>
                <c:pt idx="488">
                  <c:v>3.2483695881031774E-7</c:v>
                </c:pt>
                <c:pt idx="489">
                  <c:v>3.2171461664529019E-7</c:v>
                </c:pt>
                <c:pt idx="490">
                  <c:v>3.2101300168307899E-7</c:v>
                </c:pt>
                <c:pt idx="491">
                  <c:v>3.1867713777011736E-7</c:v>
                </c:pt>
                <c:pt idx="492">
                  <c:v>3.1586456624743862E-7</c:v>
                </c:pt>
                <c:pt idx="493">
                  <c:v>3.147928363865511E-7</c:v>
                </c:pt>
                <c:pt idx="494">
                  <c:v>3.1325833484560615E-7</c:v>
                </c:pt>
                <c:pt idx="495">
                  <c:v>3.109539799611259E-7</c:v>
                </c:pt>
                <c:pt idx="496">
                  <c:v>3.099114171054735E-7</c:v>
                </c:pt>
                <c:pt idx="497">
                  <c:v>3.0873152466360961E-7</c:v>
                </c:pt>
                <c:pt idx="498">
                  <c:v>3.0680940491258741E-7</c:v>
                </c:pt>
                <c:pt idx="499">
                  <c:v>3.0581176954407252E-7</c:v>
                </c:pt>
                <c:pt idx="500">
                  <c:v>3.0496363261382746E-7</c:v>
                </c:pt>
                <c:pt idx="501">
                  <c:v>3.0240332510778378E-7</c:v>
                </c:pt>
                <c:pt idx="502">
                  <c:v>3.0177335861019463E-7</c:v>
                </c:pt>
                <c:pt idx="503">
                  <c:v>3.0057203016384328E-7</c:v>
                </c:pt>
                <c:pt idx="504">
                  <c:v>2.9932249239519158E-7</c:v>
                </c:pt>
                <c:pt idx="505">
                  <c:v>2.9702262060220567E-7</c:v>
                </c:pt>
                <c:pt idx="506">
                  <c:v>2.9684738398266711E-7</c:v>
                </c:pt>
                <c:pt idx="507">
                  <c:v>2.950807117437304E-7</c:v>
                </c:pt>
                <c:pt idx="508">
                  <c:v>2.9331163336599231E-7</c:v>
                </c:pt>
                <c:pt idx="509">
                  <c:v>2.927408378162878E-7</c:v>
                </c:pt>
                <c:pt idx="510">
                  <c:v>2.9157403753554488E-7</c:v>
                </c:pt>
                <c:pt idx="511">
                  <c:v>2.8956402920184341E-7</c:v>
                </c:pt>
                <c:pt idx="512">
                  <c:v>2.8911114816861584E-7</c:v>
                </c:pt>
                <c:pt idx="513">
                  <c:v>2.8777761593280359E-7</c:v>
                </c:pt>
                <c:pt idx="514">
                  <c:v>2.860610389964077E-7</c:v>
                </c:pt>
                <c:pt idx="515">
                  <c:v>2.8584149836651545E-7</c:v>
                </c:pt>
                <c:pt idx="516">
                  <c:v>2.8480001888827717E-7</c:v>
                </c:pt>
                <c:pt idx="517">
                  <c:v>2.8347521042070394E-7</c:v>
                </c:pt>
                <c:pt idx="518">
                  <c:v>2.8265731852269734E-7</c:v>
                </c:pt>
                <c:pt idx="519">
                  <c:v>2.8208751809348507E-7</c:v>
                </c:pt>
                <c:pt idx="520">
                  <c:v>2.8023771612096658E-7</c:v>
                </c:pt>
                <c:pt idx="521">
                  <c:v>2.799353868635099E-7</c:v>
                </c:pt>
                <c:pt idx="522">
                  <c:v>2.7914773046314807E-7</c:v>
                </c:pt>
                <c:pt idx="523">
                  <c:v>2.7761605128580706E-7</c:v>
                </c:pt>
                <c:pt idx="524">
                  <c:v>2.7744166181335234E-7</c:v>
                </c:pt>
                <c:pt idx="525">
                  <c:v>2.7685323982652272E-7</c:v>
                </c:pt>
                <c:pt idx="526">
                  <c:v>2.7570690493907125E-7</c:v>
                </c:pt>
                <c:pt idx="527">
                  <c:v>2.7438587820339309E-7</c:v>
                </c:pt>
                <c:pt idx="528">
                  <c:v>2.7454836966302689E-7</c:v>
                </c:pt>
                <c:pt idx="529">
                  <c:v>2.7384212054951594E-7</c:v>
                </c:pt>
                <c:pt idx="530">
                  <c:v>2.7228020892036261E-7</c:v>
                </c:pt>
                <c:pt idx="531">
                  <c:v>2.7262286104994103E-7</c:v>
                </c:pt>
                <c:pt idx="532">
                  <c:v>2.7208245751160838E-7</c:v>
                </c:pt>
                <c:pt idx="533">
                  <c:v>2.7078472010507853E-7</c:v>
                </c:pt>
                <c:pt idx="534">
                  <c:v>2.7103121279507342E-7</c:v>
                </c:pt>
                <c:pt idx="535">
                  <c:v>2.7011581006488641E-7</c:v>
                </c:pt>
                <c:pt idx="536">
                  <c:v>2.6891248171515504E-7</c:v>
                </c:pt>
                <c:pt idx="537">
                  <c:v>2.689880521932376E-7</c:v>
                </c:pt>
                <c:pt idx="538">
                  <c:v>2.6787463377409123E-7</c:v>
                </c:pt>
                <c:pt idx="539">
                  <c:v>2.6638284814862145E-7</c:v>
                </c:pt>
                <c:pt idx="540">
                  <c:v>2.660574831346188E-7</c:v>
                </c:pt>
                <c:pt idx="541">
                  <c:v>2.6527978413087068E-7</c:v>
                </c:pt>
                <c:pt idx="542">
                  <c:v>2.6385832258962279E-7</c:v>
                </c:pt>
                <c:pt idx="543">
                  <c:v>2.6340706239474307E-7</c:v>
                </c:pt>
                <c:pt idx="544">
                  <c:v>2.6256294562431959E-7</c:v>
                </c:pt>
                <c:pt idx="545">
                  <c:v>2.6175823827719873E-7</c:v>
                </c:pt>
                <c:pt idx="546">
                  <c:v>2.6099101159136513E-7</c:v>
                </c:pt>
                <c:pt idx="547">
                  <c:v>2.6093674831994675E-7</c:v>
                </c:pt>
                <c:pt idx="548">
                  <c:v>2.6021798587481111E-7</c:v>
                </c:pt>
                <c:pt idx="549">
                  <c:v>2.5893977212552862E-7</c:v>
                </c:pt>
                <c:pt idx="550">
                  <c:v>2.5884949394333496E-7</c:v>
                </c:pt>
                <c:pt idx="551">
                  <c:v>2.5809045432051982E-7</c:v>
                </c:pt>
                <c:pt idx="552">
                  <c:v>2.5699364131504856E-7</c:v>
                </c:pt>
                <c:pt idx="553">
                  <c:v>2.5707543219403637E-7</c:v>
                </c:pt>
                <c:pt idx="554">
                  <c:v>2.5635747066826281E-7</c:v>
                </c:pt>
                <c:pt idx="555">
                  <c:v>2.5466060363823043E-7</c:v>
                </c:pt>
                <c:pt idx="556">
                  <c:v>2.5489142891304214E-7</c:v>
                </c:pt>
                <c:pt idx="557">
                  <c:v>2.5454526627138109E-7</c:v>
                </c:pt>
                <c:pt idx="558">
                  <c:v>2.5382632019584162E-7</c:v>
                </c:pt>
                <c:pt idx="559">
                  <c:v>2.542337945452581E-7</c:v>
                </c:pt>
                <c:pt idx="560">
                  <c:v>2.5399421070313199E-7</c:v>
                </c:pt>
                <c:pt idx="561">
                  <c:v>2.5313412241264106E-7</c:v>
                </c:pt>
                <c:pt idx="562">
                  <c:v>2.5312482270096614E-7</c:v>
                </c:pt>
                <c:pt idx="563">
                  <c:v>2.5296677778098924E-7</c:v>
                </c:pt>
                <c:pt idx="564">
                  <c:v>2.5183689184885413E-7</c:v>
                </c:pt>
                <c:pt idx="565">
                  <c:v>2.5208378432915142E-7</c:v>
                </c:pt>
                <c:pt idx="566">
                  <c:v>2.5173203286150927E-7</c:v>
                </c:pt>
                <c:pt idx="567">
                  <c:v>2.5072106674588113E-7</c:v>
                </c:pt>
                <c:pt idx="568">
                  <c:v>2.5106377268932563E-7</c:v>
                </c:pt>
                <c:pt idx="569">
                  <c:v>2.506688550919173E-7</c:v>
                </c:pt>
                <c:pt idx="570">
                  <c:v>2.5017796251231798E-7</c:v>
                </c:pt>
                <c:pt idx="571">
                  <c:v>2.5013505335395526E-7</c:v>
                </c:pt>
                <c:pt idx="572">
                  <c:v>2.5028373310740863E-7</c:v>
                </c:pt>
                <c:pt idx="573">
                  <c:v>2.5017796251231798E-7</c:v>
                </c:pt>
                <c:pt idx="574">
                  <c:v>2.4968034455307262E-7</c:v>
                </c:pt>
                <c:pt idx="575">
                  <c:v>2.5036193896728067E-7</c:v>
                </c:pt>
                <c:pt idx="576">
                  <c:v>2.5059823241140605E-7</c:v>
                </c:pt>
                <c:pt idx="577">
                  <c:v>2.4962681164484414E-7</c:v>
                </c:pt>
                <c:pt idx="578">
                  <c:v>2.5037114119905528E-7</c:v>
                </c:pt>
                <c:pt idx="579">
                  <c:v>2.5072106674588113E-7</c:v>
                </c:pt>
                <c:pt idx="580">
                  <c:v>2.4982876479628659E-7</c:v>
                </c:pt>
                <c:pt idx="581">
                  <c:v>2.4978438285911986E-7</c:v>
                </c:pt>
                <c:pt idx="582">
                  <c:v>2.4944488217629817E-7</c:v>
                </c:pt>
                <c:pt idx="583">
                  <c:v>2.4793931732051149E-7</c:v>
                </c:pt>
                <c:pt idx="584">
                  <c:v>2.4821752208907922E-7</c:v>
                </c:pt>
                <c:pt idx="585">
                  <c:v>2.4798338444305003E-7</c:v>
                </c:pt>
                <c:pt idx="586">
                  <c:v>2.4652104378192093E-7</c:v>
                </c:pt>
                <c:pt idx="587">
                  <c:v>2.4729891486507631E-7</c:v>
                </c:pt>
                <c:pt idx="588">
                  <c:v>2.4702169876483419E-7</c:v>
                </c:pt>
                <c:pt idx="589">
                  <c:v>2.4588265195597452E-7</c:v>
                </c:pt>
                <c:pt idx="590">
                  <c:v>2.4657242564358852E-7</c:v>
                </c:pt>
                <c:pt idx="591">
                  <c:v>2.4591883025210137E-7</c:v>
                </c:pt>
                <c:pt idx="592">
                  <c:v>2.4475014991127555E-7</c:v>
                </c:pt>
                <c:pt idx="593">
                  <c:v>2.4409221268289171E-7</c:v>
                </c:pt>
                <c:pt idx="594">
                  <c:v>2.438782629451005E-7</c:v>
                </c:pt>
                <c:pt idx="595">
                  <c:v>2.4255816863468978E-7</c:v>
                </c:pt>
                <c:pt idx="596">
                  <c:v>2.4196376980843074E-7</c:v>
                </c:pt>
                <c:pt idx="597">
                  <c:v>2.4159149902208677E-7</c:v>
                </c:pt>
                <c:pt idx="598">
                  <c:v>2.4079689332853045E-7</c:v>
                </c:pt>
                <c:pt idx="599">
                  <c:v>2.3920933207840147E-7</c:v>
                </c:pt>
                <c:pt idx="600">
                  <c:v>2.3967807053098772E-7</c:v>
                </c:pt>
                <c:pt idx="601">
                  <c:v>2.3886605242383548E-7</c:v>
                </c:pt>
                <c:pt idx="602">
                  <c:v>2.3762161356136434E-7</c:v>
                </c:pt>
                <c:pt idx="603">
                  <c:v>2.3797924363618402E-7</c:v>
                </c:pt>
                <c:pt idx="604">
                  <c:v>2.3731402747128285E-7</c:v>
                </c:pt>
                <c:pt idx="605">
                  <c:v>2.3633406051268587E-7</c:v>
                </c:pt>
                <c:pt idx="606">
                  <c:v>2.3663316252751121E-7</c:v>
                </c:pt>
                <c:pt idx="607">
                  <c:v>2.3640952771787063E-7</c:v>
                </c:pt>
                <c:pt idx="608">
                  <c:v>2.3486418097045673E-7</c:v>
                </c:pt>
                <c:pt idx="609">
                  <c:v>2.3570510127983578E-7</c:v>
                </c:pt>
                <c:pt idx="610">
                  <c:v>2.356312969561676E-7</c:v>
                </c:pt>
                <c:pt idx="611">
                  <c:v>2.3479062953074902E-7</c:v>
                </c:pt>
                <c:pt idx="612">
                  <c:v>2.3519326983629368E-7</c:v>
                </c:pt>
                <c:pt idx="613">
                  <c:v>2.3476611730014761E-7</c:v>
                </c:pt>
                <c:pt idx="614">
                  <c:v>2.3378046063977864E-7</c:v>
                </c:pt>
                <c:pt idx="615">
                  <c:v>2.3432963487891837E-7</c:v>
                </c:pt>
                <c:pt idx="616">
                  <c:v>2.3404195476329166E-7</c:v>
                </c:pt>
                <c:pt idx="617">
                  <c:v>2.3364120753652888E-7</c:v>
                </c:pt>
                <c:pt idx="618">
                  <c:v>2.3374743465550778E-7</c:v>
                </c:pt>
                <c:pt idx="619">
                  <c:v>2.3330560516344206E-7</c:v>
                </c:pt>
                <c:pt idx="620">
                  <c:v>2.3330560516344206E-7</c:v>
                </c:pt>
                <c:pt idx="621">
                  <c:v>2.328803149511188E-7</c:v>
                </c:pt>
                <c:pt idx="622">
                  <c:v>2.3309215093118283E-7</c:v>
                </c:pt>
                <c:pt idx="623">
                  <c:v>2.3306780901587724E-7</c:v>
                </c:pt>
                <c:pt idx="624">
                  <c:v>2.3243863159217944E-7</c:v>
                </c:pt>
                <c:pt idx="625">
                  <c:v>2.328803149511188E-7</c:v>
                </c:pt>
                <c:pt idx="626">
                  <c:v>2.3283882821852076E-7</c:v>
                </c:pt>
                <c:pt idx="627">
                  <c:v>2.3233297575266949E-7</c:v>
                </c:pt>
                <c:pt idx="628">
                  <c:v>2.3261863825869933E-7</c:v>
                </c:pt>
                <c:pt idx="629">
                  <c:v>2.3316519132710122E-7</c:v>
                </c:pt>
                <c:pt idx="630">
                  <c:v>2.3191081343959152E-7</c:v>
                </c:pt>
                <c:pt idx="631">
                  <c:v>2.3306780901587724E-7</c:v>
                </c:pt>
                <c:pt idx="632">
                  <c:v>2.3273299768256738E-7</c:v>
                </c:pt>
                <c:pt idx="633">
                  <c:v>2.3197494600158234E-7</c:v>
                </c:pt>
                <c:pt idx="634">
                  <c:v>2.3251290383990811E-7</c:v>
                </c:pt>
                <c:pt idx="635">
                  <c:v>2.3230870998101516E-7</c:v>
                </c:pt>
                <c:pt idx="636">
                  <c:v>2.3169004270287898E-7</c:v>
                </c:pt>
                <c:pt idx="637">
                  <c:v>2.3204765016214462E-7</c:v>
                </c:pt>
                <c:pt idx="638">
                  <c:v>2.3180396367393843E-7</c:v>
                </c:pt>
                <c:pt idx="639">
                  <c:v>2.3101758293641009E-7</c:v>
                </c:pt>
                <c:pt idx="640">
                  <c:v>2.3137419356812186E-7</c:v>
                </c:pt>
                <c:pt idx="641">
                  <c:v>2.3140689746505137E-7</c:v>
                </c:pt>
                <c:pt idx="642">
                  <c:v>2.3107437793671697E-7</c:v>
                </c:pt>
                <c:pt idx="643">
                  <c:v>2.3058779601092609E-7</c:v>
                </c:pt>
                <c:pt idx="644">
                  <c:v>2.3062039314974725E-7</c:v>
                </c:pt>
                <c:pt idx="645">
                  <c:v>2.3040929888622972E-7</c:v>
                </c:pt>
                <c:pt idx="646">
                  <c:v>2.2953855482332492E-7</c:v>
                </c:pt>
                <c:pt idx="647">
                  <c:v>2.2994102174070954E-7</c:v>
                </c:pt>
                <c:pt idx="648">
                  <c:v>2.2950610455601916E-7</c:v>
                </c:pt>
                <c:pt idx="649">
                  <c:v>2.2868643649376794E-7</c:v>
                </c:pt>
                <c:pt idx="650">
                  <c:v>2.2890305064289292E-7</c:v>
                </c:pt>
                <c:pt idx="651">
                  <c:v>2.287342434557492E-7</c:v>
                </c:pt>
                <c:pt idx="652">
                  <c:v>2.2774071210283498E-7</c:v>
                </c:pt>
                <c:pt idx="653">
                  <c:v>2.2819766963626294E-7</c:v>
                </c:pt>
                <c:pt idx="654">
                  <c:v>2.2791722330052518E-7</c:v>
                </c:pt>
                <c:pt idx="655">
                  <c:v>2.2752515448647643E-7</c:v>
                </c:pt>
                <c:pt idx="656">
                  <c:v>2.2783735672787767E-7</c:v>
                </c:pt>
                <c:pt idx="657">
                  <c:v>2.2780513747708447E-7</c:v>
                </c:pt>
                <c:pt idx="658">
                  <c:v>2.2714211428589098E-7</c:v>
                </c:pt>
                <c:pt idx="659">
                  <c:v>2.2787658607076407E-7</c:v>
                </c:pt>
                <c:pt idx="660">
                  <c:v>2.2791722330052518E-7</c:v>
                </c:pt>
                <c:pt idx="661">
                  <c:v>2.2746080516323019E-7</c:v>
                </c:pt>
                <c:pt idx="662">
                  <c:v>2.2798169663099007E-7</c:v>
                </c:pt>
                <c:pt idx="663">
                  <c:v>2.2813313764633086E-7</c:v>
                </c:pt>
                <c:pt idx="664">
                  <c:v>2.2766090493692751E-7</c:v>
                </c:pt>
                <c:pt idx="665">
                  <c:v>2.2820468503927974E-7</c:v>
                </c:pt>
                <c:pt idx="666">
                  <c:v>2.2816540145013793E-7</c:v>
                </c:pt>
                <c:pt idx="667">
                  <c:v>2.2774071210283498E-7</c:v>
                </c:pt>
                <c:pt idx="668">
                  <c:v>2.2802936208964102E-7</c:v>
                </c:pt>
                <c:pt idx="669">
                  <c:v>2.2805319840806817E-7</c:v>
                </c:pt>
                <c:pt idx="670">
                  <c:v>2.2781354207712757E-7</c:v>
                </c:pt>
                <c:pt idx="671">
                  <c:v>2.2695920083949898E-7</c:v>
                </c:pt>
                <c:pt idx="672">
                  <c:v>2.2706250859920473E-7</c:v>
                </c:pt>
                <c:pt idx="673">
                  <c:v>2.2657707580967004E-7</c:v>
                </c:pt>
                <c:pt idx="674">
                  <c:v>2.2572718893126711E-7</c:v>
                </c:pt>
                <c:pt idx="675">
                  <c:v>2.258466275204163E-7</c:v>
                </c:pt>
                <c:pt idx="676">
                  <c:v>2.253553739346702E-7</c:v>
                </c:pt>
                <c:pt idx="677">
                  <c:v>2.2439941331884463E-7</c:v>
                </c:pt>
                <c:pt idx="678">
                  <c:v>2.252043190073117E-7</c:v>
                </c:pt>
                <c:pt idx="679">
                  <c:v>2.2493570949313255E-7</c:v>
                </c:pt>
                <c:pt idx="680">
                  <c:v>2.2395114155022982E-7</c:v>
                </c:pt>
                <c:pt idx="681">
                  <c:v>2.2458863521431122E-7</c:v>
                </c:pt>
                <c:pt idx="682">
                  <c:v>2.2503813247043737E-7</c:v>
                </c:pt>
                <c:pt idx="683">
                  <c:v>2.2464391138156214E-7</c:v>
                </c:pt>
                <c:pt idx="684">
                  <c:v>2.252043190073117E-7</c:v>
                </c:pt>
                <c:pt idx="685">
                  <c:v>2.2486514674813218E-7</c:v>
                </c:pt>
                <c:pt idx="686">
                  <c:v>2.2430416977081507E-7</c:v>
                </c:pt>
                <c:pt idx="687">
                  <c:v>2.2479322231018553E-7</c:v>
                </c:pt>
                <c:pt idx="688">
                  <c:v>2.2479322231018553E-7</c:v>
                </c:pt>
                <c:pt idx="689">
                  <c:v>2.2451679572690575E-7</c:v>
                </c:pt>
                <c:pt idx="690">
                  <c:v>2.2506997576286594E-7</c:v>
                </c:pt>
                <c:pt idx="691">
                  <c:v>2.2510182338302594E-7</c:v>
                </c:pt>
                <c:pt idx="692">
                  <c:v>2.2513367533147898E-7</c:v>
                </c:pt>
                <c:pt idx="693">
                  <c:v>2.2437594391164078E-7</c:v>
                </c:pt>
                <c:pt idx="694">
                  <c:v>2.2457205491172153E-7</c:v>
                </c:pt>
                <c:pt idx="695">
                  <c:v>2.2443945480833442E-7</c:v>
                </c:pt>
                <c:pt idx="696">
                  <c:v>2.2373765343935909E-7</c:v>
                </c:pt>
                <c:pt idx="697">
                  <c:v>2.2409173722862382E-7</c:v>
                </c:pt>
                <c:pt idx="698">
                  <c:v>2.2381613923610172E-7</c:v>
                </c:pt>
                <c:pt idx="699">
                  <c:v>2.2305580426577105E-7</c:v>
                </c:pt>
                <c:pt idx="700">
                  <c:v>2.2375417456784501E-7</c:v>
                </c:pt>
                <c:pt idx="701">
                  <c:v>2.2360415065755529E-7</c:v>
                </c:pt>
                <c:pt idx="702">
                  <c:v>2.2298443577967569E-7</c:v>
                </c:pt>
                <c:pt idx="703">
                  <c:v>2.237775815056725E-7</c:v>
                </c:pt>
                <c:pt idx="704">
                  <c:v>2.2373765343935909E-7</c:v>
                </c:pt>
                <c:pt idx="705">
                  <c:v>2.2351060670189189E-7</c:v>
                </c:pt>
                <c:pt idx="706">
                  <c:v>2.2426553129100494E-7</c:v>
                </c:pt>
                <c:pt idx="707">
                  <c:v>2.2461212598898183E-7</c:v>
                </c:pt>
                <c:pt idx="708">
                  <c:v>2.2406140550168213E-7</c:v>
                </c:pt>
                <c:pt idx="709">
                  <c:v>2.2458863521431122E-7</c:v>
                </c:pt>
                <c:pt idx="710">
                  <c:v>2.2461212598898183E-7</c:v>
                </c:pt>
                <c:pt idx="711">
                  <c:v>2.2436766115435151E-7</c:v>
                </c:pt>
                <c:pt idx="712">
                  <c:v>2.2489558297140192E-7</c:v>
                </c:pt>
                <c:pt idx="713">
                  <c:v>2.2471440744615018E-7</c:v>
                </c:pt>
                <c:pt idx="714">
                  <c:v>2.2506997576286594E-7</c:v>
                </c:pt>
                <c:pt idx="715">
                  <c:v>2.2489558297140192E-7</c:v>
                </c:pt>
                <c:pt idx="716">
                  <c:v>2.2465220393358959E-7</c:v>
                </c:pt>
                <c:pt idx="717">
                  <c:v>2.2443945480833442E-7</c:v>
                </c:pt>
                <c:pt idx="718">
                  <c:v>2.2356562800503533E-7</c:v>
                </c:pt>
                <c:pt idx="719">
                  <c:v>2.236757096419641E-7</c:v>
                </c:pt>
                <c:pt idx="720">
                  <c:v>2.2326729350736584E-7</c:v>
                </c:pt>
                <c:pt idx="721">
                  <c:v>2.2257038295321326E-7</c:v>
                </c:pt>
                <c:pt idx="722">
                  <c:v>2.2340060311155505E-7</c:v>
                </c:pt>
                <c:pt idx="723">
                  <c:v>2.2329889608876872E-7</c:v>
                </c:pt>
                <c:pt idx="724">
                  <c:v>2.2271151659466285E-7</c:v>
                </c:pt>
                <c:pt idx="725">
                  <c:v>2.2314916539116233E-7</c:v>
                </c:pt>
                <c:pt idx="726">
                  <c:v>2.2278143011508085E-7</c:v>
                </c:pt>
                <c:pt idx="727">
                  <c:v>2.2215570129060143E-7</c:v>
                </c:pt>
                <c:pt idx="728">
                  <c:v>2.2239100698952956E-7</c:v>
                </c:pt>
                <c:pt idx="729">
                  <c:v>2.2228837334098954E-7</c:v>
                </c:pt>
                <c:pt idx="730">
                  <c:v>2.2177315693422516E-7</c:v>
                </c:pt>
                <c:pt idx="731">
                  <c:v>2.2232805295591833E-7</c:v>
                </c:pt>
                <c:pt idx="732">
                  <c:v>2.2202310529974626E-7</c:v>
                </c:pt>
                <c:pt idx="733">
                  <c:v>2.2174312670229191E-7</c:v>
                </c:pt>
                <c:pt idx="734">
                  <c:v>2.2225006844298423E-7</c:v>
                </c:pt>
                <c:pt idx="735">
                  <c:v>2.2200807344085395E-7</c:v>
                </c:pt>
                <c:pt idx="736">
                  <c:v>2.2146212397892304E-7</c:v>
                </c:pt>
                <c:pt idx="737">
                  <c:v>2.2177315693422516E-7</c:v>
                </c:pt>
                <c:pt idx="738">
                  <c:v>2.2161076724864783E-7</c:v>
                </c:pt>
                <c:pt idx="739">
                  <c:v>2.215398429136438E-7</c:v>
                </c:pt>
                <c:pt idx="740">
                  <c:v>2.2108072689209455E-7</c:v>
                </c:pt>
                <c:pt idx="741">
                  <c:v>2.2129859076170382E-7</c:v>
                </c:pt>
                <c:pt idx="742">
                  <c:v>2.2119780310206548E-7</c:v>
                </c:pt>
                <c:pt idx="743">
                  <c:v>2.2053017931566304E-7</c:v>
                </c:pt>
                <c:pt idx="744">
                  <c:v>2.2098819714481248E-7</c:v>
                </c:pt>
                <c:pt idx="745">
                  <c:v>2.2098819714481248E-7</c:v>
                </c:pt>
                <c:pt idx="746">
                  <c:v>2.204758757571778E-7</c:v>
                </c:pt>
                <c:pt idx="747">
                  <c:v>2.2095690873801991E-7</c:v>
                </c:pt>
                <c:pt idx="748">
                  <c:v>2.2081684327762952E-7</c:v>
                </c:pt>
                <c:pt idx="749">
                  <c:v>2.2042972783127759E-7</c:v>
                </c:pt>
                <c:pt idx="750">
                  <c:v>2.2074752204900414E-7</c:v>
                </c:pt>
                <c:pt idx="751">
                  <c:v>2.207869374384546E-7</c:v>
                </c:pt>
                <c:pt idx="752">
                  <c:v>2.1985636853422362E-7</c:v>
                </c:pt>
                <c:pt idx="753">
                  <c:v>2.2059943498533507E-7</c:v>
                </c:pt>
                <c:pt idx="754">
                  <c:v>2.2108889306796212E-7</c:v>
                </c:pt>
                <c:pt idx="755">
                  <c:v>2.1998907591393106E-7</c:v>
                </c:pt>
                <c:pt idx="756">
                  <c:v>2.2070811341838412E-7</c:v>
                </c:pt>
                <c:pt idx="757">
                  <c:v>2.2071626637369221E-7</c:v>
                </c:pt>
                <c:pt idx="758">
                  <c:v>2.200974655074093E-7</c:v>
                </c:pt>
                <c:pt idx="759">
                  <c:v>2.2101948980725236E-7</c:v>
                </c:pt>
                <c:pt idx="760">
                  <c:v>2.2112836700255799E-7</c:v>
                </c:pt>
                <c:pt idx="761">
                  <c:v>2.2081684327762952E-7</c:v>
                </c:pt>
                <c:pt idx="762">
                  <c:v>2.2091746420299879E-7</c:v>
                </c:pt>
                <c:pt idx="763">
                  <c:v>2.2139260818366182E-7</c:v>
                </c:pt>
                <c:pt idx="764">
                  <c:v>2.2173493731693149E-7</c:v>
                </c:pt>
                <c:pt idx="765">
                  <c:v>2.2136126478095365E-7</c:v>
                </c:pt>
                <c:pt idx="766">
                  <c:v>2.2147030368601188E-7</c:v>
                </c:pt>
                <c:pt idx="767">
                  <c:v>2.2143077112318459E-7</c:v>
                </c:pt>
                <c:pt idx="768">
                  <c:v>2.2054511504637065E-7</c:v>
                </c:pt>
                <c:pt idx="769">
                  <c:v>2.2142395584916377E-7</c:v>
                </c:pt>
                <c:pt idx="770">
                  <c:v>2.2119780310206548E-7</c:v>
                </c:pt>
                <c:pt idx="771">
                  <c:v>2.2032932029748867E-7</c:v>
                </c:pt>
                <c:pt idx="772">
                  <c:v>2.2101132609369628E-7</c:v>
                </c:pt>
                <c:pt idx="773">
                  <c:v>2.2095690873801991E-7</c:v>
                </c:pt>
                <c:pt idx="774">
                  <c:v>2.2039851537787675E-7</c:v>
                </c:pt>
                <c:pt idx="775">
                  <c:v>2.2112019942623618E-7</c:v>
                </c:pt>
                <c:pt idx="776">
                  <c:v>2.2132311334780993E-7</c:v>
                </c:pt>
                <c:pt idx="777">
                  <c:v>2.2081684327762952E-7</c:v>
                </c:pt>
                <c:pt idx="778">
                  <c:v>2.2157121060315373E-7</c:v>
                </c:pt>
                <c:pt idx="779">
                  <c:v>2.2171173563599269E-7</c:v>
                </c:pt>
                <c:pt idx="780">
                  <c:v>2.2132992564048611E-7</c:v>
                </c:pt>
                <c:pt idx="781">
                  <c:v>2.2184415301176569E-7</c:v>
                </c:pt>
                <c:pt idx="782">
                  <c:v>2.2194522353060146E-7</c:v>
                </c:pt>
                <c:pt idx="783">
                  <c:v>2.2132992564048611E-7</c:v>
                </c:pt>
                <c:pt idx="784">
                  <c:v>2.2173493731693149E-7</c:v>
                </c:pt>
                <c:pt idx="785">
                  <c:v>2.2167216167973709E-7</c:v>
                </c:pt>
                <c:pt idx="786">
                  <c:v>2.2146212397892304E-7</c:v>
                </c:pt>
                <c:pt idx="787">
                  <c:v>2.2132992564048611E-7</c:v>
                </c:pt>
                <c:pt idx="788">
                  <c:v>2.2164214458370519E-7</c:v>
                </c:pt>
                <c:pt idx="789">
                  <c:v>2.2139942253091467E-7</c:v>
                </c:pt>
                <c:pt idx="790">
                  <c:v>2.2077062680231986E-7</c:v>
                </c:pt>
                <c:pt idx="791">
                  <c:v>2.2139942253091467E-7</c:v>
                </c:pt>
                <c:pt idx="792">
                  <c:v>2.2122095312215468E-7</c:v>
                </c:pt>
                <c:pt idx="793">
                  <c:v>2.2039851537787675E-7</c:v>
                </c:pt>
                <c:pt idx="794">
                  <c:v>2.2098819714481248E-7</c:v>
                </c:pt>
                <c:pt idx="795">
                  <c:v>2.2098003454147876E-7</c:v>
                </c:pt>
                <c:pt idx="796">
                  <c:v>2.2019777154996321E-7</c:v>
                </c:pt>
                <c:pt idx="797">
                  <c:v>2.2108072689209455E-7</c:v>
                </c:pt>
                <c:pt idx="798">
                  <c:v>2.2070811341838412E-7</c:v>
                </c:pt>
                <c:pt idx="799">
                  <c:v>2.2026014608410247E-7</c:v>
                </c:pt>
                <c:pt idx="800">
                  <c:v>2.2067007011827719E-7</c:v>
                </c:pt>
                <c:pt idx="801">
                  <c:v>2.2053017931566304E-7</c:v>
                </c:pt>
                <c:pt idx="802">
                  <c:v>2.1958712787422223E-7</c:v>
                </c:pt>
                <c:pt idx="803">
                  <c:v>2.2012050490355343E-7</c:v>
                </c:pt>
                <c:pt idx="804">
                  <c:v>2.1995792339622507E-7</c:v>
                </c:pt>
                <c:pt idx="805">
                  <c:v>2.1930199753690433E-7</c:v>
                </c:pt>
                <c:pt idx="806">
                  <c:v>2.1941681766755155E-7</c:v>
                </c:pt>
                <c:pt idx="807">
                  <c:v>2.194478965692115E-7</c:v>
                </c:pt>
                <c:pt idx="808">
                  <c:v>2.1913189975939234E-7</c:v>
                </c:pt>
                <c:pt idx="809">
                  <c:v>2.1951006705832554E-7</c:v>
                </c:pt>
                <c:pt idx="810">
                  <c:v>2.194397886220159E-7</c:v>
                </c:pt>
                <c:pt idx="811">
                  <c:v>2.1937088268762334E-7</c:v>
                </c:pt>
                <c:pt idx="812">
                  <c:v>2.194478965692115E-7</c:v>
                </c:pt>
                <c:pt idx="813">
                  <c:v>2.1982658765222716E-7</c:v>
                </c:pt>
                <c:pt idx="814">
                  <c:v>2.1992677511595308E-7</c:v>
                </c:pt>
                <c:pt idx="815">
                  <c:v>2.1920073358788956E-7</c:v>
                </c:pt>
                <c:pt idx="816">
                  <c:v>2.1964798371516839E-7</c:v>
                </c:pt>
                <c:pt idx="817">
                  <c:v>2.195479182475927E-7</c:v>
                </c:pt>
                <c:pt idx="818">
                  <c:v>2.1883116426922079E-7</c:v>
                </c:pt>
                <c:pt idx="819">
                  <c:v>2.1934791866171572E-7</c:v>
                </c:pt>
                <c:pt idx="820">
                  <c:v>2.195479182475927E-7</c:v>
                </c:pt>
                <c:pt idx="821">
                  <c:v>2.1877052582624209E-7</c:v>
                </c:pt>
                <c:pt idx="822">
                  <c:v>2.1941681766755155E-7</c:v>
                </c:pt>
                <c:pt idx="823">
                  <c:v>2.1964798371516839E-7</c:v>
                </c:pt>
                <c:pt idx="824">
                  <c:v>2.1880016927044434E-7</c:v>
                </c:pt>
                <c:pt idx="825">
                  <c:v>2.1910086384602202E-7</c:v>
                </c:pt>
                <c:pt idx="826">
                  <c:v>2.1897001970139968E-7</c:v>
                </c:pt>
                <c:pt idx="827">
                  <c:v>2.1798772144682317E-7</c:v>
                </c:pt>
                <c:pt idx="828">
                  <c:v>2.1862371293109049E-7</c:v>
                </c:pt>
                <c:pt idx="829">
                  <c:v>2.1863179191293685E-7</c:v>
                </c:pt>
                <c:pt idx="830">
                  <c:v>2.1804815145701833E-7</c:v>
                </c:pt>
                <c:pt idx="831">
                  <c:v>2.1860082403978044E-7</c:v>
                </c:pt>
                <c:pt idx="832">
                  <c:v>2.1877052582624209E-7</c:v>
                </c:pt>
                <c:pt idx="833">
                  <c:v>2.1859274615714265E-7</c:v>
                </c:pt>
                <c:pt idx="834">
                  <c:v>2.1890799614053505E-7</c:v>
                </c:pt>
                <c:pt idx="835">
                  <c:v>2.1886216348550306E-7</c:v>
                </c:pt>
                <c:pt idx="836">
                  <c:v>2.1903206014211413E-7</c:v>
                </c:pt>
                <c:pt idx="837">
                  <c:v>2.1886216348550306E-7</c:v>
                </c:pt>
                <c:pt idx="838">
                  <c:v>2.1930199753690433E-7</c:v>
                </c:pt>
                <c:pt idx="839">
                  <c:v>2.1934791866171572E-7</c:v>
                </c:pt>
                <c:pt idx="840">
                  <c:v>2.187004748380969E-7</c:v>
                </c:pt>
                <c:pt idx="841">
                  <c:v>2.1937088268762334E-7</c:v>
                </c:pt>
                <c:pt idx="842">
                  <c:v>2.1910086384602202E-7</c:v>
                </c:pt>
                <c:pt idx="843">
                  <c:v>2.1842452213129205E-7</c:v>
                </c:pt>
                <c:pt idx="844">
                  <c:v>2.1923988365449817E-7</c:v>
                </c:pt>
                <c:pt idx="845">
                  <c:v>2.1913189975939234E-7</c:v>
                </c:pt>
                <c:pt idx="846">
                  <c:v>2.1838551193296029E-7</c:v>
                </c:pt>
                <c:pt idx="847">
                  <c:v>2.1920073358788956E-7</c:v>
                </c:pt>
                <c:pt idx="848">
                  <c:v>2.1907792697166034E-7</c:v>
                </c:pt>
                <c:pt idx="849">
                  <c:v>2.1831692402409533E-7</c:v>
                </c:pt>
                <c:pt idx="850">
                  <c:v>2.1883116426922079E-7</c:v>
                </c:pt>
                <c:pt idx="851">
                  <c:v>2.1887025093126077E-7</c:v>
                </c:pt>
                <c:pt idx="852">
                  <c:v>2.1829406598632411E-7</c:v>
                </c:pt>
                <c:pt idx="853">
                  <c:v>2.1880016927044434E-7</c:v>
                </c:pt>
                <c:pt idx="854">
                  <c:v>2.1906983215492861E-7</c:v>
                </c:pt>
                <c:pt idx="855">
                  <c:v>2.1889316691983945E-7</c:v>
                </c:pt>
                <c:pt idx="856">
                  <c:v>2.1927769009183846E-7</c:v>
                </c:pt>
                <c:pt idx="857">
                  <c:v>2.1913189975939234E-7</c:v>
                </c:pt>
                <c:pt idx="858">
                  <c:v>2.1917778667103331E-7</c:v>
                </c:pt>
                <c:pt idx="859">
                  <c:v>2.1883116426922079E-7</c:v>
                </c:pt>
                <c:pt idx="860">
                  <c:v>2.1910895976416418E-7</c:v>
                </c:pt>
                <c:pt idx="861">
                  <c:v>2.1910895976416418E-7</c:v>
                </c:pt>
                <c:pt idx="862">
                  <c:v>2.1850121685724477E-7</c:v>
                </c:pt>
                <c:pt idx="863">
                  <c:v>2.1877052582624209E-7</c:v>
                </c:pt>
                <c:pt idx="864">
                  <c:v>2.1860082403978044E-7</c:v>
                </c:pt>
                <c:pt idx="865">
                  <c:v>2.1768044899235546E-7</c:v>
                </c:pt>
                <c:pt idx="866">
                  <c:v>2.1829406598632411E-7</c:v>
                </c:pt>
                <c:pt idx="867">
                  <c:v>2.1814756024152678E-7</c:v>
                </c:pt>
                <c:pt idx="868">
                  <c:v>2.1751289943009069E-7</c:v>
                </c:pt>
                <c:pt idx="869">
                  <c:v>2.1791791124830819E-7</c:v>
                </c:pt>
                <c:pt idx="870">
                  <c:v>2.180172629971782E-7</c:v>
                </c:pt>
                <c:pt idx="871">
                  <c:v>2.174124291621277E-7</c:v>
                </c:pt>
                <c:pt idx="872">
                  <c:v>2.178105528747426E-7</c:v>
                </c:pt>
                <c:pt idx="873">
                  <c:v>2.1778774576640054E-7</c:v>
                </c:pt>
                <c:pt idx="874">
                  <c:v>2.1747404563920194E-7</c:v>
                </c:pt>
                <c:pt idx="875">
                  <c:v>2.1797966532771144E-7</c:v>
                </c:pt>
                <c:pt idx="876">
                  <c:v>2.1814756024152678E-7</c:v>
                </c:pt>
                <c:pt idx="877">
                  <c:v>2.1764156645283146E-7</c:v>
                </c:pt>
                <c:pt idx="878">
                  <c:v>2.1812471923734167E-7</c:v>
                </c:pt>
                <c:pt idx="879">
                  <c:v>2.184312487040405E-7</c:v>
                </c:pt>
                <c:pt idx="880">
                  <c:v>2.1819459307288574E-7</c:v>
                </c:pt>
                <c:pt idx="881">
                  <c:v>2.1862371293109049E-7</c:v>
                </c:pt>
                <c:pt idx="882">
                  <c:v>2.187004748380969E-7</c:v>
                </c:pt>
                <c:pt idx="883">
                  <c:v>2.1897001970139968E-7</c:v>
                </c:pt>
                <c:pt idx="884">
                  <c:v>2.183559224537252E-7</c:v>
                </c:pt>
                <c:pt idx="885">
                  <c:v>2.1893900581126065E-7</c:v>
                </c:pt>
                <c:pt idx="886">
                  <c:v>2.1850121685724477E-7</c:v>
                </c:pt>
                <c:pt idx="887">
                  <c:v>2.1774884481708521E-7</c:v>
                </c:pt>
                <c:pt idx="888">
                  <c:v>2.1812471923734167E-7</c:v>
                </c:pt>
                <c:pt idx="889">
                  <c:v>2.176201168731145E-7</c:v>
                </c:pt>
                <c:pt idx="890">
                  <c:v>2.1660359757546054E-7</c:v>
                </c:pt>
                <c:pt idx="891">
                  <c:v>2.16901391959259E-7</c:v>
                </c:pt>
                <c:pt idx="892">
                  <c:v>2.1667300328526488E-7</c:v>
                </c:pt>
                <c:pt idx="893">
                  <c:v>2.1576707472456096E-7</c:v>
                </c:pt>
                <c:pt idx="894">
                  <c:v>2.1633685151374857E-7</c:v>
                </c:pt>
                <c:pt idx="895">
                  <c:v>2.1645951548727149E-7</c:v>
                </c:pt>
                <c:pt idx="896">
                  <c:v>2.1572187393991783E-7</c:v>
                </c:pt>
                <c:pt idx="897">
                  <c:v>2.1649686126001758E-7</c:v>
                </c:pt>
                <c:pt idx="898">
                  <c:v>2.165275427748556E-7</c:v>
                </c:pt>
                <c:pt idx="899">
                  <c:v>2.1602515919102361E-7</c:v>
                </c:pt>
                <c:pt idx="900">
                  <c:v>2.165048647308119E-7</c:v>
                </c:pt>
                <c:pt idx="901">
                  <c:v>7.8153192245113058E-11</c:v>
                </c:pt>
                <c:pt idx="902">
                  <c:v>7.8153192245113058E-11</c:v>
                </c:pt>
                <c:pt idx="903">
                  <c:v>7.8153192245113058E-11</c:v>
                </c:pt>
                <c:pt idx="904">
                  <c:v>7.8153192245113058E-11</c:v>
                </c:pt>
                <c:pt idx="905">
                  <c:v>7.8153192245113058E-11</c:v>
                </c:pt>
                <c:pt idx="906">
                  <c:v>7.8153192245113058E-11</c:v>
                </c:pt>
                <c:pt idx="907">
                  <c:v>7.8153192245113058E-11</c:v>
                </c:pt>
                <c:pt idx="908">
                  <c:v>7.8153192245113058E-11</c:v>
                </c:pt>
                <c:pt idx="909">
                  <c:v>7.8153192245113058E-11</c:v>
                </c:pt>
                <c:pt idx="910">
                  <c:v>7.8153192245113058E-11</c:v>
                </c:pt>
                <c:pt idx="911">
                  <c:v>7.8153192245113058E-11</c:v>
                </c:pt>
                <c:pt idx="912">
                  <c:v>7.8153192245113058E-11</c:v>
                </c:pt>
                <c:pt idx="913">
                  <c:v>7.8153192245113058E-11</c:v>
                </c:pt>
                <c:pt idx="914">
                  <c:v>7.8153192245113058E-11</c:v>
                </c:pt>
                <c:pt idx="915">
                  <c:v>7.8153192245113058E-11</c:v>
                </c:pt>
                <c:pt idx="916">
                  <c:v>7.8153192245113058E-11</c:v>
                </c:pt>
                <c:pt idx="917">
                  <c:v>7.8153192245113058E-11</c:v>
                </c:pt>
                <c:pt idx="918">
                  <c:v>7.8153192245113058E-11</c:v>
                </c:pt>
                <c:pt idx="919">
                  <c:v>7.8153192245113058E-11</c:v>
                </c:pt>
                <c:pt idx="920">
                  <c:v>7.8153192245113058E-11</c:v>
                </c:pt>
                <c:pt idx="921">
                  <c:v>7.8153192245113058E-11</c:v>
                </c:pt>
                <c:pt idx="922">
                  <c:v>7.8153192245113058E-11</c:v>
                </c:pt>
                <c:pt idx="923">
                  <c:v>7.8153192245113058E-11</c:v>
                </c:pt>
                <c:pt idx="924">
                  <c:v>7.8153192245113058E-11</c:v>
                </c:pt>
                <c:pt idx="925">
                  <c:v>7.8153192245113058E-11</c:v>
                </c:pt>
                <c:pt idx="926">
                  <c:v>7.8153192245113058E-11</c:v>
                </c:pt>
                <c:pt idx="927">
                  <c:v>7.8153192245113058E-11</c:v>
                </c:pt>
                <c:pt idx="928">
                  <c:v>7.8153192245113058E-11</c:v>
                </c:pt>
                <c:pt idx="929">
                  <c:v>7.8153192245113058E-11</c:v>
                </c:pt>
                <c:pt idx="930">
                  <c:v>7.8153192245113058E-11</c:v>
                </c:pt>
                <c:pt idx="931">
                  <c:v>7.8153192245113058E-11</c:v>
                </c:pt>
                <c:pt idx="932">
                  <c:v>7.8153192245113058E-11</c:v>
                </c:pt>
                <c:pt idx="933">
                  <c:v>7.8153192245113058E-11</c:v>
                </c:pt>
                <c:pt idx="934">
                  <c:v>7.8153192245113058E-11</c:v>
                </c:pt>
                <c:pt idx="935">
                  <c:v>7.8153192245113058E-11</c:v>
                </c:pt>
                <c:pt idx="936">
                  <c:v>7.8153192245113058E-11</c:v>
                </c:pt>
                <c:pt idx="937">
                  <c:v>7.8153192245113058E-11</c:v>
                </c:pt>
                <c:pt idx="938">
                  <c:v>7.8153192245113058E-11</c:v>
                </c:pt>
                <c:pt idx="939">
                  <c:v>7.8153192245113058E-11</c:v>
                </c:pt>
                <c:pt idx="940">
                  <c:v>7.8153192245113058E-11</c:v>
                </c:pt>
                <c:pt idx="941">
                  <c:v>7.8153192245113058E-11</c:v>
                </c:pt>
                <c:pt idx="942">
                  <c:v>7.8153192245113058E-11</c:v>
                </c:pt>
                <c:pt idx="943">
                  <c:v>7.8153192245113058E-11</c:v>
                </c:pt>
                <c:pt idx="944">
                  <c:v>7.8153192245113058E-11</c:v>
                </c:pt>
                <c:pt idx="945">
                  <c:v>7.8153192245113058E-11</c:v>
                </c:pt>
                <c:pt idx="946">
                  <c:v>7.8153192245113058E-11</c:v>
                </c:pt>
                <c:pt idx="947">
                  <c:v>7.8153192245113058E-11</c:v>
                </c:pt>
                <c:pt idx="948">
                  <c:v>7.8153192245113058E-11</c:v>
                </c:pt>
                <c:pt idx="949">
                  <c:v>7.8153192245113058E-11</c:v>
                </c:pt>
                <c:pt idx="950">
                  <c:v>7.8153192245113058E-11</c:v>
                </c:pt>
                <c:pt idx="951">
                  <c:v>7.8153192245113058E-11</c:v>
                </c:pt>
                <c:pt idx="952">
                  <c:v>7.8153192245113058E-11</c:v>
                </c:pt>
                <c:pt idx="953">
                  <c:v>7.8153192245113058E-11</c:v>
                </c:pt>
                <c:pt idx="954">
                  <c:v>7.8153192245113058E-11</c:v>
                </c:pt>
                <c:pt idx="955">
                  <c:v>7.8153192245113058E-11</c:v>
                </c:pt>
                <c:pt idx="956">
                  <c:v>7.8153192245113058E-11</c:v>
                </c:pt>
                <c:pt idx="957">
                  <c:v>7.8153192245113058E-11</c:v>
                </c:pt>
                <c:pt idx="958">
                  <c:v>7.8153192245113058E-11</c:v>
                </c:pt>
                <c:pt idx="959">
                  <c:v>7.8153192245113058E-11</c:v>
                </c:pt>
                <c:pt idx="960">
                  <c:v>7.8153192245113058E-11</c:v>
                </c:pt>
                <c:pt idx="961">
                  <c:v>7.8153192245113058E-11</c:v>
                </c:pt>
                <c:pt idx="962">
                  <c:v>7.8153192245113058E-11</c:v>
                </c:pt>
                <c:pt idx="963">
                  <c:v>7.8153192245113058E-11</c:v>
                </c:pt>
                <c:pt idx="964">
                  <c:v>7.8153192245113058E-11</c:v>
                </c:pt>
                <c:pt idx="965">
                  <c:v>7.8153192245113058E-11</c:v>
                </c:pt>
                <c:pt idx="966">
                  <c:v>7.8153192245113058E-11</c:v>
                </c:pt>
                <c:pt idx="967">
                  <c:v>7.8153192245113058E-11</c:v>
                </c:pt>
                <c:pt idx="968">
                  <c:v>7.8153192245113058E-11</c:v>
                </c:pt>
                <c:pt idx="969">
                  <c:v>7.8153192245113058E-11</c:v>
                </c:pt>
                <c:pt idx="970">
                  <c:v>7.8153192245113058E-11</c:v>
                </c:pt>
                <c:pt idx="971">
                  <c:v>7.8153192245113058E-11</c:v>
                </c:pt>
                <c:pt idx="972">
                  <c:v>7.8153192245113058E-11</c:v>
                </c:pt>
                <c:pt idx="973">
                  <c:v>7.8153192245113058E-11</c:v>
                </c:pt>
                <c:pt idx="974">
                  <c:v>7.8153192245113058E-11</c:v>
                </c:pt>
                <c:pt idx="975">
                  <c:v>7.8153192245113058E-11</c:v>
                </c:pt>
                <c:pt idx="976">
                  <c:v>7.8153192245113058E-11</c:v>
                </c:pt>
                <c:pt idx="977">
                  <c:v>7.8153192245113058E-11</c:v>
                </c:pt>
                <c:pt idx="978">
                  <c:v>7.8153192245113058E-11</c:v>
                </c:pt>
                <c:pt idx="979">
                  <c:v>7.8153192245113058E-11</c:v>
                </c:pt>
                <c:pt idx="980">
                  <c:v>7.8153192245113058E-11</c:v>
                </c:pt>
                <c:pt idx="981">
                  <c:v>7.8153192245113058E-11</c:v>
                </c:pt>
                <c:pt idx="982">
                  <c:v>7.8153192245113058E-11</c:v>
                </c:pt>
                <c:pt idx="983">
                  <c:v>7.8153192245113058E-11</c:v>
                </c:pt>
                <c:pt idx="984">
                  <c:v>7.8153192245113058E-11</c:v>
                </c:pt>
                <c:pt idx="985">
                  <c:v>7.8153192245113058E-11</c:v>
                </c:pt>
                <c:pt idx="986">
                  <c:v>7.8153192245113058E-11</c:v>
                </c:pt>
                <c:pt idx="987">
                  <c:v>7.8153192245113058E-11</c:v>
                </c:pt>
                <c:pt idx="988">
                  <c:v>7.8153192245113058E-11</c:v>
                </c:pt>
                <c:pt idx="989">
                  <c:v>7.8153192245113058E-11</c:v>
                </c:pt>
                <c:pt idx="990">
                  <c:v>7.8153192245113058E-11</c:v>
                </c:pt>
                <c:pt idx="991">
                  <c:v>7.8153192245113058E-11</c:v>
                </c:pt>
                <c:pt idx="992">
                  <c:v>7.8153192245113058E-11</c:v>
                </c:pt>
                <c:pt idx="993">
                  <c:v>7.8153192245113058E-11</c:v>
                </c:pt>
                <c:pt idx="994">
                  <c:v>7.8153192245113058E-11</c:v>
                </c:pt>
                <c:pt idx="995">
                  <c:v>7.8153192245113058E-11</c:v>
                </c:pt>
                <c:pt idx="996">
                  <c:v>7.8153192245113058E-11</c:v>
                </c:pt>
                <c:pt idx="997">
                  <c:v>7.8153192245113058E-11</c:v>
                </c:pt>
                <c:pt idx="998">
                  <c:v>7.8153192245113058E-11</c:v>
                </c:pt>
                <c:pt idx="999">
                  <c:v>7.8153192245113058E-11</c:v>
                </c:pt>
                <c:pt idx="1000">
                  <c:v>7.8153192245113058E-11</c:v>
                </c:pt>
                <c:pt idx="1001">
                  <c:v>7.8153192245113058E-11</c:v>
                </c:pt>
                <c:pt idx="1002">
                  <c:v>7.8153192245113058E-11</c:v>
                </c:pt>
                <c:pt idx="1003">
                  <c:v>7.8153192245113058E-11</c:v>
                </c:pt>
                <c:pt idx="1004">
                  <c:v>7.8153192245113058E-11</c:v>
                </c:pt>
                <c:pt idx="1005">
                  <c:v>7.8153192245113058E-11</c:v>
                </c:pt>
                <c:pt idx="1006">
                  <c:v>7.8153192245113058E-11</c:v>
                </c:pt>
                <c:pt idx="1007">
                  <c:v>7.8153192245113058E-11</c:v>
                </c:pt>
                <c:pt idx="1008">
                  <c:v>7.8153192245113058E-11</c:v>
                </c:pt>
                <c:pt idx="1009">
                  <c:v>7.8153192245113058E-11</c:v>
                </c:pt>
                <c:pt idx="1010">
                  <c:v>7.8153192245113058E-11</c:v>
                </c:pt>
                <c:pt idx="1011">
                  <c:v>7.8153192245113058E-11</c:v>
                </c:pt>
                <c:pt idx="1012">
                  <c:v>7.8153192245113058E-11</c:v>
                </c:pt>
                <c:pt idx="1013">
                  <c:v>7.8153192245113058E-11</c:v>
                </c:pt>
                <c:pt idx="1014">
                  <c:v>7.8153192245113058E-11</c:v>
                </c:pt>
                <c:pt idx="1015">
                  <c:v>7.8153192245113058E-11</c:v>
                </c:pt>
                <c:pt idx="1016">
                  <c:v>7.8153192245113058E-11</c:v>
                </c:pt>
                <c:pt idx="1017">
                  <c:v>7.8153192245113058E-11</c:v>
                </c:pt>
                <c:pt idx="1018">
                  <c:v>7.8153192245113058E-11</c:v>
                </c:pt>
                <c:pt idx="1019">
                  <c:v>7.8153192245113058E-11</c:v>
                </c:pt>
                <c:pt idx="1020">
                  <c:v>7.8153192245113058E-11</c:v>
                </c:pt>
                <c:pt idx="1021">
                  <c:v>7.8153192245113058E-11</c:v>
                </c:pt>
                <c:pt idx="1022">
                  <c:v>7.8153192245113058E-11</c:v>
                </c:pt>
                <c:pt idx="1023">
                  <c:v>7.8153192245113058E-11</c:v>
                </c:pt>
                <c:pt idx="1024">
                  <c:v>7.8153192245113058E-11</c:v>
                </c:pt>
                <c:pt idx="1025">
                  <c:v>7.8153192245113058E-11</c:v>
                </c:pt>
                <c:pt idx="1026">
                  <c:v>7.8153192245113058E-11</c:v>
                </c:pt>
                <c:pt idx="1027">
                  <c:v>7.8153192245113058E-11</c:v>
                </c:pt>
                <c:pt idx="1028">
                  <c:v>7.8153192245113058E-11</c:v>
                </c:pt>
                <c:pt idx="1029">
                  <c:v>7.8153192245113058E-11</c:v>
                </c:pt>
                <c:pt idx="1030">
                  <c:v>7.8153192245113058E-11</c:v>
                </c:pt>
                <c:pt idx="1031">
                  <c:v>7.8153192245113058E-11</c:v>
                </c:pt>
                <c:pt idx="1032">
                  <c:v>7.8153192245113058E-11</c:v>
                </c:pt>
                <c:pt idx="1033">
                  <c:v>7.8153192245113058E-11</c:v>
                </c:pt>
                <c:pt idx="1034">
                  <c:v>7.8153192245113058E-11</c:v>
                </c:pt>
                <c:pt idx="1035">
                  <c:v>7.8153192245113058E-11</c:v>
                </c:pt>
                <c:pt idx="1036">
                  <c:v>7.8153192245113058E-11</c:v>
                </c:pt>
                <c:pt idx="1037">
                  <c:v>7.8153192245113058E-11</c:v>
                </c:pt>
                <c:pt idx="1038">
                  <c:v>7.8153192245113058E-11</c:v>
                </c:pt>
                <c:pt idx="1039">
                  <c:v>7.8153192245113058E-11</c:v>
                </c:pt>
                <c:pt idx="1040">
                  <c:v>7.8153192245113058E-11</c:v>
                </c:pt>
                <c:pt idx="1041">
                  <c:v>7.8153192245113058E-11</c:v>
                </c:pt>
                <c:pt idx="1042">
                  <c:v>7.8153192245113058E-11</c:v>
                </c:pt>
                <c:pt idx="1043">
                  <c:v>7.8153192245113058E-11</c:v>
                </c:pt>
                <c:pt idx="1044">
                  <c:v>7.8153192245113058E-11</c:v>
                </c:pt>
                <c:pt idx="1045">
                  <c:v>7.8153192245113058E-11</c:v>
                </c:pt>
                <c:pt idx="1046">
                  <c:v>7.8153192245113058E-11</c:v>
                </c:pt>
                <c:pt idx="1047">
                  <c:v>7.8153192245113058E-11</c:v>
                </c:pt>
                <c:pt idx="1048">
                  <c:v>7.8153192245113058E-11</c:v>
                </c:pt>
                <c:pt idx="1049">
                  <c:v>7.8153192245113058E-11</c:v>
                </c:pt>
                <c:pt idx="1050">
                  <c:v>7.8153192245113058E-11</c:v>
                </c:pt>
                <c:pt idx="1051">
                  <c:v>7.8153192245113058E-11</c:v>
                </c:pt>
                <c:pt idx="1052">
                  <c:v>7.8153192245113058E-11</c:v>
                </c:pt>
                <c:pt idx="1053">
                  <c:v>7.8153192245113058E-11</c:v>
                </c:pt>
                <c:pt idx="1054">
                  <c:v>7.8153192245113058E-11</c:v>
                </c:pt>
                <c:pt idx="1055">
                  <c:v>7.8153192245113058E-11</c:v>
                </c:pt>
                <c:pt idx="1056">
                  <c:v>7.8153192245113058E-11</c:v>
                </c:pt>
                <c:pt idx="1057">
                  <c:v>7.8153192245113058E-11</c:v>
                </c:pt>
                <c:pt idx="1058">
                  <c:v>7.8153192245113058E-11</c:v>
                </c:pt>
                <c:pt idx="1059">
                  <c:v>7.8153192245113058E-11</c:v>
                </c:pt>
                <c:pt idx="1060">
                  <c:v>7.8153192245113058E-11</c:v>
                </c:pt>
                <c:pt idx="1061">
                  <c:v>7.8153192245113058E-11</c:v>
                </c:pt>
                <c:pt idx="1062">
                  <c:v>7.8153192245113058E-11</c:v>
                </c:pt>
                <c:pt idx="1063">
                  <c:v>7.8153192245113058E-11</c:v>
                </c:pt>
                <c:pt idx="1064">
                  <c:v>7.8153192245113058E-11</c:v>
                </c:pt>
                <c:pt idx="1065">
                  <c:v>7.8153192245113058E-11</c:v>
                </c:pt>
                <c:pt idx="1066">
                  <c:v>7.8153192245113058E-11</c:v>
                </c:pt>
                <c:pt idx="1067">
                  <c:v>7.8153192245113058E-11</c:v>
                </c:pt>
                <c:pt idx="1068">
                  <c:v>7.8153192245113058E-11</c:v>
                </c:pt>
                <c:pt idx="1069">
                  <c:v>7.8153192245113058E-11</c:v>
                </c:pt>
                <c:pt idx="1070">
                  <c:v>7.8153192245113058E-11</c:v>
                </c:pt>
                <c:pt idx="1071">
                  <c:v>7.8153192245113058E-11</c:v>
                </c:pt>
                <c:pt idx="1072">
                  <c:v>7.8153192245113058E-11</c:v>
                </c:pt>
                <c:pt idx="1073">
                  <c:v>7.8153192245113058E-11</c:v>
                </c:pt>
                <c:pt idx="1074">
                  <c:v>7.8153192245113058E-11</c:v>
                </c:pt>
                <c:pt idx="1075">
                  <c:v>7.8153192245113058E-11</c:v>
                </c:pt>
                <c:pt idx="1076">
                  <c:v>7.8153192245113058E-11</c:v>
                </c:pt>
                <c:pt idx="1077">
                  <c:v>7.8153192245113058E-11</c:v>
                </c:pt>
                <c:pt idx="1078">
                  <c:v>7.8153192245113058E-11</c:v>
                </c:pt>
                <c:pt idx="1079">
                  <c:v>7.8153192245113058E-11</c:v>
                </c:pt>
                <c:pt idx="1080">
                  <c:v>7.8153192245113058E-11</c:v>
                </c:pt>
                <c:pt idx="1081">
                  <c:v>7.8153192245113058E-11</c:v>
                </c:pt>
                <c:pt idx="1082">
                  <c:v>7.8153192245113058E-11</c:v>
                </c:pt>
                <c:pt idx="1083">
                  <c:v>7.8153192245113058E-11</c:v>
                </c:pt>
                <c:pt idx="1084">
                  <c:v>7.8153192245113058E-11</c:v>
                </c:pt>
                <c:pt idx="1085">
                  <c:v>7.8153192245113058E-11</c:v>
                </c:pt>
                <c:pt idx="1086">
                  <c:v>7.8153192245113058E-11</c:v>
                </c:pt>
                <c:pt idx="1087">
                  <c:v>7.8153192245113058E-11</c:v>
                </c:pt>
                <c:pt idx="1088">
                  <c:v>7.8153192245113058E-11</c:v>
                </c:pt>
                <c:pt idx="1089">
                  <c:v>7.8153192245113058E-11</c:v>
                </c:pt>
                <c:pt idx="1090">
                  <c:v>7.8153192245113058E-11</c:v>
                </c:pt>
                <c:pt idx="1091">
                  <c:v>7.8153192245113058E-11</c:v>
                </c:pt>
                <c:pt idx="1092">
                  <c:v>7.8153192245113058E-11</c:v>
                </c:pt>
                <c:pt idx="1093">
                  <c:v>7.8153192245113058E-11</c:v>
                </c:pt>
                <c:pt idx="1094">
                  <c:v>7.8153192245113058E-11</c:v>
                </c:pt>
                <c:pt idx="1095">
                  <c:v>7.8153192245113058E-11</c:v>
                </c:pt>
                <c:pt idx="1096">
                  <c:v>7.8153192245113058E-11</c:v>
                </c:pt>
                <c:pt idx="1097">
                  <c:v>7.8153192245113058E-11</c:v>
                </c:pt>
                <c:pt idx="1098">
                  <c:v>7.8153192245113058E-11</c:v>
                </c:pt>
                <c:pt idx="1099">
                  <c:v>7.8153192245113058E-11</c:v>
                </c:pt>
                <c:pt idx="1100">
                  <c:v>7.8153192245113058E-11</c:v>
                </c:pt>
                <c:pt idx="1101">
                  <c:v>7.8153192245113058E-11</c:v>
                </c:pt>
                <c:pt idx="1102">
                  <c:v>7.8153192245113058E-11</c:v>
                </c:pt>
                <c:pt idx="1103">
                  <c:v>7.8153192245113058E-11</c:v>
                </c:pt>
                <c:pt idx="1104">
                  <c:v>7.8153192245113058E-11</c:v>
                </c:pt>
                <c:pt idx="1105">
                  <c:v>7.8153192245113058E-11</c:v>
                </c:pt>
                <c:pt idx="1106">
                  <c:v>7.8153192245113058E-11</c:v>
                </c:pt>
                <c:pt idx="1107">
                  <c:v>7.8153192245113058E-11</c:v>
                </c:pt>
                <c:pt idx="1108">
                  <c:v>7.8153192245113058E-11</c:v>
                </c:pt>
                <c:pt idx="1109">
                  <c:v>7.8153192245113058E-11</c:v>
                </c:pt>
                <c:pt idx="1110">
                  <c:v>7.8153192245113058E-11</c:v>
                </c:pt>
                <c:pt idx="1111">
                  <c:v>7.8153192245113058E-11</c:v>
                </c:pt>
                <c:pt idx="1112">
                  <c:v>7.8153192245113058E-11</c:v>
                </c:pt>
                <c:pt idx="1113">
                  <c:v>7.8153192245113058E-11</c:v>
                </c:pt>
                <c:pt idx="1114">
                  <c:v>7.8153192245113058E-11</c:v>
                </c:pt>
                <c:pt idx="1115">
                  <c:v>7.8153192245113058E-11</c:v>
                </c:pt>
                <c:pt idx="1116">
                  <c:v>7.8153192245113058E-11</c:v>
                </c:pt>
                <c:pt idx="1117">
                  <c:v>7.8153192245113058E-11</c:v>
                </c:pt>
                <c:pt idx="1118">
                  <c:v>7.8153192245113058E-11</c:v>
                </c:pt>
                <c:pt idx="1119">
                  <c:v>7.8153192245113058E-11</c:v>
                </c:pt>
                <c:pt idx="1120">
                  <c:v>7.8153192245113058E-11</c:v>
                </c:pt>
                <c:pt idx="1121">
                  <c:v>7.8153192245113058E-11</c:v>
                </c:pt>
                <c:pt idx="1122">
                  <c:v>7.8153192245113058E-11</c:v>
                </c:pt>
                <c:pt idx="1123">
                  <c:v>7.8153192245113058E-11</c:v>
                </c:pt>
                <c:pt idx="1124">
                  <c:v>7.8153192245113058E-11</c:v>
                </c:pt>
                <c:pt idx="1125">
                  <c:v>7.8153192245113058E-11</c:v>
                </c:pt>
                <c:pt idx="1126">
                  <c:v>7.8153192245113058E-11</c:v>
                </c:pt>
                <c:pt idx="1127">
                  <c:v>7.8153192245113058E-11</c:v>
                </c:pt>
                <c:pt idx="1128">
                  <c:v>7.8153192245113058E-11</c:v>
                </c:pt>
                <c:pt idx="1129">
                  <c:v>7.8153192245113058E-11</c:v>
                </c:pt>
                <c:pt idx="1130">
                  <c:v>7.8153192245113058E-11</c:v>
                </c:pt>
                <c:pt idx="1131">
                  <c:v>7.8153192245113058E-11</c:v>
                </c:pt>
                <c:pt idx="1132">
                  <c:v>7.8153192245113058E-11</c:v>
                </c:pt>
                <c:pt idx="1133">
                  <c:v>7.8153192245113058E-11</c:v>
                </c:pt>
                <c:pt idx="1134">
                  <c:v>7.8153192245113058E-11</c:v>
                </c:pt>
                <c:pt idx="1135">
                  <c:v>7.8153192245113058E-11</c:v>
                </c:pt>
                <c:pt idx="1136">
                  <c:v>7.8153192245113058E-11</c:v>
                </c:pt>
                <c:pt idx="1137">
                  <c:v>7.8153192245113058E-11</c:v>
                </c:pt>
                <c:pt idx="1138">
                  <c:v>7.8153192245113058E-11</c:v>
                </c:pt>
                <c:pt idx="1139">
                  <c:v>7.8153192245113058E-11</c:v>
                </c:pt>
                <c:pt idx="1140">
                  <c:v>7.8153192245113058E-11</c:v>
                </c:pt>
                <c:pt idx="1141">
                  <c:v>7.8153192245113058E-11</c:v>
                </c:pt>
                <c:pt idx="1142">
                  <c:v>7.8153192245113058E-11</c:v>
                </c:pt>
                <c:pt idx="1143">
                  <c:v>7.8153192245113058E-11</c:v>
                </c:pt>
                <c:pt idx="1144">
                  <c:v>7.8153192245113058E-11</c:v>
                </c:pt>
                <c:pt idx="1145">
                  <c:v>7.8153192245113058E-11</c:v>
                </c:pt>
                <c:pt idx="1146">
                  <c:v>7.8153192245113058E-11</c:v>
                </c:pt>
                <c:pt idx="1147">
                  <c:v>7.8153192245113058E-11</c:v>
                </c:pt>
                <c:pt idx="1148">
                  <c:v>7.8153192245113058E-11</c:v>
                </c:pt>
                <c:pt idx="1149">
                  <c:v>7.8153192245113058E-11</c:v>
                </c:pt>
                <c:pt idx="1150">
                  <c:v>7.8153192245113058E-11</c:v>
                </c:pt>
                <c:pt idx="1151">
                  <c:v>7.8153192245113058E-11</c:v>
                </c:pt>
                <c:pt idx="1152">
                  <c:v>7.8153192245113058E-11</c:v>
                </c:pt>
                <c:pt idx="1153">
                  <c:v>7.8153192245113058E-11</c:v>
                </c:pt>
                <c:pt idx="1154">
                  <c:v>7.8153192245113058E-11</c:v>
                </c:pt>
                <c:pt idx="1155">
                  <c:v>7.8153192245113058E-11</c:v>
                </c:pt>
                <c:pt idx="1156">
                  <c:v>7.8153192245113058E-11</c:v>
                </c:pt>
                <c:pt idx="1157">
                  <c:v>7.8153192245113058E-11</c:v>
                </c:pt>
                <c:pt idx="1158">
                  <c:v>7.8153192245113058E-11</c:v>
                </c:pt>
                <c:pt idx="1159">
                  <c:v>7.8153192245113058E-11</c:v>
                </c:pt>
                <c:pt idx="1160">
                  <c:v>7.8153192245113058E-11</c:v>
                </c:pt>
                <c:pt idx="1161">
                  <c:v>7.8153192245113058E-11</c:v>
                </c:pt>
                <c:pt idx="1162">
                  <c:v>7.8153192245113058E-11</c:v>
                </c:pt>
                <c:pt idx="1163">
                  <c:v>7.8153192245113058E-11</c:v>
                </c:pt>
                <c:pt idx="1164">
                  <c:v>7.8153192245113058E-11</c:v>
                </c:pt>
                <c:pt idx="1165">
                  <c:v>7.8153192245113058E-11</c:v>
                </c:pt>
                <c:pt idx="1166">
                  <c:v>7.8153192245113058E-11</c:v>
                </c:pt>
                <c:pt idx="1167">
                  <c:v>7.8153192245113058E-11</c:v>
                </c:pt>
                <c:pt idx="1168">
                  <c:v>7.8153192245113058E-11</c:v>
                </c:pt>
                <c:pt idx="1169">
                  <c:v>7.8153192245113058E-11</c:v>
                </c:pt>
                <c:pt idx="1170">
                  <c:v>7.8153192245113058E-11</c:v>
                </c:pt>
                <c:pt idx="1171">
                  <c:v>7.8153192245113058E-11</c:v>
                </c:pt>
                <c:pt idx="1172">
                  <c:v>7.8153192245113058E-11</c:v>
                </c:pt>
                <c:pt idx="1173">
                  <c:v>7.8153192245113058E-11</c:v>
                </c:pt>
                <c:pt idx="1174">
                  <c:v>7.8153192245113058E-11</c:v>
                </c:pt>
                <c:pt idx="1175">
                  <c:v>7.8153192245113058E-11</c:v>
                </c:pt>
                <c:pt idx="1176">
                  <c:v>7.8153192245113058E-11</c:v>
                </c:pt>
                <c:pt idx="1177">
                  <c:v>7.8153192245113058E-11</c:v>
                </c:pt>
                <c:pt idx="1178">
                  <c:v>7.8153192245113058E-11</c:v>
                </c:pt>
                <c:pt idx="1179">
                  <c:v>7.8153192245113058E-11</c:v>
                </c:pt>
                <c:pt idx="1180">
                  <c:v>7.8153192245113058E-11</c:v>
                </c:pt>
                <c:pt idx="1181">
                  <c:v>7.8153192245113058E-11</c:v>
                </c:pt>
                <c:pt idx="1182">
                  <c:v>7.8153192245113058E-11</c:v>
                </c:pt>
                <c:pt idx="1183">
                  <c:v>7.8153192245113058E-11</c:v>
                </c:pt>
                <c:pt idx="1184">
                  <c:v>7.8153192245113058E-11</c:v>
                </c:pt>
                <c:pt idx="1185">
                  <c:v>7.8153192245113058E-11</c:v>
                </c:pt>
                <c:pt idx="1186">
                  <c:v>7.8153192245113058E-11</c:v>
                </c:pt>
                <c:pt idx="1187">
                  <c:v>7.8153192245113058E-11</c:v>
                </c:pt>
                <c:pt idx="1188">
                  <c:v>7.8153192245113058E-11</c:v>
                </c:pt>
                <c:pt idx="1189">
                  <c:v>7.8153192245113058E-11</c:v>
                </c:pt>
                <c:pt idx="1190">
                  <c:v>7.8153192245113058E-11</c:v>
                </c:pt>
                <c:pt idx="1191">
                  <c:v>7.8153192245113058E-11</c:v>
                </c:pt>
                <c:pt idx="1192">
                  <c:v>7.8153192245113058E-11</c:v>
                </c:pt>
                <c:pt idx="1193">
                  <c:v>7.8153192245113058E-11</c:v>
                </c:pt>
                <c:pt idx="1194">
                  <c:v>7.8153192245113058E-11</c:v>
                </c:pt>
                <c:pt idx="1195">
                  <c:v>7.8153192245113058E-11</c:v>
                </c:pt>
                <c:pt idx="1196">
                  <c:v>7.8153192245113058E-11</c:v>
                </c:pt>
                <c:pt idx="1197">
                  <c:v>7.8153192245113058E-11</c:v>
                </c:pt>
                <c:pt idx="1198">
                  <c:v>7.8153192245113058E-11</c:v>
                </c:pt>
                <c:pt idx="1199">
                  <c:v>7.8153192245113058E-11</c:v>
                </c:pt>
                <c:pt idx="1200">
                  <c:v>7.8153192245113058E-11</c:v>
                </c:pt>
                <c:pt idx="1201">
                  <c:v>7.8153192245113058E-11</c:v>
                </c:pt>
                <c:pt idx="1202">
                  <c:v>7.8153192245113058E-11</c:v>
                </c:pt>
                <c:pt idx="1203">
                  <c:v>7.8153192245113058E-11</c:v>
                </c:pt>
                <c:pt idx="1204">
                  <c:v>7.8153192245113058E-11</c:v>
                </c:pt>
                <c:pt idx="1205">
                  <c:v>7.8153192245113058E-11</c:v>
                </c:pt>
                <c:pt idx="1206">
                  <c:v>7.8153192245113058E-11</c:v>
                </c:pt>
                <c:pt idx="1207">
                  <c:v>7.8153192245113058E-11</c:v>
                </c:pt>
                <c:pt idx="1208">
                  <c:v>7.8153192245113058E-11</c:v>
                </c:pt>
                <c:pt idx="1209">
                  <c:v>7.8153192245113058E-11</c:v>
                </c:pt>
                <c:pt idx="1210">
                  <c:v>7.8153192245113058E-11</c:v>
                </c:pt>
                <c:pt idx="1211">
                  <c:v>7.8153192245113058E-11</c:v>
                </c:pt>
                <c:pt idx="1212">
                  <c:v>7.8153192245113058E-11</c:v>
                </c:pt>
                <c:pt idx="1213">
                  <c:v>7.8153192245113058E-11</c:v>
                </c:pt>
                <c:pt idx="1214">
                  <c:v>7.8153192245113058E-11</c:v>
                </c:pt>
                <c:pt idx="1215">
                  <c:v>7.8153192245113058E-11</c:v>
                </c:pt>
                <c:pt idx="1216">
                  <c:v>7.8153192245113058E-11</c:v>
                </c:pt>
                <c:pt idx="1217">
                  <c:v>7.8153192245113058E-11</c:v>
                </c:pt>
                <c:pt idx="1218">
                  <c:v>7.8153192245113058E-11</c:v>
                </c:pt>
                <c:pt idx="1219">
                  <c:v>7.8153192245113058E-11</c:v>
                </c:pt>
                <c:pt idx="1220">
                  <c:v>7.8153192245113058E-11</c:v>
                </c:pt>
                <c:pt idx="1221">
                  <c:v>7.8153192245113058E-11</c:v>
                </c:pt>
                <c:pt idx="1222">
                  <c:v>7.8153192245113058E-11</c:v>
                </c:pt>
                <c:pt idx="1223">
                  <c:v>7.8153192245113058E-11</c:v>
                </c:pt>
                <c:pt idx="1224">
                  <c:v>7.8153192245113058E-11</c:v>
                </c:pt>
                <c:pt idx="1225">
                  <c:v>7.8153192245113058E-11</c:v>
                </c:pt>
                <c:pt idx="1226">
                  <c:v>7.8153192245113058E-11</c:v>
                </c:pt>
                <c:pt idx="1227">
                  <c:v>7.8153192245113058E-11</c:v>
                </c:pt>
                <c:pt idx="1228">
                  <c:v>7.8153192245113058E-11</c:v>
                </c:pt>
                <c:pt idx="1229">
                  <c:v>7.8153192245113058E-11</c:v>
                </c:pt>
                <c:pt idx="1230">
                  <c:v>7.8153192245113058E-11</c:v>
                </c:pt>
                <c:pt idx="1231">
                  <c:v>7.8153192245113058E-11</c:v>
                </c:pt>
                <c:pt idx="1232">
                  <c:v>7.8153192245113058E-11</c:v>
                </c:pt>
                <c:pt idx="1233">
                  <c:v>7.8153192245113058E-11</c:v>
                </c:pt>
                <c:pt idx="1234">
                  <c:v>7.8153192245113058E-11</c:v>
                </c:pt>
                <c:pt idx="1235">
                  <c:v>7.8153192245113058E-11</c:v>
                </c:pt>
                <c:pt idx="1236">
                  <c:v>7.8153192245113058E-11</c:v>
                </c:pt>
                <c:pt idx="1237">
                  <c:v>7.8153192245113058E-11</c:v>
                </c:pt>
                <c:pt idx="1238">
                  <c:v>7.8153192245113058E-11</c:v>
                </c:pt>
                <c:pt idx="1239">
                  <c:v>7.8153192245113058E-11</c:v>
                </c:pt>
                <c:pt idx="1240">
                  <c:v>7.8153192245113058E-11</c:v>
                </c:pt>
                <c:pt idx="1241">
                  <c:v>7.8153192245113058E-11</c:v>
                </c:pt>
                <c:pt idx="1242">
                  <c:v>7.8153192245113058E-11</c:v>
                </c:pt>
                <c:pt idx="1243">
                  <c:v>7.8153192245113058E-11</c:v>
                </c:pt>
                <c:pt idx="1244">
                  <c:v>7.8153192245113058E-11</c:v>
                </c:pt>
                <c:pt idx="1245">
                  <c:v>7.8153192245113058E-11</c:v>
                </c:pt>
                <c:pt idx="1246">
                  <c:v>7.8153192245113058E-11</c:v>
                </c:pt>
                <c:pt idx="1247">
                  <c:v>7.8153192245113058E-11</c:v>
                </c:pt>
                <c:pt idx="1248">
                  <c:v>7.8153192245113058E-11</c:v>
                </c:pt>
                <c:pt idx="1249">
                  <c:v>7.8153192245113058E-11</c:v>
                </c:pt>
                <c:pt idx="1250">
                  <c:v>7.8153192245113058E-11</c:v>
                </c:pt>
                <c:pt idx="1251">
                  <c:v>7.8153192245113058E-11</c:v>
                </c:pt>
                <c:pt idx="1252">
                  <c:v>7.8153192245113058E-11</c:v>
                </c:pt>
                <c:pt idx="1253">
                  <c:v>7.8153192245113058E-11</c:v>
                </c:pt>
                <c:pt idx="1254">
                  <c:v>7.8153192245113058E-11</c:v>
                </c:pt>
                <c:pt idx="1255">
                  <c:v>7.8153192245113058E-11</c:v>
                </c:pt>
                <c:pt idx="1256">
                  <c:v>7.8153192245113058E-11</c:v>
                </c:pt>
                <c:pt idx="1257">
                  <c:v>7.8153192245113058E-11</c:v>
                </c:pt>
                <c:pt idx="1258">
                  <c:v>7.8153192245113058E-11</c:v>
                </c:pt>
                <c:pt idx="1259">
                  <c:v>7.8153192245113058E-11</c:v>
                </c:pt>
                <c:pt idx="1260">
                  <c:v>7.8153192245113058E-11</c:v>
                </c:pt>
                <c:pt idx="1261">
                  <c:v>7.8153192245113058E-11</c:v>
                </c:pt>
                <c:pt idx="1262">
                  <c:v>7.8153192245113058E-11</c:v>
                </c:pt>
                <c:pt idx="1263">
                  <c:v>7.8153192245113058E-11</c:v>
                </c:pt>
                <c:pt idx="1264">
                  <c:v>7.8153192245113058E-11</c:v>
                </c:pt>
                <c:pt idx="1265">
                  <c:v>7.8153192245113058E-11</c:v>
                </c:pt>
                <c:pt idx="1266">
                  <c:v>7.8153192245113058E-11</c:v>
                </c:pt>
                <c:pt idx="1267">
                  <c:v>7.8153192245113058E-11</c:v>
                </c:pt>
                <c:pt idx="1268">
                  <c:v>7.8153192245113058E-11</c:v>
                </c:pt>
                <c:pt idx="1269">
                  <c:v>7.8153192245113058E-11</c:v>
                </c:pt>
                <c:pt idx="1270">
                  <c:v>7.8153192245113058E-11</c:v>
                </c:pt>
                <c:pt idx="1271">
                  <c:v>7.8153192245113058E-11</c:v>
                </c:pt>
                <c:pt idx="1272">
                  <c:v>7.8153192245113058E-11</c:v>
                </c:pt>
                <c:pt idx="1273">
                  <c:v>7.8153192245113058E-11</c:v>
                </c:pt>
                <c:pt idx="1274">
                  <c:v>7.8153192245113058E-11</c:v>
                </c:pt>
                <c:pt idx="1275">
                  <c:v>7.8153192245113058E-11</c:v>
                </c:pt>
                <c:pt idx="1276">
                  <c:v>7.8153192245113058E-11</c:v>
                </c:pt>
                <c:pt idx="1277">
                  <c:v>7.8153192245113058E-11</c:v>
                </c:pt>
                <c:pt idx="1278">
                  <c:v>7.8153192245113058E-11</c:v>
                </c:pt>
                <c:pt idx="1279">
                  <c:v>7.8153192245113058E-11</c:v>
                </c:pt>
                <c:pt idx="1280">
                  <c:v>7.8153192245113058E-11</c:v>
                </c:pt>
                <c:pt idx="1281">
                  <c:v>7.8153192245113058E-11</c:v>
                </c:pt>
                <c:pt idx="1282">
                  <c:v>7.8153192245113058E-11</c:v>
                </c:pt>
                <c:pt idx="1283">
                  <c:v>7.8153192245113058E-11</c:v>
                </c:pt>
                <c:pt idx="1284">
                  <c:v>7.8153192245113058E-11</c:v>
                </c:pt>
                <c:pt idx="1285">
                  <c:v>7.8153192245113058E-11</c:v>
                </c:pt>
                <c:pt idx="1286">
                  <c:v>7.8153192245113058E-11</c:v>
                </c:pt>
                <c:pt idx="1287">
                  <c:v>7.8153192245113058E-11</c:v>
                </c:pt>
                <c:pt idx="1288">
                  <c:v>7.8153192245113058E-11</c:v>
                </c:pt>
                <c:pt idx="1289">
                  <c:v>7.8153192245113058E-11</c:v>
                </c:pt>
                <c:pt idx="1290">
                  <c:v>7.8153192245113058E-11</c:v>
                </c:pt>
                <c:pt idx="1291">
                  <c:v>7.8153192245113058E-11</c:v>
                </c:pt>
                <c:pt idx="1292">
                  <c:v>7.8153192245113058E-11</c:v>
                </c:pt>
                <c:pt idx="1293">
                  <c:v>7.8153192245113058E-11</c:v>
                </c:pt>
                <c:pt idx="1294">
                  <c:v>7.8153192245113058E-11</c:v>
                </c:pt>
                <c:pt idx="1295">
                  <c:v>7.8153192245113058E-11</c:v>
                </c:pt>
                <c:pt idx="1296">
                  <c:v>7.8153192245113058E-11</c:v>
                </c:pt>
                <c:pt idx="1297">
                  <c:v>7.8153192245113058E-11</c:v>
                </c:pt>
                <c:pt idx="1298">
                  <c:v>7.8153192245113058E-11</c:v>
                </c:pt>
                <c:pt idx="1299">
                  <c:v>7.8153192245113058E-11</c:v>
                </c:pt>
                <c:pt idx="1300">
                  <c:v>7.8153192245113058E-11</c:v>
                </c:pt>
                <c:pt idx="1301">
                  <c:v>7.8153192245113058E-11</c:v>
                </c:pt>
                <c:pt idx="1302">
                  <c:v>7.8153192245113058E-11</c:v>
                </c:pt>
                <c:pt idx="1303">
                  <c:v>7.8153192245113058E-11</c:v>
                </c:pt>
                <c:pt idx="1304">
                  <c:v>7.8153192245113058E-11</c:v>
                </c:pt>
                <c:pt idx="1305">
                  <c:v>7.8153192245113058E-11</c:v>
                </c:pt>
                <c:pt idx="1306">
                  <c:v>7.8153192245113058E-11</c:v>
                </c:pt>
                <c:pt idx="1307">
                  <c:v>7.8153192245113058E-11</c:v>
                </c:pt>
                <c:pt idx="1308">
                  <c:v>7.8153192245113058E-11</c:v>
                </c:pt>
                <c:pt idx="1309">
                  <c:v>7.8153192245113058E-11</c:v>
                </c:pt>
                <c:pt idx="1310">
                  <c:v>7.8153192245113058E-11</c:v>
                </c:pt>
                <c:pt idx="1311">
                  <c:v>7.8153192245113058E-11</c:v>
                </c:pt>
                <c:pt idx="1312">
                  <c:v>7.8153192245113058E-11</c:v>
                </c:pt>
                <c:pt idx="1313">
                  <c:v>7.8153192245113058E-11</c:v>
                </c:pt>
                <c:pt idx="1314">
                  <c:v>7.8153192245113058E-11</c:v>
                </c:pt>
                <c:pt idx="1315">
                  <c:v>7.8153192245113058E-11</c:v>
                </c:pt>
                <c:pt idx="1316">
                  <c:v>7.8153192245113058E-11</c:v>
                </c:pt>
                <c:pt idx="1317">
                  <c:v>7.8153192245113058E-11</c:v>
                </c:pt>
                <c:pt idx="1318">
                  <c:v>7.8153192245113058E-11</c:v>
                </c:pt>
                <c:pt idx="1319">
                  <c:v>7.8153192245113058E-11</c:v>
                </c:pt>
                <c:pt idx="1320">
                  <c:v>7.8153192245113058E-11</c:v>
                </c:pt>
                <c:pt idx="1321">
                  <c:v>7.8153192245113058E-11</c:v>
                </c:pt>
                <c:pt idx="1322">
                  <c:v>7.8153192245113058E-11</c:v>
                </c:pt>
                <c:pt idx="1323">
                  <c:v>7.8153192245113058E-11</c:v>
                </c:pt>
                <c:pt idx="1324">
                  <c:v>7.8153192245113058E-11</c:v>
                </c:pt>
                <c:pt idx="1325">
                  <c:v>7.8153192245113058E-11</c:v>
                </c:pt>
                <c:pt idx="1326">
                  <c:v>7.8153192245113058E-11</c:v>
                </c:pt>
                <c:pt idx="1327">
                  <c:v>7.8153192245113058E-11</c:v>
                </c:pt>
                <c:pt idx="1328">
                  <c:v>7.8153192245113058E-11</c:v>
                </c:pt>
                <c:pt idx="1329">
                  <c:v>7.8153192245113058E-11</c:v>
                </c:pt>
                <c:pt idx="1330">
                  <c:v>7.8153192245113058E-11</c:v>
                </c:pt>
                <c:pt idx="1331">
                  <c:v>7.8153192245113058E-11</c:v>
                </c:pt>
                <c:pt idx="1332">
                  <c:v>7.8153192245113058E-11</c:v>
                </c:pt>
                <c:pt idx="1333">
                  <c:v>7.8153192245113058E-11</c:v>
                </c:pt>
                <c:pt idx="1334">
                  <c:v>7.8153192245113058E-11</c:v>
                </c:pt>
                <c:pt idx="1335">
                  <c:v>7.8153192245113058E-11</c:v>
                </c:pt>
                <c:pt idx="1336">
                  <c:v>7.8153192245113058E-11</c:v>
                </c:pt>
                <c:pt idx="1337">
                  <c:v>7.8153192245113058E-11</c:v>
                </c:pt>
                <c:pt idx="1338">
                  <c:v>7.8153192245113058E-11</c:v>
                </c:pt>
                <c:pt idx="1339">
                  <c:v>7.8153192245113058E-11</c:v>
                </c:pt>
                <c:pt idx="1340">
                  <c:v>7.8153192245113058E-11</c:v>
                </c:pt>
                <c:pt idx="1341">
                  <c:v>7.8153192245113058E-11</c:v>
                </c:pt>
                <c:pt idx="1342">
                  <c:v>7.8153192245113058E-11</c:v>
                </c:pt>
                <c:pt idx="1343">
                  <c:v>7.8153192245113058E-11</c:v>
                </c:pt>
                <c:pt idx="1344">
                  <c:v>7.8153192245113058E-11</c:v>
                </c:pt>
                <c:pt idx="1345">
                  <c:v>7.8153192245113058E-11</c:v>
                </c:pt>
                <c:pt idx="1346">
                  <c:v>7.8153192245113058E-11</c:v>
                </c:pt>
                <c:pt idx="1347">
                  <c:v>7.8153192245113058E-11</c:v>
                </c:pt>
                <c:pt idx="1348">
                  <c:v>7.8153192245113058E-11</c:v>
                </c:pt>
                <c:pt idx="1349">
                  <c:v>7.8153192245113058E-11</c:v>
                </c:pt>
                <c:pt idx="1350">
                  <c:v>7.8153192245113058E-11</c:v>
                </c:pt>
                <c:pt idx="1351">
                  <c:v>7.8153192245113058E-11</c:v>
                </c:pt>
                <c:pt idx="1352">
                  <c:v>7.8153192245113058E-11</c:v>
                </c:pt>
                <c:pt idx="1353">
                  <c:v>7.8153192245113058E-11</c:v>
                </c:pt>
                <c:pt idx="1354">
                  <c:v>7.8153192245113058E-11</c:v>
                </c:pt>
                <c:pt idx="1355">
                  <c:v>7.8153192245113058E-11</c:v>
                </c:pt>
                <c:pt idx="1356">
                  <c:v>7.8153192245113058E-11</c:v>
                </c:pt>
                <c:pt idx="1357">
                  <c:v>7.8153192245113058E-11</c:v>
                </c:pt>
                <c:pt idx="1358">
                  <c:v>7.8153192245113058E-11</c:v>
                </c:pt>
                <c:pt idx="1359">
                  <c:v>7.8153192245113058E-11</c:v>
                </c:pt>
                <c:pt idx="1360">
                  <c:v>7.8153192245113058E-11</c:v>
                </c:pt>
                <c:pt idx="1361">
                  <c:v>7.8153192245113058E-11</c:v>
                </c:pt>
                <c:pt idx="1362">
                  <c:v>7.8153192245113058E-11</c:v>
                </c:pt>
                <c:pt idx="1363">
                  <c:v>7.8153192245113058E-11</c:v>
                </c:pt>
                <c:pt idx="1364">
                  <c:v>7.8153192245113058E-11</c:v>
                </c:pt>
                <c:pt idx="1365">
                  <c:v>7.8153192245113058E-11</c:v>
                </c:pt>
                <c:pt idx="1366">
                  <c:v>7.8153192245113058E-11</c:v>
                </c:pt>
                <c:pt idx="1367">
                  <c:v>7.8153192245113058E-11</c:v>
                </c:pt>
                <c:pt idx="1368">
                  <c:v>7.8153192245113058E-11</c:v>
                </c:pt>
                <c:pt idx="1369">
                  <c:v>7.8153192245113058E-11</c:v>
                </c:pt>
                <c:pt idx="1370">
                  <c:v>7.8153192245113058E-11</c:v>
                </c:pt>
                <c:pt idx="1371">
                  <c:v>7.8153192245113058E-11</c:v>
                </c:pt>
                <c:pt idx="1372">
                  <c:v>7.8153192245113058E-11</c:v>
                </c:pt>
                <c:pt idx="1373">
                  <c:v>7.8153192245113058E-11</c:v>
                </c:pt>
                <c:pt idx="1374">
                  <c:v>7.8153192245113058E-11</c:v>
                </c:pt>
                <c:pt idx="1375">
                  <c:v>7.8153192245113058E-11</c:v>
                </c:pt>
                <c:pt idx="1376">
                  <c:v>7.8153192245113058E-11</c:v>
                </c:pt>
                <c:pt idx="1377">
                  <c:v>7.8153192245113058E-11</c:v>
                </c:pt>
                <c:pt idx="1378">
                  <c:v>7.8153192245113058E-11</c:v>
                </c:pt>
                <c:pt idx="1379">
                  <c:v>7.8153192245113058E-11</c:v>
                </c:pt>
                <c:pt idx="1380">
                  <c:v>7.8153192245113058E-11</c:v>
                </c:pt>
                <c:pt idx="1381">
                  <c:v>7.8153192245113058E-11</c:v>
                </c:pt>
                <c:pt idx="1382">
                  <c:v>7.8153192245113058E-11</c:v>
                </c:pt>
                <c:pt idx="1383">
                  <c:v>7.8153192245113058E-11</c:v>
                </c:pt>
                <c:pt idx="1384">
                  <c:v>7.8153192245113058E-11</c:v>
                </c:pt>
                <c:pt idx="1385">
                  <c:v>7.8153192245113058E-11</c:v>
                </c:pt>
                <c:pt idx="1386">
                  <c:v>7.8153192245113058E-11</c:v>
                </c:pt>
                <c:pt idx="1387">
                  <c:v>7.8153192245113058E-11</c:v>
                </c:pt>
                <c:pt idx="1388">
                  <c:v>7.8153192245113058E-11</c:v>
                </c:pt>
                <c:pt idx="1389">
                  <c:v>7.8153192245113058E-11</c:v>
                </c:pt>
                <c:pt idx="1390">
                  <c:v>7.8153192245113058E-11</c:v>
                </c:pt>
                <c:pt idx="1391">
                  <c:v>7.8153192245113058E-11</c:v>
                </c:pt>
                <c:pt idx="1392">
                  <c:v>7.8153192245113058E-11</c:v>
                </c:pt>
                <c:pt idx="1393">
                  <c:v>7.8153192245113058E-11</c:v>
                </c:pt>
                <c:pt idx="1394">
                  <c:v>7.8153192245113058E-11</c:v>
                </c:pt>
                <c:pt idx="1395">
                  <c:v>7.8153192245113058E-11</c:v>
                </c:pt>
                <c:pt idx="1396">
                  <c:v>7.8153192245113058E-11</c:v>
                </c:pt>
                <c:pt idx="1397">
                  <c:v>7.8153192245113058E-11</c:v>
                </c:pt>
                <c:pt idx="1398">
                  <c:v>7.8153192245113058E-11</c:v>
                </c:pt>
                <c:pt idx="1399">
                  <c:v>7.8153192245113058E-11</c:v>
                </c:pt>
                <c:pt idx="1400">
                  <c:v>7.8153192245113058E-11</c:v>
                </c:pt>
                <c:pt idx="1401">
                  <c:v>7.8153192245113058E-11</c:v>
                </c:pt>
                <c:pt idx="1402">
                  <c:v>7.8153192245113058E-11</c:v>
                </c:pt>
                <c:pt idx="1403">
                  <c:v>7.8153192245113058E-11</c:v>
                </c:pt>
                <c:pt idx="1404">
                  <c:v>7.8153192245113058E-11</c:v>
                </c:pt>
                <c:pt idx="1405">
                  <c:v>7.8153192245113058E-11</c:v>
                </c:pt>
                <c:pt idx="1406">
                  <c:v>7.8153192245113058E-11</c:v>
                </c:pt>
                <c:pt idx="1407">
                  <c:v>7.8153192245113058E-11</c:v>
                </c:pt>
                <c:pt idx="1408">
                  <c:v>7.8153192245113058E-11</c:v>
                </c:pt>
                <c:pt idx="1409">
                  <c:v>7.8153192245113058E-11</c:v>
                </c:pt>
                <c:pt idx="1410">
                  <c:v>7.8153192245113058E-11</c:v>
                </c:pt>
                <c:pt idx="1411">
                  <c:v>7.8153192245113058E-11</c:v>
                </c:pt>
                <c:pt idx="1412">
                  <c:v>7.8153192245113058E-11</c:v>
                </c:pt>
                <c:pt idx="1413">
                  <c:v>7.8153192245113058E-11</c:v>
                </c:pt>
                <c:pt idx="1414">
                  <c:v>7.8153192245113058E-11</c:v>
                </c:pt>
                <c:pt idx="1415">
                  <c:v>7.8153192245113058E-11</c:v>
                </c:pt>
                <c:pt idx="1416">
                  <c:v>7.8153192245113058E-11</c:v>
                </c:pt>
                <c:pt idx="1417">
                  <c:v>7.8153192245113058E-11</c:v>
                </c:pt>
                <c:pt idx="1418">
                  <c:v>7.8153192245113058E-11</c:v>
                </c:pt>
                <c:pt idx="1419">
                  <c:v>7.8153192245113058E-11</c:v>
                </c:pt>
                <c:pt idx="1420">
                  <c:v>7.8153192245113058E-11</c:v>
                </c:pt>
                <c:pt idx="1421">
                  <c:v>7.8153192245113058E-11</c:v>
                </c:pt>
                <c:pt idx="1422">
                  <c:v>7.8153192245113058E-11</c:v>
                </c:pt>
                <c:pt idx="1423">
                  <c:v>7.8153192245113058E-11</c:v>
                </c:pt>
                <c:pt idx="1424">
                  <c:v>7.8153192245113058E-11</c:v>
                </c:pt>
                <c:pt idx="1425">
                  <c:v>7.8153192245113058E-11</c:v>
                </c:pt>
                <c:pt idx="1426">
                  <c:v>7.8153192245113058E-11</c:v>
                </c:pt>
                <c:pt idx="1427">
                  <c:v>7.8153192245113058E-11</c:v>
                </c:pt>
                <c:pt idx="1428">
                  <c:v>7.8153192245113058E-11</c:v>
                </c:pt>
                <c:pt idx="1429">
                  <c:v>7.8153192245113058E-11</c:v>
                </c:pt>
                <c:pt idx="1430">
                  <c:v>7.8153192245113058E-11</c:v>
                </c:pt>
                <c:pt idx="1431">
                  <c:v>7.8153192245113058E-11</c:v>
                </c:pt>
                <c:pt idx="1432">
                  <c:v>7.8153192245113058E-11</c:v>
                </c:pt>
                <c:pt idx="1433">
                  <c:v>7.8153192245113058E-11</c:v>
                </c:pt>
                <c:pt idx="1434">
                  <c:v>7.8153192245113058E-11</c:v>
                </c:pt>
                <c:pt idx="1435">
                  <c:v>7.8153192245113058E-11</c:v>
                </c:pt>
                <c:pt idx="1436">
                  <c:v>7.8153192245113058E-11</c:v>
                </c:pt>
                <c:pt idx="1437">
                  <c:v>7.8153192245113058E-11</c:v>
                </c:pt>
                <c:pt idx="1438">
                  <c:v>7.8153192245113058E-11</c:v>
                </c:pt>
                <c:pt idx="1439">
                  <c:v>7.8153192245113058E-11</c:v>
                </c:pt>
                <c:pt idx="1440">
                  <c:v>7.8153192245113058E-11</c:v>
                </c:pt>
                <c:pt idx="1441">
                  <c:v>7.8153192245113058E-11</c:v>
                </c:pt>
                <c:pt idx="1442">
                  <c:v>7.8153192245113058E-11</c:v>
                </c:pt>
                <c:pt idx="1443">
                  <c:v>7.8153192245113058E-11</c:v>
                </c:pt>
                <c:pt idx="1444">
                  <c:v>7.8153192245113058E-11</c:v>
                </c:pt>
                <c:pt idx="1445">
                  <c:v>7.8153192245113058E-11</c:v>
                </c:pt>
                <c:pt idx="1446">
                  <c:v>7.8153192245113058E-11</c:v>
                </c:pt>
                <c:pt idx="1447">
                  <c:v>7.8153192245113058E-11</c:v>
                </c:pt>
                <c:pt idx="1448">
                  <c:v>7.8153192245113058E-11</c:v>
                </c:pt>
                <c:pt idx="1449">
                  <c:v>7.8153192245113058E-11</c:v>
                </c:pt>
                <c:pt idx="1450">
                  <c:v>7.8153192245113058E-11</c:v>
                </c:pt>
                <c:pt idx="1451">
                  <c:v>7.8153192245113058E-11</c:v>
                </c:pt>
                <c:pt idx="1452">
                  <c:v>7.8153192245113058E-11</c:v>
                </c:pt>
                <c:pt idx="1453">
                  <c:v>7.8153192245113058E-11</c:v>
                </c:pt>
                <c:pt idx="1454">
                  <c:v>7.8153192245113058E-11</c:v>
                </c:pt>
                <c:pt idx="1455">
                  <c:v>7.8153192245113058E-11</c:v>
                </c:pt>
                <c:pt idx="1456">
                  <c:v>7.8153192245113058E-11</c:v>
                </c:pt>
                <c:pt idx="1457">
                  <c:v>7.8153192245113058E-11</c:v>
                </c:pt>
                <c:pt idx="1458">
                  <c:v>7.8153192245113058E-11</c:v>
                </c:pt>
                <c:pt idx="1459">
                  <c:v>7.8153192245113058E-11</c:v>
                </c:pt>
                <c:pt idx="1460">
                  <c:v>7.8153192245113058E-11</c:v>
                </c:pt>
                <c:pt idx="1461">
                  <c:v>7.8153192245113058E-11</c:v>
                </c:pt>
                <c:pt idx="1462">
                  <c:v>7.8153192245113058E-11</c:v>
                </c:pt>
                <c:pt idx="1463">
                  <c:v>7.8153192245113058E-11</c:v>
                </c:pt>
                <c:pt idx="1464">
                  <c:v>7.8153192245113058E-11</c:v>
                </c:pt>
                <c:pt idx="1465">
                  <c:v>7.8153192245113058E-11</c:v>
                </c:pt>
                <c:pt idx="1466">
                  <c:v>7.8153192245113058E-11</c:v>
                </c:pt>
                <c:pt idx="1467">
                  <c:v>7.8153192245113058E-11</c:v>
                </c:pt>
                <c:pt idx="1468">
                  <c:v>7.8153192245113058E-11</c:v>
                </c:pt>
                <c:pt idx="1469">
                  <c:v>7.8153192245113058E-11</c:v>
                </c:pt>
                <c:pt idx="1470">
                  <c:v>7.8153192245113058E-11</c:v>
                </c:pt>
                <c:pt idx="1471">
                  <c:v>7.8153192245113058E-11</c:v>
                </c:pt>
                <c:pt idx="1472">
                  <c:v>7.8153192245113058E-11</c:v>
                </c:pt>
                <c:pt idx="1473">
                  <c:v>7.8153192245113058E-11</c:v>
                </c:pt>
                <c:pt idx="1474">
                  <c:v>7.8153192245113058E-11</c:v>
                </c:pt>
                <c:pt idx="1475">
                  <c:v>7.8153192245113058E-11</c:v>
                </c:pt>
                <c:pt idx="1476">
                  <c:v>7.8153192245113058E-11</c:v>
                </c:pt>
                <c:pt idx="1477">
                  <c:v>7.8153192245113058E-11</c:v>
                </c:pt>
                <c:pt idx="1478">
                  <c:v>7.8153192245113058E-11</c:v>
                </c:pt>
                <c:pt idx="1479">
                  <c:v>7.8153192245113058E-11</c:v>
                </c:pt>
                <c:pt idx="1480">
                  <c:v>7.8153192245113058E-11</c:v>
                </c:pt>
                <c:pt idx="1481">
                  <c:v>7.8153192245113058E-11</c:v>
                </c:pt>
                <c:pt idx="1482">
                  <c:v>7.8153192245113058E-11</c:v>
                </c:pt>
                <c:pt idx="1483">
                  <c:v>7.8153192245113058E-11</c:v>
                </c:pt>
                <c:pt idx="1484">
                  <c:v>7.8153192245113058E-11</c:v>
                </c:pt>
                <c:pt idx="1485">
                  <c:v>7.8153192245113058E-11</c:v>
                </c:pt>
                <c:pt idx="1486">
                  <c:v>7.8153192245113058E-11</c:v>
                </c:pt>
                <c:pt idx="1487">
                  <c:v>7.8153192245113058E-11</c:v>
                </c:pt>
                <c:pt idx="1488">
                  <c:v>7.8153192245113058E-11</c:v>
                </c:pt>
                <c:pt idx="1489">
                  <c:v>7.8153192245113058E-11</c:v>
                </c:pt>
                <c:pt idx="1490">
                  <c:v>7.8153192245113058E-11</c:v>
                </c:pt>
                <c:pt idx="1491">
                  <c:v>7.8153192245113058E-11</c:v>
                </c:pt>
                <c:pt idx="1492">
                  <c:v>7.8153192245113058E-11</c:v>
                </c:pt>
                <c:pt idx="1493">
                  <c:v>7.8153192245113058E-11</c:v>
                </c:pt>
                <c:pt idx="1494">
                  <c:v>7.8153192245113058E-11</c:v>
                </c:pt>
                <c:pt idx="1495">
                  <c:v>7.8153192245113058E-11</c:v>
                </c:pt>
                <c:pt idx="1496">
                  <c:v>7.8153192245113058E-11</c:v>
                </c:pt>
                <c:pt idx="1497">
                  <c:v>7.8153192245113058E-11</c:v>
                </c:pt>
                <c:pt idx="1498">
                  <c:v>7.8153192245113058E-11</c:v>
                </c:pt>
                <c:pt idx="1499">
                  <c:v>7.8153192245113058E-11</c:v>
                </c:pt>
                <c:pt idx="1500">
                  <c:v>7.8153192245113058E-11</c:v>
                </c:pt>
                <c:pt idx="1501">
                  <c:v>7.8153192245113058E-11</c:v>
                </c:pt>
                <c:pt idx="1502">
                  <c:v>7.8153192245113058E-11</c:v>
                </c:pt>
                <c:pt idx="1503">
                  <c:v>7.8153192245113058E-11</c:v>
                </c:pt>
                <c:pt idx="1504">
                  <c:v>7.8153192245113058E-11</c:v>
                </c:pt>
                <c:pt idx="1505">
                  <c:v>7.8153192245113058E-11</c:v>
                </c:pt>
                <c:pt idx="1506">
                  <c:v>7.8153192245113058E-11</c:v>
                </c:pt>
                <c:pt idx="1507">
                  <c:v>7.8153192245113058E-11</c:v>
                </c:pt>
                <c:pt idx="1508">
                  <c:v>7.8153192245113058E-11</c:v>
                </c:pt>
                <c:pt idx="1509">
                  <c:v>7.8153192245113058E-11</c:v>
                </c:pt>
                <c:pt idx="1510">
                  <c:v>7.8153192245113058E-11</c:v>
                </c:pt>
                <c:pt idx="1511">
                  <c:v>7.8153192245113058E-11</c:v>
                </c:pt>
                <c:pt idx="1512">
                  <c:v>7.8153192245113058E-11</c:v>
                </c:pt>
                <c:pt idx="1513">
                  <c:v>7.8153192245113058E-11</c:v>
                </c:pt>
                <c:pt idx="1514">
                  <c:v>7.8153192245113058E-11</c:v>
                </c:pt>
                <c:pt idx="1515">
                  <c:v>7.8153192245113058E-11</c:v>
                </c:pt>
                <c:pt idx="1516">
                  <c:v>7.8153192245113058E-11</c:v>
                </c:pt>
                <c:pt idx="1517">
                  <c:v>7.8153192245113058E-11</c:v>
                </c:pt>
                <c:pt idx="1518">
                  <c:v>7.8153192245113058E-11</c:v>
                </c:pt>
                <c:pt idx="1519">
                  <c:v>7.8153192245113058E-11</c:v>
                </c:pt>
                <c:pt idx="1520">
                  <c:v>7.8153192245113058E-11</c:v>
                </c:pt>
                <c:pt idx="1521">
                  <c:v>7.8153192245113058E-11</c:v>
                </c:pt>
                <c:pt idx="1522">
                  <c:v>7.8153192245113058E-11</c:v>
                </c:pt>
                <c:pt idx="1523">
                  <c:v>7.8153192245113058E-11</c:v>
                </c:pt>
                <c:pt idx="1524">
                  <c:v>7.8153192245113058E-11</c:v>
                </c:pt>
                <c:pt idx="1525">
                  <c:v>7.8153192245113058E-11</c:v>
                </c:pt>
                <c:pt idx="1526">
                  <c:v>7.8153192245113058E-11</c:v>
                </c:pt>
                <c:pt idx="1527">
                  <c:v>7.8153192245113058E-11</c:v>
                </c:pt>
                <c:pt idx="1528">
                  <c:v>7.8153192245113058E-11</c:v>
                </c:pt>
                <c:pt idx="1529">
                  <c:v>7.8153192245113058E-11</c:v>
                </c:pt>
                <c:pt idx="1530">
                  <c:v>7.8153192245113058E-11</c:v>
                </c:pt>
                <c:pt idx="1531">
                  <c:v>7.8153192245113058E-11</c:v>
                </c:pt>
                <c:pt idx="1532">
                  <c:v>7.8153192245113058E-11</c:v>
                </c:pt>
                <c:pt idx="1533">
                  <c:v>7.8153192245113058E-11</c:v>
                </c:pt>
                <c:pt idx="1534">
                  <c:v>7.8153192245113058E-11</c:v>
                </c:pt>
                <c:pt idx="1535">
                  <c:v>7.8153192245113058E-11</c:v>
                </c:pt>
                <c:pt idx="1536">
                  <c:v>7.8153192245113058E-11</c:v>
                </c:pt>
                <c:pt idx="1537">
                  <c:v>7.8153192245113058E-11</c:v>
                </c:pt>
                <c:pt idx="1538">
                  <c:v>7.8153192245113058E-11</c:v>
                </c:pt>
                <c:pt idx="1539">
                  <c:v>7.8153192245113058E-11</c:v>
                </c:pt>
                <c:pt idx="1540">
                  <c:v>7.8153192245113058E-11</c:v>
                </c:pt>
                <c:pt idx="1541">
                  <c:v>7.8153192245113058E-11</c:v>
                </c:pt>
                <c:pt idx="1542">
                  <c:v>7.8153192245113058E-11</c:v>
                </c:pt>
                <c:pt idx="1543">
                  <c:v>7.8153192245113058E-11</c:v>
                </c:pt>
                <c:pt idx="1544">
                  <c:v>7.8153192245113058E-11</c:v>
                </c:pt>
                <c:pt idx="1545">
                  <c:v>7.8153192245113058E-11</c:v>
                </c:pt>
                <c:pt idx="1546">
                  <c:v>7.8153192245113058E-11</c:v>
                </c:pt>
                <c:pt idx="1547">
                  <c:v>7.8153192245113058E-11</c:v>
                </c:pt>
                <c:pt idx="1548">
                  <c:v>7.8153192245113058E-11</c:v>
                </c:pt>
                <c:pt idx="1549">
                  <c:v>7.8153192245113058E-11</c:v>
                </c:pt>
                <c:pt idx="1550">
                  <c:v>7.8153192245113058E-11</c:v>
                </c:pt>
                <c:pt idx="1551">
                  <c:v>7.8153192245113058E-11</c:v>
                </c:pt>
                <c:pt idx="1552">
                  <c:v>7.8153192245113058E-11</c:v>
                </c:pt>
                <c:pt idx="1553">
                  <c:v>7.8153192245113058E-11</c:v>
                </c:pt>
                <c:pt idx="1554">
                  <c:v>7.8153192245113058E-11</c:v>
                </c:pt>
                <c:pt idx="1555">
                  <c:v>7.8153192245113058E-11</c:v>
                </c:pt>
                <c:pt idx="1556">
                  <c:v>7.8153192245113058E-11</c:v>
                </c:pt>
                <c:pt idx="1557">
                  <c:v>7.8153192245113058E-11</c:v>
                </c:pt>
                <c:pt idx="1558">
                  <c:v>7.8153192245113058E-11</c:v>
                </c:pt>
                <c:pt idx="1559">
                  <c:v>7.8153192245113058E-11</c:v>
                </c:pt>
                <c:pt idx="1560">
                  <c:v>7.8153192245113058E-11</c:v>
                </c:pt>
                <c:pt idx="1561">
                  <c:v>7.8153192245113058E-11</c:v>
                </c:pt>
                <c:pt idx="1562">
                  <c:v>7.8153192245113058E-11</c:v>
                </c:pt>
                <c:pt idx="1563">
                  <c:v>7.8153192245113058E-11</c:v>
                </c:pt>
                <c:pt idx="1564">
                  <c:v>7.8153192245113058E-11</c:v>
                </c:pt>
                <c:pt idx="1565">
                  <c:v>7.8153192245113058E-11</c:v>
                </c:pt>
                <c:pt idx="1566">
                  <c:v>7.8153192245113058E-11</c:v>
                </c:pt>
                <c:pt idx="1567">
                  <c:v>7.8153192245113058E-11</c:v>
                </c:pt>
                <c:pt idx="1568">
                  <c:v>7.8153192245113058E-11</c:v>
                </c:pt>
                <c:pt idx="1569">
                  <c:v>7.8153192245113058E-11</c:v>
                </c:pt>
                <c:pt idx="1570">
                  <c:v>7.8153192245113058E-11</c:v>
                </c:pt>
                <c:pt idx="1571">
                  <c:v>7.8153192245113058E-11</c:v>
                </c:pt>
                <c:pt idx="1572">
                  <c:v>7.8153192245113058E-11</c:v>
                </c:pt>
                <c:pt idx="1573">
                  <c:v>7.8153192245113058E-11</c:v>
                </c:pt>
                <c:pt idx="1574">
                  <c:v>7.8153192245113058E-11</c:v>
                </c:pt>
                <c:pt idx="1575">
                  <c:v>7.8153192245113058E-11</c:v>
                </c:pt>
                <c:pt idx="1576">
                  <c:v>7.8153192245113058E-11</c:v>
                </c:pt>
                <c:pt idx="1577">
                  <c:v>7.8153192245113058E-11</c:v>
                </c:pt>
                <c:pt idx="1578">
                  <c:v>7.8153192245113058E-11</c:v>
                </c:pt>
                <c:pt idx="1579">
                  <c:v>7.8153192245113058E-11</c:v>
                </c:pt>
                <c:pt idx="1580">
                  <c:v>7.8153192245113058E-11</c:v>
                </c:pt>
                <c:pt idx="1581">
                  <c:v>7.8153192245113058E-11</c:v>
                </c:pt>
                <c:pt idx="1582">
                  <c:v>7.8153192245113058E-11</c:v>
                </c:pt>
                <c:pt idx="1583">
                  <c:v>7.8153192245113058E-11</c:v>
                </c:pt>
                <c:pt idx="1584">
                  <c:v>7.8153192245113058E-11</c:v>
                </c:pt>
                <c:pt idx="1585">
                  <c:v>7.8153192245113058E-11</c:v>
                </c:pt>
                <c:pt idx="1586">
                  <c:v>7.8153192245113058E-11</c:v>
                </c:pt>
                <c:pt idx="1587">
                  <c:v>7.8153192245113058E-11</c:v>
                </c:pt>
                <c:pt idx="1588">
                  <c:v>7.8153192245113058E-11</c:v>
                </c:pt>
                <c:pt idx="1589">
                  <c:v>7.8153192245113058E-11</c:v>
                </c:pt>
                <c:pt idx="1590">
                  <c:v>7.8153192245113058E-11</c:v>
                </c:pt>
                <c:pt idx="1591">
                  <c:v>7.8153192245113058E-11</c:v>
                </c:pt>
                <c:pt idx="1592">
                  <c:v>7.8153192245113058E-11</c:v>
                </c:pt>
                <c:pt idx="1593">
                  <c:v>7.8153192245113058E-11</c:v>
                </c:pt>
                <c:pt idx="1594">
                  <c:v>7.8153192245113058E-11</c:v>
                </c:pt>
                <c:pt idx="1595">
                  <c:v>7.8153192245113058E-11</c:v>
                </c:pt>
                <c:pt idx="1596">
                  <c:v>7.8153192245113058E-11</c:v>
                </c:pt>
                <c:pt idx="1597">
                  <c:v>7.8153192245113058E-11</c:v>
                </c:pt>
                <c:pt idx="1598">
                  <c:v>7.8153192245113058E-11</c:v>
                </c:pt>
                <c:pt idx="1599">
                  <c:v>7.8153192245113058E-11</c:v>
                </c:pt>
                <c:pt idx="1600">
                  <c:v>7.8153192245113058E-11</c:v>
                </c:pt>
                <c:pt idx="1601">
                  <c:v>7.8153192245113058E-11</c:v>
                </c:pt>
                <c:pt idx="1602">
                  <c:v>7.8153192245113058E-11</c:v>
                </c:pt>
                <c:pt idx="1603">
                  <c:v>7.8153192245113058E-11</c:v>
                </c:pt>
                <c:pt idx="1604">
                  <c:v>7.8153192245113058E-11</c:v>
                </c:pt>
                <c:pt idx="1605">
                  <c:v>7.8153192245113058E-11</c:v>
                </c:pt>
                <c:pt idx="1606">
                  <c:v>7.8153192245113058E-11</c:v>
                </c:pt>
                <c:pt idx="1607">
                  <c:v>7.8153192245113058E-11</c:v>
                </c:pt>
                <c:pt idx="1608">
                  <c:v>7.8153192245113058E-11</c:v>
                </c:pt>
                <c:pt idx="1609">
                  <c:v>7.8153192245113058E-11</c:v>
                </c:pt>
                <c:pt idx="1610">
                  <c:v>7.8153192245113058E-11</c:v>
                </c:pt>
                <c:pt idx="1611">
                  <c:v>7.8153192245113058E-11</c:v>
                </c:pt>
                <c:pt idx="1612">
                  <c:v>7.8153192245113058E-11</c:v>
                </c:pt>
                <c:pt idx="1613">
                  <c:v>7.8153192245113058E-11</c:v>
                </c:pt>
                <c:pt idx="1614">
                  <c:v>7.8153192245113058E-11</c:v>
                </c:pt>
                <c:pt idx="1615">
                  <c:v>7.8153192245113058E-11</c:v>
                </c:pt>
                <c:pt idx="1616">
                  <c:v>7.8153192245113058E-11</c:v>
                </c:pt>
                <c:pt idx="1617">
                  <c:v>7.8153192245113058E-11</c:v>
                </c:pt>
                <c:pt idx="1618">
                  <c:v>7.8153192245113058E-11</c:v>
                </c:pt>
                <c:pt idx="1619">
                  <c:v>7.8153192245113058E-11</c:v>
                </c:pt>
                <c:pt idx="1620">
                  <c:v>7.8153192245113058E-11</c:v>
                </c:pt>
                <c:pt idx="1621">
                  <c:v>7.8153192245113058E-11</c:v>
                </c:pt>
                <c:pt idx="1622">
                  <c:v>7.8153192245113058E-11</c:v>
                </c:pt>
                <c:pt idx="1623">
                  <c:v>7.8153192245113058E-11</c:v>
                </c:pt>
                <c:pt idx="1624">
                  <c:v>7.8153192245113058E-11</c:v>
                </c:pt>
                <c:pt idx="1625">
                  <c:v>7.8153192245113058E-11</c:v>
                </c:pt>
                <c:pt idx="1626">
                  <c:v>7.8153192245113058E-11</c:v>
                </c:pt>
                <c:pt idx="1627">
                  <c:v>7.8153192245113058E-11</c:v>
                </c:pt>
                <c:pt idx="1628">
                  <c:v>7.8153192245113058E-11</c:v>
                </c:pt>
                <c:pt idx="1629">
                  <c:v>7.8153192245113058E-11</c:v>
                </c:pt>
                <c:pt idx="1630">
                  <c:v>7.8153192245113058E-11</c:v>
                </c:pt>
                <c:pt idx="1631">
                  <c:v>7.8153192245113058E-11</c:v>
                </c:pt>
                <c:pt idx="1632">
                  <c:v>7.8153192245113058E-11</c:v>
                </c:pt>
                <c:pt idx="1633">
                  <c:v>7.8153192245113058E-11</c:v>
                </c:pt>
                <c:pt idx="1634">
                  <c:v>7.8153192245113058E-11</c:v>
                </c:pt>
                <c:pt idx="1635">
                  <c:v>7.8153192245113058E-11</c:v>
                </c:pt>
                <c:pt idx="1636">
                  <c:v>7.8153192245113058E-11</c:v>
                </c:pt>
                <c:pt idx="1637">
                  <c:v>7.8153192245113058E-11</c:v>
                </c:pt>
                <c:pt idx="1638">
                  <c:v>7.8153192245113058E-11</c:v>
                </c:pt>
                <c:pt idx="1639">
                  <c:v>7.8153192245113058E-11</c:v>
                </c:pt>
                <c:pt idx="1640">
                  <c:v>7.8153192245113058E-11</c:v>
                </c:pt>
                <c:pt idx="1641">
                  <c:v>7.8153192245113058E-11</c:v>
                </c:pt>
                <c:pt idx="1642">
                  <c:v>7.8153192245113058E-11</c:v>
                </c:pt>
                <c:pt idx="1643">
                  <c:v>7.8153192245113058E-11</c:v>
                </c:pt>
                <c:pt idx="1644">
                  <c:v>7.8153192245113058E-11</c:v>
                </c:pt>
                <c:pt idx="1645">
                  <c:v>7.8153192245113058E-11</c:v>
                </c:pt>
                <c:pt idx="1646">
                  <c:v>7.8153192245113058E-11</c:v>
                </c:pt>
                <c:pt idx="1647">
                  <c:v>7.8153192245113058E-11</c:v>
                </c:pt>
                <c:pt idx="1648">
                  <c:v>7.8153192245113058E-11</c:v>
                </c:pt>
                <c:pt idx="1649">
                  <c:v>7.8153192245113058E-11</c:v>
                </c:pt>
                <c:pt idx="1650">
                  <c:v>7.8153192245113058E-11</c:v>
                </c:pt>
                <c:pt idx="1651">
                  <c:v>7.8153192245113058E-11</c:v>
                </c:pt>
                <c:pt idx="1652">
                  <c:v>7.8153192245113058E-11</c:v>
                </c:pt>
                <c:pt idx="1653">
                  <c:v>7.8153192245113058E-11</c:v>
                </c:pt>
                <c:pt idx="1654">
                  <c:v>7.8153192245113058E-11</c:v>
                </c:pt>
                <c:pt idx="1655">
                  <c:v>7.8153192245113058E-11</c:v>
                </c:pt>
                <c:pt idx="1656">
                  <c:v>7.8153192245113058E-11</c:v>
                </c:pt>
                <c:pt idx="1657">
                  <c:v>7.8153192245113058E-11</c:v>
                </c:pt>
                <c:pt idx="1658">
                  <c:v>7.8153192245113058E-11</c:v>
                </c:pt>
                <c:pt idx="1659">
                  <c:v>7.8153192245113058E-11</c:v>
                </c:pt>
                <c:pt idx="1660">
                  <c:v>7.8153192245113058E-11</c:v>
                </c:pt>
                <c:pt idx="1661">
                  <c:v>7.8153192245113058E-11</c:v>
                </c:pt>
                <c:pt idx="1662">
                  <c:v>7.8153192245113058E-11</c:v>
                </c:pt>
                <c:pt idx="1663">
                  <c:v>7.8153192245113058E-11</c:v>
                </c:pt>
                <c:pt idx="1664">
                  <c:v>7.8153192245113058E-11</c:v>
                </c:pt>
                <c:pt idx="1665">
                  <c:v>7.8153192245113058E-11</c:v>
                </c:pt>
                <c:pt idx="1666">
                  <c:v>7.8153192245113058E-11</c:v>
                </c:pt>
                <c:pt idx="1667">
                  <c:v>7.8153192245113058E-11</c:v>
                </c:pt>
                <c:pt idx="1668">
                  <c:v>7.8153192245113058E-11</c:v>
                </c:pt>
                <c:pt idx="1669">
                  <c:v>7.8153192245113058E-11</c:v>
                </c:pt>
                <c:pt idx="1670">
                  <c:v>7.8153192245113058E-11</c:v>
                </c:pt>
                <c:pt idx="1671">
                  <c:v>7.8153192245113058E-11</c:v>
                </c:pt>
                <c:pt idx="1672">
                  <c:v>7.8153192245113058E-11</c:v>
                </c:pt>
                <c:pt idx="1673">
                  <c:v>7.8153192245113058E-11</c:v>
                </c:pt>
                <c:pt idx="1674">
                  <c:v>7.8153192245113058E-11</c:v>
                </c:pt>
                <c:pt idx="1675">
                  <c:v>7.8153192245113058E-11</c:v>
                </c:pt>
                <c:pt idx="1676">
                  <c:v>7.8153192245113058E-11</c:v>
                </c:pt>
                <c:pt idx="1677">
                  <c:v>7.8153192245113058E-11</c:v>
                </c:pt>
                <c:pt idx="1678">
                  <c:v>7.8153192245113058E-11</c:v>
                </c:pt>
                <c:pt idx="1679">
                  <c:v>7.8153192245113058E-11</c:v>
                </c:pt>
                <c:pt idx="1680">
                  <c:v>7.8153192245113058E-11</c:v>
                </c:pt>
                <c:pt idx="1681">
                  <c:v>7.8153192245113058E-11</c:v>
                </c:pt>
                <c:pt idx="1682">
                  <c:v>7.8153192245113058E-11</c:v>
                </c:pt>
                <c:pt idx="1683">
                  <c:v>7.8153192245113058E-11</c:v>
                </c:pt>
                <c:pt idx="1684">
                  <c:v>7.8153192245113058E-11</c:v>
                </c:pt>
                <c:pt idx="1685">
                  <c:v>7.8153192245113058E-11</c:v>
                </c:pt>
                <c:pt idx="1686">
                  <c:v>7.8153192245113058E-11</c:v>
                </c:pt>
                <c:pt idx="1687">
                  <c:v>7.8153192245113058E-11</c:v>
                </c:pt>
                <c:pt idx="1688">
                  <c:v>7.8153192245113058E-11</c:v>
                </c:pt>
                <c:pt idx="1689">
                  <c:v>7.8153192245113058E-11</c:v>
                </c:pt>
                <c:pt idx="1690">
                  <c:v>7.8153192245113058E-11</c:v>
                </c:pt>
                <c:pt idx="1691">
                  <c:v>7.8153192245113058E-11</c:v>
                </c:pt>
                <c:pt idx="1692">
                  <c:v>7.8153192245113058E-11</c:v>
                </c:pt>
                <c:pt idx="1693">
                  <c:v>7.8153192245113058E-11</c:v>
                </c:pt>
                <c:pt idx="1694">
                  <c:v>7.8153192245113058E-11</c:v>
                </c:pt>
                <c:pt idx="1695">
                  <c:v>7.8153192245113058E-11</c:v>
                </c:pt>
                <c:pt idx="1696">
                  <c:v>7.8153192245113058E-11</c:v>
                </c:pt>
                <c:pt idx="1697">
                  <c:v>7.8153192245113058E-11</c:v>
                </c:pt>
                <c:pt idx="1698">
                  <c:v>7.8153192245113058E-11</c:v>
                </c:pt>
                <c:pt idx="1699">
                  <c:v>7.8153192245113058E-11</c:v>
                </c:pt>
                <c:pt idx="1700">
                  <c:v>7.8153192245113058E-11</c:v>
                </c:pt>
                <c:pt idx="1701">
                  <c:v>7.8153192245113058E-11</c:v>
                </c:pt>
                <c:pt idx="1702">
                  <c:v>7.8153192245113058E-11</c:v>
                </c:pt>
                <c:pt idx="1703">
                  <c:v>7.8153192245113058E-11</c:v>
                </c:pt>
                <c:pt idx="1704">
                  <c:v>7.8153192245113058E-11</c:v>
                </c:pt>
                <c:pt idx="1705">
                  <c:v>7.8153192245113058E-11</c:v>
                </c:pt>
                <c:pt idx="1706">
                  <c:v>7.8153192245113058E-11</c:v>
                </c:pt>
                <c:pt idx="1707">
                  <c:v>7.8153192245113058E-11</c:v>
                </c:pt>
                <c:pt idx="1708">
                  <c:v>7.8153192245113058E-11</c:v>
                </c:pt>
                <c:pt idx="1709">
                  <c:v>7.8153192245113058E-11</c:v>
                </c:pt>
                <c:pt idx="1710">
                  <c:v>7.8153192245113058E-11</c:v>
                </c:pt>
                <c:pt idx="1711">
                  <c:v>7.8153192245113058E-11</c:v>
                </c:pt>
                <c:pt idx="1712">
                  <c:v>7.8153192245113058E-11</c:v>
                </c:pt>
                <c:pt idx="1713">
                  <c:v>7.8153192245113058E-11</c:v>
                </c:pt>
                <c:pt idx="1714">
                  <c:v>7.8153192245113058E-11</c:v>
                </c:pt>
                <c:pt idx="1715">
                  <c:v>7.8153192245113058E-11</c:v>
                </c:pt>
                <c:pt idx="1716">
                  <c:v>7.8153192245113058E-11</c:v>
                </c:pt>
                <c:pt idx="1717">
                  <c:v>7.8153192245113058E-11</c:v>
                </c:pt>
                <c:pt idx="1718">
                  <c:v>7.8153192245113058E-11</c:v>
                </c:pt>
                <c:pt idx="1719">
                  <c:v>7.8153192245113058E-11</c:v>
                </c:pt>
                <c:pt idx="1720">
                  <c:v>7.8153192245113058E-11</c:v>
                </c:pt>
                <c:pt idx="1721">
                  <c:v>7.8153192245113058E-11</c:v>
                </c:pt>
                <c:pt idx="1722">
                  <c:v>7.8153192245113058E-11</c:v>
                </c:pt>
                <c:pt idx="1723">
                  <c:v>7.8153192245113058E-11</c:v>
                </c:pt>
                <c:pt idx="1724">
                  <c:v>7.8153192245113058E-11</c:v>
                </c:pt>
                <c:pt idx="1725">
                  <c:v>7.8153192245113058E-11</c:v>
                </c:pt>
                <c:pt idx="1726">
                  <c:v>7.8153192245113058E-11</c:v>
                </c:pt>
                <c:pt idx="1727">
                  <c:v>7.8153192245113058E-11</c:v>
                </c:pt>
                <c:pt idx="1728">
                  <c:v>7.8153192245113058E-11</c:v>
                </c:pt>
                <c:pt idx="1729">
                  <c:v>7.8153192245113058E-11</c:v>
                </c:pt>
                <c:pt idx="1730">
                  <c:v>7.8153192245113058E-11</c:v>
                </c:pt>
                <c:pt idx="1731">
                  <c:v>7.8153192245113058E-11</c:v>
                </c:pt>
                <c:pt idx="1732">
                  <c:v>7.8153192245113058E-11</c:v>
                </c:pt>
                <c:pt idx="1733">
                  <c:v>7.8153192245113058E-11</c:v>
                </c:pt>
                <c:pt idx="1734">
                  <c:v>7.8153192245113058E-11</c:v>
                </c:pt>
                <c:pt idx="1735">
                  <c:v>7.8153192245113058E-11</c:v>
                </c:pt>
                <c:pt idx="1736">
                  <c:v>7.8153192245113058E-11</c:v>
                </c:pt>
                <c:pt idx="1737">
                  <c:v>7.8153192245113058E-11</c:v>
                </c:pt>
                <c:pt idx="1738">
                  <c:v>7.8153192245113058E-11</c:v>
                </c:pt>
                <c:pt idx="1739">
                  <c:v>7.8153192245113058E-11</c:v>
                </c:pt>
                <c:pt idx="1740">
                  <c:v>7.8153192245113058E-11</c:v>
                </c:pt>
                <c:pt idx="1741">
                  <c:v>7.8153192245113058E-11</c:v>
                </c:pt>
                <c:pt idx="1742">
                  <c:v>7.8153192245113058E-11</c:v>
                </c:pt>
                <c:pt idx="1743">
                  <c:v>7.8153192245113058E-11</c:v>
                </c:pt>
                <c:pt idx="1744">
                  <c:v>7.8153192245113058E-11</c:v>
                </c:pt>
                <c:pt idx="1745">
                  <c:v>7.8153192245113058E-11</c:v>
                </c:pt>
                <c:pt idx="1746">
                  <c:v>7.8153192245113058E-11</c:v>
                </c:pt>
                <c:pt idx="1747">
                  <c:v>7.8153192245113058E-11</c:v>
                </c:pt>
                <c:pt idx="1748">
                  <c:v>7.8153192245113058E-11</c:v>
                </c:pt>
                <c:pt idx="1749">
                  <c:v>7.8153192245113058E-11</c:v>
                </c:pt>
                <c:pt idx="1750">
                  <c:v>7.8153192245113058E-11</c:v>
                </c:pt>
                <c:pt idx="1751">
                  <c:v>7.8153192245113058E-11</c:v>
                </c:pt>
                <c:pt idx="1752">
                  <c:v>7.8153192245113058E-11</c:v>
                </c:pt>
                <c:pt idx="1753">
                  <c:v>7.8153192245113058E-11</c:v>
                </c:pt>
                <c:pt idx="1754">
                  <c:v>7.8153192245113058E-11</c:v>
                </c:pt>
                <c:pt idx="1755">
                  <c:v>7.8153192245113058E-11</c:v>
                </c:pt>
                <c:pt idx="1756">
                  <c:v>7.8153192245113058E-11</c:v>
                </c:pt>
                <c:pt idx="1757">
                  <c:v>7.8153192245113058E-11</c:v>
                </c:pt>
                <c:pt idx="1758">
                  <c:v>7.8153192245113058E-11</c:v>
                </c:pt>
                <c:pt idx="1759">
                  <c:v>7.8153192245113058E-11</c:v>
                </c:pt>
                <c:pt idx="1760">
                  <c:v>7.8153192245113058E-11</c:v>
                </c:pt>
                <c:pt idx="1761">
                  <c:v>7.8153192245113058E-11</c:v>
                </c:pt>
                <c:pt idx="1762">
                  <c:v>7.8153192245113058E-11</c:v>
                </c:pt>
                <c:pt idx="1763">
                  <c:v>7.8153192245113058E-11</c:v>
                </c:pt>
                <c:pt idx="1764">
                  <c:v>7.8153192245113058E-11</c:v>
                </c:pt>
                <c:pt idx="1765">
                  <c:v>7.8153192245113058E-11</c:v>
                </c:pt>
                <c:pt idx="1766">
                  <c:v>7.8153192245113058E-11</c:v>
                </c:pt>
                <c:pt idx="1767">
                  <c:v>7.8153192245113058E-11</c:v>
                </c:pt>
                <c:pt idx="1768">
                  <c:v>7.8153192245113058E-11</c:v>
                </c:pt>
                <c:pt idx="1769">
                  <c:v>7.8153192245113058E-11</c:v>
                </c:pt>
                <c:pt idx="1770">
                  <c:v>7.8153192245113058E-11</c:v>
                </c:pt>
                <c:pt idx="1771">
                  <c:v>7.8153192245113058E-11</c:v>
                </c:pt>
                <c:pt idx="1772">
                  <c:v>7.8153192245113058E-11</c:v>
                </c:pt>
                <c:pt idx="1773">
                  <c:v>7.8153192245113058E-11</c:v>
                </c:pt>
                <c:pt idx="1774">
                  <c:v>7.8153192245113058E-11</c:v>
                </c:pt>
                <c:pt idx="1775">
                  <c:v>7.8153192245113058E-11</c:v>
                </c:pt>
                <c:pt idx="1776">
                  <c:v>7.8153192245113058E-11</c:v>
                </c:pt>
                <c:pt idx="1777">
                  <c:v>7.8153192245113058E-11</c:v>
                </c:pt>
                <c:pt idx="1778">
                  <c:v>7.8153192245113058E-11</c:v>
                </c:pt>
                <c:pt idx="1779">
                  <c:v>7.8153192245113058E-11</c:v>
                </c:pt>
                <c:pt idx="1780">
                  <c:v>7.8153192245113058E-11</c:v>
                </c:pt>
                <c:pt idx="1781">
                  <c:v>7.8153192245113058E-11</c:v>
                </c:pt>
                <c:pt idx="1782">
                  <c:v>7.8153192245113058E-11</c:v>
                </c:pt>
                <c:pt idx="1783">
                  <c:v>7.8153192245113058E-11</c:v>
                </c:pt>
                <c:pt idx="1784">
                  <c:v>7.8153192245113058E-11</c:v>
                </c:pt>
                <c:pt idx="1785">
                  <c:v>7.8153192245113058E-11</c:v>
                </c:pt>
                <c:pt idx="1786">
                  <c:v>7.8153192245113058E-11</c:v>
                </c:pt>
                <c:pt idx="1787">
                  <c:v>7.8153192245113058E-11</c:v>
                </c:pt>
                <c:pt idx="1788">
                  <c:v>7.8153192245113058E-11</c:v>
                </c:pt>
                <c:pt idx="1789">
                  <c:v>7.8153192245113058E-11</c:v>
                </c:pt>
                <c:pt idx="1790">
                  <c:v>7.8153192245113058E-11</c:v>
                </c:pt>
                <c:pt idx="1791">
                  <c:v>7.8153192245113058E-11</c:v>
                </c:pt>
                <c:pt idx="1792">
                  <c:v>7.8153192245113058E-11</c:v>
                </c:pt>
                <c:pt idx="1793">
                  <c:v>7.8153192245113058E-11</c:v>
                </c:pt>
                <c:pt idx="1794">
                  <c:v>7.8153192245113058E-11</c:v>
                </c:pt>
                <c:pt idx="1795">
                  <c:v>7.8153192245113058E-11</c:v>
                </c:pt>
                <c:pt idx="1796">
                  <c:v>7.8153192245113058E-11</c:v>
                </c:pt>
                <c:pt idx="1797">
                  <c:v>7.8153192245113058E-11</c:v>
                </c:pt>
                <c:pt idx="1798">
                  <c:v>7.8153192245113058E-11</c:v>
                </c:pt>
                <c:pt idx="1799">
                  <c:v>7.8153192245113058E-11</c:v>
                </c:pt>
                <c:pt idx="1800">
                  <c:v>7.8153192245113058E-11</c:v>
                </c:pt>
                <c:pt idx="1801">
                  <c:v>7.8153192245113058E-11</c:v>
                </c:pt>
                <c:pt idx="1802">
                  <c:v>7.8153192245113058E-11</c:v>
                </c:pt>
                <c:pt idx="1803">
                  <c:v>7.8153192245113058E-11</c:v>
                </c:pt>
                <c:pt idx="1804">
                  <c:v>7.8153192245113058E-11</c:v>
                </c:pt>
                <c:pt idx="1805">
                  <c:v>7.8153192245113058E-11</c:v>
                </c:pt>
                <c:pt idx="1806">
                  <c:v>7.8153192245113058E-11</c:v>
                </c:pt>
                <c:pt idx="1807">
                  <c:v>7.8153192245113058E-11</c:v>
                </c:pt>
                <c:pt idx="1808">
                  <c:v>7.8153192245113058E-11</c:v>
                </c:pt>
                <c:pt idx="1809">
                  <c:v>7.8153192245113058E-11</c:v>
                </c:pt>
                <c:pt idx="1810">
                  <c:v>7.8153192245113058E-11</c:v>
                </c:pt>
                <c:pt idx="1811">
                  <c:v>7.8153192245113058E-11</c:v>
                </c:pt>
                <c:pt idx="1812">
                  <c:v>7.8153192245113058E-11</c:v>
                </c:pt>
                <c:pt idx="1813">
                  <c:v>7.8153192245113058E-11</c:v>
                </c:pt>
                <c:pt idx="1814">
                  <c:v>7.8153192245113058E-11</c:v>
                </c:pt>
                <c:pt idx="1815">
                  <c:v>7.8153192245113058E-11</c:v>
                </c:pt>
                <c:pt idx="1816">
                  <c:v>7.8153192245113058E-11</c:v>
                </c:pt>
                <c:pt idx="1817">
                  <c:v>7.8153192245113058E-11</c:v>
                </c:pt>
                <c:pt idx="1818">
                  <c:v>7.8153192245113058E-11</c:v>
                </c:pt>
                <c:pt idx="1819">
                  <c:v>7.8153192245113058E-11</c:v>
                </c:pt>
                <c:pt idx="1820">
                  <c:v>7.8153192245113058E-11</c:v>
                </c:pt>
                <c:pt idx="1821">
                  <c:v>7.8153192245113058E-11</c:v>
                </c:pt>
                <c:pt idx="1822">
                  <c:v>7.8153192245113058E-11</c:v>
                </c:pt>
                <c:pt idx="1823">
                  <c:v>7.8153192245113058E-11</c:v>
                </c:pt>
                <c:pt idx="1824">
                  <c:v>7.8153192245113058E-11</c:v>
                </c:pt>
                <c:pt idx="1825">
                  <c:v>7.8153192245113058E-11</c:v>
                </c:pt>
                <c:pt idx="1826">
                  <c:v>7.8153192245113058E-11</c:v>
                </c:pt>
                <c:pt idx="1827">
                  <c:v>7.8153192245113058E-11</c:v>
                </c:pt>
                <c:pt idx="1828">
                  <c:v>7.8153192245113058E-11</c:v>
                </c:pt>
                <c:pt idx="1829">
                  <c:v>7.8153192245113058E-11</c:v>
                </c:pt>
                <c:pt idx="1830">
                  <c:v>7.8153192245113058E-11</c:v>
                </c:pt>
                <c:pt idx="1831">
                  <c:v>7.8153192245113058E-11</c:v>
                </c:pt>
                <c:pt idx="1832">
                  <c:v>7.8153192245113058E-11</c:v>
                </c:pt>
                <c:pt idx="1833">
                  <c:v>7.8153192245113058E-11</c:v>
                </c:pt>
                <c:pt idx="1834">
                  <c:v>7.8153192245113058E-11</c:v>
                </c:pt>
                <c:pt idx="1835">
                  <c:v>7.8153192245113058E-11</c:v>
                </c:pt>
                <c:pt idx="1836">
                  <c:v>7.8153192245113058E-11</c:v>
                </c:pt>
                <c:pt idx="1837">
                  <c:v>7.8153192245113058E-11</c:v>
                </c:pt>
                <c:pt idx="1838">
                  <c:v>7.8153192245113058E-11</c:v>
                </c:pt>
                <c:pt idx="1839">
                  <c:v>7.8153192245113058E-11</c:v>
                </c:pt>
                <c:pt idx="1840">
                  <c:v>7.8153192245113058E-11</c:v>
                </c:pt>
                <c:pt idx="1841">
                  <c:v>7.8153192245113058E-11</c:v>
                </c:pt>
                <c:pt idx="1842">
                  <c:v>7.8153192245113058E-11</c:v>
                </c:pt>
                <c:pt idx="1843">
                  <c:v>7.8153192245113058E-11</c:v>
                </c:pt>
                <c:pt idx="1844">
                  <c:v>7.8153192245113058E-11</c:v>
                </c:pt>
                <c:pt idx="1845">
                  <c:v>7.8153192245113058E-11</c:v>
                </c:pt>
                <c:pt idx="1846">
                  <c:v>7.8153192245113058E-11</c:v>
                </c:pt>
                <c:pt idx="1847">
                  <c:v>7.8153192245113058E-11</c:v>
                </c:pt>
                <c:pt idx="1848">
                  <c:v>7.8153192245113058E-11</c:v>
                </c:pt>
                <c:pt idx="1849">
                  <c:v>7.8153192245113058E-11</c:v>
                </c:pt>
                <c:pt idx="1850">
                  <c:v>7.8153192245113058E-11</c:v>
                </c:pt>
                <c:pt idx="1851">
                  <c:v>7.8153192245113058E-11</c:v>
                </c:pt>
                <c:pt idx="1852">
                  <c:v>7.8153192245113058E-11</c:v>
                </c:pt>
                <c:pt idx="1853">
                  <c:v>7.8153192245113058E-11</c:v>
                </c:pt>
                <c:pt idx="1854">
                  <c:v>7.8153192245113058E-11</c:v>
                </c:pt>
                <c:pt idx="1855">
                  <c:v>7.8153192245113058E-11</c:v>
                </c:pt>
                <c:pt idx="1856">
                  <c:v>7.8153192245113058E-11</c:v>
                </c:pt>
                <c:pt idx="1857">
                  <c:v>7.8153192245113058E-11</c:v>
                </c:pt>
                <c:pt idx="1858">
                  <c:v>7.8153192245113058E-11</c:v>
                </c:pt>
                <c:pt idx="1859">
                  <c:v>7.8153192245113058E-11</c:v>
                </c:pt>
                <c:pt idx="1860">
                  <c:v>7.8153192245113058E-11</c:v>
                </c:pt>
                <c:pt idx="1861">
                  <c:v>7.8153192245113058E-11</c:v>
                </c:pt>
                <c:pt idx="1862">
                  <c:v>7.8153192245113058E-11</c:v>
                </c:pt>
                <c:pt idx="1863">
                  <c:v>7.8153192245113058E-11</c:v>
                </c:pt>
                <c:pt idx="1864">
                  <c:v>7.8153192245113058E-11</c:v>
                </c:pt>
                <c:pt idx="1865">
                  <c:v>7.8153192245113058E-11</c:v>
                </c:pt>
                <c:pt idx="1866">
                  <c:v>7.8153192245113058E-11</c:v>
                </c:pt>
                <c:pt idx="1867">
                  <c:v>7.8153192245113058E-11</c:v>
                </c:pt>
                <c:pt idx="1868">
                  <c:v>7.8153192245113058E-11</c:v>
                </c:pt>
                <c:pt idx="1869">
                  <c:v>7.8153192245113058E-11</c:v>
                </c:pt>
                <c:pt idx="1870">
                  <c:v>7.8153192245113058E-11</c:v>
                </c:pt>
                <c:pt idx="1871">
                  <c:v>7.8153192245113058E-11</c:v>
                </c:pt>
                <c:pt idx="1872">
                  <c:v>7.8153192245113058E-11</c:v>
                </c:pt>
                <c:pt idx="1873">
                  <c:v>7.8153192245113058E-11</c:v>
                </c:pt>
                <c:pt idx="1874">
                  <c:v>7.8153192245113058E-11</c:v>
                </c:pt>
                <c:pt idx="1875">
                  <c:v>7.8153192245113058E-11</c:v>
                </c:pt>
                <c:pt idx="1876">
                  <c:v>7.8153192245113058E-11</c:v>
                </c:pt>
                <c:pt idx="1877">
                  <c:v>7.8153192245113058E-11</c:v>
                </c:pt>
                <c:pt idx="1878">
                  <c:v>7.8153192245113058E-11</c:v>
                </c:pt>
                <c:pt idx="1879">
                  <c:v>7.8153192245113058E-11</c:v>
                </c:pt>
                <c:pt idx="1880">
                  <c:v>7.8153192245113058E-11</c:v>
                </c:pt>
                <c:pt idx="1881">
                  <c:v>7.8153192245113058E-11</c:v>
                </c:pt>
                <c:pt idx="1882">
                  <c:v>7.8153192245113058E-11</c:v>
                </c:pt>
                <c:pt idx="1883">
                  <c:v>7.8153192245113058E-11</c:v>
                </c:pt>
                <c:pt idx="1884">
                  <c:v>7.8153192245113058E-11</c:v>
                </c:pt>
                <c:pt idx="1885">
                  <c:v>7.8153192245113058E-11</c:v>
                </c:pt>
                <c:pt idx="1886">
                  <c:v>7.8153192245113058E-11</c:v>
                </c:pt>
                <c:pt idx="1887">
                  <c:v>7.8153192245113058E-11</c:v>
                </c:pt>
                <c:pt idx="1888">
                  <c:v>7.8153192245113058E-11</c:v>
                </c:pt>
                <c:pt idx="1889">
                  <c:v>7.8153192245113058E-11</c:v>
                </c:pt>
                <c:pt idx="1890">
                  <c:v>7.8153192245113058E-11</c:v>
                </c:pt>
                <c:pt idx="1891">
                  <c:v>7.8153192245113058E-11</c:v>
                </c:pt>
                <c:pt idx="1892">
                  <c:v>7.8153192245113058E-11</c:v>
                </c:pt>
                <c:pt idx="1893">
                  <c:v>7.8153192245113058E-11</c:v>
                </c:pt>
                <c:pt idx="1894">
                  <c:v>7.8153192245113058E-11</c:v>
                </c:pt>
                <c:pt idx="1895">
                  <c:v>7.8153192245113058E-11</c:v>
                </c:pt>
                <c:pt idx="1896">
                  <c:v>7.8153192245113058E-11</c:v>
                </c:pt>
                <c:pt idx="1897">
                  <c:v>7.8153192245113058E-11</c:v>
                </c:pt>
                <c:pt idx="1898">
                  <c:v>7.8153192245113058E-11</c:v>
                </c:pt>
                <c:pt idx="1899">
                  <c:v>7.8153192245113058E-11</c:v>
                </c:pt>
                <c:pt idx="1900">
                  <c:v>7.8153192245113058E-11</c:v>
                </c:pt>
                <c:pt idx="1901">
                  <c:v>7.8153192245113058E-11</c:v>
                </c:pt>
                <c:pt idx="1902">
                  <c:v>7.8153192245113058E-11</c:v>
                </c:pt>
                <c:pt idx="1903">
                  <c:v>7.8153192245113058E-11</c:v>
                </c:pt>
                <c:pt idx="1904">
                  <c:v>7.8153192245113058E-11</c:v>
                </c:pt>
                <c:pt idx="1905">
                  <c:v>7.8153192245113058E-11</c:v>
                </c:pt>
                <c:pt idx="1906">
                  <c:v>7.8153192245113058E-11</c:v>
                </c:pt>
                <c:pt idx="1907">
                  <c:v>7.8153192245113058E-11</c:v>
                </c:pt>
                <c:pt idx="1908">
                  <c:v>7.8153192245113058E-11</c:v>
                </c:pt>
                <c:pt idx="1909">
                  <c:v>7.8153192245113058E-11</c:v>
                </c:pt>
                <c:pt idx="1910">
                  <c:v>7.8153192245113058E-11</c:v>
                </c:pt>
                <c:pt idx="1911">
                  <c:v>7.8153192245113058E-11</c:v>
                </c:pt>
                <c:pt idx="1912">
                  <c:v>7.8153192245113058E-11</c:v>
                </c:pt>
                <c:pt idx="1913">
                  <c:v>7.8153192245113058E-11</c:v>
                </c:pt>
                <c:pt idx="1914">
                  <c:v>7.8153192245113058E-11</c:v>
                </c:pt>
                <c:pt idx="1915">
                  <c:v>7.8153192245113058E-11</c:v>
                </c:pt>
                <c:pt idx="1916">
                  <c:v>7.8153192245113058E-11</c:v>
                </c:pt>
                <c:pt idx="1917">
                  <c:v>7.8153192245113058E-11</c:v>
                </c:pt>
                <c:pt idx="1918">
                  <c:v>7.8153192245113058E-11</c:v>
                </c:pt>
                <c:pt idx="1919">
                  <c:v>7.8153192245113058E-11</c:v>
                </c:pt>
                <c:pt idx="1920">
                  <c:v>7.8153192245113058E-11</c:v>
                </c:pt>
                <c:pt idx="1921">
                  <c:v>7.8153192245113058E-11</c:v>
                </c:pt>
                <c:pt idx="1922">
                  <c:v>7.8153192245113058E-11</c:v>
                </c:pt>
                <c:pt idx="1923">
                  <c:v>7.8153192245113058E-11</c:v>
                </c:pt>
                <c:pt idx="1924">
                  <c:v>7.8153192245113058E-11</c:v>
                </c:pt>
                <c:pt idx="1925">
                  <c:v>7.8153192245113058E-11</c:v>
                </c:pt>
                <c:pt idx="1926">
                  <c:v>7.8153192245113058E-11</c:v>
                </c:pt>
                <c:pt idx="1927">
                  <c:v>7.8153192245113058E-11</c:v>
                </c:pt>
                <c:pt idx="1928">
                  <c:v>7.8153192245113058E-11</c:v>
                </c:pt>
                <c:pt idx="1929">
                  <c:v>7.8153192245113058E-11</c:v>
                </c:pt>
                <c:pt idx="1930">
                  <c:v>7.8153192245113058E-11</c:v>
                </c:pt>
                <c:pt idx="1931">
                  <c:v>7.8153192245113058E-11</c:v>
                </c:pt>
                <c:pt idx="1932">
                  <c:v>7.8153192245113058E-11</c:v>
                </c:pt>
                <c:pt idx="1933">
                  <c:v>7.8153192245113058E-11</c:v>
                </c:pt>
                <c:pt idx="1934">
                  <c:v>7.8153192245113058E-11</c:v>
                </c:pt>
                <c:pt idx="1935">
                  <c:v>7.8153192245113058E-11</c:v>
                </c:pt>
                <c:pt idx="1936">
                  <c:v>7.8153192245113058E-11</c:v>
                </c:pt>
                <c:pt idx="1937">
                  <c:v>7.8153192245113058E-11</c:v>
                </c:pt>
                <c:pt idx="1938">
                  <c:v>7.8153192245113058E-11</c:v>
                </c:pt>
                <c:pt idx="1939">
                  <c:v>7.8153192245113058E-11</c:v>
                </c:pt>
                <c:pt idx="1940">
                  <c:v>7.8153192245113058E-11</c:v>
                </c:pt>
                <c:pt idx="1941">
                  <c:v>7.8153192245113058E-11</c:v>
                </c:pt>
                <c:pt idx="1942">
                  <c:v>7.8153192245113058E-11</c:v>
                </c:pt>
                <c:pt idx="1943">
                  <c:v>7.8153192245113058E-11</c:v>
                </c:pt>
                <c:pt idx="1944">
                  <c:v>7.8153192245113058E-11</c:v>
                </c:pt>
                <c:pt idx="1945">
                  <c:v>7.8153192245113058E-11</c:v>
                </c:pt>
                <c:pt idx="1946">
                  <c:v>7.8153192245113058E-11</c:v>
                </c:pt>
                <c:pt idx="1947">
                  <c:v>7.8153192245113058E-11</c:v>
                </c:pt>
                <c:pt idx="1948">
                  <c:v>7.8153192245113058E-11</c:v>
                </c:pt>
                <c:pt idx="1949">
                  <c:v>7.8153192245113058E-11</c:v>
                </c:pt>
                <c:pt idx="1950">
                  <c:v>7.8153192245113058E-11</c:v>
                </c:pt>
                <c:pt idx="1951">
                  <c:v>7.8153192245113058E-11</c:v>
                </c:pt>
                <c:pt idx="1952">
                  <c:v>7.8153192245113058E-11</c:v>
                </c:pt>
                <c:pt idx="1953">
                  <c:v>7.8153192245113058E-11</c:v>
                </c:pt>
                <c:pt idx="1954">
                  <c:v>7.8153192245113058E-11</c:v>
                </c:pt>
                <c:pt idx="1955">
                  <c:v>7.8153192245113058E-11</c:v>
                </c:pt>
                <c:pt idx="1956">
                  <c:v>7.8153192245113058E-11</c:v>
                </c:pt>
                <c:pt idx="1957">
                  <c:v>7.8153192245113058E-11</c:v>
                </c:pt>
                <c:pt idx="1958">
                  <c:v>7.8153192245113058E-11</c:v>
                </c:pt>
                <c:pt idx="1959">
                  <c:v>7.8153192245113058E-11</c:v>
                </c:pt>
                <c:pt idx="1960">
                  <c:v>7.8153192245113058E-11</c:v>
                </c:pt>
                <c:pt idx="1961">
                  <c:v>7.8153192245113058E-11</c:v>
                </c:pt>
                <c:pt idx="1962">
                  <c:v>7.8153192245113058E-11</c:v>
                </c:pt>
                <c:pt idx="1963">
                  <c:v>7.8153192245113058E-11</c:v>
                </c:pt>
                <c:pt idx="1964">
                  <c:v>7.8153192245113058E-11</c:v>
                </c:pt>
                <c:pt idx="1965">
                  <c:v>7.8153192245113058E-11</c:v>
                </c:pt>
                <c:pt idx="1966">
                  <c:v>7.8153192245113058E-11</c:v>
                </c:pt>
                <c:pt idx="1967">
                  <c:v>7.8153192245113058E-11</c:v>
                </c:pt>
                <c:pt idx="1968">
                  <c:v>7.8153192245113058E-11</c:v>
                </c:pt>
                <c:pt idx="1969">
                  <c:v>7.8153192245113058E-11</c:v>
                </c:pt>
                <c:pt idx="1970">
                  <c:v>7.8153192245113058E-11</c:v>
                </c:pt>
                <c:pt idx="1971">
                  <c:v>7.8153192245113058E-11</c:v>
                </c:pt>
                <c:pt idx="1972">
                  <c:v>7.8153192245113058E-11</c:v>
                </c:pt>
                <c:pt idx="1973">
                  <c:v>7.8153192245113058E-11</c:v>
                </c:pt>
                <c:pt idx="1974">
                  <c:v>7.8153192245113058E-11</c:v>
                </c:pt>
                <c:pt idx="1975">
                  <c:v>7.8153192245113058E-11</c:v>
                </c:pt>
                <c:pt idx="1976">
                  <c:v>7.8153192245113058E-11</c:v>
                </c:pt>
                <c:pt idx="1977">
                  <c:v>7.8153192245113058E-11</c:v>
                </c:pt>
                <c:pt idx="1978">
                  <c:v>7.8153192245113058E-11</c:v>
                </c:pt>
                <c:pt idx="1979">
                  <c:v>7.8153192245113058E-11</c:v>
                </c:pt>
                <c:pt idx="1980">
                  <c:v>7.8153192245113058E-11</c:v>
                </c:pt>
                <c:pt idx="1981">
                  <c:v>7.8153192245113058E-11</c:v>
                </c:pt>
                <c:pt idx="1982">
                  <c:v>7.8153192245113058E-11</c:v>
                </c:pt>
                <c:pt idx="1983">
                  <c:v>7.8153192245113058E-11</c:v>
                </c:pt>
                <c:pt idx="1984">
                  <c:v>7.8153192245113058E-11</c:v>
                </c:pt>
                <c:pt idx="1985">
                  <c:v>7.8153192245113058E-11</c:v>
                </c:pt>
                <c:pt idx="1986">
                  <c:v>7.8153192245113058E-11</c:v>
                </c:pt>
                <c:pt idx="1987">
                  <c:v>7.8153192245113058E-11</c:v>
                </c:pt>
                <c:pt idx="1988">
                  <c:v>7.8153192245113058E-11</c:v>
                </c:pt>
                <c:pt idx="1989">
                  <c:v>7.8153192245113058E-11</c:v>
                </c:pt>
                <c:pt idx="1990">
                  <c:v>7.8153192245113058E-11</c:v>
                </c:pt>
                <c:pt idx="1991">
                  <c:v>7.8153192245113058E-11</c:v>
                </c:pt>
                <c:pt idx="1992">
                  <c:v>7.8153192245113058E-11</c:v>
                </c:pt>
                <c:pt idx="1993">
                  <c:v>7.8153192245113058E-11</c:v>
                </c:pt>
                <c:pt idx="1994">
                  <c:v>7.8153192245113058E-11</c:v>
                </c:pt>
                <c:pt idx="1995">
                  <c:v>7.8153192245113058E-11</c:v>
                </c:pt>
                <c:pt idx="1996">
                  <c:v>7.8153192245113058E-11</c:v>
                </c:pt>
                <c:pt idx="1997">
                  <c:v>7.8153192245113058E-11</c:v>
                </c:pt>
                <c:pt idx="1998">
                  <c:v>7.8153192245113058E-11</c:v>
                </c:pt>
                <c:pt idx="1999">
                  <c:v>7.8153192245113058E-11</c:v>
                </c:pt>
                <c:pt idx="2000">
                  <c:v>7.8153192245113058E-11</c:v>
                </c:pt>
                <c:pt idx="2001">
                  <c:v>7.8153192245113058E-11</c:v>
                </c:pt>
                <c:pt idx="2002">
                  <c:v>7.8153192245113058E-11</c:v>
                </c:pt>
                <c:pt idx="2003">
                  <c:v>7.8153192245113058E-11</c:v>
                </c:pt>
                <c:pt idx="2004">
                  <c:v>7.8153192245113058E-11</c:v>
                </c:pt>
                <c:pt idx="2005">
                  <c:v>7.8153192245113058E-11</c:v>
                </c:pt>
                <c:pt idx="2006">
                  <c:v>7.8153192245113058E-11</c:v>
                </c:pt>
                <c:pt idx="2007">
                  <c:v>7.8153192245113058E-11</c:v>
                </c:pt>
                <c:pt idx="2008">
                  <c:v>7.8153192245113058E-11</c:v>
                </c:pt>
                <c:pt idx="2009">
                  <c:v>7.8153192245113058E-11</c:v>
                </c:pt>
                <c:pt idx="2010">
                  <c:v>7.8153192245113058E-11</c:v>
                </c:pt>
                <c:pt idx="2011">
                  <c:v>7.8153192245113058E-11</c:v>
                </c:pt>
                <c:pt idx="2012">
                  <c:v>7.8153192245113058E-11</c:v>
                </c:pt>
                <c:pt idx="2013">
                  <c:v>7.8153192245113058E-11</c:v>
                </c:pt>
                <c:pt idx="2014">
                  <c:v>7.8153192245113058E-11</c:v>
                </c:pt>
                <c:pt idx="2015">
                  <c:v>7.8153192245113058E-11</c:v>
                </c:pt>
                <c:pt idx="2016">
                  <c:v>7.8153192245113058E-11</c:v>
                </c:pt>
                <c:pt idx="2017">
                  <c:v>7.8153192245113058E-11</c:v>
                </c:pt>
                <c:pt idx="2018">
                  <c:v>7.8153192245113058E-11</c:v>
                </c:pt>
                <c:pt idx="2019">
                  <c:v>7.8153192245113058E-11</c:v>
                </c:pt>
                <c:pt idx="2020">
                  <c:v>7.8153192245113058E-11</c:v>
                </c:pt>
                <c:pt idx="2021">
                  <c:v>7.8153192245113058E-11</c:v>
                </c:pt>
                <c:pt idx="2022">
                  <c:v>7.8153192245113058E-11</c:v>
                </c:pt>
                <c:pt idx="2023">
                  <c:v>7.8153192245113058E-11</c:v>
                </c:pt>
                <c:pt idx="2024">
                  <c:v>7.8153192245113058E-11</c:v>
                </c:pt>
                <c:pt idx="2025">
                  <c:v>7.8153192245113058E-11</c:v>
                </c:pt>
                <c:pt idx="2026">
                  <c:v>7.8153192245113058E-11</c:v>
                </c:pt>
                <c:pt idx="2027">
                  <c:v>7.8153192245113058E-11</c:v>
                </c:pt>
                <c:pt idx="2028">
                  <c:v>7.8153192245113058E-11</c:v>
                </c:pt>
                <c:pt idx="2029">
                  <c:v>7.8153192245113058E-11</c:v>
                </c:pt>
                <c:pt idx="2030">
                  <c:v>7.8153192245113058E-11</c:v>
                </c:pt>
                <c:pt idx="2031">
                  <c:v>7.8153192245113058E-11</c:v>
                </c:pt>
                <c:pt idx="2032">
                  <c:v>7.8153192245113058E-11</c:v>
                </c:pt>
                <c:pt idx="2033">
                  <c:v>7.8153192245113058E-11</c:v>
                </c:pt>
                <c:pt idx="2034">
                  <c:v>7.8153192245113058E-11</c:v>
                </c:pt>
                <c:pt idx="2035">
                  <c:v>7.8153192245113058E-11</c:v>
                </c:pt>
                <c:pt idx="2036">
                  <c:v>7.8153192245113058E-11</c:v>
                </c:pt>
                <c:pt idx="2037">
                  <c:v>7.8153192245113058E-11</c:v>
                </c:pt>
                <c:pt idx="2038">
                  <c:v>7.8153192245113058E-11</c:v>
                </c:pt>
                <c:pt idx="2039">
                  <c:v>7.8153192245113058E-11</c:v>
                </c:pt>
                <c:pt idx="2040">
                  <c:v>7.8153192245113058E-11</c:v>
                </c:pt>
                <c:pt idx="2041">
                  <c:v>7.8153192245113058E-11</c:v>
                </c:pt>
                <c:pt idx="2042">
                  <c:v>7.8153192245113058E-11</c:v>
                </c:pt>
                <c:pt idx="2043">
                  <c:v>7.8153192245113058E-11</c:v>
                </c:pt>
                <c:pt idx="2044">
                  <c:v>7.8153192245113058E-11</c:v>
                </c:pt>
                <c:pt idx="2045">
                  <c:v>7.8153192245113058E-11</c:v>
                </c:pt>
                <c:pt idx="2046">
                  <c:v>7.8153192245113058E-11</c:v>
                </c:pt>
                <c:pt idx="2047">
                  <c:v>7.8153192245113058E-11</c:v>
                </c:pt>
                <c:pt idx="2048">
                  <c:v>7.8153192245113058E-11</c:v>
                </c:pt>
                <c:pt idx="2049">
                  <c:v>7.8153192245113058E-11</c:v>
                </c:pt>
                <c:pt idx="2050">
                  <c:v>7.8153192245113058E-11</c:v>
                </c:pt>
                <c:pt idx="2051">
                  <c:v>7.8153192245113058E-11</c:v>
                </c:pt>
                <c:pt idx="2052">
                  <c:v>7.8153192245113058E-11</c:v>
                </c:pt>
                <c:pt idx="2053">
                  <c:v>7.8153192245113058E-11</c:v>
                </c:pt>
                <c:pt idx="2054">
                  <c:v>7.8153192245113058E-11</c:v>
                </c:pt>
                <c:pt idx="2055">
                  <c:v>7.8153192245113058E-11</c:v>
                </c:pt>
                <c:pt idx="2056">
                  <c:v>7.8153192245113058E-11</c:v>
                </c:pt>
                <c:pt idx="2057">
                  <c:v>7.8153192245113058E-11</c:v>
                </c:pt>
                <c:pt idx="2058">
                  <c:v>7.8153192245113058E-11</c:v>
                </c:pt>
                <c:pt idx="2059">
                  <c:v>7.8153192245113058E-11</c:v>
                </c:pt>
                <c:pt idx="2060">
                  <c:v>7.8153192245113058E-11</c:v>
                </c:pt>
                <c:pt idx="2061">
                  <c:v>7.8153192245113058E-11</c:v>
                </c:pt>
                <c:pt idx="2062">
                  <c:v>7.8153192245113058E-11</c:v>
                </c:pt>
                <c:pt idx="2063">
                  <c:v>7.8153192245113058E-11</c:v>
                </c:pt>
                <c:pt idx="2064">
                  <c:v>7.8153192245113058E-11</c:v>
                </c:pt>
                <c:pt idx="2065">
                  <c:v>7.8153192245113058E-11</c:v>
                </c:pt>
                <c:pt idx="2066">
                  <c:v>7.8153192245113058E-11</c:v>
                </c:pt>
                <c:pt idx="2067">
                  <c:v>7.8153192245113058E-11</c:v>
                </c:pt>
                <c:pt idx="2068">
                  <c:v>7.8153192245113058E-11</c:v>
                </c:pt>
                <c:pt idx="2069">
                  <c:v>7.8153192245113058E-11</c:v>
                </c:pt>
                <c:pt idx="2070">
                  <c:v>7.8153192245113058E-11</c:v>
                </c:pt>
                <c:pt idx="2071">
                  <c:v>7.8153192245113058E-11</c:v>
                </c:pt>
                <c:pt idx="2072">
                  <c:v>7.8153192245113058E-11</c:v>
                </c:pt>
                <c:pt idx="2073">
                  <c:v>7.8153192245113058E-11</c:v>
                </c:pt>
                <c:pt idx="2074">
                  <c:v>7.8153192245113058E-11</c:v>
                </c:pt>
                <c:pt idx="2075">
                  <c:v>7.8153192245113058E-11</c:v>
                </c:pt>
                <c:pt idx="2076">
                  <c:v>7.8153192245113058E-11</c:v>
                </c:pt>
                <c:pt idx="2077">
                  <c:v>7.8153192245113058E-11</c:v>
                </c:pt>
                <c:pt idx="2078">
                  <c:v>7.8153192245113058E-11</c:v>
                </c:pt>
                <c:pt idx="2079">
                  <c:v>7.8153192245113058E-11</c:v>
                </c:pt>
                <c:pt idx="2080">
                  <c:v>7.8153192245113058E-11</c:v>
                </c:pt>
                <c:pt idx="2081">
                  <c:v>7.8153192245113058E-11</c:v>
                </c:pt>
                <c:pt idx="2082">
                  <c:v>7.8153192245113058E-11</c:v>
                </c:pt>
                <c:pt idx="2083">
                  <c:v>7.8153192245113058E-11</c:v>
                </c:pt>
                <c:pt idx="2084">
                  <c:v>7.8153192245113058E-11</c:v>
                </c:pt>
                <c:pt idx="2085">
                  <c:v>7.8153192245113058E-11</c:v>
                </c:pt>
                <c:pt idx="2086">
                  <c:v>7.8153192245113058E-11</c:v>
                </c:pt>
                <c:pt idx="2087">
                  <c:v>7.8153192245113058E-11</c:v>
                </c:pt>
                <c:pt idx="2088">
                  <c:v>7.8153192245113058E-11</c:v>
                </c:pt>
                <c:pt idx="2089">
                  <c:v>7.8153192245113058E-11</c:v>
                </c:pt>
                <c:pt idx="2090">
                  <c:v>7.8153192245113058E-11</c:v>
                </c:pt>
                <c:pt idx="2091">
                  <c:v>7.8153192245113058E-11</c:v>
                </c:pt>
                <c:pt idx="2092">
                  <c:v>7.8153192245113058E-11</c:v>
                </c:pt>
                <c:pt idx="2093">
                  <c:v>7.8153192245113058E-11</c:v>
                </c:pt>
                <c:pt idx="2094">
                  <c:v>7.8153192245113058E-11</c:v>
                </c:pt>
                <c:pt idx="2095">
                  <c:v>7.8153192245113058E-11</c:v>
                </c:pt>
                <c:pt idx="2096">
                  <c:v>7.8153192245113058E-11</c:v>
                </c:pt>
                <c:pt idx="2097">
                  <c:v>7.8153192245113058E-11</c:v>
                </c:pt>
                <c:pt idx="2098">
                  <c:v>7.8153192245113058E-11</c:v>
                </c:pt>
                <c:pt idx="2099">
                  <c:v>7.8153192245113058E-11</c:v>
                </c:pt>
                <c:pt idx="2100">
                  <c:v>7.8153192245113058E-11</c:v>
                </c:pt>
                <c:pt idx="2101">
                  <c:v>7.8153192245113058E-11</c:v>
                </c:pt>
                <c:pt idx="2102">
                  <c:v>7.8153192245113058E-11</c:v>
                </c:pt>
                <c:pt idx="2103">
                  <c:v>7.8153192245113058E-11</c:v>
                </c:pt>
                <c:pt idx="2104">
                  <c:v>7.8153192245113058E-11</c:v>
                </c:pt>
                <c:pt idx="2105">
                  <c:v>7.8153192245113058E-11</c:v>
                </c:pt>
                <c:pt idx="2106">
                  <c:v>7.8153192245113058E-11</c:v>
                </c:pt>
                <c:pt idx="2107">
                  <c:v>7.8153192245113058E-11</c:v>
                </c:pt>
                <c:pt idx="2108">
                  <c:v>7.8153192245113058E-11</c:v>
                </c:pt>
                <c:pt idx="2109">
                  <c:v>7.8153192245113058E-11</c:v>
                </c:pt>
                <c:pt idx="2110">
                  <c:v>7.8153192245113058E-11</c:v>
                </c:pt>
                <c:pt idx="2111">
                  <c:v>7.8153192245113058E-11</c:v>
                </c:pt>
                <c:pt idx="2112">
                  <c:v>7.8153192245113058E-11</c:v>
                </c:pt>
                <c:pt idx="2113">
                  <c:v>7.8153192245113058E-11</c:v>
                </c:pt>
                <c:pt idx="2114">
                  <c:v>7.8153192245113058E-11</c:v>
                </c:pt>
                <c:pt idx="2115">
                  <c:v>7.8153192245113058E-11</c:v>
                </c:pt>
                <c:pt idx="2116">
                  <c:v>7.8153192245113058E-11</c:v>
                </c:pt>
                <c:pt idx="2117">
                  <c:v>7.8153192245113058E-11</c:v>
                </c:pt>
                <c:pt idx="2118">
                  <c:v>7.8153192245113058E-11</c:v>
                </c:pt>
                <c:pt idx="2119">
                  <c:v>7.8153192245113058E-11</c:v>
                </c:pt>
                <c:pt idx="2120">
                  <c:v>7.8153192245113058E-11</c:v>
                </c:pt>
                <c:pt idx="2121">
                  <c:v>7.8153192245113058E-11</c:v>
                </c:pt>
                <c:pt idx="2122">
                  <c:v>7.8153192245113058E-11</c:v>
                </c:pt>
                <c:pt idx="2123">
                  <c:v>7.8153192245113058E-11</c:v>
                </c:pt>
                <c:pt idx="2124">
                  <c:v>7.8153192245113058E-11</c:v>
                </c:pt>
                <c:pt idx="2125">
                  <c:v>7.8153192245113058E-11</c:v>
                </c:pt>
                <c:pt idx="2126">
                  <c:v>7.8153192245113058E-11</c:v>
                </c:pt>
                <c:pt idx="2127">
                  <c:v>7.8153192245113058E-11</c:v>
                </c:pt>
                <c:pt idx="2128">
                  <c:v>7.8153192245113058E-11</c:v>
                </c:pt>
                <c:pt idx="2129">
                  <c:v>7.8153192245113058E-11</c:v>
                </c:pt>
                <c:pt idx="2130">
                  <c:v>7.8153192245113058E-11</c:v>
                </c:pt>
                <c:pt idx="2131">
                  <c:v>7.8153192245113058E-11</c:v>
                </c:pt>
                <c:pt idx="2132">
                  <c:v>7.8153192245113058E-11</c:v>
                </c:pt>
                <c:pt idx="2133">
                  <c:v>7.8153192245113058E-11</c:v>
                </c:pt>
                <c:pt idx="2134">
                  <c:v>7.8153192245113058E-11</c:v>
                </c:pt>
                <c:pt idx="2135">
                  <c:v>7.8153192245113058E-11</c:v>
                </c:pt>
                <c:pt idx="2136">
                  <c:v>7.8153192245113058E-11</c:v>
                </c:pt>
                <c:pt idx="2137">
                  <c:v>7.8153192245113058E-11</c:v>
                </c:pt>
                <c:pt idx="2138">
                  <c:v>7.8153192245113058E-11</c:v>
                </c:pt>
                <c:pt idx="2139">
                  <c:v>7.8153192245113058E-11</c:v>
                </c:pt>
                <c:pt idx="2140">
                  <c:v>7.8153192245113058E-11</c:v>
                </c:pt>
                <c:pt idx="2141">
                  <c:v>7.8153192245113058E-11</c:v>
                </c:pt>
                <c:pt idx="2142">
                  <c:v>7.8153192245113058E-11</c:v>
                </c:pt>
                <c:pt idx="2143">
                  <c:v>7.8153192245113058E-11</c:v>
                </c:pt>
                <c:pt idx="2144">
                  <c:v>7.8153192245113058E-11</c:v>
                </c:pt>
                <c:pt idx="2145">
                  <c:v>7.8153192245113058E-11</c:v>
                </c:pt>
                <c:pt idx="2146">
                  <c:v>7.8153192245113058E-11</c:v>
                </c:pt>
                <c:pt idx="2147">
                  <c:v>7.8153192245113058E-11</c:v>
                </c:pt>
                <c:pt idx="2148">
                  <c:v>7.8153192245113058E-11</c:v>
                </c:pt>
                <c:pt idx="2149">
                  <c:v>7.8153192245113058E-11</c:v>
                </c:pt>
                <c:pt idx="2150">
                  <c:v>7.8153192245113058E-11</c:v>
                </c:pt>
                <c:pt idx="2151">
                  <c:v>7.8153192245113058E-11</c:v>
                </c:pt>
                <c:pt idx="2152">
                  <c:v>7.8153192245113058E-11</c:v>
                </c:pt>
                <c:pt idx="2153">
                  <c:v>7.8153192245113058E-11</c:v>
                </c:pt>
                <c:pt idx="2154">
                  <c:v>7.8153192245113058E-11</c:v>
                </c:pt>
                <c:pt idx="2155">
                  <c:v>7.8153192245113058E-11</c:v>
                </c:pt>
                <c:pt idx="2156">
                  <c:v>7.8153192245113058E-11</c:v>
                </c:pt>
                <c:pt idx="2157">
                  <c:v>7.8153192245113058E-11</c:v>
                </c:pt>
                <c:pt idx="2158">
                  <c:v>7.8153192245113058E-11</c:v>
                </c:pt>
                <c:pt idx="2159">
                  <c:v>7.8153192245113058E-11</c:v>
                </c:pt>
                <c:pt idx="2160">
                  <c:v>7.8153192245113058E-11</c:v>
                </c:pt>
                <c:pt idx="2161">
                  <c:v>7.8153192245113058E-11</c:v>
                </c:pt>
                <c:pt idx="2162">
                  <c:v>7.8153192245113058E-11</c:v>
                </c:pt>
                <c:pt idx="2163">
                  <c:v>7.8153192245113058E-11</c:v>
                </c:pt>
                <c:pt idx="2164">
                  <c:v>7.8153192245113058E-11</c:v>
                </c:pt>
                <c:pt idx="2165">
                  <c:v>7.8153192245113058E-11</c:v>
                </c:pt>
                <c:pt idx="2166">
                  <c:v>7.8153192245113058E-11</c:v>
                </c:pt>
                <c:pt idx="2167">
                  <c:v>7.8153192245113058E-11</c:v>
                </c:pt>
                <c:pt idx="2168">
                  <c:v>7.8153192245113058E-11</c:v>
                </c:pt>
                <c:pt idx="2169">
                  <c:v>7.8153192245113058E-11</c:v>
                </c:pt>
                <c:pt idx="2170">
                  <c:v>7.8153192245113058E-11</c:v>
                </c:pt>
                <c:pt idx="2171">
                  <c:v>7.8153192245113058E-11</c:v>
                </c:pt>
                <c:pt idx="2172">
                  <c:v>7.8153192245113058E-11</c:v>
                </c:pt>
                <c:pt idx="2173">
                  <c:v>7.8153192245113058E-11</c:v>
                </c:pt>
                <c:pt idx="2174">
                  <c:v>7.8153192245113058E-11</c:v>
                </c:pt>
                <c:pt idx="2175">
                  <c:v>7.8153192245113058E-11</c:v>
                </c:pt>
                <c:pt idx="2176">
                  <c:v>7.8153192245113058E-11</c:v>
                </c:pt>
                <c:pt idx="2177">
                  <c:v>7.8153192245113058E-11</c:v>
                </c:pt>
                <c:pt idx="2178">
                  <c:v>7.8153192245113058E-11</c:v>
                </c:pt>
                <c:pt idx="2179">
                  <c:v>7.8153192245113058E-11</c:v>
                </c:pt>
                <c:pt idx="2180">
                  <c:v>7.8153192245113058E-11</c:v>
                </c:pt>
                <c:pt idx="2181">
                  <c:v>7.8153192245113058E-11</c:v>
                </c:pt>
                <c:pt idx="2182">
                  <c:v>7.8153192245113058E-11</c:v>
                </c:pt>
                <c:pt idx="2183">
                  <c:v>7.8153192245113058E-11</c:v>
                </c:pt>
                <c:pt idx="2184">
                  <c:v>7.8153192245113058E-11</c:v>
                </c:pt>
                <c:pt idx="2185">
                  <c:v>7.8153192245113058E-11</c:v>
                </c:pt>
                <c:pt idx="2186">
                  <c:v>7.8153192245113058E-11</c:v>
                </c:pt>
                <c:pt idx="2187">
                  <c:v>7.8153192245113058E-11</c:v>
                </c:pt>
                <c:pt idx="2188">
                  <c:v>7.8153192245113058E-11</c:v>
                </c:pt>
                <c:pt idx="2189">
                  <c:v>7.8153192245113058E-11</c:v>
                </c:pt>
                <c:pt idx="2190">
                  <c:v>7.8153192245113058E-11</c:v>
                </c:pt>
                <c:pt idx="2191">
                  <c:v>7.8153192245113058E-11</c:v>
                </c:pt>
                <c:pt idx="2192">
                  <c:v>7.8153192245113058E-11</c:v>
                </c:pt>
                <c:pt idx="2193">
                  <c:v>7.8153192245113058E-11</c:v>
                </c:pt>
                <c:pt idx="2194">
                  <c:v>7.8153192245113058E-11</c:v>
                </c:pt>
                <c:pt idx="2195">
                  <c:v>7.8153192245113058E-11</c:v>
                </c:pt>
                <c:pt idx="2196">
                  <c:v>7.8153192245113058E-11</c:v>
                </c:pt>
                <c:pt idx="2197">
                  <c:v>7.8153192245113058E-11</c:v>
                </c:pt>
                <c:pt idx="2198">
                  <c:v>7.8153192245113058E-11</c:v>
                </c:pt>
                <c:pt idx="2199">
                  <c:v>7.8153192245113058E-11</c:v>
                </c:pt>
                <c:pt idx="2200">
                  <c:v>7.8153192245113058E-11</c:v>
                </c:pt>
                <c:pt idx="2201">
                  <c:v>7.8153192245113058E-11</c:v>
                </c:pt>
                <c:pt idx="2202">
                  <c:v>7.8153192245113058E-11</c:v>
                </c:pt>
                <c:pt idx="2203">
                  <c:v>7.8153192245113058E-11</c:v>
                </c:pt>
                <c:pt idx="2204">
                  <c:v>7.8153192245113058E-11</c:v>
                </c:pt>
                <c:pt idx="2205">
                  <c:v>7.8153192245113058E-11</c:v>
                </c:pt>
                <c:pt idx="2206">
                  <c:v>7.8153192245113058E-11</c:v>
                </c:pt>
                <c:pt idx="2207">
                  <c:v>7.8153192245113058E-11</c:v>
                </c:pt>
                <c:pt idx="2208">
                  <c:v>7.8153192245113058E-11</c:v>
                </c:pt>
                <c:pt idx="2209">
                  <c:v>7.8153192245113058E-11</c:v>
                </c:pt>
                <c:pt idx="2210">
                  <c:v>7.8153192245113058E-11</c:v>
                </c:pt>
                <c:pt idx="2211">
                  <c:v>7.8153192245113058E-11</c:v>
                </c:pt>
                <c:pt idx="2212">
                  <c:v>7.8153192245113058E-11</c:v>
                </c:pt>
                <c:pt idx="2213">
                  <c:v>7.8153192245113058E-11</c:v>
                </c:pt>
                <c:pt idx="2214">
                  <c:v>7.8153192245113058E-11</c:v>
                </c:pt>
                <c:pt idx="2215">
                  <c:v>7.8153192245113058E-11</c:v>
                </c:pt>
                <c:pt idx="2216">
                  <c:v>7.8153192245113058E-11</c:v>
                </c:pt>
                <c:pt idx="2217">
                  <c:v>7.8153192245113058E-11</c:v>
                </c:pt>
                <c:pt idx="2218">
                  <c:v>7.8153192245113058E-11</c:v>
                </c:pt>
                <c:pt idx="2219">
                  <c:v>7.8153192245113058E-11</c:v>
                </c:pt>
                <c:pt idx="2220">
                  <c:v>7.8153192245113058E-11</c:v>
                </c:pt>
                <c:pt idx="2221">
                  <c:v>7.8153192245113058E-11</c:v>
                </c:pt>
                <c:pt idx="2222">
                  <c:v>7.8153192245113058E-11</c:v>
                </c:pt>
                <c:pt idx="2223">
                  <c:v>7.8153192245113058E-11</c:v>
                </c:pt>
                <c:pt idx="2224">
                  <c:v>7.8153192245113058E-11</c:v>
                </c:pt>
                <c:pt idx="2225">
                  <c:v>7.8153192245113058E-11</c:v>
                </c:pt>
                <c:pt idx="2226">
                  <c:v>7.8153192245113058E-11</c:v>
                </c:pt>
                <c:pt idx="2227">
                  <c:v>7.8153192245113058E-11</c:v>
                </c:pt>
                <c:pt idx="2228">
                  <c:v>7.8153192245113058E-11</c:v>
                </c:pt>
                <c:pt idx="2229">
                  <c:v>7.8153192245113058E-11</c:v>
                </c:pt>
                <c:pt idx="2230">
                  <c:v>7.8153192245113058E-11</c:v>
                </c:pt>
                <c:pt idx="2231">
                  <c:v>7.8153192245113058E-11</c:v>
                </c:pt>
                <c:pt idx="2232">
                  <c:v>7.8153192245113058E-11</c:v>
                </c:pt>
                <c:pt idx="2233">
                  <c:v>7.8153192245113058E-11</c:v>
                </c:pt>
                <c:pt idx="2234">
                  <c:v>7.8153192245113058E-11</c:v>
                </c:pt>
                <c:pt idx="2235">
                  <c:v>7.8153192245113058E-11</c:v>
                </c:pt>
                <c:pt idx="2236">
                  <c:v>7.8153192245113058E-11</c:v>
                </c:pt>
                <c:pt idx="2237">
                  <c:v>7.8153192245113058E-11</c:v>
                </c:pt>
                <c:pt idx="2238">
                  <c:v>7.8153192245113058E-11</c:v>
                </c:pt>
                <c:pt idx="2239">
                  <c:v>7.8153192245113058E-11</c:v>
                </c:pt>
                <c:pt idx="2240">
                  <c:v>7.8153192245113058E-11</c:v>
                </c:pt>
                <c:pt idx="2241">
                  <c:v>7.8153192245113058E-11</c:v>
                </c:pt>
                <c:pt idx="2242">
                  <c:v>7.8153192245113058E-11</c:v>
                </c:pt>
                <c:pt idx="2243">
                  <c:v>7.8153192245113058E-11</c:v>
                </c:pt>
                <c:pt idx="2244">
                  <c:v>7.8153192245113058E-11</c:v>
                </c:pt>
                <c:pt idx="2245">
                  <c:v>7.8153192245113058E-11</c:v>
                </c:pt>
                <c:pt idx="2246">
                  <c:v>7.8153192245113058E-11</c:v>
                </c:pt>
                <c:pt idx="2247">
                  <c:v>7.8153192245113058E-11</c:v>
                </c:pt>
                <c:pt idx="2248">
                  <c:v>7.8153192245113058E-11</c:v>
                </c:pt>
                <c:pt idx="2249">
                  <c:v>7.8153192245113058E-11</c:v>
                </c:pt>
                <c:pt idx="2250">
                  <c:v>7.8153192245113058E-11</c:v>
                </c:pt>
                <c:pt idx="2251">
                  <c:v>7.8153192245113058E-11</c:v>
                </c:pt>
                <c:pt idx="2252">
                  <c:v>7.8153192245113058E-11</c:v>
                </c:pt>
                <c:pt idx="2253">
                  <c:v>7.8153192245113058E-11</c:v>
                </c:pt>
                <c:pt idx="2254">
                  <c:v>7.8153192245113058E-11</c:v>
                </c:pt>
                <c:pt idx="2255">
                  <c:v>7.8153192245113058E-11</c:v>
                </c:pt>
                <c:pt idx="2256">
                  <c:v>7.8153192245113058E-11</c:v>
                </c:pt>
                <c:pt idx="2257">
                  <c:v>7.8153192245113058E-11</c:v>
                </c:pt>
                <c:pt idx="2258">
                  <c:v>7.8153192245113058E-11</c:v>
                </c:pt>
                <c:pt idx="2259">
                  <c:v>7.8153192245113058E-11</c:v>
                </c:pt>
                <c:pt idx="2260">
                  <c:v>7.8153192245113058E-11</c:v>
                </c:pt>
                <c:pt idx="2261">
                  <c:v>7.8153192245113058E-11</c:v>
                </c:pt>
                <c:pt idx="2262">
                  <c:v>7.8153192245113058E-11</c:v>
                </c:pt>
                <c:pt idx="2263">
                  <c:v>7.8153192245113058E-11</c:v>
                </c:pt>
                <c:pt idx="2264">
                  <c:v>7.8153192245113058E-11</c:v>
                </c:pt>
                <c:pt idx="2265">
                  <c:v>7.8153192245113058E-11</c:v>
                </c:pt>
                <c:pt idx="2266">
                  <c:v>7.8153192245113058E-11</c:v>
                </c:pt>
                <c:pt idx="2267">
                  <c:v>7.8153192245113058E-11</c:v>
                </c:pt>
                <c:pt idx="2268">
                  <c:v>7.8153192245113058E-11</c:v>
                </c:pt>
                <c:pt idx="2269">
                  <c:v>7.8153192245113058E-11</c:v>
                </c:pt>
                <c:pt idx="2270">
                  <c:v>7.8153192245113058E-11</c:v>
                </c:pt>
                <c:pt idx="2271">
                  <c:v>7.8153192245113058E-11</c:v>
                </c:pt>
                <c:pt idx="2272">
                  <c:v>7.8153192245113058E-11</c:v>
                </c:pt>
                <c:pt idx="2273">
                  <c:v>7.8153192245113058E-11</c:v>
                </c:pt>
                <c:pt idx="2274">
                  <c:v>7.8153192245113058E-11</c:v>
                </c:pt>
                <c:pt idx="2275">
                  <c:v>7.8153192245113058E-11</c:v>
                </c:pt>
                <c:pt idx="2276">
                  <c:v>7.8153192245113058E-11</c:v>
                </c:pt>
                <c:pt idx="2277">
                  <c:v>7.8153192245113058E-11</c:v>
                </c:pt>
                <c:pt idx="2278">
                  <c:v>7.8153192245113058E-11</c:v>
                </c:pt>
                <c:pt idx="2279">
                  <c:v>7.8153192245113058E-11</c:v>
                </c:pt>
                <c:pt idx="2280">
                  <c:v>7.8153192245113058E-11</c:v>
                </c:pt>
                <c:pt idx="2281">
                  <c:v>7.8153192245113058E-11</c:v>
                </c:pt>
                <c:pt idx="2282">
                  <c:v>7.8153192245113058E-11</c:v>
                </c:pt>
                <c:pt idx="2283">
                  <c:v>7.8153192245113058E-11</c:v>
                </c:pt>
                <c:pt idx="2284">
                  <c:v>7.8153192245113058E-11</c:v>
                </c:pt>
                <c:pt idx="2285">
                  <c:v>7.8153192245113058E-11</c:v>
                </c:pt>
                <c:pt idx="2286">
                  <c:v>7.8153192245113058E-11</c:v>
                </c:pt>
                <c:pt idx="2287">
                  <c:v>7.8153192245113058E-11</c:v>
                </c:pt>
                <c:pt idx="2288">
                  <c:v>7.8153192245113058E-11</c:v>
                </c:pt>
                <c:pt idx="2289">
                  <c:v>7.8153192245113058E-11</c:v>
                </c:pt>
                <c:pt idx="2290">
                  <c:v>7.8153192245113058E-11</c:v>
                </c:pt>
                <c:pt idx="2291">
                  <c:v>7.8153192245113058E-11</c:v>
                </c:pt>
                <c:pt idx="2292">
                  <c:v>7.8153192245113058E-11</c:v>
                </c:pt>
                <c:pt idx="2293">
                  <c:v>7.8153192245113058E-11</c:v>
                </c:pt>
                <c:pt idx="2294">
                  <c:v>7.8153192245113058E-11</c:v>
                </c:pt>
                <c:pt idx="2295">
                  <c:v>7.8153192245113058E-11</c:v>
                </c:pt>
                <c:pt idx="2296">
                  <c:v>7.8153192245113058E-11</c:v>
                </c:pt>
                <c:pt idx="2297">
                  <c:v>7.8153192245113058E-11</c:v>
                </c:pt>
                <c:pt idx="2298">
                  <c:v>7.8153192245113058E-11</c:v>
                </c:pt>
                <c:pt idx="2299">
                  <c:v>7.8153192245113058E-11</c:v>
                </c:pt>
                <c:pt idx="2300">
                  <c:v>7.8153192245113058E-11</c:v>
                </c:pt>
                <c:pt idx="2301">
                  <c:v>7.8153192245113058E-11</c:v>
                </c:pt>
                <c:pt idx="2302">
                  <c:v>7.8153192245113058E-11</c:v>
                </c:pt>
                <c:pt idx="2303">
                  <c:v>7.8153192245113058E-11</c:v>
                </c:pt>
                <c:pt idx="2304">
                  <c:v>7.8153192245113058E-11</c:v>
                </c:pt>
                <c:pt idx="2305">
                  <c:v>7.8153192245113058E-11</c:v>
                </c:pt>
                <c:pt idx="2306">
                  <c:v>7.8153192245113058E-11</c:v>
                </c:pt>
                <c:pt idx="2307">
                  <c:v>7.8153192245113058E-11</c:v>
                </c:pt>
                <c:pt idx="2308">
                  <c:v>7.8153192245113058E-11</c:v>
                </c:pt>
                <c:pt idx="2309">
                  <c:v>7.8153192245113058E-11</c:v>
                </c:pt>
                <c:pt idx="2310">
                  <c:v>7.8153192245113058E-11</c:v>
                </c:pt>
                <c:pt idx="2311">
                  <c:v>7.8153192245113058E-11</c:v>
                </c:pt>
                <c:pt idx="2312">
                  <c:v>7.8153192245113058E-11</c:v>
                </c:pt>
                <c:pt idx="2313">
                  <c:v>7.8153192245113058E-11</c:v>
                </c:pt>
                <c:pt idx="2314">
                  <c:v>7.8153192245113058E-11</c:v>
                </c:pt>
                <c:pt idx="2315">
                  <c:v>7.8153192245113058E-11</c:v>
                </c:pt>
                <c:pt idx="2316">
                  <c:v>7.8153192245113058E-11</c:v>
                </c:pt>
                <c:pt idx="2317">
                  <c:v>7.8153192245113058E-11</c:v>
                </c:pt>
                <c:pt idx="2318">
                  <c:v>7.8153192245113058E-11</c:v>
                </c:pt>
                <c:pt idx="2319">
                  <c:v>7.8153192245113058E-11</c:v>
                </c:pt>
                <c:pt idx="2320">
                  <c:v>7.8153192245113058E-11</c:v>
                </c:pt>
                <c:pt idx="2321">
                  <c:v>7.8153192245113058E-11</c:v>
                </c:pt>
                <c:pt idx="2322">
                  <c:v>7.8153192245113058E-11</c:v>
                </c:pt>
                <c:pt idx="2323">
                  <c:v>7.8153192245113058E-11</c:v>
                </c:pt>
                <c:pt idx="2324">
                  <c:v>7.8153192245113058E-11</c:v>
                </c:pt>
                <c:pt idx="2325">
                  <c:v>7.8153192245113058E-11</c:v>
                </c:pt>
                <c:pt idx="2326">
                  <c:v>7.8153192245113058E-11</c:v>
                </c:pt>
                <c:pt idx="2327">
                  <c:v>7.8153192245113058E-11</c:v>
                </c:pt>
                <c:pt idx="2328">
                  <c:v>7.8153192245113058E-11</c:v>
                </c:pt>
                <c:pt idx="2329">
                  <c:v>7.8153192245113058E-11</c:v>
                </c:pt>
                <c:pt idx="2330">
                  <c:v>7.8153192245113058E-11</c:v>
                </c:pt>
                <c:pt idx="2331">
                  <c:v>7.8153192245113058E-11</c:v>
                </c:pt>
                <c:pt idx="2332">
                  <c:v>7.8153192245113058E-11</c:v>
                </c:pt>
                <c:pt idx="2333">
                  <c:v>7.8153192245113058E-11</c:v>
                </c:pt>
                <c:pt idx="2334">
                  <c:v>7.8153192245113058E-11</c:v>
                </c:pt>
                <c:pt idx="2335">
                  <c:v>7.8153192245113058E-11</c:v>
                </c:pt>
                <c:pt idx="2336">
                  <c:v>7.8153192245113058E-11</c:v>
                </c:pt>
                <c:pt idx="2337">
                  <c:v>7.8153192245113058E-11</c:v>
                </c:pt>
                <c:pt idx="2338">
                  <c:v>7.8153192245113058E-11</c:v>
                </c:pt>
                <c:pt idx="2339">
                  <c:v>7.8153192245113058E-11</c:v>
                </c:pt>
                <c:pt idx="2340">
                  <c:v>7.8153192245113058E-11</c:v>
                </c:pt>
                <c:pt idx="2341">
                  <c:v>7.8153192245113058E-11</c:v>
                </c:pt>
                <c:pt idx="2342">
                  <c:v>7.8153192245113058E-11</c:v>
                </c:pt>
                <c:pt idx="2343">
                  <c:v>7.8153192245113058E-11</c:v>
                </c:pt>
                <c:pt idx="2344">
                  <c:v>7.8153192245113058E-11</c:v>
                </c:pt>
                <c:pt idx="2345">
                  <c:v>7.8153192245113058E-11</c:v>
                </c:pt>
                <c:pt idx="2346">
                  <c:v>7.8153192245113058E-11</c:v>
                </c:pt>
                <c:pt idx="2347">
                  <c:v>7.8153192245113058E-11</c:v>
                </c:pt>
                <c:pt idx="2348">
                  <c:v>7.8153192245113058E-11</c:v>
                </c:pt>
                <c:pt idx="2349">
                  <c:v>7.8153192245113058E-11</c:v>
                </c:pt>
                <c:pt idx="2350">
                  <c:v>7.8153192245113058E-11</c:v>
                </c:pt>
                <c:pt idx="2351">
                  <c:v>7.8153192245113058E-11</c:v>
                </c:pt>
                <c:pt idx="2352">
                  <c:v>7.8153192245113058E-11</c:v>
                </c:pt>
                <c:pt idx="2353">
                  <c:v>7.8153192245113058E-11</c:v>
                </c:pt>
                <c:pt idx="2354">
                  <c:v>7.8153192245113058E-11</c:v>
                </c:pt>
                <c:pt idx="2355">
                  <c:v>7.8153192245113058E-11</c:v>
                </c:pt>
                <c:pt idx="2356">
                  <c:v>7.8153192245113058E-11</c:v>
                </c:pt>
                <c:pt idx="2357">
                  <c:v>7.8153192245113058E-11</c:v>
                </c:pt>
                <c:pt idx="2358">
                  <c:v>7.8153192245113058E-11</c:v>
                </c:pt>
                <c:pt idx="2359">
                  <c:v>7.8153192245113058E-11</c:v>
                </c:pt>
                <c:pt idx="2360">
                  <c:v>7.8153192245113058E-11</c:v>
                </c:pt>
                <c:pt idx="2361">
                  <c:v>7.8153192245113058E-11</c:v>
                </c:pt>
                <c:pt idx="2362">
                  <c:v>7.8153192245113058E-11</c:v>
                </c:pt>
                <c:pt idx="2363">
                  <c:v>7.8153192245113058E-11</c:v>
                </c:pt>
                <c:pt idx="2364">
                  <c:v>7.8153192245113058E-11</c:v>
                </c:pt>
                <c:pt idx="2365">
                  <c:v>7.8153192245113058E-11</c:v>
                </c:pt>
                <c:pt idx="2366">
                  <c:v>7.8153192245113058E-11</c:v>
                </c:pt>
                <c:pt idx="2367">
                  <c:v>7.8153192245113058E-11</c:v>
                </c:pt>
                <c:pt idx="2368">
                  <c:v>7.8153192245113058E-11</c:v>
                </c:pt>
                <c:pt idx="2369">
                  <c:v>7.8153192245113058E-11</c:v>
                </c:pt>
                <c:pt idx="2370">
                  <c:v>7.8153192245113058E-11</c:v>
                </c:pt>
                <c:pt idx="2371">
                  <c:v>7.8153192245113058E-11</c:v>
                </c:pt>
                <c:pt idx="2372">
                  <c:v>7.8153192245113058E-11</c:v>
                </c:pt>
                <c:pt idx="2373">
                  <c:v>7.8153192245113058E-11</c:v>
                </c:pt>
                <c:pt idx="2374">
                  <c:v>7.8153192245113058E-11</c:v>
                </c:pt>
                <c:pt idx="2375">
                  <c:v>7.8153192245113058E-11</c:v>
                </c:pt>
                <c:pt idx="2376">
                  <c:v>7.8153192245113058E-11</c:v>
                </c:pt>
                <c:pt idx="2377">
                  <c:v>7.8153192245113058E-11</c:v>
                </c:pt>
                <c:pt idx="2378">
                  <c:v>7.8153192245113058E-11</c:v>
                </c:pt>
                <c:pt idx="2379">
                  <c:v>7.8153192245113058E-11</c:v>
                </c:pt>
                <c:pt idx="2380">
                  <c:v>7.8153192245113058E-11</c:v>
                </c:pt>
                <c:pt idx="2381">
                  <c:v>7.8153192245113058E-11</c:v>
                </c:pt>
                <c:pt idx="2382">
                  <c:v>7.8153192245113058E-11</c:v>
                </c:pt>
                <c:pt idx="2383">
                  <c:v>7.8153192245113058E-11</c:v>
                </c:pt>
                <c:pt idx="2384">
                  <c:v>7.8153192245113058E-11</c:v>
                </c:pt>
                <c:pt idx="2385">
                  <c:v>7.8153192245113058E-11</c:v>
                </c:pt>
                <c:pt idx="2386">
                  <c:v>7.8153192245113058E-11</c:v>
                </c:pt>
                <c:pt idx="2387">
                  <c:v>7.8153192245113058E-11</c:v>
                </c:pt>
                <c:pt idx="2388">
                  <c:v>7.8153192245113058E-11</c:v>
                </c:pt>
                <c:pt idx="2389">
                  <c:v>7.8153192245113058E-11</c:v>
                </c:pt>
                <c:pt idx="2390">
                  <c:v>7.8153192245113058E-11</c:v>
                </c:pt>
                <c:pt idx="2391">
                  <c:v>7.8153192245113058E-11</c:v>
                </c:pt>
                <c:pt idx="2392">
                  <c:v>7.8153192245113058E-11</c:v>
                </c:pt>
                <c:pt idx="2393">
                  <c:v>7.8153192245113058E-11</c:v>
                </c:pt>
                <c:pt idx="2394">
                  <c:v>7.8153192245113058E-11</c:v>
                </c:pt>
                <c:pt idx="2395">
                  <c:v>7.8153192245113058E-11</c:v>
                </c:pt>
                <c:pt idx="2396">
                  <c:v>7.8153192245113058E-11</c:v>
                </c:pt>
                <c:pt idx="2397">
                  <c:v>7.8153192245113058E-11</c:v>
                </c:pt>
                <c:pt idx="2398">
                  <c:v>7.8153192245113058E-11</c:v>
                </c:pt>
                <c:pt idx="2399">
                  <c:v>7.8153192245113058E-11</c:v>
                </c:pt>
                <c:pt idx="2400">
                  <c:v>7.8153192245113058E-11</c:v>
                </c:pt>
                <c:pt idx="2401">
                  <c:v>7.8153192245113058E-11</c:v>
                </c:pt>
                <c:pt idx="2402">
                  <c:v>7.8153192245113058E-11</c:v>
                </c:pt>
                <c:pt idx="2403">
                  <c:v>7.8153192245113058E-11</c:v>
                </c:pt>
                <c:pt idx="2404">
                  <c:v>7.8153192245113058E-11</c:v>
                </c:pt>
                <c:pt idx="2405">
                  <c:v>7.8153192245113058E-11</c:v>
                </c:pt>
                <c:pt idx="2406">
                  <c:v>7.8153192245113058E-11</c:v>
                </c:pt>
                <c:pt idx="2407">
                  <c:v>7.8153192245113058E-11</c:v>
                </c:pt>
                <c:pt idx="2408">
                  <c:v>7.8153192245113058E-11</c:v>
                </c:pt>
                <c:pt idx="2409">
                  <c:v>7.8153192245113058E-11</c:v>
                </c:pt>
                <c:pt idx="2410">
                  <c:v>7.8153192245113058E-11</c:v>
                </c:pt>
                <c:pt idx="2411">
                  <c:v>7.8153192245113058E-11</c:v>
                </c:pt>
                <c:pt idx="2412">
                  <c:v>7.8153192245113058E-11</c:v>
                </c:pt>
                <c:pt idx="2413">
                  <c:v>7.8153192245113058E-11</c:v>
                </c:pt>
                <c:pt idx="2414">
                  <c:v>7.8153192245113058E-11</c:v>
                </c:pt>
                <c:pt idx="2415">
                  <c:v>7.8153192245113058E-11</c:v>
                </c:pt>
                <c:pt idx="2416">
                  <c:v>7.8153192245113058E-11</c:v>
                </c:pt>
                <c:pt idx="2417">
                  <c:v>7.8153192245113058E-11</c:v>
                </c:pt>
                <c:pt idx="2418">
                  <c:v>7.8153192245113058E-11</c:v>
                </c:pt>
                <c:pt idx="2419">
                  <c:v>7.8153192245113058E-11</c:v>
                </c:pt>
                <c:pt idx="2420">
                  <c:v>7.8153192245113058E-11</c:v>
                </c:pt>
                <c:pt idx="2421">
                  <c:v>7.8153192245113058E-11</c:v>
                </c:pt>
                <c:pt idx="2422">
                  <c:v>7.8153192245113058E-11</c:v>
                </c:pt>
                <c:pt idx="2423">
                  <c:v>7.8153192245113058E-11</c:v>
                </c:pt>
                <c:pt idx="2424">
                  <c:v>7.8153192245113058E-11</c:v>
                </c:pt>
                <c:pt idx="2425">
                  <c:v>7.8153192245113058E-11</c:v>
                </c:pt>
                <c:pt idx="2426">
                  <c:v>7.8153192245113058E-11</c:v>
                </c:pt>
                <c:pt idx="2427">
                  <c:v>7.8153192245113058E-11</c:v>
                </c:pt>
                <c:pt idx="2428">
                  <c:v>7.8153192245113058E-11</c:v>
                </c:pt>
                <c:pt idx="2429">
                  <c:v>7.8153192245113058E-11</c:v>
                </c:pt>
                <c:pt idx="2430">
                  <c:v>7.8153192245113058E-11</c:v>
                </c:pt>
                <c:pt idx="2431">
                  <c:v>7.8153192245113058E-11</c:v>
                </c:pt>
                <c:pt idx="2432">
                  <c:v>7.8153192245113058E-11</c:v>
                </c:pt>
                <c:pt idx="2433">
                  <c:v>7.8153192245113058E-11</c:v>
                </c:pt>
                <c:pt idx="2434">
                  <c:v>7.8153192245113058E-11</c:v>
                </c:pt>
                <c:pt idx="2435">
                  <c:v>7.8153192245113058E-11</c:v>
                </c:pt>
                <c:pt idx="2436">
                  <c:v>7.8153192245113058E-11</c:v>
                </c:pt>
                <c:pt idx="2437">
                  <c:v>7.8153192245113058E-11</c:v>
                </c:pt>
                <c:pt idx="2438">
                  <c:v>7.8153192245113058E-11</c:v>
                </c:pt>
                <c:pt idx="2439">
                  <c:v>7.8153192245113058E-11</c:v>
                </c:pt>
                <c:pt idx="2440">
                  <c:v>7.8153192245113058E-11</c:v>
                </c:pt>
                <c:pt idx="2441">
                  <c:v>7.8153192245113058E-11</c:v>
                </c:pt>
                <c:pt idx="2442">
                  <c:v>7.8153192245113058E-11</c:v>
                </c:pt>
                <c:pt idx="2443">
                  <c:v>7.8153192245113058E-11</c:v>
                </c:pt>
                <c:pt idx="2444">
                  <c:v>7.8153192245113058E-11</c:v>
                </c:pt>
                <c:pt idx="2445">
                  <c:v>7.8153192245113058E-11</c:v>
                </c:pt>
                <c:pt idx="2446">
                  <c:v>7.8153192245113058E-11</c:v>
                </c:pt>
                <c:pt idx="2447">
                  <c:v>7.8153192245113058E-11</c:v>
                </c:pt>
                <c:pt idx="2448">
                  <c:v>7.8153192245113058E-11</c:v>
                </c:pt>
                <c:pt idx="2449">
                  <c:v>7.8153192245113058E-11</c:v>
                </c:pt>
                <c:pt idx="2450">
                  <c:v>7.8153192245113058E-11</c:v>
                </c:pt>
                <c:pt idx="2451">
                  <c:v>7.8153192245113058E-11</c:v>
                </c:pt>
                <c:pt idx="2452">
                  <c:v>7.8153192245113058E-11</c:v>
                </c:pt>
                <c:pt idx="2453">
                  <c:v>7.8153192245113058E-11</c:v>
                </c:pt>
                <c:pt idx="2454">
                  <c:v>7.8153192245113058E-11</c:v>
                </c:pt>
                <c:pt idx="2455">
                  <c:v>7.8153192245113058E-11</c:v>
                </c:pt>
                <c:pt idx="2456">
                  <c:v>7.8153192245113058E-11</c:v>
                </c:pt>
                <c:pt idx="2457">
                  <c:v>7.8153192245113058E-11</c:v>
                </c:pt>
                <c:pt idx="2458">
                  <c:v>7.8153192245113058E-11</c:v>
                </c:pt>
                <c:pt idx="2459">
                  <c:v>7.8153192245113058E-11</c:v>
                </c:pt>
                <c:pt idx="2460">
                  <c:v>7.8153192245113058E-11</c:v>
                </c:pt>
                <c:pt idx="2461">
                  <c:v>7.8153192245113058E-11</c:v>
                </c:pt>
                <c:pt idx="2462">
                  <c:v>7.8153192245113058E-11</c:v>
                </c:pt>
                <c:pt idx="2463">
                  <c:v>7.8153192245113058E-11</c:v>
                </c:pt>
                <c:pt idx="2464">
                  <c:v>7.8153192245113058E-11</c:v>
                </c:pt>
                <c:pt idx="2465">
                  <c:v>7.8153192245113058E-11</c:v>
                </c:pt>
                <c:pt idx="2466">
                  <c:v>7.8153192245113058E-11</c:v>
                </c:pt>
                <c:pt idx="2467">
                  <c:v>7.8153192245113058E-11</c:v>
                </c:pt>
                <c:pt idx="2468">
                  <c:v>7.8153192245113058E-11</c:v>
                </c:pt>
                <c:pt idx="2469">
                  <c:v>7.8153192245113058E-11</c:v>
                </c:pt>
                <c:pt idx="2470">
                  <c:v>7.8153192245113058E-11</c:v>
                </c:pt>
                <c:pt idx="2471">
                  <c:v>7.8153192245113058E-11</c:v>
                </c:pt>
                <c:pt idx="2472">
                  <c:v>7.8153192245113058E-11</c:v>
                </c:pt>
                <c:pt idx="2473">
                  <c:v>7.8153192245113058E-11</c:v>
                </c:pt>
                <c:pt idx="2474">
                  <c:v>7.8153192245113058E-11</c:v>
                </c:pt>
                <c:pt idx="2475">
                  <c:v>7.8153192245113058E-11</c:v>
                </c:pt>
                <c:pt idx="2476">
                  <c:v>7.8153192245113058E-11</c:v>
                </c:pt>
                <c:pt idx="2477">
                  <c:v>7.8153192245113058E-11</c:v>
                </c:pt>
                <c:pt idx="2478">
                  <c:v>7.8153192245113058E-11</c:v>
                </c:pt>
                <c:pt idx="2479">
                  <c:v>7.8153192245113058E-11</c:v>
                </c:pt>
                <c:pt idx="2480">
                  <c:v>7.8153192245113058E-11</c:v>
                </c:pt>
                <c:pt idx="2481">
                  <c:v>7.8153192245113058E-11</c:v>
                </c:pt>
                <c:pt idx="2482">
                  <c:v>7.8153192245113058E-11</c:v>
                </c:pt>
                <c:pt idx="2483">
                  <c:v>7.8153192245113058E-11</c:v>
                </c:pt>
                <c:pt idx="2484">
                  <c:v>7.8153192245113058E-11</c:v>
                </c:pt>
                <c:pt idx="2485">
                  <c:v>7.8153192245113058E-11</c:v>
                </c:pt>
                <c:pt idx="2486">
                  <c:v>7.8153192245113058E-11</c:v>
                </c:pt>
                <c:pt idx="2487">
                  <c:v>7.8153192245113058E-11</c:v>
                </c:pt>
                <c:pt idx="2488">
                  <c:v>7.8153192245113058E-11</c:v>
                </c:pt>
                <c:pt idx="2489">
                  <c:v>7.8153192245113058E-11</c:v>
                </c:pt>
                <c:pt idx="2490">
                  <c:v>7.8153192245113058E-11</c:v>
                </c:pt>
                <c:pt idx="2491">
                  <c:v>7.8153192245113058E-11</c:v>
                </c:pt>
                <c:pt idx="2492">
                  <c:v>7.8153192245113058E-11</c:v>
                </c:pt>
                <c:pt idx="2493">
                  <c:v>7.8153192245113058E-11</c:v>
                </c:pt>
                <c:pt idx="2494">
                  <c:v>7.8153192245113058E-11</c:v>
                </c:pt>
                <c:pt idx="2495">
                  <c:v>7.8153192245113058E-11</c:v>
                </c:pt>
                <c:pt idx="2496">
                  <c:v>7.8153192245113058E-11</c:v>
                </c:pt>
                <c:pt idx="2497">
                  <c:v>7.8153192245113058E-11</c:v>
                </c:pt>
                <c:pt idx="2498">
                  <c:v>7.8153192245113058E-11</c:v>
                </c:pt>
                <c:pt idx="2499">
                  <c:v>7.8153192245113058E-11</c:v>
                </c:pt>
                <c:pt idx="2500">
                  <c:v>7.8153192245113058E-11</c:v>
                </c:pt>
                <c:pt idx="2501">
                  <c:v>7.8153192245113058E-11</c:v>
                </c:pt>
                <c:pt idx="2502">
                  <c:v>7.8153192245113058E-11</c:v>
                </c:pt>
                <c:pt idx="2503">
                  <c:v>7.8153192245113058E-11</c:v>
                </c:pt>
                <c:pt idx="2504">
                  <c:v>7.8153192245113058E-11</c:v>
                </c:pt>
                <c:pt idx="2505">
                  <c:v>7.8153192245113058E-11</c:v>
                </c:pt>
                <c:pt idx="2506">
                  <c:v>7.8153192245113058E-11</c:v>
                </c:pt>
                <c:pt idx="2507">
                  <c:v>7.8153192245113058E-11</c:v>
                </c:pt>
                <c:pt idx="2508">
                  <c:v>7.8153192245113058E-11</c:v>
                </c:pt>
                <c:pt idx="2509">
                  <c:v>7.8153192245113058E-11</c:v>
                </c:pt>
                <c:pt idx="2510">
                  <c:v>7.8153192245113058E-11</c:v>
                </c:pt>
                <c:pt idx="2511">
                  <c:v>7.8153192245113058E-11</c:v>
                </c:pt>
                <c:pt idx="2512">
                  <c:v>7.8153192245113058E-11</c:v>
                </c:pt>
                <c:pt idx="2513">
                  <c:v>7.8153192245113058E-11</c:v>
                </c:pt>
                <c:pt idx="2514">
                  <c:v>7.8153192245113058E-11</c:v>
                </c:pt>
                <c:pt idx="2515">
                  <c:v>7.8153192245113058E-11</c:v>
                </c:pt>
                <c:pt idx="2516">
                  <c:v>7.8153192245113058E-11</c:v>
                </c:pt>
                <c:pt idx="2517">
                  <c:v>7.8153192245113058E-11</c:v>
                </c:pt>
                <c:pt idx="2518">
                  <c:v>7.8153192245113058E-11</c:v>
                </c:pt>
                <c:pt idx="2519">
                  <c:v>7.8153192245113058E-11</c:v>
                </c:pt>
                <c:pt idx="2520">
                  <c:v>7.8153192245113058E-11</c:v>
                </c:pt>
                <c:pt idx="2521">
                  <c:v>7.8153192245113058E-11</c:v>
                </c:pt>
                <c:pt idx="2522">
                  <c:v>7.8153192245113058E-11</c:v>
                </c:pt>
                <c:pt idx="2523">
                  <c:v>7.8153192245113058E-11</c:v>
                </c:pt>
                <c:pt idx="2524">
                  <c:v>7.8153192245113058E-11</c:v>
                </c:pt>
                <c:pt idx="2525">
                  <c:v>7.8153192245113058E-11</c:v>
                </c:pt>
                <c:pt idx="2526">
                  <c:v>7.8153192245113058E-11</c:v>
                </c:pt>
                <c:pt idx="2527">
                  <c:v>7.8153192245113058E-11</c:v>
                </c:pt>
                <c:pt idx="2528">
                  <c:v>7.8153192245113058E-11</c:v>
                </c:pt>
                <c:pt idx="2529">
                  <c:v>7.8153192245113058E-11</c:v>
                </c:pt>
                <c:pt idx="2530">
                  <c:v>7.8153192245113058E-11</c:v>
                </c:pt>
                <c:pt idx="2531">
                  <c:v>7.8153192245113058E-11</c:v>
                </c:pt>
                <c:pt idx="2532">
                  <c:v>7.8153192245113058E-11</c:v>
                </c:pt>
                <c:pt idx="2533">
                  <c:v>7.8153192245113058E-11</c:v>
                </c:pt>
                <c:pt idx="2534">
                  <c:v>7.8153192245113058E-11</c:v>
                </c:pt>
                <c:pt idx="2535">
                  <c:v>7.8153192245113058E-11</c:v>
                </c:pt>
                <c:pt idx="2536">
                  <c:v>7.8153192245113058E-11</c:v>
                </c:pt>
                <c:pt idx="2537">
                  <c:v>7.8153192245113058E-11</c:v>
                </c:pt>
                <c:pt idx="2538">
                  <c:v>7.8153192245113058E-11</c:v>
                </c:pt>
                <c:pt idx="2539">
                  <c:v>7.8153192245113058E-11</c:v>
                </c:pt>
                <c:pt idx="2540">
                  <c:v>7.8153192245113058E-11</c:v>
                </c:pt>
                <c:pt idx="2541">
                  <c:v>7.8153192245113058E-11</c:v>
                </c:pt>
                <c:pt idx="2542">
                  <c:v>7.8153192245113058E-11</c:v>
                </c:pt>
                <c:pt idx="2543">
                  <c:v>7.8153192245113058E-11</c:v>
                </c:pt>
                <c:pt idx="2544">
                  <c:v>7.8153192245113058E-11</c:v>
                </c:pt>
                <c:pt idx="2545">
                  <c:v>7.8153192245113058E-11</c:v>
                </c:pt>
                <c:pt idx="2546">
                  <c:v>7.8153192245113058E-11</c:v>
                </c:pt>
                <c:pt idx="2547">
                  <c:v>7.8153192245113058E-11</c:v>
                </c:pt>
                <c:pt idx="2548">
                  <c:v>7.8153192245113058E-11</c:v>
                </c:pt>
                <c:pt idx="2549">
                  <c:v>7.8153192245113058E-11</c:v>
                </c:pt>
                <c:pt idx="2550">
                  <c:v>7.8153192245113058E-11</c:v>
                </c:pt>
                <c:pt idx="2551">
                  <c:v>7.8153192245113058E-11</c:v>
                </c:pt>
                <c:pt idx="2552">
                  <c:v>7.8153192245113058E-11</c:v>
                </c:pt>
                <c:pt idx="2553">
                  <c:v>7.8153192245113058E-11</c:v>
                </c:pt>
                <c:pt idx="2554">
                  <c:v>7.8153192245113058E-11</c:v>
                </c:pt>
                <c:pt idx="2555">
                  <c:v>7.8153192245113058E-11</c:v>
                </c:pt>
                <c:pt idx="2556">
                  <c:v>7.8153192245113058E-11</c:v>
                </c:pt>
                <c:pt idx="2557">
                  <c:v>7.8153192245113058E-11</c:v>
                </c:pt>
                <c:pt idx="2558">
                  <c:v>7.8153192245113058E-11</c:v>
                </c:pt>
                <c:pt idx="2559">
                  <c:v>7.8153192245113058E-11</c:v>
                </c:pt>
                <c:pt idx="2560">
                  <c:v>7.8153192245113058E-11</c:v>
                </c:pt>
                <c:pt idx="2561">
                  <c:v>7.8153192245113058E-11</c:v>
                </c:pt>
                <c:pt idx="2562">
                  <c:v>7.8153192245113058E-11</c:v>
                </c:pt>
                <c:pt idx="2563">
                  <c:v>7.8153192245113058E-11</c:v>
                </c:pt>
                <c:pt idx="2564">
                  <c:v>7.8153192245113058E-11</c:v>
                </c:pt>
                <c:pt idx="2565">
                  <c:v>7.8153192245113058E-11</c:v>
                </c:pt>
                <c:pt idx="2566">
                  <c:v>7.8153192245113058E-11</c:v>
                </c:pt>
                <c:pt idx="2567">
                  <c:v>7.8153192245113058E-11</c:v>
                </c:pt>
                <c:pt idx="2568">
                  <c:v>7.8153192245113058E-11</c:v>
                </c:pt>
                <c:pt idx="2569">
                  <c:v>7.8153192245113058E-11</c:v>
                </c:pt>
                <c:pt idx="2570">
                  <c:v>7.8153192245113058E-11</c:v>
                </c:pt>
                <c:pt idx="2571">
                  <c:v>7.8153192245113058E-11</c:v>
                </c:pt>
                <c:pt idx="2572">
                  <c:v>7.8153192245113058E-11</c:v>
                </c:pt>
                <c:pt idx="2573">
                  <c:v>7.8153192245113058E-11</c:v>
                </c:pt>
                <c:pt idx="2574">
                  <c:v>7.8153192245113058E-11</c:v>
                </c:pt>
                <c:pt idx="2575">
                  <c:v>7.8153192245113058E-11</c:v>
                </c:pt>
                <c:pt idx="2576">
                  <c:v>7.8153192245113058E-11</c:v>
                </c:pt>
                <c:pt idx="2577">
                  <c:v>7.8153192245113058E-11</c:v>
                </c:pt>
                <c:pt idx="2578">
                  <c:v>7.8153192245113058E-11</c:v>
                </c:pt>
                <c:pt idx="2579">
                  <c:v>7.8153192245113058E-11</c:v>
                </c:pt>
                <c:pt idx="2580">
                  <c:v>7.8153192245113058E-11</c:v>
                </c:pt>
                <c:pt idx="2581">
                  <c:v>7.8153192245113058E-11</c:v>
                </c:pt>
                <c:pt idx="2582">
                  <c:v>7.8153192245113058E-11</c:v>
                </c:pt>
                <c:pt idx="2583">
                  <c:v>7.8153192245113058E-11</c:v>
                </c:pt>
                <c:pt idx="2584">
                  <c:v>7.8153192245113058E-11</c:v>
                </c:pt>
                <c:pt idx="2585">
                  <c:v>7.8153192245113058E-11</c:v>
                </c:pt>
                <c:pt idx="2586">
                  <c:v>7.8153192245113058E-11</c:v>
                </c:pt>
                <c:pt idx="2587">
                  <c:v>7.8153192245113058E-11</c:v>
                </c:pt>
                <c:pt idx="2588">
                  <c:v>7.8153192245113058E-11</c:v>
                </c:pt>
                <c:pt idx="2589">
                  <c:v>7.8153192245113058E-11</c:v>
                </c:pt>
                <c:pt idx="2590">
                  <c:v>7.8153192245113058E-11</c:v>
                </c:pt>
                <c:pt idx="2591">
                  <c:v>7.8153192245113058E-11</c:v>
                </c:pt>
                <c:pt idx="2592">
                  <c:v>7.8153192245113058E-11</c:v>
                </c:pt>
                <c:pt idx="2593">
                  <c:v>7.8153192245113058E-11</c:v>
                </c:pt>
                <c:pt idx="2594">
                  <c:v>7.8153192245113058E-11</c:v>
                </c:pt>
                <c:pt idx="2595">
                  <c:v>7.8153192245113058E-11</c:v>
                </c:pt>
                <c:pt idx="2596">
                  <c:v>7.8153192245113058E-11</c:v>
                </c:pt>
                <c:pt idx="2597">
                  <c:v>7.8153192245113058E-11</c:v>
                </c:pt>
                <c:pt idx="2598">
                  <c:v>7.8153192245113058E-11</c:v>
                </c:pt>
                <c:pt idx="2599">
                  <c:v>7.8153192245113058E-11</c:v>
                </c:pt>
                <c:pt idx="2600">
                  <c:v>7.8153192245113058E-11</c:v>
                </c:pt>
                <c:pt idx="2601">
                  <c:v>7.8153192245113058E-11</c:v>
                </c:pt>
                <c:pt idx="2602">
                  <c:v>7.8153192245113058E-11</c:v>
                </c:pt>
                <c:pt idx="2603">
                  <c:v>7.8153192245113058E-11</c:v>
                </c:pt>
                <c:pt idx="2604">
                  <c:v>7.8153192245113058E-11</c:v>
                </c:pt>
                <c:pt idx="2605">
                  <c:v>7.8153192245113058E-11</c:v>
                </c:pt>
                <c:pt idx="2606">
                  <c:v>7.8153192245113058E-11</c:v>
                </c:pt>
                <c:pt idx="2607">
                  <c:v>7.8153192245113058E-11</c:v>
                </c:pt>
                <c:pt idx="2608">
                  <c:v>7.8153192245113058E-11</c:v>
                </c:pt>
                <c:pt idx="2609">
                  <c:v>7.8153192245113058E-11</c:v>
                </c:pt>
                <c:pt idx="2610">
                  <c:v>7.8153192245113058E-11</c:v>
                </c:pt>
                <c:pt idx="2611">
                  <c:v>7.8153192245113058E-11</c:v>
                </c:pt>
                <c:pt idx="2612">
                  <c:v>7.8153192245113058E-11</c:v>
                </c:pt>
                <c:pt idx="2613">
                  <c:v>7.8153192245113058E-11</c:v>
                </c:pt>
                <c:pt idx="2614">
                  <c:v>7.8153192245113058E-11</c:v>
                </c:pt>
                <c:pt idx="2615">
                  <c:v>7.8153192245113058E-11</c:v>
                </c:pt>
                <c:pt idx="2616">
                  <c:v>7.8153192245113058E-11</c:v>
                </c:pt>
                <c:pt idx="2617">
                  <c:v>7.8153192245113058E-11</c:v>
                </c:pt>
                <c:pt idx="2618">
                  <c:v>7.8153192245113058E-11</c:v>
                </c:pt>
                <c:pt idx="2619">
                  <c:v>7.8153192245113058E-11</c:v>
                </c:pt>
                <c:pt idx="2620">
                  <c:v>7.8153192245113058E-11</c:v>
                </c:pt>
                <c:pt idx="2621">
                  <c:v>7.8153192245113058E-11</c:v>
                </c:pt>
                <c:pt idx="2622">
                  <c:v>7.8153192245113058E-11</c:v>
                </c:pt>
                <c:pt idx="2623">
                  <c:v>7.8153192245113058E-11</c:v>
                </c:pt>
                <c:pt idx="2624">
                  <c:v>7.8153192245113058E-11</c:v>
                </c:pt>
                <c:pt idx="2625">
                  <c:v>7.8153192245113058E-11</c:v>
                </c:pt>
                <c:pt idx="2626">
                  <c:v>7.8153192245113058E-11</c:v>
                </c:pt>
                <c:pt idx="2627">
                  <c:v>7.8153192245113058E-11</c:v>
                </c:pt>
                <c:pt idx="2628">
                  <c:v>7.8153192245113058E-11</c:v>
                </c:pt>
                <c:pt idx="2629">
                  <c:v>7.8153192245113058E-11</c:v>
                </c:pt>
                <c:pt idx="2630">
                  <c:v>7.8153192245113058E-11</c:v>
                </c:pt>
                <c:pt idx="2631">
                  <c:v>7.8153192245113058E-11</c:v>
                </c:pt>
                <c:pt idx="2632">
                  <c:v>7.8153192245113058E-11</c:v>
                </c:pt>
                <c:pt idx="2633">
                  <c:v>7.8153192245113058E-11</c:v>
                </c:pt>
                <c:pt idx="2634">
                  <c:v>7.8153192245113058E-11</c:v>
                </c:pt>
                <c:pt idx="2635">
                  <c:v>7.8153192245113058E-11</c:v>
                </c:pt>
                <c:pt idx="2636">
                  <c:v>7.8153192245113058E-11</c:v>
                </c:pt>
                <c:pt idx="2637">
                  <c:v>7.8153192245113058E-11</c:v>
                </c:pt>
                <c:pt idx="2638">
                  <c:v>7.8153192245113058E-11</c:v>
                </c:pt>
                <c:pt idx="2639">
                  <c:v>7.8153192245113058E-11</c:v>
                </c:pt>
                <c:pt idx="2640">
                  <c:v>7.8153192245113058E-11</c:v>
                </c:pt>
                <c:pt idx="2641">
                  <c:v>7.8153192245113058E-11</c:v>
                </c:pt>
                <c:pt idx="2642">
                  <c:v>7.8153192245113058E-11</c:v>
                </c:pt>
                <c:pt idx="2643">
                  <c:v>7.8153192245113058E-11</c:v>
                </c:pt>
                <c:pt idx="2644">
                  <c:v>7.8153192245113058E-11</c:v>
                </c:pt>
                <c:pt idx="2645">
                  <c:v>7.8153192245113058E-11</c:v>
                </c:pt>
                <c:pt idx="2646">
                  <c:v>7.8153192245113058E-11</c:v>
                </c:pt>
                <c:pt idx="2647">
                  <c:v>7.8153192245113058E-11</c:v>
                </c:pt>
                <c:pt idx="2648">
                  <c:v>7.8153192245113058E-11</c:v>
                </c:pt>
                <c:pt idx="2649">
                  <c:v>7.8153192245113058E-11</c:v>
                </c:pt>
                <c:pt idx="2650">
                  <c:v>7.8153192245113058E-11</c:v>
                </c:pt>
                <c:pt idx="2651">
                  <c:v>7.8153192245113058E-11</c:v>
                </c:pt>
                <c:pt idx="2652">
                  <c:v>7.8153192245113058E-11</c:v>
                </c:pt>
                <c:pt idx="2653">
                  <c:v>7.8153192245113058E-11</c:v>
                </c:pt>
                <c:pt idx="2654">
                  <c:v>7.8153192245113058E-11</c:v>
                </c:pt>
                <c:pt idx="2655">
                  <c:v>7.8153192245113058E-11</c:v>
                </c:pt>
                <c:pt idx="2656">
                  <c:v>7.8153192245113058E-11</c:v>
                </c:pt>
                <c:pt idx="2657">
                  <c:v>7.8153192245113058E-11</c:v>
                </c:pt>
                <c:pt idx="2658">
                  <c:v>7.8153192245113058E-11</c:v>
                </c:pt>
                <c:pt idx="2659">
                  <c:v>7.8153192245113058E-11</c:v>
                </c:pt>
                <c:pt idx="2660">
                  <c:v>7.8153192245113058E-11</c:v>
                </c:pt>
                <c:pt idx="2661">
                  <c:v>7.8153192245113058E-11</c:v>
                </c:pt>
                <c:pt idx="2662">
                  <c:v>7.8153192245113058E-11</c:v>
                </c:pt>
                <c:pt idx="2663">
                  <c:v>7.8153192245113058E-11</c:v>
                </c:pt>
                <c:pt idx="2664">
                  <c:v>7.8153192245113058E-11</c:v>
                </c:pt>
                <c:pt idx="2665">
                  <c:v>7.8153192245113058E-11</c:v>
                </c:pt>
                <c:pt idx="2666">
                  <c:v>7.8153192245113058E-11</c:v>
                </c:pt>
                <c:pt idx="2667">
                  <c:v>7.8153192245113058E-11</c:v>
                </c:pt>
                <c:pt idx="2668">
                  <c:v>7.8153192245113058E-11</c:v>
                </c:pt>
                <c:pt idx="2669">
                  <c:v>7.8153192245113058E-11</c:v>
                </c:pt>
                <c:pt idx="2670">
                  <c:v>7.8153192245113058E-11</c:v>
                </c:pt>
                <c:pt idx="2671">
                  <c:v>7.8153192245113058E-11</c:v>
                </c:pt>
                <c:pt idx="2672">
                  <c:v>7.8153192245113058E-11</c:v>
                </c:pt>
                <c:pt idx="2673">
                  <c:v>7.8153192245113058E-11</c:v>
                </c:pt>
                <c:pt idx="2674">
                  <c:v>7.8153192245113058E-11</c:v>
                </c:pt>
                <c:pt idx="2675">
                  <c:v>7.8153192245113058E-11</c:v>
                </c:pt>
                <c:pt idx="2676">
                  <c:v>7.8153192245113058E-11</c:v>
                </c:pt>
                <c:pt idx="2677">
                  <c:v>7.8153192245113058E-11</c:v>
                </c:pt>
                <c:pt idx="2678">
                  <c:v>7.8153192245113058E-11</c:v>
                </c:pt>
                <c:pt idx="2679">
                  <c:v>7.8153192245113058E-11</c:v>
                </c:pt>
                <c:pt idx="2680">
                  <c:v>7.8153192245113058E-11</c:v>
                </c:pt>
                <c:pt idx="2681">
                  <c:v>7.8153192245113058E-11</c:v>
                </c:pt>
                <c:pt idx="2682">
                  <c:v>7.8153192245113058E-11</c:v>
                </c:pt>
                <c:pt idx="2683">
                  <c:v>7.8153192245113058E-11</c:v>
                </c:pt>
                <c:pt idx="2684">
                  <c:v>7.8153192245113058E-11</c:v>
                </c:pt>
                <c:pt idx="2685">
                  <c:v>7.8153192245113058E-11</c:v>
                </c:pt>
                <c:pt idx="2686">
                  <c:v>7.8153192245113058E-11</c:v>
                </c:pt>
                <c:pt idx="2687">
                  <c:v>7.8153192245113058E-11</c:v>
                </c:pt>
                <c:pt idx="2688">
                  <c:v>7.8153192245113058E-11</c:v>
                </c:pt>
                <c:pt idx="2689">
                  <c:v>7.8153192245113058E-11</c:v>
                </c:pt>
                <c:pt idx="2690">
                  <c:v>7.8153192245113058E-11</c:v>
                </c:pt>
                <c:pt idx="2691">
                  <c:v>7.8153192245113058E-11</c:v>
                </c:pt>
                <c:pt idx="2692">
                  <c:v>7.8153192245113058E-11</c:v>
                </c:pt>
                <c:pt idx="2693">
                  <c:v>7.8153192245113058E-11</c:v>
                </c:pt>
                <c:pt idx="2694">
                  <c:v>7.8153192245113058E-11</c:v>
                </c:pt>
                <c:pt idx="2695">
                  <c:v>7.8153192245113058E-11</c:v>
                </c:pt>
                <c:pt idx="2696">
                  <c:v>7.8153192245113058E-11</c:v>
                </c:pt>
                <c:pt idx="2697">
                  <c:v>7.8153192245113058E-11</c:v>
                </c:pt>
                <c:pt idx="2698">
                  <c:v>7.8153192245113058E-11</c:v>
                </c:pt>
                <c:pt idx="2699">
                  <c:v>7.8153192245113058E-11</c:v>
                </c:pt>
                <c:pt idx="2700">
                  <c:v>7.8153192245113058E-11</c:v>
                </c:pt>
                <c:pt idx="2701">
                  <c:v>7.8153192245113058E-11</c:v>
                </c:pt>
                <c:pt idx="2702">
                  <c:v>7.8153192245113058E-11</c:v>
                </c:pt>
                <c:pt idx="2703">
                  <c:v>7.8153192245113058E-11</c:v>
                </c:pt>
                <c:pt idx="2704">
                  <c:v>7.8153192245113058E-11</c:v>
                </c:pt>
                <c:pt idx="2705">
                  <c:v>7.8153192245113058E-11</c:v>
                </c:pt>
                <c:pt idx="2706">
                  <c:v>7.8153192245113058E-11</c:v>
                </c:pt>
                <c:pt idx="2707">
                  <c:v>7.8153192245113058E-11</c:v>
                </c:pt>
                <c:pt idx="2708">
                  <c:v>7.8153192245113058E-11</c:v>
                </c:pt>
                <c:pt idx="2709">
                  <c:v>7.8153192245113058E-11</c:v>
                </c:pt>
                <c:pt idx="2710">
                  <c:v>7.8153192245113058E-11</c:v>
                </c:pt>
                <c:pt idx="2711">
                  <c:v>7.8153192245113058E-11</c:v>
                </c:pt>
                <c:pt idx="2712">
                  <c:v>7.8153192245113058E-11</c:v>
                </c:pt>
                <c:pt idx="2713">
                  <c:v>7.8153192245113058E-11</c:v>
                </c:pt>
                <c:pt idx="2714">
                  <c:v>7.8153192245113058E-11</c:v>
                </c:pt>
                <c:pt idx="2715">
                  <c:v>7.8153192245113058E-11</c:v>
                </c:pt>
                <c:pt idx="2716">
                  <c:v>7.8153192245113058E-11</c:v>
                </c:pt>
                <c:pt idx="2717">
                  <c:v>7.8153192245113058E-11</c:v>
                </c:pt>
                <c:pt idx="2718">
                  <c:v>7.8153192245113058E-11</c:v>
                </c:pt>
                <c:pt idx="2719">
                  <c:v>7.8153192245113058E-11</c:v>
                </c:pt>
                <c:pt idx="2720">
                  <c:v>7.8153192245113058E-11</c:v>
                </c:pt>
                <c:pt idx="2721">
                  <c:v>7.8153192245113058E-11</c:v>
                </c:pt>
                <c:pt idx="2722">
                  <c:v>7.8153192245113058E-11</c:v>
                </c:pt>
                <c:pt idx="2723">
                  <c:v>7.8153192245113058E-11</c:v>
                </c:pt>
                <c:pt idx="2724">
                  <c:v>7.8153192245113058E-11</c:v>
                </c:pt>
                <c:pt idx="2725">
                  <c:v>7.8153192245113058E-11</c:v>
                </c:pt>
                <c:pt idx="2726">
                  <c:v>7.8153192245113058E-11</c:v>
                </c:pt>
                <c:pt idx="2727">
                  <c:v>7.8153192245113058E-11</c:v>
                </c:pt>
                <c:pt idx="2728">
                  <c:v>7.8153192245113058E-11</c:v>
                </c:pt>
                <c:pt idx="2729">
                  <c:v>7.8153192245113058E-11</c:v>
                </c:pt>
                <c:pt idx="2730">
                  <c:v>7.8153192245113058E-11</c:v>
                </c:pt>
                <c:pt idx="2731">
                  <c:v>7.8153192245113058E-11</c:v>
                </c:pt>
                <c:pt idx="2732">
                  <c:v>7.8153192245113058E-11</c:v>
                </c:pt>
                <c:pt idx="2733">
                  <c:v>7.8153192245113058E-11</c:v>
                </c:pt>
                <c:pt idx="2734">
                  <c:v>7.8153192245113058E-11</c:v>
                </c:pt>
                <c:pt idx="2735">
                  <c:v>7.8153192245113058E-11</c:v>
                </c:pt>
                <c:pt idx="2736">
                  <c:v>7.8153192245113058E-11</c:v>
                </c:pt>
                <c:pt idx="2737">
                  <c:v>7.8153192245113058E-11</c:v>
                </c:pt>
                <c:pt idx="2738">
                  <c:v>7.8153192245113058E-11</c:v>
                </c:pt>
                <c:pt idx="2739">
                  <c:v>7.8153192245113058E-11</c:v>
                </c:pt>
                <c:pt idx="2740">
                  <c:v>7.8153192245113058E-11</c:v>
                </c:pt>
                <c:pt idx="2741">
                  <c:v>7.8153192245113058E-11</c:v>
                </c:pt>
                <c:pt idx="2742">
                  <c:v>7.8153192245113058E-11</c:v>
                </c:pt>
                <c:pt idx="2743">
                  <c:v>7.8153192245113058E-11</c:v>
                </c:pt>
                <c:pt idx="2744">
                  <c:v>7.8153192245113058E-11</c:v>
                </c:pt>
                <c:pt idx="2745">
                  <c:v>7.8153192245113058E-11</c:v>
                </c:pt>
                <c:pt idx="2746">
                  <c:v>7.8153192245113058E-11</c:v>
                </c:pt>
                <c:pt idx="2747">
                  <c:v>7.8153192245113058E-11</c:v>
                </c:pt>
                <c:pt idx="2748">
                  <c:v>7.8153192245113058E-11</c:v>
                </c:pt>
                <c:pt idx="2749">
                  <c:v>7.8153192245113058E-11</c:v>
                </c:pt>
                <c:pt idx="2750">
                  <c:v>7.8153192245113058E-11</c:v>
                </c:pt>
                <c:pt idx="2751">
                  <c:v>7.8153192245113058E-11</c:v>
                </c:pt>
                <c:pt idx="2752">
                  <c:v>7.8153192245113058E-11</c:v>
                </c:pt>
                <c:pt idx="2753">
                  <c:v>7.8153192245113058E-11</c:v>
                </c:pt>
                <c:pt idx="2754">
                  <c:v>7.8153192245113058E-11</c:v>
                </c:pt>
                <c:pt idx="2755">
                  <c:v>7.8153192245113058E-11</c:v>
                </c:pt>
                <c:pt idx="2756">
                  <c:v>7.8153192245113058E-11</c:v>
                </c:pt>
                <c:pt idx="2757">
                  <c:v>7.8153192245113058E-11</c:v>
                </c:pt>
                <c:pt idx="2758">
                  <c:v>7.8153192245113058E-11</c:v>
                </c:pt>
                <c:pt idx="2759">
                  <c:v>7.8153192245113058E-11</c:v>
                </c:pt>
                <c:pt idx="2760">
                  <c:v>7.8153192245113058E-11</c:v>
                </c:pt>
                <c:pt idx="2761">
                  <c:v>7.8153192245113058E-11</c:v>
                </c:pt>
                <c:pt idx="2762">
                  <c:v>7.8153192245113058E-11</c:v>
                </c:pt>
                <c:pt idx="2763">
                  <c:v>7.8153192245113058E-11</c:v>
                </c:pt>
                <c:pt idx="2764">
                  <c:v>7.8153192245113058E-11</c:v>
                </c:pt>
                <c:pt idx="2765">
                  <c:v>7.8153192245113058E-11</c:v>
                </c:pt>
                <c:pt idx="2766">
                  <c:v>7.8153192245113058E-11</c:v>
                </c:pt>
                <c:pt idx="2767">
                  <c:v>7.8153192245113058E-11</c:v>
                </c:pt>
                <c:pt idx="2768">
                  <c:v>7.8153192245113058E-11</c:v>
                </c:pt>
                <c:pt idx="2769">
                  <c:v>7.8153192245113058E-11</c:v>
                </c:pt>
                <c:pt idx="2770">
                  <c:v>7.8153192245113058E-11</c:v>
                </c:pt>
                <c:pt idx="2771">
                  <c:v>7.8153192245113058E-11</c:v>
                </c:pt>
                <c:pt idx="2772">
                  <c:v>7.8153192245113058E-11</c:v>
                </c:pt>
                <c:pt idx="2773">
                  <c:v>7.8153192245113058E-11</c:v>
                </c:pt>
                <c:pt idx="2774">
                  <c:v>7.8153192245113058E-11</c:v>
                </c:pt>
                <c:pt idx="2775">
                  <c:v>7.8153192245113058E-11</c:v>
                </c:pt>
                <c:pt idx="2776">
                  <c:v>7.8153192245113058E-11</c:v>
                </c:pt>
                <c:pt idx="2777">
                  <c:v>7.8153192245113058E-11</c:v>
                </c:pt>
                <c:pt idx="2778">
                  <c:v>7.8153192245113058E-11</c:v>
                </c:pt>
                <c:pt idx="2779">
                  <c:v>7.8153192245113058E-11</c:v>
                </c:pt>
                <c:pt idx="2780">
                  <c:v>7.8153192245113058E-11</c:v>
                </c:pt>
                <c:pt idx="2781">
                  <c:v>7.8153192245113058E-11</c:v>
                </c:pt>
                <c:pt idx="2782">
                  <c:v>7.8153192245113058E-11</c:v>
                </c:pt>
                <c:pt idx="2783">
                  <c:v>7.8153192245113058E-11</c:v>
                </c:pt>
                <c:pt idx="2784">
                  <c:v>7.8153192245113058E-11</c:v>
                </c:pt>
                <c:pt idx="2785">
                  <c:v>7.8153192245113058E-11</c:v>
                </c:pt>
                <c:pt idx="2786">
                  <c:v>7.8153192245113058E-11</c:v>
                </c:pt>
                <c:pt idx="2787">
                  <c:v>7.8153192245113058E-11</c:v>
                </c:pt>
                <c:pt idx="2788">
                  <c:v>7.8153192245113058E-11</c:v>
                </c:pt>
                <c:pt idx="2789">
                  <c:v>7.8153192245113058E-11</c:v>
                </c:pt>
                <c:pt idx="2790">
                  <c:v>7.8153192245113058E-11</c:v>
                </c:pt>
                <c:pt idx="2791">
                  <c:v>7.8153192245113058E-11</c:v>
                </c:pt>
                <c:pt idx="2792">
                  <c:v>7.8153192245113058E-11</c:v>
                </c:pt>
                <c:pt idx="2793">
                  <c:v>7.8153192245113058E-11</c:v>
                </c:pt>
                <c:pt idx="2794">
                  <c:v>7.8153192245113058E-11</c:v>
                </c:pt>
                <c:pt idx="2795">
                  <c:v>7.8153192245113058E-11</c:v>
                </c:pt>
                <c:pt idx="2796">
                  <c:v>7.8153192245113058E-11</c:v>
                </c:pt>
                <c:pt idx="2797">
                  <c:v>7.8153192245113058E-11</c:v>
                </c:pt>
                <c:pt idx="2798">
                  <c:v>7.8153192245113058E-11</c:v>
                </c:pt>
                <c:pt idx="2799">
                  <c:v>7.8153192245113058E-11</c:v>
                </c:pt>
                <c:pt idx="2800">
                  <c:v>7.8153192245113058E-11</c:v>
                </c:pt>
                <c:pt idx="2801">
                  <c:v>7.8153192245113058E-11</c:v>
                </c:pt>
                <c:pt idx="2802">
                  <c:v>7.8153192245113058E-11</c:v>
                </c:pt>
                <c:pt idx="2803">
                  <c:v>7.8153192245113058E-11</c:v>
                </c:pt>
                <c:pt idx="2804">
                  <c:v>7.8153192245113058E-11</c:v>
                </c:pt>
                <c:pt idx="2805">
                  <c:v>7.8153192245113058E-11</c:v>
                </c:pt>
                <c:pt idx="2806">
                  <c:v>7.8153192245113058E-11</c:v>
                </c:pt>
                <c:pt idx="2807">
                  <c:v>7.8153192245113058E-11</c:v>
                </c:pt>
                <c:pt idx="2808">
                  <c:v>7.8153192245113058E-11</c:v>
                </c:pt>
                <c:pt idx="2809">
                  <c:v>7.8153192245113058E-11</c:v>
                </c:pt>
                <c:pt idx="2810">
                  <c:v>7.8153192245113058E-11</c:v>
                </c:pt>
                <c:pt idx="2811">
                  <c:v>7.8153192245113058E-11</c:v>
                </c:pt>
                <c:pt idx="2812">
                  <c:v>7.8153192245113058E-11</c:v>
                </c:pt>
                <c:pt idx="2813">
                  <c:v>7.8153192245113058E-11</c:v>
                </c:pt>
                <c:pt idx="2814">
                  <c:v>7.8153192245113058E-11</c:v>
                </c:pt>
                <c:pt idx="2815">
                  <c:v>7.8153192245113058E-11</c:v>
                </c:pt>
                <c:pt idx="2816">
                  <c:v>7.8153192245113058E-11</c:v>
                </c:pt>
                <c:pt idx="2817">
                  <c:v>7.8153192245113058E-11</c:v>
                </c:pt>
                <c:pt idx="2818">
                  <c:v>7.8153192245113058E-11</c:v>
                </c:pt>
                <c:pt idx="2819">
                  <c:v>7.8153192245113058E-11</c:v>
                </c:pt>
                <c:pt idx="2820">
                  <c:v>7.8153192245113058E-11</c:v>
                </c:pt>
                <c:pt idx="2821">
                  <c:v>7.8153192245113058E-11</c:v>
                </c:pt>
                <c:pt idx="2822">
                  <c:v>7.8153192245113058E-11</c:v>
                </c:pt>
                <c:pt idx="2823">
                  <c:v>7.8153192245113058E-11</c:v>
                </c:pt>
                <c:pt idx="2824">
                  <c:v>7.8153192245113058E-11</c:v>
                </c:pt>
                <c:pt idx="2825">
                  <c:v>7.8153192245113058E-11</c:v>
                </c:pt>
                <c:pt idx="2826">
                  <c:v>7.8153192245113058E-11</c:v>
                </c:pt>
                <c:pt idx="2827">
                  <c:v>7.8153192245113058E-11</c:v>
                </c:pt>
                <c:pt idx="2828">
                  <c:v>7.8153192245113058E-11</c:v>
                </c:pt>
                <c:pt idx="2829">
                  <c:v>7.8153192245113058E-11</c:v>
                </c:pt>
                <c:pt idx="2830">
                  <c:v>7.8153192245113058E-11</c:v>
                </c:pt>
                <c:pt idx="2831">
                  <c:v>7.8153192245113058E-11</c:v>
                </c:pt>
                <c:pt idx="2832">
                  <c:v>7.8153192245113058E-11</c:v>
                </c:pt>
                <c:pt idx="2833">
                  <c:v>7.8153192245113058E-11</c:v>
                </c:pt>
                <c:pt idx="2834">
                  <c:v>7.8153192245113058E-11</c:v>
                </c:pt>
                <c:pt idx="2835">
                  <c:v>7.8153192245113058E-11</c:v>
                </c:pt>
                <c:pt idx="2836">
                  <c:v>7.8153192245113058E-11</c:v>
                </c:pt>
                <c:pt idx="2837">
                  <c:v>7.8153192245113058E-11</c:v>
                </c:pt>
                <c:pt idx="2838">
                  <c:v>7.8153192245113058E-11</c:v>
                </c:pt>
                <c:pt idx="2839">
                  <c:v>7.8153192245113058E-11</c:v>
                </c:pt>
                <c:pt idx="2840">
                  <c:v>7.8153192245113058E-11</c:v>
                </c:pt>
                <c:pt idx="2841">
                  <c:v>7.8153192245113058E-11</c:v>
                </c:pt>
                <c:pt idx="2842">
                  <c:v>7.8153192245113058E-11</c:v>
                </c:pt>
                <c:pt idx="2843">
                  <c:v>7.8153192245113058E-11</c:v>
                </c:pt>
                <c:pt idx="2844">
                  <c:v>7.8153192245113058E-11</c:v>
                </c:pt>
                <c:pt idx="2845">
                  <c:v>7.8153192245113058E-11</c:v>
                </c:pt>
                <c:pt idx="2846">
                  <c:v>7.8153192245113058E-11</c:v>
                </c:pt>
                <c:pt idx="2847">
                  <c:v>7.8153192245113058E-11</c:v>
                </c:pt>
                <c:pt idx="2848">
                  <c:v>7.8153192245113058E-11</c:v>
                </c:pt>
                <c:pt idx="2849">
                  <c:v>7.8153192245113058E-11</c:v>
                </c:pt>
                <c:pt idx="2850">
                  <c:v>7.8153192245113058E-11</c:v>
                </c:pt>
                <c:pt idx="2851">
                  <c:v>7.8153192245113058E-11</c:v>
                </c:pt>
                <c:pt idx="2852">
                  <c:v>7.8153192245113058E-11</c:v>
                </c:pt>
                <c:pt idx="2853">
                  <c:v>7.8153192245113058E-11</c:v>
                </c:pt>
                <c:pt idx="2854">
                  <c:v>7.8153192245113058E-11</c:v>
                </c:pt>
                <c:pt idx="2855">
                  <c:v>7.8153192245113058E-11</c:v>
                </c:pt>
                <c:pt idx="2856">
                  <c:v>7.8153192245113058E-11</c:v>
                </c:pt>
                <c:pt idx="2857">
                  <c:v>7.8153192245113058E-11</c:v>
                </c:pt>
                <c:pt idx="2858">
                  <c:v>7.8153192245113058E-11</c:v>
                </c:pt>
                <c:pt idx="2859">
                  <c:v>7.8153192245113058E-11</c:v>
                </c:pt>
                <c:pt idx="2860">
                  <c:v>7.8153192245113058E-11</c:v>
                </c:pt>
                <c:pt idx="2861">
                  <c:v>7.8153192245113058E-11</c:v>
                </c:pt>
                <c:pt idx="2862">
                  <c:v>7.8153192245113058E-11</c:v>
                </c:pt>
                <c:pt idx="2863">
                  <c:v>7.8153192245113058E-11</c:v>
                </c:pt>
                <c:pt idx="2864">
                  <c:v>7.8153192245113058E-11</c:v>
                </c:pt>
                <c:pt idx="2865">
                  <c:v>7.8153192245113058E-11</c:v>
                </c:pt>
                <c:pt idx="2866">
                  <c:v>7.8153192245113058E-11</c:v>
                </c:pt>
                <c:pt idx="2867">
                  <c:v>7.8153192245113058E-11</c:v>
                </c:pt>
                <c:pt idx="2868">
                  <c:v>7.8153192245113058E-11</c:v>
                </c:pt>
                <c:pt idx="2869">
                  <c:v>7.8153192245113058E-11</c:v>
                </c:pt>
                <c:pt idx="2870">
                  <c:v>7.8153192245113058E-11</c:v>
                </c:pt>
                <c:pt idx="2871">
                  <c:v>7.8153192245113058E-11</c:v>
                </c:pt>
                <c:pt idx="2872">
                  <c:v>7.8153192245113058E-11</c:v>
                </c:pt>
                <c:pt idx="2873">
                  <c:v>7.8153192245113058E-11</c:v>
                </c:pt>
                <c:pt idx="2874">
                  <c:v>7.8153192245113058E-11</c:v>
                </c:pt>
                <c:pt idx="2875">
                  <c:v>7.8153192245113058E-11</c:v>
                </c:pt>
                <c:pt idx="2876">
                  <c:v>7.8153192245113058E-11</c:v>
                </c:pt>
                <c:pt idx="2877">
                  <c:v>7.8153192245113058E-11</c:v>
                </c:pt>
                <c:pt idx="2878">
                  <c:v>7.8153192245113058E-11</c:v>
                </c:pt>
                <c:pt idx="2879">
                  <c:v>7.8153192245113058E-11</c:v>
                </c:pt>
                <c:pt idx="2880">
                  <c:v>7.8153192245113058E-11</c:v>
                </c:pt>
                <c:pt idx="2881">
                  <c:v>7.8153192245113058E-11</c:v>
                </c:pt>
                <c:pt idx="2882">
                  <c:v>7.8153192245113058E-11</c:v>
                </c:pt>
                <c:pt idx="2883">
                  <c:v>7.8153192245113058E-11</c:v>
                </c:pt>
                <c:pt idx="2884">
                  <c:v>7.8153192245113058E-11</c:v>
                </c:pt>
                <c:pt idx="2885">
                  <c:v>7.8153192245113058E-11</c:v>
                </c:pt>
                <c:pt idx="2886">
                  <c:v>7.8153192245113058E-11</c:v>
                </c:pt>
                <c:pt idx="2887">
                  <c:v>7.8153192245113058E-11</c:v>
                </c:pt>
                <c:pt idx="2888">
                  <c:v>7.8153192245113058E-11</c:v>
                </c:pt>
                <c:pt idx="2889">
                  <c:v>7.8153192245113058E-11</c:v>
                </c:pt>
                <c:pt idx="2890">
                  <c:v>7.8153192245113058E-11</c:v>
                </c:pt>
                <c:pt idx="2891">
                  <c:v>7.8153192245113058E-11</c:v>
                </c:pt>
                <c:pt idx="2892">
                  <c:v>7.8153192245113058E-11</c:v>
                </c:pt>
                <c:pt idx="2893">
                  <c:v>7.8153192245113058E-11</c:v>
                </c:pt>
                <c:pt idx="2894">
                  <c:v>7.8153192245113058E-11</c:v>
                </c:pt>
                <c:pt idx="2895">
                  <c:v>7.8153192245113058E-11</c:v>
                </c:pt>
                <c:pt idx="2896">
                  <c:v>7.8153192245113058E-11</c:v>
                </c:pt>
                <c:pt idx="2897">
                  <c:v>7.8153192245113058E-11</c:v>
                </c:pt>
                <c:pt idx="2898">
                  <c:v>7.8153192245113058E-11</c:v>
                </c:pt>
                <c:pt idx="2899">
                  <c:v>7.8153192245113058E-11</c:v>
                </c:pt>
                <c:pt idx="2900">
                  <c:v>7.8153192245113058E-11</c:v>
                </c:pt>
                <c:pt idx="2901">
                  <c:v>7.8153192245113058E-11</c:v>
                </c:pt>
                <c:pt idx="2902">
                  <c:v>7.8153192245113058E-11</c:v>
                </c:pt>
                <c:pt idx="2903">
                  <c:v>7.8153192245113058E-11</c:v>
                </c:pt>
                <c:pt idx="2904">
                  <c:v>7.8153192245113058E-11</c:v>
                </c:pt>
                <c:pt idx="2905">
                  <c:v>7.8153192245113058E-11</c:v>
                </c:pt>
                <c:pt idx="2906">
                  <c:v>7.8153192245113058E-11</c:v>
                </c:pt>
                <c:pt idx="2907">
                  <c:v>7.8153192245113058E-11</c:v>
                </c:pt>
                <c:pt idx="2908">
                  <c:v>7.8153192245113058E-11</c:v>
                </c:pt>
                <c:pt idx="2909">
                  <c:v>7.8153192245113058E-11</c:v>
                </c:pt>
                <c:pt idx="2910">
                  <c:v>7.8153192245113058E-11</c:v>
                </c:pt>
                <c:pt idx="2911">
                  <c:v>7.8153192245113058E-11</c:v>
                </c:pt>
                <c:pt idx="2912">
                  <c:v>7.8153192245113058E-11</c:v>
                </c:pt>
                <c:pt idx="2913">
                  <c:v>7.8153192245113058E-11</c:v>
                </c:pt>
                <c:pt idx="2914">
                  <c:v>7.8153192245113058E-11</c:v>
                </c:pt>
                <c:pt idx="2915">
                  <c:v>7.8153192245113058E-11</c:v>
                </c:pt>
                <c:pt idx="2916">
                  <c:v>7.8153192245113058E-11</c:v>
                </c:pt>
                <c:pt idx="2917">
                  <c:v>7.8153192245113058E-11</c:v>
                </c:pt>
                <c:pt idx="2918">
                  <c:v>7.8153192245113058E-11</c:v>
                </c:pt>
                <c:pt idx="2919">
                  <c:v>7.8153192245113058E-11</c:v>
                </c:pt>
                <c:pt idx="2920">
                  <c:v>7.8153192245113058E-11</c:v>
                </c:pt>
                <c:pt idx="2921">
                  <c:v>7.8153192245113058E-11</c:v>
                </c:pt>
                <c:pt idx="2922">
                  <c:v>7.8153192245113058E-11</c:v>
                </c:pt>
                <c:pt idx="2923">
                  <c:v>7.8153192245113058E-11</c:v>
                </c:pt>
                <c:pt idx="2924">
                  <c:v>7.8153192245113058E-11</c:v>
                </c:pt>
                <c:pt idx="2925">
                  <c:v>7.8153192245113058E-11</c:v>
                </c:pt>
                <c:pt idx="2926">
                  <c:v>7.8153192245113058E-11</c:v>
                </c:pt>
                <c:pt idx="2927">
                  <c:v>7.8153192245113058E-11</c:v>
                </c:pt>
                <c:pt idx="2928">
                  <c:v>7.8153192245113058E-11</c:v>
                </c:pt>
                <c:pt idx="2929">
                  <c:v>7.8153192245113058E-11</c:v>
                </c:pt>
                <c:pt idx="2930">
                  <c:v>7.8153192245113058E-11</c:v>
                </c:pt>
                <c:pt idx="2931">
                  <c:v>7.8153192245113058E-11</c:v>
                </c:pt>
                <c:pt idx="2932">
                  <c:v>7.8153192245113058E-11</c:v>
                </c:pt>
                <c:pt idx="2933">
                  <c:v>7.8153192245113058E-11</c:v>
                </c:pt>
                <c:pt idx="2934">
                  <c:v>7.8153192245113058E-11</c:v>
                </c:pt>
                <c:pt idx="2935">
                  <c:v>7.8153192245113058E-11</c:v>
                </c:pt>
                <c:pt idx="2936">
                  <c:v>7.8153192245113058E-11</c:v>
                </c:pt>
                <c:pt idx="2937">
                  <c:v>7.8153192245113058E-11</c:v>
                </c:pt>
                <c:pt idx="2938">
                  <c:v>7.8153192245113058E-11</c:v>
                </c:pt>
                <c:pt idx="2939">
                  <c:v>7.8153192245113058E-11</c:v>
                </c:pt>
                <c:pt idx="2940">
                  <c:v>7.8153192245113058E-11</c:v>
                </c:pt>
                <c:pt idx="2941">
                  <c:v>7.8153192245113058E-11</c:v>
                </c:pt>
                <c:pt idx="2942">
                  <c:v>7.8153192245113058E-11</c:v>
                </c:pt>
                <c:pt idx="2943">
                  <c:v>7.8153192245113058E-11</c:v>
                </c:pt>
                <c:pt idx="2944">
                  <c:v>7.8153192245113058E-11</c:v>
                </c:pt>
                <c:pt idx="2945">
                  <c:v>7.8153192245113058E-11</c:v>
                </c:pt>
                <c:pt idx="2946">
                  <c:v>7.8153192245113058E-11</c:v>
                </c:pt>
                <c:pt idx="2947">
                  <c:v>7.8153192245113058E-11</c:v>
                </c:pt>
                <c:pt idx="2948">
                  <c:v>7.8153192245113058E-11</c:v>
                </c:pt>
                <c:pt idx="2949">
                  <c:v>7.8153192245113058E-11</c:v>
                </c:pt>
                <c:pt idx="2950">
                  <c:v>7.8153192245113058E-11</c:v>
                </c:pt>
                <c:pt idx="2951">
                  <c:v>7.8153192245113058E-11</c:v>
                </c:pt>
                <c:pt idx="2952">
                  <c:v>7.8153192245113058E-11</c:v>
                </c:pt>
                <c:pt idx="2953">
                  <c:v>7.8153192245113058E-11</c:v>
                </c:pt>
                <c:pt idx="2954">
                  <c:v>7.8153192245113058E-11</c:v>
                </c:pt>
                <c:pt idx="2955">
                  <c:v>7.8153192245113058E-11</c:v>
                </c:pt>
                <c:pt idx="2956">
                  <c:v>7.8153192245113058E-11</c:v>
                </c:pt>
                <c:pt idx="2957">
                  <c:v>7.8153192245113058E-11</c:v>
                </c:pt>
                <c:pt idx="2958">
                  <c:v>7.8153192245113058E-11</c:v>
                </c:pt>
                <c:pt idx="2959">
                  <c:v>7.8153192245113058E-11</c:v>
                </c:pt>
                <c:pt idx="2960">
                  <c:v>7.8153192245113058E-11</c:v>
                </c:pt>
                <c:pt idx="2961">
                  <c:v>7.8153192245113058E-11</c:v>
                </c:pt>
                <c:pt idx="2962">
                  <c:v>7.8153192245113058E-11</c:v>
                </c:pt>
                <c:pt idx="2963">
                  <c:v>7.8153192245113058E-11</c:v>
                </c:pt>
                <c:pt idx="2964">
                  <c:v>7.8153192245113058E-11</c:v>
                </c:pt>
                <c:pt idx="2965">
                  <c:v>7.8153192245113058E-11</c:v>
                </c:pt>
                <c:pt idx="2966">
                  <c:v>7.8153192245113058E-11</c:v>
                </c:pt>
                <c:pt idx="2967">
                  <c:v>7.8153192245113058E-11</c:v>
                </c:pt>
                <c:pt idx="2968">
                  <c:v>7.8153192245113058E-11</c:v>
                </c:pt>
                <c:pt idx="2969">
                  <c:v>7.8153192245113058E-11</c:v>
                </c:pt>
                <c:pt idx="2970">
                  <c:v>7.8153192245113058E-11</c:v>
                </c:pt>
                <c:pt idx="2971">
                  <c:v>7.8153192245113058E-11</c:v>
                </c:pt>
                <c:pt idx="2972">
                  <c:v>7.8153192245113058E-11</c:v>
                </c:pt>
                <c:pt idx="2973">
                  <c:v>7.8153192245113058E-11</c:v>
                </c:pt>
                <c:pt idx="2974">
                  <c:v>7.8153192245113058E-11</c:v>
                </c:pt>
                <c:pt idx="2975">
                  <c:v>7.8153192245113058E-11</c:v>
                </c:pt>
                <c:pt idx="2976">
                  <c:v>7.8153192245113058E-11</c:v>
                </c:pt>
                <c:pt idx="2977">
                  <c:v>7.8153192245113058E-11</c:v>
                </c:pt>
                <c:pt idx="2978">
                  <c:v>7.8153192245113058E-11</c:v>
                </c:pt>
                <c:pt idx="2979">
                  <c:v>7.8153192245113058E-11</c:v>
                </c:pt>
                <c:pt idx="2980">
                  <c:v>7.8153192245113058E-11</c:v>
                </c:pt>
                <c:pt idx="2981">
                  <c:v>7.8153192245113058E-11</c:v>
                </c:pt>
                <c:pt idx="2982">
                  <c:v>7.8153192245113058E-11</c:v>
                </c:pt>
                <c:pt idx="2983">
                  <c:v>7.8153192245113058E-11</c:v>
                </c:pt>
                <c:pt idx="2984">
                  <c:v>7.8153192245113058E-11</c:v>
                </c:pt>
                <c:pt idx="2985">
                  <c:v>7.8153192245113058E-11</c:v>
                </c:pt>
                <c:pt idx="2986">
                  <c:v>7.8153192245113058E-11</c:v>
                </c:pt>
                <c:pt idx="2987">
                  <c:v>7.8153192245113058E-11</c:v>
                </c:pt>
                <c:pt idx="2988">
                  <c:v>7.8153192245113058E-11</c:v>
                </c:pt>
                <c:pt idx="2989">
                  <c:v>7.8153192245113058E-11</c:v>
                </c:pt>
                <c:pt idx="2990">
                  <c:v>7.8153192245113058E-11</c:v>
                </c:pt>
                <c:pt idx="2991">
                  <c:v>7.8153192245113058E-11</c:v>
                </c:pt>
                <c:pt idx="2992">
                  <c:v>7.8153192245113058E-11</c:v>
                </c:pt>
                <c:pt idx="2993">
                  <c:v>7.8153192245113058E-11</c:v>
                </c:pt>
                <c:pt idx="2994">
                  <c:v>7.8153192245113058E-11</c:v>
                </c:pt>
                <c:pt idx="2995">
                  <c:v>7.8153192245113058E-11</c:v>
                </c:pt>
                <c:pt idx="2996">
                  <c:v>7.8153192245113058E-11</c:v>
                </c:pt>
                <c:pt idx="2997">
                  <c:v>7.8153192245113058E-11</c:v>
                </c:pt>
                <c:pt idx="2998">
                  <c:v>7.8153192245113058E-11</c:v>
                </c:pt>
                <c:pt idx="2999">
                  <c:v>7.8153192245113058E-11</c:v>
                </c:pt>
                <c:pt idx="3000">
                  <c:v>7.8153192245113058E-11</c:v>
                </c:pt>
                <c:pt idx="3001">
                  <c:v>7.8153192245113058E-11</c:v>
                </c:pt>
                <c:pt idx="3002">
                  <c:v>7.8153192245113058E-11</c:v>
                </c:pt>
                <c:pt idx="3003">
                  <c:v>7.8153192245113058E-11</c:v>
                </c:pt>
                <c:pt idx="3004">
                  <c:v>7.8153192245113058E-11</c:v>
                </c:pt>
                <c:pt idx="3005">
                  <c:v>7.8153192245113058E-11</c:v>
                </c:pt>
                <c:pt idx="3006">
                  <c:v>7.8153192245113058E-11</c:v>
                </c:pt>
                <c:pt idx="3007">
                  <c:v>7.8153192245113058E-11</c:v>
                </c:pt>
                <c:pt idx="3008">
                  <c:v>7.8153192245113058E-11</c:v>
                </c:pt>
                <c:pt idx="3009">
                  <c:v>7.8153192245113058E-11</c:v>
                </c:pt>
                <c:pt idx="3010">
                  <c:v>7.8153192245113058E-11</c:v>
                </c:pt>
                <c:pt idx="3011">
                  <c:v>7.8153192245113058E-11</c:v>
                </c:pt>
                <c:pt idx="3012">
                  <c:v>7.8153192245113058E-11</c:v>
                </c:pt>
                <c:pt idx="3013">
                  <c:v>7.8153192245113058E-11</c:v>
                </c:pt>
                <c:pt idx="3014">
                  <c:v>7.8153192245113058E-11</c:v>
                </c:pt>
                <c:pt idx="3015">
                  <c:v>7.8153192245113058E-11</c:v>
                </c:pt>
                <c:pt idx="3016">
                  <c:v>7.8153192245113058E-11</c:v>
                </c:pt>
                <c:pt idx="3017">
                  <c:v>7.8153192245113058E-11</c:v>
                </c:pt>
                <c:pt idx="3018">
                  <c:v>7.8153192245113058E-11</c:v>
                </c:pt>
                <c:pt idx="3019">
                  <c:v>7.8153192245113058E-11</c:v>
                </c:pt>
                <c:pt idx="3020">
                  <c:v>7.8153192245113058E-11</c:v>
                </c:pt>
                <c:pt idx="3021">
                  <c:v>7.8153192245113058E-11</c:v>
                </c:pt>
                <c:pt idx="3022">
                  <c:v>7.8153192245113058E-11</c:v>
                </c:pt>
                <c:pt idx="3023">
                  <c:v>7.8153192245113058E-11</c:v>
                </c:pt>
                <c:pt idx="3024">
                  <c:v>7.8153192245113058E-11</c:v>
                </c:pt>
                <c:pt idx="3025">
                  <c:v>7.8153192245113058E-11</c:v>
                </c:pt>
                <c:pt idx="3026">
                  <c:v>7.8153192245113058E-11</c:v>
                </c:pt>
                <c:pt idx="3027">
                  <c:v>7.8153192245113058E-11</c:v>
                </c:pt>
                <c:pt idx="3028">
                  <c:v>7.8153192245113058E-11</c:v>
                </c:pt>
                <c:pt idx="3029">
                  <c:v>7.8153192245113058E-11</c:v>
                </c:pt>
                <c:pt idx="3030">
                  <c:v>7.8153192245113058E-11</c:v>
                </c:pt>
                <c:pt idx="3031">
                  <c:v>7.8153192245113058E-11</c:v>
                </c:pt>
                <c:pt idx="3032">
                  <c:v>7.8153192245113058E-11</c:v>
                </c:pt>
                <c:pt idx="3033">
                  <c:v>7.8153192245113058E-11</c:v>
                </c:pt>
                <c:pt idx="3034">
                  <c:v>7.8153192245113058E-11</c:v>
                </c:pt>
                <c:pt idx="3035">
                  <c:v>7.8153192245113058E-11</c:v>
                </c:pt>
                <c:pt idx="3036">
                  <c:v>7.8153192245113058E-11</c:v>
                </c:pt>
                <c:pt idx="3037">
                  <c:v>7.8153192245113058E-11</c:v>
                </c:pt>
                <c:pt idx="3038">
                  <c:v>7.8153192245113058E-11</c:v>
                </c:pt>
                <c:pt idx="3039">
                  <c:v>7.8153192245113058E-11</c:v>
                </c:pt>
                <c:pt idx="3040">
                  <c:v>7.8153192245113058E-11</c:v>
                </c:pt>
                <c:pt idx="3041">
                  <c:v>7.8153192245113058E-11</c:v>
                </c:pt>
                <c:pt idx="3042">
                  <c:v>7.8153192245113058E-11</c:v>
                </c:pt>
                <c:pt idx="3043">
                  <c:v>7.8153192245113058E-11</c:v>
                </c:pt>
                <c:pt idx="3044">
                  <c:v>7.8153192245113058E-11</c:v>
                </c:pt>
                <c:pt idx="3045">
                  <c:v>7.8153192245113058E-11</c:v>
                </c:pt>
                <c:pt idx="3046">
                  <c:v>7.8153192245113058E-11</c:v>
                </c:pt>
                <c:pt idx="3047">
                  <c:v>7.8153192245113058E-11</c:v>
                </c:pt>
                <c:pt idx="3048">
                  <c:v>7.8153192245113058E-11</c:v>
                </c:pt>
                <c:pt idx="3049">
                  <c:v>7.8153192245113058E-11</c:v>
                </c:pt>
                <c:pt idx="3050">
                  <c:v>7.8153192245113058E-11</c:v>
                </c:pt>
                <c:pt idx="3051">
                  <c:v>7.8153192245113058E-11</c:v>
                </c:pt>
                <c:pt idx="3052">
                  <c:v>7.8153192245113058E-11</c:v>
                </c:pt>
                <c:pt idx="3053">
                  <c:v>7.8153192245113058E-11</c:v>
                </c:pt>
                <c:pt idx="3054">
                  <c:v>7.8153192245113058E-11</c:v>
                </c:pt>
                <c:pt idx="3055">
                  <c:v>7.8153192245113058E-11</c:v>
                </c:pt>
                <c:pt idx="3056">
                  <c:v>7.8153192245113058E-11</c:v>
                </c:pt>
                <c:pt idx="3057">
                  <c:v>7.8153192245113058E-11</c:v>
                </c:pt>
                <c:pt idx="3058">
                  <c:v>7.8153192245113058E-11</c:v>
                </c:pt>
                <c:pt idx="3059">
                  <c:v>7.8153192245113058E-11</c:v>
                </c:pt>
                <c:pt idx="3060">
                  <c:v>7.8153192245113058E-11</c:v>
                </c:pt>
                <c:pt idx="3061">
                  <c:v>7.8153192245113058E-11</c:v>
                </c:pt>
                <c:pt idx="3062">
                  <c:v>7.8153192245113058E-11</c:v>
                </c:pt>
                <c:pt idx="3063">
                  <c:v>7.8153192245113058E-11</c:v>
                </c:pt>
                <c:pt idx="3064">
                  <c:v>7.8153192245113058E-11</c:v>
                </c:pt>
                <c:pt idx="3065">
                  <c:v>7.8153192245113058E-11</c:v>
                </c:pt>
                <c:pt idx="3066">
                  <c:v>7.8153192245113058E-11</c:v>
                </c:pt>
                <c:pt idx="3067">
                  <c:v>7.8153192245113058E-11</c:v>
                </c:pt>
                <c:pt idx="3068">
                  <c:v>7.8153192245113058E-11</c:v>
                </c:pt>
                <c:pt idx="3069">
                  <c:v>7.8153192245113058E-11</c:v>
                </c:pt>
                <c:pt idx="3070">
                  <c:v>7.8153192245113058E-11</c:v>
                </c:pt>
                <c:pt idx="3071">
                  <c:v>7.8153192245113058E-11</c:v>
                </c:pt>
                <c:pt idx="3072">
                  <c:v>7.8153192245113058E-11</c:v>
                </c:pt>
                <c:pt idx="3073">
                  <c:v>7.8153192245113058E-11</c:v>
                </c:pt>
                <c:pt idx="3074">
                  <c:v>7.8153192245113058E-11</c:v>
                </c:pt>
                <c:pt idx="3075">
                  <c:v>7.8153192245113058E-11</c:v>
                </c:pt>
                <c:pt idx="3076">
                  <c:v>7.8153192245113058E-11</c:v>
                </c:pt>
                <c:pt idx="3077">
                  <c:v>7.8153192245113058E-11</c:v>
                </c:pt>
                <c:pt idx="3078">
                  <c:v>7.8153192245113058E-11</c:v>
                </c:pt>
                <c:pt idx="3079">
                  <c:v>7.8153192245113058E-11</c:v>
                </c:pt>
                <c:pt idx="3080">
                  <c:v>7.8153192245113058E-11</c:v>
                </c:pt>
                <c:pt idx="3081">
                  <c:v>7.8153192245113058E-11</c:v>
                </c:pt>
                <c:pt idx="3082">
                  <c:v>7.8153192245113058E-11</c:v>
                </c:pt>
                <c:pt idx="3083">
                  <c:v>7.8153192245113058E-11</c:v>
                </c:pt>
                <c:pt idx="3084">
                  <c:v>7.8153192245113058E-11</c:v>
                </c:pt>
                <c:pt idx="3085">
                  <c:v>7.8153192245113058E-11</c:v>
                </c:pt>
                <c:pt idx="3086">
                  <c:v>7.8153192245113058E-11</c:v>
                </c:pt>
                <c:pt idx="3087">
                  <c:v>7.8153192245113058E-11</c:v>
                </c:pt>
                <c:pt idx="3088">
                  <c:v>7.8153192245113058E-11</c:v>
                </c:pt>
                <c:pt idx="3089">
                  <c:v>7.8153192245113058E-11</c:v>
                </c:pt>
                <c:pt idx="3090">
                  <c:v>7.8153192245113058E-11</c:v>
                </c:pt>
                <c:pt idx="3091">
                  <c:v>7.8153192245113058E-11</c:v>
                </c:pt>
                <c:pt idx="3092">
                  <c:v>7.8153192245113058E-11</c:v>
                </c:pt>
                <c:pt idx="3093">
                  <c:v>7.8153192245113058E-11</c:v>
                </c:pt>
                <c:pt idx="3094">
                  <c:v>7.8153192245113058E-11</c:v>
                </c:pt>
                <c:pt idx="3095">
                  <c:v>7.8153192245113058E-11</c:v>
                </c:pt>
                <c:pt idx="3096">
                  <c:v>7.8153192245113058E-11</c:v>
                </c:pt>
                <c:pt idx="3097">
                  <c:v>7.8153192245113058E-11</c:v>
                </c:pt>
                <c:pt idx="3098">
                  <c:v>7.8153192245113058E-11</c:v>
                </c:pt>
                <c:pt idx="3099">
                  <c:v>7.8153192245113058E-11</c:v>
                </c:pt>
                <c:pt idx="3100">
                  <c:v>7.8153192245113058E-11</c:v>
                </c:pt>
                <c:pt idx="3101">
                  <c:v>7.8153192245113058E-11</c:v>
                </c:pt>
                <c:pt idx="3102">
                  <c:v>7.8153192245113058E-11</c:v>
                </c:pt>
                <c:pt idx="3103">
                  <c:v>7.8153192245113058E-11</c:v>
                </c:pt>
                <c:pt idx="3104">
                  <c:v>7.8153192245113058E-11</c:v>
                </c:pt>
                <c:pt idx="3105">
                  <c:v>7.8153192245113058E-11</c:v>
                </c:pt>
                <c:pt idx="3106">
                  <c:v>7.8153192245113058E-11</c:v>
                </c:pt>
                <c:pt idx="3107">
                  <c:v>7.8153192245113058E-11</c:v>
                </c:pt>
                <c:pt idx="3108">
                  <c:v>7.8153192245113058E-11</c:v>
                </c:pt>
                <c:pt idx="3109">
                  <c:v>7.8153192245113058E-11</c:v>
                </c:pt>
                <c:pt idx="3110">
                  <c:v>7.8153192245113058E-11</c:v>
                </c:pt>
                <c:pt idx="3111">
                  <c:v>7.8153192245113058E-11</c:v>
                </c:pt>
                <c:pt idx="3112">
                  <c:v>7.8153192245113058E-11</c:v>
                </c:pt>
                <c:pt idx="3113">
                  <c:v>7.8153192245113058E-11</c:v>
                </c:pt>
                <c:pt idx="3114">
                  <c:v>7.8153192245113058E-11</c:v>
                </c:pt>
                <c:pt idx="3115">
                  <c:v>7.8153192245113058E-11</c:v>
                </c:pt>
                <c:pt idx="3116">
                  <c:v>7.8153192245113058E-11</c:v>
                </c:pt>
                <c:pt idx="3117">
                  <c:v>7.8153192245113058E-11</c:v>
                </c:pt>
                <c:pt idx="3118">
                  <c:v>7.8153192245113058E-11</c:v>
                </c:pt>
                <c:pt idx="3119">
                  <c:v>7.8153192245113058E-11</c:v>
                </c:pt>
                <c:pt idx="3120">
                  <c:v>7.8153192245113058E-11</c:v>
                </c:pt>
                <c:pt idx="3121">
                  <c:v>7.8153192245113058E-11</c:v>
                </c:pt>
                <c:pt idx="3122">
                  <c:v>7.8153192245113058E-11</c:v>
                </c:pt>
                <c:pt idx="3123">
                  <c:v>7.8153192245113058E-11</c:v>
                </c:pt>
                <c:pt idx="3124">
                  <c:v>7.8153192245113058E-11</c:v>
                </c:pt>
                <c:pt idx="3125">
                  <c:v>7.8153192245113058E-11</c:v>
                </c:pt>
                <c:pt idx="3126">
                  <c:v>7.8153192245113058E-11</c:v>
                </c:pt>
                <c:pt idx="3127">
                  <c:v>7.8153192245113058E-11</c:v>
                </c:pt>
                <c:pt idx="3128">
                  <c:v>7.8153192245113058E-11</c:v>
                </c:pt>
                <c:pt idx="3129">
                  <c:v>7.8153192245113058E-11</c:v>
                </c:pt>
                <c:pt idx="3130">
                  <c:v>7.8153192245113058E-11</c:v>
                </c:pt>
                <c:pt idx="3131">
                  <c:v>7.8153192245113058E-11</c:v>
                </c:pt>
                <c:pt idx="3132">
                  <c:v>7.8153192245113058E-11</c:v>
                </c:pt>
                <c:pt idx="3133">
                  <c:v>7.8153192245113058E-11</c:v>
                </c:pt>
                <c:pt idx="3134">
                  <c:v>7.8153192245113058E-11</c:v>
                </c:pt>
                <c:pt idx="3135">
                  <c:v>7.8153192245113058E-11</c:v>
                </c:pt>
                <c:pt idx="3136">
                  <c:v>7.8153192245113058E-11</c:v>
                </c:pt>
                <c:pt idx="3137">
                  <c:v>7.8153192245113058E-11</c:v>
                </c:pt>
                <c:pt idx="3138">
                  <c:v>7.8153192245113058E-11</c:v>
                </c:pt>
                <c:pt idx="3139">
                  <c:v>7.8153192245113058E-11</c:v>
                </c:pt>
                <c:pt idx="3140">
                  <c:v>7.8153192245113058E-11</c:v>
                </c:pt>
                <c:pt idx="3141">
                  <c:v>7.8153192245113058E-11</c:v>
                </c:pt>
                <c:pt idx="3142">
                  <c:v>7.8153192245113058E-11</c:v>
                </c:pt>
                <c:pt idx="3143">
                  <c:v>7.8153192245113058E-11</c:v>
                </c:pt>
                <c:pt idx="3144">
                  <c:v>7.8153192245113058E-11</c:v>
                </c:pt>
                <c:pt idx="3145">
                  <c:v>7.8153192245113058E-11</c:v>
                </c:pt>
                <c:pt idx="3146">
                  <c:v>7.8153192245113058E-11</c:v>
                </c:pt>
                <c:pt idx="3147">
                  <c:v>7.8153192245113058E-11</c:v>
                </c:pt>
                <c:pt idx="3148">
                  <c:v>7.8153192245113058E-11</c:v>
                </c:pt>
                <c:pt idx="3149">
                  <c:v>7.8153192245113058E-11</c:v>
                </c:pt>
                <c:pt idx="3150">
                  <c:v>7.8153192245113058E-11</c:v>
                </c:pt>
                <c:pt idx="3151">
                  <c:v>7.8153192245113058E-11</c:v>
                </c:pt>
                <c:pt idx="3152">
                  <c:v>7.8153192245113058E-11</c:v>
                </c:pt>
                <c:pt idx="3153">
                  <c:v>7.8153192245113058E-11</c:v>
                </c:pt>
                <c:pt idx="3154">
                  <c:v>7.8153192245113058E-11</c:v>
                </c:pt>
                <c:pt idx="3155">
                  <c:v>7.8153192245113058E-11</c:v>
                </c:pt>
                <c:pt idx="3156">
                  <c:v>7.8153192245113058E-11</c:v>
                </c:pt>
                <c:pt idx="3157">
                  <c:v>7.8153192245113058E-11</c:v>
                </c:pt>
                <c:pt idx="3158">
                  <c:v>7.8153192245113058E-11</c:v>
                </c:pt>
                <c:pt idx="3159">
                  <c:v>7.8153192245113058E-11</c:v>
                </c:pt>
                <c:pt idx="3160">
                  <c:v>7.8153192245113058E-11</c:v>
                </c:pt>
                <c:pt idx="3161">
                  <c:v>7.8153192245113058E-11</c:v>
                </c:pt>
                <c:pt idx="3162">
                  <c:v>7.8153192245113058E-11</c:v>
                </c:pt>
                <c:pt idx="3163">
                  <c:v>7.8153192245113058E-11</c:v>
                </c:pt>
                <c:pt idx="3164">
                  <c:v>7.8153192245113058E-11</c:v>
                </c:pt>
                <c:pt idx="3165">
                  <c:v>7.8153192245113058E-11</c:v>
                </c:pt>
                <c:pt idx="3166">
                  <c:v>7.8153192245113058E-11</c:v>
                </c:pt>
                <c:pt idx="3167">
                  <c:v>7.8153192245113058E-11</c:v>
                </c:pt>
                <c:pt idx="3168">
                  <c:v>7.8153192245113058E-11</c:v>
                </c:pt>
                <c:pt idx="3169">
                  <c:v>7.8153192245113058E-11</c:v>
                </c:pt>
                <c:pt idx="3170">
                  <c:v>7.8153192245113058E-11</c:v>
                </c:pt>
                <c:pt idx="3171">
                  <c:v>7.8153192245113058E-11</c:v>
                </c:pt>
                <c:pt idx="3172">
                  <c:v>7.8153192245113058E-11</c:v>
                </c:pt>
                <c:pt idx="3173">
                  <c:v>7.8153192245113058E-11</c:v>
                </c:pt>
                <c:pt idx="3174">
                  <c:v>7.8153192245113058E-11</c:v>
                </c:pt>
                <c:pt idx="3175">
                  <c:v>7.8153192245113058E-11</c:v>
                </c:pt>
                <c:pt idx="3176">
                  <c:v>7.8153192245113058E-11</c:v>
                </c:pt>
                <c:pt idx="3177">
                  <c:v>7.8153192245113058E-11</c:v>
                </c:pt>
                <c:pt idx="3178">
                  <c:v>7.8153192245113058E-11</c:v>
                </c:pt>
                <c:pt idx="3179">
                  <c:v>7.8153192245113058E-11</c:v>
                </c:pt>
                <c:pt idx="3180">
                  <c:v>7.8153192245113058E-11</c:v>
                </c:pt>
                <c:pt idx="3181">
                  <c:v>7.8153192245113058E-11</c:v>
                </c:pt>
                <c:pt idx="3182">
                  <c:v>7.8153192245113058E-11</c:v>
                </c:pt>
                <c:pt idx="3183">
                  <c:v>7.8153192245113058E-11</c:v>
                </c:pt>
                <c:pt idx="3184">
                  <c:v>7.8153192245113058E-11</c:v>
                </c:pt>
                <c:pt idx="3185">
                  <c:v>7.8153192245113058E-11</c:v>
                </c:pt>
                <c:pt idx="3186">
                  <c:v>7.8153192245113058E-11</c:v>
                </c:pt>
                <c:pt idx="3187">
                  <c:v>7.8153192245113058E-11</c:v>
                </c:pt>
                <c:pt idx="3188">
                  <c:v>7.8153192245113058E-11</c:v>
                </c:pt>
                <c:pt idx="3189">
                  <c:v>7.8153192245113058E-11</c:v>
                </c:pt>
                <c:pt idx="3190">
                  <c:v>7.8153192245113058E-11</c:v>
                </c:pt>
                <c:pt idx="3191">
                  <c:v>7.8153192245113058E-11</c:v>
                </c:pt>
                <c:pt idx="3192">
                  <c:v>7.8153192245113058E-11</c:v>
                </c:pt>
                <c:pt idx="3193">
                  <c:v>7.8153192245113058E-11</c:v>
                </c:pt>
                <c:pt idx="3194">
                  <c:v>7.8153192245113058E-11</c:v>
                </c:pt>
                <c:pt idx="3195">
                  <c:v>7.8153192245113058E-11</c:v>
                </c:pt>
                <c:pt idx="3196">
                  <c:v>7.8153192245113058E-11</c:v>
                </c:pt>
                <c:pt idx="3197">
                  <c:v>7.8153192245113058E-11</c:v>
                </c:pt>
                <c:pt idx="3198">
                  <c:v>7.8153192245113058E-11</c:v>
                </c:pt>
                <c:pt idx="3199">
                  <c:v>7.8153192245113058E-11</c:v>
                </c:pt>
                <c:pt idx="3200">
                  <c:v>7.8153192245113058E-11</c:v>
                </c:pt>
                <c:pt idx="3201">
                  <c:v>7.8153192245113058E-11</c:v>
                </c:pt>
                <c:pt idx="3202">
                  <c:v>7.8153192245113058E-11</c:v>
                </c:pt>
                <c:pt idx="3203">
                  <c:v>7.8153192245113058E-11</c:v>
                </c:pt>
                <c:pt idx="3204">
                  <c:v>7.8153192245113058E-11</c:v>
                </c:pt>
                <c:pt idx="3205">
                  <c:v>7.8153192245113058E-11</c:v>
                </c:pt>
                <c:pt idx="3206">
                  <c:v>7.8153192245113058E-11</c:v>
                </c:pt>
                <c:pt idx="3207">
                  <c:v>7.8153192245113058E-11</c:v>
                </c:pt>
                <c:pt idx="3208">
                  <c:v>7.8153192245113058E-11</c:v>
                </c:pt>
                <c:pt idx="3209">
                  <c:v>7.8153192245113058E-11</c:v>
                </c:pt>
                <c:pt idx="3210">
                  <c:v>7.8153192245113058E-11</c:v>
                </c:pt>
                <c:pt idx="3211">
                  <c:v>7.8153192245113058E-11</c:v>
                </c:pt>
                <c:pt idx="3212">
                  <c:v>7.8153192245113058E-11</c:v>
                </c:pt>
                <c:pt idx="3213">
                  <c:v>7.8153192245113058E-11</c:v>
                </c:pt>
                <c:pt idx="3214">
                  <c:v>7.8153192245113058E-11</c:v>
                </c:pt>
                <c:pt idx="3215">
                  <c:v>7.8153192245113058E-11</c:v>
                </c:pt>
                <c:pt idx="3216">
                  <c:v>7.8153192245113058E-11</c:v>
                </c:pt>
                <c:pt idx="3217">
                  <c:v>7.8153192245113058E-11</c:v>
                </c:pt>
                <c:pt idx="3218">
                  <c:v>7.8153192245113058E-11</c:v>
                </c:pt>
                <c:pt idx="3219">
                  <c:v>7.8153192245113058E-11</c:v>
                </c:pt>
                <c:pt idx="3220">
                  <c:v>7.8153192245113058E-11</c:v>
                </c:pt>
                <c:pt idx="3221">
                  <c:v>7.8153192245113058E-11</c:v>
                </c:pt>
                <c:pt idx="3222">
                  <c:v>7.8153192245113058E-11</c:v>
                </c:pt>
                <c:pt idx="3223">
                  <c:v>7.8153192245113058E-11</c:v>
                </c:pt>
                <c:pt idx="3224">
                  <c:v>7.8153192245113058E-11</c:v>
                </c:pt>
                <c:pt idx="3225">
                  <c:v>7.8153192245113058E-11</c:v>
                </c:pt>
                <c:pt idx="3226">
                  <c:v>7.8153192245113058E-11</c:v>
                </c:pt>
                <c:pt idx="3227">
                  <c:v>7.8153192245113058E-11</c:v>
                </c:pt>
                <c:pt idx="3228">
                  <c:v>7.8153192245113058E-11</c:v>
                </c:pt>
                <c:pt idx="3229">
                  <c:v>7.8153192245113058E-11</c:v>
                </c:pt>
                <c:pt idx="3230">
                  <c:v>7.8153192245113058E-11</c:v>
                </c:pt>
                <c:pt idx="3231">
                  <c:v>7.8153192245113058E-11</c:v>
                </c:pt>
                <c:pt idx="3232">
                  <c:v>7.8153192245113058E-11</c:v>
                </c:pt>
                <c:pt idx="3233">
                  <c:v>7.8153192245113058E-11</c:v>
                </c:pt>
                <c:pt idx="3234">
                  <c:v>7.8153192245113058E-11</c:v>
                </c:pt>
                <c:pt idx="3235">
                  <c:v>7.8153192245113058E-11</c:v>
                </c:pt>
                <c:pt idx="3236">
                  <c:v>7.8153192245113058E-11</c:v>
                </c:pt>
                <c:pt idx="3237">
                  <c:v>7.8153192245113058E-11</c:v>
                </c:pt>
                <c:pt idx="3238">
                  <c:v>7.8153192245113058E-11</c:v>
                </c:pt>
                <c:pt idx="3239">
                  <c:v>7.8153192245113058E-11</c:v>
                </c:pt>
                <c:pt idx="3240">
                  <c:v>7.8153192245113058E-11</c:v>
                </c:pt>
                <c:pt idx="3241">
                  <c:v>7.8153192245113058E-11</c:v>
                </c:pt>
                <c:pt idx="3242">
                  <c:v>7.8153192245113058E-11</c:v>
                </c:pt>
                <c:pt idx="3243">
                  <c:v>7.8153192245113058E-11</c:v>
                </c:pt>
                <c:pt idx="3244">
                  <c:v>7.8153192245113058E-11</c:v>
                </c:pt>
                <c:pt idx="3245">
                  <c:v>7.8153192245113058E-11</c:v>
                </c:pt>
                <c:pt idx="3246">
                  <c:v>7.8153192245113058E-11</c:v>
                </c:pt>
                <c:pt idx="3247">
                  <c:v>7.8153192245113058E-11</c:v>
                </c:pt>
                <c:pt idx="3248">
                  <c:v>7.8153192245113058E-11</c:v>
                </c:pt>
                <c:pt idx="3249">
                  <c:v>7.8153192245113058E-11</c:v>
                </c:pt>
                <c:pt idx="3250">
                  <c:v>7.8153192245113058E-11</c:v>
                </c:pt>
                <c:pt idx="3251">
                  <c:v>7.8153192245113058E-11</c:v>
                </c:pt>
                <c:pt idx="3252">
                  <c:v>7.8153192245113058E-11</c:v>
                </c:pt>
                <c:pt idx="3253">
                  <c:v>7.8153192245113058E-11</c:v>
                </c:pt>
                <c:pt idx="3254">
                  <c:v>7.8153192245113058E-11</c:v>
                </c:pt>
                <c:pt idx="3255">
                  <c:v>7.8153192245113058E-11</c:v>
                </c:pt>
                <c:pt idx="3256">
                  <c:v>7.8153192245113058E-11</c:v>
                </c:pt>
                <c:pt idx="3257">
                  <c:v>7.8153192245113058E-11</c:v>
                </c:pt>
                <c:pt idx="3258">
                  <c:v>7.8153192245113058E-11</c:v>
                </c:pt>
                <c:pt idx="3259">
                  <c:v>7.8153192245113058E-11</c:v>
                </c:pt>
                <c:pt idx="3260">
                  <c:v>7.8153192245113058E-11</c:v>
                </c:pt>
                <c:pt idx="3261">
                  <c:v>7.8153192245113058E-11</c:v>
                </c:pt>
                <c:pt idx="3262">
                  <c:v>7.8153192245113058E-11</c:v>
                </c:pt>
                <c:pt idx="3263">
                  <c:v>7.8153192245113058E-11</c:v>
                </c:pt>
                <c:pt idx="3264">
                  <c:v>7.8153192245113058E-11</c:v>
                </c:pt>
                <c:pt idx="3265">
                  <c:v>7.8153192245113058E-11</c:v>
                </c:pt>
                <c:pt idx="3266">
                  <c:v>7.8153192245113058E-11</c:v>
                </c:pt>
                <c:pt idx="3267">
                  <c:v>7.8153192245113058E-11</c:v>
                </c:pt>
                <c:pt idx="3268">
                  <c:v>7.8153192245113058E-11</c:v>
                </c:pt>
                <c:pt idx="3269">
                  <c:v>7.8153192245113058E-11</c:v>
                </c:pt>
                <c:pt idx="3270">
                  <c:v>7.8153192245113058E-11</c:v>
                </c:pt>
                <c:pt idx="3271">
                  <c:v>7.8153192245113058E-11</c:v>
                </c:pt>
                <c:pt idx="3272">
                  <c:v>7.8153192245113058E-11</c:v>
                </c:pt>
                <c:pt idx="3273">
                  <c:v>7.8153192245113058E-11</c:v>
                </c:pt>
                <c:pt idx="3274">
                  <c:v>7.8153192245113058E-11</c:v>
                </c:pt>
                <c:pt idx="3275">
                  <c:v>7.8153192245113058E-11</c:v>
                </c:pt>
                <c:pt idx="3276">
                  <c:v>7.8153192245113058E-11</c:v>
                </c:pt>
                <c:pt idx="3277">
                  <c:v>7.8153192245113058E-11</c:v>
                </c:pt>
                <c:pt idx="3278">
                  <c:v>7.8153192245113058E-11</c:v>
                </c:pt>
                <c:pt idx="3279">
                  <c:v>7.8153192245113058E-11</c:v>
                </c:pt>
                <c:pt idx="3280">
                  <c:v>7.8153192245113058E-11</c:v>
                </c:pt>
                <c:pt idx="3281">
                  <c:v>7.8153192245113058E-11</c:v>
                </c:pt>
                <c:pt idx="3282">
                  <c:v>7.8153192245113058E-11</c:v>
                </c:pt>
                <c:pt idx="3283">
                  <c:v>7.8153192245113058E-11</c:v>
                </c:pt>
                <c:pt idx="3284">
                  <c:v>7.8153192245113058E-11</c:v>
                </c:pt>
                <c:pt idx="3285">
                  <c:v>7.8153192245113058E-11</c:v>
                </c:pt>
                <c:pt idx="3286">
                  <c:v>7.8153192245113058E-11</c:v>
                </c:pt>
                <c:pt idx="3287">
                  <c:v>7.8153192245113058E-11</c:v>
                </c:pt>
                <c:pt idx="3288">
                  <c:v>7.8153192245113058E-11</c:v>
                </c:pt>
                <c:pt idx="3289">
                  <c:v>7.8153192245113058E-11</c:v>
                </c:pt>
                <c:pt idx="3290">
                  <c:v>7.8153192245113058E-11</c:v>
                </c:pt>
                <c:pt idx="3291">
                  <c:v>7.8153192245113058E-11</c:v>
                </c:pt>
                <c:pt idx="3292">
                  <c:v>7.8153192245113058E-11</c:v>
                </c:pt>
                <c:pt idx="3293">
                  <c:v>7.8153192245113058E-11</c:v>
                </c:pt>
                <c:pt idx="3294">
                  <c:v>7.8153192245113058E-11</c:v>
                </c:pt>
                <c:pt idx="3295">
                  <c:v>7.8153192245113058E-11</c:v>
                </c:pt>
                <c:pt idx="3296">
                  <c:v>7.8153192245113058E-11</c:v>
                </c:pt>
                <c:pt idx="3297">
                  <c:v>7.8153192245113058E-11</c:v>
                </c:pt>
                <c:pt idx="3298">
                  <c:v>7.8153192245113058E-11</c:v>
                </c:pt>
                <c:pt idx="3299">
                  <c:v>7.8153192245113058E-11</c:v>
                </c:pt>
                <c:pt idx="3300">
                  <c:v>7.8153192245113058E-11</c:v>
                </c:pt>
                <c:pt idx="3301">
                  <c:v>7.8153192245113058E-11</c:v>
                </c:pt>
                <c:pt idx="3302">
                  <c:v>7.8153192245113058E-11</c:v>
                </c:pt>
                <c:pt idx="3303">
                  <c:v>7.8153192245113058E-11</c:v>
                </c:pt>
                <c:pt idx="3304">
                  <c:v>7.8153192245113058E-11</c:v>
                </c:pt>
                <c:pt idx="3305">
                  <c:v>7.8153192245113058E-11</c:v>
                </c:pt>
                <c:pt idx="3306">
                  <c:v>7.8153192245113058E-11</c:v>
                </c:pt>
                <c:pt idx="3307">
                  <c:v>7.8153192245113058E-11</c:v>
                </c:pt>
                <c:pt idx="3308">
                  <c:v>7.8153192245113058E-11</c:v>
                </c:pt>
                <c:pt idx="3309">
                  <c:v>7.8153192245113058E-11</c:v>
                </c:pt>
                <c:pt idx="3310">
                  <c:v>7.8153192245113058E-11</c:v>
                </c:pt>
                <c:pt idx="3311">
                  <c:v>7.8153192245113058E-11</c:v>
                </c:pt>
                <c:pt idx="3312">
                  <c:v>7.8153192245113058E-11</c:v>
                </c:pt>
                <c:pt idx="3313">
                  <c:v>7.8153192245113058E-11</c:v>
                </c:pt>
                <c:pt idx="3314">
                  <c:v>7.8153192245113058E-11</c:v>
                </c:pt>
                <c:pt idx="3315">
                  <c:v>7.8153192245113058E-11</c:v>
                </c:pt>
                <c:pt idx="3316">
                  <c:v>7.8153192245113058E-11</c:v>
                </c:pt>
                <c:pt idx="3317">
                  <c:v>7.8153192245113058E-11</c:v>
                </c:pt>
                <c:pt idx="3318">
                  <c:v>7.8153192245113058E-11</c:v>
                </c:pt>
                <c:pt idx="3319">
                  <c:v>7.8153192245113058E-11</c:v>
                </c:pt>
                <c:pt idx="3320">
                  <c:v>7.8153192245113058E-11</c:v>
                </c:pt>
                <c:pt idx="3321">
                  <c:v>7.8153192245113058E-11</c:v>
                </c:pt>
                <c:pt idx="3322">
                  <c:v>7.8153192245113058E-11</c:v>
                </c:pt>
                <c:pt idx="3323">
                  <c:v>7.8153192245113058E-11</c:v>
                </c:pt>
                <c:pt idx="3324">
                  <c:v>7.8153192245113058E-11</c:v>
                </c:pt>
                <c:pt idx="3325">
                  <c:v>7.8153192245113058E-11</c:v>
                </c:pt>
                <c:pt idx="3326">
                  <c:v>7.8153192245113058E-11</c:v>
                </c:pt>
                <c:pt idx="3327">
                  <c:v>7.8153192245113058E-11</c:v>
                </c:pt>
                <c:pt idx="3328">
                  <c:v>7.8153192245113058E-11</c:v>
                </c:pt>
                <c:pt idx="3329">
                  <c:v>7.8153192245113058E-11</c:v>
                </c:pt>
                <c:pt idx="3330">
                  <c:v>7.8153192245113058E-11</c:v>
                </c:pt>
                <c:pt idx="3331">
                  <c:v>7.8153192245113058E-11</c:v>
                </c:pt>
                <c:pt idx="3332">
                  <c:v>7.8153192245113058E-11</c:v>
                </c:pt>
                <c:pt idx="3333">
                  <c:v>7.8153192245113058E-11</c:v>
                </c:pt>
                <c:pt idx="3334">
                  <c:v>7.8153192245113058E-11</c:v>
                </c:pt>
                <c:pt idx="3335">
                  <c:v>7.8153192245113058E-11</c:v>
                </c:pt>
                <c:pt idx="3336">
                  <c:v>7.8153192245113058E-11</c:v>
                </c:pt>
                <c:pt idx="3337">
                  <c:v>7.8153192245113058E-11</c:v>
                </c:pt>
                <c:pt idx="3338">
                  <c:v>7.8153192245113058E-11</c:v>
                </c:pt>
                <c:pt idx="3339">
                  <c:v>7.8153192245113058E-11</c:v>
                </c:pt>
                <c:pt idx="3340">
                  <c:v>7.8153192245113058E-11</c:v>
                </c:pt>
                <c:pt idx="3341">
                  <c:v>7.8153192245113058E-11</c:v>
                </c:pt>
                <c:pt idx="3342">
                  <c:v>7.8153192245113058E-11</c:v>
                </c:pt>
                <c:pt idx="3343">
                  <c:v>7.8153192245113058E-11</c:v>
                </c:pt>
                <c:pt idx="3344">
                  <c:v>7.8153192245113058E-11</c:v>
                </c:pt>
                <c:pt idx="3345">
                  <c:v>7.8153192245113058E-11</c:v>
                </c:pt>
                <c:pt idx="3346">
                  <c:v>7.8153192245113058E-11</c:v>
                </c:pt>
                <c:pt idx="3347">
                  <c:v>7.8153192245113058E-11</c:v>
                </c:pt>
                <c:pt idx="3348">
                  <c:v>7.8153192245113058E-11</c:v>
                </c:pt>
                <c:pt idx="3349">
                  <c:v>7.8153192245113058E-11</c:v>
                </c:pt>
                <c:pt idx="3350">
                  <c:v>7.8153192245113058E-11</c:v>
                </c:pt>
                <c:pt idx="3351">
                  <c:v>7.8153192245113058E-11</c:v>
                </c:pt>
                <c:pt idx="3352">
                  <c:v>7.8153192245113058E-11</c:v>
                </c:pt>
                <c:pt idx="3353">
                  <c:v>7.8153192245113058E-11</c:v>
                </c:pt>
                <c:pt idx="3354">
                  <c:v>7.8153192245113058E-11</c:v>
                </c:pt>
                <c:pt idx="3355">
                  <c:v>7.8153192245113058E-11</c:v>
                </c:pt>
                <c:pt idx="3356">
                  <c:v>7.8153192245113058E-11</c:v>
                </c:pt>
                <c:pt idx="3357">
                  <c:v>7.8153192245113058E-11</c:v>
                </c:pt>
                <c:pt idx="3358">
                  <c:v>7.8153192245113058E-11</c:v>
                </c:pt>
                <c:pt idx="3359">
                  <c:v>7.8153192245113058E-11</c:v>
                </c:pt>
                <c:pt idx="3360">
                  <c:v>7.8153192245113058E-11</c:v>
                </c:pt>
                <c:pt idx="3361">
                  <c:v>7.8153192245113058E-11</c:v>
                </c:pt>
                <c:pt idx="3362">
                  <c:v>7.8153192245113058E-11</c:v>
                </c:pt>
                <c:pt idx="3363">
                  <c:v>7.8153192245113058E-11</c:v>
                </c:pt>
                <c:pt idx="3364">
                  <c:v>7.8153192245113058E-11</c:v>
                </c:pt>
                <c:pt idx="3365">
                  <c:v>7.8153192245113058E-11</c:v>
                </c:pt>
                <c:pt idx="3366">
                  <c:v>7.8153192245113058E-11</c:v>
                </c:pt>
                <c:pt idx="3367">
                  <c:v>7.8153192245113058E-11</c:v>
                </c:pt>
                <c:pt idx="3368">
                  <c:v>7.8153192245113058E-11</c:v>
                </c:pt>
                <c:pt idx="3369">
                  <c:v>7.8153192245113058E-11</c:v>
                </c:pt>
                <c:pt idx="3370">
                  <c:v>7.8153192245113058E-11</c:v>
                </c:pt>
                <c:pt idx="3371">
                  <c:v>7.8153192245113058E-11</c:v>
                </c:pt>
                <c:pt idx="3372">
                  <c:v>7.8153192245113058E-11</c:v>
                </c:pt>
                <c:pt idx="3373">
                  <c:v>7.8153192245113058E-11</c:v>
                </c:pt>
                <c:pt idx="3374">
                  <c:v>7.8153192245113058E-11</c:v>
                </c:pt>
                <c:pt idx="3375">
                  <c:v>7.8153192245113058E-11</c:v>
                </c:pt>
                <c:pt idx="3376">
                  <c:v>7.8153192245113058E-11</c:v>
                </c:pt>
                <c:pt idx="3377">
                  <c:v>7.8153192245113058E-11</c:v>
                </c:pt>
                <c:pt idx="3378">
                  <c:v>7.8153192245113058E-11</c:v>
                </c:pt>
                <c:pt idx="3379">
                  <c:v>7.8153192245113058E-11</c:v>
                </c:pt>
                <c:pt idx="3380">
                  <c:v>7.8153192245113058E-11</c:v>
                </c:pt>
                <c:pt idx="3381">
                  <c:v>7.8153192245113058E-11</c:v>
                </c:pt>
                <c:pt idx="3382">
                  <c:v>7.8153192245113058E-11</c:v>
                </c:pt>
                <c:pt idx="3383">
                  <c:v>7.8153192245113058E-11</c:v>
                </c:pt>
                <c:pt idx="3384">
                  <c:v>7.8153192245113058E-11</c:v>
                </c:pt>
                <c:pt idx="3385">
                  <c:v>7.8153192245113058E-11</c:v>
                </c:pt>
                <c:pt idx="3386">
                  <c:v>7.8153192245113058E-11</c:v>
                </c:pt>
                <c:pt idx="3387">
                  <c:v>7.8153192245113058E-11</c:v>
                </c:pt>
                <c:pt idx="3388">
                  <c:v>7.8153192245113058E-11</c:v>
                </c:pt>
                <c:pt idx="3389">
                  <c:v>7.8153192245113058E-11</c:v>
                </c:pt>
                <c:pt idx="3390">
                  <c:v>7.8153192245113058E-11</c:v>
                </c:pt>
                <c:pt idx="3391">
                  <c:v>7.8153192245113058E-11</c:v>
                </c:pt>
                <c:pt idx="3392">
                  <c:v>7.8153192245113058E-11</c:v>
                </c:pt>
                <c:pt idx="3393">
                  <c:v>7.8153192245113058E-11</c:v>
                </c:pt>
                <c:pt idx="3394">
                  <c:v>7.8153192245113058E-11</c:v>
                </c:pt>
                <c:pt idx="3395">
                  <c:v>7.8153192245113058E-11</c:v>
                </c:pt>
                <c:pt idx="3396">
                  <c:v>7.8153192245113058E-11</c:v>
                </c:pt>
                <c:pt idx="3397">
                  <c:v>7.8153192245113058E-11</c:v>
                </c:pt>
                <c:pt idx="3398">
                  <c:v>7.8153192245113058E-11</c:v>
                </c:pt>
                <c:pt idx="3399">
                  <c:v>7.8153192245113058E-11</c:v>
                </c:pt>
                <c:pt idx="3400">
                  <c:v>7.8153192245113058E-11</c:v>
                </c:pt>
                <c:pt idx="3401">
                  <c:v>7.8153192245113058E-11</c:v>
                </c:pt>
                <c:pt idx="3402">
                  <c:v>7.8153192245113058E-11</c:v>
                </c:pt>
                <c:pt idx="3403">
                  <c:v>7.8153192245113058E-11</c:v>
                </c:pt>
                <c:pt idx="3404">
                  <c:v>7.8153192245113058E-11</c:v>
                </c:pt>
                <c:pt idx="3405">
                  <c:v>7.8153192245113058E-11</c:v>
                </c:pt>
                <c:pt idx="3406">
                  <c:v>7.8153192245113058E-11</c:v>
                </c:pt>
                <c:pt idx="3407">
                  <c:v>7.8153192245113058E-11</c:v>
                </c:pt>
                <c:pt idx="3408">
                  <c:v>7.8153192245113058E-11</c:v>
                </c:pt>
                <c:pt idx="3409">
                  <c:v>7.8153192245113058E-11</c:v>
                </c:pt>
                <c:pt idx="3410">
                  <c:v>7.8153192245113058E-11</c:v>
                </c:pt>
                <c:pt idx="3411">
                  <c:v>7.8153192245113058E-11</c:v>
                </c:pt>
                <c:pt idx="3412">
                  <c:v>7.8153192245113058E-11</c:v>
                </c:pt>
                <c:pt idx="3413">
                  <c:v>7.8153192245113058E-11</c:v>
                </c:pt>
                <c:pt idx="3414">
                  <c:v>7.8153192245113058E-11</c:v>
                </c:pt>
                <c:pt idx="3415">
                  <c:v>7.8153192245113058E-11</c:v>
                </c:pt>
                <c:pt idx="3416">
                  <c:v>7.8153192245113058E-11</c:v>
                </c:pt>
                <c:pt idx="3417">
                  <c:v>7.8153192245113058E-11</c:v>
                </c:pt>
                <c:pt idx="3418">
                  <c:v>7.8153192245113058E-11</c:v>
                </c:pt>
                <c:pt idx="3419">
                  <c:v>7.8153192245113058E-11</c:v>
                </c:pt>
                <c:pt idx="3420">
                  <c:v>7.8153192245113058E-11</c:v>
                </c:pt>
                <c:pt idx="3421">
                  <c:v>7.8153192245113058E-11</c:v>
                </c:pt>
                <c:pt idx="3422">
                  <c:v>7.8153192245113058E-11</c:v>
                </c:pt>
                <c:pt idx="3423">
                  <c:v>7.8153192245113058E-11</c:v>
                </c:pt>
                <c:pt idx="3424">
                  <c:v>7.8153192245113058E-11</c:v>
                </c:pt>
                <c:pt idx="3425">
                  <c:v>7.8153192245113058E-11</c:v>
                </c:pt>
                <c:pt idx="3426">
                  <c:v>7.8153192245113058E-11</c:v>
                </c:pt>
                <c:pt idx="3427">
                  <c:v>7.8153192245113058E-11</c:v>
                </c:pt>
                <c:pt idx="3428">
                  <c:v>7.8153192245113058E-11</c:v>
                </c:pt>
                <c:pt idx="3429">
                  <c:v>7.8153192245113058E-11</c:v>
                </c:pt>
                <c:pt idx="3430">
                  <c:v>7.8153192245113058E-11</c:v>
                </c:pt>
                <c:pt idx="3431">
                  <c:v>7.8153192245113058E-11</c:v>
                </c:pt>
                <c:pt idx="3432">
                  <c:v>7.8153192245113058E-11</c:v>
                </c:pt>
                <c:pt idx="3433">
                  <c:v>7.8153192245113058E-11</c:v>
                </c:pt>
                <c:pt idx="3434">
                  <c:v>7.8153192245113058E-11</c:v>
                </c:pt>
                <c:pt idx="3435">
                  <c:v>7.8153192245113058E-11</c:v>
                </c:pt>
                <c:pt idx="3436">
                  <c:v>7.8153192245113058E-11</c:v>
                </c:pt>
                <c:pt idx="3437">
                  <c:v>7.8153192245113058E-11</c:v>
                </c:pt>
                <c:pt idx="3438">
                  <c:v>7.8153192245113058E-11</c:v>
                </c:pt>
                <c:pt idx="3439">
                  <c:v>7.8153192245113058E-11</c:v>
                </c:pt>
                <c:pt idx="3440">
                  <c:v>7.8153192245113058E-11</c:v>
                </c:pt>
                <c:pt idx="3441">
                  <c:v>7.8153192245113058E-11</c:v>
                </c:pt>
                <c:pt idx="3442">
                  <c:v>7.8153192245113058E-11</c:v>
                </c:pt>
                <c:pt idx="3443">
                  <c:v>7.8153192245113058E-11</c:v>
                </c:pt>
                <c:pt idx="3444">
                  <c:v>7.8153192245113058E-11</c:v>
                </c:pt>
                <c:pt idx="3445">
                  <c:v>7.8153192245113058E-11</c:v>
                </c:pt>
                <c:pt idx="3446">
                  <c:v>7.8153192245113058E-11</c:v>
                </c:pt>
                <c:pt idx="3447">
                  <c:v>7.8153192245113058E-11</c:v>
                </c:pt>
                <c:pt idx="3448">
                  <c:v>7.8153192245113058E-11</c:v>
                </c:pt>
                <c:pt idx="3449">
                  <c:v>7.8153192245113058E-11</c:v>
                </c:pt>
                <c:pt idx="3450">
                  <c:v>7.8153192245113058E-11</c:v>
                </c:pt>
                <c:pt idx="3451">
                  <c:v>7.8153192245113058E-11</c:v>
                </c:pt>
                <c:pt idx="3452">
                  <c:v>7.8153192245113058E-11</c:v>
                </c:pt>
                <c:pt idx="3453">
                  <c:v>7.8153192245113058E-11</c:v>
                </c:pt>
                <c:pt idx="3454">
                  <c:v>7.8153192245113058E-11</c:v>
                </c:pt>
                <c:pt idx="3455">
                  <c:v>7.8153192245113058E-11</c:v>
                </c:pt>
                <c:pt idx="3456">
                  <c:v>7.8153192245113058E-11</c:v>
                </c:pt>
                <c:pt idx="3457">
                  <c:v>7.8153192245113058E-11</c:v>
                </c:pt>
                <c:pt idx="3458">
                  <c:v>7.8153192245113058E-11</c:v>
                </c:pt>
                <c:pt idx="3459">
                  <c:v>7.8153192245113058E-11</c:v>
                </c:pt>
                <c:pt idx="3460">
                  <c:v>7.8153192245113058E-11</c:v>
                </c:pt>
                <c:pt idx="3461">
                  <c:v>7.8153192245113058E-11</c:v>
                </c:pt>
                <c:pt idx="3462">
                  <c:v>7.8153192245113058E-11</c:v>
                </c:pt>
                <c:pt idx="3463">
                  <c:v>7.8153192245113058E-11</c:v>
                </c:pt>
                <c:pt idx="3464">
                  <c:v>7.8153192245113058E-11</c:v>
                </c:pt>
                <c:pt idx="3465">
                  <c:v>7.8153192245113058E-11</c:v>
                </c:pt>
                <c:pt idx="3466">
                  <c:v>7.8153192245113058E-11</c:v>
                </c:pt>
                <c:pt idx="3467">
                  <c:v>7.8153192245113058E-11</c:v>
                </c:pt>
                <c:pt idx="3468">
                  <c:v>7.8153192245113058E-11</c:v>
                </c:pt>
                <c:pt idx="3469">
                  <c:v>7.8153192245113058E-11</c:v>
                </c:pt>
                <c:pt idx="3470">
                  <c:v>7.8153192245113058E-11</c:v>
                </c:pt>
                <c:pt idx="3471">
                  <c:v>7.8153192245113058E-11</c:v>
                </c:pt>
                <c:pt idx="3472">
                  <c:v>7.8153192245113058E-11</c:v>
                </c:pt>
                <c:pt idx="3473">
                  <c:v>7.8153192245113058E-11</c:v>
                </c:pt>
                <c:pt idx="3474">
                  <c:v>7.8153192245113058E-11</c:v>
                </c:pt>
                <c:pt idx="3475">
                  <c:v>7.8153192245113058E-11</c:v>
                </c:pt>
                <c:pt idx="3476">
                  <c:v>7.8153192245113058E-11</c:v>
                </c:pt>
                <c:pt idx="3477">
                  <c:v>7.8153192245113058E-11</c:v>
                </c:pt>
                <c:pt idx="3478">
                  <c:v>7.8153192245113058E-11</c:v>
                </c:pt>
                <c:pt idx="3479">
                  <c:v>7.8153192245113058E-11</c:v>
                </c:pt>
                <c:pt idx="3480">
                  <c:v>7.8153192245113058E-11</c:v>
                </c:pt>
                <c:pt idx="3481">
                  <c:v>7.8153192245113058E-11</c:v>
                </c:pt>
                <c:pt idx="3482">
                  <c:v>7.8153192245113058E-11</c:v>
                </c:pt>
                <c:pt idx="3483">
                  <c:v>7.8153192245113058E-11</c:v>
                </c:pt>
                <c:pt idx="3484">
                  <c:v>7.8153192245113058E-11</c:v>
                </c:pt>
                <c:pt idx="3485">
                  <c:v>7.8153192245113058E-11</c:v>
                </c:pt>
                <c:pt idx="3486">
                  <c:v>7.8153192245113058E-11</c:v>
                </c:pt>
                <c:pt idx="3487">
                  <c:v>7.8153192245113058E-11</c:v>
                </c:pt>
                <c:pt idx="3488">
                  <c:v>7.8153192245113058E-11</c:v>
                </c:pt>
                <c:pt idx="3489">
                  <c:v>7.8153192245113058E-11</c:v>
                </c:pt>
                <c:pt idx="3490">
                  <c:v>7.8153192245113058E-11</c:v>
                </c:pt>
                <c:pt idx="3491">
                  <c:v>7.8153192245113058E-11</c:v>
                </c:pt>
                <c:pt idx="3492">
                  <c:v>7.8153192245113058E-11</c:v>
                </c:pt>
                <c:pt idx="3493">
                  <c:v>7.8153192245113058E-11</c:v>
                </c:pt>
                <c:pt idx="3494">
                  <c:v>7.8153192245113058E-11</c:v>
                </c:pt>
                <c:pt idx="3495">
                  <c:v>7.8153192245113058E-11</c:v>
                </c:pt>
                <c:pt idx="3496">
                  <c:v>7.8153192245113058E-11</c:v>
                </c:pt>
                <c:pt idx="3497">
                  <c:v>7.8153192245113058E-11</c:v>
                </c:pt>
                <c:pt idx="3498">
                  <c:v>7.8153192245113058E-11</c:v>
                </c:pt>
                <c:pt idx="3499">
                  <c:v>7.8153192245113058E-11</c:v>
                </c:pt>
                <c:pt idx="3500">
                  <c:v>7.8153192245113058E-11</c:v>
                </c:pt>
                <c:pt idx="3501">
                  <c:v>7.8153192245113058E-11</c:v>
                </c:pt>
                <c:pt idx="3502">
                  <c:v>7.8153192245113058E-11</c:v>
                </c:pt>
                <c:pt idx="3503">
                  <c:v>7.8153192245113058E-11</c:v>
                </c:pt>
                <c:pt idx="3504">
                  <c:v>7.8153192245113058E-11</c:v>
                </c:pt>
                <c:pt idx="3505">
                  <c:v>7.8153192245113058E-11</c:v>
                </c:pt>
                <c:pt idx="3506">
                  <c:v>7.8153192245113058E-11</c:v>
                </c:pt>
                <c:pt idx="3507">
                  <c:v>7.8153192245113058E-11</c:v>
                </c:pt>
                <c:pt idx="3508">
                  <c:v>7.8153192245113058E-11</c:v>
                </c:pt>
                <c:pt idx="3509">
                  <c:v>7.8153192245113058E-11</c:v>
                </c:pt>
                <c:pt idx="3510">
                  <c:v>7.8153192245113058E-11</c:v>
                </c:pt>
                <c:pt idx="3511">
                  <c:v>7.8153192245113058E-11</c:v>
                </c:pt>
                <c:pt idx="3512">
                  <c:v>7.8153192245113058E-11</c:v>
                </c:pt>
                <c:pt idx="3513">
                  <c:v>7.8153192245113058E-11</c:v>
                </c:pt>
                <c:pt idx="3514">
                  <c:v>7.8153192245113058E-11</c:v>
                </c:pt>
                <c:pt idx="3515">
                  <c:v>7.8153192245113058E-11</c:v>
                </c:pt>
                <c:pt idx="3516">
                  <c:v>7.8153192245113058E-11</c:v>
                </c:pt>
                <c:pt idx="3517">
                  <c:v>7.8153192245113058E-11</c:v>
                </c:pt>
                <c:pt idx="3518">
                  <c:v>7.8153192245113058E-11</c:v>
                </c:pt>
                <c:pt idx="3519">
                  <c:v>7.8153192245113058E-11</c:v>
                </c:pt>
                <c:pt idx="3520">
                  <c:v>7.8153192245113058E-11</c:v>
                </c:pt>
                <c:pt idx="3521">
                  <c:v>7.8153192245113058E-11</c:v>
                </c:pt>
                <c:pt idx="3522">
                  <c:v>7.8153192245113058E-11</c:v>
                </c:pt>
                <c:pt idx="3523">
                  <c:v>7.8153192245113058E-11</c:v>
                </c:pt>
                <c:pt idx="3524">
                  <c:v>7.8153192245113058E-11</c:v>
                </c:pt>
                <c:pt idx="3525">
                  <c:v>7.8153192245113058E-11</c:v>
                </c:pt>
                <c:pt idx="3526">
                  <c:v>7.8153192245113058E-11</c:v>
                </c:pt>
                <c:pt idx="3527">
                  <c:v>7.8153192245113058E-11</c:v>
                </c:pt>
                <c:pt idx="3528">
                  <c:v>7.8153192245113058E-11</c:v>
                </c:pt>
                <c:pt idx="3529">
                  <c:v>7.8153192245113058E-11</c:v>
                </c:pt>
                <c:pt idx="3530">
                  <c:v>7.8153192245113058E-11</c:v>
                </c:pt>
                <c:pt idx="3531">
                  <c:v>7.8153192245113058E-11</c:v>
                </c:pt>
                <c:pt idx="3532">
                  <c:v>7.8153192245113058E-11</c:v>
                </c:pt>
                <c:pt idx="3533">
                  <c:v>7.8153192245113058E-11</c:v>
                </c:pt>
                <c:pt idx="3534">
                  <c:v>7.8153192245113058E-11</c:v>
                </c:pt>
                <c:pt idx="3535">
                  <c:v>7.8153192245113058E-11</c:v>
                </c:pt>
                <c:pt idx="3536">
                  <c:v>7.8153192245113058E-11</c:v>
                </c:pt>
                <c:pt idx="3537">
                  <c:v>7.8153192245113058E-11</c:v>
                </c:pt>
                <c:pt idx="3538">
                  <c:v>7.8153192245113058E-11</c:v>
                </c:pt>
                <c:pt idx="3539">
                  <c:v>7.8153192245113058E-11</c:v>
                </c:pt>
                <c:pt idx="3540">
                  <c:v>7.8153192245113058E-11</c:v>
                </c:pt>
                <c:pt idx="3541">
                  <c:v>7.8153192245113058E-11</c:v>
                </c:pt>
                <c:pt idx="3542">
                  <c:v>7.8153192245113058E-11</c:v>
                </c:pt>
                <c:pt idx="3543">
                  <c:v>7.8153192245113058E-11</c:v>
                </c:pt>
                <c:pt idx="3544">
                  <c:v>7.8153192245113058E-11</c:v>
                </c:pt>
                <c:pt idx="3545">
                  <c:v>7.8153192245113058E-11</c:v>
                </c:pt>
                <c:pt idx="3546">
                  <c:v>7.8153192245113058E-11</c:v>
                </c:pt>
                <c:pt idx="3547">
                  <c:v>7.8153192245113058E-11</c:v>
                </c:pt>
                <c:pt idx="3548">
                  <c:v>7.8153192245113058E-11</c:v>
                </c:pt>
                <c:pt idx="3549">
                  <c:v>7.8153192245113058E-11</c:v>
                </c:pt>
                <c:pt idx="3550">
                  <c:v>7.8153192245113058E-11</c:v>
                </c:pt>
                <c:pt idx="3551">
                  <c:v>7.8153192245113058E-11</c:v>
                </c:pt>
                <c:pt idx="3552">
                  <c:v>7.8153192245113058E-11</c:v>
                </c:pt>
                <c:pt idx="3553">
                  <c:v>7.8153192245113058E-11</c:v>
                </c:pt>
                <c:pt idx="3554">
                  <c:v>7.8153192245113058E-11</c:v>
                </c:pt>
                <c:pt idx="3555">
                  <c:v>7.8153192245113058E-11</c:v>
                </c:pt>
                <c:pt idx="3556">
                  <c:v>7.8153192245113058E-11</c:v>
                </c:pt>
                <c:pt idx="3557">
                  <c:v>7.8153192245113058E-11</c:v>
                </c:pt>
                <c:pt idx="3558">
                  <c:v>7.8153192245113058E-11</c:v>
                </c:pt>
                <c:pt idx="3559">
                  <c:v>7.8153192245113058E-11</c:v>
                </c:pt>
                <c:pt idx="3560">
                  <c:v>7.8153192245113058E-11</c:v>
                </c:pt>
                <c:pt idx="3561">
                  <c:v>7.8153192245113058E-11</c:v>
                </c:pt>
                <c:pt idx="3562">
                  <c:v>7.8153192245113058E-11</c:v>
                </c:pt>
                <c:pt idx="3563">
                  <c:v>7.8153192245113058E-11</c:v>
                </c:pt>
                <c:pt idx="3564">
                  <c:v>7.8153192245113058E-11</c:v>
                </c:pt>
                <c:pt idx="3565">
                  <c:v>7.8153192245113058E-11</c:v>
                </c:pt>
                <c:pt idx="3566">
                  <c:v>7.8153192245113058E-11</c:v>
                </c:pt>
                <c:pt idx="3567">
                  <c:v>7.8153192245113058E-11</c:v>
                </c:pt>
                <c:pt idx="3568">
                  <c:v>7.8153192245113058E-11</c:v>
                </c:pt>
                <c:pt idx="3569">
                  <c:v>7.8153192245113058E-11</c:v>
                </c:pt>
                <c:pt idx="3570">
                  <c:v>7.8153192245113058E-11</c:v>
                </c:pt>
                <c:pt idx="3571">
                  <c:v>7.8153192245113058E-11</c:v>
                </c:pt>
                <c:pt idx="3572">
                  <c:v>7.8153192245113058E-11</c:v>
                </c:pt>
                <c:pt idx="3573">
                  <c:v>7.8153192245113058E-11</c:v>
                </c:pt>
                <c:pt idx="3574">
                  <c:v>7.8153192245113058E-11</c:v>
                </c:pt>
                <c:pt idx="3575">
                  <c:v>7.8153192245113058E-11</c:v>
                </c:pt>
                <c:pt idx="3576">
                  <c:v>7.8153192245113058E-11</c:v>
                </c:pt>
                <c:pt idx="3577">
                  <c:v>7.8153192245113058E-11</c:v>
                </c:pt>
                <c:pt idx="3578">
                  <c:v>7.8153192245113058E-11</c:v>
                </c:pt>
                <c:pt idx="3579">
                  <c:v>7.8153192245113058E-11</c:v>
                </c:pt>
                <c:pt idx="3580">
                  <c:v>7.8153192245113058E-11</c:v>
                </c:pt>
                <c:pt idx="3581">
                  <c:v>7.8153192245113058E-11</c:v>
                </c:pt>
                <c:pt idx="3582">
                  <c:v>7.8153192245113058E-11</c:v>
                </c:pt>
                <c:pt idx="3583">
                  <c:v>7.8153192245113058E-11</c:v>
                </c:pt>
                <c:pt idx="3584">
                  <c:v>7.8153192245113058E-11</c:v>
                </c:pt>
                <c:pt idx="3585">
                  <c:v>7.8153192245113058E-11</c:v>
                </c:pt>
                <c:pt idx="3586">
                  <c:v>7.8153192245113058E-11</c:v>
                </c:pt>
                <c:pt idx="3587">
                  <c:v>7.8153192245113058E-11</c:v>
                </c:pt>
                <c:pt idx="3588">
                  <c:v>7.8153192245113058E-11</c:v>
                </c:pt>
                <c:pt idx="3589">
                  <c:v>7.8153192245113058E-11</c:v>
                </c:pt>
                <c:pt idx="3590">
                  <c:v>7.8153192245113058E-11</c:v>
                </c:pt>
                <c:pt idx="3591">
                  <c:v>7.8153192245113058E-11</c:v>
                </c:pt>
                <c:pt idx="3592">
                  <c:v>7.8153192245113058E-11</c:v>
                </c:pt>
                <c:pt idx="3593">
                  <c:v>7.8153192245113058E-11</c:v>
                </c:pt>
                <c:pt idx="3594">
                  <c:v>7.8153192245113058E-11</c:v>
                </c:pt>
                <c:pt idx="3595">
                  <c:v>7.8153192245113058E-11</c:v>
                </c:pt>
                <c:pt idx="3596">
                  <c:v>7.8153192245113058E-11</c:v>
                </c:pt>
                <c:pt idx="3597">
                  <c:v>7.8153192245113058E-11</c:v>
                </c:pt>
                <c:pt idx="3598">
                  <c:v>7.8153192245113058E-11</c:v>
                </c:pt>
                <c:pt idx="3599">
                  <c:v>7.8153192245113058E-11</c:v>
                </c:pt>
                <c:pt idx="3600">
                  <c:v>7.8153192245113058E-11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B7-4EF1-9161-F3AAEFBC978B}"/>
            </c:ext>
          </c:extLst>
        </c:ser>
        <c:ser>
          <c:idx val="9"/>
          <c:order val="3"/>
          <c:tx>
            <c:strRef>
              <c:f>Gaussfit!$M$24</c:f>
              <c:strCache>
                <c:ptCount val="1"/>
                <c:pt idx="0">
                  <c:v>gaussian3</c:v>
                </c:pt>
              </c:strCache>
            </c:strRef>
          </c:tx>
          <c:spPr>
            <a:ln>
              <a:solidFill>
                <a:schemeClr val="accent4">
                  <a:alpha val="27000"/>
                </a:schemeClr>
              </a:solidFill>
            </a:ln>
          </c:spPr>
          <c:marker>
            <c:symbol val="none"/>
          </c:marker>
          <c:xVal>
            <c:numRef>
              <c:f>Gaussfit!$C$25:$C$3625</c:f>
              <c:numCache>
                <c:formatCode>General</c:formatCode>
                <c:ptCount val="3601"/>
                <c:pt idx="0">
                  <c:v>41.813194274902344</c:v>
                </c:pt>
                <c:pt idx="1">
                  <c:v>41.789382934570313</c:v>
                </c:pt>
                <c:pt idx="2">
                  <c:v>41.805133819580078</c:v>
                </c:pt>
                <c:pt idx="3">
                  <c:v>41.829311370849609</c:v>
                </c:pt>
                <c:pt idx="4">
                  <c:v>41.887920379638672</c:v>
                </c:pt>
                <c:pt idx="5">
                  <c:v>41.936275482177734</c:v>
                </c:pt>
                <c:pt idx="6">
                  <c:v>42.056427001953125</c:v>
                </c:pt>
                <c:pt idx="7">
                  <c:v>42.196727752685547</c:v>
                </c:pt>
                <c:pt idx="8">
                  <c:v>42.413585662841797</c:v>
                </c:pt>
                <c:pt idx="9">
                  <c:v>42.711402893066406</c:v>
                </c:pt>
                <c:pt idx="10">
                  <c:v>43.072223663330078</c:v>
                </c:pt>
                <c:pt idx="11">
                  <c:v>43.509971618652344</c:v>
                </c:pt>
                <c:pt idx="12">
                  <c:v>44.038932800292969</c:v>
                </c:pt>
                <c:pt idx="13">
                  <c:v>44.655807495117188</c:v>
                </c:pt>
                <c:pt idx="14">
                  <c:v>45.348514556884766</c:v>
                </c:pt>
                <c:pt idx="15">
                  <c:v>46.120342254638672</c:v>
                </c:pt>
                <c:pt idx="16">
                  <c:v>46.937595367431641</c:v>
                </c:pt>
                <c:pt idx="17">
                  <c:v>47.821514129638672</c:v>
                </c:pt>
                <c:pt idx="18">
                  <c:v>48.736942291259766</c:v>
                </c:pt>
                <c:pt idx="19">
                  <c:v>49.680572509765625</c:v>
                </c:pt>
                <c:pt idx="20">
                  <c:v>50.64215087890625</c:v>
                </c:pt>
                <c:pt idx="21">
                  <c:v>51.596782684326172</c:v>
                </c:pt>
                <c:pt idx="22">
                  <c:v>52.542827606201172</c:v>
                </c:pt>
                <c:pt idx="23">
                  <c:v>53.472763061523438</c:v>
                </c:pt>
                <c:pt idx="24">
                  <c:v>54.383369445800781</c:v>
                </c:pt>
                <c:pt idx="25">
                  <c:v>55.270713806152344</c:v>
                </c:pt>
                <c:pt idx="26">
                  <c:v>56.124763488769531</c:v>
                </c:pt>
                <c:pt idx="27">
                  <c:v>56.958412170410156</c:v>
                </c:pt>
                <c:pt idx="28">
                  <c:v>57.757343292236328</c:v>
                </c:pt>
                <c:pt idx="29">
                  <c:v>58.556987762451172</c:v>
                </c:pt>
                <c:pt idx="30">
                  <c:v>59.320838928222656</c:v>
                </c:pt>
                <c:pt idx="31">
                  <c:v>60.075740814208984</c:v>
                </c:pt>
                <c:pt idx="32">
                  <c:v>60.828495025634766</c:v>
                </c:pt>
                <c:pt idx="33">
                  <c:v>61.554405212402344</c:v>
                </c:pt>
                <c:pt idx="34">
                  <c:v>62.297134399414063</c:v>
                </c:pt>
                <c:pt idx="35">
                  <c:v>63.049888610839844</c:v>
                </c:pt>
                <c:pt idx="36">
                  <c:v>63.815887451171875</c:v>
                </c:pt>
                <c:pt idx="37">
                  <c:v>64.60980224609375</c:v>
                </c:pt>
                <c:pt idx="38">
                  <c:v>65.417686462402344</c:v>
                </c:pt>
                <c:pt idx="39">
                  <c:v>66.262428283691406</c:v>
                </c:pt>
                <c:pt idx="40">
                  <c:v>67.136886596679688</c:v>
                </c:pt>
                <c:pt idx="41">
                  <c:v>68.04498291015625</c:v>
                </c:pt>
                <c:pt idx="42">
                  <c:v>68.98065185546875</c:v>
                </c:pt>
                <c:pt idx="43">
                  <c:v>69.950675964355469</c:v>
                </c:pt>
                <c:pt idx="44">
                  <c:v>70.926429748535156</c:v>
                </c:pt>
                <c:pt idx="45">
                  <c:v>71.939765930175781</c:v>
                </c:pt>
                <c:pt idx="46">
                  <c:v>72.988182067871094</c:v>
                </c:pt>
                <c:pt idx="47">
                  <c:v>74.027290344238281</c:v>
                </c:pt>
                <c:pt idx="48">
                  <c:v>75.088592529296875</c:v>
                </c:pt>
                <c:pt idx="49">
                  <c:v>76.157768249511719</c:v>
                </c:pt>
                <c:pt idx="50">
                  <c:v>77.236610412597656</c:v>
                </c:pt>
                <c:pt idx="51">
                  <c:v>78.308647155761719</c:v>
                </c:pt>
                <c:pt idx="52">
                  <c:v>79.3839111328125</c:v>
                </c:pt>
                <c:pt idx="53">
                  <c:v>80.468833923339844</c:v>
                </c:pt>
                <c:pt idx="54">
                  <c:v>81.52691650390625</c:v>
                </c:pt>
                <c:pt idx="55">
                  <c:v>82.597518920898438</c:v>
                </c:pt>
                <c:pt idx="56">
                  <c:v>83.66204833984375</c:v>
                </c:pt>
                <c:pt idx="57">
                  <c:v>84.711891174316406</c:v>
                </c:pt>
                <c:pt idx="58">
                  <c:v>85.766754150390625</c:v>
                </c:pt>
                <c:pt idx="59">
                  <c:v>86.813735961914063</c:v>
                </c:pt>
                <c:pt idx="60">
                  <c:v>87.86859130859375</c:v>
                </c:pt>
                <c:pt idx="61">
                  <c:v>88.928466796875</c:v>
                </c:pt>
                <c:pt idx="62">
                  <c:v>89.981529235839844</c:v>
                </c:pt>
                <c:pt idx="63">
                  <c:v>91.041046142578125</c:v>
                </c:pt>
                <c:pt idx="64">
                  <c:v>92.105209350585938</c:v>
                </c:pt>
                <c:pt idx="65">
                  <c:v>93.179397583007813</c:v>
                </c:pt>
                <c:pt idx="66">
                  <c:v>94.253219604492188</c:v>
                </c:pt>
                <c:pt idx="67">
                  <c:v>95.333137512207031</c:v>
                </c:pt>
                <c:pt idx="68">
                  <c:v>96.429161071777344</c:v>
                </c:pt>
                <c:pt idx="69">
                  <c:v>97.53985595703125</c:v>
                </c:pt>
                <c:pt idx="70">
                  <c:v>98.637313842773438</c:v>
                </c:pt>
                <c:pt idx="71">
                  <c:v>99.770919799804688</c:v>
                </c:pt>
                <c:pt idx="72">
                  <c:v>100.88513946533203</c:v>
                </c:pt>
                <c:pt idx="73">
                  <c:v>102.02690887451172</c:v>
                </c:pt>
                <c:pt idx="74">
                  <c:v>103.18395233154297</c:v>
                </c:pt>
                <c:pt idx="75">
                  <c:v>104.36098480224609</c:v>
                </c:pt>
                <c:pt idx="76">
                  <c:v>105.50457763671875</c:v>
                </c:pt>
                <c:pt idx="77">
                  <c:v>106.67324829101563</c:v>
                </c:pt>
                <c:pt idx="78">
                  <c:v>107.85064697265625</c:v>
                </c:pt>
                <c:pt idx="79">
                  <c:v>109.02841186523438</c:v>
                </c:pt>
                <c:pt idx="80">
                  <c:v>110.20726013183594</c:v>
                </c:pt>
                <c:pt idx="81">
                  <c:v>111.41155242919922</c:v>
                </c:pt>
                <c:pt idx="82">
                  <c:v>112.60458374023438</c:v>
                </c:pt>
                <c:pt idx="83">
                  <c:v>113.79143524169922</c:v>
                </c:pt>
                <c:pt idx="84">
                  <c:v>114.98700714111328</c:v>
                </c:pt>
                <c:pt idx="85">
                  <c:v>116.18803405761719</c:v>
                </c:pt>
                <c:pt idx="86">
                  <c:v>117.37342834472656</c:v>
                </c:pt>
                <c:pt idx="87">
                  <c:v>118.58280944824219</c:v>
                </c:pt>
                <c:pt idx="88">
                  <c:v>119.76783752441406</c:v>
                </c:pt>
                <c:pt idx="89">
                  <c:v>120.96595764160156</c:v>
                </c:pt>
                <c:pt idx="90">
                  <c:v>122.16915893554688</c:v>
                </c:pt>
                <c:pt idx="91">
                  <c:v>123.38182067871094</c:v>
                </c:pt>
                <c:pt idx="92">
                  <c:v>124.56503295898438</c:v>
                </c:pt>
                <c:pt idx="93">
                  <c:v>125.77659606933594</c:v>
                </c:pt>
                <c:pt idx="94">
                  <c:v>126.97145080566406</c:v>
                </c:pt>
                <c:pt idx="95">
                  <c:v>128.16629028320313</c:v>
                </c:pt>
                <c:pt idx="96">
                  <c:v>129.3687744140625</c:v>
                </c:pt>
                <c:pt idx="97">
                  <c:v>130.5828857421875</c:v>
                </c:pt>
                <c:pt idx="98">
                  <c:v>131.7958984375</c:v>
                </c:pt>
                <c:pt idx="99">
                  <c:v>133.00492858886719</c:v>
                </c:pt>
                <c:pt idx="100">
                  <c:v>134.20523071289063</c:v>
                </c:pt>
                <c:pt idx="101">
                  <c:v>135.43533325195313</c:v>
                </c:pt>
                <c:pt idx="102">
                  <c:v>136.63853454589844</c:v>
                </c:pt>
                <c:pt idx="103">
                  <c:v>137.86064147949219</c:v>
                </c:pt>
                <c:pt idx="104">
                  <c:v>139.07438659667969</c:v>
                </c:pt>
                <c:pt idx="105">
                  <c:v>140.30303955078125</c:v>
                </c:pt>
                <c:pt idx="106">
                  <c:v>141.53968811035156</c:v>
                </c:pt>
                <c:pt idx="107">
                  <c:v>142.77633666992188</c:v>
                </c:pt>
                <c:pt idx="108">
                  <c:v>144.0035400390625</c:v>
                </c:pt>
                <c:pt idx="109">
                  <c:v>145.24526977539063</c:v>
                </c:pt>
                <c:pt idx="110">
                  <c:v>146.45793151855469</c:v>
                </c:pt>
                <c:pt idx="111">
                  <c:v>147.6956787109375</c:v>
                </c:pt>
                <c:pt idx="112">
                  <c:v>148.94358825683594</c:v>
                </c:pt>
                <c:pt idx="113">
                  <c:v>150.18205261230469</c:v>
                </c:pt>
                <c:pt idx="114">
                  <c:v>151.41397094726563</c:v>
                </c:pt>
                <c:pt idx="115">
                  <c:v>152.65899658203125</c:v>
                </c:pt>
                <c:pt idx="116">
                  <c:v>153.90472412109375</c:v>
                </c:pt>
                <c:pt idx="117">
                  <c:v>155.15773010253906</c:v>
                </c:pt>
                <c:pt idx="118">
                  <c:v>156.38311767578125</c:v>
                </c:pt>
                <c:pt idx="119">
                  <c:v>157.64375305175781</c:v>
                </c:pt>
                <c:pt idx="120">
                  <c:v>158.90985107421875</c:v>
                </c:pt>
                <c:pt idx="121">
                  <c:v>160.16380310058594</c:v>
                </c:pt>
                <c:pt idx="122">
                  <c:v>161.43803405761719</c:v>
                </c:pt>
                <c:pt idx="123">
                  <c:v>162.72187805175781</c:v>
                </c:pt>
                <c:pt idx="124">
                  <c:v>163.98019409179688</c:v>
                </c:pt>
                <c:pt idx="125">
                  <c:v>165.264404296875</c:v>
                </c:pt>
                <c:pt idx="126">
                  <c:v>166.52827453613281</c:v>
                </c:pt>
                <c:pt idx="127">
                  <c:v>167.8013916015625</c:v>
                </c:pt>
                <c:pt idx="128">
                  <c:v>169.07598876953125</c:v>
                </c:pt>
                <c:pt idx="129">
                  <c:v>170.33653259277344</c:v>
                </c:pt>
                <c:pt idx="130">
                  <c:v>171.60299682617188</c:v>
                </c:pt>
                <c:pt idx="131">
                  <c:v>172.87722778320313</c:v>
                </c:pt>
                <c:pt idx="132">
                  <c:v>174.12408447265625</c:v>
                </c:pt>
                <c:pt idx="133">
                  <c:v>175.37576293945313</c:v>
                </c:pt>
                <c:pt idx="134">
                  <c:v>176.64665222167969</c:v>
                </c:pt>
                <c:pt idx="135">
                  <c:v>177.90127563476563</c:v>
                </c:pt>
                <c:pt idx="136">
                  <c:v>179.16108703613281</c:v>
                </c:pt>
                <c:pt idx="137">
                  <c:v>180.42864990234375</c:v>
                </c:pt>
                <c:pt idx="138">
                  <c:v>181.68846130371094</c:v>
                </c:pt>
                <c:pt idx="139">
                  <c:v>182.96231079101563</c:v>
                </c:pt>
                <c:pt idx="140">
                  <c:v>184.23210144042969</c:v>
                </c:pt>
                <c:pt idx="141">
                  <c:v>185.50337219238281</c:v>
                </c:pt>
                <c:pt idx="142">
                  <c:v>186.78092956542969</c:v>
                </c:pt>
                <c:pt idx="143">
                  <c:v>188.04368591308594</c:v>
                </c:pt>
                <c:pt idx="144">
                  <c:v>189.3260498046875</c:v>
                </c:pt>
                <c:pt idx="145">
                  <c:v>190.60508728027344</c:v>
                </c:pt>
                <c:pt idx="146">
                  <c:v>191.87005615234375</c:v>
                </c:pt>
                <c:pt idx="147">
                  <c:v>193.14872741699219</c:v>
                </c:pt>
                <c:pt idx="148">
                  <c:v>194.39041137695313</c:v>
                </c:pt>
                <c:pt idx="149">
                  <c:v>195.65354919433594</c:v>
                </c:pt>
                <c:pt idx="150">
                  <c:v>196.95550537109375</c:v>
                </c:pt>
                <c:pt idx="151">
                  <c:v>198.20680236816406</c:v>
                </c:pt>
                <c:pt idx="152">
                  <c:v>199.47474670410156</c:v>
                </c:pt>
                <c:pt idx="153">
                  <c:v>200.73934936523438</c:v>
                </c:pt>
                <c:pt idx="154">
                  <c:v>201.98770141601563</c:v>
                </c:pt>
                <c:pt idx="155">
                  <c:v>203.26007080078125</c:v>
                </c:pt>
                <c:pt idx="156">
                  <c:v>204.54243469238281</c:v>
                </c:pt>
                <c:pt idx="157">
                  <c:v>205.80075073242188</c:v>
                </c:pt>
                <c:pt idx="158">
                  <c:v>207.06167602539063</c:v>
                </c:pt>
                <c:pt idx="159">
                  <c:v>208.35549926757813</c:v>
                </c:pt>
                <c:pt idx="160">
                  <c:v>209.6219482421875</c:v>
                </c:pt>
                <c:pt idx="161">
                  <c:v>210.91282653808594</c:v>
                </c:pt>
                <c:pt idx="162">
                  <c:v>212.19851684570313</c:v>
                </c:pt>
                <c:pt idx="163">
                  <c:v>213.47125244140625</c:v>
                </c:pt>
                <c:pt idx="164">
                  <c:v>214.75213623046875</c:v>
                </c:pt>
                <c:pt idx="165">
                  <c:v>216.04299926757813</c:v>
                </c:pt>
                <c:pt idx="166">
                  <c:v>217.32315063476563</c:v>
                </c:pt>
                <c:pt idx="167">
                  <c:v>218.62362670898438</c:v>
                </c:pt>
                <c:pt idx="168">
                  <c:v>219.91116333007813</c:v>
                </c:pt>
                <c:pt idx="169">
                  <c:v>221.21054077148438</c:v>
                </c:pt>
                <c:pt idx="170">
                  <c:v>222.49732971191406</c:v>
                </c:pt>
                <c:pt idx="171">
                  <c:v>223.77377319335938</c:v>
                </c:pt>
                <c:pt idx="172">
                  <c:v>225.0823974609375</c:v>
                </c:pt>
                <c:pt idx="173">
                  <c:v>226.35513305664063</c:v>
                </c:pt>
                <c:pt idx="174">
                  <c:v>227.66339111328125</c:v>
                </c:pt>
                <c:pt idx="175">
                  <c:v>228.95758056640625</c:v>
                </c:pt>
                <c:pt idx="176">
                  <c:v>230.23808288574219</c:v>
                </c:pt>
                <c:pt idx="177">
                  <c:v>231.53707885742188</c:v>
                </c:pt>
                <c:pt idx="178">
                  <c:v>232.82647705078125</c:v>
                </c:pt>
                <c:pt idx="179">
                  <c:v>234.10032653808594</c:v>
                </c:pt>
                <c:pt idx="180">
                  <c:v>235.39414978027344</c:v>
                </c:pt>
                <c:pt idx="181">
                  <c:v>236.70608520507813</c:v>
                </c:pt>
                <c:pt idx="182">
                  <c:v>237.99990844726563</c:v>
                </c:pt>
                <c:pt idx="183">
                  <c:v>239.30076599121094</c:v>
                </c:pt>
                <c:pt idx="184">
                  <c:v>240.57960510253906</c:v>
                </c:pt>
                <c:pt idx="185">
                  <c:v>241.84149169921875</c:v>
                </c:pt>
                <c:pt idx="186">
                  <c:v>243.10014343261719</c:v>
                </c:pt>
                <c:pt idx="187">
                  <c:v>244.38040161132813</c:v>
                </c:pt>
                <c:pt idx="188">
                  <c:v>245.64085388183594</c:v>
                </c:pt>
                <c:pt idx="189">
                  <c:v>246.91859436035156</c:v>
                </c:pt>
                <c:pt idx="190">
                  <c:v>248.18228149414063</c:v>
                </c:pt>
                <c:pt idx="191">
                  <c:v>249.45713806152344</c:v>
                </c:pt>
                <c:pt idx="192">
                  <c:v>250.70640563964844</c:v>
                </c:pt>
                <c:pt idx="193">
                  <c:v>251.97370910644531</c:v>
                </c:pt>
                <c:pt idx="194">
                  <c:v>253.24494934082031</c:v>
                </c:pt>
                <c:pt idx="195">
                  <c:v>254.4996337890625</c:v>
                </c:pt>
                <c:pt idx="196">
                  <c:v>255.75540161132813</c:v>
                </c:pt>
                <c:pt idx="197">
                  <c:v>257.03207397460938</c:v>
                </c:pt>
                <c:pt idx="198">
                  <c:v>258.29681396484375</c:v>
                </c:pt>
                <c:pt idx="199">
                  <c:v>259.54827880859375</c:v>
                </c:pt>
                <c:pt idx="200">
                  <c:v>260.82421875</c:v>
                </c:pt>
                <c:pt idx="201">
                  <c:v>262.07061767578125</c:v>
                </c:pt>
                <c:pt idx="202">
                  <c:v>263.32781982421875</c:v>
                </c:pt>
                <c:pt idx="203">
                  <c:v>264.6109619140625</c:v>
                </c:pt>
                <c:pt idx="204">
                  <c:v>265.86346435546875</c:v>
                </c:pt>
                <c:pt idx="205">
                  <c:v>267.13690185546875</c:v>
                </c:pt>
                <c:pt idx="206">
                  <c:v>268.42434692382813</c:v>
                </c:pt>
                <c:pt idx="207">
                  <c:v>269.68658447265625</c:v>
                </c:pt>
                <c:pt idx="208">
                  <c:v>270.98199462890625</c:v>
                </c:pt>
                <c:pt idx="209">
                  <c:v>272.24603271484375</c:v>
                </c:pt>
                <c:pt idx="210">
                  <c:v>273.53530883789063</c:v>
                </c:pt>
                <c:pt idx="211">
                  <c:v>274.81124877929688</c:v>
                </c:pt>
                <c:pt idx="212">
                  <c:v>276.10736083984375</c:v>
                </c:pt>
                <c:pt idx="213">
                  <c:v>277.37753295898438</c:v>
                </c:pt>
                <c:pt idx="214">
                  <c:v>278.67434692382813</c:v>
                </c:pt>
                <c:pt idx="215">
                  <c:v>279.96505737304688</c:v>
                </c:pt>
                <c:pt idx="216">
                  <c:v>281.25253295898438</c:v>
                </c:pt>
                <c:pt idx="217">
                  <c:v>282.53097534179688</c:v>
                </c:pt>
                <c:pt idx="218">
                  <c:v>283.83248901367188</c:v>
                </c:pt>
                <c:pt idx="219">
                  <c:v>285.1617431640625</c:v>
                </c:pt>
                <c:pt idx="220">
                  <c:v>286.42507934570313</c:v>
                </c:pt>
                <c:pt idx="221">
                  <c:v>287.70855712890625</c:v>
                </c:pt>
                <c:pt idx="222">
                  <c:v>289.01007080078125</c:v>
                </c:pt>
                <c:pt idx="223">
                  <c:v>290.26727294921875</c:v>
                </c:pt>
                <c:pt idx="224">
                  <c:v>291.52197265625</c:v>
                </c:pt>
                <c:pt idx="225">
                  <c:v>292.83355712890625</c:v>
                </c:pt>
                <c:pt idx="226">
                  <c:v>294.06341552734375</c:v>
                </c:pt>
                <c:pt idx="227">
                  <c:v>295.36203002929688</c:v>
                </c:pt>
                <c:pt idx="228">
                  <c:v>296.64697265625</c:v>
                </c:pt>
                <c:pt idx="229">
                  <c:v>297.91354370117188</c:v>
                </c:pt>
                <c:pt idx="230">
                  <c:v>299.19488525390625</c:v>
                </c:pt>
                <c:pt idx="231">
                  <c:v>300.49063110351563</c:v>
                </c:pt>
                <c:pt idx="232">
                  <c:v>301.76333618164063</c:v>
                </c:pt>
                <c:pt idx="233">
                  <c:v>303.07852172851563</c:v>
                </c:pt>
                <c:pt idx="234">
                  <c:v>304.38473510742188</c:v>
                </c:pt>
                <c:pt idx="235">
                  <c:v>305.67758178710938</c:v>
                </c:pt>
                <c:pt idx="236">
                  <c:v>306.96469116210938</c:v>
                </c:pt>
                <c:pt idx="237">
                  <c:v>308.26223754882813</c:v>
                </c:pt>
                <c:pt idx="238">
                  <c:v>309.57025146484375</c:v>
                </c:pt>
                <c:pt idx="239">
                  <c:v>310.84365844726563</c:v>
                </c:pt>
                <c:pt idx="240">
                  <c:v>312.1534423828125</c:v>
                </c:pt>
                <c:pt idx="241">
                  <c:v>313.46072387695313</c:v>
                </c:pt>
                <c:pt idx="242">
                  <c:v>314.76260375976563</c:v>
                </c:pt>
                <c:pt idx="243">
                  <c:v>316.0799560546875</c:v>
                </c:pt>
                <c:pt idx="244">
                  <c:v>317.38833618164063</c:v>
                </c:pt>
                <c:pt idx="245">
                  <c:v>318.67434692382813</c:v>
                </c:pt>
                <c:pt idx="246">
                  <c:v>319.96722412109375</c:v>
                </c:pt>
                <c:pt idx="247">
                  <c:v>321.25558471679688</c:v>
                </c:pt>
                <c:pt idx="248">
                  <c:v>322.51364135742188</c:v>
                </c:pt>
                <c:pt idx="249">
                  <c:v>323.76498413085938</c:v>
                </c:pt>
                <c:pt idx="250">
                  <c:v>325.06402587890625</c:v>
                </c:pt>
                <c:pt idx="251">
                  <c:v>326.33160400390625</c:v>
                </c:pt>
                <c:pt idx="252">
                  <c:v>327.59848022460938</c:v>
                </c:pt>
                <c:pt idx="253">
                  <c:v>328.90069580078125</c:v>
                </c:pt>
                <c:pt idx="254">
                  <c:v>330.15911865234375</c:v>
                </c:pt>
                <c:pt idx="255">
                  <c:v>331.44012451171875</c:v>
                </c:pt>
                <c:pt idx="256">
                  <c:v>332.73245239257813</c:v>
                </c:pt>
                <c:pt idx="257">
                  <c:v>334.02548217773438</c:v>
                </c:pt>
                <c:pt idx="258">
                  <c:v>335.32205200195313</c:v>
                </c:pt>
                <c:pt idx="259">
                  <c:v>336.59881591796875</c:v>
                </c:pt>
                <c:pt idx="260">
                  <c:v>337.88372802734375</c:v>
                </c:pt>
                <c:pt idx="261">
                  <c:v>339.15731811523438</c:v>
                </c:pt>
                <c:pt idx="262">
                  <c:v>340.44363403320313</c:v>
                </c:pt>
                <c:pt idx="263">
                  <c:v>341.72994995117188</c:v>
                </c:pt>
                <c:pt idx="264">
                  <c:v>342.9940185546875</c:v>
                </c:pt>
                <c:pt idx="265">
                  <c:v>344.30081176757813</c:v>
                </c:pt>
                <c:pt idx="266">
                  <c:v>345.59915161132813</c:v>
                </c:pt>
                <c:pt idx="267">
                  <c:v>346.88583374023438</c:v>
                </c:pt>
                <c:pt idx="268">
                  <c:v>348.17816162109375</c:v>
                </c:pt>
                <c:pt idx="269">
                  <c:v>349.4874267578125</c:v>
                </c:pt>
                <c:pt idx="270">
                  <c:v>350.73452758789063</c:v>
                </c:pt>
                <c:pt idx="271">
                  <c:v>352.03814697265625</c:v>
                </c:pt>
                <c:pt idx="272">
                  <c:v>353.35556030273438</c:v>
                </c:pt>
                <c:pt idx="273">
                  <c:v>354.6263427734375</c:v>
                </c:pt>
                <c:pt idx="274">
                  <c:v>355.90771484375</c:v>
                </c:pt>
                <c:pt idx="275">
                  <c:v>357.22686767578125</c:v>
                </c:pt>
                <c:pt idx="276">
                  <c:v>358.48916625976563</c:v>
                </c:pt>
                <c:pt idx="277">
                  <c:v>359.74615478515625</c:v>
                </c:pt>
                <c:pt idx="278">
                  <c:v>361.08087158203125</c:v>
                </c:pt>
                <c:pt idx="279">
                  <c:v>362.32125854492188</c:v>
                </c:pt>
                <c:pt idx="280">
                  <c:v>363.62771606445313</c:v>
                </c:pt>
                <c:pt idx="281">
                  <c:v>364.9500732421875</c:v>
                </c:pt>
                <c:pt idx="282">
                  <c:v>366.22366333007813</c:v>
                </c:pt>
                <c:pt idx="283">
                  <c:v>367.52093505859375</c:v>
                </c:pt>
                <c:pt idx="284">
                  <c:v>368.82598876953125</c:v>
                </c:pt>
                <c:pt idx="285">
                  <c:v>370.1123046875</c:v>
                </c:pt>
                <c:pt idx="286">
                  <c:v>371.43148803710938</c:v>
                </c:pt>
                <c:pt idx="287">
                  <c:v>372.74853515625</c:v>
                </c:pt>
                <c:pt idx="288">
                  <c:v>374.07192993164063</c:v>
                </c:pt>
                <c:pt idx="289">
                  <c:v>375.40664672851563</c:v>
                </c:pt>
                <c:pt idx="290">
                  <c:v>376.71347045898438</c:v>
                </c:pt>
                <c:pt idx="291">
                  <c:v>378.08526611328125</c:v>
                </c:pt>
                <c:pt idx="292">
                  <c:v>379.3687744140625</c:v>
                </c:pt>
                <c:pt idx="293">
                  <c:v>380.71585083007813</c:v>
                </c:pt>
                <c:pt idx="294">
                  <c:v>382.07318115234375</c:v>
                </c:pt>
                <c:pt idx="295">
                  <c:v>383.34393310546875</c:v>
                </c:pt>
                <c:pt idx="296">
                  <c:v>384.6571044921875</c:v>
                </c:pt>
                <c:pt idx="297">
                  <c:v>386.0020751953125</c:v>
                </c:pt>
                <c:pt idx="298">
                  <c:v>387.27285766601563</c:v>
                </c:pt>
                <c:pt idx="299">
                  <c:v>388.56552124023438</c:v>
                </c:pt>
                <c:pt idx="300">
                  <c:v>389.8892822265625</c:v>
                </c:pt>
                <c:pt idx="301">
                  <c:v>391.14593505859375</c:v>
                </c:pt>
                <c:pt idx="302">
                  <c:v>392.39443969726563</c:v>
                </c:pt>
                <c:pt idx="303">
                  <c:v>393.72244262695313</c:v>
                </c:pt>
                <c:pt idx="304">
                  <c:v>395.01971435546875</c:v>
                </c:pt>
                <c:pt idx="305">
                  <c:v>396.26504516601563</c:v>
                </c:pt>
                <c:pt idx="306">
                  <c:v>397.5672607421875</c:v>
                </c:pt>
                <c:pt idx="307">
                  <c:v>398.88644409179688</c:v>
                </c:pt>
                <c:pt idx="308">
                  <c:v>400.117431640625</c:v>
                </c:pt>
                <c:pt idx="309">
                  <c:v>401.41073608398438</c:v>
                </c:pt>
                <c:pt idx="310">
                  <c:v>402.734375</c:v>
                </c:pt>
                <c:pt idx="311">
                  <c:v>403.97091674804688</c:v>
                </c:pt>
                <c:pt idx="312">
                  <c:v>405.2391357421875</c:v>
                </c:pt>
                <c:pt idx="313">
                  <c:v>406.54153442382813</c:v>
                </c:pt>
                <c:pt idx="314">
                  <c:v>407.77178955078125</c:v>
                </c:pt>
                <c:pt idx="315">
                  <c:v>409.02154541015625</c:v>
                </c:pt>
                <c:pt idx="316">
                  <c:v>410.37026977539063</c:v>
                </c:pt>
                <c:pt idx="317">
                  <c:v>411.58346557617188</c:v>
                </c:pt>
                <c:pt idx="318">
                  <c:v>412.87957763671875</c:v>
                </c:pt>
                <c:pt idx="319">
                  <c:v>414.18475341796875</c:v>
                </c:pt>
                <c:pt idx="320">
                  <c:v>415.42999267578125</c:v>
                </c:pt>
                <c:pt idx="321">
                  <c:v>416.717041015625</c:v>
                </c:pt>
                <c:pt idx="322">
                  <c:v>418.02569580078125</c:v>
                </c:pt>
                <c:pt idx="323">
                  <c:v>419.27581787109375</c:v>
                </c:pt>
                <c:pt idx="324">
                  <c:v>420.59039306640625</c:v>
                </c:pt>
                <c:pt idx="325">
                  <c:v>421.91262817382813</c:v>
                </c:pt>
                <c:pt idx="326">
                  <c:v>423.19482421875</c:v>
                </c:pt>
                <c:pt idx="327">
                  <c:v>424.49545288085938</c:v>
                </c:pt>
                <c:pt idx="328">
                  <c:v>425.8023681640625</c:v>
                </c:pt>
                <c:pt idx="329">
                  <c:v>427.12356567382813</c:v>
                </c:pt>
                <c:pt idx="330">
                  <c:v>428.40432739257813</c:v>
                </c:pt>
                <c:pt idx="331">
                  <c:v>429.73562622070313</c:v>
                </c:pt>
                <c:pt idx="332">
                  <c:v>431.04916381835938</c:v>
                </c:pt>
                <c:pt idx="333">
                  <c:v>432.3511962890625</c:v>
                </c:pt>
                <c:pt idx="334">
                  <c:v>433.665771484375</c:v>
                </c:pt>
                <c:pt idx="335">
                  <c:v>434.96502685546875</c:v>
                </c:pt>
                <c:pt idx="336">
                  <c:v>436.23361206054688</c:v>
                </c:pt>
                <c:pt idx="337">
                  <c:v>437.54852294921875</c:v>
                </c:pt>
                <c:pt idx="338">
                  <c:v>438.8739013671875</c:v>
                </c:pt>
                <c:pt idx="339">
                  <c:v>440.14529418945313</c:v>
                </c:pt>
                <c:pt idx="340">
                  <c:v>441.42327880859375</c:v>
                </c:pt>
                <c:pt idx="341">
                  <c:v>442.74832153320313</c:v>
                </c:pt>
                <c:pt idx="342">
                  <c:v>444.0203857421875</c:v>
                </c:pt>
                <c:pt idx="343">
                  <c:v>445.30047607421875</c:v>
                </c:pt>
                <c:pt idx="344">
                  <c:v>446.63107299804688</c:v>
                </c:pt>
                <c:pt idx="345">
                  <c:v>447.86236572265625</c:v>
                </c:pt>
                <c:pt idx="346">
                  <c:v>449.15362548828125</c:v>
                </c:pt>
                <c:pt idx="347">
                  <c:v>450.49606323242188</c:v>
                </c:pt>
                <c:pt idx="348">
                  <c:v>451.7691650390625</c:v>
                </c:pt>
                <c:pt idx="349">
                  <c:v>453.07049560546875</c:v>
                </c:pt>
                <c:pt idx="350">
                  <c:v>454.40008544921875</c:v>
                </c:pt>
                <c:pt idx="351">
                  <c:v>455.68121337890625</c:v>
                </c:pt>
                <c:pt idx="352">
                  <c:v>457.00796508789063</c:v>
                </c:pt>
                <c:pt idx="353">
                  <c:v>458.35354614257813</c:v>
                </c:pt>
                <c:pt idx="354">
                  <c:v>459.66220092773438</c:v>
                </c:pt>
                <c:pt idx="355">
                  <c:v>460.95693969726563</c:v>
                </c:pt>
                <c:pt idx="356">
                  <c:v>462.3126220703125</c:v>
                </c:pt>
                <c:pt idx="357">
                  <c:v>463.62579345703125</c:v>
                </c:pt>
                <c:pt idx="358">
                  <c:v>464.9156494140625</c:v>
                </c:pt>
                <c:pt idx="359">
                  <c:v>466.2322998046875</c:v>
                </c:pt>
                <c:pt idx="360">
                  <c:v>467.53573608398438</c:v>
                </c:pt>
                <c:pt idx="361">
                  <c:v>468.808837890625</c:v>
                </c:pt>
                <c:pt idx="362">
                  <c:v>470.15792846679688</c:v>
                </c:pt>
                <c:pt idx="363">
                  <c:v>471.4571533203125</c:v>
                </c:pt>
                <c:pt idx="364">
                  <c:v>472.79473876953125</c:v>
                </c:pt>
                <c:pt idx="365">
                  <c:v>474.08807373046875</c:v>
                </c:pt>
                <c:pt idx="366">
                  <c:v>475.42214965820313</c:v>
                </c:pt>
                <c:pt idx="367">
                  <c:v>476.701904296875</c:v>
                </c:pt>
                <c:pt idx="368">
                  <c:v>477.9805908203125</c:v>
                </c:pt>
                <c:pt idx="369">
                  <c:v>479.34600830078125</c:v>
                </c:pt>
                <c:pt idx="370">
                  <c:v>480.6146240234375</c:v>
                </c:pt>
                <c:pt idx="371">
                  <c:v>481.93719482421875</c:v>
                </c:pt>
                <c:pt idx="372">
                  <c:v>483.27825927734375</c:v>
                </c:pt>
                <c:pt idx="373">
                  <c:v>484.55902099609375</c:v>
                </c:pt>
                <c:pt idx="374">
                  <c:v>485.85931396484375</c:v>
                </c:pt>
                <c:pt idx="375">
                  <c:v>487.216064453125</c:v>
                </c:pt>
                <c:pt idx="376">
                  <c:v>488.51321411132813</c:v>
                </c:pt>
                <c:pt idx="377">
                  <c:v>489.7974853515625</c:v>
                </c:pt>
                <c:pt idx="378">
                  <c:v>491.13992309570313</c:v>
                </c:pt>
                <c:pt idx="379">
                  <c:v>492.4649658203125</c:v>
                </c:pt>
                <c:pt idx="380">
                  <c:v>493.77813720703125</c:v>
                </c:pt>
                <c:pt idx="381">
                  <c:v>495.14080810546875</c:v>
                </c:pt>
                <c:pt idx="382">
                  <c:v>496.4874267578125</c:v>
                </c:pt>
                <c:pt idx="383">
                  <c:v>497.7803955078125</c:v>
                </c:pt>
                <c:pt idx="384">
                  <c:v>499.13052368164063</c:v>
                </c:pt>
                <c:pt idx="385">
                  <c:v>500.49282836914063</c:v>
                </c:pt>
                <c:pt idx="386">
                  <c:v>501.77883911132813</c:v>
                </c:pt>
                <c:pt idx="387">
                  <c:v>503.09933471679688</c:v>
                </c:pt>
                <c:pt idx="388">
                  <c:v>504.43899536132813</c:v>
                </c:pt>
                <c:pt idx="389">
                  <c:v>505.72744750976563</c:v>
                </c:pt>
                <c:pt idx="390">
                  <c:v>507.05282592773438</c:v>
                </c:pt>
                <c:pt idx="391">
                  <c:v>508.3980712890625</c:v>
                </c:pt>
                <c:pt idx="392">
                  <c:v>509.68475341796875</c:v>
                </c:pt>
                <c:pt idx="393">
                  <c:v>510.95648193359375</c:v>
                </c:pt>
                <c:pt idx="394">
                  <c:v>512.2867431640625</c:v>
                </c:pt>
                <c:pt idx="395">
                  <c:v>513.58148193359375</c:v>
                </c:pt>
                <c:pt idx="396">
                  <c:v>514.8807373046875</c:v>
                </c:pt>
                <c:pt idx="397">
                  <c:v>516.21966552734375</c:v>
                </c:pt>
                <c:pt idx="398">
                  <c:v>517.50531005859375</c:v>
                </c:pt>
                <c:pt idx="399">
                  <c:v>518.7662353515625</c:v>
                </c:pt>
                <c:pt idx="400">
                  <c:v>520.11883544921875</c:v>
                </c:pt>
                <c:pt idx="401">
                  <c:v>521.4365234375</c:v>
                </c:pt>
                <c:pt idx="402">
                  <c:v>522.730224609375</c:v>
                </c:pt>
                <c:pt idx="403">
                  <c:v>524.051025390625</c:v>
                </c:pt>
                <c:pt idx="404">
                  <c:v>525.356201171875</c:v>
                </c:pt>
                <c:pt idx="405">
                  <c:v>526.68609619140625</c:v>
                </c:pt>
                <c:pt idx="406">
                  <c:v>527.97491455078125</c:v>
                </c:pt>
                <c:pt idx="407">
                  <c:v>529.26611328125</c:v>
                </c:pt>
                <c:pt idx="408">
                  <c:v>530.532958984375</c:v>
                </c:pt>
                <c:pt idx="409">
                  <c:v>531.8507080078125</c:v>
                </c:pt>
                <c:pt idx="410">
                  <c:v>533.15625</c:v>
                </c:pt>
                <c:pt idx="411">
                  <c:v>534.46209716796875</c:v>
                </c:pt>
                <c:pt idx="412">
                  <c:v>535.7442626953125</c:v>
                </c:pt>
                <c:pt idx="413">
                  <c:v>537.0804443359375</c:v>
                </c:pt>
                <c:pt idx="414">
                  <c:v>538.34588623046875</c:v>
                </c:pt>
                <c:pt idx="415">
                  <c:v>539.68310546875</c:v>
                </c:pt>
                <c:pt idx="416">
                  <c:v>541.0106201171875</c:v>
                </c:pt>
                <c:pt idx="417">
                  <c:v>542.30670166015625</c:v>
                </c:pt>
                <c:pt idx="418">
                  <c:v>543.6195068359375</c:v>
                </c:pt>
                <c:pt idx="419">
                  <c:v>544.94073486328125</c:v>
                </c:pt>
                <c:pt idx="420">
                  <c:v>546.227783203125</c:v>
                </c:pt>
                <c:pt idx="421">
                  <c:v>547.50018310546875</c:v>
                </c:pt>
                <c:pt idx="422">
                  <c:v>548.8614501953125</c:v>
                </c:pt>
                <c:pt idx="423">
                  <c:v>550.14190673828125</c:v>
                </c:pt>
                <c:pt idx="424">
                  <c:v>551.456787109375</c:v>
                </c:pt>
                <c:pt idx="425">
                  <c:v>552.7880859375</c:v>
                </c:pt>
                <c:pt idx="426">
                  <c:v>554.12884521484375</c:v>
                </c:pt>
                <c:pt idx="427">
                  <c:v>555.43609619140625</c:v>
                </c:pt>
                <c:pt idx="428">
                  <c:v>556.7520751953125</c:v>
                </c:pt>
                <c:pt idx="429">
                  <c:v>557.97607421875</c:v>
                </c:pt>
                <c:pt idx="430">
                  <c:v>559.114013671875</c:v>
                </c:pt>
                <c:pt idx="431">
                  <c:v>560.117431640625</c:v>
                </c:pt>
                <c:pt idx="432">
                  <c:v>561.0595703125</c:v>
                </c:pt>
                <c:pt idx="433">
                  <c:v>561.78631591796875</c:v>
                </c:pt>
                <c:pt idx="434">
                  <c:v>562.406494140625</c:v>
                </c:pt>
                <c:pt idx="435">
                  <c:v>562.9329833984375</c:v>
                </c:pt>
                <c:pt idx="436">
                  <c:v>563.3441162109375</c:v>
                </c:pt>
                <c:pt idx="437">
                  <c:v>563.6810302734375</c:v>
                </c:pt>
                <c:pt idx="438">
                  <c:v>564.03851318359375</c:v>
                </c:pt>
                <c:pt idx="439">
                  <c:v>564.23675537109375</c:v>
                </c:pt>
                <c:pt idx="440">
                  <c:v>564.44964599609375</c:v>
                </c:pt>
                <c:pt idx="441">
                  <c:v>564.69110107421875</c:v>
                </c:pt>
                <c:pt idx="442">
                  <c:v>564.78619384765625</c:v>
                </c:pt>
                <c:pt idx="443">
                  <c:v>564.9234619140625</c:v>
                </c:pt>
                <c:pt idx="444">
                  <c:v>565.08026123046875</c:v>
                </c:pt>
                <c:pt idx="445">
                  <c:v>565.1485595703125</c:v>
                </c:pt>
                <c:pt idx="446">
                  <c:v>565.2220458984375</c:v>
                </c:pt>
                <c:pt idx="447">
                  <c:v>565.31268310546875</c:v>
                </c:pt>
                <c:pt idx="448">
                  <c:v>565.3851318359375</c:v>
                </c:pt>
                <c:pt idx="449">
                  <c:v>565.4454345703125</c:v>
                </c:pt>
                <c:pt idx="450">
                  <c:v>565.4886474609375</c:v>
                </c:pt>
                <c:pt idx="451">
                  <c:v>565.5380859375</c:v>
                </c:pt>
                <c:pt idx="452">
                  <c:v>565.57952880859375</c:v>
                </c:pt>
                <c:pt idx="453">
                  <c:v>565.60430908203125</c:v>
                </c:pt>
                <c:pt idx="454">
                  <c:v>565.665283203125</c:v>
                </c:pt>
                <c:pt idx="455">
                  <c:v>565.68267822265625</c:v>
                </c:pt>
                <c:pt idx="456">
                  <c:v>565.7252197265625</c:v>
                </c:pt>
                <c:pt idx="457">
                  <c:v>565.755126953125</c:v>
                </c:pt>
                <c:pt idx="458">
                  <c:v>565.7718505859375</c:v>
                </c:pt>
                <c:pt idx="459">
                  <c:v>565.8084716796875</c:v>
                </c:pt>
                <c:pt idx="460">
                  <c:v>565.884033203125</c:v>
                </c:pt>
                <c:pt idx="461">
                  <c:v>565.906005859375</c:v>
                </c:pt>
                <c:pt idx="462">
                  <c:v>565.95513916015625</c:v>
                </c:pt>
                <c:pt idx="463">
                  <c:v>566.0213623046875</c:v>
                </c:pt>
                <c:pt idx="464">
                  <c:v>566.0777587890625</c:v>
                </c:pt>
                <c:pt idx="465">
                  <c:v>566.12725830078125</c:v>
                </c:pt>
                <c:pt idx="466">
                  <c:v>566.1875</c:v>
                </c:pt>
                <c:pt idx="467">
                  <c:v>566.2750244140625</c:v>
                </c:pt>
                <c:pt idx="468">
                  <c:v>566.30462646484375</c:v>
                </c:pt>
                <c:pt idx="469">
                  <c:v>566.3673095703125</c:v>
                </c:pt>
                <c:pt idx="470">
                  <c:v>566.46453857421875</c:v>
                </c:pt>
                <c:pt idx="471">
                  <c:v>566.49346923828125</c:v>
                </c:pt>
                <c:pt idx="472">
                  <c:v>566.55059814453125</c:v>
                </c:pt>
                <c:pt idx="473">
                  <c:v>566.6258544921875</c:v>
                </c:pt>
                <c:pt idx="474">
                  <c:v>566.66485595703125</c:v>
                </c:pt>
                <c:pt idx="475">
                  <c:v>566.71575927734375</c:v>
                </c:pt>
                <c:pt idx="476">
                  <c:v>566.7996826171875</c:v>
                </c:pt>
                <c:pt idx="477">
                  <c:v>566.84637451171875</c:v>
                </c:pt>
                <c:pt idx="478">
                  <c:v>566.91363525390625</c:v>
                </c:pt>
                <c:pt idx="479">
                  <c:v>567.020263671875</c:v>
                </c:pt>
                <c:pt idx="480">
                  <c:v>567.07568359375</c:v>
                </c:pt>
                <c:pt idx="481">
                  <c:v>567.1568603515625</c:v>
                </c:pt>
                <c:pt idx="482">
                  <c:v>567.263427734375</c:v>
                </c:pt>
                <c:pt idx="483">
                  <c:v>567.32928466796875</c:v>
                </c:pt>
                <c:pt idx="484">
                  <c:v>567.40838623046875</c:v>
                </c:pt>
                <c:pt idx="485">
                  <c:v>567.508056640625</c:v>
                </c:pt>
                <c:pt idx="486">
                  <c:v>567.593017578125</c:v>
                </c:pt>
                <c:pt idx="487">
                  <c:v>567.65716552734375</c:v>
                </c:pt>
                <c:pt idx="488">
                  <c:v>567.7080078125</c:v>
                </c:pt>
                <c:pt idx="489">
                  <c:v>567.80523681640625</c:v>
                </c:pt>
                <c:pt idx="490">
                  <c:v>567.82720947265625</c:v>
                </c:pt>
                <c:pt idx="491">
                  <c:v>567.90069580078125</c:v>
                </c:pt>
                <c:pt idx="492">
                  <c:v>567.9898681640625</c:v>
                </c:pt>
                <c:pt idx="493">
                  <c:v>568.0240478515625</c:v>
                </c:pt>
                <c:pt idx="494">
                  <c:v>568.07318115234375</c:v>
                </c:pt>
                <c:pt idx="495">
                  <c:v>568.14739990234375</c:v>
                </c:pt>
                <c:pt idx="496">
                  <c:v>568.18115234375</c:v>
                </c:pt>
                <c:pt idx="497">
                  <c:v>568.219482421875</c:v>
                </c:pt>
                <c:pt idx="498">
                  <c:v>568.2822265625</c:v>
                </c:pt>
                <c:pt idx="499">
                  <c:v>568.31494140625</c:v>
                </c:pt>
                <c:pt idx="500">
                  <c:v>568.34283447265625</c:v>
                </c:pt>
                <c:pt idx="501">
                  <c:v>568.427490234375</c:v>
                </c:pt>
                <c:pt idx="502">
                  <c:v>568.44842529296875</c:v>
                </c:pt>
                <c:pt idx="503">
                  <c:v>568.48846435546875</c:v>
                </c:pt>
                <c:pt idx="504">
                  <c:v>568.5302734375</c:v>
                </c:pt>
                <c:pt idx="505">
                  <c:v>568.607666015625</c:v>
                </c:pt>
                <c:pt idx="506">
                  <c:v>568.61358642578125</c:v>
                </c:pt>
                <c:pt idx="507">
                  <c:v>568.6734619140625</c:v>
                </c:pt>
                <c:pt idx="508">
                  <c:v>568.7337646484375</c:v>
                </c:pt>
                <c:pt idx="509">
                  <c:v>568.7532958984375</c:v>
                </c:pt>
                <c:pt idx="510">
                  <c:v>568.7933349609375</c:v>
                </c:pt>
                <c:pt idx="511">
                  <c:v>568.8626708984375</c:v>
                </c:pt>
                <c:pt idx="512">
                  <c:v>568.87835693359375</c:v>
                </c:pt>
                <c:pt idx="513">
                  <c:v>568.9246826171875</c:v>
                </c:pt>
                <c:pt idx="514">
                  <c:v>568.984619140625</c:v>
                </c:pt>
                <c:pt idx="515">
                  <c:v>568.9923095703125</c:v>
                </c:pt>
                <c:pt idx="516">
                  <c:v>569.02886962890625</c:v>
                </c:pt>
                <c:pt idx="517">
                  <c:v>569.0755615234375</c:v>
                </c:pt>
                <c:pt idx="518">
                  <c:v>569.1044921875</c:v>
                </c:pt>
                <c:pt idx="519">
                  <c:v>569.12469482421875</c:v>
                </c:pt>
                <c:pt idx="520">
                  <c:v>569.1905517578125</c:v>
                </c:pt>
                <c:pt idx="521">
                  <c:v>569.20135498046875</c:v>
                </c:pt>
                <c:pt idx="522">
                  <c:v>569.22955322265625</c:v>
                </c:pt>
                <c:pt idx="523">
                  <c:v>569.28460693359375</c:v>
                </c:pt>
                <c:pt idx="524">
                  <c:v>569.2908935546875</c:v>
                </c:pt>
                <c:pt idx="525">
                  <c:v>569.3121337890625</c:v>
                </c:pt>
                <c:pt idx="526">
                  <c:v>569.3536376953125</c:v>
                </c:pt>
                <c:pt idx="527">
                  <c:v>569.40167236328125</c:v>
                </c:pt>
                <c:pt idx="528">
                  <c:v>569.395751953125</c:v>
                </c:pt>
                <c:pt idx="529">
                  <c:v>569.4215087890625</c:v>
                </c:pt>
                <c:pt idx="530">
                  <c:v>569.47869873046875</c:v>
                </c:pt>
                <c:pt idx="531">
                  <c:v>569.46612548828125</c:v>
                </c:pt>
                <c:pt idx="532">
                  <c:v>569.4859619140625</c:v>
                </c:pt>
                <c:pt idx="533">
                  <c:v>569.53375244140625</c:v>
                </c:pt>
                <c:pt idx="534">
                  <c:v>569.524658203125</c:v>
                </c:pt>
                <c:pt idx="535">
                  <c:v>569.5584716796875</c:v>
                </c:pt>
                <c:pt idx="536">
                  <c:v>569.60308837890625</c:v>
                </c:pt>
                <c:pt idx="537">
                  <c:v>569.60028076171875</c:v>
                </c:pt>
                <c:pt idx="538">
                  <c:v>569.6417236328125</c:v>
                </c:pt>
                <c:pt idx="539">
                  <c:v>569.697509765625</c:v>
                </c:pt>
                <c:pt idx="540">
                  <c:v>569.709716796875</c:v>
                </c:pt>
                <c:pt idx="541">
                  <c:v>569.73895263671875</c:v>
                </c:pt>
                <c:pt idx="542">
                  <c:v>569.7926025390625</c:v>
                </c:pt>
                <c:pt idx="543">
                  <c:v>569.8096923828125</c:v>
                </c:pt>
                <c:pt idx="544">
                  <c:v>569.84173583984375</c:v>
                </c:pt>
                <c:pt idx="545">
                  <c:v>569.87237548828125</c:v>
                </c:pt>
                <c:pt idx="546">
                  <c:v>569.90167236328125</c:v>
                </c:pt>
                <c:pt idx="547">
                  <c:v>569.90374755859375</c:v>
                </c:pt>
                <c:pt idx="548">
                  <c:v>569.9312744140625</c:v>
                </c:pt>
                <c:pt idx="549">
                  <c:v>569.98040771484375</c:v>
                </c:pt>
                <c:pt idx="550">
                  <c:v>569.98388671875</c:v>
                </c:pt>
                <c:pt idx="551">
                  <c:v>570.01318359375</c:v>
                </c:pt>
                <c:pt idx="552">
                  <c:v>570.0556640625</c:v>
                </c:pt>
                <c:pt idx="553">
                  <c:v>570.052490234375</c:v>
                </c:pt>
                <c:pt idx="554">
                  <c:v>570.08038330078125</c:v>
                </c:pt>
                <c:pt idx="555">
                  <c:v>570.1466064453125</c:v>
                </c:pt>
                <c:pt idx="556">
                  <c:v>570.1375732421875</c:v>
                </c:pt>
                <c:pt idx="557">
                  <c:v>570.151123046875</c:v>
                </c:pt>
                <c:pt idx="558">
                  <c:v>570.1793212890625</c:v>
                </c:pt>
                <c:pt idx="559">
                  <c:v>570.163330078125</c:v>
                </c:pt>
                <c:pt idx="560">
                  <c:v>570.1727294921875</c:v>
                </c:pt>
                <c:pt idx="561">
                  <c:v>570.20654296875</c:v>
                </c:pt>
                <c:pt idx="562">
                  <c:v>570.2069091796875</c:v>
                </c:pt>
                <c:pt idx="563">
                  <c:v>570.213134765625</c:v>
                </c:pt>
                <c:pt idx="564">
                  <c:v>570.25775146484375</c:v>
                </c:pt>
                <c:pt idx="565">
                  <c:v>570.24798583984375</c:v>
                </c:pt>
                <c:pt idx="566">
                  <c:v>570.26190185546875</c:v>
                </c:pt>
                <c:pt idx="567">
                  <c:v>570.302001953125</c:v>
                </c:pt>
                <c:pt idx="568">
                  <c:v>570.28839111328125</c:v>
                </c:pt>
                <c:pt idx="569">
                  <c:v>570.3040771484375</c:v>
                </c:pt>
                <c:pt idx="570">
                  <c:v>570.3236083984375</c:v>
                </c:pt>
                <c:pt idx="571">
                  <c:v>570.3253173828125</c:v>
                </c:pt>
                <c:pt idx="572">
                  <c:v>570.31939697265625</c:v>
                </c:pt>
                <c:pt idx="573">
                  <c:v>570.3236083984375</c:v>
                </c:pt>
                <c:pt idx="574">
                  <c:v>570.34344482421875</c:v>
                </c:pt>
                <c:pt idx="575">
                  <c:v>570.3162841796875</c:v>
                </c:pt>
                <c:pt idx="576">
                  <c:v>570.306884765625</c:v>
                </c:pt>
                <c:pt idx="577">
                  <c:v>570.3455810546875</c:v>
                </c:pt>
                <c:pt idx="578">
                  <c:v>570.31591796875</c:v>
                </c:pt>
                <c:pt idx="579">
                  <c:v>570.302001953125</c:v>
                </c:pt>
                <c:pt idx="580">
                  <c:v>570.3375244140625</c:v>
                </c:pt>
                <c:pt idx="581">
                  <c:v>570.33929443359375</c:v>
                </c:pt>
                <c:pt idx="582">
                  <c:v>570.35284423828125</c:v>
                </c:pt>
                <c:pt idx="583">
                  <c:v>570.41314697265625</c:v>
                </c:pt>
                <c:pt idx="584">
                  <c:v>570.4019775390625</c:v>
                </c:pt>
                <c:pt idx="585">
                  <c:v>570.411376953125</c:v>
                </c:pt>
                <c:pt idx="586">
                  <c:v>570.47027587890625</c:v>
                </c:pt>
                <c:pt idx="587">
                  <c:v>570.43890380859375</c:v>
                </c:pt>
                <c:pt idx="588">
                  <c:v>570.4500732421875</c:v>
                </c:pt>
                <c:pt idx="589">
                  <c:v>570.49609375</c:v>
                </c:pt>
                <c:pt idx="590">
                  <c:v>570.46820068359375</c:v>
                </c:pt>
                <c:pt idx="591">
                  <c:v>570.49462890625</c:v>
                </c:pt>
                <c:pt idx="592">
                  <c:v>570.54205322265625</c:v>
                </c:pt>
                <c:pt idx="593">
                  <c:v>570.56884765625</c:v>
                </c:pt>
                <c:pt idx="594">
                  <c:v>570.57757568359375</c:v>
                </c:pt>
                <c:pt idx="595">
                  <c:v>570.631591796875</c:v>
                </c:pt>
                <c:pt idx="596">
                  <c:v>570.656005859375</c:v>
                </c:pt>
                <c:pt idx="597">
                  <c:v>570.67132568359375</c:v>
                </c:pt>
                <c:pt idx="598">
                  <c:v>570.7041015625</c:v>
                </c:pt>
                <c:pt idx="599">
                  <c:v>570.7698974609375</c:v>
                </c:pt>
                <c:pt idx="600">
                  <c:v>570.75042724609375</c:v>
                </c:pt>
                <c:pt idx="601">
                  <c:v>570.7841796875</c:v>
                </c:pt>
                <c:pt idx="602">
                  <c:v>570.83612060546875</c:v>
                </c:pt>
                <c:pt idx="603">
                  <c:v>570.8211669921875</c:v>
                </c:pt>
                <c:pt idx="604">
                  <c:v>570.8489990234375</c:v>
                </c:pt>
                <c:pt idx="605">
                  <c:v>570.89013671875</c:v>
                </c:pt>
                <c:pt idx="606">
                  <c:v>570.8775634765625</c:v>
                </c:pt>
                <c:pt idx="607">
                  <c:v>570.886962890625</c:v>
                </c:pt>
                <c:pt idx="608">
                  <c:v>570.9521484375</c:v>
                </c:pt>
                <c:pt idx="609">
                  <c:v>570.9166259765625</c:v>
                </c:pt>
                <c:pt idx="610">
                  <c:v>570.91973876953125</c:v>
                </c:pt>
                <c:pt idx="611">
                  <c:v>570.95526123046875</c:v>
                </c:pt>
                <c:pt idx="612">
                  <c:v>570.938232421875</c:v>
                </c:pt>
                <c:pt idx="613">
                  <c:v>570.956298828125</c:v>
                </c:pt>
                <c:pt idx="614">
                  <c:v>570.99810791015625</c:v>
                </c:pt>
                <c:pt idx="615">
                  <c:v>570.97479248046875</c:v>
                </c:pt>
                <c:pt idx="616">
                  <c:v>570.98699951171875</c:v>
                </c:pt>
                <c:pt idx="617">
                  <c:v>571.0040283203125</c:v>
                </c:pt>
                <c:pt idx="618">
                  <c:v>570.99951171875</c:v>
                </c:pt>
                <c:pt idx="619">
                  <c:v>571.018310546875</c:v>
                </c:pt>
                <c:pt idx="620">
                  <c:v>571.018310546875</c:v>
                </c:pt>
                <c:pt idx="621">
                  <c:v>571.03643798828125</c:v>
                </c:pt>
                <c:pt idx="622">
                  <c:v>571.02740478515625</c:v>
                </c:pt>
                <c:pt idx="623">
                  <c:v>571.0284423828125</c:v>
                </c:pt>
                <c:pt idx="624">
                  <c:v>571.0552978515625</c:v>
                </c:pt>
                <c:pt idx="625">
                  <c:v>571.03643798828125</c:v>
                </c:pt>
                <c:pt idx="626">
                  <c:v>571.0382080078125</c:v>
                </c:pt>
                <c:pt idx="627">
                  <c:v>571.059814453125</c:v>
                </c:pt>
                <c:pt idx="628">
                  <c:v>571.047607421875</c:v>
                </c:pt>
                <c:pt idx="629">
                  <c:v>571.0242919921875</c:v>
                </c:pt>
                <c:pt idx="630">
                  <c:v>571.077880859375</c:v>
                </c:pt>
                <c:pt idx="631">
                  <c:v>571.0284423828125</c:v>
                </c:pt>
                <c:pt idx="632">
                  <c:v>571.042724609375</c:v>
                </c:pt>
                <c:pt idx="633">
                  <c:v>571.07513427734375</c:v>
                </c:pt>
                <c:pt idx="634">
                  <c:v>571.0521240234375</c:v>
                </c:pt>
                <c:pt idx="635">
                  <c:v>571.06085205078125</c:v>
                </c:pt>
                <c:pt idx="636">
                  <c:v>571.08734130859375</c:v>
                </c:pt>
                <c:pt idx="637">
                  <c:v>571.072021484375</c:v>
                </c:pt>
                <c:pt idx="638">
                  <c:v>571.08245849609375</c:v>
                </c:pt>
                <c:pt idx="639">
                  <c:v>571.1162109375</c:v>
                </c:pt>
                <c:pt idx="640">
                  <c:v>571.10089111328125</c:v>
                </c:pt>
                <c:pt idx="641">
                  <c:v>571.0994873046875</c:v>
                </c:pt>
                <c:pt idx="642">
                  <c:v>571.11376953125</c:v>
                </c:pt>
                <c:pt idx="643">
                  <c:v>571.13470458984375</c:v>
                </c:pt>
                <c:pt idx="644">
                  <c:v>571.13330078125</c:v>
                </c:pt>
                <c:pt idx="645">
                  <c:v>571.14239501953125</c:v>
                </c:pt>
                <c:pt idx="646">
                  <c:v>571.17999267578125</c:v>
                </c:pt>
                <c:pt idx="647">
                  <c:v>571.16259765625</c:v>
                </c:pt>
                <c:pt idx="648">
                  <c:v>571.181396484375</c:v>
                </c:pt>
                <c:pt idx="649">
                  <c:v>571.2169189453125</c:v>
                </c:pt>
                <c:pt idx="650">
                  <c:v>571.20751953125</c:v>
                </c:pt>
                <c:pt idx="651">
                  <c:v>571.21484375</c:v>
                </c:pt>
                <c:pt idx="652">
                  <c:v>571.258056640625</c:v>
                </c:pt>
                <c:pt idx="653">
                  <c:v>571.2381591796875</c:v>
                </c:pt>
                <c:pt idx="654">
                  <c:v>571.2503662109375</c:v>
                </c:pt>
                <c:pt idx="655">
                  <c:v>571.2674560546875</c:v>
                </c:pt>
                <c:pt idx="656">
                  <c:v>571.25384521484375</c:v>
                </c:pt>
                <c:pt idx="657">
                  <c:v>571.2552490234375</c:v>
                </c:pt>
                <c:pt idx="658">
                  <c:v>571.2841796875</c:v>
                </c:pt>
                <c:pt idx="659">
                  <c:v>571.25213623046875</c:v>
                </c:pt>
                <c:pt idx="660">
                  <c:v>571.2503662109375</c:v>
                </c:pt>
                <c:pt idx="661">
                  <c:v>571.270263671875</c:v>
                </c:pt>
                <c:pt idx="662">
                  <c:v>571.24755859375</c:v>
                </c:pt>
                <c:pt idx="663">
                  <c:v>571.240966796875</c:v>
                </c:pt>
                <c:pt idx="664">
                  <c:v>571.26153564453125</c:v>
                </c:pt>
                <c:pt idx="665">
                  <c:v>571.23785400390625</c:v>
                </c:pt>
                <c:pt idx="666">
                  <c:v>571.23956298828125</c:v>
                </c:pt>
                <c:pt idx="667">
                  <c:v>571.258056640625</c:v>
                </c:pt>
                <c:pt idx="668">
                  <c:v>571.2454833984375</c:v>
                </c:pt>
                <c:pt idx="669">
                  <c:v>571.24444580078125</c:v>
                </c:pt>
                <c:pt idx="670">
                  <c:v>571.2548828125</c:v>
                </c:pt>
                <c:pt idx="671">
                  <c:v>571.29217529296875</c:v>
                </c:pt>
                <c:pt idx="672">
                  <c:v>571.28765869140625</c:v>
                </c:pt>
                <c:pt idx="673">
                  <c:v>571.30889892578125</c:v>
                </c:pt>
                <c:pt idx="674">
                  <c:v>571.34619140625</c:v>
                </c:pt>
                <c:pt idx="675">
                  <c:v>571.3409423828125</c:v>
                </c:pt>
                <c:pt idx="676">
                  <c:v>571.362548828125</c:v>
                </c:pt>
                <c:pt idx="677">
                  <c:v>571.40472412109375</c:v>
                </c:pt>
                <c:pt idx="678">
                  <c:v>571.36920166015625</c:v>
                </c:pt>
                <c:pt idx="679">
                  <c:v>571.38104248046875</c:v>
                </c:pt>
                <c:pt idx="680">
                  <c:v>571.424560546875</c:v>
                </c:pt>
                <c:pt idx="681">
                  <c:v>571.3963623046875</c:v>
                </c:pt>
                <c:pt idx="682">
                  <c:v>571.37652587890625</c:v>
                </c:pt>
                <c:pt idx="683">
                  <c:v>571.3939208984375</c:v>
                </c:pt>
                <c:pt idx="684">
                  <c:v>571.36920166015625</c:v>
                </c:pt>
                <c:pt idx="685">
                  <c:v>571.3841552734375</c:v>
                </c:pt>
                <c:pt idx="686">
                  <c:v>571.408935546875</c:v>
                </c:pt>
                <c:pt idx="687">
                  <c:v>571.3873291015625</c:v>
                </c:pt>
                <c:pt idx="688">
                  <c:v>571.3873291015625</c:v>
                </c:pt>
                <c:pt idx="689">
                  <c:v>571.3995361328125</c:v>
                </c:pt>
                <c:pt idx="690">
                  <c:v>571.3751220703125</c:v>
                </c:pt>
                <c:pt idx="691">
                  <c:v>571.37371826171875</c:v>
                </c:pt>
                <c:pt idx="692">
                  <c:v>571.372314453125</c:v>
                </c:pt>
                <c:pt idx="693">
                  <c:v>571.40576171875</c:v>
                </c:pt>
                <c:pt idx="694">
                  <c:v>571.3970947265625</c:v>
                </c:pt>
                <c:pt idx="695">
                  <c:v>571.4029541015625</c:v>
                </c:pt>
                <c:pt idx="696">
                  <c:v>571.43402099609375</c:v>
                </c:pt>
                <c:pt idx="697">
                  <c:v>571.4183349609375</c:v>
                </c:pt>
                <c:pt idx="698">
                  <c:v>571.4305419921875</c:v>
                </c:pt>
                <c:pt idx="699">
                  <c:v>571.46429443359375</c:v>
                </c:pt>
                <c:pt idx="700">
                  <c:v>571.43328857421875</c:v>
                </c:pt>
                <c:pt idx="701">
                  <c:v>571.43994140625</c:v>
                </c:pt>
                <c:pt idx="702">
                  <c:v>571.46746826171875</c:v>
                </c:pt>
                <c:pt idx="703">
                  <c:v>571.4322509765625</c:v>
                </c:pt>
                <c:pt idx="704">
                  <c:v>571.43402099609375</c:v>
                </c:pt>
                <c:pt idx="705">
                  <c:v>571.444091796875</c:v>
                </c:pt>
                <c:pt idx="706">
                  <c:v>571.41064453125</c:v>
                </c:pt>
                <c:pt idx="707">
                  <c:v>571.39532470703125</c:v>
                </c:pt>
                <c:pt idx="708">
                  <c:v>571.419677734375</c:v>
                </c:pt>
                <c:pt idx="709">
                  <c:v>571.3963623046875</c:v>
                </c:pt>
                <c:pt idx="710">
                  <c:v>571.39532470703125</c:v>
                </c:pt>
                <c:pt idx="711">
                  <c:v>571.4061279296875</c:v>
                </c:pt>
                <c:pt idx="712">
                  <c:v>571.3828125</c:v>
                </c:pt>
                <c:pt idx="713">
                  <c:v>571.39080810546875</c:v>
                </c:pt>
                <c:pt idx="714">
                  <c:v>571.3751220703125</c:v>
                </c:pt>
                <c:pt idx="715">
                  <c:v>571.3828125</c:v>
                </c:pt>
                <c:pt idx="716">
                  <c:v>571.3935546875</c:v>
                </c:pt>
                <c:pt idx="717">
                  <c:v>571.4029541015625</c:v>
                </c:pt>
                <c:pt idx="718">
                  <c:v>571.441650390625</c:v>
                </c:pt>
                <c:pt idx="719">
                  <c:v>571.436767578125</c:v>
                </c:pt>
                <c:pt idx="720">
                  <c:v>571.45489501953125</c:v>
                </c:pt>
                <c:pt idx="721">
                  <c:v>571.48590087890625</c:v>
                </c:pt>
                <c:pt idx="722">
                  <c:v>571.448974609375</c:v>
                </c:pt>
                <c:pt idx="723">
                  <c:v>571.4534912109375</c:v>
                </c:pt>
                <c:pt idx="724">
                  <c:v>571.4796142578125</c:v>
                </c:pt>
                <c:pt idx="725">
                  <c:v>571.46014404296875</c:v>
                </c:pt>
                <c:pt idx="726">
                  <c:v>571.47650146484375</c:v>
                </c:pt>
                <c:pt idx="727">
                  <c:v>571.50439453125</c:v>
                </c:pt>
                <c:pt idx="728">
                  <c:v>571.493896484375</c:v>
                </c:pt>
                <c:pt idx="729">
                  <c:v>571.49847412109375</c:v>
                </c:pt>
                <c:pt idx="730">
                  <c:v>571.521484375</c:v>
                </c:pt>
                <c:pt idx="731">
                  <c:v>571.4967041015625</c:v>
                </c:pt>
                <c:pt idx="732">
                  <c:v>571.51031494140625</c:v>
                </c:pt>
                <c:pt idx="733">
                  <c:v>571.5228271484375</c:v>
                </c:pt>
                <c:pt idx="734">
                  <c:v>571.50018310546875</c:v>
                </c:pt>
                <c:pt idx="735">
                  <c:v>571.510986328125</c:v>
                </c:pt>
                <c:pt idx="736">
                  <c:v>571.535400390625</c:v>
                </c:pt>
                <c:pt idx="737">
                  <c:v>571.521484375</c:v>
                </c:pt>
                <c:pt idx="738">
                  <c:v>571.52874755859375</c:v>
                </c:pt>
                <c:pt idx="739">
                  <c:v>571.53192138671875</c:v>
                </c:pt>
                <c:pt idx="740">
                  <c:v>571.552490234375</c:v>
                </c:pt>
                <c:pt idx="741">
                  <c:v>571.542724609375</c:v>
                </c:pt>
                <c:pt idx="742">
                  <c:v>571.5472412109375</c:v>
                </c:pt>
                <c:pt idx="743">
                  <c:v>571.57720947265625</c:v>
                </c:pt>
                <c:pt idx="744">
                  <c:v>571.556640625</c:v>
                </c:pt>
                <c:pt idx="745">
                  <c:v>571.556640625</c:v>
                </c:pt>
                <c:pt idx="746">
                  <c:v>571.57965087890625</c:v>
                </c:pt>
                <c:pt idx="747">
                  <c:v>571.55804443359375</c:v>
                </c:pt>
                <c:pt idx="748">
                  <c:v>571.5643310546875</c:v>
                </c:pt>
                <c:pt idx="749">
                  <c:v>571.58172607421875</c:v>
                </c:pt>
                <c:pt idx="750">
                  <c:v>571.56744384765625</c:v>
                </c:pt>
                <c:pt idx="751">
                  <c:v>571.565673828125</c:v>
                </c:pt>
                <c:pt idx="752">
                  <c:v>571.6075439453125</c:v>
                </c:pt>
                <c:pt idx="753">
                  <c:v>571.5740966796875</c:v>
                </c:pt>
                <c:pt idx="754">
                  <c:v>571.5521240234375</c:v>
                </c:pt>
                <c:pt idx="755">
                  <c:v>571.6015625</c:v>
                </c:pt>
                <c:pt idx="756">
                  <c:v>571.5692138671875</c:v>
                </c:pt>
                <c:pt idx="757">
                  <c:v>571.56884765625</c:v>
                </c:pt>
                <c:pt idx="758">
                  <c:v>571.5966796875</c:v>
                </c:pt>
                <c:pt idx="759">
                  <c:v>571.55523681640625</c:v>
                </c:pt>
                <c:pt idx="760">
                  <c:v>571.55035400390625</c:v>
                </c:pt>
                <c:pt idx="761">
                  <c:v>571.5643310546875</c:v>
                </c:pt>
                <c:pt idx="762">
                  <c:v>571.559814453125</c:v>
                </c:pt>
                <c:pt idx="763">
                  <c:v>571.53851318359375</c:v>
                </c:pt>
                <c:pt idx="764">
                  <c:v>571.523193359375</c:v>
                </c:pt>
                <c:pt idx="765">
                  <c:v>571.5399169921875</c:v>
                </c:pt>
                <c:pt idx="766">
                  <c:v>571.5350341796875</c:v>
                </c:pt>
                <c:pt idx="767">
                  <c:v>571.53680419921875</c:v>
                </c:pt>
                <c:pt idx="768">
                  <c:v>571.5765380859375</c:v>
                </c:pt>
                <c:pt idx="769">
                  <c:v>571.537109375</c:v>
                </c:pt>
                <c:pt idx="770">
                  <c:v>571.5472412109375</c:v>
                </c:pt>
                <c:pt idx="771">
                  <c:v>571.58624267578125</c:v>
                </c:pt>
                <c:pt idx="772">
                  <c:v>571.55560302734375</c:v>
                </c:pt>
                <c:pt idx="773">
                  <c:v>571.55804443359375</c:v>
                </c:pt>
                <c:pt idx="774">
                  <c:v>571.5831298828125</c:v>
                </c:pt>
                <c:pt idx="775">
                  <c:v>571.55072021484375</c:v>
                </c:pt>
                <c:pt idx="776">
                  <c:v>571.5416259765625</c:v>
                </c:pt>
                <c:pt idx="777">
                  <c:v>571.5643310546875</c:v>
                </c:pt>
                <c:pt idx="778">
                  <c:v>571.530517578125</c:v>
                </c:pt>
                <c:pt idx="779">
                  <c:v>571.52423095703125</c:v>
                </c:pt>
                <c:pt idx="780">
                  <c:v>571.54132080078125</c:v>
                </c:pt>
                <c:pt idx="781">
                  <c:v>571.518310546875</c:v>
                </c:pt>
                <c:pt idx="782">
                  <c:v>571.5137939453125</c:v>
                </c:pt>
                <c:pt idx="783">
                  <c:v>571.54132080078125</c:v>
                </c:pt>
                <c:pt idx="784">
                  <c:v>571.523193359375</c:v>
                </c:pt>
                <c:pt idx="785">
                  <c:v>571.5260009765625</c:v>
                </c:pt>
                <c:pt idx="786">
                  <c:v>571.535400390625</c:v>
                </c:pt>
                <c:pt idx="787">
                  <c:v>571.54132080078125</c:v>
                </c:pt>
                <c:pt idx="788">
                  <c:v>571.52734375</c:v>
                </c:pt>
                <c:pt idx="789">
                  <c:v>571.5382080078125</c:v>
                </c:pt>
                <c:pt idx="790">
                  <c:v>571.56640625</c:v>
                </c:pt>
                <c:pt idx="791">
                  <c:v>571.5382080078125</c:v>
                </c:pt>
                <c:pt idx="792">
                  <c:v>571.54620361328125</c:v>
                </c:pt>
                <c:pt idx="793">
                  <c:v>571.5831298828125</c:v>
                </c:pt>
                <c:pt idx="794">
                  <c:v>571.556640625</c:v>
                </c:pt>
                <c:pt idx="795">
                  <c:v>571.5570068359375</c:v>
                </c:pt>
                <c:pt idx="796">
                  <c:v>571.5921630859375</c:v>
                </c:pt>
                <c:pt idx="797">
                  <c:v>571.552490234375</c:v>
                </c:pt>
                <c:pt idx="798">
                  <c:v>571.5692138671875</c:v>
                </c:pt>
                <c:pt idx="799">
                  <c:v>571.58935546875</c:v>
                </c:pt>
                <c:pt idx="800">
                  <c:v>571.5709228515625</c:v>
                </c:pt>
                <c:pt idx="801">
                  <c:v>571.57720947265625</c:v>
                </c:pt>
                <c:pt idx="802">
                  <c:v>571.61968994140625</c:v>
                </c:pt>
                <c:pt idx="803">
                  <c:v>571.59564208984375</c:v>
                </c:pt>
                <c:pt idx="804">
                  <c:v>571.60296630859375</c:v>
                </c:pt>
                <c:pt idx="805">
                  <c:v>571.632568359375</c:v>
                </c:pt>
                <c:pt idx="806">
                  <c:v>571.62738037109375</c:v>
                </c:pt>
                <c:pt idx="807">
                  <c:v>571.6259765625</c:v>
                </c:pt>
                <c:pt idx="808">
                  <c:v>571.6402587890625</c:v>
                </c:pt>
                <c:pt idx="809">
                  <c:v>571.6231689453125</c:v>
                </c:pt>
                <c:pt idx="810">
                  <c:v>571.6263427734375</c:v>
                </c:pt>
                <c:pt idx="811">
                  <c:v>571.62945556640625</c:v>
                </c:pt>
                <c:pt idx="812">
                  <c:v>571.6259765625</c:v>
                </c:pt>
                <c:pt idx="813">
                  <c:v>571.60888671875</c:v>
                </c:pt>
                <c:pt idx="814">
                  <c:v>571.6043701171875</c:v>
                </c:pt>
                <c:pt idx="815">
                  <c:v>571.63714599609375</c:v>
                </c:pt>
                <c:pt idx="816">
                  <c:v>571.616943359375</c:v>
                </c:pt>
                <c:pt idx="817">
                  <c:v>571.6214599609375</c:v>
                </c:pt>
                <c:pt idx="818">
                  <c:v>571.65386962890625</c:v>
                </c:pt>
                <c:pt idx="819">
                  <c:v>571.6304931640625</c:v>
                </c:pt>
                <c:pt idx="820">
                  <c:v>571.6214599609375</c:v>
                </c:pt>
                <c:pt idx="821">
                  <c:v>571.6566162109375</c:v>
                </c:pt>
                <c:pt idx="822">
                  <c:v>571.62738037109375</c:v>
                </c:pt>
                <c:pt idx="823">
                  <c:v>571.616943359375</c:v>
                </c:pt>
                <c:pt idx="824">
                  <c:v>571.6552734375</c:v>
                </c:pt>
                <c:pt idx="825">
                  <c:v>571.64166259765625</c:v>
                </c:pt>
                <c:pt idx="826">
                  <c:v>571.6475830078125</c:v>
                </c:pt>
                <c:pt idx="827">
                  <c:v>571.692138671875</c:v>
                </c:pt>
                <c:pt idx="828">
                  <c:v>571.66326904296875</c:v>
                </c:pt>
                <c:pt idx="829">
                  <c:v>571.66290283203125</c:v>
                </c:pt>
                <c:pt idx="830">
                  <c:v>571.68939208984375</c:v>
                </c:pt>
                <c:pt idx="831">
                  <c:v>571.664306640625</c:v>
                </c:pt>
                <c:pt idx="832">
                  <c:v>571.6566162109375</c:v>
                </c:pt>
                <c:pt idx="833">
                  <c:v>571.6646728515625</c:v>
                </c:pt>
                <c:pt idx="834">
                  <c:v>571.650390625</c:v>
                </c:pt>
                <c:pt idx="835">
                  <c:v>571.6524658203125</c:v>
                </c:pt>
                <c:pt idx="836">
                  <c:v>571.644775390625</c:v>
                </c:pt>
                <c:pt idx="837">
                  <c:v>571.6524658203125</c:v>
                </c:pt>
                <c:pt idx="838">
                  <c:v>571.632568359375</c:v>
                </c:pt>
                <c:pt idx="839">
                  <c:v>571.6304931640625</c:v>
                </c:pt>
                <c:pt idx="840">
                  <c:v>571.6597900390625</c:v>
                </c:pt>
                <c:pt idx="841">
                  <c:v>571.62945556640625</c:v>
                </c:pt>
                <c:pt idx="842">
                  <c:v>571.64166259765625</c:v>
                </c:pt>
                <c:pt idx="843">
                  <c:v>571.67230224609375</c:v>
                </c:pt>
                <c:pt idx="844">
                  <c:v>571.6353759765625</c:v>
                </c:pt>
                <c:pt idx="845">
                  <c:v>571.6402587890625</c:v>
                </c:pt>
                <c:pt idx="846">
                  <c:v>571.674072265625</c:v>
                </c:pt>
                <c:pt idx="847">
                  <c:v>571.63714599609375</c:v>
                </c:pt>
                <c:pt idx="848">
                  <c:v>571.6427001953125</c:v>
                </c:pt>
                <c:pt idx="849">
                  <c:v>571.67718505859375</c:v>
                </c:pt>
                <c:pt idx="850">
                  <c:v>571.65386962890625</c:v>
                </c:pt>
                <c:pt idx="851">
                  <c:v>571.652099609375</c:v>
                </c:pt>
                <c:pt idx="852">
                  <c:v>571.67822265625</c:v>
                </c:pt>
                <c:pt idx="853">
                  <c:v>571.6552734375</c:v>
                </c:pt>
                <c:pt idx="854">
                  <c:v>571.64306640625</c:v>
                </c:pt>
                <c:pt idx="855">
                  <c:v>571.65106201171875</c:v>
                </c:pt>
                <c:pt idx="856">
                  <c:v>571.6336669921875</c:v>
                </c:pt>
                <c:pt idx="857">
                  <c:v>571.6402587890625</c:v>
                </c:pt>
                <c:pt idx="858">
                  <c:v>571.63818359375</c:v>
                </c:pt>
                <c:pt idx="859">
                  <c:v>571.65386962890625</c:v>
                </c:pt>
                <c:pt idx="860">
                  <c:v>571.64129638671875</c:v>
                </c:pt>
                <c:pt idx="861">
                  <c:v>571.64129638671875</c:v>
                </c:pt>
                <c:pt idx="862">
                  <c:v>571.6688232421875</c:v>
                </c:pt>
                <c:pt idx="863">
                  <c:v>571.6566162109375</c:v>
                </c:pt>
                <c:pt idx="864">
                  <c:v>571.664306640625</c:v>
                </c:pt>
                <c:pt idx="865">
                  <c:v>571.70611572265625</c:v>
                </c:pt>
                <c:pt idx="866">
                  <c:v>571.67822265625</c:v>
                </c:pt>
                <c:pt idx="867">
                  <c:v>571.68487548828125</c:v>
                </c:pt>
                <c:pt idx="868">
                  <c:v>571.7137451171875</c:v>
                </c:pt>
                <c:pt idx="869">
                  <c:v>571.6953125</c:v>
                </c:pt>
                <c:pt idx="870">
                  <c:v>571.6907958984375</c:v>
                </c:pt>
                <c:pt idx="871">
                  <c:v>571.71832275390625</c:v>
                </c:pt>
                <c:pt idx="872">
                  <c:v>571.7001953125</c:v>
                </c:pt>
                <c:pt idx="873">
                  <c:v>571.70123291015625</c:v>
                </c:pt>
                <c:pt idx="874">
                  <c:v>571.71551513671875</c:v>
                </c:pt>
                <c:pt idx="875">
                  <c:v>571.6925048828125</c:v>
                </c:pt>
                <c:pt idx="876">
                  <c:v>571.68487548828125</c:v>
                </c:pt>
                <c:pt idx="877">
                  <c:v>571.7078857421875</c:v>
                </c:pt>
                <c:pt idx="878">
                  <c:v>571.6859130859375</c:v>
                </c:pt>
                <c:pt idx="879">
                  <c:v>571.6719970703125</c:v>
                </c:pt>
                <c:pt idx="880">
                  <c:v>571.6827392578125</c:v>
                </c:pt>
                <c:pt idx="881">
                  <c:v>571.66326904296875</c:v>
                </c:pt>
                <c:pt idx="882">
                  <c:v>571.6597900390625</c:v>
                </c:pt>
                <c:pt idx="883">
                  <c:v>571.6475830078125</c:v>
                </c:pt>
                <c:pt idx="884">
                  <c:v>571.6754150390625</c:v>
                </c:pt>
                <c:pt idx="885">
                  <c:v>571.64898681640625</c:v>
                </c:pt>
                <c:pt idx="886">
                  <c:v>571.6688232421875</c:v>
                </c:pt>
                <c:pt idx="887">
                  <c:v>571.7030029296875</c:v>
                </c:pt>
                <c:pt idx="888">
                  <c:v>571.6859130859375</c:v>
                </c:pt>
                <c:pt idx="889">
                  <c:v>571.7088623046875</c:v>
                </c:pt>
                <c:pt idx="890">
                  <c:v>571.7552490234375</c:v>
                </c:pt>
                <c:pt idx="891">
                  <c:v>571.74163818359375</c:v>
                </c:pt>
                <c:pt idx="892">
                  <c:v>571.7520751953125</c:v>
                </c:pt>
                <c:pt idx="893">
                  <c:v>571.7935791015625</c:v>
                </c:pt>
                <c:pt idx="894">
                  <c:v>571.7674560546875</c:v>
                </c:pt>
                <c:pt idx="895">
                  <c:v>571.7618408203125</c:v>
                </c:pt>
                <c:pt idx="896">
                  <c:v>571.795654296875</c:v>
                </c:pt>
                <c:pt idx="897">
                  <c:v>571.7601318359375</c:v>
                </c:pt>
                <c:pt idx="898">
                  <c:v>571.75872802734375</c:v>
                </c:pt>
                <c:pt idx="899">
                  <c:v>571.78173828125</c:v>
                </c:pt>
                <c:pt idx="900">
                  <c:v>571.759765625</c:v>
                </c:pt>
              </c:numCache>
            </c:numRef>
          </c:xVal>
          <c:yVal>
            <c:numRef>
              <c:f>Gaussfit!$M$25:$M$3625</c:f>
              <c:numCache>
                <c:formatCode>0.0000E+00</c:formatCode>
                <c:ptCount val="3601"/>
                <c:pt idx="0">
                  <c:v>5.1237252193332192E-8</c:v>
                </c:pt>
                <c:pt idx="1">
                  <c:v>5.115885844556575E-8</c:v>
                </c:pt>
                <c:pt idx="2">
                  <c:v>5.1210701904764008E-8</c:v>
                </c:pt>
                <c:pt idx="3">
                  <c:v>5.1290380022315785E-8</c:v>
                </c:pt>
                <c:pt idx="4">
                  <c:v>5.1484024950778953E-8</c:v>
                </c:pt>
                <c:pt idx="5">
                  <c:v>5.1644321510884953E-8</c:v>
                </c:pt>
                <c:pt idx="6">
                  <c:v>5.2044708947529595E-8</c:v>
                </c:pt>
                <c:pt idx="7">
                  <c:v>5.2516030019975235E-8</c:v>
                </c:pt>
                <c:pt idx="8">
                  <c:v>5.3252642390063409E-8</c:v>
                </c:pt>
                <c:pt idx="9">
                  <c:v>5.4280509180957161E-8</c:v>
                </c:pt>
                <c:pt idx="10">
                  <c:v>5.5551467141940248E-8</c:v>
                </c:pt>
                <c:pt idx="11">
                  <c:v>5.7131944641245691E-8</c:v>
                </c:pt>
                <c:pt idx="12">
                  <c:v>5.9099637859066433E-8</c:v>
                </c:pt>
                <c:pt idx="13">
                  <c:v>6.1476931399661938E-8</c:v>
                </c:pt>
                <c:pt idx="14">
                  <c:v>6.4256350172521396E-8</c:v>
                </c:pt>
                <c:pt idx="15">
                  <c:v>6.7495885762928787E-8</c:v>
                </c:pt>
                <c:pt idx="16">
                  <c:v>7.109749477386056E-8</c:v>
                </c:pt>
                <c:pt idx="17">
                  <c:v>7.5201234089811421E-8</c:v>
                </c:pt>
                <c:pt idx="18">
                  <c:v>7.9691465182771249E-8</c:v>
                </c:pt>
                <c:pt idx="19">
                  <c:v>8.4589918181131258E-8</c:v>
                </c:pt>
                <c:pt idx="20">
                  <c:v>8.9879299184195672E-8</c:v>
                </c:pt>
                <c:pt idx="21">
                  <c:v>9.5444755498163942E-8</c:v>
                </c:pt>
                <c:pt idx="22">
                  <c:v>1.0128668726416377E-7</c:v>
                </c:pt>
                <c:pt idx="23">
                  <c:v>1.07363743746857E-7</c:v>
                </c:pt>
                <c:pt idx="24">
                  <c:v>1.1365366619667877E-7</c:v>
                </c:pt>
                <c:pt idx="25">
                  <c:v>1.2012314439312172E-7</c:v>
                </c:pt>
                <c:pt idx="26">
                  <c:v>1.266835775393342E-7</c:v>
                </c:pt>
                <c:pt idx="27">
                  <c:v>1.3341891117083321E-7</c:v>
                </c:pt>
                <c:pt idx="28">
                  <c:v>1.4019610059691824E-7</c:v>
                </c:pt>
                <c:pt idx="29">
                  <c:v>1.473102233760565E-7</c:v>
                </c:pt>
                <c:pt idx="30">
                  <c:v>1.5442922252114271E-7</c:v>
                </c:pt>
                <c:pt idx="31">
                  <c:v>1.6178913315689591E-7</c:v>
                </c:pt>
                <c:pt idx="32">
                  <c:v>1.6946322279476132E-7</c:v>
                </c:pt>
                <c:pt idx="33">
                  <c:v>1.7719423764173093E-7</c:v>
                </c:pt>
                <c:pt idx="34">
                  <c:v>1.8545468102715346E-7</c:v>
                </c:pt>
                <c:pt idx="35">
                  <c:v>1.9420355016848633E-7</c:v>
                </c:pt>
                <c:pt idx="36">
                  <c:v>2.0351275565373454E-7</c:v>
                </c:pt>
                <c:pt idx="37">
                  <c:v>2.1361298140801527E-7</c:v>
                </c:pt>
                <c:pt idx="38">
                  <c:v>2.2438430916183426E-7</c:v>
                </c:pt>
                <c:pt idx="39">
                  <c:v>2.3620412691128307E-7</c:v>
                </c:pt>
                <c:pt idx="40">
                  <c:v>2.490684911351445E-7</c:v>
                </c:pt>
                <c:pt idx="41">
                  <c:v>2.6313849150989011E-7</c:v>
                </c:pt>
                <c:pt idx="42">
                  <c:v>2.7843225179350274E-7</c:v>
                </c:pt>
                <c:pt idx="43">
                  <c:v>2.9518654427502153E-7</c:v>
                </c:pt>
                <c:pt idx="44">
                  <c:v>3.130133549405275E-7</c:v>
                </c:pt>
                <c:pt idx="45">
                  <c:v>3.3261796987079134E-7</c:v>
                </c:pt>
                <c:pt idx="46">
                  <c:v>3.5413828720880289E-7</c:v>
                </c:pt>
                <c:pt idx="47">
                  <c:v>3.7678108730241569E-7</c:v>
                </c:pt>
                <c:pt idx="48">
                  <c:v>4.013368588150259E-7</c:v>
                </c:pt>
                <c:pt idx="49">
                  <c:v>4.2762167844963512E-7</c:v>
                </c:pt>
                <c:pt idx="50">
                  <c:v>4.5581173079553565E-7</c:v>
                </c:pt>
                <c:pt idx="51">
                  <c:v>4.8558223068813367E-7</c:v>
                </c:pt>
                <c:pt idx="52">
                  <c:v>5.1730787766080523E-7</c:v>
                </c:pt>
                <c:pt idx="53">
                  <c:v>5.5132475530572683E-7</c:v>
                </c:pt>
                <c:pt idx="54">
                  <c:v>5.8655571390974832E-7</c:v>
                </c:pt>
                <c:pt idx="55">
                  <c:v>6.2439097964770534E-7</c:v>
                </c:pt>
                <c:pt idx="56">
                  <c:v>6.643201535898391E-7</c:v>
                </c:pt>
                <c:pt idx="57">
                  <c:v>7.0608335648207184E-7</c:v>
                </c:pt>
                <c:pt idx="58">
                  <c:v>7.5056838999078096E-7</c:v>
                </c:pt>
                <c:pt idx="59">
                  <c:v>7.9736300120629797E-7</c:v>
                </c:pt>
                <c:pt idx="60">
                  <c:v>8.4732231701831114E-7</c:v>
                </c:pt>
                <c:pt idx="61">
                  <c:v>9.0052396023118111E-7</c:v>
                </c:pt>
                <c:pt idx="62">
                  <c:v>9.5653502033281455E-7</c:v>
                </c:pt>
                <c:pt idx="63">
                  <c:v>1.0162385194585646E-6</c:v>
                </c:pt>
                <c:pt idx="64">
                  <c:v>1.079775837357998E-6</c:v>
                </c:pt>
                <c:pt idx="65">
                  <c:v>1.1477475059429506E-6</c:v>
                </c:pt>
                <c:pt idx="66">
                  <c:v>1.2197657869114936E-6</c:v>
                </c:pt>
                <c:pt idx="67">
                  <c:v>1.2965293029092018E-6</c:v>
                </c:pt>
                <c:pt idx="68">
                  <c:v>1.3791369841181507E-6</c:v>
                </c:pt>
                <c:pt idx="69">
                  <c:v>1.467956948350385E-6</c:v>
                </c:pt>
                <c:pt idx="70">
                  <c:v>1.5610572818110772E-6</c:v>
                </c:pt>
                <c:pt idx="71">
                  <c:v>1.6631187436080692E-6</c:v>
                </c:pt>
                <c:pt idx="72">
                  <c:v>1.7696092014859779E-6</c:v>
                </c:pt>
                <c:pt idx="73">
                  <c:v>1.8854530214349177E-6</c:v>
                </c:pt>
                <c:pt idx="74">
                  <c:v>2.0101920878728882E-6</c:v>
                </c:pt>
                <c:pt idx="75">
                  <c:v>2.1451237938912513E-6</c:v>
                </c:pt>
                <c:pt idx="76">
                  <c:v>2.2844458405687284E-6</c:v>
                </c:pt>
                <c:pt idx="77">
                  <c:v>2.4356921935554967E-6</c:v>
                </c:pt>
                <c:pt idx="78">
                  <c:v>2.5976683505924135E-6</c:v>
                </c:pt>
                <c:pt idx="79">
                  <c:v>2.7699068253328221E-6</c:v>
                </c:pt>
                <c:pt idx="80">
                  <c:v>2.9531369688991687E-6</c:v>
                </c:pt>
                <c:pt idx="81">
                  <c:v>3.1521787708967715E-6</c:v>
                </c:pt>
                <c:pt idx="82">
                  <c:v>3.3618777584620289E-6</c:v>
                </c:pt>
                <c:pt idx="83">
                  <c:v>3.5835869811327792E-6</c:v>
                </c:pt>
                <c:pt idx="84">
                  <c:v>3.8209104182215961E-6</c:v>
                </c:pt>
                <c:pt idx="85">
                  <c:v>4.0742807450048823E-6</c:v>
                </c:pt>
                <c:pt idx="86">
                  <c:v>4.3399208769339043E-6</c:v>
                </c:pt>
                <c:pt idx="87">
                  <c:v>4.6278076502425212E-6</c:v>
                </c:pt>
                <c:pt idx="88">
                  <c:v>4.9273854190642629E-6</c:v>
                </c:pt>
                <c:pt idx="89">
                  <c:v>5.248891400408125E-6</c:v>
                </c:pt>
                <c:pt idx="90">
                  <c:v>5.5916867773816645E-6</c:v>
                </c:pt>
                <c:pt idx="91">
                  <c:v>5.9585502212617981E-6</c:v>
                </c:pt>
                <c:pt idx="92">
                  <c:v>6.3383712874042311E-6</c:v>
                </c:pt>
                <c:pt idx="93">
                  <c:v>6.750954429046292E-6</c:v>
                </c:pt>
                <c:pt idx="94">
                  <c:v>7.1826251999293138E-6</c:v>
                </c:pt>
                <c:pt idx="95">
                  <c:v>7.640288372464452E-6</c:v>
                </c:pt>
                <c:pt idx="96">
                  <c:v>8.1286031197984111E-6</c:v>
                </c:pt>
                <c:pt idx="97">
                  <c:v>8.6514440045150179E-6</c:v>
                </c:pt>
                <c:pt idx="98">
                  <c:v>9.2054031002548449E-6</c:v>
                </c:pt>
                <c:pt idx="99">
                  <c:v>9.7907295701296168E-6</c:v>
                </c:pt>
                <c:pt idx="100">
                  <c:v>1.0406428908819006E-5</c:v>
                </c:pt>
                <c:pt idx="101">
                  <c:v>1.1075173973593811E-5</c:v>
                </c:pt>
                <c:pt idx="102">
                  <c:v>1.1768318315933533E-5</c:v>
                </c:pt>
                <c:pt idx="103">
                  <c:v>1.2514050354744409E-5</c:v>
                </c:pt>
                <c:pt idx="104">
                  <c:v>1.3298554832067607E-5</c:v>
                </c:pt>
                <c:pt idx="105">
                  <c:v>1.4139679062699283E-5</c:v>
                </c:pt>
                <c:pt idx="106">
                  <c:v>1.50366355840526E-5</c:v>
                </c:pt>
                <c:pt idx="107">
                  <c:v>1.5986896714198757E-5</c:v>
                </c:pt>
                <c:pt idx="108">
                  <c:v>1.6985482355724011E-5</c:v>
                </c:pt>
                <c:pt idx="109">
                  <c:v>1.8055321179383371E-5</c:v>
                </c:pt>
                <c:pt idx="110">
                  <c:v>1.9160929100741766E-5</c:v>
                </c:pt>
                <c:pt idx="111">
                  <c:v>2.0354715635665746E-5</c:v>
                </c:pt>
                <c:pt idx="112">
                  <c:v>2.162867999956431E-5</c:v>
                </c:pt>
                <c:pt idx="113">
                  <c:v>2.2966623512739584E-5</c:v>
                </c:pt>
                <c:pt idx="114">
                  <c:v>2.4374143676056479E-5</c:v>
                </c:pt>
                <c:pt idx="115">
                  <c:v>2.5878434261567731E-5</c:v>
                </c:pt>
                <c:pt idx="116">
                  <c:v>2.7470227110296514E-5</c:v>
                </c:pt>
                <c:pt idx="117">
                  <c:v>2.9163391975287259E-5</c:v>
                </c:pt>
                <c:pt idx="118">
                  <c:v>3.0913226137163676E-5</c:v>
                </c:pt>
                <c:pt idx="119">
                  <c:v>3.2815461683772359E-5</c:v>
                </c:pt>
                <c:pt idx="120">
                  <c:v>3.4835574203620518E-5</c:v>
                </c:pt>
                <c:pt idx="121">
                  <c:v>3.6950274685716796E-5</c:v>
                </c:pt>
                <c:pt idx="122">
                  <c:v>3.9221433219837475E-5</c:v>
                </c:pt>
                <c:pt idx="123">
                  <c:v>4.1640876062023497E-5</c:v>
                </c:pt>
                <c:pt idx="124">
                  <c:v>4.4146597749771874E-5</c:v>
                </c:pt>
                <c:pt idx="125">
                  <c:v>4.684816956538541E-5</c:v>
                </c:pt>
                <c:pt idx="126">
                  <c:v>4.9656563447583546E-5</c:v>
                </c:pt>
                <c:pt idx="127">
                  <c:v>5.2643236698444039E-5</c:v>
                </c:pt>
                <c:pt idx="128">
                  <c:v>5.5800018772572385E-5</c:v>
                </c:pt>
                <c:pt idx="129">
                  <c:v>5.9094252586290012E-5</c:v>
                </c:pt>
                <c:pt idx="130">
                  <c:v>6.2585105614586492E-5</c:v>
                </c:pt>
                <c:pt idx="131">
                  <c:v>6.6289731242968062E-5</c:v>
                </c:pt>
                <c:pt idx="132">
                  <c:v>7.0110755690053954E-5</c:v>
                </c:pt>
                <c:pt idx="133">
                  <c:v>7.4151055155156879E-5</c:v>
                </c:pt>
                <c:pt idx="134">
                  <c:v>7.8473161875077679E-5</c:v>
                </c:pt>
                <c:pt idx="135">
                  <c:v>8.2967676997843832E-5</c:v>
                </c:pt>
                <c:pt idx="136">
                  <c:v>8.7719392878537257E-5</c:v>
                </c:pt>
                <c:pt idx="137">
                  <c:v>9.2753192162931778E-5</c:v>
                </c:pt>
                <c:pt idx="138">
                  <c:v>9.8019456341838759E-5</c:v>
                </c:pt>
                <c:pt idx="139">
                  <c:v>1.0362390202169522E-4</c:v>
                </c:pt>
                <c:pt idx="140">
                  <c:v>1.0950338836310755E-4</c:v>
                </c:pt>
                <c:pt idx="141">
                  <c:v>1.1569644108495697E-4</c:v>
                </c:pt>
                <c:pt idx="142">
                  <c:v>1.2224374775905998E-4</c:v>
                </c:pt>
                <c:pt idx="143">
                  <c:v>1.2904879496539856E-4</c:v>
                </c:pt>
                <c:pt idx="144">
                  <c:v>1.3631460704616199E-4</c:v>
                </c:pt>
                <c:pt idx="145">
                  <c:v>1.4393438631873673E-4</c:v>
                </c:pt>
                <c:pt idx="146">
                  <c:v>1.518532800993759E-4</c:v>
                </c:pt>
                <c:pt idx="147">
                  <c:v>1.602625063479413E-4</c:v>
                </c:pt>
                <c:pt idx="148">
                  <c:v>1.6883508148853239E-4</c:v>
                </c:pt>
                <c:pt idx="149">
                  <c:v>1.7798503075914707E-4</c:v>
                </c:pt>
                <c:pt idx="150">
                  <c:v>1.8788930502948437E-4</c:v>
                </c:pt>
                <c:pt idx="151">
                  <c:v>1.9788075330275684E-4</c:v>
                </c:pt>
                <c:pt idx="152">
                  <c:v>2.0849826875548704E-4</c:v>
                </c:pt>
                <c:pt idx="153">
                  <c:v>2.1960352240030904E-4</c:v>
                </c:pt>
                <c:pt idx="154">
                  <c:v>2.3109279830568703E-4</c:v>
                </c:pt>
                <c:pt idx="155">
                  <c:v>2.4336450740640244E-4</c:v>
                </c:pt>
                <c:pt idx="156">
                  <c:v>2.5633033680934634E-4</c:v>
                </c:pt>
                <c:pt idx="157">
                  <c:v>2.6966090767095328E-4</c:v>
                </c:pt>
                <c:pt idx="158">
                  <c:v>2.8364833510442495E-4</c:v>
                </c:pt>
                <c:pt idx="159">
                  <c:v>2.9868264061441068E-4</c:v>
                </c:pt>
                <c:pt idx="160">
                  <c:v>3.140954666997546E-4</c:v>
                </c:pt>
                <c:pt idx="161">
                  <c:v>3.3054416387399521E-4</c:v>
                </c:pt>
                <c:pt idx="162">
                  <c:v>3.4769823777090677E-4</c:v>
                </c:pt>
                <c:pt idx="163">
                  <c:v>3.6546866658795078E-4</c:v>
                </c:pt>
                <c:pt idx="164">
                  <c:v>3.8417756041839027E-4</c:v>
                </c:pt>
                <c:pt idx="165">
                  <c:v>4.0390273768995034E-4</c:v>
                </c:pt>
                <c:pt idx="166">
                  <c:v>4.2436162546198732E-4</c:v>
                </c:pt>
                <c:pt idx="167">
                  <c:v>4.4609668354520204E-4</c:v>
                </c:pt>
                <c:pt idx="168">
                  <c:v>4.6859719587972473E-4</c:v>
                </c:pt>
                <c:pt idx="169">
                  <c:v>4.9233376256488175E-4</c:v>
                </c:pt>
                <c:pt idx="170">
                  <c:v>5.1689868190261078E-4</c:v>
                </c:pt>
                <c:pt idx="171">
                  <c:v>5.4234643450347419E-4</c:v>
                </c:pt>
                <c:pt idx="172">
                  <c:v>5.695952633815736E-4</c:v>
                </c:pt>
                <c:pt idx="173">
                  <c:v>5.9726521358689365E-4</c:v>
                </c:pt>
                <c:pt idx="174">
                  <c:v>6.2695341256904498E-4</c:v>
                </c:pt>
                <c:pt idx="175">
                  <c:v>6.5761128182603604E-4</c:v>
                </c:pt>
                <c:pt idx="176">
                  <c:v>6.8925309723555849E-4</c:v>
                </c:pt>
                <c:pt idx="177">
                  <c:v>7.2272987575008169E-4</c:v>
                </c:pt>
                <c:pt idx="178">
                  <c:v>7.5738129351270254E-4</c:v>
                </c:pt>
                <c:pt idx="179">
                  <c:v>7.9305564029407761E-4</c:v>
                </c:pt>
                <c:pt idx="180">
                  <c:v>8.3080696456464226E-4</c:v>
                </c:pt>
                <c:pt idx="181">
                  <c:v>8.7070333900552332E-4</c:v>
                </c:pt>
                <c:pt idx="182">
                  <c:v>9.1169895300305002E-4</c:v>
                </c:pt>
                <c:pt idx="183">
                  <c:v>9.5462674998164697E-4</c:v>
                </c:pt>
                <c:pt idx="184">
                  <c:v>9.9855553175368203E-4</c:v>
                </c:pt>
                <c:pt idx="185">
                  <c:v>1.043637078303041E-3</c:v>
                </c:pt>
                <c:pt idx="186">
                  <c:v>1.0903761775463744E-3</c:v>
                </c:pt>
                <c:pt idx="187">
                  <c:v>1.1397932432000379E-3</c:v>
                </c:pt>
                <c:pt idx="188">
                  <c:v>1.1903530370487088E-3</c:v>
                </c:pt>
                <c:pt idx="189">
                  <c:v>1.2435994234774011E-3</c:v>
                </c:pt>
                <c:pt idx="190">
                  <c:v>1.2982959544414906E-3</c:v>
                </c:pt>
                <c:pt idx="191">
                  <c:v>1.3555914497435997E-3</c:v>
                </c:pt>
                <c:pt idx="192">
                  <c:v>1.4138613849450793E-3</c:v>
                </c:pt>
                <c:pt idx="193">
                  <c:v>1.4751865018515608E-3</c:v>
                </c:pt>
                <c:pt idx="194">
                  <c:v>1.5390095069865686E-3</c:v>
                </c:pt>
                <c:pt idx="195">
                  <c:v>1.604334636719098E-3</c:v>
                </c:pt>
                <c:pt idx="196">
                  <c:v>1.6721051285897976E-3</c:v>
                </c:pt>
                <c:pt idx="197">
                  <c:v>1.7435247655596187E-3</c:v>
                </c:pt>
                <c:pt idx="198">
                  <c:v>1.8168551010025263E-3</c:v>
                </c:pt>
                <c:pt idx="199">
                  <c:v>1.892013149507338E-3</c:v>
                </c:pt>
                <c:pt idx="200">
                  <c:v>1.9713755059728283E-3</c:v>
                </c:pt>
                <c:pt idx="201">
                  <c:v>2.051639512736526E-3</c:v>
                </c:pt>
                <c:pt idx="202">
                  <c:v>2.1354160844787064E-3</c:v>
                </c:pt>
                <c:pt idx="203">
                  <c:v>2.223916888538287E-3</c:v>
                </c:pt>
                <c:pt idx="204">
                  <c:v>2.3133007562852049E-3</c:v>
                </c:pt>
                <c:pt idx="205">
                  <c:v>2.4072933740294472E-3</c:v>
                </c:pt>
                <c:pt idx="206">
                  <c:v>2.5055955350522558E-3</c:v>
                </c:pt>
                <c:pt idx="207">
                  <c:v>2.6052527147662854E-3</c:v>
                </c:pt>
                <c:pt idx="208">
                  <c:v>2.7109915289582681E-3</c:v>
                </c:pt>
                <c:pt idx="209">
                  <c:v>2.8176351343574993E-3</c:v>
                </c:pt>
                <c:pt idx="210">
                  <c:v>2.9300217044170782E-3</c:v>
                </c:pt>
                <c:pt idx="211">
                  <c:v>3.0449260135044349E-3</c:v>
                </c:pt>
                <c:pt idx="212">
                  <c:v>3.1654857113518732E-3</c:v>
                </c:pt>
                <c:pt idx="213">
                  <c:v>3.2874747319267721E-3</c:v>
                </c:pt>
                <c:pt idx="214">
                  <c:v>3.4160379449671399E-3</c:v>
                </c:pt>
                <c:pt idx="215">
                  <c:v>3.5481170180162672E-3</c:v>
                </c:pt>
                <c:pt idx="216">
                  <c:v>3.6840536035490077E-3</c:v>
                </c:pt>
                <c:pt idx="217">
                  <c:v>3.8232674455362489E-3</c:v>
                </c:pt>
                <c:pt idx="218">
                  <c:v>3.9694189818741139E-3</c:v>
                </c:pt>
                <c:pt idx="219">
                  <c:v>4.1233940399318832E-3</c:v>
                </c:pt>
                <c:pt idx="220">
                  <c:v>4.2742366962578437E-3</c:v>
                </c:pt>
                <c:pt idx="221">
                  <c:v>4.4320712624543769E-3</c:v>
                </c:pt>
                <c:pt idx="222">
                  <c:v>4.5969397395913929E-3</c:v>
                </c:pt>
                <c:pt idx="223">
                  <c:v>4.760890202895619E-3</c:v>
                </c:pt>
                <c:pt idx="224">
                  <c:v>4.9292021332621077E-3</c:v>
                </c:pt>
                <c:pt idx="225">
                  <c:v>5.1102450234109418E-3</c:v>
                </c:pt>
                <c:pt idx="226">
                  <c:v>5.2848290795500944E-3</c:v>
                </c:pt>
                <c:pt idx="227">
                  <c:v>5.4743301026144442E-3</c:v>
                </c:pt>
                <c:pt idx="228">
                  <c:v>5.6671404411765183E-3</c:v>
                </c:pt>
                <c:pt idx="229">
                  <c:v>5.8624463431546977E-3</c:v>
                </c:pt>
                <c:pt idx="230">
                  <c:v>6.0654242129885095E-3</c:v>
                </c:pt>
                <c:pt idx="231">
                  <c:v>6.2762909880227482E-3</c:v>
                </c:pt>
                <c:pt idx="232">
                  <c:v>6.4889840124079641E-3</c:v>
                </c:pt>
                <c:pt idx="233">
                  <c:v>6.7146719723605941E-3</c:v>
                </c:pt>
                <c:pt idx="234">
                  <c:v>6.9448410481976744E-3</c:v>
                </c:pt>
                <c:pt idx="235">
                  <c:v>7.1786499520358898E-3</c:v>
                </c:pt>
                <c:pt idx="236">
                  <c:v>7.4174295966037088E-3</c:v>
                </c:pt>
                <c:pt idx="237">
                  <c:v>7.6642960826925682E-3</c:v>
                </c:pt>
                <c:pt idx="238">
                  <c:v>7.9194867496041668E-3</c:v>
                </c:pt>
                <c:pt idx="239">
                  <c:v>8.1741108157726648E-3</c:v>
                </c:pt>
                <c:pt idx="240">
                  <c:v>8.4424522842903565E-3</c:v>
                </c:pt>
                <c:pt idx="241">
                  <c:v>8.7168726942631301E-3</c:v>
                </c:pt>
                <c:pt idx="242">
                  <c:v>8.9967772323260153E-3</c:v>
                </c:pt>
                <c:pt idx="243">
                  <c:v>9.2868028792723722E-3</c:v>
                </c:pt>
                <c:pt idx="244">
                  <c:v>9.5816870776086315E-3</c:v>
                </c:pt>
                <c:pt idx="245">
                  <c:v>9.8782301168312738E-3</c:v>
                </c:pt>
                <c:pt idx="246">
                  <c:v>1.0183112642084284E-2</c:v>
                </c:pt>
                <c:pt idx="247">
                  <c:v>1.0493725241555953E-2</c:v>
                </c:pt>
                <c:pt idx="248">
                  <c:v>1.0803628512709752E-2</c:v>
                </c:pt>
                <c:pt idx="249">
                  <c:v>1.1118390167370654E-2</c:v>
                </c:pt>
                <c:pt idx="250">
                  <c:v>1.145206617480064E-2</c:v>
                </c:pt>
                <c:pt idx="251">
                  <c:v>1.1784492977094474E-2</c:v>
                </c:pt>
                <c:pt idx="252">
                  <c:v>1.2123515895823301E-2</c:v>
                </c:pt>
                <c:pt idx="253">
                  <c:v>1.2479094824651794E-2</c:v>
                </c:pt>
                <c:pt idx="254">
                  <c:v>1.2829582618851912E-2</c:v>
                </c:pt>
                <c:pt idx="255">
                  <c:v>1.319331741569648E-2</c:v>
                </c:pt>
                <c:pt idx="256">
                  <c:v>1.3567400818398474E-2</c:v>
                </c:pt>
                <c:pt idx="257">
                  <c:v>1.394887526449292E-2</c:v>
                </c:pt>
                <c:pt idx="258">
                  <c:v>1.4338625571249918E-2</c:v>
                </c:pt>
                <c:pt idx="259">
                  <c:v>1.472950532974631E-2</c:v>
                </c:pt>
                <c:pt idx="260">
                  <c:v>1.5129977480810309E-2</c:v>
                </c:pt>
                <c:pt idx="261">
                  <c:v>1.5533944101043041E-2</c:v>
                </c:pt>
                <c:pt idx="262">
                  <c:v>1.5949035819955482E-2</c:v>
                </c:pt>
                <c:pt idx="263">
                  <c:v>1.6371237212856507E-2</c:v>
                </c:pt>
                <c:pt idx="264">
                  <c:v>1.6793043554371299E-2</c:v>
                </c:pt>
                <c:pt idx="265">
                  <c:v>1.7236278539878719E-2</c:v>
                </c:pt>
                <c:pt idx="266">
                  <c:v>1.7683834541703473E-2</c:v>
                </c:pt>
                <c:pt idx="267">
                  <c:v>1.8134402607424535E-2</c:v>
                </c:pt>
                <c:pt idx="268">
                  <c:v>1.8593948543613951E-2</c:v>
                </c:pt>
                <c:pt idx="269">
                  <c:v>1.9066620157956848E-2</c:v>
                </c:pt>
                <c:pt idx="270">
                  <c:v>1.9523443064246016E-2</c:v>
                </c:pt>
                <c:pt idx="271">
                  <c:v>2.000778354984372E-2</c:v>
                </c:pt>
                <c:pt idx="272">
                  <c:v>2.0504252721531412E-2</c:v>
                </c:pt>
                <c:pt idx="273">
                  <c:v>2.0989743990725673E-2</c:v>
                </c:pt>
                <c:pt idx="274">
                  <c:v>2.1485756244027265E-2</c:v>
                </c:pt>
                <c:pt idx="275">
                  <c:v>2.2003092571689534E-2</c:v>
                </c:pt>
                <c:pt idx="276">
                  <c:v>2.2504400633034684E-2</c:v>
                </c:pt>
                <c:pt idx="277">
                  <c:v>2.3009593155228564E-2</c:v>
                </c:pt>
                <c:pt idx="278">
                  <c:v>2.3552456693158728E-2</c:v>
                </c:pt>
                <c:pt idx="279">
                  <c:v>2.4062779907570116E-2</c:v>
                </c:pt>
                <c:pt idx="280">
                  <c:v>2.4606229063635764E-2</c:v>
                </c:pt>
                <c:pt idx="281">
                  <c:v>2.5162362141483978E-2</c:v>
                </c:pt>
                <c:pt idx="282">
                  <c:v>2.5703618377057501E-2</c:v>
                </c:pt>
                <c:pt idx="283">
                  <c:v>2.6260472265738587E-2</c:v>
                </c:pt>
                <c:pt idx="284">
                  <c:v>2.6826142937401085E-2</c:v>
                </c:pt>
                <c:pt idx="285">
                  <c:v>2.7388903598361651E-2</c:v>
                </c:pt>
                <c:pt idx="286">
                  <c:v>2.7971240918200888E-2</c:v>
                </c:pt>
                <c:pt idx="287">
                  <c:v>2.8557698185672175E-2</c:v>
                </c:pt>
                <c:pt idx="288">
                  <c:v>2.9151879490098009E-2</c:v>
                </c:pt>
                <c:pt idx="289">
                  <c:v>2.9755906804301242E-2</c:v>
                </c:pt>
                <c:pt idx="290">
                  <c:v>3.0351733615968525E-2</c:v>
                </c:pt>
                <c:pt idx="291">
                  <c:v>3.0981654682526349E-2</c:v>
                </c:pt>
                <c:pt idx="292">
                  <c:v>3.1574957810846939E-2</c:v>
                </c:pt>
                <c:pt idx="293">
                  <c:v>3.2201481334064766E-2</c:v>
                </c:pt>
                <c:pt idx="294">
                  <c:v>3.2836488476317649E-2</c:v>
                </c:pt>
                <c:pt idx="295">
                  <c:v>3.3434128551654271E-2</c:v>
                </c:pt>
                <c:pt idx="296">
                  <c:v>3.4054655277970594E-2</c:v>
                </c:pt>
                <c:pt idx="297">
                  <c:v>3.4693031610143463E-2</c:v>
                </c:pt>
                <c:pt idx="298">
                  <c:v>3.5298561619968472E-2</c:v>
                </c:pt>
                <c:pt idx="299">
                  <c:v>3.591661417869766E-2</c:v>
                </c:pt>
                <c:pt idx="300">
                  <c:v>3.6551446376573288E-2</c:v>
                </c:pt>
                <c:pt idx="301">
                  <c:v>3.7155618332228628E-2</c:v>
                </c:pt>
                <c:pt idx="302">
                  <c:v>3.7757081685331172E-2</c:v>
                </c:pt>
                <c:pt idx="303">
                  <c:v>3.8397875338198016E-2</c:v>
                </c:pt>
                <c:pt idx="304">
                  <c:v>3.9024570356148931E-2</c:v>
                </c:pt>
                <c:pt idx="305">
                  <c:v>3.9626570650932003E-2</c:v>
                </c:pt>
                <c:pt idx="306">
                  <c:v>4.0256187720542617E-2</c:v>
                </c:pt>
                <c:pt idx="307">
                  <c:v>4.0893814702588668E-2</c:v>
                </c:pt>
                <c:pt idx="308">
                  <c:v>4.1488344915630249E-2</c:v>
                </c:pt>
                <c:pt idx="309">
                  <c:v>4.2112179806625627E-2</c:v>
                </c:pt>
                <c:pt idx="310">
                  <c:v>4.2749475988996068E-2</c:v>
                </c:pt>
                <c:pt idx="311">
                  <c:v>4.3343461672935867E-2</c:v>
                </c:pt>
                <c:pt idx="312">
                  <c:v>4.3950975529207167E-2</c:v>
                </c:pt>
                <c:pt idx="313">
                  <c:v>4.4572756847690242E-2</c:v>
                </c:pt>
                <c:pt idx="314">
                  <c:v>4.515783047608779E-2</c:v>
                </c:pt>
                <c:pt idx="315">
                  <c:v>4.574961924953929E-2</c:v>
                </c:pt>
                <c:pt idx="316">
                  <c:v>4.638502646616597E-2</c:v>
                </c:pt>
                <c:pt idx="317">
                  <c:v>4.6953392697280071E-2</c:v>
                </c:pt>
                <c:pt idx="318">
                  <c:v>4.7556931600604521E-2</c:v>
                </c:pt>
                <c:pt idx="319">
                  <c:v>4.8160511691464181E-2</c:v>
                </c:pt>
                <c:pt idx="320">
                  <c:v>4.8732137357271312E-2</c:v>
                </c:pt>
                <c:pt idx="321">
                  <c:v>4.9318271583589215E-2</c:v>
                </c:pt>
                <c:pt idx="322">
                  <c:v>4.9909012624464934E-2</c:v>
                </c:pt>
                <c:pt idx="323">
                  <c:v>5.0468072070843265E-2</c:v>
                </c:pt>
                <c:pt idx="324">
                  <c:v>5.1050060059110294E-2</c:v>
                </c:pt>
                <c:pt idx="325">
                  <c:v>5.1628978181719319E-2</c:v>
                </c:pt>
                <c:pt idx="326">
                  <c:v>5.2183825767438255E-2</c:v>
                </c:pt>
                <c:pt idx="327">
                  <c:v>5.2739719214894544E-2</c:v>
                </c:pt>
                <c:pt idx="328">
                  <c:v>5.3290915234938063E-2</c:v>
                </c:pt>
                <c:pt idx="329">
                  <c:v>5.3840248776026889E-2</c:v>
                </c:pt>
                <c:pt idx="330">
                  <c:v>5.4364857460247641E-2</c:v>
                </c:pt>
                <c:pt idx="331">
                  <c:v>5.4901551876506832E-2</c:v>
                </c:pt>
                <c:pt idx="332">
                  <c:v>5.5422125641572173E-2</c:v>
                </c:pt>
                <c:pt idx="333">
                  <c:v>5.5929010398800272E-2</c:v>
                </c:pt>
                <c:pt idx="334">
                  <c:v>5.6431213234539951E-2</c:v>
                </c:pt>
                <c:pt idx="335">
                  <c:v>5.6917785950293655E-2</c:v>
                </c:pt>
                <c:pt idx="336">
                  <c:v>5.7383180254705006E-2</c:v>
                </c:pt>
                <c:pt idx="337">
                  <c:v>5.7855139692264558E-2</c:v>
                </c:pt>
                <c:pt idx="338">
                  <c:v>5.8319783149277493E-2</c:v>
                </c:pt>
                <c:pt idx="339">
                  <c:v>5.8754748397462524E-2</c:v>
                </c:pt>
                <c:pt idx="340">
                  <c:v>5.9181065209110838E-2</c:v>
                </c:pt>
                <c:pt idx="341">
                  <c:v>5.9611233148691628E-2</c:v>
                </c:pt>
                <c:pt idx="342">
                  <c:v>6.0012569926211533E-2</c:v>
                </c:pt>
                <c:pt idx="343">
                  <c:v>6.040466097316155E-2</c:v>
                </c:pt>
                <c:pt idx="344">
                  <c:v>6.0799413002663005E-2</c:v>
                </c:pt>
                <c:pt idx="345">
                  <c:v>6.1152822593981776E-2</c:v>
                </c:pt>
                <c:pt idx="346">
                  <c:v>6.1510923718169921E-2</c:v>
                </c:pt>
                <c:pt idx="347">
                  <c:v>6.1869362320327553E-2</c:v>
                </c:pt>
                <c:pt idx="348">
                  <c:v>6.2195994050407231E-2</c:v>
                </c:pt>
                <c:pt idx="349">
                  <c:v>6.2516255393892092E-2</c:v>
                </c:pt>
                <c:pt idx="350">
                  <c:v>6.2829019618939982E-2</c:v>
                </c:pt>
                <c:pt idx="351">
                  <c:v>6.3116346842648413E-2</c:v>
                </c:pt>
                <c:pt idx="352">
                  <c:v>6.3399167113782157E-2</c:v>
                </c:pt>
                <c:pt idx="353">
                  <c:v>6.3670466424238223E-2</c:v>
                </c:pt>
                <c:pt idx="354">
                  <c:v>6.3919114193267221E-2</c:v>
                </c:pt>
                <c:pt idx="355">
                  <c:v>6.4150179170017904E-2</c:v>
                </c:pt>
                <c:pt idx="356">
                  <c:v>6.437601280801282E-2</c:v>
                </c:pt>
                <c:pt idx="357">
                  <c:v>6.4578886394548243E-2</c:v>
                </c:pt>
                <c:pt idx="358">
                  <c:v>6.4762797035153752E-2</c:v>
                </c:pt>
                <c:pt idx="359">
                  <c:v>6.493468773498183E-2</c:v>
                </c:pt>
                <c:pt idx="360">
                  <c:v>6.5088963334078848E-2</c:v>
                </c:pt>
                <c:pt idx="361">
                  <c:v>6.5224275974118021E-2</c:v>
                </c:pt>
                <c:pt idx="362">
                  <c:v>6.5350978680923752E-2</c:v>
                </c:pt>
                <c:pt idx="363">
                  <c:v>6.5456675738885181E-2</c:v>
                </c:pt>
                <c:pt idx="364">
                  <c:v>6.5548678471863561E-2</c:v>
                </c:pt>
                <c:pt idx="365">
                  <c:v>6.5621347587209111E-2</c:v>
                </c:pt>
                <c:pt idx="366">
                  <c:v>6.5679467852447368E-2</c:v>
                </c:pt>
                <c:pt idx="367">
                  <c:v>6.5719110848929327E-2</c:v>
                </c:pt>
                <c:pt idx="368">
                  <c:v>6.5742935510693754E-2</c:v>
                </c:pt>
                <c:pt idx="369">
                  <c:v>6.575093666758984E-2</c:v>
                </c:pt>
                <c:pt idx="370">
                  <c:v>6.5742223530872987E-2</c:v>
                </c:pt>
                <c:pt idx="371">
                  <c:v>6.5716586593557544E-2</c:v>
                </c:pt>
                <c:pt idx="372">
                  <c:v>6.5673357372539612E-2</c:v>
                </c:pt>
                <c:pt idx="373">
                  <c:v>6.5615902754491848E-2</c:v>
                </c:pt>
                <c:pt idx="374">
                  <c:v>6.5541454670036761E-2</c:v>
                </c:pt>
                <c:pt idx="375">
                  <c:v>6.5446521722320322E-2</c:v>
                </c:pt>
                <c:pt idx="376">
                  <c:v>6.5339353898562713E-2</c:v>
                </c:pt>
                <c:pt idx="377">
                  <c:v>6.5217530145477515E-2</c:v>
                </c:pt>
                <c:pt idx="378">
                  <c:v>6.5073564740582193E-2</c:v>
                </c:pt>
                <c:pt idx="379">
                  <c:v>6.4914910945806842E-2</c:v>
                </c:pt>
                <c:pt idx="380">
                  <c:v>6.4741573347414996E-2</c:v>
                </c:pt>
                <c:pt idx="381">
                  <c:v>6.4544891463412413E-2</c:v>
                </c:pt>
                <c:pt idx="382">
                  <c:v>6.4333860457094341E-2</c:v>
                </c:pt>
                <c:pt idx="383">
                  <c:v>6.4115801701456684E-2</c:v>
                </c:pt>
                <c:pt idx="384">
                  <c:v>6.3872137615021016E-2</c:v>
                </c:pt>
                <c:pt idx="385">
                  <c:v>6.3609936890559632E-2</c:v>
                </c:pt>
                <c:pt idx="386">
                  <c:v>6.3347549403203376E-2</c:v>
                </c:pt>
                <c:pt idx="387">
                  <c:v>6.3063297181851108E-2</c:v>
                </c:pt>
                <c:pt idx="388">
                  <c:v>6.2759782599037875E-2</c:v>
                </c:pt>
                <c:pt idx="389">
                  <c:v>6.2453702971499526E-2</c:v>
                </c:pt>
                <c:pt idx="390">
                  <c:v>6.212458884873457E-2</c:v>
                </c:pt>
                <c:pt idx="391">
                  <c:v>6.1776000968383232E-2</c:v>
                </c:pt>
                <c:pt idx="392">
                  <c:v>6.1429127393896783E-2</c:v>
                </c:pt>
                <c:pt idx="393">
                  <c:v>6.1073592837345522E-2</c:v>
                </c:pt>
                <c:pt idx="394">
                  <c:v>6.068845533349735E-2</c:v>
                </c:pt>
                <c:pt idx="395">
                  <c:v>6.0300870164131666E-2</c:v>
                </c:pt>
                <c:pt idx="396">
                  <c:v>5.9899582045581184E-2</c:v>
                </c:pt>
                <c:pt idx="397">
                  <c:v>5.9473392222489131E-2</c:v>
                </c:pt>
                <c:pt idx="398">
                  <c:v>5.905237033487018E-2</c:v>
                </c:pt>
                <c:pt idx="399">
                  <c:v>5.8628500715402695E-2</c:v>
                </c:pt>
                <c:pt idx="400">
                  <c:v>5.8162082317261651E-2</c:v>
                </c:pt>
                <c:pt idx="401">
                  <c:v>5.7696348560826338E-2</c:v>
                </c:pt>
                <c:pt idx="402">
                  <c:v>5.7228509734835384E-2</c:v>
                </c:pt>
                <c:pt idx="403">
                  <c:v>5.674038165794295E-2</c:v>
                </c:pt>
                <c:pt idx="404">
                  <c:v>5.6247947506632874E-2</c:v>
                </c:pt>
                <c:pt idx="405">
                  <c:v>5.5736225356922089E-2</c:v>
                </c:pt>
                <c:pt idx="406">
                  <c:v>5.5231049227475522E-2</c:v>
                </c:pt>
                <c:pt idx="407">
                  <c:v>5.4716133131871243E-2</c:v>
                </c:pt>
                <c:pt idx="408">
                  <c:v>5.4202683253567113E-2</c:v>
                </c:pt>
                <c:pt idx="409">
                  <c:v>5.3660280330404972E-2</c:v>
                </c:pt>
                <c:pt idx="410">
                  <c:v>5.3114883387083089E-2</c:v>
                </c:pt>
                <c:pt idx="411">
                  <c:v>5.2561729095851543E-2</c:v>
                </c:pt>
                <c:pt idx="412">
                  <c:v>5.2011525437147883E-2</c:v>
                </c:pt>
                <c:pt idx="413">
                  <c:v>5.1431043519911492E-2</c:v>
                </c:pt>
                <c:pt idx="414">
                  <c:v>5.087495614485632E-2</c:v>
                </c:pt>
                <c:pt idx="415">
                  <c:v>5.0280996168532099E-2</c:v>
                </c:pt>
                <c:pt idx="416">
                  <c:v>4.9685286566002879E-2</c:v>
                </c:pt>
                <c:pt idx="417">
                  <c:v>4.9098219907756556E-2</c:v>
                </c:pt>
                <c:pt idx="418">
                  <c:v>4.8498439561550317E-2</c:v>
                </c:pt>
                <c:pt idx="419">
                  <c:v>4.7889957556629698E-2</c:v>
                </c:pt>
                <c:pt idx="420">
                  <c:v>4.7292888285564168E-2</c:v>
                </c:pt>
                <c:pt idx="421">
                  <c:v>4.6698753441325548E-2</c:v>
                </c:pt>
                <c:pt idx="422">
                  <c:v>4.6059246741154539E-2</c:v>
                </c:pt>
                <c:pt idx="423">
                  <c:v>4.5454397367535398E-2</c:v>
                </c:pt>
                <c:pt idx="424">
                  <c:v>4.4830306909970058E-2</c:v>
                </c:pt>
                <c:pt idx="425">
                  <c:v>4.4195708545279079E-2</c:v>
                </c:pt>
                <c:pt idx="426">
                  <c:v>4.3554209696101263E-2</c:v>
                </c:pt>
                <c:pt idx="427">
                  <c:v>4.2926786773152953E-2</c:v>
                </c:pt>
                <c:pt idx="428">
                  <c:v>4.2293571546631728E-2</c:v>
                </c:pt>
                <c:pt idx="429">
                  <c:v>4.1703471565946185E-2</c:v>
                </c:pt>
                <c:pt idx="430">
                  <c:v>4.1154119015434081E-2</c:v>
                </c:pt>
                <c:pt idx="431">
                  <c:v>4.0669292158760584E-2</c:v>
                </c:pt>
                <c:pt idx="432">
                  <c:v>4.0213856358864319E-2</c:v>
                </c:pt>
                <c:pt idx="433">
                  <c:v>3.9862476856043043E-2</c:v>
                </c:pt>
                <c:pt idx="434">
                  <c:v>3.9562622402424988E-2</c:v>
                </c:pt>
                <c:pt idx="435">
                  <c:v>3.9308093009827488E-2</c:v>
                </c:pt>
                <c:pt idx="436">
                  <c:v>3.9109363414818826E-2</c:v>
                </c:pt>
                <c:pt idx="437">
                  <c:v>3.8946536829797054E-2</c:v>
                </c:pt>
                <c:pt idx="438">
                  <c:v>3.8773803337909217E-2</c:v>
                </c:pt>
                <c:pt idx="439">
                  <c:v>3.867803121895376E-2</c:v>
                </c:pt>
                <c:pt idx="440">
                  <c:v>3.8575197600119716E-2</c:v>
                </c:pt>
                <c:pt idx="441">
                  <c:v>3.8458587115015277E-2</c:v>
                </c:pt>
                <c:pt idx="442">
                  <c:v>3.8412668615593837E-2</c:v>
                </c:pt>
                <c:pt idx="443">
                  <c:v>3.8346391247782045E-2</c:v>
                </c:pt>
                <c:pt idx="444">
                  <c:v>3.8270693786436605E-2</c:v>
                </c:pt>
                <c:pt idx="445">
                  <c:v>3.8237725165607438E-2</c:v>
                </c:pt>
                <c:pt idx="446">
                  <c:v>3.8202254689857502E-2</c:v>
                </c:pt>
                <c:pt idx="447">
                  <c:v>3.8158509401777584E-2</c:v>
                </c:pt>
                <c:pt idx="448">
                  <c:v>3.8123545548886757E-2</c:v>
                </c:pt>
                <c:pt idx="449">
                  <c:v>3.8094445388166635E-2</c:v>
                </c:pt>
                <c:pt idx="450">
                  <c:v>3.8073593382191274E-2</c:v>
                </c:pt>
                <c:pt idx="451">
                  <c:v>3.8049738462585213E-2</c:v>
                </c:pt>
                <c:pt idx="452">
                  <c:v>3.802974254982696E-2</c:v>
                </c:pt>
                <c:pt idx="453">
                  <c:v>3.8017786666038396E-2</c:v>
                </c:pt>
                <c:pt idx="454">
                  <c:v>3.7988369525986408E-2</c:v>
                </c:pt>
                <c:pt idx="455">
                  <c:v>3.7979977617374365E-2</c:v>
                </c:pt>
                <c:pt idx="456">
                  <c:v>3.7959454944216403E-2</c:v>
                </c:pt>
                <c:pt idx="457">
                  <c:v>3.7945027836080572E-2</c:v>
                </c:pt>
                <c:pt idx="458">
                  <c:v>3.7936960648859396E-2</c:v>
                </c:pt>
                <c:pt idx="459">
                  <c:v>3.7919295820388318E-2</c:v>
                </c:pt>
                <c:pt idx="460">
                  <c:v>3.7882849780357102E-2</c:v>
                </c:pt>
                <c:pt idx="461">
                  <c:v>3.7872252188621183E-2</c:v>
                </c:pt>
                <c:pt idx="462">
                  <c:v>3.7848555802773728E-2</c:v>
                </c:pt>
                <c:pt idx="463">
                  <c:v>3.7816619420697341E-2</c:v>
                </c:pt>
                <c:pt idx="464">
                  <c:v>3.7789424026309006E-2</c:v>
                </c:pt>
                <c:pt idx="465">
                  <c:v>3.7765556042610199E-2</c:v>
                </c:pt>
                <c:pt idx="466">
                  <c:v>3.7736510324714666E-2</c:v>
                </c:pt>
                <c:pt idx="467">
                  <c:v>3.7694314134406853E-2</c:v>
                </c:pt>
                <c:pt idx="468">
                  <c:v>3.7680043837376026E-2</c:v>
                </c:pt>
                <c:pt idx="469">
                  <c:v>3.7649827937948438E-2</c:v>
                </c:pt>
                <c:pt idx="470">
                  <c:v>3.7602964422716212E-2</c:v>
                </c:pt>
                <c:pt idx="471">
                  <c:v>3.7589021280450295E-2</c:v>
                </c:pt>
                <c:pt idx="472">
                  <c:v>3.7561489597100192E-2</c:v>
                </c:pt>
                <c:pt idx="473">
                  <c:v>3.7525225197531292E-2</c:v>
                </c:pt>
                <c:pt idx="474">
                  <c:v>3.7506432731029417E-2</c:v>
                </c:pt>
                <c:pt idx="475">
                  <c:v>3.7481907023700578E-2</c:v>
                </c:pt>
                <c:pt idx="476">
                  <c:v>3.7441475829106952E-2</c:v>
                </c:pt>
                <c:pt idx="477">
                  <c:v>3.741898349542528E-2</c:v>
                </c:pt>
                <c:pt idx="478">
                  <c:v>3.7386585462984644E-2</c:v>
                </c:pt>
                <c:pt idx="479">
                  <c:v>3.7335231474571254E-2</c:v>
                </c:pt>
                <c:pt idx="480">
                  <c:v>3.7308543574278361E-2</c:v>
                </c:pt>
                <c:pt idx="481">
                  <c:v>3.7269456325998318E-2</c:v>
                </c:pt>
                <c:pt idx="482">
                  <c:v>3.7218150723417075E-2</c:v>
                </c:pt>
                <c:pt idx="483">
                  <c:v>3.7186448964951498E-2</c:v>
                </c:pt>
                <c:pt idx="484">
                  <c:v>3.7148375984323974E-2</c:v>
                </c:pt>
                <c:pt idx="485">
                  <c:v>3.7100409765355537E-2</c:v>
                </c:pt>
                <c:pt idx="486">
                  <c:v>3.7059528630960563E-2</c:v>
                </c:pt>
                <c:pt idx="487">
                  <c:v>3.7028666017273226E-2</c:v>
                </c:pt>
                <c:pt idx="488">
                  <c:v>3.7004207332201451E-2</c:v>
                </c:pt>
                <c:pt idx="489">
                  <c:v>3.6957439275708326E-2</c:v>
                </c:pt>
                <c:pt idx="490">
                  <c:v>3.694687130200696E-2</c:v>
                </c:pt>
                <c:pt idx="491">
                  <c:v>3.6911530219345817E-2</c:v>
                </c:pt>
                <c:pt idx="492">
                  <c:v>3.6868651492907689E-2</c:v>
                </c:pt>
                <c:pt idx="493">
                  <c:v>3.685221790412737E-2</c:v>
                </c:pt>
                <c:pt idx="494">
                  <c:v>3.6828596372433249E-2</c:v>
                </c:pt>
                <c:pt idx="495">
                  <c:v>3.6792918605034287E-2</c:v>
                </c:pt>
                <c:pt idx="496">
                  <c:v>3.6776695020919487E-2</c:v>
                </c:pt>
                <c:pt idx="497">
                  <c:v>3.6758272341799271E-2</c:v>
                </c:pt>
                <c:pt idx="498">
                  <c:v>3.6728118268579538E-2</c:v>
                </c:pt>
                <c:pt idx="499">
                  <c:v>3.6712397297423253E-2</c:v>
                </c:pt>
                <c:pt idx="500">
                  <c:v>3.6698994164541102E-2</c:v>
                </c:pt>
                <c:pt idx="501">
                  <c:v>3.6658319793759456E-2</c:v>
                </c:pt>
                <c:pt idx="502">
                  <c:v>3.6648262171749046E-2</c:v>
                </c:pt>
                <c:pt idx="503">
                  <c:v>3.662902771555198E-2</c:v>
                </c:pt>
                <c:pt idx="504">
                  <c:v>3.6608944522501533E-2</c:v>
                </c:pt>
                <c:pt idx="505">
                  <c:v>3.6571772882138504E-2</c:v>
                </c:pt>
                <c:pt idx="506">
                  <c:v>3.656892953914543E-2</c:v>
                </c:pt>
                <c:pt idx="507">
                  <c:v>3.6540175508320102E-2</c:v>
                </c:pt>
                <c:pt idx="508">
                  <c:v>3.6511219705464844E-2</c:v>
                </c:pt>
                <c:pt idx="509">
                  <c:v>3.6501842044964754E-2</c:v>
                </c:pt>
                <c:pt idx="510">
                  <c:v>3.6482618974718189E-2</c:v>
                </c:pt>
                <c:pt idx="511">
                  <c:v>3.6449333869147622E-2</c:v>
                </c:pt>
                <c:pt idx="512">
                  <c:v>3.6441804341230101E-2</c:v>
                </c:pt>
                <c:pt idx="513">
                  <c:v>3.641956872003093E-2</c:v>
                </c:pt>
                <c:pt idx="514">
                  <c:v>3.6390803200083595E-2</c:v>
                </c:pt>
                <c:pt idx="515">
                  <c:v>3.6387112562658107E-2</c:v>
                </c:pt>
                <c:pt idx="516">
                  <c:v>3.6369568183635279E-2</c:v>
                </c:pt>
                <c:pt idx="517">
                  <c:v>3.6347163672000721E-2</c:v>
                </c:pt>
                <c:pt idx="518">
                  <c:v>3.6333282744292691E-2</c:v>
                </c:pt>
                <c:pt idx="519">
                  <c:v>3.6323590016206594E-2</c:v>
                </c:pt>
                <c:pt idx="520">
                  <c:v>3.6291996311760735E-2</c:v>
                </c:pt>
                <c:pt idx="521">
                  <c:v>3.6286814071438689E-2</c:v>
                </c:pt>
                <c:pt idx="522">
                  <c:v>3.6273288100136011E-2</c:v>
                </c:pt>
                <c:pt idx="523">
                  <c:v>3.6246882570564146E-2</c:v>
                </c:pt>
                <c:pt idx="524">
                  <c:v>3.6243867500851727E-2</c:v>
                </c:pt>
                <c:pt idx="525">
                  <c:v>3.6233680961362605E-2</c:v>
                </c:pt>
                <c:pt idx="526">
                  <c:v>3.6213777560063561E-2</c:v>
                </c:pt>
                <c:pt idx="527">
                  <c:v>3.6190744508477E-2</c:v>
                </c:pt>
                <c:pt idx="528">
                  <c:v>3.6193583269465666E-2</c:v>
                </c:pt>
                <c:pt idx="529">
                  <c:v>3.6181233459876679E-2</c:v>
                </c:pt>
                <c:pt idx="530">
                  <c:v>3.6153814658991999E-2</c:v>
                </c:pt>
                <c:pt idx="531">
                  <c:v>3.6159842406855006E-2</c:v>
                </c:pt>
                <c:pt idx="532">
                  <c:v>3.6150332685559082E-2</c:v>
                </c:pt>
                <c:pt idx="533">
                  <c:v>3.6127423260603642E-2</c:v>
                </c:pt>
                <c:pt idx="534">
                  <c:v>3.6131782596547771E-2</c:v>
                </c:pt>
                <c:pt idx="535">
                  <c:v>3.6115574497798175E-2</c:v>
                </c:pt>
                <c:pt idx="536">
                  <c:v>3.6094189841967023E-2</c:v>
                </c:pt>
                <c:pt idx="537">
                  <c:v>3.609553546282257E-2</c:v>
                </c:pt>
                <c:pt idx="538">
                  <c:v>3.6075673777424141E-2</c:v>
                </c:pt>
                <c:pt idx="539">
                  <c:v>3.6048940903579692E-2</c:v>
                </c:pt>
                <c:pt idx="540">
                  <c:v>3.6043091702843359E-2</c:v>
                </c:pt>
                <c:pt idx="541">
                  <c:v>3.6029083516881992E-2</c:v>
                </c:pt>
                <c:pt idx="542">
                  <c:v>3.6003379865868886E-2</c:v>
                </c:pt>
                <c:pt idx="543">
                  <c:v>3.5995192780542022E-2</c:v>
                </c:pt>
                <c:pt idx="544">
                  <c:v>3.5979842849807299E-2</c:v>
                </c:pt>
                <c:pt idx="545">
                  <c:v>3.5965166437545985E-2</c:v>
                </c:pt>
                <c:pt idx="546">
                  <c:v>3.5951134173777835E-2</c:v>
                </c:pt>
                <c:pt idx="547">
                  <c:v>3.5950140257405595E-2</c:v>
                </c:pt>
                <c:pt idx="548">
                  <c:v>3.5936956696205127E-2</c:v>
                </c:pt>
                <c:pt idx="549">
                  <c:v>3.5913427135712078E-2</c:v>
                </c:pt>
                <c:pt idx="550">
                  <c:v>3.5911761168507014E-2</c:v>
                </c:pt>
                <c:pt idx="551">
                  <c:v>3.5897732502775531E-2</c:v>
                </c:pt>
                <c:pt idx="552">
                  <c:v>3.5877392630922239E-2</c:v>
                </c:pt>
                <c:pt idx="553">
                  <c:v>3.5878912207054608E-2</c:v>
                </c:pt>
                <c:pt idx="554">
                  <c:v>3.5865557855563744E-2</c:v>
                </c:pt>
                <c:pt idx="555">
                  <c:v>3.5833855720144789E-2</c:v>
                </c:pt>
                <c:pt idx="556">
                  <c:v>3.583817977642987E-2</c:v>
                </c:pt>
                <c:pt idx="557">
                  <c:v>3.5831693726482511E-2</c:v>
                </c:pt>
                <c:pt idx="558">
                  <c:v>3.5818196394712766E-2</c:v>
                </c:pt>
                <c:pt idx="559">
                  <c:v>3.58258506154965E-2</c:v>
                </c:pt>
                <c:pt idx="560">
                  <c:v>3.5821351534679989E-2</c:v>
                </c:pt>
                <c:pt idx="561">
                  <c:v>3.580516735619213E-2</c:v>
                </c:pt>
                <c:pt idx="562">
                  <c:v>3.5804992083372456E-2</c:v>
                </c:pt>
                <c:pt idx="563">
                  <c:v>3.5802012468723492E-2</c:v>
                </c:pt>
                <c:pt idx="564">
                  <c:v>3.5780659853303698E-2</c:v>
                </c:pt>
                <c:pt idx="565">
                  <c:v>3.5785333282605102E-2</c:v>
                </c:pt>
                <c:pt idx="566">
                  <c:v>3.5778673678793151E-2</c:v>
                </c:pt>
                <c:pt idx="567">
                  <c:v>3.5759484742095789E-2</c:v>
                </c:pt>
                <c:pt idx="568">
                  <c:v>3.5765997675670749E-2</c:v>
                </c:pt>
                <c:pt idx="569">
                  <c:v>3.5758491757423051E-2</c:v>
                </c:pt>
                <c:pt idx="570">
                  <c:v>3.5749146261450461E-2</c:v>
                </c:pt>
                <c:pt idx="571">
                  <c:v>3.5748328551397292E-2</c:v>
                </c:pt>
                <c:pt idx="572">
                  <c:v>3.5751161346978616E-2</c:v>
                </c:pt>
                <c:pt idx="573">
                  <c:v>3.5749146261450461E-2</c:v>
                </c:pt>
                <c:pt idx="574">
                  <c:v>3.573965519083E-2</c:v>
                </c:pt>
                <c:pt idx="575">
                  <c:v>3.5752650771116098E-2</c:v>
                </c:pt>
                <c:pt idx="576">
                  <c:v>3.5757148315432509E-2</c:v>
                </c:pt>
                <c:pt idx="577">
                  <c:v>3.5738633102544846E-2</c:v>
                </c:pt>
                <c:pt idx="578">
                  <c:v>3.5752825998216782E-2</c:v>
                </c:pt>
                <c:pt idx="579">
                  <c:v>3.5759484742095789E-2</c:v>
                </c:pt>
                <c:pt idx="580">
                  <c:v>3.5742487862969623E-2</c:v>
                </c:pt>
                <c:pt idx="581">
                  <c:v>3.5741640977379453E-2</c:v>
                </c:pt>
                <c:pt idx="582">
                  <c:v>3.5735158041705101E-2</c:v>
                </c:pt>
                <c:pt idx="583">
                  <c:v>3.5706308629247001E-2</c:v>
                </c:pt>
                <c:pt idx="584">
                  <c:v>3.5711651876910819E-2</c:v>
                </c:pt>
                <c:pt idx="585">
                  <c:v>3.5707155363763662E-2</c:v>
                </c:pt>
                <c:pt idx="586">
                  <c:v>3.5678981498987877E-2</c:v>
                </c:pt>
                <c:pt idx="587">
                  <c:v>3.5693987593872496E-2</c:v>
                </c:pt>
                <c:pt idx="588">
                  <c:v>3.5688644825487545E-2</c:v>
                </c:pt>
                <c:pt idx="589">
                  <c:v>3.5666632986985518E-2</c:v>
                </c:pt>
                <c:pt idx="590">
                  <c:v>3.5679974084600309E-2</c:v>
                </c:pt>
                <c:pt idx="591">
                  <c:v>3.5667333590917068E-2</c:v>
                </c:pt>
                <c:pt idx="592">
                  <c:v>3.564465281658688E-2</c:v>
                </c:pt>
                <c:pt idx="593">
                  <c:v>3.5631839494047898E-2</c:v>
                </c:pt>
                <c:pt idx="594">
                  <c:v>3.5627665861067054E-2</c:v>
                </c:pt>
                <c:pt idx="595">
                  <c:v>3.5601838039035126E-2</c:v>
                </c:pt>
                <c:pt idx="596">
                  <c:v>3.559016558308583E-2</c:v>
                </c:pt>
                <c:pt idx="597">
                  <c:v>3.5582841479275658E-2</c:v>
                </c:pt>
                <c:pt idx="598">
                  <c:v>3.5567172922887115E-2</c:v>
                </c:pt>
                <c:pt idx="599">
                  <c:v>3.5535722983548935E-2</c:v>
                </c:pt>
                <c:pt idx="600">
                  <c:v>3.5545029056444792E-2</c:v>
                </c:pt>
                <c:pt idx="601">
                  <c:v>3.5528896875618478E-2</c:v>
                </c:pt>
                <c:pt idx="602">
                  <c:v>3.5504074091022964E-2</c:v>
                </c:pt>
                <c:pt idx="603">
                  <c:v>3.5511220151392582E-2</c:v>
                </c:pt>
                <c:pt idx="604">
                  <c:v>3.5497919946226843E-2</c:v>
                </c:pt>
                <c:pt idx="605">
                  <c:v>3.5478263033692829E-2</c:v>
                </c:pt>
                <c:pt idx="606">
                  <c:v>3.5484270714122031E-2</c:v>
                </c:pt>
                <c:pt idx="607">
                  <c:v>3.5479779517363134E-2</c:v>
                </c:pt>
                <c:pt idx="608">
                  <c:v>3.544863574621749E-2</c:v>
                </c:pt>
                <c:pt idx="609">
                  <c:v>3.5465606707303449E-2</c:v>
                </c:pt>
                <c:pt idx="610">
                  <c:v>3.5464119499450775E-2</c:v>
                </c:pt>
                <c:pt idx="611">
                  <c:v>3.5447148673876314E-2</c:v>
                </c:pt>
                <c:pt idx="612">
                  <c:v>3.5455283979724569E-2</c:v>
                </c:pt>
                <c:pt idx="613">
                  <c:v>3.5446652985739714E-2</c:v>
                </c:pt>
                <c:pt idx="614">
                  <c:v>3.5426680771107132E-2</c:v>
                </c:pt>
                <c:pt idx="615">
                  <c:v>3.5437818295576497E-2</c:v>
                </c:pt>
                <c:pt idx="616">
                  <c:v>3.5431987047416007E-2</c:v>
                </c:pt>
                <c:pt idx="617">
                  <c:v>3.5423852762921371E-2</c:v>
                </c:pt>
                <c:pt idx="618">
                  <c:v>3.5426010208554598E-2</c:v>
                </c:pt>
                <c:pt idx="619">
                  <c:v>3.5417030735679637E-2</c:v>
                </c:pt>
                <c:pt idx="620">
                  <c:v>3.5417030735679637E-2</c:v>
                </c:pt>
                <c:pt idx="621">
                  <c:v>3.5408372371840295E-2</c:v>
                </c:pt>
                <c:pt idx="622">
                  <c:v>3.5412686926586147E-2</c:v>
                </c:pt>
                <c:pt idx="623">
                  <c:v>3.5412191330705993E-2</c:v>
                </c:pt>
                <c:pt idx="624">
                  <c:v>3.5399364606918227E-2</c:v>
                </c:pt>
                <c:pt idx="625">
                  <c:v>3.5408372371840295E-2</c:v>
                </c:pt>
                <c:pt idx="626">
                  <c:v>3.5407526964162606E-2</c:v>
                </c:pt>
                <c:pt idx="627">
                  <c:v>3.5397207472997558E-2</c:v>
                </c:pt>
                <c:pt idx="628">
                  <c:v>3.5403037622887108E-2</c:v>
                </c:pt>
                <c:pt idx="629">
                  <c:v>3.5414173722215732E-2</c:v>
                </c:pt>
                <c:pt idx="630">
                  <c:v>3.5388579190560918E-2</c:v>
                </c:pt>
                <c:pt idx="631">
                  <c:v>3.5412191330705993E-2</c:v>
                </c:pt>
                <c:pt idx="632">
                  <c:v>3.5405369734565359E-2</c:v>
                </c:pt>
                <c:pt idx="633">
                  <c:v>3.5389890896553172E-2</c:v>
                </c:pt>
                <c:pt idx="634">
                  <c:v>3.5400880445891784E-2</c:v>
                </c:pt>
                <c:pt idx="635">
                  <c:v>3.5396711918780119E-2</c:v>
                </c:pt>
                <c:pt idx="636">
                  <c:v>3.538406116393799E-2</c:v>
                </c:pt>
                <c:pt idx="637">
                  <c:v>3.5391377508010934E-2</c:v>
                </c:pt>
                <c:pt idx="638">
                  <c:v>3.538639303474745E-2</c:v>
                </c:pt>
                <c:pt idx="639">
                  <c:v>3.5370274584477529E-2</c:v>
                </c:pt>
                <c:pt idx="640">
                  <c:v>3.5377590377869222E-2</c:v>
                </c:pt>
                <c:pt idx="641">
                  <c:v>3.5378260764007297E-2</c:v>
                </c:pt>
                <c:pt idx="642">
                  <c:v>3.5371440428360899E-2</c:v>
                </c:pt>
                <c:pt idx="643">
                  <c:v>3.5361443558748068E-2</c:v>
                </c:pt>
                <c:pt idx="644">
                  <c:v>3.5362113885649256E-2</c:v>
                </c:pt>
                <c:pt idx="645">
                  <c:v>3.535777137684034E-2</c:v>
                </c:pt>
                <c:pt idx="646">
                  <c:v>3.533981955367381E-2</c:v>
                </c:pt>
                <c:pt idx="647">
                  <c:v>3.5348124965899057E-2</c:v>
                </c:pt>
                <c:pt idx="648">
                  <c:v>3.5339149308896707E-2</c:v>
                </c:pt>
                <c:pt idx="649">
                  <c:v>3.532219002652582E-2</c:v>
                </c:pt>
                <c:pt idx="650">
                  <c:v>3.5326677379735556E-2</c:v>
                </c:pt>
                <c:pt idx="651">
                  <c:v>3.5323180731296928E-2</c:v>
                </c:pt>
                <c:pt idx="652">
                  <c:v>3.5302551882956307E-2</c:v>
                </c:pt>
                <c:pt idx="653">
                  <c:v>3.5312050184062027E-2</c:v>
                </c:pt>
                <c:pt idx="654">
                  <c:v>3.5306222946129645E-2</c:v>
                </c:pt>
                <c:pt idx="655">
                  <c:v>3.5298065129600507E-2</c:v>
                </c:pt>
                <c:pt idx="656">
                  <c:v>3.5304562217809053E-2</c:v>
                </c:pt>
                <c:pt idx="657">
                  <c:v>3.530389210369847E-2</c:v>
                </c:pt>
                <c:pt idx="658">
                  <c:v>3.5290082481512101E-2</c:v>
                </c:pt>
                <c:pt idx="659">
                  <c:v>3.5305378012264396E-2</c:v>
                </c:pt>
                <c:pt idx="660">
                  <c:v>3.5306222946129645E-2</c:v>
                </c:pt>
                <c:pt idx="661">
                  <c:v>3.5296724952244597E-2</c:v>
                </c:pt>
                <c:pt idx="662">
                  <c:v>3.5307563194178673E-2</c:v>
                </c:pt>
                <c:pt idx="663">
                  <c:v>3.5310709902665736E-2</c:v>
                </c:pt>
                <c:pt idx="664">
                  <c:v>3.5300891188482848E-2</c:v>
                </c:pt>
                <c:pt idx="665">
                  <c:v>3.5312195867422382E-2</c:v>
                </c:pt>
                <c:pt idx="666">
                  <c:v>3.5311380042119346E-2</c:v>
                </c:pt>
                <c:pt idx="667">
                  <c:v>3.5302551882956307E-2</c:v>
                </c:pt>
                <c:pt idx="668">
                  <c:v>3.5308553818706158E-2</c:v>
                </c:pt>
                <c:pt idx="669">
                  <c:v>3.5309049133010868E-2</c:v>
                </c:pt>
                <c:pt idx="670">
                  <c:v>3.5304066915834834E-2</c:v>
                </c:pt>
                <c:pt idx="671">
                  <c:v>3.5286266085307105E-2</c:v>
                </c:pt>
                <c:pt idx="672">
                  <c:v>3.5288421902200738E-2</c:v>
                </c:pt>
                <c:pt idx="673">
                  <c:v>3.5278283961836215E-2</c:v>
                </c:pt>
                <c:pt idx="674">
                  <c:v>3.5260485690731827E-2</c:v>
                </c:pt>
                <c:pt idx="675">
                  <c:v>3.5262990741188292E-2</c:v>
                </c:pt>
                <c:pt idx="676">
                  <c:v>3.5252679480024696E-2</c:v>
                </c:pt>
                <c:pt idx="677">
                  <c:v>3.5232553851575699E-2</c:v>
                </c:pt>
                <c:pt idx="678">
                  <c:v>3.5249504663773433E-2</c:v>
                </c:pt>
                <c:pt idx="679">
                  <c:v>3.5243854213444122E-2</c:v>
                </c:pt>
                <c:pt idx="680">
                  <c:v>3.5223088896146636E-2</c:v>
                </c:pt>
                <c:pt idx="681">
                  <c:v>3.5236543845684795E-2</c:v>
                </c:pt>
                <c:pt idx="682">
                  <c:v>3.52460095186901E-2</c:v>
                </c:pt>
                <c:pt idx="683">
                  <c:v>3.5237708824382777E-2</c:v>
                </c:pt>
                <c:pt idx="684">
                  <c:v>3.5249504663773433E-2</c:v>
                </c:pt>
                <c:pt idx="685">
                  <c:v>3.5242368815573306E-2</c:v>
                </c:pt>
                <c:pt idx="686">
                  <c:v>3.5230544326472754E-2</c:v>
                </c:pt>
                <c:pt idx="687">
                  <c:v>3.5240854305032307E-2</c:v>
                </c:pt>
                <c:pt idx="688">
                  <c:v>3.5240854305032307E-2</c:v>
                </c:pt>
                <c:pt idx="689">
                  <c:v>3.5235029384804634E-2</c:v>
                </c:pt>
                <c:pt idx="690">
                  <c:v>3.5246679416180447E-2</c:v>
                </c:pt>
                <c:pt idx="691">
                  <c:v>3.5247349316192771E-2</c:v>
                </c:pt>
                <c:pt idx="692">
                  <c:v>3.5248019218726702E-2</c:v>
                </c:pt>
                <c:pt idx="693">
                  <c:v>3.5232058749074473E-2</c:v>
                </c:pt>
                <c:pt idx="694">
                  <c:v>3.5236194353565793E-2</c:v>
                </c:pt>
                <c:pt idx="695">
                  <c:v>3.5233398441384282E-2</c:v>
                </c:pt>
                <c:pt idx="696">
                  <c:v>3.5218575018611691E-2</c:v>
                </c:pt>
                <c:pt idx="697">
                  <c:v>3.5226059381572271E-2</c:v>
                </c:pt>
                <c:pt idx="698">
                  <c:v>3.5220234947287717E-2</c:v>
                </c:pt>
                <c:pt idx="699">
                  <c:v>3.5204131385056472E-2</c:v>
                </c:pt>
                <c:pt idx="700">
                  <c:v>3.521892447598602E-2</c:v>
                </c:pt>
                <c:pt idx="701">
                  <c:v>3.5215750263518933E-2</c:v>
                </c:pt>
                <c:pt idx="702">
                  <c:v>3.5202617201600353E-2</c:v>
                </c:pt>
                <c:pt idx="703">
                  <c:v>3.5219419541781372E-2</c:v>
                </c:pt>
                <c:pt idx="704">
                  <c:v>3.5218575018611691E-2</c:v>
                </c:pt>
                <c:pt idx="705">
                  <c:v>3.5213770049745532E-2</c:v>
                </c:pt>
                <c:pt idx="706">
                  <c:v>3.5229728873505367E-2</c:v>
                </c:pt>
                <c:pt idx="707">
                  <c:v>3.5237038960697603E-2</c:v>
                </c:pt>
                <c:pt idx="708">
                  <c:v>3.5225418684423568E-2</c:v>
                </c:pt>
                <c:pt idx="709">
                  <c:v>3.5236543845684795E-2</c:v>
                </c:pt>
                <c:pt idx="710">
                  <c:v>3.5237038960697603E-2</c:v>
                </c:pt>
                <c:pt idx="711">
                  <c:v>3.5231884007345129E-2</c:v>
                </c:pt>
                <c:pt idx="712">
                  <c:v>3.5243009573917239E-2</c:v>
                </c:pt>
                <c:pt idx="713">
                  <c:v>3.5239194183305247E-2</c:v>
                </c:pt>
                <c:pt idx="714">
                  <c:v>3.5246679416180447E-2</c:v>
                </c:pt>
                <c:pt idx="715">
                  <c:v>3.5243009573917239E-2</c:v>
                </c:pt>
                <c:pt idx="716">
                  <c:v>3.5237883571846609E-2</c:v>
                </c:pt>
                <c:pt idx="717">
                  <c:v>3.5233398441384282E-2</c:v>
                </c:pt>
                <c:pt idx="718">
                  <c:v>3.5214934878690068E-2</c:v>
                </c:pt>
                <c:pt idx="719">
                  <c:v>3.5217264559607164E-2</c:v>
                </c:pt>
                <c:pt idx="720">
                  <c:v>3.5208615773852744E-2</c:v>
                </c:pt>
                <c:pt idx="721">
                  <c:v>3.5193823547211199E-2</c:v>
                </c:pt>
                <c:pt idx="722">
                  <c:v>3.5211440414893436E-2</c:v>
                </c:pt>
                <c:pt idx="723">
                  <c:v>3.5209285530012305E-2</c:v>
                </c:pt>
                <c:pt idx="724">
                  <c:v>3.5196822658143147E-2</c:v>
                </c:pt>
                <c:pt idx="725">
                  <c:v>3.5206111490731461E-2</c:v>
                </c:pt>
                <c:pt idx="726">
                  <c:v>3.5198307673729542E-2</c:v>
                </c:pt>
                <c:pt idx="727">
                  <c:v>3.5185001216378346E-2</c:v>
                </c:pt>
                <c:pt idx="728">
                  <c:v>3.519000921783829E-2</c:v>
                </c:pt>
                <c:pt idx="729">
                  <c:v>3.5187825478723907E-2</c:v>
                </c:pt>
                <c:pt idx="730">
                  <c:v>3.5176848961350912E-2</c:v>
                </c:pt>
                <c:pt idx="731">
                  <c:v>3.518866985463126E-2</c:v>
                </c:pt>
                <c:pt idx="732">
                  <c:v>3.5182176999445952E-2</c:v>
                </c:pt>
                <c:pt idx="733">
                  <c:v>3.5176208443079157E-2</c:v>
                </c:pt>
                <c:pt idx="734">
                  <c:v>3.5187010223076576E-2</c:v>
                </c:pt>
                <c:pt idx="735">
                  <c:v>3.5181856730290804E-2</c:v>
                </c:pt>
                <c:pt idx="736">
                  <c:v>3.5170210976483297E-2</c:v>
                </c:pt>
                <c:pt idx="737">
                  <c:v>3.5176848961350912E-2</c:v>
                </c:pt>
                <c:pt idx="738">
                  <c:v>3.5173384367699248E-2</c:v>
                </c:pt>
                <c:pt idx="739">
                  <c:v>3.5171870449121789E-2</c:v>
                </c:pt>
                <c:pt idx="740">
                  <c:v>3.5162059409549723E-2</c:v>
                </c:pt>
                <c:pt idx="741">
                  <c:v>3.5166717401290765E-2</c:v>
                </c:pt>
                <c:pt idx="742">
                  <c:v>3.5164563064689743E-2</c:v>
                </c:pt>
                <c:pt idx="743">
                  <c:v>3.5150269422948986E-2</c:v>
                </c:pt>
                <c:pt idx="744">
                  <c:v>3.5160079800639024E-2</c:v>
                </c:pt>
                <c:pt idx="745">
                  <c:v>3.5160079800639024E-2</c:v>
                </c:pt>
                <c:pt idx="746">
                  <c:v>3.514910502305018E-2</c:v>
                </c:pt>
                <c:pt idx="747">
                  <c:v>3.5159410232112422E-2</c:v>
                </c:pt>
                <c:pt idx="748">
                  <c:v>3.5156411761063669E-2</c:v>
                </c:pt>
                <c:pt idx="749">
                  <c:v>3.5148115289251186E-2</c:v>
                </c:pt>
                <c:pt idx="750">
                  <c:v>3.5154927100283541E-2</c:v>
                </c:pt>
                <c:pt idx="751">
                  <c:v>3.5155771317609892E-2</c:v>
                </c:pt>
                <c:pt idx="752">
                  <c:v>3.5135802306675852E-2</c:v>
                </c:pt>
                <c:pt idx="753">
                  <c:v>3.5151754044096949E-2</c:v>
                </c:pt>
                <c:pt idx="754">
                  <c:v>3.5162234082000692E-2</c:v>
                </c:pt>
                <c:pt idx="755">
                  <c:v>3.5138654882313242E-2</c:v>
                </c:pt>
                <c:pt idx="756">
                  <c:v>3.5154082887040555E-2</c:v>
                </c:pt>
                <c:pt idx="757">
                  <c:v>3.5154257551514391E-2</c:v>
                </c:pt>
                <c:pt idx="758">
                  <c:v>3.5140983550168876E-2</c:v>
                </c:pt>
                <c:pt idx="759">
                  <c:v>3.5160749371731512E-2</c:v>
                </c:pt>
                <c:pt idx="760">
                  <c:v>3.5163078334640864E-2</c:v>
                </c:pt>
                <c:pt idx="761">
                  <c:v>3.5156411761063669E-2</c:v>
                </c:pt>
                <c:pt idx="762">
                  <c:v>3.515856599719315E-2</c:v>
                </c:pt>
                <c:pt idx="763">
                  <c:v>3.5168726198506396E-2</c:v>
                </c:pt>
                <c:pt idx="764">
                  <c:v>3.5176033756683898E-2</c:v>
                </c:pt>
                <c:pt idx="765">
                  <c:v>3.5168056596872568E-2</c:v>
                </c:pt>
                <c:pt idx="766">
                  <c:v>3.5170385657073124E-2</c:v>
                </c:pt>
                <c:pt idx="767">
                  <c:v>3.5169541369170068E-2</c:v>
                </c:pt>
                <c:pt idx="768">
                  <c:v>3.5150589634284413E-2</c:v>
                </c:pt>
                <c:pt idx="769">
                  <c:v>3.5169395802701731E-2</c:v>
                </c:pt>
                <c:pt idx="770">
                  <c:v>3.5164563064689743E-2</c:v>
                </c:pt>
                <c:pt idx="771">
                  <c:v>3.5145961182177061E-2</c:v>
                </c:pt>
                <c:pt idx="772">
                  <c:v>3.516057470076437E-2</c:v>
                </c:pt>
                <c:pt idx="773">
                  <c:v>3.5159410232112422E-2</c:v>
                </c:pt>
                <c:pt idx="774">
                  <c:v>3.5147445766632882E-2</c:v>
                </c:pt>
                <c:pt idx="775">
                  <c:v>3.5162903661346313E-2</c:v>
                </c:pt>
                <c:pt idx="776">
                  <c:v>3.5167241433123948E-2</c:v>
                </c:pt>
                <c:pt idx="777">
                  <c:v>3.5156411761063669E-2</c:v>
                </c:pt>
                <c:pt idx="778">
                  <c:v>3.5172540065340506E-2</c:v>
                </c:pt>
                <c:pt idx="779">
                  <c:v>3.5175538812842626E-2</c:v>
                </c:pt>
                <c:pt idx="780">
                  <c:v>3.5167386997800573E-2</c:v>
                </c:pt>
                <c:pt idx="781">
                  <c:v>3.5178362922930397E-2</c:v>
                </c:pt>
                <c:pt idx="782">
                  <c:v>3.5180517429246744E-2</c:v>
                </c:pt>
                <c:pt idx="783">
                  <c:v>3.5167386997800573E-2</c:v>
                </c:pt>
                <c:pt idx="784">
                  <c:v>3.5176033756683898E-2</c:v>
                </c:pt>
                <c:pt idx="785">
                  <c:v>3.5174694500103527E-2</c:v>
                </c:pt>
                <c:pt idx="786">
                  <c:v>3.5170210976483297E-2</c:v>
                </c:pt>
                <c:pt idx="787">
                  <c:v>3.5167386997800573E-2</c:v>
                </c:pt>
                <c:pt idx="788">
                  <c:v>3.5174053989704322E-2</c:v>
                </c:pt>
                <c:pt idx="789">
                  <c:v>3.5168871764417936E-2</c:v>
                </c:pt>
                <c:pt idx="790">
                  <c:v>3.5155421985807227E-2</c:v>
                </c:pt>
                <c:pt idx="791">
                  <c:v>3.5168871764417936E-2</c:v>
                </c:pt>
                <c:pt idx="792">
                  <c:v>3.5165057977507304E-2</c:v>
                </c:pt>
                <c:pt idx="793">
                  <c:v>3.5147445766632882E-2</c:v>
                </c:pt>
                <c:pt idx="794">
                  <c:v>3.5160079800639024E-2</c:v>
                </c:pt>
                <c:pt idx="795">
                  <c:v>3.5159905130341222E-2</c:v>
                </c:pt>
                <c:pt idx="796">
                  <c:v>3.5143137595677554E-2</c:v>
                </c:pt>
                <c:pt idx="797">
                  <c:v>3.5162059409549723E-2</c:v>
                </c:pt>
                <c:pt idx="798">
                  <c:v>3.5154082887040555E-2</c:v>
                </c:pt>
                <c:pt idx="799">
                  <c:v>3.5144476610372365E-2</c:v>
                </c:pt>
                <c:pt idx="800">
                  <c:v>3.5153267788474267E-2</c:v>
                </c:pt>
                <c:pt idx="801">
                  <c:v>3.5150269422948986E-2</c:v>
                </c:pt>
                <c:pt idx="802">
                  <c:v>3.5130009975708802E-2</c:v>
                </c:pt>
                <c:pt idx="803">
                  <c:v>3.5141478396102939E-2</c:v>
                </c:pt>
                <c:pt idx="804">
                  <c:v>3.5137985396073747E-2</c:v>
                </c:pt>
                <c:pt idx="805">
                  <c:v>3.5123868569507034E-2</c:v>
                </c:pt>
                <c:pt idx="806">
                  <c:v>3.5126342569557177E-2</c:v>
                </c:pt>
                <c:pt idx="807">
                  <c:v>3.5127012010929909E-2</c:v>
                </c:pt>
                <c:pt idx="808">
                  <c:v>3.5120201293198587E-2</c:v>
                </c:pt>
                <c:pt idx="809">
                  <c:v>3.512835090142287E-2</c:v>
                </c:pt>
                <c:pt idx="810">
                  <c:v>3.5126837373801068E-2</c:v>
                </c:pt>
                <c:pt idx="811">
                  <c:v>3.5125352965302857E-2</c:v>
                </c:pt>
                <c:pt idx="812">
                  <c:v>3.5127012010929909E-2</c:v>
                </c:pt>
                <c:pt idx="813">
                  <c:v>3.5135161938985464E-2</c:v>
                </c:pt>
                <c:pt idx="814">
                  <c:v>3.5137315912411315E-2</c:v>
                </c:pt>
                <c:pt idx="815">
                  <c:v>3.5121685657596206E-2</c:v>
                </c:pt>
                <c:pt idx="816">
                  <c:v>3.5131319782395719E-2</c:v>
                </c:pt>
                <c:pt idx="817">
                  <c:v>3.5129165883301353E-2</c:v>
                </c:pt>
                <c:pt idx="818">
                  <c:v>3.5113710986506813E-2</c:v>
                </c:pt>
                <c:pt idx="819">
                  <c:v>3.5124858165292691E-2</c:v>
                </c:pt>
                <c:pt idx="820">
                  <c:v>3.5129165883301353E-2</c:v>
                </c:pt>
                <c:pt idx="821">
                  <c:v>3.511240131286833E-2</c:v>
                </c:pt>
                <c:pt idx="822">
                  <c:v>3.5126342569557177E-2</c:v>
                </c:pt>
                <c:pt idx="823">
                  <c:v>3.5131319782395719E-2</c:v>
                </c:pt>
                <c:pt idx="824">
                  <c:v>3.5113041596519713E-2</c:v>
                </c:pt>
                <c:pt idx="825">
                  <c:v>3.5119531878120405E-2</c:v>
                </c:pt>
                <c:pt idx="826">
                  <c:v>3.5116708721249945E-2</c:v>
                </c:pt>
                <c:pt idx="827">
                  <c:v>3.5095463761368635E-2</c:v>
                </c:pt>
                <c:pt idx="828">
                  <c:v>3.5109229033374788E-2</c:v>
                </c:pt>
                <c:pt idx="829">
                  <c:v>3.5109403652750851E-2</c:v>
                </c:pt>
                <c:pt idx="830">
                  <c:v>3.5096773306584332E-2</c:v>
                </c:pt>
                <c:pt idx="831">
                  <c:v>3.5108734279433694E-2</c:v>
                </c:pt>
                <c:pt idx="832">
                  <c:v>3.511240131286833E-2</c:v>
                </c:pt>
                <c:pt idx="833">
                  <c:v>3.5108559660733729E-2</c:v>
                </c:pt>
                <c:pt idx="834">
                  <c:v>3.5115369920677694E-2</c:v>
                </c:pt>
                <c:pt idx="835">
                  <c:v>3.5114380379083245E-2</c:v>
                </c:pt>
                <c:pt idx="836">
                  <c:v>3.5118047532173499E-2</c:v>
                </c:pt>
                <c:pt idx="837">
                  <c:v>3.5114380379083245E-2</c:v>
                </c:pt>
                <c:pt idx="838">
                  <c:v>3.5123868569507034E-2</c:v>
                </c:pt>
                <c:pt idx="839">
                  <c:v>3.5124858165292691E-2</c:v>
                </c:pt>
                <c:pt idx="840">
                  <c:v>3.5110887924567395E-2</c:v>
                </c:pt>
                <c:pt idx="841">
                  <c:v>3.5125352965302857E-2</c:v>
                </c:pt>
                <c:pt idx="842">
                  <c:v>3.5119531878120405E-2</c:v>
                </c:pt>
                <c:pt idx="843">
                  <c:v>3.5104921811276502E-2</c:v>
                </c:pt>
                <c:pt idx="844">
                  <c:v>3.5122529713609303E-2</c:v>
                </c:pt>
                <c:pt idx="845">
                  <c:v>3.5120201293198587E-2</c:v>
                </c:pt>
                <c:pt idx="846">
                  <c:v>3.5104077841149245E-2</c:v>
                </c:pt>
                <c:pt idx="847">
                  <c:v>3.5121685657596206E-2</c:v>
                </c:pt>
                <c:pt idx="848">
                  <c:v>3.5119037094724935E-2</c:v>
                </c:pt>
                <c:pt idx="849">
                  <c:v>3.5102593627826563E-2</c:v>
                </c:pt>
                <c:pt idx="850">
                  <c:v>3.5113710986506813E-2</c:v>
                </c:pt>
                <c:pt idx="851">
                  <c:v>3.5114555003659419E-2</c:v>
                </c:pt>
                <c:pt idx="852">
                  <c:v>3.5102098892887491E-2</c:v>
                </c:pt>
                <c:pt idx="853">
                  <c:v>3.5113041596519713E-2</c:v>
                </c:pt>
                <c:pt idx="854">
                  <c:v>3.511886246562862E-2</c:v>
                </c:pt>
                <c:pt idx="855">
                  <c:v>3.5115049774248681E-2</c:v>
                </c:pt>
                <c:pt idx="856">
                  <c:v>3.5123344668141952E-2</c:v>
                </c:pt>
                <c:pt idx="857">
                  <c:v>3.5120201293198587E-2</c:v>
                </c:pt>
                <c:pt idx="858">
                  <c:v>3.5121190868051093E-2</c:v>
                </c:pt>
                <c:pt idx="859">
                  <c:v>3.5113710986506813E-2</c:v>
                </c:pt>
                <c:pt idx="860">
                  <c:v>3.5119706507891472E-2</c:v>
                </c:pt>
                <c:pt idx="861">
                  <c:v>3.5119706507891472E-2</c:v>
                </c:pt>
                <c:pt idx="862">
                  <c:v>3.5106580661129899E-2</c:v>
                </c:pt>
                <c:pt idx="863">
                  <c:v>3.511240131286833E-2</c:v>
                </c:pt>
                <c:pt idx="864">
                  <c:v>3.5108734279433694E-2</c:v>
                </c:pt>
                <c:pt idx="865">
                  <c:v>3.5088799785435561E-2</c:v>
                </c:pt>
                <c:pt idx="866">
                  <c:v>3.5102098892887491E-2</c:v>
                </c:pt>
                <c:pt idx="867">
                  <c:v>3.5098926802560854E-2</c:v>
                </c:pt>
                <c:pt idx="868">
                  <c:v>3.5085162352789773E-2</c:v>
                </c:pt>
                <c:pt idx="869">
                  <c:v>3.5093950521508176E-2</c:v>
                </c:pt>
                <c:pt idx="870">
                  <c:v>3.5096103982231452E-2</c:v>
                </c:pt>
                <c:pt idx="871">
                  <c:v>3.5082979930114271E-2</c:v>
                </c:pt>
                <c:pt idx="872">
                  <c:v>3.509162248612991E-2</c:v>
                </c:pt>
                <c:pt idx="873">
                  <c:v>3.5091127782664697E-2</c:v>
                </c:pt>
                <c:pt idx="874">
                  <c:v>3.5084318479404922E-2</c:v>
                </c:pt>
                <c:pt idx="875">
                  <c:v>3.5095289156091385E-2</c:v>
                </c:pt>
                <c:pt idx="876">
                  <c:v>3.5098926802560854E-2</c:v>
                </c:pt>
                <c:pt idx="877">
                  <c:v>3.508795589421309E-2</c:v>
                </c:pt>
                <c:pt idx="878">
                  <c:v>3.5098432078133415E-2</c:v>
                </c:pt>
                <c:pt idx="879">
                  <c:v>3.5105067323784191E-2</c:v>
                </c:pt>
                <c:pt idx="880">
                  <c:v>3.5099945357319598E-2</c:v>
                </c:pt>
                <c:pt idx="881">
                  <c:v>3.5109229033374788E-2</c:v>
                </c:pt>
                <c:pt idx="882">
                  <c:v>3.5110887924567395E-2</c:v>
                </c:pt>
                <c:pt idx="883">
                  <c:v>3.5116708721249945E-2</c:v>
                </c:pt>
                <c:pt idx="884">
                  <c:v>3.5103437590700365E-2</c:v>
                </c:pt>
                <c:pt idx="885">
                  <c:v>3.5116039319669737E-2</c:v>
                </c:pt>
                <c:pt idx="886">
                  <c:v>3.5106580661129899E-2</c:v>
                </c:pt>
                <c:pt idx="887">
                  <c:v>3.5090283880032741E-2</c:v>
                </c:pt>
                <c:pt idx="888">
                  <c:v>3.5098432078133415E-2</c:v>
                </c:pt>
                <c:pt idx="889">
                  <c:v>3.5087490300826786E-2</c:v>
                </c:pt>
                <c:pt idx="890">
                  <c:v>3.5065376067770992E-2</c:v>
                </c:pt>
                <c:pt idx="891">
                  <c:v>3.507186455401555E-2</c:v>
                </c:pt>
                <c:pt idx="892">
                  <c:v>3.5066889056060223E-2</c:v>
                </c:pt>
                <c:pt idx="893">
                  <c:v>3.5047104880714719E-2</c:v>
                </c:pt>
                <c:pt idx="894">
                  <c:v>3.505955700658956E-2</c:v>
                </c:pt>
                <c:pt idx="895">
                  <c:v>3.5062233750172235E-2</c:v>
                </c:pt>
                <c:pt idx="896">
                  <c:v>3.50461157320597E-2</c:v>
                </c:pt>
                <c:pt idx="897">
                  <c:v>3.5063048419569434E-2</c:v>
                </c:pt>
                <c:pt idx="898">
                  <c:v>3.5063717615187756E-2</c:v>
                </c:pt>
                <c:pt idx="899">
                  <c:v>3.5052748956196596E-2</c:v>
                </c:pt>
                <c:pt idx="900">
                  <c:v>3.5063222992087348E-2</c:v>
                </c:pt>
                <c:pt idx="901">
                  <c:v>3.0625518942128725E-9</c:v>
                </c:pt>
                <c:pt idx="902">
                  <c:v>3.0625518942128725E-9</c:v>
                </c:pt>
                <c:pt idx="903">
                  <c:v>3.0625518942128725E-9</c:v>
                </c:pt>
                <c:pt idx="904">
                  <c:v>3.0625518942128725E-9</c:v>
                </c:pt>
                <c:pt idx="905">
                  <c:v>3.0625518942128725E-9</c:v>
                </c:pt>
                <c:pt idx="906">
                  <c:v>3.0625518942128725E-9</c:v>
                </c:pt>
                <c:pt idx="907">
                  <c:v>3.0625518942128725E-9</c:v>
                </c:pt>
                <c:pt idx="908">
                  <c:v>3.0625518942128725E-9</c:v>
                </c:pt>
                <c:pt idx="909">
                  <c:v>3.0625518942128725E-9</c:v>
                </c:pt>
                <c:pt idx="910">
                  <c:v>3.0625518942128725E-9</c:v>
                </c:pt>
                <c:pt idx="911">
                  <c:v>3.0625518942128725E-9</c:v>
                </c:pt>
                <c:pt idx="912">
                  <c:v>3.0625518942128725E-9</c:v>
                </c:pt>
                <c:pt idx="913">
                  <c:v>3.0625518942128725E-9</c:v>
                </c:pt>
                <c:pt idx="914">
                  <c:v>3.0625518942128725E-9</c:v>
                </c:pt>
                <c:pt idx="915">
                  <c:v>3.0625518942128725E-9</c:v>
                </c:pt>
                <c:pt idx="916">
                  <c:v>3.0625518942128725E-9</c:v>
                </c:pt>
                <c:pt idx="917">
                  <c:v>3.0625518942128725E-9</c:v>
                </c:pt>
                <c:pt idx="918">
                  <c:v>3.0625518942128725E-9</c:v>
                </c:pt>
                <c:pt idx="919">
                  <c:v>3.0625518942128725E-9</c:v>
                </c:pt>
                <c:pt idx="920">
                  <c:v>3.0625518942128725E-9</c:v>
                </c:pt>
                <c:pt idx="921">
                  <c:v>3.0625518942128725E-9</c:v>
                </c:pt>
                <c:pt idx="922">
                  <c:v>3.0625518942128725E-9</c:v>
                </c:pt>
                <c:pt idx="923">
                  <c:v>3.0625518942128725E-9</c:v>
                </c:pt>
                <c:pt idx="924">
                  <c:v>3.0625518942128725E-9</c:v>
                </c:pt>
                <c:pt idx="925">
                  <c:v>3.0625518942128725E-9</c:v>
                </c:pt>
                <c:pt idx="926">
                  <c:v>3.0625518942128725E-9</c:v>
                </c:pt>
                <c:pt idx="927">
                  <c:v>3.0625518942128725E-9</c:v>
                </c:pt>
                <c:pt idx="928">
                  <c:v>3.0625518942128725E-9</c:v>
                </c:pt>
                <c:pt idx="929">
                  <c:v>3.0625518942128725E-9</c:v>
                </c:pt>
                <c:pt idx="930">
                  <c:v>3.0625518942128725E-9</c:v>
                </c:pt>
                <c:pt idx="931">
                  <c:v>3.0625518942128725E-9</c:v>
                </c:pt>
                <c:pt idx="932">
                  <c:v>3.0625518942128725E-9</c:v>
                </c:pt>
                <c:pt idx="933">
                  <c:v>3.0625518942128725E-9</c:v>
                </c:pt>
                <c:pt idx="934">
                  <c:v>3.0625518942128725E-9</c:v>
                </c:pt>
                <c:pt idx="935">
                  <c:v>3.0625518942128725E-9</c:v>
                </c:pt>
                <c:pt idx="936">
                  <c:v>3.0625518942128725E-9</c:v>
                </c:pt>
                <c:pt idx="937">
                  <c:v>3.0625518942128725E-9</c:v>
                </c:pt>
                <c:pt idx="938">
                  <c:v>3.0625518942128725E-9</c:v>
                </c:pt>
                <c:pt idx="939">
                  <c:v>3.0625518942128725E-9</c:v>
                </c:pt>
                <c:pt idx="940">
                  <c:v>3.0625518942128725E-9</c:v>
                </c:pt>
                <c:pt idx="941">
                  <c:v>3.0625518942128725E-9</c:v>
                </c:pt>
                <c:pt idx="942">
                  <c:v>3.0625518942128725E-9</c:v>
                </c:pt>
                <c:pt idx="943">
                  <c:v>3.0625518942128725E-9</c:v>
                </c:pt>
                <c:pt idx="944">
                  <c:v>3.0625518942128725E-9</c:v>
                </c:pt>
                <c:pt idx="945">
                  <c:v>3.0625518942128725E-9</c:v>
                </c:pt>
                <c:pt idx="946">
                  <c:v>3.0625518942128725E-9</c:v>
                </c:pt>
                <c:pt idx="947">
                  <c:v>3.0625518942128725E-9</c:v>
                </c:pt>
                <c:pt idx="948">
                  <c:v>3.0625518942128725E-9</c:v>
                </c:pt>
                <c:pt idx="949">
                  <c:v>3.0625518942128725E-9</c:v>
                </c:pt>
                <c:pt idx="950">
                  <c:v>3.0625518942128725E-9</c:v>
                </c:pt>
                <c:pt idx="951">
                  <c:v>3.0625518942128725E-9</c:v>
                </c:pt>
                <c:pt idx="952">
                  <c:v>3.0625518942128725E-9</c:v>
                </c:pt>
                <c:pt idx="953">
                  <c:v>3.0625518942128725E-9</c:v>
                </c:pt>
                <c:pt idx="954">
                  <c:v>3.0625518942128725E-9</c:v>
                </c:pt>
                <c:pt idx="955">
                  <c:v>3.0625518942128725E-9</c:v>
                </c:pt>
                <c:pt idx="956">
                  <c:v>3.0625518942128725E-9</c:v>
                </c:pt>
                <c:pt idx="957">
                  <c:v>3.0625518942128725E-9</c:v>
                </c:pt>
                <c:pt idx="958">
                  <c:v>3.0625518942128725E-9</c:v>
                </c:pt>
                <c:pt idx="959">
                  <c:v>3.0625518942128725E-9</c:v>
                </c:pt>
                <c:pt idx="960">
                  <c:v>3.0625518942128725E-9</c:v>
                </c:pt>
                <c:pt idx="961">
                  <c:v>3.0625518942128725E-9</c:v>
                </c:pt>
                <c:pt idx="962">
                  <c:v>3.0625518942128725E-9</c:v>
                </c:pt>
                <c:pt idx="963">
                  <c:v>3.0625518942128725E-9</c:v>
                </c:pt>
                <c:pt idx="964">
                  <c:v>3.0625518942128725E-9</c:v>
                </c:pt>
                <c:pt idx="965">
                  <c:v>3.0625518942128725E-9</c:v>
                </c:pt>
                <c:pt idx="966">
                  <c:v>3.0625518942128725E-9</c:v>
                </c:pt>
                <c:pt idx="967">
                  <c:v>3.0625518942128725E-9</c:v>
                </c:pt>
                <c:pt idx="968">
                  <c:v>3.0625518942128725E-9</c:v>
                </c:pt>
                <c:pt idx="969">
                  <c:v>3.0625518942128725E-9</c:v>
                </c:pt>
                <c:pt idx="970">
                  <c:v>3.0625518942128725E-9</c:v>
                </c:pt>
                <c:pt idx="971">
                  <c:v>3.0625518942128725E-9</c:v>
                </c:pt>
                <c:pt idx="972">
                  <c:v>3.0625518942128725E-9</c:v>
                </c:pt>
                <c:pt idx="973">
                  <c:v>3.0625518942128725E-9</c:v>
                </c:pt>
                <c:pt idx="974">
                  <c:v>3.0625518942128725E-9</c:v>
                </c:pt>
                <c:pt idx="975">
                  <c:v>3.0625518942128725E-9</c:v>
                </c:pt>
                <c:pt idx="976">
                  <c:v>3.0625518942128725E-9</c:v>
                </c:pt>
                <c:pt idx="977">
                  <c:v>3.0625518942128725E-9</c:v>
                </c:pt>
                <c:pt idx="978">
                  <c:v>3.0625518942128725E-9</c:v>
                </c:pt>
                <c:pt idx="979">
                  <c:v>3.0625518942128725E-9</c:v>
                </c:pt>
                <c:pt idx="980">
                  <c:v>3.0625518942128725E-9</c:v>
                </c:pt>
                <c:pt idx="981">
                  <c:v>3.0625518942128725E-9</c:v>
                </c:pt>
                <c:pt idx="982">
                  <c:v>3.0625518942128725E-9</c:v>
                </c:pt>
                <c:pt idx="983">
                  <c:v>3.0625518942128725E-9</c:v>
                </c:pt>
                <c:pt idx="984">
                  <c:v>3.0625518942128725E-9</c:v>
                </c:pt>
                <c:pt idx="985">
                  <c:v>3.0625518942128725E-9</c:v>
                </c:pt>
                <c:pt idx="986">
                  <c:v>3.0625518942128725E-9</c:v>
                </c:pt>
                <c:pt idx="987">
                  <c:v>3.0625518942128725E-9</c:v>
                </c:pt>
                <c:pt idx="988">
                  <c:v>3.0625518942128725E-9</c:v>
                </c:pt>
                <c:pt idx="989">
                  <c:v>3.0625518942128725E-9</c:v>
                </c:pt>
                <c:pt idx="990">
                  <c:v>3.0625518942128725E-9</c:v>
                </c:pt>
                <c:pt idx="991">
                  <c:v>3.0625518942128725E-9</c:v>
                </c:pt>
                <c:pt idx="992">
                  <c:v>3.0625518942128725E-9</c:v>
                </c:pt>
                <c:pt idx="993">
                  <c:v>3.0625518942128725E-9</c:v>
                </c:pt>
                <c:pt idx="994">
                  <c:v>3.0625518942128725E-9</c:v>
                </c:pt>
                <c:pt idx="995">
                  <c:v>3.0625518942128725E-9</c:v>
                </c:pt>
                <c:pt idx="996">
                  <c:v>3.0625518942128725E-9</c:v>
                </c:pt>
                <c:pt idx="997">
                  <c:v>3.0625518942128725E-9</c:v>
                </c:pt>
                <c:pt idx="998">
                  <c:v>3.0625518942128725E-9</c:v>
                </c:pt>
                <c:pt idx="999">
                  <c:v>3.0625518942128725E-9</c:v>
                </c:pt>
                <c:pt idx="1000">
                  <c:v>3.0625518942128725E-9</c:v>
                </c:pt>
                <c:pt idx="1001">
                  <c:v>3.0625518942128725E-9</c:v>
                </c:pt>
                <c:pt idx="1002">
                  <c:v>3.0625518942128725E-9</c:v>
                </c:pt>
                <c:pt idx="1003">
                  <c:v>3.0625518942128725E-9</c:v>
                </c:pt>
                <c:pt idx="1004">
                  <c:v>3.0625518942128725E-9</c:v>
                </c:pt>
                <c:pt idx="1005">
                  <c:v>3.0625518942128725E-9</c:v>
                </c:pt>
                <c:pt idx="1006">
                  <c:v>3.0625518942128725E-9</c:v>
                </c:pt>
                <c:pt idx="1007">
                  <c:v>3.0625518942128725E-9</c:v>
                </c:pt>
                <c:pt idx="1008">
                  <c:v>3.0625518942128725E-9</c:v>
                </c:pt>
                <c:pt idx="1009">
                  <c:v>3.0625518942128725E-9</c:v>
                </c:pt>
                <c:pt idx="1010">
                  <c:v>3.0625518942128725E-9</c:v>
                </c:pt>
                <c:pt idx="1011">
                  <c:v>3.0625518942128725E-9</c:v>
                </c:pt>
                <c:pt idx="1012">
                  <c:v>3.0625518942128725E-9</c:v>
                </c:pt>
                <c:pt idx="1013">
                  <c:v>3.0625518942128725E-9</c:v>
                </c:pt>
                <c:pt idx="1014">
                  <c:v>3.0625518942128725E-9</c:v>
                </c:pt>
                <c:pt idx="1015">
                  <c:v>3.0625518942128725E-9</c:v>
                </c:pt>
                <c:pt idx="1016">
                  <c:v>3.0625518942128725E-9</c:v>
                </c:pt>
                <c:pt idx="1017">
                  <c:v>3.0625518942128725E-9</c:v>
                </c:pt>
                <c:pt idx="1018">
                  <c:v>3.0625518942128725E-9</c:v>
                </c:pt>
                <c:pt idx="1019">
                  <c:v>3.0625518942128725E-9</c:v>
                </c:pt>
                <c:pt idx="1020">
                  <c:v>3.0625518942128725E-9</c:v>
                </c:pt>
                <c:pt idx="1021">
                  <c:v>3.0625518942128725E-9</c:v>
                </c:pt>
                <c:pt idx="1022">
                  <c:v>3.0625518942128725E-9</c:v>
                </c:pt>
                <c:pt idx="1023">
                  <c:v>3.0625518942128725E-9</c:v>
                </c:pt>
                <c:pt idx="1024">
                  <c:v>3.0625518942128725E-9</c:v>
                </c:pt>
                <c:pt idx="1025">
                  <c:v>3.0625518942128725E-9</c:v>
                </c:pt>
                <c:pt idx="1026">
                  <c:v>3.0625518942128725E-9</c:v>
                </c:pt>
                <c:pt idx="1027">
                  <c:v>3.0625518942128725E-9</c:v>
                </c:pt>
                <c:pt idx="1028">
                  <c:v>3.0625518942128725E-9</c:v>
                </c:pt>
                <c:pt idx="1029">
                  <c:v>3.0625518942128725E-9</c:v>
                </c:pt>
                <c:pt idx="1030">
                  <c:v>3.0625518942128725E-9</c:v>
                </c:pt>
                <c:pt idx="1031">
                  <c:v>3.0625518942128725E-9</c:v>
                </c:pt>
                <c:pt idx="1032">
                  <c:v>3.0625518942128725E-9</c:v>
                </c:pt>
                <c:pt idx="1033">
                  <c:v>3.0625518942128725E-9</c:v>
                </c:pt>
                <c:pt idx="1034">
                  <c:v>3.0625518942128725E-9</c:v>
                </c:pt>
                <c:pt idx="1035">
                  <c:v>3.0625518942128725E-9</c:v>
                </c:pt>
                <c:pt idx="1036">
                  <c:v>3.0625518942128725E-9</c:v>
                </c:pt>
                <c:pt idx="1037">
                  <c:v>3.0625518942128725E-9</c:v>
                </c:pt>
                <c:pt idx="1038">
                  <c:v>3.0625518942128725E-9</c:v>
                </c:pt>
                <c:pt idx="1039">
                  <c:v>3.0625518942128725E-9</c:v>
                </c:pt>
                <c:pt idx="1040">
                  <c:v>3.0625518942128725E-9</c:v>
                </c:pt>
                <c:pt idx="1041">
                  <c:v>3.0625518942128725E-9</c:v>
                </c:pt>
                <c:pt idx="1042">
                  <c:v>3.0625518942128725E-9</c:v>
                </c:pt>
                <c:pt idx="1043">
                  <c:v>3.0625518942128725E-9</c:v>
                </c:pt>
                <c:pt idx="1044">
                  <c:v>3.0625518942128725E-9</c:v>
                </c:pt>
                <c:pt idx="1045">
                  <c:v>3.0625518942128725E-9</c:v>
                </c:pt>
                <c:pt idx="1046">
                  <c:v>3.0625518942128725E-9</c:v>
                </c:pt>
                <c:pt idx="1047">
                  <c:v>3.0625518942128725E-9</c:v>
                </c:pt>
                <c:pt idx="1048">
                  <c:v>3.0625518942128725E-9</c:v>
                </c:pt>
                <c:pt idx="1049">
                  <c:v>3.0625518942128725E-9</c:v>
                </c:pt>
                <c:pt idx="1050">
                  <c:v>3.0625518942128725E-9</c:v>
                </c:pt>
                <c:pt idx="1051">
                  <c:v>3.0625518942128725E-9</c:v>
                </c:pt>
                <c:pt idx="1052">
                  <c:v>3.0625518942128725E-9</c:v>
                </c:pt>
                <c:pt idx="1053">
                  <c:v>3.0625518942128725E-9</c:v>
                </c:pt>
                <c:pt idx="1054">
                  <c:v>3.0625518942128725E-9</c:v>
                </c:pt>
                <c:pt idx="1055">
                  <c:v>3.0625518942128725E-9</c:v>
                </c:pt>
                <c:pt idx="1056">
                  <c:v>3.0625518942128725E-9</c:v>
                </c:pt>
                <c:pt idx="1057">
                  <c:v>3.0625518942128725E-9</c:v>
                </c:pt>
                <c:pt idx="1058">
                  <c:v>3.0625518942128725E-9</c:v>
                </c:pt>
                <c:pt idx="1059">
                  <c:v>3.0625518942128725E-9</c:v>
                </c:pt>
                <c:pt idx="1060">
                  <c:v>3.0625518942128725E-9</c:v>
                </c:pt>
                <c:pt idx="1061">
                  <c:v>3.0625518942128725E-9</c:v>
                </c:pt>
                <c:pt idx="1062">
                  <c:v>3.0625518942128725E-9</c:v>
                </c:pt>
                <c:pt idx="1063">
                  <c:v>3.0625518942128725E-9</c:v>
                </c:pt>
                <c:pt idx="1064">
                  <c:v>3.0625518942128725E-9</c:v>
                </c:pt>
                <c:pt idx="1065">
                  <c:v>3.0625518942128725E-9</c:v>
                </c:pt>
                <c:pt idx="1066">
                  <c:v>3.0625518942128725E-9</c:v>
                </c:pt>
                <c:pt idx="1067">
                  <c:v>3.0625518942128725E-9</c:v>
                </c:pt>
                <c:pt idx="1068">
                  <c:v>3.0625518942128725E-9</c:v>
                </c:pt>
                <c:pt idx="1069">
                  <c:v>3.0625518942128725E-9</c:v>
                </c:pt>
                <c:pt idx="1070">
                  <c:v>3.0625518942128725E-9</c:v>
                </c:pt>
                <c:pt idx="1071">
                  <c:v>3.0625518942128725E-9</c:v>
                </c:pt>
                <c:pt idx="1072">
                  <c:v>3.0625518942128725E-9</c:v>
                </c:pt>
                <c:pt idx="1073">
                  <c:v>3.0625518942128725E-9</c:v>
                </c:pt>
                <c:pt idx="1074">
                  <c:v>3.0625518942128725E-9</c:v>
                </c:pt>
                <c:pt idx="1075">
                  <c:v>3.0625518942128725E-9</c:v>
                </c:pt>
                <c:pt idx="1076">
                  <c:v>3.0625518942128725E-9</c:v>
                </c:pt>
                <c:pt idx="1077">
                  <c:v>3.0625518942128725E-9</c:v>
                </c:pt>
                <c:pt idx="1078">
                  <c:v>3.0625518942128725E-9</c:v>
                </c:pt>
                <c:pt idx="1079">
                  <c:v>3.0625518942128725E-9</c:v>
                </c:pt>
                <c:pt idx="1080">
                  <c:v>3.0625518942128725E-9</c:v>
                </c:pt>
                <c:pt idx="1081">
                  <c:v>3.0625518942128725E-9</c:v>
                </c:pt>
                <c:pt idx="1082">
                  <c:v>3.0625518942128725E-9</c:v>
                </c:pt>
                <c:pt idx="1083">
                  <c:v>3.0625518942128725E-9</c:v>
                </c:pt>
                <c:pt idx="1084">
                  <c:v>3.0625518942128725E-9</c:v>
                </c:pt>
                <c:pt idx="1085">
                  <c:v>3.0625518942128725E-9</c:v>
                </c:pt>
                <c:pt idx="1086">
                  <c:v>3.0625518942128725E-9</c:v>
                </c:pt>
                <c:pt idx="1087">
                  <c:v>3.0625518942128725E-9</c:v>
                </c:pt>
                <c:pt idx="1088">
                  <c:v>3.0625518942128725E-9</c:v>
                </c:pt>
                <c:pt idx="1089">
                  <c:v>3.0625518942128725E-9</c:v>
                </c:pt>
                <c:pt idx="1090">
                  <c:v>3.0625518942128725E-9</c:v>
                </c:pt>
                <c:pt idx="1091">
                  <c:v>3.0625518942128725E-9</c:v>
                </c:pt>
                <c:pt idx="1092">
                  <c:v>3.0625518942128725E-9</c:v>
                </c:pt>
                <c:pt idx="1093">
                  <c:v>3.0625518942128725E-9</c:v>
                </c:pt>
                <c:pt idx="1094">
                  <c:v>3.0625518942128725E-9</c:v>
                </c:pt>
                <c:pt idx="1095">
                  <c:v>3.0625518942128725E-9</c:v>
                </c:pt>
                <c:pt idx="1096">
                  <c:v>3.0625518942128725E-9</c:v>
                </c:pt>
                <c:pt idx="1097">
                  <c:v>3.0625518942128725E-9</c:v>
                </c:pt>
                <c:pt idx="1098">
                  <c:v>3.0625518942128725E-9</c:v>
                </c:pt>
                <c:pt idx="1099">
                  <c:v>3.0625518942128725E-9</c:v>
                </c:pt>
                <c:pt idx="1100">
                  <c:v>3.0625518942128725E-9</c:v>
                </c:pt>
                <c:pt idx="1101">
                  <c:v>3.0625518942128725E-9</c:v>
                </c:pt>
                <c:pt idx="1102">
                  <c:v>3.0625518942128725E-9</c:v>
                </c:pt>
                <c:pt idx="1103">
                  <c:v>3.0625518942128725E-9</c:v>
                </c:pt>
                <c:pt idx="1104">
                  <c:v>3.0625518942128725E-9</c:v>
                </c:pt>
                <c:pt idx="1105">
                  <c:v>3.0625518942128725E-9</c:v>
                </c:pt>
                <c:pt idx="1106">
                  <c:v>3.0625518942128725E-9</c:v>
                </c:pt>
                <c:pt idx="1107">
                  <c:v>3.0625518942128725E-9</c:v>
                </c:pt>
                <c:pt idx="1108">
                  <c:v>3.0625518942128725E-9</c:v>
                </c:pt>
                <c:pt idx="1109">
                  <c:v>3.0625518942128725E-9</c:v>
                </c:pt>
                <c:pt idx="1110">
                  <c:v>3.0625518942128725E-9</c:v>
                </c:pt>
                <c:pt idx="1111">
                  <c:v>3.0625518942128725E-9</c:v>
                </c:pt>
                <c:pt idx="1112">
                  <c:v>3.0625518942128725E-9</c:v>
                </c:pt>
                <c:pt idx="1113">
                  <c:v>3.0625518942128725E-9</c:v>
                </c:pt>
                <c:pt idx="1114">
                  <c:v>3.0625518942128725E-9</c:v>
                </c:pt>
                <c:pt idx="1115">
                  <c:v>3.0625518942128725E-9</c:v>
                </c:pt>
                <c:pt idx="1116">
                  <c:v>3.0625518942128725E-9</c:v>
                </c:pt>
                <c:pt idx="1117">
                  <c:v>3.0625518942128725E-9</c:v>
                </c:pt>
                <c:pt idx="1118">
                  <c:v>3.0625518942128725E-9</c:v>
                </c:pt>
                <c:pt idx="1119">
                  <c:v>3.0625518942128725E-9</c:v>
                </c:pt>
                <c:pt idx="1120">
                  <c:v>3.0625518942128725E-9</c:v>
                </c:pt>
                <c:pt idx="1121">
                  <c:v>3.0625518942128725E-9</c:v>
                </c:pt>
                <c:pt idx="1122">
                  <c:v>3.0625518942128725E-9</c:v>
                </c:pt>
                <c:pt idx="1123">
                  <c:v>3.0625518942128725E-9</c:v>
                </c:pt>
                <c:pt idx="1124">
                  <c:v>3.0625518942128725E-9</c:v>
                </c:pt>
                <c:pt idx="1125">
                  <c:v>3.0625518942128725E-9</c:v>
                </c:pt>
                <c:pt idx="1126">
                  <c:v>3.0625518942128725E-9</c:v>
                </c:pt>
                <c:pt idx="1127">
                  <c:v>3.0625518942128725E-9</c:v>
                </c:pt>
                <c:pt idx="1128">
                  <c:v>3.0625518942128725E-9</c:v>
                </c:pt>
                <c:pt idx="1129">
                  <c:v>3.0625518942128725E-9</c:v>
                </c:pt>
                <c:pt idx="1130">
                  <c:v>3.0625518942128725E-9</c:v>
                </c:pt>
                <c:pt idx="1131">
                  <c:v>3.0625518942128725E-9</c:v>
                </c:pt>
                <c:pt idx="1132">
                  <c:v>3.0625518942128725E-9</c:v>
                </c:pt>
                <c:pt idx="1133">
                  <c:v>3.0625518942128725E-9</c:v>
                </c:pt>
                <c:pt idx="1134">
                  <c:v>3.0625518942128725E-9</c:v>
                </c:pt>
                <c:pt idx="1135">
                  <c:v>3.0625518942128725E-9</c:v>
                </c:pt>
                <c:pt idx="1136">
                  <c:v>3.0625518942128725E-9</c:v>
                </c:pt>
                <c:pt idx="1137">
                  <c:v>3.0625518942128725E-9</c:v>
                </c:pt>
                <c:pt idx="1138">
                  <c:v>3.0625518942128725E-9</c:v>
                </c:pt>
                <c:pt idx="1139">
                  <c:v>3.0625518942128725E-9</c:v>
                </c:pt>
                <c:pt idx="1140">
                  <c:v>3.0625518942128725E-9</c:v>
                </c:pt>
                <c:pt idx="1141">
                  <c:v>3.0625518942128725E-9</c:v>
                </c:pt>
                <c:pt idx="1142">
                  <c:v>3.0625518942128725E-9</c:v>
                </c:pt>
                <c:pt idx="1143">
                  <c:v>3.0625518942128725E-9</c:v>
                </c:pt>
                <c:pt idx="1144">
                  <c:v>3.0625518942128725E-9</c:v>
                </c:pt>
                <c:pt idx="1145">
                  <c:v>3.0625518942128725E-9</c:v>
                </c:pt>
                <c:pt idx="1146">
                  <c:v>3.0625518942128725E-9</c:v>
                </c:pt>
                <c:pt idx="1147">
                  <c:v>3.0625518942128725E-9</c:v>
                </c:pt>
                <c:pt idx="1148">
                  <c:v>3.0625518942128725E-9</c:v>
                </c:pt>
                <c:pt idx="1149">
                  <c:v>3.0625518942128725E-9</c:v>
                </c:pt>
                <c:pt idx="1150">
                  <c:v>3.0625518942128725E-9</c:v>
                </c:pt>
                <c:pt idx="1151">
                  <c:v>3.0625518942128725E-9</c:v>
                </c:pt>
                <c:pt idx="1152">
                  <c:v>3.0625518942128725E-9</c:v>
                </c:pt>
                <c:pt idx="1153">
                  <c:v>3.0625518942128725E-9</c:v>
                </c:pt>
                <c:pt idx="1154">
                  <c:v>3.0625518942128725E-9</c:v>
                </c:pt>
                <c:pt idx="1155">
                  <c:v>3.0625518942128725E-9</c:v>
                </c:pt>
                <c:pt idx="1156">
                  <c:v>3.0625518942128725E-9</c:v>
                </c:pt>
                <c:pt idx="1157">
                  <c:v>3.0625518942128725E-9</c:v>
                </c:pt>
                <c:pt idx="1158">
                  <c:v>3.0625518942128725E-9</c:v>
                </c:pt>
                <c:pt idx="1159">
                  <c:v>3.0625518942128725E-9</c:v>
                </c:pt>
                <c:pt idx="1160">
                  <c:v>3.0625518942128725E-9</c:v>
                </c:pt>
                <c:pt idx="1161">
                  <c:v>3.0625518942128725E-9</c:v>
                </c:pt>
                <c:pt idx="1162">
                  <c:v>3.0625518942128725E-9</c:v>
                </c:pt>
                <c:pt idx="1163">
                  <c:v>3.0625518942128725E-9</c:v>
                </c:pt>
                <c:pt idx="1164">
                  <c:v>3.0625518942128725E-9</c:v>
                </c:pt>
                <c:pt idx="1165">
                  <c:v>3.0625518942128725E-9</c:v>
                </c:pt>
                <c:pt idx="1166">
                  <c:v>3.0625518942128725E-9</c:v>
                </c:pt>
                <c:pt idx="1167">
                  <c:v>3.0625518942128725E-9</c:v>
                </c:pt>
                <c:pt idx="1168">
                  <c:v>3.0625518942128725E-9</c:v>
                </c:pt>
                <c:pt idx="1169">
                  <c:v>3.0625518942128725E-9</c:v>
                </c:pt>
                <c:pt idx="1170">
                  <c:v>3.0625518942128725E-9</c:v>
                </c:pt>
                <c:pt idx="1171">
                  <c:v>3.0625518942128725E-9</c:v>
                </c:pt>
                <c:pt idx="1172">
                  <c:v>3.0625518942128725E-9</c:v>
                </c:pt>
                <c:pt idx="1173">
                  <c:v>3.0625518942128725E-9</c:v>
                </c:pt>
                <c:pt idx="1174">
                  <c:v>3.0625518942128725E-9</c:v>
                </c:pt>
                <c:pt idx="1175">
                  <c:v>3.0625518942128725E-9</c:v>
                </c:pt>
                <c:pt idx="1176">
                  <c:v>3.0625518942128725E-9</c:v>
                </c:pt>
                <c:pt idx="1177">
                  <c:v>3.0625518942128725E-9</c:v>
                </c:pt>
                <c:pt idx="1178">
                  <c:v>3.0625518942128725E-9</c:v>
                </c:pt>
                <c:pt idx="1179">
                  <c:v>3.0625518942128725E-9</c:v>
                </c:pt>
                <c:pt idx="1180">
                  <c:v>3.0625518942128725E-9</c:v>
                </c:pt>
                <c:pt idx="1181">
                  <c:v>3.0625518942128725E-9</c:v>
                </c:pt>
                <c:pt idx="1182">
                  <c:v>3.0625518942128725E-9</c:v>
                </c:pt>
                <c:pt idx="1183">
                  <c:v>3.0625518942128725E-9</c:v>
                </c:pt>
                <c:pt idx="1184">
                  <c:v>3.0625518942128725E-9</c:v>
                </c:pt>
                <c:pt idx="1185">
                  <c:v>3.0625518942128725E-9</c:v>
                </c:pt>
                <c:pt idx="1186">
                  <c:v>3.0625518942128725E-9</c:v>
                </c:pt>
                <c:pt idx="1187">
                  <c:v>3.0625518942128725E-9</c:v>
                </c:pt>
                <c:pt idx="1188">
                  <c:v>3.0625518942128725E-9</c:v>
                </c:pt>
                <c:pt idx="1189">
                  <c:v>3.0625518942128725E-9</c:v>
                </c:pt>
                <c:pt idx="1190">
                  <c:v>3.0625518942128725E-9</c:v>
                </c:pt>
                <c:pt idx="1191">
                  <c:v>3.0625518942128725E-9</c:v>
                </c:pt>
                <c:pt idx="1192">
                  <c:v>3.0625518942128725E-9</c:v>
                </c:pt>
                <c:pt idx="1193">
                  <c:v>3.0625518942128725E-9</c:v>
                </c:pt>
                <c:pt idx="1194">
                  <c:v>3.0625518942128725E-9</c:v>
                </c:pt>
                <c:pt idx="1195">
                  <c:v>3.0625518942128725E-9</c:v>
                </c:pt>
                <c:pt idx="1196">
                  <c:v>3.0625518942128725E-9</c:v>
                </c:pt>
                <c:pt idx="1197">
                  <c:v>3.0625518942128725E-9</c:v>
                </c:pt>
                <c:pt idx="1198">
                  <c:v>3.0625518942128725E-9</c:v>
                </c:pt>
                <c:pt idx="1199">
                  <c:v>3.0625518942128725E-9</c:v>
                </c:pt>
                <c:pt idx="1200">
                  <c:v>3.0625518942128725E-9</c:v>
                </c:pt>
                <c:pt idx="1201">
                  <c:v>3.0625518942128725E-9</c:v>
                </c:pt>
                <c:pt idx="1202">
                  <c:v>3.0625518942128725E-9</c:v>
                </c:pt>
                <c:pt idx="1203">
                  <c:v>3.0625518942128725E-9</c:v>
                </c:pt>
                <c:pt idx="1204">
                  <c:v>3.0625518942128725E-9</c:v>
                </c:pt>
                <c:pt idx="1205">
                  <c:v>3.0625518942128725E-9</c:v>
                </c:pt>
                <c:pt idx="1206">
                  <c:v>3.0625518942128725E-9</c:v>
                </c:pt>
                <c:pt idx="1207">
                  <c:v>3.0625518942128725E-9</c:v>
                </c:pt>
                <c:pt idx="1208">
                  <c:v>3.0625518942128725E-9</c:v>
                </c:pt>
                <c:pt idx="1209">
                  <c:v>3.0625518942128725E-9</c:v>
                </c:pt>
                <c:pt idx="1210">
                  <c:v>3.0625518942128725E-9</c:v>
                </c:pt>
                <c:pt idx="1211">
                  <c:v>3.0625518942128725E-9</c:v>
                </c:pt>
                <c:pt idx="1212">
                  <c:v>3.0625518942128725E-9</c:v>
                </c:pt>
                <c:pt idx="1213">
                  <c:v>3.0625518942128725E-9</c:v>
                </c:pt>
                <c:pt idx="1214">
                  <c:v>3.0625518942128725E-9</c:v>
                </c:pt>
                <c:pt idx="1215">
                  <c:v>3.0625518942128725E-9</c:v>
                </c:pt>
                <c:pt idx="1216">
                  <c:v>3.0625518942128725E-9</c:v>
                </c:pt>
                <c:pt idx="1217">
                  <c:v>3.0625518942128725E-9</c:v>
                </c:pt>
                <c:pt idx="1218">
                  <c:v>3.0625518942128725E-9</c:v>
                </c:pt>
                <c:pt idx="1219">
                  <c:v>3.0625518942128725E-9</c:v>
                </c:pt>
                <c:pt idx="1220">
                  <c:v>3.0625518942128725E-9</c:v>
                </c:pt>
                <c:pt idx="1221">
                  <c:v>3.0625518942128725E-9</c:v>
                </c:pt>
                <c:pt idx="1222">
                  <c:v>3.0625518942128725E-9</c:v>
                </c:pt>
                <c:pt idx="1223">
                  <c:v>3.0625518942128725E-9</c:v>
                </c:pt>
                <c:pt idx="1224">
                  <c:v>3.0625518942128725E-9</c:v>
                </c:pt>
                <c:pt idx="1225">
                  <c:v>3.0625518942128725E-9</c:v>
                </c:pt>
                <c:pt idx="1226">
                  <c:v>3.0625518942128725E-9</c:v>
                </c:pt>
                <c:pt idx="1227">
                  <c:v>3.0625518942128725E-9</c:v>
                </c:pt>
                <c:pt idx="1228">
                  <c:v>3.0625518942128725E-9</c:v>
                </c:pt>
                <c:pt idx="1229">
                  <c:v>3.0625518942128725E-9</c:v>
                </c:pt>
                <c:pt idx="1230">
                  <c:v>3.0625518942128725E-9</c:v>
                </c:pt>
                <c:pt idx="1231">
                  <c:v>3.0625518942128725E-9</c:v>
                </c:pt>
                <c:pt idx="1232">
                  <c:v>3.0625518942128725E-9</c:v>
                </c:pt>
                <c:pt idx="1233">
                  <c:v>3.0625518942128725E-9</c:v>
                </c:pt>
                <c:pt idx="1234">
                  <c:v>3.0625518942128725E-9</c:v>
                </c:pt>
                <c:pt idx="1235">
                  <c:v>3.0625518942128725E-9</c:v>
                </c:pt>
                <c:pt idx="1236">
                  <c:v>3.0625518942128725E-9</c:v>
                </c:pt>
                <c:pt idx="1237">
                  <c:v>3.0625518942128725E-9</c:v>
                </c:pt>
                <c:pt idx="1238">
                  <c:v>3.0625518942128725E-9</c:v>
                </c:pt>
                <c:pt idx="1239">
                  <c:v>3.0625518942128725E-9</c:v>
                </c:pt>
                <c:pt idx="1240">
                  <c:v>3.0625518942128725E-9</c:v>
                </c:pt>
                <c:pt idx="1241">
                  <c:v>3.0625518942128725E-9</c:v>
                </c:pt>
                <c:pt idx="1242">
                  <c:v>3.0625518942128725E-9</c:v>
                </c:pt>
                <c:pt idx="1243">
                  <c:v>3.0625518942128725E-9</c:v>
                </c:pt>
                <c:pt idx="1244">
                  <c:v>3.0625518942128725E-9</c:v>
                </c:pt>
                <c:pt idx="1245">
                  <c:v>3.0625518942128725E-9</c:v>
                </c:pt>
                <c:pt idx="1246">
                  <c:v>3.0625518942128725E-9</c:v>
                </c:pt>
                <c:pt idx="1247">
                  <c:v>3.0625518942128725E-9</c:v>
                </c:pt>
                <c:pt idx="1248">
                  <c:v>3.0625518942128725E-9</c:v>
                </c:pt>
                <c:pt idx="1249">
                  <c:v>3.0625518942128725E-9</c:v>
                </c:pt>
                <c:pt idx="1250">
                  <c:v>3.0625518942128725E-9</c:v>
                </c:pt>
                <c:pt idx="1251">
                  <c:v>3.0625518942128725E-9</c:v>
                </c:pt>
                <c:pt idx="1252">
                  <c:v>3.0625518942128725E-9</c:v>
                </c:pt>
                <c:pt idx="1253">
                  <c:v>3.0625518942128725E-9</c:v>
                </c:pt>
                <c:pt idx="1254">
                  <c:v>3.0625518942128725E-9</c:v>
                </c:pt>
                <c:pt idx="1255">
                  <c:v>3.0625518942128725E-9</c:v>
                </c:pt>
                <c:pt idx="1256">
                  <c:v>3.0625518942128725E-9</c:v>
                </c:pt>
                <c:pt idx="1257">
                  <c:v>3.0625518942128725E-9</c:v>
                </c:pt>
                <c:pt idx="1258">
                  <c:v>3.0625518942128725E-9</c:v>
                </c:pt>
                <c:pt idx="1259">
                  <c:v>3.0625518942128725E-9</c:v>
                </c:pt>
                <c:pt idx="1260">
                  <c:v>3.0625518942128725E-9</c:v>
                </c:pt>
                <c:pt idx="1261">
                  <c:v>3.0625518942128725E-9</c:v>
                </c:pt>
                <c:pt idx="1262">
                  <c:v>3.0625518942128725E-9</c:v>
                </c:pt>
                <c:pt idx="1263">
                  <c:v>3.0625518942128725E-9</c:v>
                </c:pt>
                <c:pt idx="1264">
                  <c:v>3.0625518942128725E-9</c:v>
                </c:pt>
                <c:pt idx="1265">
                  <c:v>3.0625518942128725E-9</c:v>
                </c:pt>
                <c:pt idx="1266">
                  <c:v>3.0625518942128725E-9</c:v>
                </c:pt>
                <c:pt idx="1267">
                  <c:v>3.0625518942128725E-9</c:v>
                </c:pt>
                <c:pt idx="1268">
                  <c:v>3.0625518942128725E-9</c:v>
                </c:pt>
                <c:pt idx="1269">
                  <c:v>3.0625518942128725E-9</c:v>
                </c:pt>
                <c:pt idx="1270">
                  <c:v>3.0625518942128725E-9</c:v>
                </c:pt>
                <c:pt idx="1271">
                  <c:v>3.0625518942128725E-9</c:v>
                </c:pt>
                <c:pt idx="1272">
                  <c:v>3.0625518942128725E-9</c:v>
                </c:pt>
                <c:pt idx="1273">
                  <c:v>3.0625518942128725E-9</c:v>
                </c:pt>
                <c:pt idx="1274">
                  <c:v>3.0625518942128725E-9</c:v>
                </c:pt>
                <c:pt idx="1275">
                  <c:v>3.0625518942128725E-9</c:v>
                </c:pt>
                <c:pt idx="1276">
                  <c:v>3.0625518942128725E-9</c:v>
                </c:pt>
                <c:pt idx="1277">
                  <c:v>3.0625518942128725E-9</c:v>
                </c:pt>
                <c:pt idx="1278">
                  <c:v>3.0625518942128725E-9</c:v>
                </c:pt>
                <c:pt idx="1279">
                  <c:v>3.0625518942128725E-9</c:v>
                </c:pt>
                <c:pt idx="1280">
                  <c:v>3.0625518942128725E-9</c:v>
                </c:pt>
                <c:pt idx="1281">
                  <c:v>3.0625518942128725E-9</c:v>
                </c:pt>
                <c:pt idx="1282">
                  <c:v>3.0625518942128725E-9</c:v>
                </c:pt>
                <c:pt idx="1283">
                  <c:v>3.0625518942128725E-9</c:v>
                </c:pt>
                <c:pt idx="1284">
                  <c:v>3.0625518942128725E-9</c:v>
                </c:pt>
                <c:pt idx="1285">
                  <c:v>3.0625518942128725E-9</c:v>
                </c:pt>
                <c:pt idx="1286">
                  <c:v>3.0625518942128725E-9</c:v>
                </c:pt>
                <c:pt idx="1287">
                  <c:v>3.0625518942128725E-9</c:v>
                </c:pt>
                <c:pt idx="1288">
                  <c:v>3.0625518942128725E-9</c:v>
                </c:pt>
                <c:pt idx="1289">
                  <c:v>3.0625518942128725E-9</c:v>
                </c:pt>
                <c:pt idx="1290">
                  <c:v>3.0625518942128725E-9</c:v>
                </c:pt>
                <c:pt idx="1291">
                  <c:v>3.0625518942128725E-9</c:v>
                </c:pt>
                <c:pt idx="1292">
                  <c:v>3.0625518942128725E-9</c:v>
                </c:pt>
                <c:pt idx="1293">
                  <c:v>3.0625518942128725E-9</c:v>
                </c:pt>
                <c:pt idx="1294">
                  <c:v>3.0625518942128725E-9</c:v>
                </c:pt>
                <c:pt idx="1295">
                  <c:v>3.0625518942128725E-9</c:v>
                </c:pt>
                <c:pt idx="1296">
                  <c:v>3.0625518942128725E-9</c:v>
                </c:pt>
                <c:pt idx="1297">
                  <c:v>3.0625518942128725E-9</c:v>
                </c:pt>
                <c:pt idx="1298">
                  <c:v>3.0625518942128725E-9</c:v>
                </c:pt>
                <c:pt idx="1299">
                  <c:v>3.0625518942128725E-9</c:v>
                </c:pt>
                <c:pt idx="1300">
                  <c:v>3.0625518942128725E-9</c:v>
                </c:pt>
                <c:pt idx="1301">
                  <c:v>3.0625518942128725E-9</c:v>
                </c:pt>
                <c:pt idx="1302">
                  <c:v>3.0625518942128725E-9</c:v>
                </c:pt>
                <c:pt idx="1303">
                  <c:v>3.0625518942128725E-9</c:v>
                </c:pt>
                <c:pt idx="1304">
                  <c:v>3.0625518942128725E-9</c:v>
                </c:pt>
                <c:pt idx="1305">
                  <c:v>3.0625518942128725E-9</c:v>
                </c:pt>
                <c:pt idx="1306">
                  <c:v>3.0625518942128725E-9</c:v>
                </c:pt>
                <c:pt idx="1307">
                  <c:v>3.0625518942128725E-9</c:v>
                </c:pt>
                <c:pt idx="1308">
                  <c:v>3.0625518942128725E-9</c:v>
                </c:pt>
                <c:pt idx="1309">
                  <c:v>3.0625518942128725E-9</c:v>
                </c:pt>
                <c:pt idx="1310">
                  <c:v>3.0625518942128725E-9</c:v>
                </c:pt>
                <c:pt idx="1311">
                  <c:v>3.0625518942128725E-9</c:v>
                </c:pt>
                <c:pt idx="1312">
                  <c:v>3.0625518942128725E-9</c:v>
                </c:pt>
                <c:pt idx="1313">
                  <c:v>3.0625518942128725E-9</c:v>
                </c:pt>
                <c:pt idx="1314">
                  <c:v>3.0625518942128725E-9</c:v>
                </c:pt>
                <c:pt idx="1315">
                  <c:v>3.0625518942128725E-9</c:v>
                </c:pt>
                <c:pt idx="1316">
                  <c:v>3.0625518942128725E-9</c:v>
                </c:pt>
                <c:pt idx="1317">
                  <c:v>3.0625518942128725E-9</c:v>
                </c:pt>
                <c:pt idx="1318">
                  <c:v>3.0625518942128725E-9</c:v>
                </c:pt>
                <c:pt idx="1319">
                  <c:v>3.0625518942128725E-9</c:v>
                </c:pt>
                <c:pt idx="1320">
                  <c:v>3.0625518942128725E-9</c:v>
                </c:pt>
                <c:pt idx="1321">
                  <c:v>3.0625518942128725E-9</c:v>
                </c:pt>
                <c:pt idx="1322">
                  <c:v>3.0625518942128725E-9</c:v>
                </c:pt>
                <c:pt idx="1323">
                  <c:v>3.0625518942128725E-9</c:v>
                </c:pt>
                <c:pt idx="1324">
                  <c:v>3.0625518942128725E-9</c:v>
                </c:pt>
                <c:pt idx="1325">
                  <c:v>3.0625518942128725E-9</c:v>
                </c:pt>
                <c:pt idx="1326">
                  <c:v>3.0625518942128725E-9</c:v>
                </c:pt>
                <c:pt idx="1327">
                  <c:v>3.0625518942128725E-9</c:v>
                </c:pt>
                <c:pt idx="1328">
                  <c:v>3.0625518942128725E-9</c:v>
                </c:pt>
                <c:pt idx="1329">
                  <c:v>3.0625518942128725E-9</c:v>
                </c:pt>
                <c:pt idx="1330">
                  <c:v>3.0625518942128725E-9</c:v>
                </c:pt>
                <c:pt idx="1331">
                  <c:v>3.0625518942128725E-9</c:v>
                </c:pt>
                <c:pt idx="1332">
                  <c:v>3.0625518942128725E-9</c:v>
                </c:pt>
                <c:pt idx="1333">
                  <c:v>3.0625518942128725E-9</c:v>
                </c:pt>
                <c:pt idx="1334">
                  <c:v>3.0625518942128725E-9</c:v>
                </c:pt>
                <c:pt idx="1335">
                  <c:v>3.0625518942128725E-9</c:v>
                </c:pt>
                <c:pt idx="1336">
                  <c:v>3.0625518942128725E-9</c:v>
                </c:pt>
                <c:pt idx="1337">
                  <c:v>3.0625518942128725E-9</c:v>
                </c:pt>
                <c:pt idx="1338">
                  <c:v>3.0625518942128725E-9</c:v>
                </c:pt>
                <c:pt idx="1339">
                  <c:v>3.0625518942128725E-9</c:v>
                </c:pt>
                <c:pt idx="1340">
                  <c:v>3.0625518942128725E-9</c:v>
                </c:pt>
                <c:pt idx="1341">
                  <c:v>3.0625518942128725E-9</c:v>
                </c:pt>
                <c:pt idx="1342">
                  <c:v>3.0625518942128725E-9</c:v>
                </c:pt>
                <c:pt idx="1343">
                  <c:v>3.0625518942128725E-9</c:v>
                </c:pt>
                <c:pt idx="1344">
                  <c:v>3.0625518942128725E-9</c:v>
                </c:pt>
                <c:pt idx="1345">
                  <c:v>3.0625518942128725E-9</c:v>
                </c:pt>
                <c:pt idx="1346">
                  <c:v>3.0625518942128725E-9</c:v>
                </c:pt>
                <c:pt idx="1347">
                  <c:v>3.0625518942128725E-9</c:v>
                </c:pt>
                <c:pt idx="1348">
                  <c:v>3.0625518942128725E-9</c:v>
                </c:pt>
                <c:pt idx="1349">
                  <c:v>3.0625518942128725E-9</c:v>
                </c:pt>
                <c:pt idx="1350">
                  <c:v>3.0625518942128725E-9</c:v>
                </c:pt>
                <c:pt idx="1351">
                  <c:v>3.0625518942128725E-9</c:v>
                </c:pt>
                <c:pt idx="1352">
                  <c:v>3.0625518942128725E-9</c:v>
                </c:pt>
                <c:pt idx="1353">
                  <c:v>3.0625518942128725E-9</c:v>
                </c:pt>
                <c:pt idx="1354">
                  <c:v>3.0625518942128725E-9</c:v>
                </c:pt>
                <c:pt idx="1355">
                  <c:v>3.0625518942128725E-9</c:v>
                </c:pt>
                <c:pt idx="1356">
                  <c:v>3.0625518942128725E-9</c:v>
                </c:pt>
                <c:pt idx="1357">
                  <c:v>3.0625518942128725E-9</c:v>
                </c:pt>
                <c:pt idx="1358">
                  <c:v>3.0625518942128725E-9</c:v>
                </c:pt>
                <c:pt idx="1359">
                  <c:v>3.0625518942128725E-9</c:v>
                </c:pt>
                <c:pt idx="1360">
                  <c:v>3.0625518942128725E-9</c:v>
                </c:pt>
                <c:pt idx="1361">
                  <c:v>3.0625518942128725E-9</c:v>
                </c:pt>
                <c:pt idx="1362">
                  <c:v>3.0625518942128725E-9</c:v>
                </c:pt>
                <c:pt idx="1363">
                  <c:v>3.0625518942128725E-9</c:v>
                </c:pt>
                <c:pt idx="1364">
                  <c:v>3.0625518942128725E-9</c:v>
                </c:pt>
                <c:pt idx="1365">
                  <c:v>3.0625518942128725E-9</c:v>
                </c:pt>
                <c:pt idx="1366">
                  <c:v>3.0625518942128725E-9</c:v>
                </c:pt>
                <c:pt idx="1367">
                  <c:v>3.0625518942128725E-9</c:v>
                </c:pt>
                <c:pt idx="1368">
                  <c:v>3.0625518942128725E-9</c:v>
                </c:pt>
                <c:pt idx="1369">
                  <c:v>3.0625518942128725E-9</c:v>
                </c:pt>
                <c:pt idx="1370">
                  <c:v>3.0625518942128725E-9</c:v>
                </c:pt>
                <c:pt idx="1371">
                  <c:v>3.0625518942128725E-9</c:v>
                </c:pt>
                <c:pt idx="1372">
                  <c:v>3.0625518942128725E-9</c:v>
                </c:pt>
                <c:pt idx="1373">
                  <c:v>3.0625518942128725E-9</c:v>
                </c:pt>
                <c:pt idx="1374">
                  <c:v>3.0625518942128725E-9</c:v>
                </c:pt>
                <c:pt idx="1375">
                  <c:v>3.0625518942128725E-9</c:v>
                </c:pt>
                <c:pt idx="1376">
                  <c:v>3.0625518942128725E-9</c:v>
                </c:pt>
                <c:pt idx="1377">
                  <c:v>3.0625518942128725E-9</c:v>
                </c:pt>
                <c:pt idx="1378">
                  <c:v>3.0625518942128725E-9</c:v>
                </c:pt>
                <c:pt idx="1379">
                  <c:v>3.0625518942128725E-9</c:v>
                </c:pt>
                <c:pt idx="1380">
                  <c:v>3.0625518942128725E-9</c:v>
                </c:pt>
                <c:pt idx="1381">
                  <c:v>3.0625518942128725E-9</c:v>
                </c:pt>
                <c:pt idx="1382">
                  <c:v>3.0625518942128725E-9</c:v>
                </c:pt>
                <c:pt idx="1383">
                  <c:v>3.0625518942128725E-9</c:v>
                </c:pt>
                <c:pt idx="1384">
                  <c:v>3.0625518942128725E-9</c:v>
                </c:pt>
                <c:pt idx="1385">
                  <c:v>3.0625518942128725E-9</c:v>
                </c:pt>
                <c:pt idx="1386">
                  <c:v>3.0625518942128725E-9</c:v>
                </c:pt>
                <c:pt idx="1387">
                  <c:v>3.0625518942128725E-9</c:v>
                </c:pt>
                <c:pt idx="1388">
                  <c:v>3.0625518942128725E-9</c:v>
                </c:pt>
                <c:pt idx="1389">
                  <c:v>3.0625518942128725E-9</c:v>
                </c:pt>
                <c:pt idx="1390">
                  <c:v>3.0625518942128725E-9</c:v>
                </c:pt>
                <c:pt idx="1391">
                  <c:v>3.0625518942128725E-9</c:v>
                </c:pt>
                <c:pt idx="1392">
                  <c:v>3.0625518942128725E-9</c:v>
                </c:pt>
                <c:pt idx="1393">
                  <c:v>3.0625518942128725E-9</c:v>
                </c:pt>
                <c:pt idx="1394">
                  <c:v>3.0625518942128725E-9</c:v>
                </c:pt>
                <c:pt idx="1395">
                  <c:v>3.0625518942128725E-9</c:v>
                </c:pt>
                <c:pt idx="1396">
                  <c:v>3.0625518942128725E-9</c:v>
                </c:pt>
                <c:pt idx="1397">
                  <c:v>3.0625518942128725E-9</c:v>
                </c:pt>
                <c:pt idx="1398">
                  <c:v>3.0625518942128725E-9</c:v>
                </c:pt>
                <c:pt idx="1399">
                  <c:v>3.0625518942128725E-9</c:v>
                </c:pt>
                <c:pt idx="1400">
                  <c:v>3.0625518942128725E-9</c:v>
                </c:pt>
                <c:pt idx="1401">
                  <c:v>3.0625518942128725E-9</c:v>
                </c:pt>
                <c:pt idx="1402">
                  <c:v>3.0625518942128725E-9</c:v>
                </c:pt>
                <c:pt idx="1403">
                  <c:v>3.0625518942128725E-9</c:v>
                </c:pt>
                <c:pt idx="1404">
                  <c:v>3.0625518942128725E-9</c:v>
                </c:pt>
                <c:pt idx="1405">
                  <c:v>3.0625518942128725E-9</c:v>
                </c:pt>
                <c:pt idx="1406">
                  <c:v>3.0625518942128725E-9</c:v>
                </c:pt>
                <c:pt idx="1407">
                  <c:v>3.0625518942128725E-9</c:v>
                </c:pt>
                <c:pt idx="1408">
                  <c:v>3.0625518942128725E-9</c:v>
                </c:pt>
                <c:pt idx="1409">
                  <c:v>3.0625518942128725E-9</c:v>
                </c:pt>
                <c:pt idx="1410">
                  <c:v>3.0625518942128725E-9</c:v>
                </c:pt>
                <c:pt idx="1411">
                  <c:v>3.0625518942128725E-9</c:v>
                </c:pt>
                <c:pt idx="1412">
                  <c:v>3.0625518942128725E-9</c:v>
                </c:pt>
                <c:pt idx="1413">
                  <c:v>3.0625518942128725E-9</c:v>
                </c:pt>
                <c:pt idx="1414">
                  <c:v>3.0625518942128725E-9</c:v>
                </c:pt>
                <c:pt idx="1415">
                  <c:v>3.0625518942128725E-9</c:v>
                </c:pt>
                <c:pt idx="1416">
                  <c:v>3.0625518942128725E-9</c:v>
                </c:pt>
                <c:pt idx="1417">
                  <c:v>3.0625518942128725E-9</c:v>
                </c:pt>
                <c:pt idx="1418">
                  <c:v>3.0625518942128725E-9</c:v>
                </c:pt>
                <c:pt idx="1419">
                  <c:v>3.0625518942128725E-9</c:v>
                </c:pt>
                <c:pt idx="1420">
                  <c:v>3.0625518942128725E-9</c:v>
                </c:pt>
                <c:pt idx="1421">
                  <c:v>3.0625518942128725E-9</c:v>
                </c:pt>
                <c:pt idx="1422">
                  <c:v>3.0625518942128725E-9</c:v>
                </c:pt>
                <c:pt idx="1423">
                  <c:v>3.0625518942128725E-9</c:v>
                </c:pt>
                <c:pt idx="1424">
                  <c:v>3.0625518942128725E-9</c:v>
                </c:pt>
                <c:pt idx="1425">
                  <c:v>3.0625518942128725E-9</c:v>
                </c:pt>
                <c:pt idx="1426">
                  <c:v>3.0625518942128725E-9</c:v>
                </c:pt>
                <c:pt idx="1427">
                  <c:v>3.0625518942128725E-9</c:v>
                </c:pt>
                <c:pt idx="1428">
                  <c:v>3.0625518942128725E-9</c:v>
                </c:pt>
                <c:pt idx="1429">
                  <c:v>3.0625518942128725E-9</c:v>
                </c:pt>
                <c:pt idx="1430">
                  <c:v>3.0625518942128725E-9</c:v>
                </c:pt>
                <c:pt idx="1431">
                  <c:v>3.0625518942128725E-9</c:v>
                </c:pt>
                <c:pt idx="1432">
                  <c:v>3.0625518942128725E-9</c:v>
                </c:pt>
                <c:pt idx="1433">
                  <c:v>3.0625518942128725E-9</c:v>
                </c:pt>
                <c:pt idx="1434">
                  <c:v>3.0625518942128725E-9</c:v>
                </c:pt>
                <c:pt idx="1435">
                  <c:v>3.0625518942128725E-9</c:v>
                </c:pt>
                <c:pt idx="1436">
                  <c:v>3.0625518942128725E-9</c:v>
                </c:pt>
                <c:pt idx="1437">
                  <c:v>3.0625518942128725E-9</c:v>
                </c:pt>
                <c:pt idx="1438">
                  <c:v>3.0625518942128725E-9</c:v>
                </c:pt>
                <c:pt idx="1439">
                  <c:v>3.0625518942128725E-9</c:v>
                </c:pt>
                <c:pt idx="1440">
                  <c:v>3.0625518942128725E-9</c:v>
                </c:pt>
                <c:pt idx="1441">
                  <c:v>3.0625518942128725E-9</c:v>
                </c:pt>
                <c:pt idx="1442">
                  <c:v>3.0625518942128725E-9</c:v>
                </c:pt>
                <c:pt idx="1443">
                  <c:v>3.0625518942128725E-9</c:v>
                </c:pt>
                <c:pt idx="1444">
                  <c:v>3.0625518942128725E-9</c:v>
                </c:pt>
                <c:pt idx="1445">
                  <c:v>3.0625518942128725E-9</c:v>
                </c:pt>
                <c:pt idx="1446">
                  <c:v>3.0625518942128725E-9</c:v>
                </c:pt>
                <c:pt idx="1447">
                  <c:v>3.0625518942128725E-9</c:v>
                </c:pt>
                <c:pt idx="1448">
                  <c:v>3.0625518942128725E-9</c:v>
                </c:pt>
                <c:pt idx="1449">
                  <c:v>3.0625518942128725E-9</c:v>
                </c:pt>
                <c:pt idx="1450">
                  <c:v>3.0625518942128725E-9</c:v>
                </c:pt>
                <c:pt idx="1451">
                  <c:v>3.0625518942128725E-9</c:v>
                </c:pt>
                <c:pt idx="1452">
                  <c:v>3.0625518942128725E-9</c:v>
                </c:pt>
                <c:pt idx="1453">
                  <c:v>3.0625518942128725E-9</c:v>
                </c:pt>
                <c:pt idx="1454">
                  <c:v>3.0625518942128725E-9</c:v>
                </c:pt>
                <c:pt idx="1455">
                  <c:v>3.0625518942128725E-9</c:v>
                </c:pt>
                <c:pt idx="1456">
                  <c:v>3.0625518942128725E-9</c:v>
                </c:pt>
                <c:pt idx="1457">
                  <c:v>3.0625518942128725E-9</c:v>
                </c:pt>
                <c:pt idx="1458">
                  <c:v>3.0625518942128725E-9</c:v>
                </c:pt>
                <c:pt idx="1459">
                  <c:v>3.0625518942128725E-9</c:v>
                </c:pt>
                <c:pt idx="1460">
                  <c:v>3.0625518942128725E-9</c:v>
                </c:pt>
                <c:pt idx="1461">
                  <c:v>3.0625518942128725E-9</c:v>
                </c:pt>
                <c:pt idx="1462">
                  <c:v>3.0625518942128725E-9</c:v>
                </c:pt>
                <c:pt idx="1463">
                  <c:v>3.0625518942128725E-9</c:v>
                </c:pt>
                <c:pt idx="1464">
                  <c:v>3.0625518942128725E-9</c:v>
                </c:pt>
                <c:pt idx="1465">
                  <c:v>3.0625518942128725E-9</c:v>
                </c:pt>
                <c:pt idx="1466">
                  <c:v>3.0625518942128725E-9</c:v>
                </c:pt>
                <c:pt idx="1467">
                  <c:v>3.0625518942128725E-9</c:v>
                </c:pt>
                <c:pt idx="1468">
                  <c:v>3.0625518942128725E-9</c:v>
                </c:pt>
                <c:pt idx="1469">
                  <c:v>3.0625518942128725E-9</c:v>
                </c:pt>
                <c:pt idx="1470">
                  <c:v>3.0625518942128725E-9</c:v>
                </c:pt>
                <c:pt idx="1471">
                  <c:v>3.0625518942128725E-9</c:v>
                </c:pt>
                <c:pt idx="1472">
                  <c:v>3.0625518942128725E-9</c:v>
                </c:pt>
                <c:pt idx="1473">
                  <c:v>3.0625518942128725E-9</c:v>
                </c:pt>
                <c:pt idx="1474">
                  <c:v>3.0625518942128725E-9</c:v>
                </c:pt>
                <c:pt idx="1475">
                  <c:v>3.0625518942128725E-9</c:v>
                </c:pt>
                <c:pt idx="1476">
                  <c:v>3.0625518942128725E-9</c:v>
                </c:pt>
                <c:pt idx="1477">
                  <c:v>3.0625518942128725E-9</c:v>
                </c:pt>
                <c:pt idx="1478">
                  <c:v>3.0625518942128725E-9</c:v>
                </c:pt>
                <c:pt idx="1479">
                  <c:v>3.0625518942128725E-9</c:v>
                </c:pt>
                <c:pt idx="1480">
                  <c:v>3.0625518942128725E-9</c:v>
                </c:pt>
                <c:pt idx="1481">
                  <c:v>3.0625518942128725E-9</c:v>
                </c:pt>
                <c:pt idx="1482">
                  <c:v>3.0625518942128725E-9</c:v>
                </c:pt>
                <c:pt idx="1483">
                  <c:v>3.0625518942128725E-9</c:v>
                </c:pt>
                <c:pt idx="1484">
                  <c:v>3.0625518942128725E-9</c:v>
                </c:pt>
                <c:pt idx="1485">
                  <c:v>3.0625518942128725E-9</c:v>
                </c:pt>
                <c:pt idx="1486">
                  <c:v>3.0625518942128725E-9</c:v>
                </c:pt>
                <c:pt idx="1487">
                  <c:v>3.0625518942128725E-9</c:v>
                </c:pt>
                <c:pt idx="1488">
                  <c:v>3.0625518942128725E-9</c:v>
                </c:pt>
                <c:pt idx="1489">
                  <c:v>3.0625518942128725E-9</c:v>
                </c:pt>
                <c:pt idx="1490">
                  <c:v>3.0625518942128725E-9</c:v>
                </c:pt>
                <c:pt idx="1491">
                  <c:v>3.0625518942128725E-9</c:v>
                </c:pt>
                <c:pt idx="1492">
                  <c:v>3.0625518942128725E-9</c:v>
                </c:pt>
                <c:pt idx="1493">
                  <c:v>3.0625518942128725E-9</c:v>
                </c:pt>
                <c:pt idx="1494">
                  <c:v>3.0625518942128725E-9</c:v>
                </c:pt>
                <c:pt idx="1495">
                  <c:v>3.0625518942128725E-9</c:v>
                </c:pt>
                <c:pt idx="1496">
                  <c:v>3.0625518942128725E-9</c:v>
                </c:pt>
                <c:pt idx="1497">
                  <c:v>3.0625518942128725E-9</c:v>
                </c:pt>
                <c:pt idx="1498">
                  <c:v>3.0625518942128725E-9</c:v>
                </c:pt>
                <c:pt idx="1499">
                  <c:v>3.0625518942128725E-9</c:v>
                </c:pt>
                <c:pt idx="1500">
                  <c:v>3.0625518942128725E-9</c:v>
                </c:pt>
                <c:pt idx="1501">
                  <c:v>3.0625518942128725E-9</c:v>
                </c:pt>
                <c:pt idx="1502">
                  <c:v>3.0625518942128725E-9</c:v>
                </c:pt>
                <c:pt idx="1503">
                  <c:v>3.0625518942128725E-9</c:v>
                </c:pt>
                <c:pt idx="1504">
                  <c:v>3.0625518942128725E-9</c:v>
                </c:pt>
                <c:pt idx="1505">
                  <c:v>3.0625518942128725E-9</c:v>
                </c:pt>
                <c:pt idx="1506">
                  <c:v>3.0625518942128725E-9</c:v>
                </c:pt>
                <c:pt idx="1507">
                  <c:v>3.0625518942128725E-9</c:v>
                </c:pt>
                <c:pt idx="1508">
                  <c:v>3.0625518942128725E-9</c:v>
                </c:pt>
                <c:pt idx="1509">
                  <c:v>3.0625518942128725E-9</c:v>
                </c:pt>
                <c:pt idx="1510">
                  <c:v>3.0625518942128725E-9</c:v>
                </c:pt>
                <c:pt idx="1511">
                  <c:v>3.0625518942128725E-9</c:v>
                </c:pt>
                <c:pt idx="1512">
                  <c:v>3.0625518942128725E-9</c:v>
                </c:pt>
                <c:pt idx="1513">
                  <c:v>3.0625518942128725E-9</c:v>
                </c:pt>
                <c:pt idx="1514">
                  <c:v>3.0625518942128725E-9</c:v>
                </c:pt>
                <c:pt idx="1515">
                  <c:v>3.0625518942128725E-9</c:v>
                </c:pt>
                <c:pt idx="1516">
                  <c:v>3.0625518942128725E-9</c:v>
                </c:pt>
                <c:pt idx="1517">
                  <c:v>3.0625518942128725E-9</c:v>
                </c:pt>
                <c:pt idx="1518">
                  <c:v>3.0625518942128725E-9</c:v>
                </c:pt>
                <c:pt idx="1519">
                  <c:v>3.0625518942128725E-9</c:v>
                </c:pt>
                <c:pt idx="1520">
                  <c:v>3.0625518942128725E-9</c:v>
                </c:pt>
                <c:pt idx="1521">
                  <c:v>3.0625518942128725E-9</c:v>
                </c:pt>
                <c:pt idx="1522">
                  <c:v>3.0625518942128725E-9</c:v>
                </c:pt>
                <c:pt idx="1523">
                  <c:v>3.0625518942128725E-9</c:v>
                </c:pt>
                <c:pt idx="1524">
                  <c:v>3.0625518942128725E-9</c:v>
                </c:pt>
                <c:pt idx="1525">
                  <c:v>3.0625518942128725E-9</c:v>
                </c:pt>
                <c:pt idx="1526">
                  <c:v>3.0625518942128725E-9</c:v>
                </c:pt>
                <c:pt idx="1527">
                  <c:v>3.0625518942128725E-9</c:v>
                </c:pt>
                <c:pt idx="1528">
                  <c:v>3.0625518942128725E-9</c:v>
                </c:pt>
                <c:pt idx="1529">
                  <c:v>3.0625518942128725E-9</c:v>
                </c:pt>
                <c:pt idx="1530">
                  <c:v>3.0625518942128725E-9</c:v>
                </c:pt>
                <c:pt idx="1531">
                  <c:v>3.0625518942128725E-9</c:v>
                </c:pt>
                <c:pt idx="1532">
                  <c:v>3.0625518942128725E-9</c:v>
                </c:pt>
                <c:pt idx="1533">
                  <c:v>3.0625518942128725E-9</c:v>
                </c:pt>
                <c:pt idx="1534">
                  <c:v>3.0625518942128725E-9</c:v>
                </c:pt>
                <c:pt idx="1535">
                  <c:v>3.0625518942128725E-9</c:v>
                </c:pt>
                <c:pt idx="1536">
                  <c:v>3.0625518942128725E-9</c:v>
                </c:pt>
                <c:pt idx="1537">
                  <c:v>3.0625518942128725E-9</c:v>
                </c:pt>
                <c:pt idx="1538">
                  <c:v>3.0625518942128725E-9</c:v>
                </c:pt>
                <c:pt idx="1539">
                  <c:v>3.0625518942128725E-9</c:v>
                </c:pt>
                <c:pt idx="1540">
                  <c:v>3.0625518942128725E-9</c:v>
                </c:pt>
                <c:pt idx="1541">
                  <c:v>3.0625518942128725E-9</c:v>
                </c:pt>
                <c:pt idx="1542">
                  <c:v>3.0625518942128725E-9</c:v>
                </c:pt>
                <c:pt idx="1543">
                  <c:v>3.0625518942128725E-9</c:v>
                </c:pt>
                <c:pt idx="1544">
                  <c:v>3.0625518942128725E-9</c:v>
                </c:pt>
                <c:pt idx="1545">
                  <c:v>3.0625518942128725E-9</c:v>
                </c:pt>
                <c:pt idx="1546">
                  <c:v>3.0625518942128725E-9</c:v>
                </c:pt>
                <c:pt idx="1547">
                  <c:v>3.0625518942128725E-9</c:v>
                </c:pt>
                <c:pt idx="1548">
                  <c:v>3.0625518942128725E-9</c:v>
                </c:pt>
                <c:pt idx="1549">
                  <c:v>3.0625518942128725E-9</c:v>
                </c:pt>
                <c:pt idx="1550">
                  <c:v>3.0625518942128725E-9</c:v>
                </c:pt>
                <c:pt idx="1551">
                  <c:v>3.0625518942128725E-9</c:v>
                </c:pt>
                <c:pt idx="1552">
                  <c:v>3.0625518942128725E-9</c:v>
                </c:pt>
                <c:pt idx="1553">
                  <c:v>3.0625518942128725E-9</c:v>
                </c:pt>
                <c:pt idx="1554">
                  <c:v>3.0625518942128725E-9</c:v>
                </c:pt>
                <c:pt idx="1555">
                  <c:v>3.0625518942128725E-9</c:v>
                </c:pt>
                <c:pt idx="1556">
                  <c:v>3.0625518942128725E-9</c:v>
                </c:pt>
                <c:pt idx="1557">
                  <c:v>3.0625518942128725E-9</c:v>
                </c:pt>
                <c:pt idx="1558">
                  <c:v>3.0625518942128725E-9</c:v>
                </c:pt>
                <c:pt idx="1559">
                  <c:v>3.0625518942128725E-9</c:v>
                </c:pt>
                <c:pt idx="1560">
                  <c:v>3.0625518942128725E-9</c:v>
                </c:pt>
                <c:pt idx="1561">
                  <c:v>3.0625518942128725E-9</c:v>
                </c:pt>
                <c:pt idx="1562">
                  <c:v>3.0625518942128725E-9</c:v>
                </c:pt>
                <c:pt idx="1563">
                  <c:v>3.0625518942128725E-9</c:v>
                </c:pt>
                <c:pt idx="1564">
                  <c:v>3.0625518942128725E-9</c:v>
                </c:pt>
                <c:pt idx="1565">
                  <c:v>3.0625518942128725E-9</c:v>
                </c:pt>
                <c:pt idx="1566">
                  <c:v>3.0625518942128725E-9</c:v>
                </c:pt>
                <c:pt idx="1567">
                  <c:v>3.0625518942128725E-9</c:v>
                </c:pt>
                <c:pt idx="1568">
                  <c:v>3.0625518942128725E-9</c:v>
                </c:pt>
                <c:pt idx="1569">
                  <c:v>3.0625518942128725E-9</c:v>
                </c:pt>
                <c:pt idx="1570">
                  <c:v>3.0625518942128725E-9</c:v>
                </c:pt>
                <c:pt idx="1571">
                  <c:v>3.0625518942128725E-9</c:v>
                </c:pt>
                <c:pt idx="1572">
                  <c:v>3.0625518942128725E-9</c:v>
                </c:pt>
                <c:pt idx="1573">
                  <c:v>3.0625518942128725E-9</c:v>
                </c:pt>
                <c:pt idx="1574">
                  <c:v>3.0625518942128725E-9</c:v>
                </c:pt>
                <c:pt idx="1575">
                  <c:v>3.0625518942128725E-9</c:v>
                </c:pt>
                <c:pt idx="1576">
                  <c:v>3.0625518942128725E-9</c:v>
                </c:pt>
                <c:pt idx="1577">
                  <c:v>3.0625518942128725E-9</c:v>
                </c:pt>
                <c:pt idx="1578">
                  <c:v>3.0625518942128725E-9</c:v>
                </c:pt>
                <c:pt idx="1579">
                  <c:v>3.0625518942128725E-9</c:v>
                </c:pt>
                <c:pt idx="1580">
                  <c:v>3.0625518942128725E-9</c:v>
                </c:pt>
                <c:pt idx="1581">
                  <c:v>3.0625518942128725E-9</c:v>
                </c:pt>
                <c:pt idx="1582">
                  <c:v>3.0625518942128725E-9</c:v>
                </c:pt>
                <c:pt idx="1583">
                  <c:v>3.0625518942128725E-9</c:v>
                </c:pt>
                <c:pt idx="1584">
                  <c:v>3.0625518942128725E-9</c:v>
                </c:pt>
                <c:pt idx="1585">
                  <c:v>3.0625518942128725E-9</c:v>
                </c:pt>
                <c:pt idx="1586">
                  <c:v>3.0625518942128725E-9</c:v>
                </c:pt>
                <c:pt idx="1587">
                  <c:v>3.0625518942128725E-9</c:v>
                </c:pt>
                <c:pt idx="1588">
                  <c:v>3.0625518942128725E-9</c:v>
                </c:pt>
                <c:pt idx="1589">
                  <c:v>3.0625518942128725E-9</c:v>
                </c:pt>
                <c:pt idx="1590">
                  <c:v>3.0625518942128725E-9</c:v>
                </c:pt>
                <c:pt idx="1591">
                  <c:v>3.0625518942128725E-9</c:v>
                </c:pt>
                <c:pt idx="1592">
                  <c:v>3.0625518942128725E-9</c:v>
                </c:pt>
                <c:pt idx="1593">
                  <c:v>3.0625518942128725E-9</c:v>
                </c:pt>
                <c:pt idx="1594">
                  <c:v>3.0625518942128725E-9</c:v>
                </c:pt>
                <c:pt idx="1595">
                  <c:v>3.0625518942128725E-9</c:v>
                </c:pt>
                <c:pt idx="1596">
                  <c:v>3.0625518942128725E-9</c:v>
                </c:pt>
                <c:pt idx="1597">
                  <c:v>3.0625518942128725E-9</c:v>
                </c:pt>
                <c:pt idx="1598">
                  <c:v>3.0625518942128725E-9</c:v>
                </c:pt>
                <c:pt idx="1599">
                  <c:v>3.0625518942128725E-9</c:v>
                </c:pt>
                <c:pt idx="1600">
                  <c:v>3.0625518942128725E-9</c:v>
                </c:pt>
                <c:pt idx="1601">
                  <c:v>3.0625518942128725E-9</c:v>
                </c:pt>
                <c:pt idx="1602">
                  <c:v>3.0625518942128725E-9</c:v>
                </c:pt>
                <c:pt idx="1603">
                  <c:v>3.0625518942128725E-9</c:v>
                </c:pt>
                <c:pt idx="1604">
                  <c:v>3.0625518942128725E-9</c:v>
                </c:pt>
                <c:pt idx="1605">
                  <c:v>3.0625518942128725E-9</c:v>
                </c:pt>
                <c:pt idx="1606">
                  <c:v>3.0625518942128725E-9</c:v>
                </c:pt>
                <c:pt idx="1607">
                  <c:v>3.0625518942128725E-9</c:v>
                </c:pt>
                <c:pt idx="1608">
                  <c:v>3.0625518942128725E-9</c:v>
                </c:pt>
                <c:pt idx="1609">
                  <c:v>3.0625518942128725E-9</c:v>
                </c:pt>
                <c:pt idx="1610">
                  <c:v>3.0625518942128725E-9</c:v>
                </c:pt>
                <c:pt idx="1611">
                  <c:v>3.0625518942128725E-9</c:v>
                </c:pt>
                <c:pt idx="1612">
                  <c:v>3.0625518942128725E-9</c:v>
                </c:pt>
                <c:pt idx="1613">
                  <c:v>3.0625518942128725E-9</c:v>
                </c:pt>
                <c:pt idx="1614">
                  <c:v>3.0625518942128725E-9</c:v>
                </c:pt>
                <c:pt idx="1615">
                  <c:v>3.0625518942128725E-9</c:v>
                </c:pt>
                <c:pt idx="1616">
                  <c:v>3.0625518942128725E-9</c:v>
                </c:pt>
                <c:pt idx="1617">
                  <c:v>3.0625518942128725E-9</c:v>
                </c:pt>
                <c:pt idx="1618">
                  <c:v>3.0625518942128725E-9</c:v>
                </c:pt>
                <c:pt idx="1619">
                  <c:v>3.0625518942128725E-9</c:v>
                </c:pt>
                <c:pt idx="1620">
                  <c:v>3.0625518942128725E-9</c:v>
                </c:pt>
                <c:pt idx="1621">
                  <c:v>3.0625518942128725E-9</c:v>
                </c:pt>
                <c:pt idx="1622">
                  <c:v>3.0625518942128725E-9</c:v>
                </c:pt>
                <c:pt idx="1623">
                  <c:v>3.0625518942128725E-9</c:v>
                </c:pt>
                <c:pt idx="1624">
                  <c:v>3.0625518942128725E-9</c:v>
                </c:pt>
                <c:pt idx="1625">
                  <c:v>3.0625518942128725E-9</c:v>
                </c:pt>
                <c:pt idx="1626">
                  <c:v>3.0625518942128725E-9</c:v>
                </c:pt>
                <c:pt idx="1627">
                  <c:v>3.0625518942128725E-9</c:v>
                </c:pt>
                <c:pt idx="1628">
                  <c:v>3.0625518942128725E-9</c:v>
                </c:pt>
                <c:pt idx="1629">
                  <c:v>3.0625518942128725E-9</c:v>
                </c:pt>
                <c:pt idx="1630">
                  <c:v>3.0625518942128725E-9</c:v>
                </c:pt>
                <c:pt idx="1631">
                  <c:v>3.0625518942128725E-9</c:v>
                </c:pt>
                <c:pt idx="1632">
                  <c:v>3.0625518942128725E-9</c:v>
                </c:pt>
                <c:pt idx="1633">
                  <c:v>3.0625518942128725E-9</c:v>
                </c:pt>
                <c:pt idx="1634">
                  <c:v>3.0625518942128725E-9</c:v>
                </c:pt>
                <c:pt idx="1635">
                  <c:v>3.0625518942128725E-9</c:v>
                </c:pt>
                <c:pt idx="1636">
                  <c:v>3.0625518942128725E-9</c:v>
                </c:pt>
                <c:pt idx="1637">
                  <c:v>3.0625518942128725E-9</c:v>
                </c:pt>
                <c:pt idx="1638">
                  <c:v>3.0625518942128725E-9</c:v>
                </c:pt>
                <c:pt idx="1639">
                  <c:v>3.0625518942128725E-9</c:v>
                </c:pt>
                <c:pt idx="1640">
                  <c:v>3.0625518942128725E-9</c:v>
                </c:pt>
                <c:pt idx="1641">
                  <c:v>3.0625518942128725E-9</c:v>
                </c:pt>
                <c:pt idx="1642">
                  <c:v>3.0625518942128725E-9</c:v>
                </c:pt>
                <c:pt idx="1643">
                  <c:v>3.0625518942128725E-9</c:v>
                </c:pt>
                <c:pt idx="1644">
                  <c:v>3.0625518942128725E-9</c:v>
                </c:pt>
                <c:pt idx="1645">
                  <c:v>3.0625518942128725E-9</c:v>
                </c:pt>
                <c:pt idx="1646">
                  <c:v>3.0625518942128725E-9</c:v>
                </c:pt>
                <c:pt idx="1647">
                  <c:v>3.0625518942128725E-9</c:v>
                </c:pt>
                <c:pt idx="1648">
                  <c:v>3.0625518942128725E-9</c:v>
                </c:pt>
                <c:pt idx="1649">
                  <c:v>3.0625518942128725E-9</c:v>
                </c:pt>
                <c:pt idx="1650">
                  <c:v>3.0625518942128725E-9</c:v>
                </c:pt>
                <c:pt idx="1651">
                  <c:v>3.0625518942128725E-9</c:v>
                </c:pt>
                <c:pt idx="1652">
                  <c:v>3.0625518942128725E-9</c:v>
                </c:pt>
                <c:pt idx="1653">
                  <c:v>3.0625518942128725E-9</c:v>
                </c:pt>
                <c:pt idx="1654">
                  <c:v>3.0625518942128725E-9</c:v>
                </c:pt>
                <c:pt idx="1655">
                  <c:v>3.0625518942128725E-9</c:v>
                </c:pt>
                <c:pt idx="1656">
                  <c:v>3.0625518942128725E-9</c:v>
                </c:pt>
                <c:pt idx="1657">
                  <c:v>3.0625518942128725E-9</c:v>
                </c:pt>
                <c:pt idx="1658">
                  <c:v>3.0625518942128725E-9</c:v>
                </c:pt>
                <c:pt idx="1659">
                  <c:v>3.0625518942128725E-9</c:v>
                </c:pt>
                <c:pt idx="1660">
                  <c:v>3.0625518942128725E-9</c:v>
                </c:pt>
                <c:pt idx="1661">
                  <c:v>3.0625518942128725E-9</c:v>
                </c:pt>
                <c:pt idx="1662">
                  <c:v>3.0625518942128725E-9</c:v>
                </c:pt>
                <c:pt idx="1663">
                  <c:v>3.0625518942128725E-9</c:v>
                </c:pt>
                <c:pt idx="1664">
                  <c:v>3.0625518942128725E-9</c:v>
                </c:pt>
                <c:pt idx="1665">
                  <c:v>3.0625518942128725E-9</c:v>
                </c:pt>
                <c:pt idx="1666">
                  <c:v>3.0625518942128725E-9</c:v>
                </c:pt>
                <c:pt idx="1667">
                  <c:v>3.0625518942128725E-9</c:v>
                </c:pt>
                <c:pt idx="1668">
                  <c:v>3.0625518942128725E-9</c:v>
                </c:pt>
                <c:pt idx="1669">
                  <c:v>3.0625518942128725E-9</c:v>
                </c:pt>
                <c:pt idx="1670">
                  <c:v>3.0625518942128725E-9</c:v>
                </c:pt>
                <c:pt idx="1671">
                  <c:v>3.0625518942128725E-9</c:v>
                </c:pt>
                <c:pt idx="1672">
                  <c:v>3.0625518942128725E-9</c:v>
                </c:pt>
                <c:pt idx="1673">
                  <c:v>3.0625518942128725E-9</c:v>
                </c:pt>
                <c:pt idx="1674">
                  <c:v>3.0625518942128725E-9</c:v>
                </c:pt>
                <c:pt idx="1675">
                  <c:v>3.0625518942128725E-9</c:v>
                </c:pt>
                <c:pt idx="1676">
                  <c:v>3.0625518942128725E-9</c:v>
                </c:pt>
                <c:pt idx="1677">
                  <c:v>3.0625518942128725E-9</c:v>
                </c:pt>
                <c:pt idx="1678">
                  <c:v>3.0625518942128725E-9</c:v>
                </c:pt>
                <c:pt idx="1679">
                  <c:v>3.0625518942128725E-9</c:v>
                </c:pt>
                <c:pt idx="1680">
                  <c:v>3.0625518942128725E-9</c:v>
                </c:pt>
                <c:pt idx="1681">
                  <c:v>3.0625518942128725E-9</c:v>
                </c:pt>
                <c:pt idx="1682">
                  <c:v>3.0625518942128725E-9</c:v>
                </c:pt>
                <c:pt idx="1683">
                  <c:v>3.0625518942128725E-9</c:v>
                </c:pt>
                <c:pt idx="1684">
                  <c:v>3.0625518942128725E-9</c:v>
                </c:pt>
                <c:pt idx="1685">
                  <c:v>3.0625518942128725E-9</c:v>
                </c:pt>
                <c:pt idx="1686">
                  <c:v>3.0625518942128725E-9</c:v>
                </c:pt>
                <c:pt idx="1687">
                  <c:v>3.0625518942128725E-9</c:v>
                </c:pt>
                <c:pt idx="1688">
                  <c:v>3.0625518942128725E-9</c:v>
                </c:pt>
                <c:pt idx="1689">
                  <c:v>3.0625518942128725E-9</c:v>
                </c:pt>
                <c:pt idx="1690">
                  <c:v>3.0625518942128725E-9</c:v>
                </c:pt>
                <c:pt idx="1691">
                  <c:v>3.0625518942128725E-9</c:v>
                </c:pt>
                <c:pt idx="1692">
                  <c:v>3.0625518942128725E-9</c:v>
                </c:pt>
                <c:pt idx="1693">
                  <c:v>3.0625518942128725E-9</c:v>
                </c:pt>
                <c:pt idx="1694">
                  <c:v>3.0625518942128725E-9</c:v>
                </c:pt>
                <c:pt idx="1695">
                  <c:v>3.0625518942128725E-9</c:v>
                </c:pt>
                <c:pt idx="1696">
                  <c:v>3.0625518942128725E-9</c:v>
                </c:pt>
                <c:pt idx="1697">
                  <c:v>3.0625518942128725E-9</c:v>
                </c:pt>
                <c:pt idx="1698">
                  <c:v>3.0625518942128725E-9</c:v>
                </c:pt>
                <c:pt idx="1699">
                  <c:v>3.0625518942128725E-9</c:v>
                </c:pt>
                <c:pt idx="1700">
                  <c:v>3.0625518942128725E-9</c:v>
                </c:pt>
                <c:pt idx="1701">
                  <c:v>3.0625518942128725E-9</c:v>
                </c:pt>
                <c:pt idx="1702">
                  <c:v>3.0625518942128725E-9</c:v>
                </c:pt>
                <c:pt idx="1703">
                  <c:v>3.0625518942128725E-9</c:v>
                </c:pt>
                <c:pt idx="1704">
                  <c:v>3.0625518942128725E-9</c:v>
                </c:pt>
                <c:pt idx="1705">
                  <c:v>3.0625518942128725E-9</c:v>
                </c:pt>
                <c:pt idx="1706">
                  <c:v>3.0625518942128725E-9</c:v>
                </c:pt>
                <c:pt idx="1707">
                  <c:v>3.0625518942128725E-9</c:v>
                </c:pt>
                <c:pt idx="1708">
                  <c:v>3.0625518942128725E-9</c:v>
                </c:pt>
                <c:pt idx="1709">
                  <c:v>3.0625518942128725E-9</c:v>
                </c:pt>
                <c:pt idx="1710">
                  <c:v>3.0625518942128725E-9</c:v>
                </c:pt>
                <c:pt idx="1711">
                  <c:v>3.0625518942128725E-9</c:v>
                </c:pt>
                <c:pt idx="1712">
                  <c:v>3.0625518942128725E-9</c:v>
                </c:pt>
                <c:pt idx="1713">
                  <c:v>3.0625518942128725E-9</c:v>
                </c:pt>
                <c:pt idx="1714">
                  <c:v>3.0625518942128725E-9</c:v>
                </c:pt>
                <c:pt idx="1715">
                  <c:v>3.0625518942128725E-9</c:v>
                </c:pt>
                <c:pt idx="1716">
                  <c:v>3.0625518942128725E-9</c:v>
                </c:pt>
                <c:pt idx="1717">
                  <c:v>3.0625518942128725E-9</c:v>
                </c:pt>
                <c:pt idx="1718">
                  <c:v>3.0625518942128725E-9</c:v>
                </c:pt>
                <c:pt idx="1719">
                  <c:v>3.0625518942128725E-9</c:v>
                </c:pt>
                <c:pt idx="1720">
                  <c:v>3.0625518942128725E-9</c:v>
                </c:pt>
                <c:pt idx="1721">
                  <c:v>3.0625518942128725E-9</c:v>
                </c:pt>
                <c:pt idx="1722">
                  <c:v>3.0625518942128725E-9</c:v>
                </c:pt>
                <c:pt idx="1723">
                  <c:v>3.0625518942128725E-9</c:v>
                </c:pt>
                <c:pt idx="1724">
                  <c:v>3.0625518942128725E-9</c:v>
                </c:pt>
                <c:pt idx="1725">
                  <c:v>3.0625518942128725E-9</c:v>
                </c:pt>
                <c:pt idx="1726">
                  <c:v>3.0625518942128725E-9</c:v>
                </c:pt>
                <c:pt idx="1727">
                  <c:v>3.0625518942128725E-9</c:v>
                </c:pt>
                <c:pt idx="1728">
                  <c:v>3.0625518942128725E-9</c:v>
                </c:pt>
                <c:pt idx="1729">
                  <c:v>3.0625518942128725E-9</c:v>
                </c:pt>
                <c:pt idx="1730">
                  <c:v>3.0625518942128725E-9</c:v>
                </c:pt>
                <c:pt idx="1731">
                  <c:v>3.0625518942128725E-9</c:v>
                </c:pt>
                <c:pt idx="1732">
                  <c:v>3.0625518942128725E-9</c:v>
                </c:pt>
                <c:pt idx="1733">
                  <c:v>3.0625518942128725E-9</c:v>
                </c:pt>
                <c:pt idx="1734">
                  <c:v>3.0625518942128725E-9</c:v>
                </c:pt>
                <c:pt idx="1735">
                  <c:v>3.0625518942128725E-9</c:v>
                </c:pt>
                <c:pt idx="1736">
                  <c:v>3.0625518942128725E-9</c:v>
                </c:pt>
                <c:pt idx="1737">
                  <c:v>3.0625518942128725E-9</c:v>
                </c:pt>
                <c:pt idx="1738">
                  <c:v>3.0625518942128725E-9</c:v>
                </c:pt>
                <c:pt idx="1739">
                  <c:v>3.0625518942128725E-9</c:v>
                </c:pt>
                <c:pt idx="1740">
                  <c:v>3.0625518942128725E-9</c:v>
                </c:pt>
                <c:pt idx="1741">
                  <c:v>3.0625518942128725E-9</c:v>
                </c:pt>
                <c:pt idx="1742">
                  <c:v>3.0625518942128725E-9</c:v>
                </c:pt>
                <c:pt idx="1743">
                  <c:v>3.0625518942128725E-9</c:v>
                </c:pt>
                <c:pt idx="1744">
                  <c:v>3.0625518942128725E-9</c:v>
                </c:pt>
                <c:pt idx="1745">
                  <c:v>3.0625518942128725E-9</c:v>
                </c:pt>
                <c:pt idx="1746">
                  <c:v>3.0625518942128725E-9</c:v>
                </c:pt>
                <c:pt idx="1747">
                  <c:v>3.0625518942128725E-9</c:v>
                </c:pt>
                <c:pt idx="1748">
                  <c:v>3.0625518942128725E-9</c:v>
                </c:pt>
                <c:pt idx="1749">
                  <c:v>3.0625518942128725E-9</c:v>
                </c:pt>
                <c:pt idx="1750">
                  <c:v>3.0625518942128725E-9</c:v>
                </c:pt>
                <c:pt idx="1751">
                  <c:v>3.0625518942128725E-9</c:v>
                </c:pt>
                <c:pt idx="1752">
                  <c:v>3.0625518942128725E-9</c:v>
                </c:pt>
                <c:pt idx="1753">
                  <c:v>3.0625518942128725E-9</c:v>
                </c:pt>
                <c:pt idx="1754">
                  <c:v>3.0625518942128725E-9</c:v>
                </c:pt>
                <c:pt idx="1755">
                  <c:v>3.0625518942128725E-9</c:v>
                </c:pt>
                <c:pt idx="1756">
                  <c:v>3.0625518942128725E-9</c:v>
                </c:pt>
                <c:pt idx="1757">
                  <c:v>3.0625518942128725E-9</c:v>
                </c:pt>
                <c:pt idx="1758">
                  <c:v>3.0625518942128725E-9</c:v>
                </c:pt>
                <c:pt idx="1759">
                  <c:v>3.0625518942128725E-9</c:v>
                </c:pt>
                <c:pt idx="1760">
                  <c:v>3.0625518942128725E-9</c:v>
                </c:pt>
                <c:pt idx="1761">
                  <c:v>3.0625518942128725E-9</c:v>
                </c:pt>
                <c:pt idx="1762">
                  <c:v>3.0625518942128725E-9</c:v>
                </c:pt>
                <c:pt idx="1763">
                  <c:v>3.0625518942128725E-9</c:v>
                </c:pt>
                <c:pt idx="1764">
                  <c:v>3.0625518942128725E-9</c:v>
                </c:pt>
                <c:pt idx="1765">
                  <c:v>3.0625518942128725E-9</c:v>
                </c:pt>
                <c:pt idx="1766">
                  <c:v>3.0625518942128725E-9</c:v>
                </c:pt>
                <c:pt idx="1767">
                  <c:v>3.0625518942128725E-9</c:v>
                </c:pt>
                <c:pt idx="1768">
                  <c:v>3.0625518942128725E-9</c:v>
                </c:pt>
                <c:pt idx="1769">
                  <c:v>3.0625518942128725E-9</c:v>
                </c:pt>
                <c:pt idx="1770">
                  <c:v>3.0625518942128725E-9</c:v>
                </c:pt>
                <c:pt idx="1771">
                  <c:v>3.0625518942128725E-9</c:v>
                </c:pt>
                <c:pt idx="1772">
                  <c:v>3.0625518942128725E-9</c:v>
                </c:pt>
                <c:pt idx="1773">
                  <c:v>3.0625518942128725E-9</c:v>
                </c:pt>
                <c:pt idx="1774">
                  <c:v>3.0625518942128725E-9</c:v>
                </c:pt>
                <c:pt idx="1775">
                  <c:v>3.0625518942128725E-9</c:v>
                </c:pt>
                <c:pt idx="1776">
                  <c:v>3.0625518942128725E-9</c:v>
                </c:pt>
                <c:pt idx="1777">
                  <c:v>3.0625518942128725E-9</c:v>
                </c:pt>
                <c:pt idx="1778">
                  <c:v>3.0625518942128725E-9</c:v>
                </c:pt>
                <c:pt idx="1779">
                  <c:v>3.0625518942128725E-9</c:v>
                </c:pt>
                <c:pt idx="1780">
                  <c:v>3.0625518942128725E-9</c:v>
                </c:pt>
                <c:pt idx="1781">
                  <c:v>3.0625518942128725E-9</c:v>
                </c:pt>
                <c:pt idx="1782">
                  <c:v>3.0625518942128725E-9</c:v>
                </c:pt>
                <c:pt idx="1783">
                  <c:v>3.0625518942128725E-9</c:v>
                </c:pt>
                <c:pt idx="1784">
                  <c:v>3.0625518942128725E-9</c:v>
                </c:pt>
                <c:pt idx="1785">
                  <c:v>3.0625518942128725E-9</c:v>
                </c:pt>
                <c:pt idx="1786">
                  <c:v>3.0625518942128725E-9</c:v>
                </c:pt>
                <c:pt idx="1787">
                  <c:v>3.0625518942128725E-9</c:v>
                </c:pt>
                <c:pt idx="1788">
                  <c:v>3.0625518942128725E-9</c:v>
                </c:pt>
                <c:pt idx="1789">
                  <c:v>3.0625518942128725E-9</c:v>
                </c:pt>
                <c:pt idx="1790">
                  <c:v>3.0625518942128725E-9</c:v>
                </c:pt>
                <c:pt idx="1791">
                  <c:v>3.0625518942128725E-9</c:v>
                </c:pt>
                <c:pt idx="1792">
                  <c:v>3.0625518942128725E-9</c:v>
                </c:pt>
                <c:pt idx="1793">
                  <c:v>3.0625518942128725E-9</c:v>
                </c:pt>
                <c:pt idx="1794">
                  <c:v>3.0625518942128725E-9</c:v>
                </c:pt>
                <c:pt idx="1795">
                  <c:v>3.0625518942128725E-9</c:v>
                </c:pt>
                <c:pt idx="1796">
                  <c:v>3.0625518942128725E-9</c:v>
                </c:pt>
                <c:pt idx="1797">
                  <c:v>3.0625518942128725E-9</c:v>
                </c:pt>
                <c:pt idx="1798">
                  <c:v>3.0625518942128725E-9</c:v>
                </c:pt>
                <c:pt idx="1799">
                  <c:v>3.0625518942128725E-9</c:v>
                </c:pt>
                <c:pt idx="1800">
                  <c:v>3.0625518942128725E-9</c:v>
                </c:pt>
                <c:pt idx="1801">
                  <c:v>3.0625518942128725E-9</c:v>
                </c:pt>
                <c:pt idx="1802">
                  <c:v>3.0625518942128725E-9</c:v>
                </c:pt>
                <c:pt idx="1803">
                  <c:v>3.0625518942128725E-9</c:v>
                </c:pt>
                <c:pt idx="1804">
                  <c:v>3.0625518942128725E-9</c:v>
                </c:pt>
                <c:pt idx="1805">
                  <c:v>3.0625518942128725E-9</c:v>
                </c:pt>
                <c:pt idx="1806">
                  <c:v>3.0625518942128725E-9</c:v>
                </c:pt>
                <c:pt idx="1807">
                  <c:v>3.0625518942128725E-9</c:v>
                </c:pt>
                <c:pt idx="1808">
                  <c:v>3.0625518942128725E-9</c:v>
                </c:pt>
                <c:pt idx="1809">
                  <c:v>3.0625518942128725E-9</c:v>
                </c:pt>
                <c:pt idx="1810">
                  <c:v>3.0625518942128725E-9</c:v>
                </c:pt>
                <c:pt idx="1811">
                  <c:v>3.0625518942128725E-9</c:v>
                </c:pt>
                <c:pt idx="1812">
                  <c:v>3.0625518942128725E-9</c:v>
                </c:pt>
                <c:pt idx="1813">
                  <c:v>3.0625518942128725E-9</c:v>
                </c:pt>
                <c:pt idx="1814">
                  <c:v>3.0625518942128725E-9</c:v>
                </c:pt>
                <c:pt idx="1815">
                  <c:v>3.0625518942128725E-9</c:v>
                </c:pt>
                <c:pt idx="1816">
                  <c:v>3.0625518942128725E-9</c:v>
                </c:pt>
                <c:pt idx="1817">
                  <c:v>3.0625518942128725E-9</c:v>
                </c:pt>
                <c:pt idx="1818">
                  <c:v>3.0625518942128725E-9</c:v>
                </c:pt>
                <c:pt idx="1819">
                  <c:v>3.0625518942128725E-9</c:v>
                </c:pt>
                <c:pt idx="1820">
                  <c:v>3.0625518942128725E-9</c:v>
                </c:pt>
                <c:pt idx="1821">
                  <c:v>3.0625518942128725E-9</c:v>
                </c:pt>
                <c:pt idx="1822">
                  <c:v>3.0625518942128725E-9</c:v>
                </c:pt>
                <c:pt idx="1823">
                  <c:v>3.0625518942128725E-9</c:v>
                </c:pt>
                <c:pt idx="1824">
                  <c:v>3.0625518942128725E-9</c:v>
                </c:pt>
                <c:pt idx="1825">
                  <c:v>3.0625518942128725E-9</c:v>
                </c:pt>
                <c:pt idx="1826">
                  <c:v>3.0625518942128725E-9</c:v>
                </c:pt>
                <c:pt idx="1827">
                  <c:v>3.0625518942128725E-9</c:v>
                </c:pt>
                <c:pt idx="1828">
                  <c:v>3.0625518942128725E-9</c:v>
                </c:pt>
                <c:pt idx="1829">
                  <c:v>3.0625518942128725E-9</c:v>
                </c:pt>
                <c:pt idx="1830">
                  <c:v>3.0625518942128725E-9</c:v>
                </c:pt>
                <c:pt idx="1831">
                  <c:v>3.0625518942128725E-9</c:v>
                </c:pt>
                <c:pt idx="1832">
                  <c:v>3.0625518942128725E-9</c:v>
                </c:pt>
                <c:pt idx="1833">
                  <c:v>3.0625518942128725E-9</c:v>
                </c:pt>
                <c:pt idx="1834">
                  <c:v>3.0625518942128725E-9</c:v>
                </c:pt>
                <c:pt idx="1835">
                  <c:v>3.0625518942128725E-9</c:v>
                </c:pt>
                <c:pt idx="1836">
                  <c:v>3.0625518942128725E-9</c:v>
                </c:pt>
                <c:pt idx="1837">
                  <c:v>3.0625518942128725E-9</c:v>
                </c:pt>
                <c:pt idx="1838">
                  <c:v>3.0625518942128725E-9</c:v>
                </c:pt>
                <c:pt idx="1839">
                  <c:v>3.0625518942128725E-9</c:v>
                </c:pt>
                <c:pt idx="1840">
                  <c:v>3.0625518942128725E-9</c:v>
                </c:pt>
                <c:pt idx="1841">
                  <c:v>3.0625518942128725E-9</c:v>
                </c:pt>
                <c:pt idx="1842">
                  <c:v>3.0625518942128725E-9</c:v>
                </c:pt>
                <c:pt idx="1843">
                  <c:v>3.0625518942128725E-9</c:v>
                </c:pt>
                <c:pt idx="1844">
                  <c:v>3.0625518942128725E-9</c:v>
                </c:pt>
                <c:pt idx="1845">
                  <c:v>3.0625518942128725E-9</c:v>
                </c:pt>
                <c:pt idx="1846">
                  <c:v>3.0625518942128725E-9</c:v>
                </c:pt>
                <c:pt idx="1847">
                  <c:v>3.0625518942128725E-9</c:v>
                </c:pt>
                <c:pt idx="1848">
                  <c:v>3.0625518942128725E-9</c:v>
                </c:pt>
                <c:pt idx="1849">
                  <c:v>3.0625518942128725E-9</c:v>
                </c:pt>
                <c:pt idx="1850">
                  <c:v>3.0625518942128725E-9</c:v>
                </c:pt>
                <c:pt idx="1851">
                  <c:v>3.0625518942128725E-9</c:v>
                </c:pt>
                <c:pt idx="1852">
                  <c:v>3.0625518942128725E-9</c:v>
                </c:pt>
                <c:pt idx="1853">
                  <c:v>3.0625518942128725E-9</c:v>
                </c:pt>
                <c:pt idx="1854">
                  <c:v>3.0625518942128725E-9</c:v>
                </c:pt>
                <c:pt idx="1855">
                  <c:v>3.0625518942128725E-9</c:v>
                </c:pt>
                <c:pt idx="1856">
                  <c:v>3.0625518942128725E-9</c:v>
                </c:pt>
                <c:pt idx="1857">
                  <c:v>3.0625518942128725E-9</c:v>
                </c:pt>
                <c:pt idx="1858">
                  <c:v>3.0625518942128725E-9</c:v>
                </c:pt>
                <c:pt idx="1859">
                  <c:v>3.0625518942128725E-9</c:v>
                </c:pt>
                <c:pt idx="1860">
                  <c:v>3.0625518942128725E-9</c:v>
                </c:pt>
                <c:pt idx="1861">
                  <c:v>3.0625518942128725E-9</c:v>
                </c:pt>
                <c:pt idx="1862">
                  <c:v>3.0625518942128725E-9</c:v>
                </c:pt>
                <c:pt idx="1863">
                  <c:v>3.0625518942128725E-9</c:v>
                </c:pt>
                <c:pt idx="1864">
                  <c:v>3.0625518942128725E-9</c:v>
                </c:pt>
                <c:pt idx="1865">
                  <c:v>3.0625518942128725E-9</c:v>
                </c:pt>
                <c:pt idx="1866">
                  <c:v>3.0625518942128725E-9</c:v>
                </c:pt>
                <c:pt idx="1867">
                  <c:v>3.0625518942128725E-9</c:v>
                </c:pt>
                <c:pt idx="1868">
                  <c:v>3.0625518942128725E-9</c:v>
                </c:pt>
                <c:pt idx="1869">
                  <c:v>3.0625518942128725E-9</c:v>
                </c:pt>
                <c:pt idx="1870">
                  <c:v>3.0625518942128725E-9</c:v>
                </c:pt>
                <c:pt idx="1871">
                  <c:v>3.0625518942128725E-9</c:v>
                </c:pt>
                <c:pt idx="1872">
                  <c:v>3.0625518942128725E-9</c:v>
                </c:pt>
                <c:pt idx="1873">
                  <c:v>3.0625518942128725E-9</c:v>
                </c:pt>
                <c:pt idx="1874">
                  <c:v>3.0625518942128725E-9</c:v>
                </c:pt>
                <c:pt idx="1875">
                  <c:v>3.0625518942128725E-9</c:v>
                </c:pt>
                <c:pt idx="1876">
                  <c:v>3.0625518942128725E-9</c:v>
                </c:pt>
                <c:pt idx="1877">
                  <c:v>3.0625518942128725E-9</c:v>
                </c:pt>
                <c:pt idx="1878">
                  <c:v>3.0625518942128725E-9</c:v>
                </c:pt>
                <c:pt idx="1879">
                  <c:v>3.0625518942128725E-9</c:v>
                </c:pt>
                <c:pt idx="1880">
                  <c:v>3.0625518942128725E-9</c:v>
                </c:pt>
                <c:pt idx="1881">
                  <c:v>3.0625518942128725E-9</c:v>
                </c:pt>
                <c:pt idx="1882">
                  <c:v>3.0625518942128725E-9</c:v>
                </c:pt>
                <c:pt idx="1883">
                  <c:v>3.0625518942128725E-9</c:v>
                </c:pt>
                <c:pt idx="1884">
                  <c:v>3.0625518942128725E-9</c:v>
                </c:pt>
                <c:pt idx="1885">
                  <c:v>3.0625518942128725E-9</c:v>
                </c:pt>
                <c:pt idx="1886">
                  <c:v>3.0625518942128725E-9</c:v>
                </c:pt>
                <c:pt idx="1887">
                  <c:v>3.0625518942128725E-9</c:v>
                </c:pt>
                <c:pt idx="1888">
                  <c:v>3.0625518942128725E-9</c:v>
                </c:pt>
                <c:pt idx="1889">
                  <c:v>3.0625518942128725E-9</c:v>
                </c:pt>
                <c:pt idx="1890">
                  <c:v>3.0625518942128725E-9</c:v>
                </c:pt>
                <c:pt idx="1891">
                  <c:v>3.0625518942128725E-9</c:v>
                </c:pt>
                <c:pt idx="1892">
                  <c:v>3.0625518942128725E-9</c:v>
                </c:pt>
                <c:pt idx="1893">
                  <c:v>3.0625518942128725E-9</c:v>
                </c:pt>
                <c:pt idx="1894">
                  <c:v>3.0625518942128725E-9</c:v>
                </c:pt>
                <c:pt idx="1895">
                  <c:v>3.0625518942128725E-9</c:v>
                </c:pt>
                <c:pt idx="1896">
                  <c:v>3.0625518942128725E-9</c:v>
                </c:pt>
                <c:pt idx="1897">
                  <c:v>3.0625518942128725E-9</c:v>
                </c:pt>
                <c:pt idx="1898">
                  <c:v>3.0625518942128725E-9</c:v>
                </c:pt>
                <c:pt idx="1899">
                  <c:v>3.0625518942128725E-9</c:v>
                </c:pt>
                <c:pt idx="1900">
                  <c:v>3.0625518942128725E-9</c:v>
                </c:pt>
                <c:pt idx="1901">
                  <c:v>3.0625518942128725E-9</c:v>
                </c:pt>
                <c:pt idx="1902">
                  <c:v>3.0625518942128725E-9</c:v>
                </c:pt>
                <c:pt idx="1903">
                  <c:v>3.0625518942128725E-9</c:v>
                </c:pt>
                <c:pt idx="1904">
                  <c:v>3.0625518942128725E-9</c:v>
                </c:pt>
                <c:pt idx="1905">
                  <c:v>3.0625518942128725E-9</c:v>
                </c:pt>
                <c:pt idx="1906">
                  <c:v>3.0625518942128725E-9</c:v>
                </c:pt>
                <c:pt idx="1907">
                  <c:v>3.0625518942128725E-9</c:v>
                </c:pt>
                <c:pt idx="1908">
                  <c:v>3.0625518942128725E-9</c:v>
                </c:pt>
                <c:pt idx="1909">
                  <c:v>3.0625518942128725E-9</c:v>
                </c:pt>
                <c:pt idx="1910">
                  <c:v>3.0625518942128725E-9</c:v>
                </c:pt>
                <c:pt idx="1911">
                  <c:v>3.0625518942128725E-9</c:v>
                </c:pt>
                <c:pt idx="1912">
                  <c:v>3.0625518942128725E-9</c:v>
                </c:pt>
                <c:pt idx="1913">
                  <c:v>3.0625518942128725E-9</c:v>
                </c:pt>
                <c:pt idx="1914">
                  <c:v>3.0625518942128725E-9</c:v>
                </c:pt>
                <c:pt idx="1915">
                  <c:v>3.0625518942128725E-9</c:v>
                </c:pt>
                <c:pt idx="1916">
                  <c:v>3.0625518942128725E-9</c:v>
                </c:pt>
                <c:pt idx="1917">
                  <c:v>3.0625518942128725E-9</c:v>
                </c:pt>
                <c:pt idx="1918">
                  <c:v>3.0625518942128725E-9</c:v>
                </c:pt>
                <c:pt idx="1919">
                  <c:v>3.0625518942128725E-9</c:v>
                </c:pt>
                <c:pt idx="1920">
                  <c:v>3.0625518942128725E-9</c:v>
                </c:pt>
                <c:pt idx="1921">
                  <c:v>3.0625518942128725E-9</c:v>
                </c:pt>
                <c:pt idx="1922">
                  <c:v>3.0625518942128725E-9</c:v>
                </c:pt>
                <c:pt idx="1923">
                  <c:v>3.0625518942128725E-9</c:v>
                </c:pt>
                <c:pt idx="1924">
                  <c:v>3.0625518942128725E-9</c:v>
                </c:pt>
                <c:pt idx="1925">
                  <c:v>3.0625518942128725E-9</c:v>
                </c:pt>
                <c:pt idx="1926">
                  <c:v>3.0625518942128725E-9</c:v>
                </c:pt>
                <c:pt idx="1927">
                  <c:v>3.0625518942128725E-9</c:v>
                </c:pt>
                <c:pt idx="1928">
                  <c:v>3.0625518942128725E-9</c:v>
                </c:pt>
                <c:pt idx="1929">
                  <c:v>3.0625518942128725E-9</c:v>
                </c:pt>
                <c:pt idx="1930">
                  <c:v>3.0625518942128725E-9</c:v>
                </c:pt>
                <c:pt idx="1931">
                  <c:v>3.0625518942128725E-9</c:v>
                </c:pt>
                <c:pt idx="1932">
                  <c:v>3.0625518942128725E-9</c:v>
                </c:pt>
                <c:pt idx="1933">
                  <c:v>3.0625518942128725E-9</c:v>
                </c:pt>
                <c:pt idx="1934">
                  <c:v>3.0625518942128725E-9</c:v>
                </c:pt>
                <c:pt idx="1935">
                  <c:v>3.0625518942128725E-9</c:v>
                </c:pt>
                <c:pt idx="1936">
                  <c:v>3.0625518942128725E-9</c:v>
                </c:pt>
                <c:pt idx="1937">
                  <c:v>3.0625518942128725E-9</c:v>
                </c:pt>
                <c:pt idx="1938">
                  <c:v>3.0625518942128725E-9</c:v>
                </c:pt>
                <c:pt idx="1939">
                  <c:v>3.0625518942128725E-9</c:v>
                </c:pt>
                <c:pt idx="1940">
                  <c:v>3.0625518942128725E-9</c:v>
                </c:pt>
                <c:pt idx="1941">
                  <c:v>3.0625518942128725E-9</c:v>
                </c:pt>
                <c:pt idx="1942">
                  <c:v>3.0625518942128725E-9</c:v>
                </c:pt>
                <c:pt idx="1943">
                  <c:v>3.0625518942128725E-9</c:v>
                </c:pt>
                <c:pt idx="1944">
                  <c:v>3.0625518942128725E-9</c:v>
                </c:pt>
                <c:pt idx="1945">
                  <c:v>3.0625518942128725E-9</c:v>
                </c:pt>
                <c:pt idx="1946">
                  <c:v>3.0625518942128725E-9</c:v>
                </c:pt>
                <c:pt idx="1947">
                  <c:v>3.0625518942128725E-9</c:v>
                </c:pt>
                <c:pt idx="1948">
                  <c:v>3.0625518942128725E-9</c:v>
                </c:pt>
                <c:pt idx="1949">
                  <c:v>3.0625518942128725E-9</c:v>
                </c:pt>
                <c:pt idx="1950">
                  <c:v>3.0625518942128725E-9</c:v>
                </c:pt>
                <c:pt idx="1951">
                  <c:v>3.0625518942128725E-9</c:v>
                </c:pt>
                <c:pt idx="1952">
                  <c:v>3.0625518942128725E-9</c:v>
                </c:pt>
                <c:pt idx="1953">
                  <c:v>3.0625518942128725E-9</c:v>
                </c:pt>
                <c:pt idx="1954">
                  <c:v>3.0625518942128725E-9</c:v>
                </c:pt>
                <c:pt idx="1955">
                  <c:v>3.0625518942128725E-9</c:v>
                </c:pt>
                <c:pt idx="1956">
                  <c:v>3.0625518942128725E-9</c:v>
                </c:pt>
                <c:pt idx="1957">
                  <c:v>3.0625518942128725E-9</c:v>
                </c:pt>
                <c:pt idx="1958">
                  <c:v>3.0625518942128725E-9</c:v>
                </c:pt>
                <c:pt idx="1959">
                  <c:v>3.0625518942128725E-9</c:v>
                </c:pt>
                <c:pt idx="1960">
                  <c:v>3.0625518942128725E-9</c:v>
                </c:pt>
                <c:pt idx="1961">
                  <c:v>3.0625518942128725E-9</c:v>
                </c:pt>
                <c:pt idx="1962">
                  <c:v>3.0625518942128725E-9</c:v>
                </c:pt>
                <c:pt idx="1963">
                  <c:v>3.0625518942128725E-9</c:v>
                </c:pt>
                <c:pt idx="1964">
                  <c:v>3.0625518942128725E-9</c:v>
                </c:pt>
                <c:pt idx="1965">
                  <c:v>3.0625518942128725E-9</c:v>
                </c:pt>
                <c:pt idx="1966">
                  <c:v>3.0625518942128725E-9</c:v>
                </c:pt>
                <c:pt idx="1967">
                  <c:v>3.0625518942128725E-9</c:v>
                </c:pt>
                <c:pt idx="1968">
                  <c:v>3.0625518942128725E-9</c:v>
                </c:pt>
                <c:pt idx="1969">
                  <c:v>3.0625518942128725E-9</c:v>
                </c:pt>
                <c:pt idx="1970">
                  <c:v>3.0625518942128725E-9</c:v>
                </c:pt>
                <c:pt idx="1971">
                  <c:v>3.0625518942128725E-9</c:v>
                </c:pt>
                <c:pt idx="1972">
                  <c:v>3.0625518942128725E-9</c:v>
                </c:pt>
                <c:pt idx="1973">
                  <c:v>3.0625518942128725E-9</c:v>
                </c:pt>
                <c:pt idx="1974">
                  <c:v>3.0625518942128725E-9</c:v>
                </c:pt>
                <c:pt idx="1975">
                  <c:v>3.0625518942128725E-9</c:v>
                </c:pt>
                <c:pt idx="1976">
                  <c:v>3.0625518942128725E-9</c:v>
                </c:pt>
                <c:pt idx="1977">
                  <c:v>3.0625518942128725E-9</c:v>
                </c:pt>
                <c:pt idx="1978">
                  <c:v>3.0625518942128725E-9</c:v>
                </c:pt>
                <c:pt idx="1979">
                  <c:v>3.0625518942128725E-9</c:v>
                </c:pt>
                <c:pt idx="1980">
                  <c:v>3.0625518942128725E-9</c:v>
                </c:pt>
                <c:pt idx="1981">
                  <c:v>3.0625518942128725E-9</c:v>
                </c:pt>
                <c:pt idx="1982">
                  <c:v>3.0625518942128725E-9</c:v>
                </c:pt>
                <c:pt idx="1983">
                  <c:v>3.0625518942128725E-9</c:v>
                </c:pt>
                <c:pt idx="1984">
                  <c:v>3.0625518942128725E-9</c:v>
                </c:pt>
                <c:pt idx="1985">
                  <c:v>3.0625518942128725E-9</c:v>
                </c:pt>
                <c:pt idx="1986">
                  <c:v>3.0625518942128725E-9</c:v>
                </c:pt>
                <c:pt idx="1987">
                  <c:v>3.0625518942128725E-9</c:v>
                </c:pt>
                <c:pt idx="1988">
                  <c:v>3.0625518942128725E-9</c:v>
                </c:pt>
                <c:pt idx="1989">
                  <c:v>3.0625518942128725E-9</c:v>
                </c:pt>
                <c:pt idx="1990">
                  <c:v>3.0625518942128725E-9</c:v>
                </c:pt>
                <c:pt idx="1991">
                  <c:v>3.0625518942128725E-9</c:v>
                </c:pt>
                <c:pt idx="1992">
                  <c:v>3.0625518942128725E-9</c:v>
                </c:pt>
                <c:pt idx="1993">
                  <c:v>3.0625518942128725E-9</c:v>
                </c:pt>
                <c:pt idx="1994">
                  <c:v>3.0625518942128725E-9</c:v>
                </c:pt>
                <c:pt idx="1995">
                  <c:v>3.0625518942128725E-9</c:v>
                </c:pt>
                <c:pt idx="1996">
                  <c:v>3.0625518942128725E-9</c:v>
                </c:pt>
                <c:pt idx="1997">
                  <c:v>3.0625518942128725E-9</c:v>
                </c:pt>
                <c:pt idx="1998">
                  <c:v>3.0625518942128725E-9</c:v>
                </c:pt>
                <c:pt idx="1999">
                  <c:v>3.0625518942128725E-9</c:v>
                </c:pt>
                <c:pt idx="2000">
                  <c:v>3.0625518942128725E-9</c:v>
                </c:pt>
                <c:pt idx="2001">
                  <c:v>3.0625518942128725E-9</c:v>
                </c:pt>
                <c:pt idx="2002">
                  <c:v>3.0625518942128725E-9</c:v>
                </c:pt>
                <c:pt idx="2003">
                  <c:v>3.0625518942128725E-9</c:v>
                </c:pt>
                <c:pt idx="2004">
                  <c:v>3.0625518942128725E-9</c:v>
                </c:pt>
                <c:pt idx="2005">
                  <c:v>3.0625518942128725E-9</c:v>
                </c:pt>
                <c:pt idx="2006">
                  <c:v>3.0625518942128725E-9</c:v>
                </c:pt>
                <c:pt idx="2007">
                  <c:v>3.0625518942128725E-9</c:v>
                </c:pt>
                <c:pt idx="2008">
                  <c:v>3.0625518942128725E-9</c:v>
                </c:pt>
                <c:pt idx="2009">
                  <c:v>3.0625518942128725E-9</c:v>
                </c:pt>
                <c:pt idx="2010">
                  <c:v>3.0625518942128725E-9</c:v>
                </c:pt>
                <c:pt idx="2011">
                  <c:v>3.0625518942128725E-9</c:v>
                </c:pt>
                <c:pt idx="2012">
                  <c:v>3.0625518942128725E-9</c:v>
                </c:pt>
                <c:pt idx="2013">
                  <c:v>3.0625518942128725E-9</c:v>
                </c:pt>
                <c:pt idx="2014">
                  <c:v>3.0625518942128725E-9</c:v>
                </c:pt>
                <c:pt idx="2015">
                  <c:v>3.0625518942128725E-9</c:v>
                </c:pt>
                <c:pt idx="2016">
                  <c:v>3.0625518942128725E-9</c:v>
                </c:pt>
                <c:pt idx="2017">
                  <c:v>3.0625518942128725E-9</c:v>
                </c:pt>
                <c:pt idx="2018">
                  <c:v>3.0625518942128725E-9</c:v>
                </c:pt>
                <c:pt idx="2019">
                  <c:v>3.0625518942128725E-9</c:v>
                </c:pt>
                <c:pt idx="2020">
                  <c:v>3.0625518942128725E-9</c:v>
                </c:pt>
                <c:pt idx="2021">
                  <c:v>3.0625518942128725E-9</c:v>
                </c:pt>
                <c:pt idx="2022">
                  <c:v>3.0625518942128725E-9</c:v>
                </c:pt>
                <c:pt idx="2023">
                  <c:v>3.0625518942128725E-9</c:v>
                </c:pt>
                <c:pt idx="2024">
                  <c:v>3.0625518942128725E-9</c:v>
                </c:pt>
                <c:pt idx="2025">
                  <c:v>3.0625518942128725E-9</c:v>
                </c:pt>
                <c:pt idx="2026">
                  <c:v>3.0625518942128725E-9</c:v>
                </c:pt>
                <c:pt idx="2027">
                  <c:v>3.0625518942128725E-9</c:v>
                </c:pt>
                <c:pt idx="2028">
                  <c:v>3.0625518942128725E-9</c:v>
                </c:pt>
                <c:pt idx="2029">
                  <c:v>3.0625518942128725E-9</c:v>
                </c:pt>
                <c:pt idx="2030">
                  <c:v>3.0625518942128725E-9</c:v>
                </c:pt>
                <c:pt idx="2031">
                  <c:v>3.0625518942128725E-9</c:v>
                </c:pt>
                <c:pt idx="2032">
                  <c:v>3.0625518942128725E-9</c:v>
                </c:pt>
                <c:pt idx="2033">
                  <c:v>3.0625518942128725E-9</c:v>
                </c:pt>
                <c:pt idx="2034">
                  <c:v>3.0625518942128725E-9</c:v>
                </c:pt>
                <c:pt idx="2035">
                  <c:v>3.0625518942128725E-9</c:v>
                </c:pt>
                <c:pt idx="2036">
                  <c:v>3.0625518942128725E-9</c:v>
                </c:pt>
                <c:pt idx="2037">
                  <c:v>3.0625518942128725E-9</c:v>
                </c:pt>
                <c:pt idx="2038">
                  <c:v>3.0625518942128725E-9</c:v>
                </c:pt>
                <c:pt idx="2039">
                  <c:v>3.0625518942128725E-9</c:v>
                </c:pt>
                <c:pt idx="2040">
                  <c:v>3.0625518942128725E-9</c:v>
                </c:pt>
                <c:pt idx="2041">
                  <c:v>3.0625518942128725E-9</c:v>
                </c:pt>
                <c:pt idx="2042">
                  <c:v>3.0625518942128725E-9</c:v>
                </c:pt>
                <c:pt idx="2043">
                  <c:v>3.0625518942128725E-9</c:v>
                </c:pt>
                <c:pt idx="2044">
                  <c:v>3.0625518942128725E-9</c:v>
                </c:pt>
                <c:pt idx="2045">
                  <c:v>3.0625518942128725E-9</c:v>
                </c:pt>
                <c:pt idx="2046">
                  <c:v>3.0625518942128725E-9</c:v>
                </c:pt>
                <c:pt idx="2047">
                  <c:v>3.0625518942128725E-9</c:v>
                </c:pt>
                <c:pt idx="2048">
                  <c:v>3.0625518942128725E-9</c:v>
                </c:pt>
                <c:pt idx="2049">
                  <c:v>3.0625518942128725E-9</c:v>
                </c:pt>
                <c:pt idx="2050">
                  <c:v>3.0625518942128725E-9</c:v>
                </c:pt>
                <c:pt idx="2051">
                  <c:v>3.0625518942128725E-9</c:v>
                </c:pt>
                <c:pt idx="2052">
                  <c:v>3.0625518942128725E-9</c:v>
                </c:pt>
                <c:pt idx="2053">
                  <c:v>3.0625518942128725E-9</c:v>
                </c:pt>
                <c:pt idx="2054">
                  <c:v>3.0625518942128725E-9</c:v>
                </c:pt>
                <c:pt idx="2055">
                  <c:v>3.0625518942128725E-9</c:v>
                </c:pt>
                <c:pt idx="2056">
                  <c:v>3.0625518942128725E-9</c:v>
                </c:pt>
                <c:pt idx="2057">
                  <c:v>3.0625518942128725E-9</c:v>
                </c:pt>
                <c:pt idx="2058">
                  <c:v>3.0625518942128725E-9</c:v>
                </c:pt>
                <c:pt idx="2059">
                  <c:v>3.0625518942128725E-9</c:v>
                </c:pt>
                <c:pt idx="2060">
                  <c:v>3.0625518942128725E-9</c:v>
                </c:pt>
                <c:pt idx="2061">
                  <c:v>3.0625518942128725E-9</c:v>
                </c:pt>
                <c:pt idx="2062">
                  <c:v>3.0625518942128725E-9</c:v>
                </c:pt>
                <c:pt idx="2063">
                  <c:v>3.0625518942128725E-9</c:v>
                </c:pt>
                <c:pt idx="2064">
                  <c:v>3.0625518942128725E-9</c:v>
                </c:pt>
                <c:pt idx="2065">
                  <c:v>3.0625518942128725E-9</c:v>
                </c:pt>
                <c:pt idx="2066">
                  <c:v>3.0625518942128725E-9</c:v>
                </c:pt>
                <c:pt idx="2067">
                  <c:v>3.0625518942128725E-9</c:v>
                </c:pt>
                <c:pt idx="2068">
                  <c:v>3.0625518942128725E-9</c:v>
                </c:pt>
                <c:pt idx="2069">
                  <c:v>3.0625518942128725E-9</c:v>
                </c:pt>
                <c:pt idx="2070">
                  <c:v>3.0625518942128725E-9</c:v>
                </c:pt>
                <c:pt idx="2071">
                  <c:v>3.0625518942128725E-9</c:v>
                </c:pt>
                <c:pt idx="2072">
                  <c:v>3.0625518942128725E-9</c:v>
                </c:pt>
                <c:pt idx="2073">
                  <c:v>3.0625518942128725E-9</c:v>
                </c:pt>
                <c:pt idx="2074">
                  <c:v>3.0625518942128725E-9</c:v>
                </c:pt>
                <c:pt idx="2075">
                  <c:v>3.0625518942128725E-9</c:v>
                </c:pt>
                <c:pt idx="2076">
                  <c:v>3.0625518942128725E-9</c:v>
                </c:pt>
                <c:pt idx="2077">
                  <c:v>3.0625518942128725E-9</c:v>
                </c:pt>
                <c:pt idx="2078">
                  <c:v>3.0625518942128725E-9</c:v>
                </c:pt>
                <c:pt idx="2079">
                  <c:v>3.0625518942128725E-9</c:v>
                </c:pt>
                <c:pt idx="2080">
                  <c:v>3.0625518942128725E-9</c:v>
                </c:pt>
                <c:pt idx="2081">
                  <c:v>3.0625518942128725E-9</c:v>
                </c:pt>
                <c:pt idx="2082">
                  <c:v>3.0625518942128725E-9</c:v>
                </c:pt>
                <c:pt idx="2083">
                  <c:v>3.0625518942128725E-9</c:v>
                </c:pt>
                <c:pt idx="2084">
                  <c:v>3.0625518942128725E-9</c:v>
                </c:pt>
                <c:pt idx="2085">
                  <c:v>3.0625518942128725E-9</c:v>
                </c:pt>
                <c:pt idx="2086">
                  <c:v>3.0625518942128725E-9</c:v>
                </c:pt>
                <c:pt idx="2087">
                  <c:v>3.0625518942128725E-9</c:v>
                </c:pt>
                <c:pt idx="2088">
                  <c:v>3.0625518942128725E-9</c:v>
                </c:pt>
                <c:pt idx="2089">
                  <c:v>3.0625518942128725E-9</c:v>
                </c:pt>
                <c:pt idx="2090">
                  <c:v>3.0625518942128725E-9</c:v>
                </c:pt>
                <c:pt idx="2091">
                  <c:v>3.0625518942128725E-9</c:v>
                </c:pt>
                <c:pt idx="2092">
                  <c:v>3.0625518942128725E-9</c:v>
                </c:pt>
                <c:pt idx="2093">
                  <c:v>3.0625518942128725E-9</c:v>
                </c:pt>
                <c:pt idx="2094">
                  <c:v>3.0625518942128725E-9</c:v>
                </c:pt>
                <c:pt idx="2095">
                  <c:v>3.0625518942128725E-9</c:v>
                </c:pt>
                <c:pt idx="2096">
                  <c:v>3.0625518942128725E-9</c:v>
                </c:pt>
                <c:pt idx="2097">
                  <c:v>3.0625518942128725E-9</c:v>
                </c:pt>
                <c:pt idx="2098">
                  <c:v>3.0625518942128725E-9</c:v>
                </c:pt>
                <c:pt idx="2099">
                  <c:v>3.0625518942128725E-9</c:v>
                </c:pt>
                <c:pt idx="2100">
                  <c:v>3.0625518942128725E-9</c:v>
                </c:pt>
                <c:pt idx="2101">
                  <c:v>3.0625518942128725E-9</c:v>
                </c:pt>
                <c:pt idx="2102">
                  <c:v>3.0625518942128725E-9</c:v>
                </c:pt>
                <c:pt idx="2103">
                  <c:v>3.0625518942128725E-9</c:v>
                </c:pt>
                <c:pt idx="2104">
                  <c:v>3.0625518942128725E-9</c:v>
                </c:pt>
                <c:pt idx="2105">
                  <c:v>3.0625518942128725E-9</c:v>
                </c:pt>
                <c:pt idx="2106">
                  <c:v>3.0625518942128725E-9</c:v>
                </c:pt>
                <c:pt idx="2107">
                  <c:v>3.0625518942128725E-9</c:v>
                </c:pt>
                <c:pt idx="2108">
                  <c:v>3.0625518942128725E-9</c:v>
                </c:pt>
                <c:pt idx="2109">
                  <c:v>3.0625518942128725E-9</c:v>
                </c:pt>
                <c:pt idx="2110">
                  <c:v>3.0625518942128725E-9</c:v>
                </c:pt>
                <c:pt idx="2111">
                  <c:v>3.0625518942128725E-9</c:v>
                </c:pt>
                <c:pt idx="2112">
                  <c:v>3.0625518942128725E-9</c:v>
                </c:pt>
                <c:pt idx="2113">
                  <c:v>3.0625518942128725E-9</c:v>
                </c:pt>
                <c:pt idx="2114">
                  <c:v>3.0625518942128725E-9</c:v>
                </c:pt>
                <c:pt idx="2115">
                  <c:v>3.0625518942128725E-9</c:v>
                </c:pt>
                <c:pt idx="2116">
                  <c:v>3.0625518942128725E-9</c:v>
                </c:pt>
                <c:pt idx="2117">
                  <c:v>3.0625518942128725E-9</c:v>
                </c:pt>
                <c:pt idx="2118">
                  <c:v>3.0625518942128725E-9</c:v>
                </c:pt>
                <c:pt idx="2119">
                  <c:v>3.0625518942128725E-9</c:v>
                </c:pt>
                <c:pt idx="2120">
                  <c:v>3.0625518942128725E-9</c:v>
                </c:pt>
                <c:pt idx="2121">
                  <c:v>3.0625518942128725E-9</c:v>
                </c:pt>
                <c:pt idx="2122">
                  <c:v>3.0625518942128725E-9</c:v>
                </c:pt>
                <c:pt idx="2123">
                  <c:v>3.0625518942128725E-9</c:v>
                </c:pt>
                <c:pt idx="2124">
                  <c:v>3.0625518942128725E-9</c:v>
                </c:pt>
                <c:pt idx="2125">
                  <c:v>3.0625518942128725E-9</c:v>
                </c:pt>
                <c:pt idx="2126">
                  <c:v>3.0625518942128725E-9</c:v>
                </c:pt>
                <c:pt idx="2127">
                  <c:v>3.0625518942128725E-9</c:v>
                </c:pt>
                <c:pt idx="2128">
                  <c:v>3.0625518942128725E-9</c:v>
                </c:pt>
                <c:pt idx="2129">
                  <c:v>3.0625518942128725E-9</c:v>
                </c:pt>
                <c:pt idx="2130">
                  <c:v>3.0625518942128725E-9</c:v>
                </c:pt>
                <c:pt idx="2131">
                  <c:v>3.0625518942128725E-9</c:v>
                </c:pt>
                <c:pt idx="2132">
                  <c:v>3.0625518942128725E-9</c:v>
                </c:pt>
                <c:pt idx="2133">
                  <c:v>3.0625518942128725E-9</c:v>
                </c:pt>
                <c:pt idx="2134">
                  <c:v>3.0625518942128725E-9</c:v>
                </c:pt>
                <c:pt idx="2135">
                  <c:v>3.0625518942128725E-9</c:v>
                </c:pt>
                <c:pt idx="2136">
                  <c:v>3.0625518942128725E-9</c:v>
                </c:pt>
                <c:pt idx="2137">
                  <c:v>3.0625518942128725E-9</c:v>
                </c:pt>
                <c:pt idx="2138">
                  <c:v>3.0625518942128725E-9</c:v>
                </c:pt>
                <c:pt idx="2139">
                  <c:v>3.0625518942128725E-9</c:v>
                </c:pt>
                <c:pt idx="2140">
                  <c:v>3.0625518942128725E-9</c:v>
                </c:pt>
                <c:pt idx="2141">
                  <c:v>3.0625518942128725E-9</c:v>
                </c:pt>
                <c:pt idx="2142">
                  <c:v>3.0625518942128725E-9</c:v>
                </c:pt>
                <c:pt idx="2143">
                  <c:v>3.0625518942128725E-9</c:v>
                </c:pt>
                <c:pt idx="2144">
                  <c:v>3.0625518942128725E-9</c:v>
                </c:pt>
                <c:pt idx="2145">
                  <c:v>3.0625518942128725E-9</c:v>
                </c:pt>
                <c:pt idx="2146">
                  <c:v>3.0625518942128725E-9</c:v>
                </c:pt>
                <c:pt idx="2147">
                  <c:v>3.0625518942128725E-9</c:v>
                </c:pt>
                <c:pt idx="2148">
                  <c:v>3.0625518942128725E-9</c:v>
                </c:pt>
                <c:pt idx="2149">
                  <c:v>3.0625518942128725E-9</c:v>
                </c:pt>
                <c:pt idx="2150">
                  <c:v>3.0625518942128725E-9</c:v>
                </c:pt>
                <c:pt idx="2151">
                  <c:v>3.0625518942128725E-9</c:v>
                </c:pt>
                <c:pt idx="2152">
                  <c:v>3.0625518942128725E-9</c:v>
                </c:pt>
                <c:pt idx="2153">
                  <c:v>3.0625518942128725E-9</c:v>
                </c:pt>
                <c:pt idx="2154">
                  <c:v>3.0625518942128725E-9</c:v>
                </c:pt>
                <c:pt idx="2155">
                  <c:v>3.0625518942128725E-9</c:v>
                </c:pt>
                <c:pt idx="2156">
                  <c:v>3.0625518942128725E-9</c:v>
                </c:pt>
                <c:pt idx="2157">
                  <c:v>3.0625518942128725E-9</c:v>
                </c:pt>
                <c:pt idx="2158">
                  <c:v>3.0625518942128725E-9</c:v>
                </c:pt>
                <c:pt idx="2159">
                  <c:v>3.0625518942128725E-9</c:v>
                </c:pt>
                <c:pt idx="2160">
                  <c:v>3.0625518942128725E-9</c:v>
                </c:pt>
                <c:pt idx="2161">
                  <c:v>3.0625518942128725E-9</c:v>
                </c:pt>
                <c:pt idx="2162">
                  <c:v>3.0625518942128725E-9</c:v>
                </c:pt>
                <c:pt idx="2163">
                  <c:v>3.0625518942128725E-9</c:v>
                </c:pt>
                <c:pt idx="2164">
                  <c:v>3.0625518942128725E-9</c:v>
                </c:pt>
                <c:pt idx="2165">
                  <c:v>3.0625518942128725E-9</c:v>
                </c:pt>
                <c:pt idx="2166">
                  <c:v>3.0625518942128725E-9</c:v>
                </c:pt>
                <c:pt idx="2167">
                  <c:v>3.0625518942128725E-9</c:v>
                </c:pt>
                <c:pt idx="2168">
                  <c:v>3.0625518942128725E-9</c:v>
                </c:pt>
                <c:pt idx="2169">
                  <c:v>3.0625518942128725E-9</c:v>
                </c:pt>
                <c:pt idx="2170">
                  <c:v>3.0625518942128725E-9</c:v>
                </c:pt>
                <c:pt idx="2171">
                  <c:v>3.0625518942128725E-9</c:v>
                </c:pt>
                <c:pt idx="2172">
                  <c:v>3.0625518942128725E-9</c:v>
                </c:pt>
                <c:pt idx="2173">
                  <c:v>3.0625518942128725E-9</c:v>
                </c:pt>
                <c:pt idx="2174">
                  <c:v>3.0625518942128725E-9</c:v>
                </c:pt>
                <c:pt idx="2175">
                  <c:v>3.0625518942128725E-9</c:v>
                </c:pt>
                <c:pt idx="2176">
                  <c:v>3.0625518942128725E-9</c:v>
                </c:pt>
                <c:pt idx="2177">
                  <c:v>3.0625518942128725E-9</c:v>
                </c:pt>
                <c:pt idx="2178">
                  <c:v>3.0625518942128725E-9</c:v>
                </c:pt>
                <c:pt idx="2179">
                  <c:v>3.0625518942128725E-9</c:v>
                </c:pt>
                <c:pt idx="2180">
                  <c:v>3.0625518942128725E-9</c:v>
                </c:pt>
                <c:pt idx="2181">
                  <c:v>3.0625518942128725E-9</c:v>
                </c:pt>
                <c:pt idx="2182">
                  <c:v>3.0625518942128725E-9</c:v>
                </c:pt>
                <c:pt idx="2183">
                  <c:v>3.0625518942128725E-9</c:v>
                </c:pt>
                <c:pt idx="2184">
                  <c:v>3.0625518942128725E-9</c:v>
                </c:pt>
                <c:pt idx="2185">
                  <c:v>3.0625518942128725E-9</c:v>
                </c:pt>
                <c:pt idx="2186">
                  <c:v>3.0625518942128725E-9</c:v>
                </c:pt>
                <c:pt idx="2187">
                  <c:v>3.0625518942128725E-9</c:v>
                </c:pt>
                <c:pt idx="2188">
                  <c:v>3.0625518942128725E-9</c:v>
                </c:pt>
                <c:pt idx="2189">
                  <c:v>3.0625518942128725E-9</c:v>
                </c:pt>
                <c:pt idx="2190">
                  <c:v>3.0625518942128725E-9</c:v>
                </c:pt>
                <c:pt idx="2191">
                  <c:v>3.0625518942128725E-9</c:v>
                </c:pt>
                <c:pt idx="2192">
                  <c:v>3.0625518942128725E-9</c:v>
                </c:pt>
                <c:pt idx="2193">
                  <c:v>3.0625518942128725E-9</c:v>
                </c:pt>
                <c:pt idx="2194">
                  <c:v>3.0625518942128725E-9</c:v>
                </c:pt>
                <c:pt idx="2195">
                  <c:v>3.0625518942128725E-9</c:v>
                </c:pt>
                <c:pt idx="2196">
                  <c:v>3.0625518942128725E-9</c:v>
                </c:pt>
                <c:pt idx="2197">
                  <c:v>3.0625518942128725E-9</c:v>
                </c:pt>
                <c:pt idx="2198">
                  <c:v>3.0625518942128725E-9</c:v>
                </c:pt>
                <c:pt idx="2199">
                  <c:v>3.0625518942128725E-9</c:v>
                </c:pt>
                <c:pt idx="2200">
                  <c:v>3.0625518942128725E-9</c:v>
                </c:pt>
                <c:pt idx="2201">
                  <c:v>3.0625518942128725E-9</c:v>
                </c:pt>
                <c:pt idx="2202">
                  <c:v>3.0625518942128725E-9</c:v>
                </c:pt>
                <c:pt idx="2203">
                  <c:v>3.0625518942128725E-9</c:v>
                </c:pt>
                <c:pt idx="2204">
                  <c:v>3.0625518942128725E-9</c:v>
                </c:pt>
                <c:pt idx="2205">
                  <c:v>3.0625518942128725E-9</c:v>
                </c:pt>
                <c:pt idx="2206">
                  <c:v>3.0625518942128725E-9</c:v>
                </c:pt>
                <c:pt idx="2207">
                  <c:v>3.0625518942128725E-9</c:v>
                </c:pt>
                <c:pt idx="2208">
                  <c:v>3.0625518942128725E-9</c:v>
                </c:pt>
                <c:pt idx="2209">
                  <c:v>3.0625518942128725E-9</c:v>
                </c:pt>
                <c:pt idx="2210">
                  <c:v>3.0625518942128725E-9</c:v>
                </c:pt>
                <c:pt idx="2211">
                  <c:v>3.0625518942128725E-9</c:v>
                </c:pt>
                <c:pt idx="2212">
                  <c:v>3.0625518942128725E-9</c:v>
                </c:pt>
                <c:pt idx="2213">
                  <c:v>3.0625518942128725E-9</c:v>
                </c:pt>
                <c:pt idx="2214">
                  <c:v>3.0625518942128725E-9</c:v>
                </c:pt>
                <c:pt idx="2215">
                  <c:v>3.0625518942128725E-9</c:v>
                </c:pt>
                <c:pt idx="2216">
                  <c:v>3.0625518942128725E-9</c:v>
                </c:pt>
                <c:pt idx="2217">
                  <c:v>3.0625518942128725E-9</c:v>
                </c:pt>
                <c:pt idx="2218">
                  <c:v>3.0625518942128725E-9</c:v>
                </c:pt>
                <c:pt idx="2219">
                  <c:v>3.0625518942128725E-9</c:v>
                </c:pt>
                <c:pt idx="2220">
                  <c:v>3.0625518942128725E-9</c:v>
                </c:pt>
                <c:pt idx="2221">
                  <c:v>3.0625518942128725E-9</c:v>
                </c:pt>
                <c:pt idx="2222">
                  <c:v>3.0625518942128725E-9</c:v>
                </c:pt>
                <c:pt idx="2223">
                  <c:v>3.0625518942128725E-9</c:v>
                </c:pt>
                <c:pt idx="2224">
                  <c:v>3.0625518942128725E-9</c:v>
                </c:pt>
                <c:pt idx="2225">
                  <c:v>3.0625518942128725E-9</c:v>
                </c:pt>
                <c:pt idx="2226">
                  <c:v>3.0625518942128725E-9</c:v>
                </c:pt>
                <c:pt idx="2227">
                  <c:v>3.0625518942128725E-9</c:v>
                </c:pt>
                <c:pt idx="2228">
                  <c:v>3.0625518942128725E-9</c:v>
                </c:pt>
                <c:pt idx="2229">
                  <c:v>3.0625518942128725E-9</c:v>
                </c:pt>
                <c:pt idx="2230">
                  <c:v>3.0625518942128725E-9</c:v>
                </c:pt>
                <c:pt idx="2231">
                  <c:v>3.0625518942128725E-9</c:v>
                </c:pt>
                <c:pt idx="2232">
                  <c:v>3.0625518942128725E-9</c:v>
                </c:pt>
                <c:pt idx="2233">
                  <c:v>3.0625518942128725E-9</c:v>
                </c:pt>
                <c:pt idx="2234">
                  <c:v>3.0625518942128725E-9</c:v>
                </c:pt>
                <c:pt idx="2235">
                  <c:v>3.0625518942128725E-9</c:v>
                </c:pt>
                <c:pt idx="2236">
                  <c:v>3.0625518942128725E-9</c:v>
                </c:pt>
                <c:pt idx="2237">
                  <c:v>3.0625518942128725E-9</c:v>
                </c:pt>
                <c:pt idx="2238">
                  <c:v>3.0625518942128725E-9</c:v>
                </c:pt>
                <c:pt idx="2239">
                  <c:v>3.0625518942128725E-9</c:v>
                </c:pt>
                <c:pt idx="2240">
                  <c:v>3.0625518942128725E-9</c:v>
                </c:pt>
                <c:pt idx="2241">
                  <c:v>3.0625518942128725E-9</c:v>
                </c:pt>
                <c:pt idx="2242">
                  <c:v>3.0625518942128725E-9</c:v>
                </c:pt>
                <c:pt idx="2243">
                  <c:v>3.0625518942128725E-9</c:v>
                </c:pt>
                <c:pt idx="2244">
                  <c:v>3.0625518942128725E-9</c:v>
                </c:pt>
                <c:pt idx="2245">
                  <c:v>3.0625518942128725E-9</c:v>
                </c:pt>
                <c:pt idx="2246">
                  <c:v>3.0625518942128725E-9</c:v>
                </c:pt>
                <c:pt idx="2247">
                  <c:v>3.0625518942128725E-9</c:v>
                </c:pt>
                <c:pt idx="2248">
                  <c:v>3.0625518942128725E-9</c:v>
                </c:pt>
                <c:pt idx="2249">
                  <c:v>3.0625518942128725E-9</c:v>
                </c:pt>
                <c:pt idx="2250">
                  <c:v>3.0625518942128725E-9</c:v>
                </c:pt>
                <c:pt idx="2251">
                  <c:v>3.0625518942128725E-9</c:v>
                </c:pt>
                <c:pt idx="2252">
                  <c:v>3.0625518942128725E-9</c:v>
                </c:pt>
                <c:pt idx="2253">
                  <c:v>3.0625518942128725E-9</c:v>
                </c:pt>
                <c:pt idx="2254">
                  <c:v>3.0625518942128725E-9</c:v>
                </c:pt>
                <c:pt idx="2255">
                  <c:v>3.0625518942128725E-9</c:v>
                </c:pt>
                <c:pt idx="2256">
                  <c:v>3.0625518942128725E-9</c:v>
                </c:pt>
                <c:pt idx="2257">
                  <c:v>3.0625518942128725E-9</c:v>
                </c:pt>
                <c:pt idx="2258">
                  <c:v>3.0625518942128725E-9</c:v>
                </c:pt>
                <c:pt idx="2259">
                  <c:v>3.0625518942128725E-9</c:v>
                </c:pt>
                <c:pt idx="2260">
                  <c:v>3.0625518942128725E-9</c:v>
                </c:pt>
                <c:pt idx="2261">
                  <c:v>3.0625518942128725E-9</c:v>
                </c:pt>
                <c:pt idx="2262">
                  <c:v>3.0625518942128725E-9</c:v>
                </c:pt>
                <c:pt idx="2263">
                  <c:v>3.0625518942128725E-9</c:v>
                </c:pt>
                <c:pt idx="2264">
                  <c:v>3.0625518942128725E-9</c:v>
                </c:pt>
                <c:pt idx="2265">
                  <c:v>3.0625518942128725E-9</c:v>
                </c:pt>
                <c:pt idx="2266">
                  <c:v>3.0625518942128725E-9</c:v>
                </c:pt>
                <c:pt idx="2267">
                  <c:v>3.0625518942128725E-9</c:v>
                </c:pt>
                <c:pt idx="2268">
                  <c:v>3.0625518942128725E-9</c:v>
                </c:pt>
                <c:pt idx="2269">
                  <c:v>3.0625518942128725E-9</c:v>
                </c:pt>
                <c:pt idx="2270">
                  <c:v>3.0625518942128725E-9</c:v>
                </c:pt>
                <c:pt idx="2271">
                  <c:v>3.0625518942128725E-9</c:v>
                </c:pt>
                <c:pt idx="2272">
                  <c:v>3.0625518942128725E-9</c:v>
                </c:pt>
                <c:pt idx="2273">
                  <c:v>3.0625518942128725E-9</c:v>
                </c:pt>
                <c:pt idx="2274">
                  <c:v>3.0625518942128725E-9</c:v>
                </c:pt>
                <c:pt idx="2275">
                  <c:v>3.0625518942128725E-9</c:v>
                </c:pt>
                <c:pt idx="2276">
                  <c:v>3.0625518942128725E-9</c:v>
                </c:pt>
                <c:pt idx="2277">
                  <c:v>3.0625518942128725E-9</c:v>
                </c:pt>
                <c:pt idx="2278">
                  <c:v>3.0625518942128725E-9</c:v>
                </c:pt>
                <c:pt idx="2279">
                  <c:v>3.0625518942128725E-9</c:v>
                </c:pt>
                <c:pt idx="2280">
                  <c:v>3.0625518942128725E-9</c:v>
                </c:pt>
                <c:pt idx="2281">
                  <c:v>3.0625518942128725E-9</c:v>
                </c:pt>
                <c:pt idx="2282">
                  <c:v>3.0625518942128725E-9</c:v>
                </c:pt>
                <c:pt idx="2283">
                  <c:v>3.0625518942128725E-9</c:v>
                </c:pt>
                <c:pt idx="2284">
                  <c:v>3.0625518942128725E-9</c:v>
                </c:pt>
                <c:pt idx="2285">
                  <c:v>3.0625518942128725E-9</c:v>
                </c:pt>
                <c:pt idx="2286">
                  <c:v>3.0625518942128725E-9</c:v>
                </c:pt>
                <c:pt idx="2287">
                  <c:v>3.0625518942128725E-9</c:v>
                </c:pt>
                <c:pt idx="2288">
                  <c:v>3.0625518942128725E-9</c:v>
                </c:pt>
                <c:pt idx="2289">
                  <c:v>3.0625518942128725E-9</c:v>
                </c:pt>
                <c:pt idx="2290">
                  <c:v>3.0625518942128725E-9</c:v>
                </c:pt>
                <c:pt idx="2291">
                  <c:v>3.0625518942128725E-9</c:v>
                </c:pt>
                <c:pt idx="2292">
                  <c:v>3.0625518942128725E-9</c:v>
                </c:pt>
                <c:pt idx="2293">
                  <c:v>3.0625518942128725E-9</c:v>
                </c:pt>
                <c:pt idx="2294">
                  <c:v>3.0625518942128725E-9</c:v>
                </c:pt>
                <c:pt idx="2295">
                  <c:v>3.0625518942128725E-9</c:v>
                </c:pt>
                <c:pt idx="2296">
                  <c:v>3.0625518942128725E-9</c:v>
                </c:pt>
                <c:pt idx="2297">
                  <c:v>3.0625518942128725E-9</c:v>
                </c:pt>
                <c:pt idx="2298">
                  <c:v>3.0625518942128725E-9</c:v>
                </c:pt>
                <c:pt idx="2299">
                  <c:v>3.0625518942128725E-9</c:v>
                </c:pt>
                <c:pt idx="2300">
                  <c:v>3.0625518942128725E-9</c:v>
                </c:pt>
                <c:pt idx="2301">
                  <c:v>3.0625518942128725E-9</c:v>
                </c:pt>
                <c:pt idx="2302">
                  <c:v>3.0625518942128725E-9</c:v>
                </c:pt>
                <c:pt idx="2303">
                  <c:v>3.0625518942128725E-9</c:v>
                </c:pt>
                <c:pt idx="2304">
                  <c:v>3.0625518942128725E-9</c:v>
                </c:pt>
                <c:pt idx="2305">
                  <c:v>3.0625518942128725E-9</c:v>
                </c:pt>
                <c:pt idx="2306">
                  <c:v>3.0625518942128725E-9</c:v>
                </c:pt>
                <c:pt idx="2307">
                  <c:v>3.0625518942128725E-9</c:v>
                </c:pt>
                <c:pt idx="2308">
                  <c:v>3.0625518942128725E-9</c:v>
                </c:pt>
                <c:pt idx="2309">
                  <c:v>3.0625518942128725E-9</c:v>
                </c:pt>
                <c:pt idx="2310">
                  <c:v>3.0625518942128725E-9</c:v>
                </c:pt>
                <c:pt idx="2311">
                  <c:v>3.0625518942128725E-9</c:v>
                </c:pt>
                <c:pt idx="2312">
                  <c:v>3.0625518942128725E-9</c:v>
                </c:pt>
                <c:pt idx="2313">
                  <c:v>3.0625518942128725E-9</c:v>
                </c:pt>
                <c:pt idx="2314">
                  <c:v>3.0625518942128725E-9</c:v>
                </c:pt>
                <c:pt idx="2315">
                  <c:v>3.0625518942128725E-9</c:v>
                </c:pt>
                <c:pt idx="2316">
                  <c:v>3.0625518942128725E-9</c:v>
                </c:pt>
                <c:pt idx="2317">
                  <c:v>3.0625518942128725E-9</c:v>
                </c:pt>
                <c:pt idx="2318">
                  <c:v>3.0625518942128725E-9</c:v>
                </c:pt>
                <c:pt idx="2319">
                  <c:v>3.0625518942128725E-9</c:v>
                </c:pt>
                <c:pt idx="2320">
                  <c:v>3.0625518942128725E-9</c:v>
                </c:pt>
                <c:pt idx="2321">
                  <c:v>3.0625518942128725E-9</c:v>
                </c:pt>
                <c:pt idx="2322">
                  <c:v>3.0625518942128725E-9</c:v>
                </c:pt>
                <c:pt idx="2323">
                  <c:v>3.0625518942128725E-9</c:v>
                </c:pt>
                <c:pt idx="2324">
                  <c:v>3.0625518942128725E-9</c:v>
                </c:pt>
                <c:pt idx="2325">
                  <c:v>3.0625518942128725E-9</c:v>
                </c:pt>
                <c:pt idx="2326">
                  <c:v>3.0625518942128725E-9</c:v>
                </c:pt>
                <c:pt idx="2327">
                  <c:v>3.0625518942128725E-9</c:v>
                </c:pt>
                <c:pt idx="2328">
                  <c:v>3.0625518942128725E-9</c:v>
                </c:pt>
                <c:pt idx="2329">
                  <c:v>3.0625518942128725E-9</c:v>
                </c:pt>
                <c:pt idx="2330">
                  <c:v>3.0625518942128725E-9</c:v>
                </c:pt>
                <c:pt idx="2331">
                  <c:v>3.0625518942128725E-9</c:v>
                </c:pt>
                <c:pt idx="2332">
                  <c:v>3.0625518942128725E-9</c:v>
                </c:pt>
                <c:pt idx="2333">
                  <c:v>3.0625518942128725E-9</c:v>
                </c:pt>
                <c:pt idx="2334">
                  <c:v>3.0625518942128725E-9</c:v>
                </c:pt>
                <c:pt idx="2335">
                  <c:v>3.0625518942128725E-9</c:v>
                </c:pt>
                <c:pt idx="2336">
                  <c:v>3.0625518942128725E-9</c:v>
                </c:pt>
                <c:pt idx="2337">
                  <c:v>3.0625518942128725E-9</c:v>
                </c:pt>
                <c:pt idx="2338">
                  <c:v>3.0625518942128725E-9</c:v>
                </c:pt>
                <c:pt idx="2339">
                  <c:v>3.0625518942128725E-9</c:v>
                </c:pt>
                <c:pt idx="2340">
                  <c:v>3.0625518942128725E-9</c:v>
                </c:pt>
                <c:pt idx="2341">
                  <c:v>3.0625518942128725E-9</c:v>
                </c:pt>
                <c:pt idx="2342">
                  <c:v>3.0625518942128725E-9</c:v>
                </c:pt>
                <c:pt idx="2343">
                  <c:v>3.0625518942128725E-9</c:v>
                </c:pt>
                <c:pt idx="2344">
                  <c:v>3.0625518942128725E-9</c:v>
                </c:pt>
                <c:pt idx="2345">
                  <c:v>3.0625518942128725E-9</c:v>
                </c:pt>
                <c:pt idx="2346">
                  <c:v>3.0625518942128725E-9</c:v>
                </c:pt>
                <c:pt idx="2347">
                  <c:v>3.0625518942128725E-9</c:v>
                </c:pt>
                <c:pt idx="2348">
                  <c:v>3.0625518942128725E-9</c:v>
                </c:pt>
                <c:pt idx="2349">
                  <c:v>3.0625518942128725E-9</c:v>
                </c:pt>
                <c:pt idx="2350">
                  <c:v>3.0625518942128725E-9</c:v>
                </c:pt>
                <c:pt idx="2351">
                  <c:v>3.0625518942128725E-9</c:v>
                </c:pt>
                <c:pt idx="2352">
                  <c:v>3.0625518942128725E-9</c:v>
                </c:pt>
                <c:pt idx="2353">
                  <c:v>3.0625518942128725E-9</c:v>
                </c:pt>
                <c:pt idx="2354">
                  <c:v>3.0625518942128725E-9</c:v>
                </c:pt>
                <c:pt idx="2355">
                  <c:v>3.0625518942128725E-9</c:v>
                </c:pt>
                <c:pt idx="2356">
                  <c:v>3.0625518942128725E-9</c:v>
                </c:pt>
                <c:pt idx="2357">
                  <c:v>3.0625518942128725E-9</c:v>
                </c:pt>
                <c:pt idx="2358">
                  <c:v>3.0625518942128725E-9</c:v>
                </c:pt>
                <c:pt idx="2359">
                  <c:v>3.0625518942128725E-9</c:v>
                </c:pt>
                <c:pt idx="2360">
                  <c:v>3.0625518942128725E-9</c:v>
                </c:pt>
                <c:pt idx="2361">
                  <c:v>3.0625518942128725E-9</c:v>
                </c:pt>
                <c:pt idx="2362">
                  <c:v>3.0625518942128725E-9</c:v>
                </c:pt>
                <c:pt idx="2363">
                  <c:v>3.0625518942128725E-9</c:v>
                </c:pt>
                <c:pt idx="2364">
                  <c:v>3.0625518942128725E-9</c:v>
                </c:pt>
                <c:pt idx="2365">
                  <c:v>3.0625518942128725E-9</c:v>
                </c:pt>
                <c:pt idx="2366">
                  <c:v>3.0625518942128725E-9</c:v>
                </c:pt>
                <c:pt idx="2367">
                  <c:v>3.0625518942128725E-9</c:v>
                </c:pt>
                <c:pt idx="2368">
                  <c:v>3.0625518942128725E-9</c:v>
                </c:pt>
                <c:pt idx="2369">
                  <c:v>3.0625518942128725E-9</c:v>
                </c:pt>
                <c:pt idx="2370">
                  <c:v>3.0625518942128725E-9</c:v>
                </c:pt>
                <c:pt idx="2371">
                  <c:v>3.0625518942128725E-9</c:v>
                </c:pt>
                <c:pt idx="2372">
                  <c:v>3.0625518942128725E-9</c:v>
                </c:pt>
                <c:pt idx="2373">
                  <c:v>3.0625518942128725E-9</c:v>
                </c:pt>
                <c:pt idx="2374">
                  <c:v>3.0625518942128725E-9</c:v>
                </c:pt>
                <c:pt idx="2375">
                  <c:v>3.0625518942128725E-9</c:v>
                </c:pt>
                <c:pt idx="2376">
                  <c:v>3.0625518942128725E-9</c:v>
                </c:pt>
                <c:pt idx="2377">
                  <c:v>3.0625518942128725E-9</c:v>
                </c:pt>
                <c:pt idx="2378">
                  <c:v>3.0625518942128725E-9</c:v>
                </c:pt>
                <c:pt idx="2379">
                  <c:v>3.0625518942128725E-9</c:v>
                </c:pt>
                <c:pt idx="2380">
                  <c:v>3.0625518942128725E-9</c:v>
                </c:pt>
                <c:pt idx="2381">
                  <c:v>3.0625518942128725E-9</c:v>
                </c:pt>
                <c:pt idx="2382">
                  <c:v>3.0625518942128725E-9</c:v>
                </c:pt>
                <c:pt idx="2383">
                  <c:v>3.0625518942128725E-9</c:v>
                </c:pt>
                <c:pt idx="2384">
                  <c:v>3.0625518942128725E-9</c:v>
                </c:pt>
                <c:pt idx="2385">
                  <c:v>3.0625518942128725E-9</c:v>
                </c:pt>
                <c:pt idx="2386">
                  <c:v>3.0625518942128725E-9</c:v>
                </c:pt>
                <c:pt idx="2387">
                  <c:v>3.0625518942128725E-9</c:v>
                </c:pt>
                <c:pt idx="2388">
                  <c:v>3.0625518942128725E-9</c:v>
                </c:pt>
                <c:pt idx="2389">
                  <c:v>3.0625518942128725E-9</c:v>
                </c:pt>
                <c:pt idx="2390">
                  <c:v>3.0625518942128725E-9</c:v>
                </c:pt>
                <c:pt idx="2391">
                  <c:v>3.0625518942128725E-9</c:v>
                </c:pt>
                <c:pt idx="2392">
                  <c:v>3.0625518942128725E-9</c:v>
                </c:pt>
                <c:pt idx="2393">
                  <c:v>3.0625518942128725E-9</c:v>
                </c:pt>
                <c:pt idx="2394">
                  <c:v>3.0625518942128725E-9</c:v>
                </c:pt>
                <c:pt idx="2395">
                  <c:v>3.0625518942128725E-9</c:v>
                </c:pt>
                <c:pt idx="2396">
                  <c:v>3.0625518942128725E-9</c:v>
                </c:pt>
                <c:pt idx="2397">
                  <c:v>3.0625518942128725E-9</c:v>
                </c:pt>
                <c:pt idx="2398">
                  <c:v>3.0625518942128725E-9</c:v>
                </c:pt>
                <c:pt idx="2399">
                  <c:v>3.0625518942128725E-9</c:v>
                </c:pt>
                <c:pt idx="2400">
                  <c:v>3.0625518942128725E-9</c:v>
                </c:pt>
                <c:pt idx="2401">
                  <c:v>3.0625518942128725E-9</c:v>
                </c:pt>
                <c:pt idx="2402">
                  <c:v>3.0625518942128725E-9</c:v>
                </c:pt>
                <c:pt idx="2403">
                  <c:v>3.0625518942128725E-9</c:v>
                </c:pt>
                <c:pt idx="2404">
                  <c:v>3.0625518942128725E-9</c:v>
                </c:pt>
                <c:pt idx="2405">
                  <c:v>3.0625518942128725E-9</c:v>
                </c:pt>
                <c:pt idx="2406">
                  <c:v>3.0625518942128725E-9</c:v>
                </c:pt>
                <c:pt idx="2407">
                  <c:v>3.0625518942128725E-9</c:v>
                </c:pt>
                <c:pt idx="2408">
                  <c:v>3.0625518942128725E-9</c:v>
                </c:pt>
                <c:pt idx="2409">
                  <c:v>3.0625518942128725E-9</c:v>
                </c:pt>
                <c:pt idx="2410">
                  <c:v>3.0625518942128725E-9</c:v>
                </c:pt>
                <c:pt idx="2411">
                  <c:v>3.0625518942128725E-9</c:v>
                </c:pt>
                <c:pt idx="2412">
                  <c:v>3.0625518942128725E-9</c:v>
                </c:pt>
                <c:pt idx="2413">
                  <c:v>3.0625518942128725E-9</c:v>
                </c:pt>
                <c:pt idx="2414">
                  <c:v>3.0625518942128725E-9</c:v>
                </c:pt>
                <c:pt idx="2415">
                  <c:v>3.0625518942128725E-9</c:v>
                </c:pt>
                <c:pt idx="2416">
                  <c:v>3.0625518942128725E-9</c:v>
                </c:pt>
                <c:pt idx="2417">
                  <c:v>3.0625518942128725E-9</c:v>
                </c:pt>
                <c:pt idx="2418">
                  <c:v>3.0625518942128725E-9</c:v>
                </c:pt>
                <c:pt idx="2419">
                  <c:v>3.0625518942128725E-9</c:v>
                </c:pt>
                <c:pt idx="2420">
                  <c:v>3.0625518942128725E-9</c:v>
                </c:pt>
                <c:pt idx="2421">
                  <c:v>3.0625518942128725E-9</c:v>
                </c:pt>
                <c:pt idx="2422">
                  <c:v>3.0625518942128725E-9</c:v>
                </c:pt>
                <c:pt idx="2423">
                  <c:v>3.0625518942128725E-9</c:v>
                </c:pt>
                <c:pt idx="2424">
                  <c:v>3.0625518942128725E-9</c:v>
                </c:pt>
                <c:pt idx="2425">
                  <c:v>3.0625518942128725E-9</c:v>
                </c:pt>
                <c:pt idx="2426">
                  <c:v>3.0625518942128725E-9</c:v>
                </c:pt>
                <c:pt idx="2427">
                  <c:v>3.0625518942128725E-9</c:v>
                </c:pt>
                <c:pt idx="2428">
                  <c:v>3.0625518942128725E-9</c:v>
                </c:pt>
                <c:pt idx="2429">
                  <c:v>3.0625518942128725E-9</c:v>
                </c:pt>
                <c:pt idx="2430">
                  <c:v>3.0625518942128725E-9</c:v>
                </c:pt>
                <c:pt idx="2431">
                  <c:v>3.0625518942128725E-9</c:v>
                </c:pt>
                <c:pt idx="2432">
                  <c:v>3.0625518942128725E-9</c:v>
                </c:pt>
                <c:pt idx="2433">
                  <c:v>3.0625518942128725E-9</c:v>
                </c:pt>
                <c:pt idx="2434">
                  <c:v>3.0625518942128725E-9</c:v>
                </c:pt>
                <c:pt idx="2435">
                  <c:v>3.0625518942128725E-9</c:v>
                </c:pt>
                <c:pt idx="2436">
                  <c:v>3.0625518942128725E-9</c:v>
                </c:pt>
                <c:pt idx="2437">
                  <c:v>3.0625518942128725E-9</c:v>
                </c:pt>
                <c:pt idx="2438">
                  <c:v>3.0625518942128725E-9</c:v>
                </c:pt>
                <c:pt idx="2439">
                  <c:v>3.0625518942128725E-9</c:v>
                </c:pt>
                <c:pt idx="2440">
                  <c:v>3.0625518942128725E-9</c:v>
                </c:pt>
                <c:pt idx="2441">
                  <c:v>3.0625518942128725E-9</c:v>
                </c:pt>
                <c:pt idx="2442">
                  <c:v>3.0625518942128725E-9</c:v>
                </c:pt>
                <c:pt idx="2443">
                  <c:v>3.0625518942128725E-9</c:v>
                </c:pt>
                <c:pt idx="2444">
                  <c:v>3.0625518942128725E-9</c:v>
                </c:pt>
                <c:pt idx="2445">
                  <c:v>3.0625518942128725E-9</c:v>
                </c:pt>
                <c:pt idx="2446">
                  <c:v>3.0625518942128725E-9</c:v>
                </c:pt>
                <c:pt idx="2447">
                  <c:v>3.0625518942128725E-9</c:v>
                </c:pt>
                <c:pt idx="2448">
                  <c:v>3.0625518942128725E-9</c:v>
                </c:pt>
                <c:pt idx="2449">
                  <c:v>3.0625518942128725E-9</c:v>
                </c:pt>
                <c:pt idx="2450">
                  <c:v>3.0625518942128725E-9</c:v>
                </c:pt>
                <c:pt idx="2451">
                  <c:v>3.0625518942128725E-9</c:v>
                </c:pt>
                <c:pt idx="2452">
                  <c:v>3.0625518942128725E-9</c:v>
                </c:pt>
                <c:pt idx="2453">
                  <c:v>3.0625518942128725E-9</c:v>
                </c:pt>
                <c:pt idx="2454">
                  <c:v>3.0625518942128725E-9</c:v>
                </c:pt>
                <c:pt idx="2455">
                  <c:v>3.0625518942128725E-9</c:v>
                </c:pt>
                <c:pt idx="2456">
                  <c:v>3.0625518942128725E-9</c:v>
                </c:pt>
                <c:pt idx="2457">
                  <c:v>3.0625518942128725E-9</c:v>
                </c:pt>
                <c:pt idx="2458">
                  <c:v>3.0625518942128725E-9</c:v>
                </c:pt>
                <c:pt idx="2459">
                  <c:v>3.0625518942128725E-9</c:v>
                </c:pt>
                <c:pt idx="2460">
                  <c:v>3.0625518942128725E-9</c:v>
                </c:pt>
                <c:pt idx="2461">
                  <c:v>3.0625518942128725E-9</c:v>
                </c:pt>
                <c:pt idx="2462">
                  <c:v>3.0625518942128725E-9</c:v>
                </c:pt>
                <c:pt idx="2463">
                  <c:v>3.0625518942128725E-9</c:v>
                </c:pt>
                <c:pt idx="2464">
                  <c:v>3.0625518942128725E-9</c:v>
                </c:pt>
                <c:pt idx="2465">
                  <c:v>3.0625518942128725E-9</c:v>
                </c:pt>
                <c:pt idx="2466">
                  <c:v>3.0625518942128725E-9</c:v>
                </c:pt>
                <c:pt idx="2467">
                  <c:v>3.0625518942128725E-9</c:v>
                </c:pt>
                <c:pt idx="2468">
                  <c:v>3.0625518942128725E-9</c:v>
                </c:pt>
                <c:pt idx="2469">
                  <c:v>3.0625518942128725E-9</c:v>
                </c:pt>
                <c:pt idx="2470">
                  <c:v>3.0625518942128725E-9</c:v>
                </c:pt>
                <c:pt idx="2471">
                  <c:v>3.0625518942128725E-9</c:v>
                </c:pt>
                <c:pt idx="2472">
                  <c:v>3.0625518942128725E-9</c:v>
                </c:pt>
                <c:pt idx="2473">
                  <c:v>3.0625518942128725E-9</c:v>
                </c:pt>
                <c:pt idx="2474">
                  <c:v>3.0625518942128725E-9</c:v>
                </c:pt>
                <c:pt idx="2475">
                  <c:v>3.0625518942128725E-9</c:v>
                </c:pt>
                <c:pt idx="2476">
                  <c:v>3.0625518942128725E-9</c:v>
                </c:pt>
                <c:pt idx="2477">
                  <c:v>3.0625518942128725E-9</c:v>
                </c:pt>
                <c:pt idx="2478">
                  <c:v>3.0625518942128725E-9</c:v>
                </c:pt>
                <c:pt idx="2479">
                  <c:v>3.0625518942128725E-9</c:v>
                </c:pt>
                <c:pt idx="2480">
                  <c:v>3.0625518942128725E-9</c:v>
                </c:pt>
                <c:pt idx="2481">
                  <c:v>3.0625518942128725E-9</c:v>
                </c:pt>
                <c:pt idx="2482">
                  <c:v>3.0625518942128725E-9</c:v>
                </c:pt>
                <c:pt idx="2483">
                  <c:v>3.0625518942128725E-9</c:v>
                </c:pt>
                <c:pt idx="2484">
                  <c:v>3.0625518942128725E-9</c:v>
                </c:pt>
                <c:pt idx="2485">
                  <c:v>3.0625518942128725E-9</c:v>
                </c:pt>
                <c:pt idx="2486">
                  <c:v>3.0625518942128725E-9</c:v>
                </c:pt>
                <c:pt idx="2487">
                  <c:v>3.0625518942128725E-9</c:v>
                </c:pt>
                <c:pt idx="2488">
                  <c:v>3.0625518942128725E-9</c:v>
                </c:pt>
                <c:pt idx="2489">
                  <c:v>3.0625518942128725E-9</c:v>
                </c:pt>
                <c:pt idx="2490">
                  <c:v>3.0625518942128725E-9</c:v>
                </c:pt>
                <c:pt idx="2491">
                  <c:v>3.0625518942128725E-9</c:v>
                </c:pt>
                <c:pt idx="2492">
                  <c:v>3.0625518942128725E-9</c:v>
                </c:pt>
                <c:pt idx="2493">
                  <c:v>3.0625518942128725E-9</c:v>
                </c:pt>
                <c:pt idx="2494">
                  <c:v>3.0625518942128725E-9</c:v>
                </c:pt>
                <c:pt idx="2495">
                  <c:v>3.0625518942128725E-9</c:v>
                </c:pt>
                <c:pt idx="2496">
                  <c:v>3.0625518942128725E-9</c:v>
                </c:pt>
                <c:pt idx="2497">
                  <c:v>3.0625518942128725E-9</c:v>
                </c:pt>
                <c:pt idx="2498">
                  <c:v>3.0625518942128725E-9</c:v>
                </c:pt>
                <c:pt idx="2499">
                  <c:v>3.0625518942128725E-9</c:v>
                </c:pt>
                <c:pt idx="2500">
                  <c:v>3.0625518942128725E-9</c:v>
                </c:pt>
                <c:pt idx="2501">
                  <c:v>3.0625518942128725E-9</c:v>
                </c:pt>
                <c:pt idx="2502">
                  <c:v>3.0625518942128725E-9</c:v>
                </c:pt>
                <c:pt idx="2503">
                  <c:v>3.0625518942128725E-9</c:v>
                </c:pt>
                <c:pt idx="2504">
                  <c:v>3.0625518942128725E-9</c:v>
                </c:pt>
                <c:pt idx="2505">
                  <c:v>3.0625518942128725E-9</c:v>
                </c:pt>
                <c:pt idx="2506">
                  <c:v>3.0625518942128725E-9</c:v>
                </c:pt>
                <c:pt idx="2507">
                  <c:v>3.0625518942128725E-9</c:v>
                </c:pt>
                <c:pt idx="2508">
                  <c:v>3.0625518942128725E-9</c:v>
                </c:pt>
                <c:pt idx="2509">
                  <c:v>3.0625518942128725E-9</c:v>
                </c:pt>
                <c:pt idx="2510">
                  <c:v>3.0625518942128725E-9</c:v>
                </c:pt>
                <c:pt idx="2511">
                  <c:v>3.0625518942128725E-9</c:v>
                </c:pt>
                <c:pt idx="2512">
                  <c:v>3.0625518942128725E-9</c:v>
                </c:pt>
                <c:pt idx="2513">
                  <c:v>3.0625518942128725E-9</c:v>
                </c:pt>
                <c:pt idx="2514">
                  <c:v>3.0625518942128725E-9</c:v>
                </c:pt>
                <c:pt idx="2515">
                  <c:v>3.0625518942128725E-9</c:v>
                </c:pt>
                <c:pt idx="2516">
                  <c:v>3.0625518942128725E-9</c:v>
                </c:pt>
                <c:pt idx="2517">
                  <c:v>3.0625518942128725E-9</c:v>
                </c:pt>
                <c:pt idx="2518">
                  <c:v>3.0625518942128725E-9</c:v>
                </c:pt>
                <c:pt idx="2519">
                  <c:v>3.0625518942128725E-9</c:v>
                </c:pt>
                <c:pt idx="2520">
                  <c:v>3.0625518942128725E-9</c:v>
                </c:pt>
                <c:pt idx="2521">
                  <c:v>3.0625518942128725E-9</c:v>
                </c:pt>
                <c:pt idx="2522">
                  <c:v>3.0625518942128725E-9</c:v>
                </c:pt>
                <c:pt idx="2523">
                  <c:v>3.0625518942128725E-9</c:v>
                </c:pt>
                <c:pt idx="2524">
                  <c:v>3.0625518942128725E-9</c:v>
                </c:pt>
                <c:pt idx="2525">
                  <c:v>3.0625518942128725E-9</c:v>
                </c:pt>
                <c:pt idx="2526">
                  <c:v>3.0625518942128725E-9</c:v>
                </c:pt>
                <c:pt idx="2527">
                  <c:v>3.0625518942128725E-9</c:v>
                </c:pt>
                <c:pt idx="2528">
                  <c:v>3.0625518942128725E-9</c:v>
                </c:pt>
                <c:pt idx="2529">
                  <c:v>3.0625518942128725E-9</c:v>
                </c:pt>
                <c:pt idx="2530">
                  <c:v>3.0625518942128725E-9</c:v>
                </c:pt>
                <c:pt idx="2531">
                  <c:v>3.0625518942128725E-9</c:v>
                </c:pt>
                <c:pt idx="2532">
                  <c:v>3.0625518942128725E-9</c:v>
                </c:pt>
                <c:pt idx="2533">
                  <c:v>3.0625518942128725E-9</c:v>
                </c:pt>
                <c:pt idx="2534">
                  <c:v>3.0625518942128725E-9</c:v>
                </c:pt>
                <c:pt idx="2535">
                  <c:v>3.0625518942128725E-9</c:v>
                </c:pt>
                <c:pt idx="2536">
                  <c:v>3.0625518942128725E-9</c:v>
                </c:pt>
                <c:pt idx="2537">
                  <c:v>3.0625518942128725E-9</c:v>
                </c:pt>
                <c:pt idx="2538">
                  <c:v>3.0625518942128725E-9</c:v>
                </c:pt>
                <c:pt idx="2539">
                  <c:v>3.0625518942128725E-9</c:v>
                </c:pt>
                <c:pt idx="2540">
                  <c:v>3.0625518942128725E-9</c:v>
                </c:pt>
                <c:pt idx="2541">
                  <c:v>3.0625518942128725E-9</c:v>
                </c:pt>
                <c:pt idx="2542">
                  <c:v>3.0625518942128725E-9</c:v>
                </c:pt>
                <c:pt idx="2543">
                  <c:v>3.0625518942128725E-9</c:v>
                </c:pt>
                <c:pt idx="2544">
                  <c:v>3.0625518942128725E-9</c:v>
                </c:pt>
                <c:pt idx="2545">
                  <c:v>3.0625518942128725E-9</c:v>
                </c:pt>
                <c:pt idx="2546">
                  <c:v>3.0625518942128725E-9</c:v>
                </c:pt>
                <c:pt idx="2547">
                  <c:v>3.0625518942128725E-9</c:v>
                </c:pt>
                <c:pt idx="2548">
                  <c:v>3.0625518942128725E-9</c:v>
                </c:pt>
                <c:pt idx="2549">
                  <c:v>3.0625518942128725E-9</c:v>
                </c:pt>
                <c:pt idx="2550">
                  <c:v>3.0625518942128725E-9</c:v>
                </c:pt>
                <c:pt idx="2551">
                  <c:v>3.0625518942128725E-9</c:v>
                </c:pt>
                <c:pt idx="2552">
                  <c:v>3.0625518942128725E-9</c:v>
                </c:pt>
                <c:pt idx="2553">
                  <c:v>3.0625518942128725E-9</c:v>
                </c:pt>
                <c:pt idx="2554">
                  <c:v>3.0625518942128725E-9</c:v>
                </c:pt>
                <c:pt idx="2555">
                  <c:v>3.0625518942128725E-9</c:v>
                </c:pt>
                <c:pt idx="2556">
                  <c:v>3.0625518942128725E-9</c:v>
                </c:pt>
                <c:pt idx="2557">
                  <c:v>3.0625518942128725E-9</c:v>
                </c:pt>
                <c:pt idx="2558">
                  <c:v>3.0625518942128725E-9</c:v>
                </c:pt>
                <c:pt idx="2559">
                  <c:v>3.0625518942128725E-9</c:v>
                </c:pt>
                <c:pt idx="2560">
                  <c:v>3.0625518942128725E-9</c:v>
                </c:pt>
                <c:pt idx="2561">
                  <c:v>3.0625518942128725E-9</c:v>
                </c:pt>
                <c:pt idx="2562">
                  <c:v>3.0625518942128725E-9</c:v>
                </c:pt>
                <c:pt idx="2563">
                  <c:v>3.0625518942128725E-9</c:v>
                </c:pt>
                <c:pt idx="2564">
                  <c:v>3.0625518942128725E-9</c:v>
                </c:pt>
                <c:pt idx="2565">
                  <c:v>3.0625518942128725E-9</c:v>
                </c:pt>
                <c:pt idx="2566">
                  <c:v>3.0625518942128725E-9</c:v>
                </c:pt>
                <c:pt idx="2567">
                  <c:v>3.0625518942128725E-9</c:v>
                </c:pt>
                <c:pt idx="2568">
                  <c:v>3.0625518942128725E-9</c:v>
                </c:pt>
                <c:pt idx="2569">
                  <c:v>3.0625518942128725E-9</c:v>
                </c:pt>
                <c:pt idx="2570">
                  <c:v>3.0625518942128725E-9</c:v>
                </c:pt>
                <c:pt idx="2571">
                  <c:v>3.0625518942128725E-9</c:v>
                </c:pt>
                <c:pt idx="2572">
                  <c:v>3.0625518942128725E-9</c:v>
                </c:pt>
                <c:pt idx="2573">
                  <c:v>3.0625518942128725E-9</c:v>
                </c:pt>
                <c:pt idx="2574">
                  <c:v>3.0625518942128725E-9</c:v>
                </c:pt>
                <c:pt idx="2575">
                  <c:v>3.0625518942128725E-9</c:v>
                </c:pt>
                <c:pt idx="2576">
                  <c:v>3.0625518942128725E-9</c:v>
                </c:pt>
                <c:pt idx="2577">
                  <c:v>3.0625518942128725E-9</c:v>
                </c:pt>
                <c:pt idx="2578">
                  <c:v>3.0625518942128725E-9</c:v>
                </c:pt>
                <c:pt idx="2579">
                  <c:v>3.0625518942128725E-9</c:v>
                </c:pt>
                <c:pt idx="2580">
                  <c:v>3.0625518942128725E-9</c:v>
                </c:pt>
                <c:pt idx="2581">
                  <c:v>3.0625518942128725E-9</c:v>
                </c:pt>
                <c:pt idx="2582">
                  <c:v>3.0625518942128725E-9</c:v>
                </c:pt>
                <c:pt idx="2583">
                  <c:v>3.0625518942128725E-9</c:v>
                </c:pt>
                <c:pt idx="2584">
                  <c:v>3.0625518942128725E-9</c:v>
                </c:pt>
                <c:pt idx="2585">
                  <c:v>3.0625518942128725E-9</c:v>
                </c:pt>
                <c:pt idx="2586">
                  <c:v>3.0625518942128725E-9</c:v>
                </c:pt>
                <c:pt idx="2587">
                  <c:v>3.0625518942128725E-9</c:v>
                </c:pt>
                <c:pt idx="2588">
                  <c:v>3.0625518942128725E-9</c:v>
                </c:pt>
                <c:pt idx="2589">
                  <c:v>3.0625518942128725E-9</c:v>
                </c:pt>
                <c:pt idx="2590">
                  <c:v>3.0625518942128725E-9</c:v>
                </c:pt>
                <c:pt idx="2591">
                  <c:v>3.0625518942128725E-9</c:v>
                </c:pt>
                <c:pt idx="2592">
                  <c:v>3.0625518942128725E-9</c:v>
                </c:pt>
                <c:pt idx="2593">
                  <c:v>3.0625518942128725E-9</c:v>
                </c:pt>
                <c:pt idx="2594">
                  <c:v>3.0625518942128725E-9</c:v>
                </c:pt>
                <c:pt idx="2595">
                  <c:v>3.0625518942128725E-9</c:v>
                </c:pt>
                <c:pt idx="2596">
                  <c:v>3.0625518942128725E-9</c:v>
                </c:pt>
                <c:pt idx="2597">
                  <c:v>3.0625518942128725E-9</c:v>
                </c:pt>
                <c:pt idx="2598">
                  <c:v>3.0625518942128725E-9</c:v>
                </c:pt>
                <c:pt idx="2599">
                  <c:v>3.0625518942128725E-9</c:v>
                </c:pt>
                <c:pt idx="2600">
                  <c:v>3.0625518942128725E-9</c:v>
                </c:pt>
                <c:pt idx="2601">
                  <c:v>3.0625518942128725E-9</c:v>
                </c:pt>
                <c:pt idx="2602">
                  <c:v>3.0625518942128725E-9</c:v>
                </c:pt>
                <c:pt idx="2603">
                  <c:v>3.0625518942128725E-9</c:v>
                </c:pt>
                <c:pt idx="2604">
                  <c:v>3.0625518942128725E-9</c:v>
                </c:pt>
                <c:pt idx="2605">
                  <c:v>3.0625518942128725E-9</c:v>
                </c:pt>
                <c:pt idx="2606">
                  <c:v>3.0625518942128725E-9</c:v>
                </c:pt>
                <c:pt idx="2607">
                  <c:v>3.0625518942128725E-9</c:v>
                </c:pt>
                <c:pt idx="2608">
                  <c:v>3.0625518942128725E-9</c:v>
                </c:pt>
                <c:pt idx="2609">
                  <c:v>3.0625518942128725E-9</c:v>
                </c:pt>
                <c:pt idx="2610">
                  <c:v>3.0625518942128725E-9</c:v>
                </c:pt>
                <c:pt idx="2611">
                  <c:v>3.0625518942128725E-9</c:v>
                </c:pt>
                <c:pt idx="2612">
                  <c:v>3.0625518942128725E-9</c:v>
                </c:pt>
                <c:pt idx="2613">
                  <c:v>3.0625518942128725E-9</c:v>
                </c:pt>
                <c:pt idx="2614">
                  <c:v>3.0625518942128725E-9</c:v>
                </c:pt>
                <c:pt idx="2615">
                  <c:v>3.0625518942128725E-9</c:v>
                </c:pt>
                <c:pt idx="2616">
                  <c:v>3.0625518942128725E-9</c:v>
                </c:pt>
                <c:pt idx="2617">
                  <c:v>3.0625518942128725E-9</c:v>
                </c:pt>
                <c:pt idx="2618">
                  <c:v>3.0625518942128725E-9</c:v>
                </c:pt>
                <c:pt idx="2619">
                  <c:v>3.0625518942128725E-9</c:v>
                </c:pt>
                <c:pt idx="2620">
                  <c:v>3.0625518942128725E-9</c:v>
                </c:pt>
                <c:pt idx="2621">
                  <c:v>3.0625518942128725E-9</c:v>
                </c:pt>
                <c:pt idx="2622">
                  <c:v>3.0625518942128725E-9</c:v>
                </c:pt>
                <c:pt idx="2623">
                  <c:v>3.0625518942128725E-9</c:v>
                </c:pt>
                <c:pt idx="2624">
                  <c:v>3.0625518942128725E-9</c:v>
                </c:pt>
                <c:pt idx="2625">
                  <c:v>3.0625518942128725E-9</c:v>
                </c:pt>
                <c:pt idx="2626">
                  <c:v>3.0625518942128725E-9</c:v>
                </c:pt>
                <c:pt idx="2627">
                  <c:v>3.0625518942128725E-9</c:v>
                </c:pt>
                <c:pt idx="2628">
                  <c:v>3.0625518942128725E-9</c:v>
                </c:pt>
                <c:pt idx="2629">
                  <c:v>3.0625518942128725E-9</c:v>
                </c:pt>
                <c:pt idx="2630">
                  <c:v>3.0625518942128725E-9</c:v>
                </c:pt>
                <c:pt idx="2631">
                  <c:v>3.0625518942128725E-9</c:v>
                </c:pt>
                <c:pt idx="2632">
                  <c:v>3.0625518942128725E-9</c:v>
                </c:pt>
                <c:pt idx="2633">
                  <c:v>3.0625518942128725E-9</c:v>
                </c:pt>
                <c:pt idx="2634">
                  <c:v>3.0625518942128725E-9</c:v>
                </c:pt>
                <c:pt idx="2635">
                  <c:v>3.0625518942128725E-9</c:v>
                </c:pt>
                <c:pt idx="2636">
                  <c:v>3.0625518942128725E-9</c:v>
                </c:pt>
                <c:pt idx="2637">
                  <c:v>3.0625518942128725E-9</c:v>
                </c:pt>
                <c:pt idx="2638">
                  <c:v>3.0625518942128725E-9</c:v>
                </c:pt>
                <c:pt idx="2639">
                  <c:v>3.0625518942128725E-9</c:v>
                </c:pt>
                <c:pt idx="2640">
                  <c:v>3.0625518942128725E-9</c:v>
                </c:pt>
                <c:pt idx="2641">
                  <c:v>3.0625518942128725E-9</c:v>
                </c:pt>
                <c:pt idx="2642">
                  <c:v>3.0625518942128725E-9</c:v>
                </c:pt>
                <c:pt idx="2643">
                  <c:v>3.0625518942128725E-9</c:v>
                </c:pt>
                <c:pt idx="2644">
                  <c:v>3.0625518942128725E-9</c:v>
                </c:pt>
                <c:pt idx="2645">
                  <c:v>3.0625518942128725E-9</c:v>
                </c:pt>
                <c:pt idx="2646">
                  <c:v>3.0625518942128725E-9</c:v>
                </c:pt>
                <c:pt idx="2647">
                  <c:v>3.0625518942128725E-9</c:v>
                </c:pt>
                <c:pt idx="2648">
                  <c:v>3.0625518942128725E-9</c:v>
                </c:pt>
                <c:pt idx="2649">
                  <c:v>3.0625518942128725E-9</c:v>
                </c:pt>
                <c:pt idx="2650">
                  <c:v>3.0625518942128725E-9</c:v>
                </c:pt>
                <c:pt idx="2651">
                  <c:v>3.0625518942128725E-9</c:v>
                </c:pt>
                <c:pt idx="2652">
                  <c:v>3.0625518942128725E-9</c:v>
                </c:pt>
                <c:pt idx="2653">
                  <c:v>3.0625518942128725E-9</c:v>
                </c:pt>
                <c:pt idx="2654">
                  <c:v>3.0625518942128725E-9</c:v>
                </c:pt>
                <c:pt idx="2655">
                  <c:v>3.0625518942128725E-9</c:v>
                </c:pt>
                <c:pt idx="2656">
                  <c:v>3.0625518942128725E-9</c:v>
                </c:pt>
                <c:pt idx="2657">
                  <c:v>3.0625518942128725E-9</c:v>
                </c:pt>
                <c:pt idx="2658">
                  <c:v>3.0625518942128725E-9</c:v>
                </c:pt>
                <c:pt idx="2659">
                  <c:v>3.0625518942128725E-9</c:v>
                </c:pt>
                <c:pt idx="2660">
                  <c:v>3.0625518942128725E-9</c:v>
                </c:pt>
                <c:pt idx="2661">
                  <c:v>3.0625518942128725E-9</c:v>
                </c:pt>
                <c:pt idx="2662">
                  <c:v>3.0625518942128725E-9</c:v>
                </c:pt>
                <c:pt idx="2663">
                  <c:v>3.0625518942128725E-9</c:v>
                </c:pt>
                <c:pt idx="2664">
                  <c:v>3.0625518942128725E-9</c:v>
                </c:pt>
                <c:pt idx="2665">
                  <c:v>3.0625518942128725E-9</c:v>
                </c:pt>
                <c:pt idx="2666">
                  <c:v>3.0625518942128725E-9</c:v>
                </c:pt>
                <c:pt idx="2667">
                  <c:v>3.0625518942128725E-9</c:v>
                </c:pt>
                <c:pt idx="2668">
                  <c:v>3.0625518942128725E-9</c:v>
                </c:pt>
                <c:pt idx="2669">
                  <c:v>3.0625518942128725E-9</c:v>
                </c:pt>
                <c:pt idx="2670">
                  <c:v>3.0625518942128725E-9</c:v>
                </c:pt>
                <c:pt idx="2671">
                  <c:v>3.0625518942128725E-9</c:v>
                </c:pt>
                <c:pt idx="2672">
                  <c:v>3.0625518942128725E-9</c:v>
                </c:pt>
                <c:pt idx="2673">
                  <c:v>3.0625518942128725E-9</c:v>
                </c:pt>
                <c:pt idx="2674">
                  <c:v>3.0625518942128725E-9</c:v>
                </c:pt>
                <c:pt idx="2675">
                  <c:v>3.0625518942128725E-9</c:v>
                </c:pt>
                <c:pt idx="2676">
                  <c:v>3.0625518942128725E-9</c:v>
                </c:pt>
                <c:pt idx="2677">
                  <c:v>3.0625518942128725E-9</c:v>
                </c:pt>
                <c:pt idx="2678">
                  <c:v>3.0625518942128725E-9</c:v>
                </c:pt>
                <c:pt idx="2679">
                  <c:v>3.0625518942128725E-9</c:v>
                </c:pt>
                <c:pt idx="2680">
                  <c:v>3.0625518942128725E-9</c:v>
                </c:pt>
                <c:pt idx="2681">
                  <c:v>3.0625518942128725E-9</c:v>
                </c:pt>
                <c:pt idx="2682">
                  <c:v>3.0625518942128725E-9</c:v>
                </c:pt>
                <c:pt idx="2683">
                  <c:v>3.0625518942128725E-9</c:v>
                </c:pt>
                <c:pt idx="2684">
                  <c:v>3.0625518942128725E-9</c:v>
                </c:pt>
                <c:pt idx="2685">
                  <c:v>3.0625518942128725E-9</c:v>
                </c:pt>
                <c:pt idx="2686">
                  <c:v>3.0625518942128725E-9</c:v>
                </c:pt>
                <c:pt idx="2687">
                  <c:v>3.0625518942128725E-9</c:v>
                </c:pt>
                <c:pt idx="2688">
                  <c:v>3.0625518942128725E-9</c:v>
                </c:pt>
                <c:pt idx="2689">
                  <c:v>3.0625518942128725E-9</c:v>
                </c:pt>
                <c:pt idx="2690">
                  <c:v>3.0625518942128725E-9</c:v>
                </c:pt>
                <c:pt idx="2691">
                  <c:v>3.0625518942128725E-9</c:v>
                </c:pt>
                <c:pt idx="2692">
                  <c:v>3.0625518942128725E-9</c:v>
                </c:pt>
                <c:pt idx="2693">
                  <c:v>3.0625518942128725E-9</c:v>
                </c:pt>
                <c:pt idx="2694">
                  <c:v>3.0625518942128725E-9</c:v>
                </c:pt>
                <c:pt idx="2695">
                  <c:v>3.0625518942128725E-9</c:v>
                </c:pt>
                <c:pt idx="2696">
                  <c:v>3.0625518942128725E-9</c:v>
                </c:pt>
                <c:pt idx="2697">
                  <c:v>3.0625518942128725E-9</c:v>
                </c:pt>
                <c:pt idx="2698">
                  <c:v>3.0625518942128725E-9</c:v>
                </c:pt>
                <c:pt idx="2699">
                  <c:v>3.0625518942128725E-9</c:v>
                </c:pt>
                <c:pt idx="2700">
                  <c:v>3.0625518942128725E-9</c:v>
                </c:pt>
                <c:pt idx="2701">
                  <c:v>3.0625518942128725E-9</c:v>
                </c:pt>
                <c:pt idx="2702">
                  <c:v>3.0625518942128725E-9</c:v>
                </c:pt>
                <c:pt idx="2703">
                  <c:v>3.0625518942128725E-9</c:v>
                </c:pt>
                <c:pt idx="2704">
                  <c:v>3.0625518942128725E-9</c:v>
                </c:pt>
                <c:pt idx="2705">
                  <c:v>3.0625518942128725E-9</c:v>
                </c:pt>
                <c:pt idx="2706">
                  <c:v>3.0625518942128725E-9</c:v>
                </c:pt>
                <c:pt idx="2707">
                  <c:v>3.0625518942128725E-9</c:v>
                </c:pt>
                <c:pt idx="2708">
                  <c:v>3.0625518942128725E-9</c:v>
                </c:pt>
                <c:pt idx="2709">
                  <c:v>3.0625518942128725E-9</c:v>
                </c:pt>
                <c:pt idx="2710">
                  <c:v>3.0625518942128725E-9</c:v>
                </c:pt>
                <c:pt idx="2711">
                  <c:v>3.0625518942128725E-9</c:v>
                </c:pt>
                <c:pt idx="2712">
                  <c:v>3.0625518942128725E-9</c:v>
                </c:pt>
                <c:pt idx="2713">
                  <c:v>3.0625518942128725E-9</c:v>
                </c:pt>
                <c:pt idx="2714">
                  <c:v>3.0625518942128725E-9</c:v>
                </c:pt>
                <c:pt idx="2715">
                  <c:v>3.0625518942128725E-9</c:v>
                </c:pt>
                <c:pt idx="2716">
                  <c:v>3.0625518942128725E-9</c:v>
                </c:pt>
                <c:pt idx="2717">
                  <c:v>3.0625518942128725E-9</c:v>
                </c:pt>
                <c:pt idx="2718">
                  <c:v>3.0625518942128725E-9</c:v>
                </c:pt>
                <c:pt idx="2719">
                  <c:v>3.0625518942128725E-9</c:v>
                </c:pt>
                <c:pt idx="2720">
                  <c:v>3.0625518942128725E-9</c:v>
                </c:pt>
                <c:pt idx="2721">
                  <c:v>3.0625518942128725E-9</c:v>
                </c:pt>
                <c:pt idx="2722">
                  <c:v>3.0625518942128725E-9</c:v>
                </c:pt>
                <c:pt idx="2723">
                  <c:v>3.0625518942128725E-9</c:v>
                </c:pt>
                <c:pt idx="2724">
                  <c:v>3.0625518942128725E-9</c:v>
                </c:pt>
                <c:pt idx="2725">
                  <c:v>3.0625518942128725E-9</c:v>
                </c:pt>
                <c:pt idx="2726">
                  <c:v>3.0625518942128725E-9</c:v>
                </c:pt>
                <c:pt idx="2727">
                  <c:v>3.0625518942128725E-9</c:v>
                </c:pt>
                <c:pt idx="2728">
                  <c:v>3.0625518942128725E-9</c:v>
                </c:pt>
                <c:pt idx="2729">
                  <c:v>3.0625518942128725E-9</c:v>
                </c:pt>
                <c:pt idx="2730">
                  <c:v>3.0625518942128725E-9</c:v>
                </c:pt>
                <c:pt idx="2731">
                  <c:v>3.0625518942128725E-9</c:v>
                </c:pt>
                <c:pt idx="2732">
                  <c:v>3.0625518942128725E-9</c:v>
                </c:pt>
                <c:pt idx="2733">
                  <c:v>3.0625518942128725E-9</c:v>
                </c:pt>
                <c:pt idx="2734">
                  <c:v>3.0625518942128725E-9</c:v>
                </c:pt>
                <c:pt idx="2735">
                  <c:v>3.0625518942128725E-9</c:v>
                </c:pt>
                <c:pt idx="2736">
                  <c:v>3.0625518942128725E-9</c:v>
                </c:pt>
                <c:pt idx="2737">
                  <c:v>3.0625518942128725E-9</c:v>
                </c:pt>
                <c:pt idx="2738">
                  <c:v>3.0625518942128725E-9</c:v>
                </c:pt>
                <c:pt idx="2739">
                  <c:v>3.0625518942128725E-9</c:v>
                </c:pt>
                <c:pt idx="2740">
                  <c:v>3.0625518942128725E-9</c:v>
                </c:pt>
                <c:pt idx="2741">
                  <c:v>3.0625518942128725E-9</c:v>
                </c:pt>
                <c:pt idx="2742">
                  <c:v>3.0625518942128725E-9</c:v>
                </c:pt>
                <c:pt idx="2743">
                  <c:v>3.0625518942128725E-9</c:v>
                </c:pt>
                <c:pt idx="2744">
                  <c:v>3.0625518942128725E-9</c:v>
                </c:pt>
                <c:pt idx="2745">
                  <c:v>3.0625518942128725E-9</c:v>
                </c:pt>
                <c:pt idx="2746">
                  <c:v>3.0625518942128725E-9</c:v>
                </c:pt>
                <c:pt idx="2747">
                  <c:v>3.0625518942128725E-9</c:v>
                </c:pt>
                <c:pt idx="2748">
                  <c:v>3.0625518942128725E-9</c:v>
                </c:pt>
                <c:pt idx="2749">
                  <c:v>3.0625518942128725E-9</c:v>
                </c:pt>
                <c:pt idx="2750">
                  <c:v>3.0625518942128725E-9</c:v>
                </c:pt>
                <c:pt idx="2751">
                  <c:v>3.0625518942128725E-9</c:v>
                </c:pt>
                <c:pt idx="2752">
                  <c:v>3.0625518942128725E-9</c:v>
                </c:pt>
                <c:pt idx="2753">
                  <c:v>3.0625518942128725E-9</c:v>
                </c:pt>
                <c:pt idx="2754">
                  <c:v>3.0625518942128725E-9</c:v>
                </c:pt>
                <c:pt idx="2755">
                  <c:v>3.0625518942128725E-9</c:v>
                </c:pt>
                <c:pt idx="2756">
                  <c:v>3.0625518942128725E-9</c:v>
                </c:pt>
                <c:pt idx="2757">
                  <c:v>3.0625518942128725E-9</c:v>
                </c:pt>
                <c:pt idx="2758">
                  <c:v>3.0625518942128725E-9</c:v>
                </c:pt>
                <c:pt idx="2759">
                  <c:v>3.0625518942128725E-9</c:v>
                </c:pt>
                <c:pt idx="2760">
                  <c:v>3.0625518942128725E-9</c:v>
                </c:pt>
                <c:pt idx="2761">
                  <c:v>3.0625518942128725E-9</c:v>
                </c:pt>
                <c:pt idx="2762">
                  <c:v>3.0625518942128725E-9</c:v>
                </c:pt>
                <c:pt idx="2763">
                  <c:v>3.0625518942128725E-9</c:v>
                </c:pt>
                <c:pt idx="2764">
                  <c:v>3.0625518942128725E-9</c:v>
                </c:pt>
                <c:pt idx="2765">
                  <c:v>3.0625518942128725E-9</c:v>
                </c:pt>
                <c:pt idx="2766">
                  <c:v>3.0625518942128725E-9</c:v>
                </c:pt>
                <c:pt idx="2767">
                  <c:v>3.0625518942128725E-9</c:v>
                </c:pt>
                <c:pt idx="2768">
                  <c:v>3.0625518942128725E-9</c:v>
                </c:pt>
                <c:pt idx="2769">
                  <c:v>3.0625518942128725E-9</c:v>
                </c:pt>
                <c:pt idx="2770">
                  <c:v>3.0625518942128725E-9</c:v>
                </c:pt>
                <c:pt idx="2771">
                  <c:v>3.0625518942128725E-9</c:v>
                </c:pt>
                <c:pt idx="2772">
                  <c:v>3.0625518942128725E-9</c:v>
                </c:pt>
                <c:pt idx="2773">
                  <c:v>3.0625518942128725E-9</c:v>
                </c:pt>
                <c:pt idx="2774">
                  <c:v>3.0625518942128725E-9</c:v>
                </c:pt>
                <c:pt idx="2775">
                  <c:v>3.0625518942128725E-9</c:v>
                </c:pt>
                <c:pt idx="2776">
                  <c:v>3.0625518942128725E-9</c:v>
                </c:pt>
                <c:pt idx="2777">
                  <c:v>3.0625518942128725E-9</c:v>
                </c:pt>
                <c:pt idx="2778">
                  <c:v>3.0625518942128725E-9</c:v>
                </c:pt>
                <c:pt idx="2779">
                  <c:v>3.0625518942128725E-9</c:v>
                </c:pt>
                <c:pt idx="2780">
                  <c:v>3.0625518942128725E-9</c:v>
                </c:pt>
                <c:pt idx="2781">
                  <c:v>3.0625518942128725E-9</c:v>
                </c:pt>
                <c:pt idx="2782">
                  <c:v>3.0625518942128725E-9</c:v>
                </c:pt>
                <c:pt idx="2783">
                  <c:v>3.0625518942128725E-9</c:v>
                </c:pt>
                <c:pt idx="2784">
                  <c:v>3.0625518942128725E-9</c:v>
                </c:pt>
                <c:pt idx="2785">
                  <c:v>3.0625518942128725E-9</c:v>
                </c:pt>
                <c:pt idx="2786">
                  <c:v>3.0625518942128725E-9</c:v>
                </c:pt>
                <c:pt idx="2787">
                  <c:v>3.0625518942128725E-9</c:v>
                </c:pt>
                <c:pt idx="2788">
                  <c:v>3.0625518942128725E-9</c:v>
                </c:pt>
                <c:pt idx="2789">
                  <c:v>3.0625518942128725E-9</c:v>
                </c:pt>
                <c:pt idx="2790">
                  <c:v>3.0625518942128725E-9</c:v>
                </c:pt>
                <c:pt idx="2791">
                  <c:v>3.0625518942128725E-9</c:v>
                </c:pt>
                <c:pt idx="2792">
                  <c:v>3.0625518942128725E-9</c:v>
                </c:pt>
                <c:pt idx="2793">
                  <c:v>3.0625518942128725E-9</c:v>
                </c:pt>
                <c:pt idx="2794">
                  <c:v>3.0625518942128725E-9</c:v>
                </c:pt>
                <c:pt idx="2795">
                  <c:v>3.0625518942128725E-9</c:v>
                </c:pt>
                <c:pt idx="2796">
                  <c:v>3.0625518942128725E-9</c:v>
                </c:pt>
                <c:pt idx="2797">
                  <c:v>3.0625518942128725E-9</c:v>
                </c:pt>
                <c:pt idx="2798">
                  <c:v>3.0625518942128725E-9</c:v>
                </c:pt>
                <c:pt idx="2799">
                  <c:v>3.0625518942128725E-9</c:v>
                </c:pt>
                <c:pt idx="2800">
                  <c:v>3.0625518942128725E-9</c:v>
                </c:pt>
                <c:pt idx="2801">
                  <c:v>3.0625518942128725E-9</c:v>
                </c:pt>
                <c:pt idx="2802">
                  <c:v>3.0625518942128725E-9</c:v>
                </c:pt>
                <c:pt idx="2803">
                  <c:v>3.0625518942128725E-9</c:v>
                </c:pt>
                <c:pt idx="2804">
                  <c:v>3.0625518942128725E-9</c:v>
                </c:pt>
                <c:pt idx="2805">
                  <c:v>3.0625518942128725E-9</c:v>
                </c:pt>
                <c:pt idx="2806">
                  <c:v>3.0625518942128725E-9</c:v>
                </c:pt>
                <c:pt idx="2807">
                  <c:v>3.0625518942128725E-9</c:v>
                </c:pt>
                <c:pt idx="2808">
                  <c:v>3.0625518942128725E-9</c:v>
                </c:pt>
                <c:pt idx="2809">
                  <c:v>3.0625518942128725E-9</c:v>
                </c:pt>
                <c:pt idx="2810">
                  <c:v>3.0625518942128725E-9</c:v>
                </c:pt>
                <c:pt idx="2811">
                  <c:v>3.0625518942128725E-9</c:v>
                </c:pt>
                <c:pt idx="2812">
                  <c:v>3.0625518942128725E-9</c:v>
                </c:pt>
                <c:pt idx="2813">
                  <c:v>3.0625518942128725E-9</c:v>
                </c:pt>
                <c:pt idx="2814">
                  <c:v>3.0625518942128725E-9</c:v>
                </c:pt>
                <c:pt idx="2815">
                  <c:v>3.0625518942128725E-9</c:v>
                </c:pt>
                <c:pt idx="2816">
                  <c:v>3.0625518942128725E-9</c:v>
                </c:pt>
                <c:pt idx="2817">
                  <c:v>3.0625518942128725E-9</c:v>
                </c:pt>
                <c:pt idx="2818">
                  <c:v>3.0625518942128725E-9</c:v>
                </c:pt>
                <c:pt idx="2819">
                  <c:v>3.0625518942128725E-9</c:v>
                </c:pt>
                <c:pt idx="2820">
                  <c:v>3.0625518942128725E-9</c:v>
                </c:pt>
                <c:pt idx="2821">
                  <c:v>3.0625518942128725E-9</c:v>
                </c:pt>
                <c:pt idx="2822">
                  <c:v>3.0625518942128725E-9</c:v>
                </c:pt>
                <c:pt idx="2823">
                  <c:v>3.0625518942128725E-9</c:v>
                </c:pt>
                <c:pt idx="2824">
                  <c:v>3.0625518942128725E-9</c:v>
                </c:pt>
                <c:pt idx="2825">
                  <c:v>3.0625518942128725E-9</c:v>
                </c:pt>
                <c:pt idx="2826">
                  <c:v>3.0625518942128725E-9</c:v>
                </c:pt>
                <c:pt idx="2827">
                  <c:v>3.0625518942128725E-9</c:v>
                </c:pt>
                <c:pt idx="2828">
                  <c:v>3.0625518942128725E-9</c:v>
                </c:pt>
                <c:pt idx="2829">
                  <c:v>3.0625518942128725E-9</c:v>
                </c:pt>
                <c:pt idx="2830">
                  <c:v>3.0625518942128725E-9</c:v>
                </c:pt>
                <c:pt idx="2831">
                  <c:v>3.0625518942128725E-9</c:v>
                </c:pt>
                <c:pt idx="2832">
                  <c:v>3.0625518942128725E-9</c:v>
                </c:pt>
                <c:pt idx="2833">
                  <c:v>3.0625518942128725E-9</c:v>
                </c:pt>
                <c:pt idx="2834">
                  <c:v>3.0625518942128725E-9</c:v>
                </c:pt>
                <c:pt idx="2835">
                  <c:v>3.0625518942128725E-9</c:v>
                </c:pt>
                <c:pt idx="2836">
                  <c:v>3.0625518942128725E-9</c:v>
                </c:pt>
                <c:pt idx="2837">
                  <c:v>3.0625518942128725E-9</c:v>
                </c:pt>
                <c:pt idx="2838">
                  <c:v>3.0625518942128725E-9</c:v>
                </c:pt>
                <c:pt idx="2839">
                  <c:v>3.0625518942128725E-9</c:v>
                </c:pt>
                <c:pt idx="2840">
                  <c:v>3.0625518942128725E-9</c:v>
                </c:pt>
                <c:pt idx="2841">
                  <c:v>3.0625518942128725E-9</c:v>
                </c:pt>
                <c:pt idx="2842">
                  <c:v>3.0625518942128725E-9</c:v>
                </c:pt>
                <c:pt idx="2843">
                  <c:v>3.0625518942128725E-9</c:v>
                </c:pt>
                <c:pt idx="2844">
                  <c:v>3.0625518942128725E-9</c:v>
                </c:pt>
                <c:pt idx="2845">
                  <c:v>3.0625518942128725E-9</c:v>
                </c:pt>
                <c:pt idx="2846">
                  <c:v>3.0625518942128725E-9</c:v>
                </c:pt>
                <c:pt idx="2847">
                  <c:v>3.0625518942128725E-9</c:v>
                </c:pt>
                <c:pt idx="2848">
                  <c:v>3.0625518942128725E-9</c:v>
                </c:pt>
                <c:pt idx="2849">
                  <c:v>3.0625518942128725E-9</c:v>
                </c:pt>
                <c:pt idx="2850">
                  <c:v>3.0625518942128725E-9</c:v>
                </c:pt>
                <c:pt idx="2851">
                  <c:v>3.0625518942128725E-9</c:v>
                </c:pt>
                <c:pt idx="2852">
                  <c:v>3.0625518942128725E-9</c:v>
                </c:pt>
                <c:pt idx="2853">
                  <c:v>3.0625518942128725E-9</c:v>
                </c:pt>
                <c:pt idx="2854">
                  <c:v>3.0625518942128725E-9</c:v>
                </c:pt>
                <c:pt idx="2855">
                  <c:v>3.0625518942128725E-9</c:v>
                </c:pt>
                <c:pt idx="2856">
                  <c:v>3.0625518942128725E-9</c:v>
                </c:pt>
                <c:pt idx="2857">
                  <c:v>3.0625518942128725E-9</c:v>
                </c:pt>
                <c:pt idx="2858">
                  <c:v>3.0625518942128725E-9</c:v>
                </c:pt>
                <c:pt idx="2859">
                  <c:v>3.0625518942128725E-9</c:v>
                </c:pt>
                <c:pt idx="2860">
                  <c:v>3.0625518942128725E-9</c:v>
                </c:pt>
                <c:pt idx="2861">
                  <c:v>3.0625518942128725E-9</c:v>
                </c:pt>
                <c:pt idx="2862">
                  <c:v>3.0625518942128725E-9</c:v>
                </c:pt>
                <c:pt idx="2863">
                  <c:v>3.0625518942128725E-9</c:v>
                </c:pt>
                <c:pt idx="2864">
                  <c:v>3.0625518942128725E-9</c:v>
                </c:pt>
                <c:pt idx="2865">
                  <c:v>3.0625518942128725E-9</c:v>
                </c:pt>
                <c:pt idx="2866">
                  <c:v>3.0625518942128725E-9</c:v>
                </c:pt>
                <c:pt idx="2867">
                  <c:v>3.0625518942128725E-9</c:v>
                </c:pt>
                <c:pt idx="2868">
                  <c:v>3.0625518942128725E-9</c:v>
                </c:pt>
                <c:pt idx="2869">
                  <c:v>3.0625518942128725E-9</c:v>
                </c:pt>
                <c:pt idx="2870">
                  <c:v>3.0625518942128725E-9</c:v>
                </c:pt>
                <c:pt idx="2871">
                  <c:v>3.0625518942128725E-9</c:v>
                </c:pt>
                <c:pt idx="2872">
                  <c:v>3.0625518942128725E-9</c:v>
                </c:pt>
                <c:pt idx="2873">
                  <c:v>3.0625518942128725E-9</c:v>
                </c:pt>
                <c:pt idx="2874">
                  <c:v>3.0625518942128725E-9</c:v>
                </c:pt>
                <c:pt idx="2875">
                  <c:v>3.0625518942128725E-9</c:v>
                </c:pt>
                <c:pt idx="2876">
                  <c:v>3.0625518942128725E-9</c:v>
                </c:pt>
                <c:pt idx="2877">
                  <c:v>3.0625518942128725E-9</c:v>
                </c:pt>
                <c:pt idx="2878">
                  <c:v>3.0625518942128725E-9</c:v>
                </c:pt>
                <c:pt idx="2879">
                  <c:v>3.0625518942128725E-9</c:v>
                </c:pt>
                <c:pt idx="2880">
                  <c:v>3.0625518942128725E-9</c:v>
                </c:pt>
                <c:pt idx="2881">
                  <c:v>3.0625518942128725E-9</c:v>
                </c:pt>
                <c:pt idx="2882">
                  <c:v>3.0625518942128725E-9</c:v>
                </c:pt>
                <c:pt idx="2883">
                  <c:v>3.0625518942128725E-9</c:v>
                </c:pt>
                <c:pt idx="2884">
                  <c:v>3.0625518942128725E-9</c:v>
                </c:pt>
                <c:pt idx="2885">
                  <c:v>3.0625518942128725E-9</c:v>
                </c:pt>
                <c:pt idx="2886">
                  <c:v>3.0625518942128725E-9</c:v>
                </c:pt>
                <c:pt idx="2887">
                  <c:v>3.0625518942128725E-9</c:v>
                </c:pt>
                <c:pt idx="2888">
                  <c:v>3.0625518942128725E-9</c:v>
                </c:pt>
                <c:pt idx="2889">
                  <c:v>3.0625518942128725E-9</c:v>
                </c:pt>
                <c:pt idx="2890">
                  <c:v>3.0625518942128725E-9</c:v>
                </c:pt>
                <c:pt idx="2891">
                  <c:v>3.0625518942128725E-9</c:v>
                </c:pt>
                <c:pt idx="2892">
                  <c:v>3.0625518942128725E-9</c:v>
                </c:pt>
                <c:pt idx="2893">
                  <c:v>3.0625518942128725E-9</c:v>
                </c:pt>
                <c:pt idx="2894">
                  <c:v>3.0625518942128725E-9</c:v>
                </c:pt>
                <c:pt idx="2895">
                  <c:v>3.0625518942128725E-9</c:v>
                </c:pt>
                <c:pt idx="2896">
                  <c:v>3.0625518942128725E-9</c:v>
                </c:pt>
                <c:pt idx="2897">
                  <c:v>3.0625518942128725E-9</c:v>
                </c:pt>
                <c:pt idx="2898">
                  <c:v>3.0625518942128725E-9</c:v>
                </c:pt>
                <c:pt idx="2899">
                  <c:v>3.0625518942128725E-9</c:v>
                </c:pt>
                <c:pt idx="2900">
                  <c:v>3.0625518942128725E-9</c:v>
                </c:pt>
                <c:pt idx="2901">
                  <c:v>3.0625518942128725E-9</c:v>
                </c:pt>
                <c:pt idx="2902">
                  <c:v>3.0625518942128725E-9</c:v>
                </c:pt>
                <c:pt idx="2903">
                  <c:v>3.0625518942128725E-9</c:v>
                </c:pt>
                <c:pt idx="2904">
                  <c:v>3.0625518942128725E-9</c:v>
                </c:pt>
                <c:pt idx="2905">
                  <c:v>3.0625518942128725E-9</c:v>
                </c:pt>
                <c:pt idx="2906">
                  <c:v>3.0625518942128725E-9</c:v>
                </c:pt>
                <c:pt idx="2907">
                  <c:v>3.0625518942128725E-9</c:v>
                </c:pt>
                <c:pt idx="2908">
                  <c:v>3.0625518942128725E-9</c:v>
                </c:pt>
                <c:pt idx="2909">
                  <c:v>3.0625518942128725E-9</c:v>
                </c:pt>
                <c:pt idx="2910">
                  <c:v>3.0625518942128725E-9</c:v>
                </c:pt>
                <c:pt idx="2911">
                  <c:v>3.0625518942128725E-9</c:v>
                </c:pt>
                <c:pt idx="2912">
                  <c:v>3.0625518942128725E-9</c:v>
                </c:pt>
                <c:pt idx="2913">
                  <c:v>3.0625518942128725E-9</c:v>
                </c:pt>
                <c:pt idx="2914">
                  <c:v>3.0625518942128725E-9</c:v>
                </c:pt>
                <c:pt idx="2915">
                  <c:v>3.0625518942128725E-9</c:v>
                </c:pt>
                <c:pt idx="2916">
                  <c:v>3.0625518942128725E-9</c:v>
                </c:pt>
                <c:pt idx="2917">
                  <c:v>3.0625518942128725E-9</c:v>
                </c:pt>
                <c:pt idx="2918">
                  <c:v>3.0625518942128725E-9</c:v>
                </c:pt>
                <c:pt idx="2919">
                  <c:v>3.0625518942128725E-9</c:v>
                </c:pt>
                <c:pt idx="2920">
                  <c:v>3.0625518942128725E-9</c:v>
                </c:pt>
                <c:pt idx="2921">
                  <c:v>3.0625518942128725E-9</c:v>
                </c:pt>
                <c:pt idx="2922">
                  <c:v>3.0625518942128725E-9</c:v>
                </c:pt>
                <c:pt idx="2923">
                  <c:v>3.0625518942128725E-9</c:v>
                </c:pt>
                <c:pt idx="2924">
                  <c:v>3.0625518942128725E-9</c:v>
                </c:pt>
                <c:pt idx="2925">
                  <c:v>3.0625518942128725E-9</c:v>
                </c:pt>
                <c:pt idx="2926">
                  <c:v>3.0625518942128725E-9</c:v>
                </c:pt>
                <c:pt idx="2927">
                  <c:v>3.0625518942128725E-9</c:v>
                </c:pt>
                <c:pt idx="2928">
                  <c:v>3.0625518942128725E-9</c:v>
                </c:pt>
                <c:pt idx="2929">
                  <c:v>3.0625518942128725E-9</c:v>
                </c:pt>
                <c:pt idx="2930">
                  <c:v>3.0625518942128725E-9</c:v>
                </c:pt>
                <c:pt idx="2931">
                  <c:v>3.0625518942128725E-9</c:v>
                </c:pt>
                <c:pt idx="2932">
                  <c:v>3.0625518942128725E-9</c:v>
                </c:pt>
                <c:pt idx="2933">
                  <c:v>3.0625518942128725E-9</c:v>
                </c:pt>
                <c:pt idx="2934">
                  <c:v>3.0625518942128725E-9</c:v>
                </c:pt>
                <c:pt idx="2935">
                  <c:v>3.0625518942128725E-9</c:v>
                </c:pt>
                <c:pt idx="2936">
                  <c:v>3.0625518942128725E-9</c:v>
                </c:pt>
                <c:pt idx="2937">
                  <c:v>3.0625518942128725E-9</c:v>
                </c:pt>
                <c:pt idx="2938">
                  <c:v>3.0625518942128725E-9</c:v>
                </c:pt>
                <c:pt idx="2939">
                  <c:v>3.0625518942128725E-9</c:v>
                </c:pt>
                <c:pt idx="2940">
                  <c:v>3.0625518942128725E-9</c:v>
                </c:pt>
                <c:pt idx="2941">
                  <c:v>3.0625518942128725E-9</c:v>
                </c:pt>
                <c:pt idx="2942">
                  <c:v>3.0625518942128725E-9</c:v>
                </c:pt>
                <c:pt idx="2943">
                  <c:v>3.0625518942128725E-9</c:v>
                </c:pt>
                <c:pt idx="2944">
                  <c:v>3.0625518942128725E-9</c:v>
                </c:pt>
                <c:pt idx="2945">
                  <c:v>3.0625518942128725E-9</c:v>
                </c:pt>
                <c:pt idx="2946">
                  <c:v>3.0625518942128725E-9</c:v>
                </c:pt>
                <c:pt idx="2947">
                  <c:v>3.0625518942128725E-9</c:v>
                </c:pt>
                <c:pt idx="2948">
                  <c:v>3.0625518942128725E-9</c:v>
                </c:pt>
                <c:pt idx="2949">
                  <c:v>3.0625518942128725E-9</c:v>
                </c:pt>
                <c:pt idx="2950">
                  <c:v>3.0625518942128725E-9</c:v>
                </c:pt>
                <c:pt idx="2951">
                  <c:v>3.0625518942128725E-9</c:v>
                </c:pt>
                <c:pt idx="2952">
                  <c:v>3.0625518942128725E-9</c:v>
                </c:pt>
                <c:pt idx="2953">
                  <c:v>3.0625518942128725E-9</c:v>
                </c:pt>
                <c:pt idx="2954">
                  <c:v>3.0625518942128725E-9</c:v>
                </c:pt>
                <c:pt idx="2955">
                  <c:v>3.0625518942128725E-9</c:v>
                </c:pt>
                <c:pt idx="2956">
                  <c:v>3.0625518942128725E-9</c:v>
                </c:pt>
                <c:pt idx="2957">
                  <c:v>3.0625518942128725E-9</c:v>
                </c:pt>
                <c:pt idx="2958">
                  <c:v>3.0625518942128725E-9</c:v>
                </c:pt>
                <c:pt idx="2959">
                  <c:v>3.0625518942128725E-9</c:v>
                </c:pt>
                <c:pt idx="2960">
                  <c:v>3.0625518942128725E-9</c:v>
                </c:pt>
                <c:pt idx="2961">
                  <c:v>3.0625518942128725E-9</c:v>
                </c:pt>
                <c:pt idx="2962">
                  <c:v>3.0625518942128725E-9</c:v>
                </c:pt>
                <c:pt idx="2963">
                  <c:v>3.0625518942128725E-9</c:v>
                </c:pt>
                <c:pt idx="2964">
                  <c:v>3.0625518942128725E-9</c:v>
                </c:pt>
                <c:pt idx="2965">
                  <c:v>3.0625518942128725E-9</c:v>
                </c:pt>
                <c:pt idx="2966">
                  <c:v>3.0625518942128725E-9</c:v>
                </c:pt>
                <c:pt idx="2967">
                  <c:v>3.0625518942128725E-9</c:v>
                </c:pt>
                <c:pt idx="2968">
                  <c:v>3.0625518942128725E-9</c:v>
                </c:pt>
                <c:pt idx="2969">
                  <c:v>3.0625518942128725E-9</c:v>
                </c:pt>
                <c:pt idx="2970">
                  <c:v>3.0625518942128725E-9</c:v>
                </c:pt>
                <c:pt idx="2971">
                  <c:v>3.0625518942128725E-9</c:v>
                </c:pt>
                <c:pt idx="2972">
                  <c:v>3.0625518942128725E-9</c:v>
                </c:pt>
                <c:pt idx="2973">
                  <c:v>3.0625518942128725E-9</c:v>
                </c:pt>
                <c:pt idx="2974">
                  <c:v>3.0625518942128725E-9</c:v>
                </c:pt>
                <c:pt idx="2975">
                  <c:v>3.0625518942128725E-9</c:v>
                </c:pt>
                <c:pt idx="2976">
                  <c:v>3.0625518942128725E-9</c:v>
                </c:pt>
                <c:pt idx="2977">
                  <c:v>3.0625518942128725E-9</c:v>
                </c:pt>
                <c:pt idx="2978">
                  <c:v>3.0625518942128725E-9</c:v>
                </c:pt>
                <c:pt idx="2979">
                  <c:v>3.0625518942128725E-9</c:v>
                </c:pt>
                <c:pt idx="2980">
                  <c:v>3.0625518942128725E-9</c:v>
                </c:pt>
                <c:pt idx="2981">
                  <c:v>3.0625518942128725E-9</c:v>
                </c:pt>
                <c:pt idx="2982">
                  <c:v>3.0625518942128725E-9</c:v>
                </c:pt>
                <c:pt idx="2983">
                  <c:v>3.0625518942128725E-9</c:v>
                </c:pt>
                <c:pt idx="2984">
                  <c:v>3.0625518942128725E-9</c:v>
                </c:pt>
                <c:pt idx="2985">
                  <c:v>3.0625518942128725E-9</c:v>
                </c:pt>
                <c:pt idx="2986">
                  <c:v>3.0625518942128725E-9</c:v>
                </c:pt>
                <c:pt idx="2987">
                  <c:v>3.0625518942128725E-9</c:v>
                </c:pt>
                <c:pt idx="2988">
                  <c:v>3.0625518942128725E-9</c:v>
                </c:pt>
                <c:pt idx="2989">
                  <c:v>3.0625518942128725E-9</c:v>
                </c:pt>
                <c:pt idx="2990">
                  <c:v>3.0625518942128725E-9</c:v>
                </c:pt>
                <c:pt idx="2991">
                  <c:v>3.0625518942128725E-9</c:v>
                </c:pt>
                <c:pt idx="2992">
                  <c:v>3.0625518942128725E-9</c:v>
                </c:pt>
                <c:pt idx="2993">
                  <c:v>3.0625518942128725E-9</c:v>
                </c:pt>
                <c:pt idx="2994">
                  <c:v>3.0625518942128725E-9</c:v>
                </c:pt>
                <c:pt idx="2995">
                  <c:v>3.0625518942128725E-9</c:v>
                </c:pt>
                <c:pt idx="2996">
                  <c:v>3.0625518942128725E-9</c:v>
                </c:pt>
                <c:pt idx="2997">
                  <c:v>3.0625518942128725E-9</c:v>
                </c:pt>
                <c:pt idx="2998">
                  <c:v>3.0625518942128725E-9</c:v>
                </c:pt>
                <c:pt idx="2999">
                  <c:v>3.0625518942128725E-9</c:v>
                </c:pt>
                <c:pt idx="3000">
                  <c:v>3.0625518942128725E-9</c:v>
                </c:pt>
                <c:pt idx="3001">
                  <c:v>3.0625518942128725E-9</c:v>
                </c:pt>
                <c:pt idx="3002">
                  <c:v>3.0625518942128725E-9</c:v>
                </c:pt>
                <c:pt idx="3003">
                  <c:v>3.0625518942128725E-9</c:v>
                </c:pt>
                <c:pt idx="3004">
                  <c:v>3.0625518942128725E-9</c:v>
                </c:pt>
                <c:pt idx="3005">
                  <c:v>3.0625518942128725E-9</c:v>
                </c:pt>
                <c:pt idx="3006">
                  <c:v>3.0625518942128725E-9</c:v>
                </c:pt>
                <c:pt idx="3007">
                  <c:v>3.0625518942128725E-9</c:v>
                </c:pt>
                <c:pt idx="3008">
                  <c:v>3.0625518942128725E-9</c:v>
                </c:pt>
                <c:pt idx="3009">
                  <c:v>3.0625518942128725E-9</c:v>
                </c:pt>
                <c:pt idx="3010">
                  <c:v>3.0625518942128725E-9</c:v>
                </c:pt>
                <c:pt idx="3011">
                  <c:v>3.0625518942128725E-9</c:v>
                </c:pt>
                <c:pt idx="3012">
                  <c:v>3.0625518942128725E-9</c:v>
                </c:pt>
                <c:pt idx="3013">
                  <c:v>3.0625518942128725E-9</c:v>
                </c:pt>
                <c:pt idx="3014">
                  <c:v>3.0625518942128725E-9</c:v>
                </c:pt>
                <c:pt idx="3015">
                  <c:v>3.0625518942128725E-9</c:v>
                </c:pt>
                <c:pt idx="3016">
                  <c:v>3.0625518942128725E-9</c:v>
                </c:pt>
                <c:pt idx="3017">
                  <c:v>3.0625518942128725E-9</c:v>
                </c:pt>
                <c:pt idx="3018">
                  <c:v>3.0625518942128725E-9</c:v>
                </c:pt>
                <c:pt idx="3019">
                  <c:v>3.0625518942128725E-9</c:v>
                </c:pt>
                <c:pt idx="3020">
                  <c:v>3.0625518942128725E-9</c:v>
                </c:pt>
                <c:pt idx="3021">
                  <c:v>3.0625518942128725E-9</c:v>
                </c:pt>
                <c:pt idx="3022">
                  <c:v>3.0625518942128725E-9</c:v>
                </c:pt>
                <c:pt idx="3023">
                  <c:v>3.0625518942128725E-9</c:v>
                </c:pt>
                <c:pt idx="3024">
                  <c:v>3.0625518942128725E-9</c:v>
                </c:pt>
                <c:pt idx="3025">
                  <c:v>3.0625518942128725E-9</c:v>
                </c:pt>
                <c:pt idx="3026">
                  <c:v>3.0625518942128725E-9</c:v>
                </c:pt>
                <c:pt idx="3027">
                  <c:v>3.0625518942128725E-9</c:v>
                </c:pt>
                <c:pt idx="3028">
                  <c:v>3.0625518942128725E-9</c:v>
                </c:pt>
                <c:pt idx="3029">
                  <c:v>3.0625518942128725E-9</c:v>
                </c:pt>
                <c:pt idx="3030">
                  <c:v>3.0625518942128725E-9</c:v>
                </c:pt>
                <c:pt idx="3031">
                  <c:v>3.0625518942128725E-9</c:v>
                </c:pt>
                <c:pt idx="3032">
                  <c:v>3.0625518942128725E-9</c:v>
                </c:pt>
                <c:pt idx="3033">
                  <c:v>3.0625518942128725E-9</c:v>
                </c:pt>
                <c:pt idx="3034">
                  <c:v>3.0625518942128725E-9</c:v>
                </c:pt>
                <c:pt idx="3035">
                  <c:v>3.0625518942128725E-9</c:v>
                </c:pt>
                <c:pt idx="3036">
                  <c:v>3.0625518942128725E-9</c:v>
                </c:pt>
                <c:pt idx="3037">
                  <c:v>3.0625518942128725E-9</c:v>
                </c:pt>
                <c:pt idx="3038">
                  <c:v>3.0625518942128725E-9</c:v>
                </c:pt>
                <c:pt idx="3039">
                  <c:v>3.0625518942128725E-9</c:v>
                </c:pt>
                <c:pt idx="3040">
                  <c:v>3.0625518942128725E-9</c:v>
                </c:pt>
                <c:pt idx="3041">
                  <c:v>3.0625518942128725E-9</c:v>
                </c:pt>
                <c:pt idx="3042">
                  <c:v>3.0625518942128725E-9</c:v>
                </c:pt>
                <c:pt idx="3043">
                  <c:v>3.0625518942128725E-9</c:v>
                </c:pt>
                <c:pt idx="3044">
                  <c:v>3.0625518942128725E-9</c:v>
                </c:pt>
                <c:pt idx="3045">
                  <c:v>3.0625518942128725E-9</c:v>
                </c:pt>
                <c:pt idx="3046">
                  <c:v>3.0625518942128725E-9</c:v>
                </c:pt>
                <c:pt idx="3047">
                  <c:v>3.0625518942128725E-9</c:v>
                </c:pt>
                <c:pt idx="3048">
                  <c:v>3.0625518942128725E-9</c:v>
                </c:pt>
                <c:pt idx="3049">
                  <c:v>3.0625518942128725E-9</c:v>
                </c:pt>
                <c:pt idx="3050">
                  <c:v>3.0625518942128725E-9</c:v>
                </c:pt>
                <c:pt idx="3051">
                  <c:v>3.0625518942128725E-9</c:v>
                </c:pt>
                <c:pt idx="3052">
                  <c:v>3.0625518942128725E-9</c:v>
                </c:pt>
                <c:pt idx="3053">
                  <c:v>3.0625518942128725E-9</c:v>
                </c:pt>
                <c:pt idx="3054">
                  <c:v>3.0625518942128725E-9</c:v>
                </c:pt>
                <c:pt idx="3055">
                  <c:v>3.0625518942128725E-9</c:v>
                </c:pt>
                <c:pt idx="3056">
                  <c:v>3.0625518942128725E-9</c:v>
                </c:pt>
                <c:pt idx="3057">
                  <c:v>3.0625518942128725E-9</c:v>
                </c:pt>
                <c:pt idx="3058">
                  <c:v>3.0625518942128725E-9</c:v>
                </c:pt>
                <c:pt idx="3059">
                  <c:v>3.0625518942128725E-9</c:v>
                </c:pt>
                <c:pt idx="3060">
                  <c:v>3.0625518942128725E-9</c:v>
                </c:pt>
                <c:pt idx="3061">
                  <c:v>3.0625518942128725E-9</c:v>
                </c:pt>
                <c:pt idx="3062">
                  <c:v>3.0625518942128725E-9</c:v>
                </c:pt>
                <c:pt idx="3063">
                  <c:v>3.0625518942128725E-9</c:v>
                </c:pt>
                <c:pt idx="3064">
                  <c:v>3.0625518942128725E-9</c:v>
                </c:pt>
                <c:pt idx="3065">
                  <c:v>3.0625518942128725E-9</c:v>
                </c:pt>
                <c:pt idx="3066">
                  <c:v>3.0625518942128725E-9</c:v>
                </c:pt>
                <c:pt idx="3067">
                  <c:v>3.0625518942128725E-9</c:v>
                </c:pt>
                <c:pt idx="3068">
                  <c:v>3.0625518942128725E-9</c:v>
                </c:pt>
                <c:pt idx="3069">
                  <c:v>3.0625518942128725E-9</c:v>
                </c:pt>
                <c:pt idx="3070">
                  <c:v>3.0625518942128725E-9</c:v>
                </c:pt>
                <c:pt idx="3071">
                  <c:v>3.0625518942128725E-9</c:v>
                </c:pt>
                <c:pt idx="3072">
                  <c:v>3.0625518942128725E-9</c:v>
                </c:pt>
                <c:pt idx="3073">
                  <c:v>3.0625518942128725E-9</c:v>
                </c:pt>
                <c:pt idx="3074">
                  <c:v>3.0625518942128725E-9</c:v>
                </c:pt>
                <c:pt idx="3075">
                  <c:v>3.0625518942128725E-9</c:v>
                </c:pt>
                <c:pt idx="3076">
                  <c:v>3.0625518942128725E-9</c:v>
                </c:pt>
                <c:pt idx="3077">
                  <c:v>3.0625518942128725E-9</c:v>
                </c:pt>
                <c:pt idx="3078">
                  <c:v>3.0625518942128725E-9</c:v>
                </c:pt>
                <c:pt idx="3079">
                  <c:v>3.0625518942128725E-9</c:v>
                </c:pt>
                <c:pt idx="3080">
                  <c:v>3.0625518942128725E-9</c:v>
                </c:pt>
                <c:pt idx="3081">
                  <c:v>3.0625518942128725E-9</c:v>
                </c:pt>
                <c:pt idx="3082">
                  <c:v>3.0625518942128725E-9</c:v>
                </c:pt>
                <c:pt idx="3083">
                  <c:v>3.0625518942128725E-9</c:v>
                </c:pt>
                <c:pt idx="3084">
                  <c:v>3.0625518942128725E-9</c:v>
                </c:pt>
                <c:pt idx="3085">
                  <c:v>3.0625518942128725E-9</c:v>
                </c:pt>
                <c:pt idx="3086">
                  <c:v>3.0625518942128725E-9</c:v>
                </c:pt>
                <c:pt idx="3087">
                  <c:v>3.0625518942128725E-9</c:v>
                </c:pt>
                <c:pt idx="3088">
                  <c:v>3.0625518942128725E-9</c:v>
                </c:pt>
                <c:pt idx="3089">
                  <c:v>3.0625518942128725E-9</c:v>
                </c:pt>
                <c:pt idx="3090">
                  <c:v>3.0625518942128725E-9</c:v>
                </c:pt>
                <c:pt idx="3091">
                  <c:v>3.0625518942128725E-9</c:v>
                </c:pt>
                <c:pt idx="3092">
                  <c:v>3.0625518942128725E-9</c:v>
                </c:pt>
                <c:pt idx="3093">
                  <c:v>3.0625518942128725E-9</c:v>
                </c:pt>
                <c:pt idx="3094">
                  <c:v>3.0625518942128725E-9</c:v>
                </c:pt>
                <c:pt idx="3095">
                  <c:v>3.0625518942128725E-9</c:v>
                </c:pt>
                <c:pt idx="3096">
                  <c:v>3.0625518942128725E-9</c:v>
                </c:pt>
                <c:pt idx="3097">
                  <c:v>3.0625518942128725E-9</c:v>
                </c:pt>
                <c:pt idx="3098">
                  <c:v>3.0625518942128725E-9</c:v>
                </c:pt>
                <c:pt idx="3099">
                  <c:v>3.0625518942128725E-9</c:v>
                </c:pt>
                <c:pt idx="3100">
                  <c:v>3.0625518942128725E-9</c:v>
                </c:pt>
                <c:pt idx="3101">
                  <c:v>3.0625518942128725E-9</c:v>
                </c:pt>
                <c:pt idx="3102">
                  <c:v>3.0625518942128725E-9</c:v>
                </c:pt>
                <c:pt idx="3103">
                  <c:v>3.0625518942128725E-9</c:v>
                </c:pt>
                <c:pt idx="3104">
                  <c:v>3.0625518942128725E-9</c:v>
                </c:pt>
                <c:pt idx="3105">
                  <c:v>3.0625518942128725E-9</c:v>
                </c:pt>
                <c:pt idx="3106">
                  <c:v>3.0625518942128725E-9</c:v>
                </c:pt>
                <c:pt idx="3107">
                  <c:v>3.0625518942128725E-9</c:v>
                </c:pt>
                <c:pt idx="3108">
                  <c:v>3.0625518942128725E-9</c:v>
                </c:pt>
                <c:pt idx="3109">
                  <c:v>3.0625518942128725E-9</c:v>
                </c:pt>
                <c:pt idx="3110">
                  <c:v>3.0625518942128725E-9</c:v>
                </c:pt>
                <c:pt idx="3111">
                  <c:v>3.0625518942128725E-9</c:v>
                </c:pt>
                <c:pt idx="3112">
                  <c:v>3.0625518942128725E-9</c:v>
                </c:pt>
                <c:pt idx="3113">
                  <c:v>3.0625518942128725E-9</c:v>
                </c:pt>
                <c:pt idx="3114">
                  <c:v>3.0625518942128725E-9</c:v>
                </c:pt>
                <c:pt idx="3115">
                  <c:v>3.0625518942128725E-9</c:v>
                </c:pt>
                <c:pt idx="3116">
                  <c:v>3.0625518942128725E-9</c:v>
                </c:pt>
                <c:pt idx="3117">
                  <c:v>3.0625518942128725E-9</c:v>
                </c:pt>
                <c:pt idx="3118">
                  <c:v>3.0625518942128725E-9</c:v>
                </c:pt>
                <c:pt idx="3119">
                  <c:v>3.0625518942128725E-9</c:v>
                </c:pt>
                <c:pt idx="3120">
                  <c:v>3.0625518942128725E-9</c:v>
                </c:pt>
                <c:pt idx="3121">
                  <c:v>3.0625518942128725E-9</c:v>
                </c:pt>
                <c:pt idx="3122">
                  <c:v>3.0625518942128725E-9</c:v>
                </c:pt>
                <c:pt idx="3123">
                  <c:v>3.0625518942128725E-9</c:v>
                </c:pt>
                <c:pt idx="3124">
                  <c:v>3.0625518942128725E-9</c:v>
                </c:pt>
                <c:pt idx="3125">
                  <c:v>3.0625518942128725E-9</c:v>
                </c:pt>
                <c:pt idx="3126">
                  <c:v>3.0625518942128725E-9</c:v>
                </c:pt>
                <c:pt idx="3127">
                  <c:v>3.0625518942128725E-9</c:v>
                </c:pt>
                <c:pt idx="3128">
                  <c:v>3.0625518942128725E-9</c:v>
                </c:pt>
                <c:pt idx="3129">
                  <c:v>3.0625518942128725E-9</c:v>
                </c:pt>
                <c:pt idx="3130">
                  <c:v>3.0625518942128725E-9</c:v>
                </c:pt>
                <c:pt idx="3131">
                  <c:v>3.0625518942128725E-9</c:v>
                </c:pt>
                <c:pt idx="3132">
                  <c:v>3.0625518942128725E-9</c:v>
                </c:pt>
                <c:pt idx="3133">
                  <c:v>3.0625518942128725E-9</c:v>
                </c:pt>
                <c:pt idx="3134">
                  <c:v>3.0625518942128725E-9</c:v>
                </c:pt>
                <c:pt idx="3135">
                  <c:v>3.0625518942128725E-9</c:v>
                </c:pt>
                <c:pt idx="3136">
                  <c:v>3.0625518942128725E-9</c:v>
                </c:pt>
                <c:pt idx="3137">
                  <c:v>3.0625518942128725E-9</c:v>
                </c:pt>
                <c:pt idx="3138">
                  <c:v>3.0625518942128725E-9</c:v>
                </c:pt>
                <c:pt idx="3139">
                  <c:v>3.0625518942128725E-9</c:v>
                </c:pt>
                <c:pt idx="3140">
                  <c:v>3.0625518942128725E-9</c:v>
                </c:pt>
                <c:pt idx="3141">
                  <c:v>3.0625518942128725E-9</c:v>
                </c:pt>
                <c:pt idx="3142">
                  <c:v>3.0625518942128725E-9</c:v>
                </c:pt>
                <c:pt idx="3143">
                  <c:v>3.0625518942128725E-9</c:v>
                </c:pt>
                <c:pt idx="3144">
                  <c:v>3.0625518942128725E-9</c:v>
                </c:pt>
                <c:pt idx="3145">
                  <c:v>3.0625518942128725E-9</c:v>
                </c:pt>
                <c:pt idx="3146">
                  <c:v>3.0625518942128725E-9</c:v>
                </c:pt>
                <c:pt idx="3147">
                  <c:v>3.0625518942128725E-9</c:v>
                </c:pt>
                <c:pt idx="3148">
                  <c:v>3.0625518942128725E-9</c:v>
                </c:pt>
                <c:pt idx="3149">
                  <c:v>3.0625518942128725E-9</c:v>
                </c:pt>
                <c:pt idx="3150">
                  <c:v>3.0625518942128725E-9</c:v>
                </c:pt>
                <c:pt idx="3151">
                  <c:v>3.0625518942128725E-9</c:v>
                </c:pt>
                <c:pt idx="3152">
                  <c:v>3.0625518942128725E-9</c:v>
                </c:pt>
                <c:pt idx="3153">
                  <c:v>3.0625518942128725E-9</c:v>
                </c:pt>
                <c:pt idx="3154">
                  <c:v>3.0625518942128725E-9</c:v>
                </c:pt>
                <c:pt idx="3155">
                  <c:v>3.0625518942128725E-9</c:v>
                </c:pt>
                <c:pt idx="3156">
                  <c:v>3.0625518942128725E-9</c:v>
                </c:pt>
                <c:pt idx="3157">
                  <c:v>3.0625518942128725E-9</c:v>
                </c:pt>
                <c:pt idx="3158">
                  <c:v>3.0625518942128725E-9</c:v>
                </c:pt>
                <c:pt idx="3159">
                  <c:v>3.0625518942128725E-9</c:v>
                </c:pt>
                <c:pt idx="3160">
                  <c:v>3.0625518942128725E-9</c:v>
                </c:pt>
                <c:pt idx="3161">
                  <c:v>3.0625518942128725E-9</c:v>
                </c:pt>
                <c:pt idx="3162">
                  <c:v>3.0625518942128725E-9</c:v>
                </c:pt>
                <c:pt idx="3163">
                  <c:v>3.0625518942128725E-9</c:v>
                </c:pt>
                <c:pt idx="3164">
                  <c:v>3.0625518942128725E-9</c:v>
                </c:pt>
                <c:pt idx="3165">
                  <c:v>3.0625518942128725E-9</c:v>
                </c:pt>
                <c:pt idx="3166">
                  <c:v>3.0625518942128725E-9</c:v>
                </c:pt>
                <c:pt idx="3167">
                  <c:v>3.0625518942128725E-9</c:v>
                </c:pt>
                <c:pt idx="3168">
                  <c:v>3.0625518942128725E-9</c:v>
                </c:pt>
                <c:pt idx="3169">
                  <c:v>3.0625518942128725E-9</c:v>
                </c:pt>
                <c:pt idx="3170">
                  <c:v>3.0625518942128725E-9</c:v>
                </c:pt>
                <c:pt idx="3171">
                  <c:v>3.0625518942128725E-9</c:v>
                </c:pt>
                <c:pt idx="3172">
                  <c:v>3.0625518942128725E-9</c:v>
                </c:pt>
                <c:pt idx="3173">
                  <c:v>3.0625518942128725E-9</c:v>
                </c:pt>
                <c:pt idx="3174">
                  <c:v>3.0625518942128725E-9</c:v>
                </c:pt>
                <c:pt idx="3175">
                  <c:v>3.0625518942128725E-9</c:v>
                </c:pt>
                <c:pt idx="3176">
                  <c:v>3.0625518942128725E-9</c:v>
                </c:pt>
                <c:pt idx="3177">
                  <c:v>3.0625518942128725E-9</c:v>
                </c:pt>
                <c:pt idx="3178">
                  <c:v>3.0625518942128725E-9</c:v>
                </c:pt>
                <c:pt idx="3179">
                  <c:v>3.0625518942128725E-9</c:v>
                </c:pt>
                <c:pt idx="3180">
                  <c:v>3.0625518942128725E-9</c:v>
                </c:pt>
                <c:pt idx="3181">
                  <c:v>3.0625518942128725E-9</c:v>
                </c:pt>
                <c:pt idx="3182">
                  <c:v>3.0625518942128725E-9</c:v>
                </c:pt>
                <c:pt idx="3183">
                  <c:v>3.0625518942128725E-9</c:v>
                </c:pt>
                <c:pt idx="3184">
                  <c:v>3.0625518942128725E-9</c:v>
                </c:pt>
                <c:pt idx="3185">
                  <c:v>3.0625518942128725E-9</c:v>
                </c:pt>
                <c:pt idx="3186">
                  <c:v>3.0625518942128725E-9</c:v>
                </c:pt>
                <c:pt idx="3187">
                  <c:v>3.0625518942128725E-9</c:v>
                </c:pt>
                <c:pt idx="3188">
                  <c:v>3.0625518942128725E-9</c:v>
                </c:pt>
                <c:pt idx="3189">
                  <c:v>3.0625518942128725E-9</c:v>
                </c:pt>
                <c:pt idx="3190">
                  <c:v>3.0625518942128725E-9</c:v>
                </c:pt>
                <c:pt idx="3191">
                  <c:v>3.0625518942128725E-9</c:v>
                </c:pt>
                <c:pt idx="3192">
                  <c:v>3.0625518942128725E-9</c:v>
                </c:pt>
                <c:pt idx="3193">
                  <c:v>3.0625518942128725E-9</c:v>
                </c:pt>
                <c:pt idx="3194">
                  <c:v>3.0625518942128725E-9</c:v>
                </c:pt>
                <c:pt idx="3195">
                  <c:v>3.0625518942128725E-9</c:v>
                </c:pt>
                <c:pt idx="3196">
                  <c:v>3.0625518942128725E-9</c:v>
                </c:pt>
                <c:pt idx="3197">
                  <c:v>3.0625518942128725E-9</c:v>
                </c:pt>
                <c:pt idx="3198">
                  <c:v>3.0625518942128725E-9</c:v>
                </c:pt>
                <c:pt idx="3199">
                  <c:v>3.0625518942128725E-9</c:v>
                </c:pt>
                <c:pt idx="3200">
                  <c:v>3.0625518942128725E-9</c:v>
                </c:pt>
                <c:pt idx="3201">
                  <c:v>3.0625518942128725E-9</c:v>
                </c:pt>
                <c:pt idx="3202">
                  <c:v>3.0625518942128725E-9</c:v>
                </c:pt>
                <c:pt idx="3203">
                  <c:v>3.0625518942128725E-9</c:v>
                </c:pt>
                <c:pt idx="3204">
                  <c:v>3.0625518942128725E-9</c:v>
                </c:pt>
                <c:pt idx="3205">
                  <c:v>3.0625518942128725E-9</c:v>
                </c:pt>
                <c:pt idx="3206">
                  <c:v>3.0625518942128725E-9</c:v>
                </c:pt>
                <c:pt idx="3207">
                  <c:v>3.0625518942128725E-9</c:v>
                </c:pt>
                <c:pt idx="3208">
                  <c:v>3.0625518942128725E-9</c:v>
                </c:pt>
                <c:pt idx="3209">
                  <c:v>3.0625518942128725E-9</c:v>
                </c:pt>
                <c:pt idx="3210">
                  <c:v>3.0625518942128725E-9</c:v>
                </c:pt>
                <c:pt idx="3211">
                  <c:v>3.0625518942128725E-9</c:v>
                </c:pt>
                <c:pt idx="3212">
                  <c:v>3.0625518942128725E-9</c:v>
                </c:pt>
                <c:pt idx="3213">
                  <c:v>3.0625518942128725E-9</c:v>
                </c:pt>
                <c:pt idx="3214">
                  <c:v>3.0625518942128725E-9</c:v>
                </c:pt>
                <c:pt idx="3215">
                  <c:v>3.0625518942128725E-9</c:v>
                </c:pt>
                <c:pt idx="3216">
                  <c:v>3.0625518942128725E-9</c:v>
                </c:pt>
                <c:pt idx="3217">
                  <c:v>3.0625518942128725E-9</c:v>
                </c:pt>
                <c:pt idx="3218">
                  <c:v>3.0625518942128725E-9</c:v>
                </c:pt>
                <c:pt idx="3219">
                  <c:v>3.0625518942128725E-9</c:v>
                </c:pt>
                <c:pt idx="3220">
                  <c:v>3.0625518942128725E-9</c:v>
                </c:pt>
                <c:pt idx="3221">
                  <c:v>3.0625518942128725E-9</c:v>
                </c:pt>
                <c:pt idx="3222">
                  <c:v>3.0625518942128725E-9</c:v>
                </c:pt>
                <c:pt idx="3223">
                  <c:v>3.0625518942128725E-9</c:v>
                </c:pt>
                <c:pt idx="3224">
                  <c:v>3.0625518942128725E-9</c:v>
                </c:pt>
                <c:pt idx="3225">
                  <c:v>3.0625518942128725E-9</c:v>
                </c:pt>
                <c:pt idx="3226">
                  <c:v>3.0625518942128725E-9</c:v>
                </c:pt>
                <c:pt idx="3227">
                  <c:v>3.0625518942128725E-9</c:v>
                </c:pt>
                <c:pt idx="3228">
                  <c:v>3.0625518942128725E-9</c:v>
                </c:pt>
                <c:pt idx="3229">
                  <c:v>3.0625518942128725E-9</c:v>
                </c:pt>
                <c:pt idx="3230">
                  <c:v>3.0625518942128725E-9</c:v>
                </c:pt>
                <c:pt idx="3231">
                  <c:v>3.0625518942128725E-9</c:v>
                </c:pt>
                <c:pt idx="3232">
                  <c:v>3.0625518942128725E-9</c:v>
                </c:pt>
                <c:pt idx="3233">
                  <c:v>3.0625518942128725E-9</c:v>
                </c:pt>
                <c:pt idx="3234">
                  <c:v>3.0625518942128725E-9</c:v>
                </c:pt>
                <c:pt idx="3235">
                  <c:v>3.0625518942128725E-9</c:v>
                </c:pt>
                <c:pt idx="3236">
                  <c:v>3.0625518942128725E-9</c:v>
                </c:pt>
                <c:pt idx="3237">
                  <c:v>3.0625518942128725E-9</c:v>
                </c:pt>
                <c:pt idx="3238">
                  <c:v>3.0625518942128725E-9</c:v>
                </c:pt>
                <c:pt idx="3239">
                  <c:v>3.0625518942128725E-9</c:v>
                </c:pt>
                <c:pt idx="3240">
                  <c:v>3.0625518942128725E-9</c:v>
                </c:pt>
                <c:pt idx="3241">
                  <c:v>3.0625518942128725E-9</c:v>
                </c:pt>
                <c:pt idx="3242">
                  <c:v>3.0625518942128725E-9</c:v>
                </c:pt>
                <c:pt idx="3243">
                  <c:v>3.0625518942128725E-9</c:v>
                </c:pt>
                <c:pt idx="3244">
                  <c:v>3.0625518942128725E-9</c:v>
                </c:pt>
                <c:pt idx="3245">
                  <c:v>3.0625518942128725E-9</c:v>
                </c:pt>
                <c:pt idx="3246">
                  <c:v>3.0625518942128725E-9</c:v>
                </c:pt>
                <c:pt idx="3247">
                  <c:v>3.0625518942128725E-9</c:v>
                </c:pt>
                <c:pt idx="3248">
                  <c:v>3.0625518942128725E-9</c:v>
                </c:pt>
                <c:pt idx="3249">
                  <c:v>3.0625518942128725E-9</c:v>
                </c:pt>
                <c:pt idx="3250">
                  <c:v>3.0625518942128725E-9</c:v>
                </c:pt>
                <c:pt idx="3251">
                  <c:v>3.0625518942128725E-9</c:v>
                </c:pt>
                <c:pt idx="3252">
                  <c:v>3.0625518942128725E-9</c:v>
                </c:pt>
                <c:pt idx="3253">
                  <c:v>3.0625518942128725E-9</c:v>
                </c:pt>
                <c:pt idx="3254">
                  <c:v>3.0625518942128725E-9</c:v>
                </c:pt>
                <c:pt idx="3255">
                  <c:v>3.0625518942128725E-9</c:v>
                </c:pt>
                <c:pt idx="3256">
                  <c:v>3.0625518942128725E-9</c:v>
                </c:pt>
                <c:pt idx="3257">
                  <c:v>3.0625518942128725E-9</c:v>
                </c:pt>
                <c:pt idx="3258">
                  <c:v>3.0625518942128725E-9</c:v>
                </c:pt>
                <c:pt idx="3259">
                  <c:v>3.0625518942128725E-9</c:v>
                </c:pt>
                <c:pt idx="3260">
                  <c:v>3.0625518942128725E-9</c:v>
                </c:pt>
                <c:pt idx="3261">
                  <c:v>3.0625518942128725E-9</c:v>
                </c:pt>
                <c:pt idx="3262">
                  <c:v>3.0625518942128725E-9</c:v>
                </c:pt>
                <c:pt idx="3263">
                  <c:v>3.0625518942128725E-9</c:v>
                </c:pt>
                <c:pt idx="3264">
                  <c:v>3.0625518942128725E-9</c:v>
                </c:pt>
                <c:pt idx="3265">
                  <c:v>3.0625518942128725E-9</c:v>
                </c:pt>
                <c:pt idx="3266">
                  <c:v>3.0625518942128725E-9</c:v>
                </c:pt>
                <c:pt idx="3267">
                  <c:v>3.0625518942128725E-9</c:v>
                </c:pt>
                <c:pt idx="3268">
                  <c:v>3.0625518942128725E-9</c:v>
                </c:pt>
                <c:pt idx="3269">
                  <c:v>3.0625518942128725E-9</c:v>
                </c:pt>
                <c:pt idx="3270">
                  <c:v>3.0625518942128725E-9</c:v>
                </c:pt>
                <c:pt idx="3271">
                  <c:v>3.0625518942128725E-9</c:v>
                </c:pt>
                <c:pt idx="3272">
                  <c:v>3.0625518942128725E-9</c:v>
                </c:pt>
                <c:pt idx="3273">
                  <c:v>3.0625518942128725E-9</c:v>
                </c:pt>
                <c:pt idx="3274">
                  <c:v>3.0625518942128725E-9</c:v>
                </c:pt>
                <c:pt idx="3275">
                  <c:v>3.0625518942128725E-9</c:v>
                </c:pt>
                <c:pt idx="3276">
                  <c:v>3.0625518942128725E-9</c:v>
                </c:pt>
                <c:pt idx="3277">
                  <c:v>3.0625518942128725E-9</c:v>
                </c:pt>
                <c:pt idx="3278">
                  <c:v>3.0625518942128725E-9</c:v>
                </c:pt>
                <c:pt idx="3279">
                  <c:v>3.0625518942128725E-9</c:v>
                </c:pt>
                <c:pt idx="3280">
                  <c:v>3.0625518942128725E-9</c:v>
                </c:pt>
                <c:pt idx="3281">
                  <c:v>3.0625518942128725E-9</c:v>
                </c:pt>
                <c:pt idx="3282">
                  <c:v>3.0625518942128725E-9</c:v>
                </c:pt>
                <c:pt idx="3283">
                  <c:v>3.0625518942128725E-9</c:v>
                </c:pt>
                <c:pt idx="3284">
                  <c:v>3.0625518942128725E-9</c:v>
                </c:pt>
                <c:pt idx="3285">
                  <c:v>3.0625518942128725E-9</c:v>
                </c:pt>
                <c:pt idx="3286">
                  <c:v>3.0625518942128725E-9</c:v>
                </c:pt>
                <c:pt idx="3287">
                  <c:v>3.0625518942128725E-9</c:v>
                </c:pt>
                <c:pt idx="3288">
                  <c:v>3.0625518942128725E-9</c:v>
                </c:pt>
                <c:pt idx="3289">
                  <c:v>3.0625518942128725E-9</c:v>
                </c:pt>
                <c:pt idx="3290">
                  <c:v>3.0625518942128725E-9</c:v>
                </c:pt>
                <c:pt idx="3291">
                  <c:v>3.0625518942128725E-9</c:v>
                </c:pt>
                <c:pt idx="3292">
                  <c:v>3.0625518942128725E-9</c:v>
                </c:pt>
                <c:pt idx="3293">
                  <c:v>3.0625518942128725E-9</c:v>
                </c:pt>
                <c:pt idx="3294">
                  <c:v>3.0625518942128725E-9</c:v>
                </c:pt>
                <c:pt idx="3295">
                  <c:v>3.0625518942128725E-9</c:v>
                </c:pt>
                <c:pt idx="3296">
                  <c:v>3.0625518942128725E-9</c:v>
                </c:pt>
                <c:pt idx="3297">
                  <c:v>3.0625518942128725E-9</c:v>
                </c:pt>
                <c:pt idx="3298">
                  <c:v>3.0625518942128725E-9</c:v>
                </c:pt>
                <c:pt idx="3299">
                  <c:v>3.0625518942128725E-9</c:v>
                </c:pt>
                <c:pt idx="3300">
                  <c:v>3.0625518942128725E-9</c:v>
                </c:pt>
                <c:pt idx="3301">
                  <c:v>3.0625518942128725E-9</c:v>
                </c:pt>
                <c:pt idx="3302">
                  <c:v>3.0625518942128725E-9</c:v>
                </c:pt>
                <c:pt idx="3303">
                  <c:v>3.0625518942128725E-9</c:v>
                </c:pt>
                <c:pt idx="3304">
                  <c:v>3.0625518942128725E-9</c:v>
                </c:pt>
                <c:pt idx="3305">
                  <c:v>3.0625518942128725E-9</c:v>
                </c:pt>
                <c:pt idx="3306">
                  <c:v>3.0625518942128725E-9</c:v>
                </c:pt>
                <c:pt idx="3307">
                  <c:v>3.0625518942128725E-9</c:v>
                </c:pt>
                <c:pt idx="3308">
                  <c:v>3.0625518942128725E-9</c:v>
                </c:pt>
                <c:pt idx="3309">
                  <c:v>3.0625518942128725E-9</c:v>
                </c:pt>
                <c:pt idx="3310">
                  <c:v>3.0625518942128725E-9</c:v>
                </c:pt>
                <c:pt idx="3311">
                  <c:v>3.0625518942128725E-9</c:v>
                </c:pt>
                <c:pt idx="3312">
                  <c:v>3.0625518942128725E-9</c:v>
                </c:pt>
                <c:pt idx="3313">
                  <c:v>3.0625518942128725E-9</c:v>
                </c:pt>
                <c:pt idx="3314">
                  <c:v>3.0625518942128725E-9</c:v>
                </c:pt>
                <c:pt idx="3315">
                  <c:v>3.0625518942128725E-9</c:v>
                </c:pt>
                <c:pt idx="3316">
                  <c:v>3.0625518942128725E-9</c:v>
                </c:pt>
                <c:pt idx="3317">
                  <c:v>3.0625518942128725E-9</c:v>
                </c:pt>
                <c:pt idx="3318">
                  <c:v>3.0625518942128725E-9</c:v>
                </c:pt>
                <c:pt idx="3319">
                  <c:v>3.0625518942128725E-9</c:v>
                </c:pt>
                <c:pt idx="3320">
                  <c:v>3.0625518942128725E-9</c:v>
                </c:pt>
                <c:pt idx="3321">
                  <c:v>3.0625518942128725E-9</c:v>
                </c:pt>
                <c:pt idx="3322">
                  <c:v>3.0625518942128725E-9</c:v>
                </c:pt>
                <c:pt idx="3323">
                  <c:v>3.0625518942128725E-9</c:v>
                </c:pt>
                <c:pt idx="3324">
                  <c:v>3.0625518942128725E-9</c:v>
                </c:pt>
                <c:pt idx="3325">
                  <c:v>3.0625518942128725E-9</c:v>
                </c:pt>
                <c:pt idx="3326">
                  <c:v>3.0625518942128725E-9</c:v>
                </c:pt>
                <c:pt idx="3327">
                  <c:v>3.0625518942128725E-9</c:v>
                </c:pt>
                <c:pt idx="3328">
                  <c:v>3.0625518942128725E-9</c:v>
                </c:pt>
                <c:pt idx="3329">
                  <c:v>3.0625518942128725E-9</c:v>
                </c:pt>
                <c:pt idx="3330">
                  <c:v>3.0625518942128725E-9</c:v>
                </c:pt>
                <c:pt idx="3331">
                  <c:v>3.0625518942128725E-9</c:v>
                </c:pt>
                <c:pt idx="3332">
                  <c:v>3.0625518942128725E-9</c:v>
                </c:pt>
                <c:pt idx="3333">
                  <c:v>3.0625518942128725E-9</c:v>
                </c:pt>
                <c:pt idx="3334">
                  <c:v>3.0625518942128725E-9</c:v>
                </c:pt>
                <c:pt idx="3335">
                  <c:v>3.0625518942128725E-9</c:v>
                </c:pt>
                <c:pt idx="3336">
                  <c:v>3.0625518942128725E-9</c:v>
                </c:pt>
                <c:pt idx="3337">
                  <c:v>3.0625518942128725E-9</c:v>
                </c:pt>
                <c:pt idx="3338">
                  <c:v>3.0625518942128725E-9</c:v>
                </c:pt>
                <c:pt idx="3339">
                  <c:v>3.0625518942128725E-9</c:v>
                </c:pt>
                <c:pt idx="3340">
                  <c:v>3.0625518942128725E-9</c:v>
                </c:pt>
                <c:pt idx="3341">
                  <c:v>3.0625518942128725E-9</c:v>
                </c:pt>
                <c:pt idx="3342">
                  <c:v>3.0625518942128725E-9</c:v>
                </c:pt>
                <c:pt idx="3343">
                  <c:v>3.0625518942128725E-9</c:v>
                </c:pt>
                <c:pt idx="3344">
                  <c:v>3.0625518942128725E-9</c:v>
                </c:pt>
                <c:pt idx="3345">
                  <c:v>3.0625518942128725E-9</c:v>
                </c:pt>
                <c:pt idx="3346">
                  <c:v>3.0625518942128725E-9</c:v>
                </c:pt>
                <c:pt idx="3347">
                  <c:v>3.0625518942128725E-9</c:v>
                </c:pt>
                <c:pt idx="3348">
                  <c:v>3.0625518942128725E-9</c:v>
                </c:pt>
                <c:pt idx="3349">
                  <c:v>3.0625518942128725E-9</c:v>
                </c:pt>
                <c:pt idx="3350">
                  <c:v>3.0625518942128725E-9</c:v>
                </c:pt>
                <c:pt idx="3351">
                  <c:v>3.0625518942128725E-9</c:v>
                </c:pt>
                <c:pt idx="3352">
                  <c:v>3.0625518942128725E-9</c:v>
                </c:pt>
                <c:pt idx="3353">
                  <c:v>3.0625518942128725E-9</c:v>
                </c:pt>
                <c:pt idx="3354">
                  <c:v>3.0625518942128725E-9</c:v>
                </c:pt>
                <c:pt idx="3355">
                  <c:v>3.0625518942128725E-9</c:v>
                </c:pt>
                <c:pt idx="3356">
                  <c:v>3.0625518942128725E-9</c:v>
                </c:pt>
                <c:pt idx="3357">
                  <c:v>3.0625518942128725E-9</c:v>
                </c:pt>
                <c:pt idx="3358">
                  <c:v>3.0625518942128725E-9</c:v>
                </c:pt>
                <c:pt idx="3359">
                  <c:v>3.0625518942128725E-9</c:v>
                </c:pt>
                <c:pt idx="3360">
                  <c:v>3.0625518942128725E-9</c:v>
                </c:pt>
                <c:pt idx="3361">
                  <c:v>3.0625518942128725E-9</c:v>
                </c:pt>
                <c:pt idx="3362">
                  <c:v>3.0625518942128725E-9</c:v>
                </c:pt>
                <c:pt idx="3363">
                  <c:v>3.0625518942128725E-9</c:v>
                </c:pt>
                <c:pt idx="3364">
                  <c:v>3.0625518942128725E-9</c:v>
                </c:pt>
                <c:pt idx="3365">
                  <c:v>3.0625518942128725E-9</c:v>
                </c:pt>
                <c:pt idx="3366">
                  <c:v>3.0625518942128725E-9</c:v>
                </c:pt>
                <c:pt idx="3367">
                  <c:v>3.0625518942128725E-9</c:v>
                </c:pt>
                <c:pt idx="3368">
                  <c:v>3.0625518942128725E-9</c:v>
                </c:pt>
                <c:pt idx="3369">
                  <c:v>3.0625518942128725E-9</c:v>
                </c:pt>
                <c:pt idx="3370">
                  <c:v>3.0625518942128725E-9</c:v>
                </c:pt>
                <c:pt idx="3371">
                  <c:v>3.0625518942128725E-9</c:v>
                </c:pt>
                <c:pt idx="3372">
                  <c:v>3.0625518942128725E-9</c:v>
                </c:pt>
                <c:pt idx="3373">
                  <c:v>3.0625518942128725E-9</c:v>
                </c:pt>
                <c:pt idx="3374">
                  <c:v>3.0625518942128725E-9</c:v>
                </c:pt>
                <c:pt idx="3375">
                  <c:v>3.0625518942128725E-9</c:v>
                </c:pt>
                <c:pt idx="3376">
                  <c:v>3.0625518942128725E-9</c:v>
                </c:pt>
                <c:pt idx="3377">
                  <c:v>3.0625518942128725E-9</c:v>
                </c:pt>
                <c:pt idx="3378">
                  <c:v>3.0625518942128725E-9</c:v>
                </c:pt>
                <c:pt idx="3379">
                  <c:v>3.0625518942128725E-9</c:v>
                </c:pt>
                <c:pt idx="3380">
                  <c:v>3.0625518942128725E-9</c:v>
                </c:pt>
                <c:pt idx="3381">
                  <c:v>3.0625518942128725E-9</c:v>
                </c:pt>
                <c:pt idx="3382">
                  <c:v>3.0625518942128725E-9</c:v>
                </c:pt>
                <c:pt idx="3383">
                  <c:v>3.0625518942128725E-9</c:v>
                </c:pt>
                <c:pt idx="3384">
                  <c:v>3.0625518942128725E-9</c:v>
                </c:pt>
                <c:pt idx="3385">
                  <c:v>3.0625518942128725E-9</c:v>
                </c:pt>
                <c:pt idx="3386">
                  <c:v>3.0625518942128725E-9</c:v>
                </c:pt>
                <c:pt idx="3387">
                  <c:v>3.0625518942128725E-9</c:v>
                </c:pt>
                <c:pt idx="3388">
                  <c:v>3.0625518942128725E-9</c:v>
                </c:pt>
                <c:pt idx="3389">
                  <c:v>3.0625518942128725E-9</c:v>
                </c:pt>
                <c:pt idx="3390">
                  <c:v>3.0625518942128725E-9</c:v>
                </c:pt>
                <c:pt idx="3391">
                  <c:v>3.0625518942128725E-9</c:v>
                </c:pt>
                <c:pt idx="3392">
                  <c:v>3.0625518942128725E-9</c:v>
                </c:pt>
                <c:pt idx="3393">
                  <c:v>3.0625518942128725E-9</c:v>
                </c:pt>
                <c:pt idx="3394">
                  <c:v>3.0625518942128725E-9</c:v>
                </c:pt>
                <c:pt idx="3395">
                  <c:v>3.0625518942128725E-9</c:v>
                </c:pt>
                <c:pt idx="3396">
                  <c:v>3.0625518942128725E-9</c:v>
                </c:pt>
                <c:pt idx="3397">
                  <c:v>3.0625518942128725E-9</c:v>
                </c:pt>
                <c:pt idx="3398">
                  <c:v>3.0625518942128725E-9</c:v>
                </c:pt>
                <c:pt idx="3399">
                  <c:v>3.0625518942128725E-9</c:v>
                </c:pt>
                <c:pt idx="3400">
                  <c:v>3.0625518942128725E-9</c:v>
                </c:pt>
                <c:pt idx="3401">
                  <c:v>3.0625518942128725E-9</c:v>
                </c:pt>
                <c:pt idx="3402">
                  <c:v>3.0625518942128725E-9</c:v>
                </c:pt>
                <c:pt idx="3403">
                  <c:v>3.0625518942128725E-9</c:v>
                </c:pt>
                <c:pt idx="3404">
                  <c:v>3.0625518942128725E-9</c:v>
                </c:pt>
                <c:pt idx="3405">
                  <c:v>3.0625518942128725E-9</c:v>
                </c:pt>
                <c:pt idx="3406">
                  <c:v>3.0625518942128725E-9</c:v>
                </c:pt>
                <c:pt idx="3407">
                  <c:v>3.0625518942128725E-9</c:v>
                </c:pt>
                <c:pt idx="3408">
                  <c:v>3.0625518942128725E-9</c:v>
                </c:pt>
                <c:pt idx="3409">
                  <c:v>3.0625518942128725E-9</c:v>
                </c:pt>
                <c:pt idx="3410">
                  <c:v>3.0625518942128725E-9</c:v>
                </c:pt>
                <c:pt idx="3411">
                  <c:v>3.0625518942128725E-9</c:v>
                </c:pt>
                <c:pt idx="3412">
                  <c:v>3.0625518942128725E-9</c:v>
                </c:pt>
                <c:pt idx="3413">
                  <c:v>3.0625518942128725E-9</c:v>
                </c:pt>
                <c:pt idx="3414">
                  <c:v>3.0625518942128725E-9</c:v>
                </c:pt>
                <c:pt idx="3415">
                  <c:v>3.0625518942128725E-9</c:v>
                </c:pt>
                <c:pt idx="3416">
                  <c:v>3.0625518942128725E-9</c:v>
                </c:pt>
                <c:pt idx="3417">
                  <c:v>3.0625518942128725E-9</c:v>
                </c:pt>
                <c:pt idx="3418">
                  <c:v>3.0625518942128725E-9</c:v>
                </c:pt>
                <c:pt idx="3419">
                  <c:v>3.0625518942128725E-9</c:v>
                </c:pt>
                <c:pt idx="3420">
                  <c:v>3.0625518942128725E-9</c:v>
                </c:pt>
                <c:pt idx="3421">
                  <c:v>3.0625518942128725E-9</c:v>
                </c:pt>
                <c:pt idx="3422">
                  <c:v>3.0625518942128725E-9</c:v>
                </c:pt>
                <c:pt idx="3423">
                  <c:v>3.0625518942128725E-9</c:v>
                </c:pt>
                <c:pt idx="3424">
                  <c:v>3.0625518942128725E-9</c:v>
                </c:pt>
                <c:pt idx="3425">
                  <c:v>3.0625518942128725E-9</c:v>
                </c:pt>
                <c:pt idx="3426">
                  <c:v>3.0625518942128725E-9</c:v>
                </c:pt>
                <c:pt idx="3427">
                  <c:v>3.0625518942128725E-9</c:v>
                </c:pt>
                <c:pt idx="3428">
                  <c:v>3.0625518942128725E-9</c:v>
                </c:pt>
                <c:pt idx="3429">
                  <c:v>3.0625518942128725E-9</c:v>
                </c:pt>
                <c:pt idx="3430">
                  <c:v>3.0625518942128725E-9</c:v>
                </c:pt>
                <c:pt idx="3431">
                  <c:v>3.0625518942128725E-9</c:v>
                </c:pt>
                <c:pt idx="3432">
                  <c:v>3.0625518942128725E-9</c:v>
                </c:pt>
                <c:pt idx="3433">
                  <c:v>3.0625518942128725E-9</c:v>
                </c:pt>
                <c:pt idx="3434">
                  <c:v>3.0625518942128725E-9</c:v>
                </c:pt>
                <c:pt idx="3435">
                  <c:v>3.0625518942128725E-9</c:v>
                </c:pt>
                <c:pt idx="3436">
                  <c:v>3.0625518942128725E-9</c:v>
                </c:pt>
                <c:pt idx="3437">
                  <c:v>3.0625518942128725E-9</c:v>
                </c:pt>
                <c:pt idx="3438">
                  <c:v>3.0625518942128725E-9</c:v>
                </c:pt>
                <c:pt idx="3439">
                  <c:v>3.0625518942128725E-9</c:v>
                </c:pt>
                <c:pt idx="3440">
                  <c:v>3.0625518942128725E-9</c:v>
                </c:pt>
                <c:pt idx="3441">
                  <c:v>3.0625518942128725E-9</c:v>
                </c:pt>
                <c:pt idx="3442">
                  <c:v>3.0625518942128725E-9</c:v>
                </c:pt>
                <c:pt idx="3443">
                  <c:v>3.0625518942128725E-9</c:v>
                </c:pt>
                <c:pt idx="3444">
                  <c:v>3.0625518942128725E-9</c:v>
                </c:pt>
                <c:pt idx="3445">
                  <c:v>3.0625518942128725E-9</c:v>
                </c:pt>
                <c:pt idx="3446">
                  <c:v>3.0625518942128725E-9</c:v>
                </c:pt>
                <c:pt idx="3447">
                  <c:v>3.0625518942128725E-9</c:v>
                </c:pt>
                <c:pt idx="3448">
                  <c:v>3.0625518942128725E-9</c:v>
                </c:pt>
                <c:pt idx="3449">
                  <c:v>3.0625518942128725E-9</c:v>
                </c:pt>
                <c:pt idx="3450">
                  <c:v>3.0625518942128725E-9</c:v>
                </c:pt>
                <c:pt idx="3451">
                  <c:v>3.0625518942128725E-9</c:v>
                </c:pt>
                <c:pt idx="3452">
                  <c:v>3.0625518942128725E-9</c:v>
                </c:pt>
                <c:pt idx="3453">
                  <c:v>3.0625518942128725E-9</c:v>
                </c:pt>
                <c:pt idx="3454">
                  <c:v>3.0625518942128725E-9</c:v>
                </c:pt>
                <c:pt idx="3455">
                  <c:v>3.0625518942128725E-9</c:v>
                </c:pt>
                <c:pt idx="3456">
                  <c:v>3.0625518942128725E-9</c:v>
                </c:pt>
                <c:pt idx="3457">
                  <c:v>3.0625518942128725E-9</c:v>
                </c:pt>
                <c:pt idx="3458">
                  <c:v>3.0625518942128725E-9</c:v>
                </c:pt>
                <c:pt idx="3459">
                  <c:v>3.0625518942128725E-9</c:v>
                </c:pt>
                <c:pt idx="3460">
                  <c:v>3.0625518942128725E-9</c:v>
                </c:pt>
                <c:pt idx="3461">
                  <c:v>3.0625518942128725E-9</c:v>
                </c:pt>
                <c:pt idx="3462">
                  <c:v>3.0625518942128725E-9</c:v>
                </c:pt>
                <c:pt idx="3463">
                  <c:v>3.0625518942128725E-9</c:v>
                </c:pt>
                <c:pt idx="3464">
                  <c:v>3.0625518942128725E-9</c:v>
                </c:pt>
                <c:pt idx="3465">
                  <c:v>3.0625518942128725E-9</c:v>
                </c:pt>
                <c:pt idx="3466">
                  <c:v>3.0625518942128725E-9</c:v>
                </c:pt>
                <c:pt idx="3467">
                  <c:v>3.0625518942128725E-9</c:v>
                </c:pt>
                <c:pt idx="3468">
                  <c:v>3.0625518942128725E-9</c:v>
                </c:pt>
                <c:pt idx="3469">
                  <c:v>3.0625518942128725E-9</c:v>
                </c:pt>
                <c:pt idx="3470">
                  <c:v>3.0625518942128725E-9</c:v>
                </c:pt>
                <c:pt idx="3471">
                  <c:v>3.0625518942128725E-9</c:v>
                </c:pt>
                <c:pt idx="3472">
                  <c:v>3.0625518942128725E-9</c:v>
                </c:pt>
                <c:pt idx="3473">
                  <c:v>3.0625518942128725E-9</c:v>
                </c:pt>
                <c:pt idx="3474">
                  <c:v>3.0625518942128725E-9</c:v>
                </c:pt>
                <c:pt idx="3475">
                  <c:v>3.0625518942128725E-9</c:v>
                </c:pt>
                <c:pt idx="3476">
                  <c:v>3.0625518942128725E-9</c:v>
                </c:pt>
                <c:pt idx="3477">
                  <c:v>3.0625518942128725E-9</c:v>
                </c:pt>
                <c:pt idx="3478">
                  <c:v>3.0625518942128725E-9</c:v>
                </c:pt>
                <c:pt idx="3479">
                  <c:v>3.0625518942128725E-9</c:v>
                </c:pt>
                <c:pt idx="3480">
                  <c:v>3.0625518942128725E-9</c:v>
                </c:pt>
                <c:pt idx="3481">
                  <c:v>3.0625518942128725E-9</c:v>
                </c:pt>
                <c:pt idx="3482">
                  <c:v>3.0625518942128725E-9</c:v>
                </c:pt>
                <c:pt idx="3483">
                  <c:v>3.0625518942128725E-9</c:v>
                </c:pt>
                <c:pt idx="3484">
                  <c:v>3.0625518942128725E-9</c:v>
                </c:pt>
                <c:pt idx="3485">
                  <c:v>3.0625518942128725E-9</c:v>
                </c:pt>
                <c:pt idx="3486">
                  <c:v>3.0625518942128725E-9</c:v>
                </c:pt>
                <c:pt idx="3487">
                  <c:v>3.0625518942128725E-9</c:v>
                </c:pt>
                <c:pt idx="3488">
                  <c:v>3.0625518942128725E-9</c:v>
                </c:pt>
                <c:pt idx="3489">
                  <c:v>3.0625518942128725E-9</c:v>
                </c:pt>
                <c:pt idx="3490">
                  <c:v>3.0625518942128725E-9</c:v>
                </c:pt>
                <c:pt idx="3491">
                  <c:v>3.0625518942128725E-9</c:v>
                </c:pt>
                <c:pt idx="3492">
                  <c:v>3.0625518942128725E-9</c:v>
                </c:pt>
                <c:pt idx="3493">
                  <c:v>3.0625518942128725E-9</c:v>
                </c:pt>
                <c:pt idx="3494">
                  <c:v>3.0625518942128725E-9</c:v>
                </c:pt>
                <c:pt idx="3495">
                  <c:v>3.0625518942128725E-9</c:v>
                </c:pt>
                <c:pt idx="3496">
                  <c:v>3.0625518942128725E-9</c:v>
                </c:pt>
                <c:pt idx="3497">
                  <c:v>3.0625518942128725E-9</c:v>
                </c:pt>
                <c:pt idx="3498">
                  <c:v>3.0625518942128725E-9</c:v>
                </c:pt>
                <c:pt idx="3499">
                  <c:v>3.0625518942128725E-9</c:v>
                </c:pt>
                <c:pt idx="3500">
                  <c:v>3.0625518942128725E-9</c:v>
                </c:pt>
                <c:pt idx="3501">
                  <c:v>3.0625518942128725E-9</c:v>
                </c:pt>
                <c:pt idx="3502">
                  <c:v>3.0625518942128725E-9</c:v>
                </c:pt>
                <c:pt idx="3503">
                  <c:v>3.0625518942128725E-9</c:v>
                </c:pt>
                <c:pt idx="3504">
                  <c:v>3.0625518942128725E-9</c:v>
                </c:pt>
                <c:pt idx="3505">
                  <c:v>3.0625518942128725E-9</c:v>
                </c:pt>
                <c:pt idx="3506">
                  <c:v>3.0625518942128725E-9</c:v>
                </c:pt>
                <c:pt idx="3507">
                  <c:v>3.0625518942128725E-9</c:v>
                </c:pt>
                <c:pt idx="3508">
                  <c:v>3.0625518942128725E-9</c:v>
                </c:pt>
                <c:pt idx="3509">
                  <c:v>3.0625518942128725E-9</c:v>
                </c:pt>
                <c:pt idx="3510">
                  <c:v>3.0625518942128725E-9</c:v>
                </c:pt>
                <c:pt idx="3511">
                  <c:v>3.0625518942128725E-9</c:v>
                </c:pt>
                <c:pt idx="3512">
                  <c:v>3.0625518942128725E-9</c:v>
                </c:pt>
                <c:pt idx="3513">
                  <c:v>3.0625518942128725E-9</c:v>
                </c:pt>
                <c:pt idx="3514">
                  <c:v>3.0625518942128725E-9</c:v>
                </c:pt>
                <c:pt idx="3515">
                  <c:v>3.0625518942128725E-9</c:v>
                </c:pt>
                <c:pt idx="3516">
                  <c:v>3.0625518942128725E-9</c:v>
                </c:pt>
                <c:pt idx="3517">
                  <c:v>3.0625518942128725E-9</c:v>
                </c:pt>
                <c:pt idx="3518">
                  <c:v>3.0625518942128725E-9</c:v>
                </c:pt>
                <c:pt idx="3519">
                  <c:v>3.0625518942128725E-9</c:v>
                </c:pt>
                <c:pt idx="3520">
                  <c:v>3.0625518942128725E-9</c:v>
                </c:pt>
                <c:pt idx="3521">
                  <c:v>3.0625518942128725E-9</c:v>
                </c:pt>
                <c:pt idx="3522">
                  <c:v>3.0625518942128725E-9</c:v>
                </c:pt>
                <c:pt idx="3523">
                  <c:v>3.0625518942128725E-9</c:v>
                </c:pt>
                <c:pt idx="3524">
                  <c:v>3.0625518942128725E-9</c:v>
                </c:pt>
                <c:pt idx="3525">
                  <c:v>3.0625518942128725E-9</c:v>
                </c:pt>
                <c:pt idx="3526">
                  <c:v>3.0625518942128725E-9</c:v>
                </c:pt>
                <c:pt idx="3527">
                  <c:v>3.0625518942128725E-9</c:v>
                </c:pt>
                <c:pt idx="3528">
                  <c:v>3.0625518942128725E-9</c:v>
                </c:pt>
                <c:pt idx="3529">
                  <c:v>3.0625518942128725E-9</c:v>
                </c:pt>
                <c:pt idx="3530">
                  <c:v>3.0625518942128725E-9</c:v>
                </c:pt>
                <c:pt idx="3531">
                  <c:v>3.0625518942128725E-9</c:v>
                </c:pt>
                <c:pt idx="3532">
                  <c:v>3.0625518942128725E-9</c:v>
                </c:pt>
                <c:pt idx="3533">
                  <c:v>3.0625518942128725E-9</c:v>
                </c:pt>
                <c:pt idx="3534">
                  <c:v>3.0625518942128725E-9</c:v>
                </c:pt>
                <c:pt idx="3535">
                  <c:v>3.0625518942128725E-9</c:v>
                </c:pt>
                <c:pt idx="3536">
                  <c:v>3.0625518942128725E-9</c:v>
                </c:pt>
                <c:pt idx="3537">
                  <c:v>3.0625518942128725E-9</c:v>
                </c:pt>
                <c:pt idx="3538">
                  <c:v>3.0625518942128725E-9</c:v>
                </c:pt>
                <c:pt idx="3539">
                  <c:v>3.0625518942128725E-9</c:v>
                </c:pt>
                <c:pt idx="3540">
                  <c:v>3.0625518942128725E-9</c:v>
                </c:pt>
                <c:pt idx="3541">
                  <c:v>3.0625518942128725E-9</c:v>
                </c:pt>
                <c:pt idx="3542">
                  <c:v>3.0625518942128725E-9</c:v>
                </c:pt>
                <c:pt idx="3543">
                  <c:v>3.0625518942128725E-9</c:v>
                </c:pt>
                <c:pt idx="3544">
                  <c:v>3.0625518942128725E-9</c:v>
                </c:pt>
                <c:pt idx="3545">
                  <c:v>3.0625518942128725E-9</c:v>
                </c:pt>
                <c:pt idx="3546">
                  <c:v>3.0625518942128725E-9</c:v>
                </c:pt>
                <c:pt idx="3547">
                  <c:v>3.0625518942128725E-9</c:v>
                </c:pt>
                <c:pt idx="3548">
                  <c:v>3.0625518942128725E-9</c:v>
                </c:pt>
                <c:pt idx="3549">
                  <c:v>3.0625518942128725E-9</c:v>
                </c:pt>
                <c:pt idx="3550">
                  <c:v>3.0625518942128725E-9</c:v>
                </c:pt>
                <c:pt idx="3551">
                  <c:v>3.0625518942128725E-9</c:v>
                </c:pt>
                <c:pt idx="3552">
                  <c:v>3.0625518942128725E-9</c:v>
                </c:pt>
                <c:pt idx="3553">
                  <c:v>3.0625518942128725E-9</c:v>
                </c:pt>
                <c:pt idx="3554">
                  <c:v>3.0625518942128725E-9</c:v>
                </c:pt>
                <c:pt idx="3555">
                  <c:v>3.0625518942128725E-9</c:v>
                </c:pt>
                <c:pt idx="3556">
                  <c:v>3.0625518942128725E-9</c:v>
                </c:pt>
                <c:pt idx="3557">
                  <c:v>3.0625518942128725E-9</c:v>
                </c:pt>
                <c:pt idx="3558">
                  <c:v>3.0625518942128725E-9</c:v>
                </c:pt>
                <c:pt idx="3559">
                  <c:v>3.0625518942128725E-9</c:v>
                </c:pt>
                <c:pt idx="3560">
                  <c:v>3.0625518942128725E-9</c:v>
                </c:pt>
                <c:pt idx="3561">
                  <c:v>3.0625518942128725E-9</c:v>
                </c:pt>
                <c:pt idx="3562">
                  <c:v>3.0625518942128725E-9</c:v>
                </c:pt>
                <c:pt idx="3563">
                  <c:v>3.0625518942128725E-9</c:v>
                </c:pt>
                <c:pt idx="3564">
                  <c:v>3.0625518942128725E-9</c:v>
                </c:pt>
                <c:pt idx="3565">
                  <c:v>3.0625518942128725E-9</c:v>
                </c:pt>
                <c:pt idx="3566">
                  <c:v>3.0625518942128725E-9</c:v>
                </c:pt>
                <c:pt idx="3567">
                  <c:v>3.0625518942128725E-9</c:v>
                </c:pt>
                <c:pt idx="3568">
                  <c:v>3.0625518942128725E-9</c:v>
                </c:pt>
                <c:pt idx="3569">
                  <c:v>3.0625518942128725E-9</c:v>
                </c:pt>
                <c:pt idx="3570">
                  <c:v>3.0625518942128725E-9</c:v>
                </c:pt>
                <c:pt idx="3571">
                  <c:v>3.0625518942128725E-9</c:v>
                </c:pt>
                <c:pt idx="3572">
                  <c:v>3.0625518942128725E-9</c:v>
                </c:pt>
                <c:pt idx="3573">
                  <c:v>3.0625518942128725E-9</c:v>
                </c:pt>
                <c:pt idx="3574">
                  <c:v>3.0625518942128725E-9</c:v>
                </c:pt>
                <c:pt idx="3575">
                  <c:v>3.0625518942128725E-9</c:v>
                </c:pt>
                <c:pt idx="3576">
                  <c:v>3.0625518942128725E-9</c:v>
                </c:pt>
                <c:pt idx="3577">
                  <c:v>3.0625518942128725E-9</c:v>
                </c:pt>
                <c:pt idx="3578">
                  <c:v>3.0625518942128725E-9</c:v>
                </c:pt>
                <c:pt idx="3579">
                  <c:v>3.0625518942128725E-9</c:v>
                </c:pt>
                <c:pt idx="3580">
                  <c:v>3.0625518942128725E-9</c:v>
                </c:pt>
                <c:pt idx="3581">
                  <c:v>3.0625518942128725E-9</c:v>
                </c:pt>
                <c:pt idx="3582">
                  <c:v>3.0625518942128725E-9</c:v>
                </c:pt>
                <c:pt idx="3583">
                  <c:v>3.0625518942128725E-9</c:v>
                </c:pt>
                <c:pt idx="3584">
                  <c:v>3.0625518942128725E-9</c:v>
                </c:pt>
                <c:pt idx="3585">
                  <c:v>3.0625518942128725E-9</c:v>
                </c:pt>
                <c:pt idx="3586">
                  <c:v>3.0625518942128725E-9</c:v>
                </c:pt>
                <c:pt idx="3587">
                  <c:v>3.0625518942128725E-9</c:v>
                </c:pt>
                <c:pt idx="3588">
                  <c:v>3.0625518942128725E-9</c:v>
                </c:pt>
                <c:pt idx="3589">
                  <c:v>3.0625518942128725E-9</c:v>
                </c:pt>
                <c:pt idx="3590">
                  <c:v>3.0625518942128725E-9</c:v>
                </c:pt>
                <c:pt idx="3591">
                  <c:v>3.0625518942128725E-9</c:v>
                </c:pt>
                <c:pt idx="3592">
                  <c:v>3.0625518942128725E-9</c:v>
                </c:pt>
                <c:pt idx="3593">
                  <c:v>3.0625518942128725E-9</c:v>
                </c:pt>
                <c:pt idx="3594">
                  <c:v>3.0625518942128725E-9</c:v>
                </c:pt>
                <c:pt idx="3595">
                  <c:v>3.0625518942128725E-9</c:v>
                </c:pt>
                <c:pt idx="3596">
                  <c:v>3.0625518942128725E-9</c:v>
                </c:pt>
                <c:pt idx="3597">
                  <c:v>3.0625518942128725E-9</c:v>
                </c:pt>
                <c:pt idx="3598">
                  <c:v>3.0625518942128725E-9</c:v>
                </c:pt>
                <c:pt idx="3599">
                  <c:v>3.0625518942128725E-9</c:v>
                </c:pt>
                <c:pt idx="3600">
                  <c:v>3.0625518942128725E-9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B7-4EF1-9161-F3AAEFBC9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889216"/>
        <c:axId val="236883328"/>
      </c:scatterChart>
      <c:valAx>
        <c:axId val="236880256"/>
        <c:scaling>
          <c:orientation val="minMax"/>
          <c:max val="580"/>
          <c:min val="37"/>
        </c:scaling>
        <c:delete val="0"/>
        <c:axPos val="b"/>
        <c:numFmt formatCode="General" sourceLinked="1"/>
        <c:majorTickMark val="out"/>
        <c:minorTickMark val="none"/>
        <c:tickLblPos val="nextTo"/>
        <c:crossAx val="236881792"/>
        <c:crosses val="autoZero"/>
        <c:crossBetween val="midCat"/>
      </c:valAx>
      <c:valAx>
        <c:axId val="236881792"/>
        <c:scaling>
          <c:orientation val="minMax"/>
          <c:max val="105.9"/>
          <c:min val="105.57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880256"/>
        <c:crosses val="autoZero"/>
        <c:crossBetween val="midCat"/>
      </c:valAx>
      <c:valAx>
        <c:axId val="236883328"/>
        <c:scaling>
          <c:orientation val="minMax"/>
          <c:min val="-1.0000000000000002E-2"/>
        </c:scaling>
        <c:delete val="0"/>
        <c:axPos val="r"/>
        <c:numFmt formatCode="0.0000E+00" sourceLinked="1"/>
        <c:majorTickMark val="out"/>
        <c:minorTickMark val="none"/>
        <c:tickLblPos val="nextTo"/>
        <c:crossAx val="236889216"/>
        <c:crosses val="max"/>
        <c:crossBetween val="midCat"/>
      </c:valAx>
      <c:valAx>
        <c:axId val="236889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368833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209550</xdr:colOff>
      <xdr:row>0</xdr:row>
      <xdr:rowOff>85725</xdr:rowOff>
    </xdr:from>
    <xdr:to>
      <xdr:col>26</xdr:col>
      <xdr:colOff>114300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M26891"/>
  <sheetViews>
    <sheetView tabSelected="1" topLeftCell="E12" workbookViewId="0">
      <selection activeCell="K25" sqref="K25"/>
    </sheetView>
  </sheetViews>
  <sheetFormatPr defaultRowHeight="15" x14ac:dyDescent="0.25"/>
  <cols>
    <col min="1" max="1" width="14.5703125" style="24" customWidth="1"/>
    <col min="2" max="2" width="17.140625" style="24" customWidth="1"/>
    <col min="3" max="3" width="20.28515625" style="24" customWidth="1"/>
    <col min="4" max="4" width="15.85546875" style="24" customWidth="1"/>
    <col min="5" max="5" width="12.85546875" style="24" customWidth="1"/>
    <col min="6" max="6" width="25.5703125" style="15" customWidth="1"/>
    <col min="7" max="7" width="9.140625" style="2"/>
    <col min="8" max="8" width="9.140625" style="25"/>
    <col min="9" max="9" width="22.140625" style="29" bestFit="1" customWidth="1"/>
    <col min="10" max="10" width="15.5703125" style="4" bestFit="1" customWidth="1"/>
    <col min="11" max="11" width="20.7109375" style="4" bestFit="1" customWidth="1"/>
    <col min="12" max="13" width="12" bestFit="1" customWidth="1"/>
  </cols>
  <sheetData>
    <row r="1" spans="1:13" x14ac:dyDescent="0.25">
      <c r="A1" s="24" t="s">
        <v>0</v>
      </c>
      <c r="F1" s="14" t="s">
        <v>36</v>
      </c>
      <c r="I1" s="28" t="s">
        <v>17</v>
      </c>
      <c r="J1" s="3"/>
      <c r="K1" s="4" t="s">
        <v>18</v>
      </c>
    </row>
    <row r="2" spans="1:13" x14ac:dyDescent="0.25">
      <c r="A2" s="24" t="s">
        <v>1</v>
      </c>
      <c r="B2" s="24" t="s">
        <v>2</v>
      </c>
      <c r="C2" s="24" t="s">
        <v>3</v>
      </c>
      <c r="D2" s="24" t="s">
        <v>4</v>
      </c>
      <c r="I2" s="28">
        <f>J19</f>
        <v>41.789382934570313</v>
      </c>
      <c r="J2" s="3">
        <f>MIN(D25:D925)+J21</f>
        <v>107.69968999999999</v>
      </c>
      <c r="K2" s="3">
        <f>J20</f>
        <v>550</v>
      </c>
    </row>
    <row r="3" spans="1:13" x14ac:dyDescent="0.25">
      <c r="I3" s="28">
        <f>J19</f>
        <v>41.789382934570313</v>
      </c>
      <c r="J3" s="3">
        <f>MAX(D25:D929)</f>
        <v>2.1175899999999999</v>
      </c>
      <c r="K3" s="3">
        <f>J20</f>
        <v>550</v>
      </c>
    </row>
    <row r="4" spans="1:13" x14ac:dyDescent="0.25">
      <c r="I4" s="29" t="s">
        <v>35</v>
      </c>
      <c r="J4" s="3"/>
    </row>
    <row r="5" spans="1:13" x14ac:dyDescent="0.25">
      <c r="A5" s="24" t="s">
        <v>5</v>
      </c>
      <c r="B5" s="24" t="s">
        <v>44</v>
      </c>
      <c r="I5" s="28">
        <f>J21</f>
        <v>105.58799999999999</v>
      </c>
      <c r="J5" s="4">
        <f>J19</f>
        <v>41.789382934570313</v>
      </c>
    </row>
    <row r="6" spans="1:13" x14ac:dyDescent="0.25">
      <c r="A6" s="24" t="s">
        <v>6</v>
      </c>
      <c r="B6" s="24" t="s">
        <v>7</v>
      </c>
      <c r="I6" s="28">
        <f>J21</f>
        <v>105.58799999999999</v>
      </c>
      <c r="J6" s="4">
        <f>J20</f>
        <v>550</v>
      </c>
    </row>
    <row r="7" spans="1:13" x14ac:dyDescent="0.25">
      <c r="A7" s="24" t="s">
        <v>8</v>
      </c>
      <c r="B7" s="24" t="s">
        <v>7</v>
      </c>
      <c r="I7" s="25" t="s">
        <v>37</v>
      </c>
      <c r="J7"/>
    </row>
    <row r="8" spans="1:13" x14ac:dyDescent="0.25">
      <c r="A8" s="24" t="s">
        <v>9</v>
      </c>
      <c r="B8" s="24" t="s">
        <v>45</v>
      </c>
      <c r="I8" s="25" t="s">
        <v>40</v>
      </c>
      <c r="J8">
        <f>1000/20</f>
        <v>50</v>
      </c>
    </row>
    <row r="9" spans="1:13" x14ac:dyDescent="0.25">
      <c r="I9" s="30" t="s">
        <v>38</v>
      </c>
      <c r="J9" s="4">
        <v>0.1</v>
      </c>
    </row>
    <row r="11" spans="1:13" x14ac:dyDescent="0.25">
      <c r="A11" s="24" t="s">
        <v>10</v>
      </c>
      <c r="B11" s="24" t="s">
        <v>46</v>
      </c>
      <c r="C11" s="24" t="s">
        <v>11</v>
      </c>
      <c r="D11" s="24" t="s">
        <v>42</v>
      </c>
      <c r="J11" s="3"/>
    </row>
    <row r="12" spans="1:13" x14ac:dyDescent="0.25">
      <c r="A12" s="24" t="s">
        <v>12</v>
      </c>
      <c r="B12" s="24" t="s">
        <v>47</v>
      </c>
      <c r="C12" s="24" t="s">
        <v>13</v>
      </c>
      <c r="D12" s="24" t="s">
        <v>48</v>
      </c>
      <c r="L12" s="4"/>
    </row>
    <row r="13" spans="1:13" x14ac:dyDescent="0.25">
      <c r="J13" t="s">
        <v>19</v>
      </c>
      <c r="K13">
        <v>1</v>
      </c>
      <c r="L13" s="3">
        <v>2</v>
      </c>
      <c r="M13">
        <v>3</v>
      </c>
    </row>
    <row r="14" spans="1:13" x14ac:dyDescent="0.25">
      <c r="J14" t="s">
        <v>20</v>
      </c>
      <c r="K14" s="5">
        <v>271.62619395467618</v>
      </c>
      <c r="L14" s="21">
        <v>320.4010542023002</v>
      </c>
      <c r="M14" s="18">
        <v>479.26963679941764</v>
      </c>
    </row>
    <row r="15" spans="1:13" x14ac:dyDescent="0.25">
      <c r="A15" s="24" t="s">
        <v>14</v>
      </c>
      <c r="J15" t="s">
        <v>21</v>
      </c>
      <c r="K15" s="5">
        <v>0.24420348224405736</v>
      </c>
      <c r="L15" s="21">
        <v>7.0026378127958366E-2</v>
      </c>
      <c r="M15" s="18">
        <v>6.5750964853513172E-2</v>
      </c>
    </row>
    <row r="16" spans="1:13" x14ac:dyDescent="0.25">
      <c r="J16" t="s">
        <v>22</v>
      </c>
      <c r="K16" s="6">
        <v>18.477944441472129</v>
      </c>
      <c r="L16" s="22">
        <v>49.900330038256698</v>
      </c>
      <c r="M16" s="19">
        <v>82.480486885834026</v>
      </c>
    </row>
    <row r="17" spans="1:13" x14ac:dyDescent="0.25">
      <c r="J17" t="s">
        <v>23</v>
      </c>
      <c r="K17" s="7">
        <f>K16*2*SQRT(2*LN(2))</f>
        <v>43.51223396174678</v>
      </c>
      <c r="L17" s="7">
        <f>L16*2*SQRT(2*LN(2))</f>
        <v>117.50629742774687</v>
      </c>
      <c r="M17" s="7">
        <f>M16*2*SQRT(2*LN(2))</f>
        <v>194.22670384267431</v>
      </c>
    </row>
    <row r="18" spans="1:13" x14ac:dyDescent="0.25">
      <c r="J18" t="s">
        <v>24</v>
      </c>
      <c r="K18" s="5">
        <f>K15*K16*SQRT(2*PI())</f>
        <v>11.310855226423156</v>
      </c>
      <c r="L18" s="5">
        <f>L15*L16*SQRT(2*PI())</f>
        <v>8.7590098909865599</v>
      </c>
      <c r="M18" s="5">
        <f>M15*M16*SQRT(2*PI())</f>
        <v>13.593875256526085</v>
      </c>
    </row>
    <row r="19" spans="1:13" x14ac:dyDescent="0.25">
      <c r="I19" s="29" t="s">
        <v>26</v>
      </c>
      <c r="J19">
        <f>C26</f>
        <v>41.789382934570313</v>
      </c>
      <c r="K19" s="3"/>
    </row>
    <row r="20" spans="1:13" x14ac:dyDescent="0.25">
      <c r="I20" s="25" t="s">
        <v>25</v>
      </c>
      <c r="J20" s="1">
        <v>550</v>
      </c>
      <c r="K20" s="13"/>
    </row>
    <row r="21" spans="1:13" x14ac:dyDescent="0.25">
      <c r="I21" s="29" t="s">
        <v>27</v>
      </c>
      <c r="J21" s="11">
        <f>MIN(F25:F628)+(K21/10)</f>
        <v>105.58799999999999</v>
      </c>
      <c r="K21" s="9">
        <v>3.5000000000000003E-2</v>
      </c>
    </row>
    <row r="22" spans="1:13" x14ac:dyDescent="0.25">
      <c r="I22" s="25" t="s">
        <v>28</v>
      </c>
      <c r="J22" s="7">
        <f ca="1">SUM(INDIRECT("I"&amp;MATCH(J20,$C$25:$C$10485,1)&amp;":I"&amp;MATCH(J19,$C$25:$C$10485,1)))</f>
        <v>294.75801193131639</v>
      </c>
      <c r="K22" s="4" t="s">
        <v>41</v>
      </c>
    </row>
    <row r="23" spans="1:13" x14ac:dyDescent="0.25">
      <c r="C23" s="24" t="s">
        <v>43</v>
      </c>
      <c r="I23" s="31" t="s">
        <v>34</v>
      </c>
      <c r="J23" s="10">
        <f>SUM(K18:M18)</f>
        <v>33.663740373935802</v>
      </c>
      <c r="K23" s="9">
        <f>SUM(K18:L18)</f>
        <v>20.069865117409716</v>
      </c>
    </row>
    <row r="24" spans="1:13" x14ac:dyDescent="0.25">
      <c r="A24" s="8"/>
      <c r="B24" s="8"/>
      <c r="C24" s="24" t="s">
        <v>15</v>
      </c>
      <c r="D24" s="24" t="s">
        <v>16</v>
      </c>
      <c r="E24" s="8"/>
      <c r="F24" s="15" t="s">
        <v>39</v>
      </c>
      <c r="I24" s="29" t="s">
        <v>29</v>
      </c>
      <c r="J24" s="4" t="s">
        <v>30</v>
      </c>
      <c r="K24" s="4" t="s">
        <v>31</v>
      </c>
      <c r="L24" s="4" t="s">
        <v>32</v>
      </c>
      <c r="M24" s="4" t="s">
        <v>33</v>
      </c>
    </row>
    <row r="25" spans="1:13" x14ac:dyDescent="0.25">
      <c r="C25" s="24">
        <v>41.813194274902344</v>
      </c>
      <c r="D25" s="12">
        <v>2.11172</v>
      </c>
      <c r="F25" s="15">
        <f>D25*J$8</f>
        <v>105.586</v>
      </c>
      <c r="I25" s="29">
        <f>(F25-J25)^2</f>
        <v>4.0002527215709506E-6</v>
      </c>
      <c r="J25" s="4">
        <f>K25+L25+M25+J$21</f>
        <v>105.58800006317939</v>
      </c>
      <c r="K25" s="4">
        <f>K$15*EXP(-0.5*((C25-K$14)/K$16)^2)</f>
        <v>6.2924628539620518E-35</v>
      </c>
      <c r="L25" s="4">
        <f>L$15*EXP(-0.5*((C25-L$14)/L$16)^2)</f>
        <v>1.1942146288457853E-8</v>
      </c>
      <c r="M25" s="4">
        <f>M$15*EXP(-0.5*((C25-M$14)/M$16)^2)</f>
        <v>5.1237252193332192E-8</v>
      </c>
    </row>
    <row r="26" spans="1:13" x14ac:dyDescent="0.25">
      <c r="C26" s="24">
        <v>41.789382934570313</v>
      </c>
      <c r="D26" s="12">
        <v>2.11172</v>
      </c>
      <c r="F26" s="15">
        <f t="shared" ref="F26:F89" si="0">D26*J$8</f>
        <v>105.586</v>
      </c>
      <c r="I26" s="29">
        <f t="shared" ref="I26:I89" si="1">(F26-J26)^2</f>
        <v>4.0002522809068599E-6</v>
      </c>
      <c r="J26" s="4">
        <f t="shared" ref="J26:J89" si="2">K26+L26+M26+J$21</f>
        <v>105.58800006306923</v>
      </c>
      <c r="K26" s="4">
        <f t="shared" ref="K26:K89" si="3">K$15*EXP(-0.5*((C26-K$14)/K$16)^2)</f>
        <v>6.1924125212364393E-35</v>
      </c>
      <c r="L26" s="4">
        <f t="shared" ref="L26:L89" si="4">L$15*EXP(-0.5*((C26-L$14)/L$16)^2)</f>
        <v>1.191037302991174E-8</v>
      </c>
      <c r="M26" s="4">
        <f t="shared" ref="M26:M89" si="5">M$15*EXP(-0.5*((C26-M$14)/M$16)^2)</f>
        <v>5.115885844556575E-8</v>
      </c>
    </row>
    <row r="27" spans="1:13" x14ac:dyDescent="0.25">
      <c r="C27" s="24">
        <v>41.805133819580078</v>
      </c>
      <c r="D27" s="12">
        <v>2.11172</v>
      </c>
      <c r="F27" s="15">
        <f t="shared" si="0"/>
        <v>105.586</v>
      </c>
      <c r="I27" s="29">
        <f t="shared" si="1"/>
        <v>4.0002525722954188E-6</v>
      </c>
      <c r="J27" s="4">
        <f t="shared" si="2"/>
        <v>105.58800006314208</v>
      </c>
      <c r="K27" s="4">
        <f t="shared" si="3"/>
        <v>6.2584159564070046E-35</v>
      </c>
      <c r="L27" s="4">
        <f t="shared" si="4"/>
        <v>1.1931381443425968E-8</v>
      </c>
      <c r="M27" s="4">
        <f t="shared" si="5"/>
        <v>5.1210701904764008E-8</v>
      </c>
    </row>
    <row r="28" spans="1:13" x14ac:dyDescent="0.25">
      <c r="C28" s="24">
        <v>41.829311370849609</v>
      </c>
      <c r="D28" s="12">
        <v>2.11172</v>
      </c>
      <c r="F28" s="15">
        <f t="shared" si="0"/>
        <v>105.586</v>
      </c>
      <c r="I28" s="29">
        <f t="shared" si="1"/>
        <v>4.0002530202925583E-6</v>
      </c>
      <c r="J28" s="4">
        <f t="shared" si="2"/>
        <v>105.58800006325407</v>
      </c>
      <c r="K28" s="4">
        <f t="shared" si="3"/>
        <v>6.3610933573181177E-35</v>
      </c>
      <c r="L28" s="4">
        <f t="shared" si="4"/>
        <v>1.1963699082180075E-8</v>
      </c>
      <c r="M28" s="4">
        <f t="shared" si="5"/>
        <v>5.1290380022315785E-8</v>
      </c>
    </row>
    <row r="29" spans="1:13" x14ac:dyDescent="0.25">
      <c r="C29" s="24">
        <v>41.887920379638672</v>
      </c>
      <c r="D29" s="12">
        <v>2.11172</v>
      </c>
      <c r="F29" s="15">
        <f t="shared" si="0"/>
        <v>105.586</v>
      </c>
      <c r="I29" s="29">
        <f t="shared" si="1"/>
        <v>4.0002541096743644E-6</v>
      </c>
      <c r="J29" s="4">
        <f t="shared" si="2"/>
        <v>105.58800006352641</v>
      </c>
      <c r="K29" s="4">
        <f t="shared" si="3"/>
        <v>6.6169933008516484E-35</v>
      </c>
      <c r="L29" s="4">
        <f t="shared" si="4"/>
        <v>1.2042392575040952E-8</v>
      </c>
      <c r="M29" s="4">
        <f t="shared" si="5"/>
        <v>5.1484024950778953E-8</v>
      </c>
    </row>
    <row r="30" spans="1:13" x14ac:dyDescent="0.25">
      <c r="C30" s="24">
        <v>41.936275482177734</v>
      </c>
      <c r="D30" s="12">
        <v>2.11172</v>
      </c>
      <c r="F30" s="15">
        <f t="shared" si="0"/>
        <v>105.586</v>
      </c>
      <c r="I30" s="29">
        <f t="shared" si="1"/>
        <v>4.0002550120923523E-6</v>
      </c>
      <c r="J30" s="4">
        <f t="shared" si="2"/>
        <v>105.58800006375201</v>
      </c>
      <c r="K30" s="4">
        <f t="shared" si="3"/>
        <v>6.8358031741342817E-35</v>
      </c>
      <c r="L30" s="4">
        <f t="shared" si="4"/>
        <v>1.2107695270942029E-8</v>
      </c>
      <c r="M30" s="4">
        <f t="shared" si="5"/>
        <v>5.1644321510884953E-8</v>
      </c>
    </row>
    <row r="31" spans="1:13" x14ac:dyDescent="0.25">
      <c r="C31" s="24">
        <v>42.056427001953125</v>
      </c>
      <c r="D31" s="12">
        <v>2.11171</v>
      </c>
      <c r="F31" s="15">
        <f t="shared" si="0"/>
        <v>105.5855</v>
      </c>
      <c r="I31" s="29">
        <f t="shared" si="1"/>
        <v>6.2503215848960995E-6</v>
      </c>
      <c r="J31" s="4">
        <f t="shared" si="2"/>
        <v>105.58800006431615</v>
      </c>
      <c r="K31" s="4">
        <f t="shared" si="3"/>
        <v>7.4111173249425081E-35</v>
      </c>
      <c r="L31" s="4">
        <f t="shared" si="4"/>
        <v>1.2271445102089565E-8</v>
      </c>
      <c r="M31" s="4">
        <f t="shared" si="5"/>
        <v>5.2044708947529595E-8</v>
      </c>
    </row>
    <row r="32" spans="1:13" x14ac:dyDescent="0.25">
      <c r="C32" s="24">
        <v>42.196727752685547</v>
      </c>
      <c r="D32" s="12">
        <v>2.11171</v>
      </c>
      <c r="F32" s="15">
        <f t="shared" si="0"/>
        <v>105.5855</v>
      </c>
      <c r="I32" s="29">
        <f t="shared" si="1"/>
        <v>6.2503249111747678E-6</v>
      </c>
      <c r="J32" s="4">
        <f t="shared" si="2"/>
        <v>105.58800006498139</v>
      </c>
      <c r="K32" s="4">
        <f t="shared" si="3"/>
        <v>8.1440385873991176E-35</v>
      </c>
      <c r="L32" s="4">
        <f t="shared" si="4"/>
        <v>1.246536903344344E-8</v>
      </c>
      <c r="M32" s="4">
        <f t="shared" si="5"/>
        <v>5.2516030019975235E-8</v>
      </c>
    </row>
    <row r="33" spans="3:13" x14ac:dyDescent="0.25">
      <c r="C33" s="24">
        <v>42.413585662841797</v>
      </c>
      <c r="D33" s="12">
        <v>2.1117300000000001</v>
      </c>
      <c r="F33" s="15">
        <f t="shared" si="0"/>
        <v>105.5865</v>
      </c>
      <c r="I33" s="29">
        <f t="shared" si="1"/>
        <v>2.2501980751457248E-6</v>
      </c>
      <c r="J33" s="4">
        <f t="shared" si="2"/>
        <v>105.5880000660236</v>
      </c>
      <c r="K33" s="4">
        <f t="shared" si="3"/>
        <v>9.4209568039444027E-35</v>
      </c>
      <c r="L33" s="4">
        <f t="shared" si="4"/>
        <v>1.2770958190396224E-8</v>
      </c>
      <c r="M33" s="4">
        <f t="shared" si="5"/>
        <v>5.3252642390063409E-8</v>
      </c>
    </row>
    <row r="34" spans="3:13" x14ac:dyDescent="0.25">
      <c r="C34" s="24">
        <v>42.711402893066406</v>
      </c>
      <c r="D34" s="12">
        <v>2.1116999999999999</v>
      </c>
      <c r="F34" s="15">
        <f t="shared" si="0"/>
        <v>105.58499999999999</v>
      </c>
      <c r="I34" s="29">
        <f t="shared" si="1"/>
        <v>9.0004049024724958E-6</v>
      </c>
      <c r="J34" s="4">
        <f t="shared" si="2"/>
        <v>105.58800006748298</v>
      </c>
      <c r="K34" s="4">
        <f t="shared" si="3"/>
        <v>1.1504498929067345E-34</v>
      </c>
      <c r="L34" s="4">
        <f t="shared" si="4"/>
        <v>1.3202472157357463E-8</v>
      </c>
      <c r="M34" s="4">
        <f t="shared" si="5"/>
        <v>5.4280509180957161E-8</v>
      </c>
    </row>
    <row r="35" spans="3:13" x14ac:dyDescent="0.25">
      <c r="C35" s="24">
        <v>43.072223663330078</v>
      </c>
      <c r="D35" s="12">
        <v>2.11172</v>
      </c>
      <c r="F35" s="15">
        <f t="shared" si="0"/>
        <v>105.586</v>
      </c>
      <c r="I35" s="29">
        <f t="shared" si="1"/>
        <v>4.0002771874476205E-6</v>
      </c>
      <c r="J35" s="4">
        <f t="shared" si="2"/>
        <v>105.58800006929566</v>
      </c>
      <c r="K35" s="4">
        <f t="shared" si="3"/>
        <v>1.4650286372761427E-34</v>
      </c>
      <c r="L35" s="4">
        <f t="shared" si="4"/>
        <v>1.3744196958799226E-8</v>
      </c>
      <c r="M35" s="4">
        <f t="shared" si="5"/>
        <v>5.5551467141940248E-8</v>
      </c>
    </row>
    <row r="36" spans="3:13" x14ac:dyDescent="0.25">
      <c r="C36" s="24">
        <v>43.509971618652344</v>
      </c>
      <c r="D36" s="12">
        <v>2.1117300000000001</v>
      </c>
      <c r="F36" s="15">
        <f t="shared" si="0"/>
        <v>105.5865</v>
      </c>
      <c r="I36" s="29">
        <f t="shared" si="1"/>
        <v>2.2502146919496447E-6</v>
      </c>
      <c r="J36" s="4">
        <f t="shared" si="2"/>
        <v>105.58800007156228</v>
      </c>
      <c r="K36" s="4">
        <f t="shared" si="3"/>
        <v>1.9632863675776264E-34</v>
      </c>
      <c r="L36" s="4">
        <f t="shared" si="4"/>
        <v>1.4430332989765952E-8</v>
      </c>
      <c r="M36" s="4">
        <f t="shared" si="5"/>
        <v>5.7131944641245691E-8</v>
      </c>
    </row>
    <row r="37" spans="3:13" x14ac:dyDescent="0.25">
      <c r="C37" s="24">
        <v>44.038932800292969</v>
      </c>
      <c r="D37" s="12">
        <v>2.1116899999999998</v>
      </c>
      <c r="F37" s="15">
        <f t="shared" si="0"/>
        <v>105.58449999999999</v>
      </c>
      <c r="I37" s="29">
        <f t="shared" si="1"/>
        <v>1.2250520829072791E-5</v>
      </c>
      <c r="J37" s="4">
        <f t="shared" si="2"/>
        <v>105.58800007440335</v>
      </c>
      <c r="K37" s="4">
        <f t="shared" si="3"/>
        <v>2.7943933104004374E-34</v>
      </c>
      <c r="L37" s="4">
        <f t="shared" si="4"/>
        <v>1.5303726929809806E-8</v>
      </c>
      <c r="M37" s="4">
        <f t="shared" si="5"/>
        <v>5.9099637859066433E-8</v>
      </c>
    </row>
    <row r="38" spans="3:13" x14ac:dyDescent="0.25">
      <c r="C38" s="24">
        <v>44.655807495117188</v>
      </c>
      <c r="D38" s="12">
        <v>2.1117499999999998</v>
      </c>
      <c r="F38" s="15">
        <f t="shared" si="0"/>
        <v>105.58749999999999</v>
      </c>
      <c r="I38" s="29">
        <f t="shared" si="1"/>
        <v>2.500778699387416E-7</v>
      </c>
      <c r="J38" s="4">
        <f t="shared" si="2"/>
        <v>105.58800007786387</v>
      </c>
      <c r="K38" s="4">
        <f t="shared" si="3"/>
        <v>4.2132868696639312E-34</v>
      </c>
      <c r="L38" s="4">
        <f t="shared" si="4"/>
        <v>1.6386945005024334E-8</v>
      </c>
      <c r="M38" s="4">
        <f t="shared" si="5"/>
        <v>6.1476931399661938E-8</v>
      </c>
    </row>
    <row r="39" spans="3:13" x14ac:dyDescent="0.25">
      <c r="C39" s="24">
        <v>45.348514556884766</v>
      </c>
      <c r="D39" s="12">
        <v>2.11171</v>
      </c>
      <c r="F39" s="15">
        <f t="shared" si="0"/>
        <v>105.5855</v>
      </c>
      <c r="I39" s="29">
        <f t="shared" si="1"/>
        <v>6.2504097472123116E-6</v>
      </c>
      <c r="J39" s="4">
        <f t="shared" si="2"/>
        <v>105.5880000819481</v>
      </c>
      <c r="K39" s="4">
        <f t="shared" si="3"/>
        <v>6.6726771751859782E-34</v>
      </c>
      <c r="L39" s="4">
        <f t="shared" si="4"/>
        <v>1.7691749884623151E-8</v>
      </c>
      <c r="M39" s="4">
        <f t="shared" si="5"/>
        <v>6.4256350172521396E-8</v>
      </c>
    </row>
    <row r="40" spans="3:13" x14ac:dyDescent="0.25">
      <c r="C40" s="24">
        <v>46.120342254638672</v>
      </c>
      <c r="D40" s="12">
        <v>2.1117300000000001</v>
      </c>
      <c r="F40" s="15">
        <f t="shared" si="0"/>
        <v>105.5865</v>
      </c>
      <c r="I40" s="29">
        <f t="shared" si="1"/>
        <v>2.2502602870267259E-6</v>
      </c>
      <c r="J40" s="4">
        <f t="shared" si="2"/>
        <v>105.58800008675983</v>
      </c>
      <c r="K40" s="4">
        <f t="shared" si="3"/>
        <v>1.1119046351899418E-33</v>
      </c>
      <c r="L40" s="4">
        <f t="shared" si="4"/>
        <v>1.9263953071961002E-8</v>
      </c>
      <c r="M40" s="4">
        <f t="shared" si="5"/>
        <v>6.7495885762928787E-8</v>
      </c>
    </row>
    <row r="41" spans="3:13" x14ac:dyDescent="0.25">
      <c r="C41" s="24">
        <v>46.937595367431641</v>
      </c>
      <c r="D41" s="12">
        <v>2.1117499999999998</v>
      </c>
      <c r="F41" s="15">
        <f t="shared" si="0"/>
        <v>105.58749999999999</v>
      </c>
      <c r="I41" s="29">
        <f t="shared" si="1"/>
        <v>2.5009218173622474E-7</v>
      </c>
      <c r="J41" s="4">
        <f t="shared" si="2"/>
        <v>105.58800009217323</v>
      </c>
      <c r="K41" s="4">
        <f t="shared" si="3"/>
        <v>1.9057283830843779E-33</v>
      </c>
      <c r="L41" s="4">
        <f t="shared" si="4"/>
        <v>2.1075743109151157E-8</v>
      </c>
      <c r="M41" s="4">
        <f t="shared" si="5"/>
        <v>7.109749477386056E-8</v>
      </c>
    </row>
    <row r="42" spans="3:13" x14ac:dyDescent="0.25">
      <c r="C42" s="24">
        <v>47.821514129638672</v>
      </c>
      <c r="D42" s="12">
        <v>2.1117400000000002</v>
      </c>
      <c r="F42" s="15">
        <f t="shared" si="0"/>
        <v>105.587</v>
      </c>
      <c r="I42" s="29">
        <f t="shared" si="1"/>
        <v>1.0001968533684374E-6</v>
      </c>
      <c r="J42" s="4">
        <f t="shared" si="2"/>
        <v>105.58800009842184</v>
      </c>
      <c r="K42" s="4">
        <f t="shared" si="3"/>
        <v>3.4055373141752135E-33</v>
      </c>
      <c r="L42" s="4">
        <f t="shared" si="4"/>
        <v>2.3220611231050837E-8</v>
      </c>
      <c r="M42" s="4">
        <f t="shared" si="5"/>
        <v>7.5201234089811421E-8</v>
      </c>
    </row>
    <row r="43" spans="3:13" x14ac:dyDescent="0.25">
      <c r="C43" s="24">
        <v>48.736942291259766</v>
      </c>
      <c r="D43" s="12">
        <v>2.1117400000000002</v>
      </c>
      <c r="F43" s="15">
        <f t="shared" si="0"/>
        <v>105.587</v>
      </c>
      <c r="I43" s="29">
        <f t="shared" si="1"/>
        <v>1.0002107216480785E-6</v>
      </c>
      <c r="J43" s="4">
        <f t="shared" si="2"/>
        <v>105.58800010535528</v>
      </c>
      <c r="K43" s="4">
        <f t="shared" si="3"/>
        <v>6.1979817444520315E-33</v>
      </c>
      <c r="L43" s="4">
        <f t="shared" si="4"/>
        <v>2.5663812889798883E-8</v>
      </c>
      <c r="M43" s="4">
        <f t="shared" si="5"/>
        <v>7.9691465182771249E-8</v>
      </c>
    </row>
    <row r="44" spans="3:13" x14ac:dyDescent="0.25">
      <c r="C44" s="24">
        <v>49.680572509765625</v>
      </c>
      <c r="D44" s="12">
        <v>2.1117499999999998</v>
      </c>
      <c r="F44" s="15">
        <f t="shared" si="0"/>
        <v>105.58749999999999</v>
      </c>
      <c r="I44" s="29">
        <f t="shared" si="1"/>
        <v>2.5011304431109343E-7</v>
      </c>
      <c r="J44" s="4">
        <f t="shared" si="2"/>
        <v>105.58800011303153</v>
      </c>
      <c r="K44" s="4">
        <f t="shared" si="3"/>
        <v>1.1460701450057897E-32</v>
      </c>
      <c r="L44" s="4">
        <f t="shared" si="4"/>
        <v>2.8441614158917304E-8</v>
      </c>
      <c r="M44" s="4">
        <f t="shared" si="5"/>
        <v>8.4589918181131258E-8</v>
      </c>
    </row>
    <row r="45" spans="3:13" x14ac:dyDescent="0.25">
      <c r="C45" s="24">
        <v>50.64215087890625</v>
      </c>
      <c r="D45" s="12">
        <v>2.1117400000000002</v>
      </c>
      <c r="F45" s="15">
        <f t="shared" si="0"/>
        <v>105.587</v>
      </c>
      <c r="I45" s="29">
        <f t="shared" si="1"/>
        <v>1.0002429135947794E-6</v>
      </c>
      <c r="J45" s="4">
        <f t="shared" si="2"/>
        <v>105.58800012144943</v>
      </c>
      <c r="K45" s="4">
        <f t="shared" si="3"/>
        <v>2.138378892027891E-32</v>
      </c>
      <c r="L45" s="4">
        <f t="shared" si="4"/>
        <v>3.1570137498286088E-8</v>
      </c>
      <c r="M45" s="4">
        <f t="shared" si="5"/>
        <v>8.9879299184195672E-8</v>
      </c>
    </row>
    <row r="46" spans="3:13" x14ac:dyDescent="0.25">
      <c r="C46" s="24">
        <v>51.596782684326172</v>
      </c>
      <c r="D46" s="12">
        <v>2.1117400000000002</v>
      </c>
      <c r="F46" s="15">
        <f t="shared" si="0"/>
        <v>105.587</v>
      </c>
      <c r="I46" s="29">
        <f t="shared" si="1"/>
        <v>1.0002609135680063E-6</v>
      </c>
      <c r="J46" s="4">
        <f t="shared" si="2"/>
        <v>105.58800013044828</v>
      </c>
      <c r="K46" s="4">
        <f t="shared" si="3"/>
        <v>3.9613015354452381E-32</v>
      </c>
      <c r="L46" s="4">
        <f t="shared" si="4"/>
        <v>3.5003523936047643E-8</v>
      </c>
      <c r="M46" s="4">
        <f t="shared" si="5"/>
        <v>9.5444755498163942E-8</v>
      </c>
    </row>
    <row r="47" spans="3:13" x14ac:dyDescent="0.25">
      <c r="C47" s="24">
        <v>52.542827606201172</v>
      </c>
      <c r="D47" s="12">
        <v>2.1117300000000001</v>
      </c>
      <c r="F47" s="15">
        <f t="shared" si="0"/>
        <v>105.5865</v>
      </c>
      <c r="I47" s="29">
        <f t="shared" si="1"/>
        <v>2.2504201605273838E-6</v>
      </c>
      <c r="J47" s="4">
        <f t="shared" si="2"/>
        <v>105.58800014004697</v>
      </c>
      <c r="K47" s="4">
        <f t="shared" si="3"/>
        <v>7.278453845298853E-32</v>
      </c>
      <c r="L47" s="4">
        <f t="shared" si="4"/>
        <v>3.8760285203384051E-8</v>
      </c>
      <c r="M47" s="4">
        <f t="shared" si="5"/>
        <v>1.0128668726416377E-7</v>
      </c>
    </row>
    <row r="48" spans="3:13" x14ac:dyDescent="0.25">
      <c r="C48" s="24">
        <v>53.472763061523438</v>
      </c>
      <c r="D48" s="12">
        <v>2.1117499999999998</v>
      </c>
      <c r="F48" s="15">
        <f t="shared" si="0"/>
        <v>105.58749999999999</v>
      </c>
      <c r="I48" s="29">
        <f t="shared" si="1"/>
        <v>2.5015021709848314E-7</v>
      </c>
      <c r="J48" s="4">
        <f t="shared" si="2"/>
        <v>105.58800015019453</v>
      </c>
      <c r="K48" s="4">
        <f t="shared" si="3"/>
        <v>1.3201764527498179E-31</v>
      </c>
      <c r="L48" s="4">
        <f t="shared" si="4"/>
        <v>4.2830791149007082E-8</v>
      </c>
      <c r="M48" s="4">
        <f t="shared" si="5"/>
        <v>1.07363743746857E-7</v>
      </c>
    </row>
    <row r="49" spans="3:13" x14ac:dyDescent="0.25">
      <c r="C49" s="24">
        <v>54.383369445800781</v>
      </c>
      <c r="D49" s="12">
        <v>2.1117499999999998</v>
      </c>
      <c r="F49" s="15">
        <f t="shared" si="0"/>
        <v>105.58749999999999</v>
      </c>
      <c r="I49" s="29">
        <f t="shared" si="1"/>
        <v>2.5016089429118195E-7</v>
      </c>
      <c r="J49" s="4">
        <f t="shared" si="2"/>
        <v>105.5880001608684</v>
      </c>
      <c r="K49" s="4">
        <f t="shared" si="3"/>
        <v>2.3593043142280504E-31</v>
      </c>
      <c r="L49" s="4">
        <f t="shared" si="4"/>
        <v>4.7214742594056148E-8</v>
      </c>
      <c r="M49" s="4">
        <f t="shared" si="5"/>
        <v>1.1365366619667877E-7</v>
      </c>
    </row>
    <row r="50" spans="3:13" x14ac:dyDescent="0.25">
      <c r="C50" s="24">
        <v>55.270713806152344</v>
      </c>
      <c r="D50" s="12">
        <v>2.1117499999999998</v>
      </c>
      <c r="F50" s="15">
        <f t="shared" si="0"/>
        <v>105.58749999999999</v>
      </c>
      <c r="I50" s="29">
        <f t="shared" si="1"/>
        <v>2.501720541227822E-7</v>
      </c>
      <c r="J50" s="4">
        <f t="shared" si="2"/>
        <v>105.58800017202452</v>
      </c>
      <c r="K50" s="4">
        <f t="shared" si="3"/>
        <v>4.1445740723765185E-31</v>
      </c>
      <c r="L50" s="4">
        <f t="shared" si="4"/>
        <v>5.1901378945062966E-8</v>
      </c>
      <c r="M50" s="4">
        <f t="shared" si="5"/>
        <v>1.2012314439312172E-7</v>
      </c>
    </row>
    <row r="51" spans="3:13" x14ac:dyDescent="0.25">
      <c r="C51" s="24">
        <v>56.124763488769531</v>
      </c>
      <c r="D51" s="12">
        <v>2.1117499999999998</v>
      </c>
      <c r="F51" s="15">
        <f t="shared" si="0"/>
        <v>105.58749999999999</v>
      </c>
      <c r="I51" s="29">
        <f t="shared" si="1"/>
        <v>2.5018355126622071E-7</v>
      </c>
      <c r="J51" s="4">
        <f t="shared" si="2"/>
        <v>105.58800018351758</v>
      </c>
      <c r="K51" s="4">
        <f t="shared" si="3"/>
        <v>7.1129307218802898E-31</v>
      </c>
      <c r="L51" s="4">
        <f t="shared" si="4"/>
        <v>5.6834007540317993E-8</v>
      </c>
      <c r="M51" s="4">
        <f t="shared" si="5"/>
        <v>1.266835775393342E-7</v>
      </c>
    </row>
    <row r="52" spans="3:13" x14ac:dyDescent="0.25">
      <c r="C52" s="24">
        <v>56.958412170410156</v>
      </c>
      <c r="D52" s="12">
        <v>2.1117599999999999</v>
      </c>
      <c r="F52" s="15">
        <f t="shared" si="0"/>
        <v>105.58799999999999</v>
      </c>
      <c r="I52" s="29">
        <f t="shared" si="1"/>
        <v>3.8221019645110998E-14</v>
      </c>
      <c r="J52" s="4">
        <f t="shared" si="2"/>
        <v>105.58800019550196</v>
      </c>
      <c r="K52" s="4">
        <f t="shared" si="3"/>
        <v>1.2025945331724879E-30</v>
      </c>
      <c r="L52" s="4">
        <f t="shared" si="4"/>
        <v>6.2083058718101774E-8</v>
      </c>
      <c r="M52" s="4">
        <f t="shared" si="5"/>
        <v>1.3341891117083321E-7</v>
      </c>
    </row>
    <row r="53" spans="3:13" x14ac:dyDescent="0.25">
      <c r="C53" s="24">
        <v>57.757343292236328</v>
      </c>
      <c r="D53" s="12">
        <v>2.1117499999999998</v>
      </c>
      <c r="F53" s="15">
        <f t="shared" si="0"/>
        <v>105.58749999999999</v>
      </c>
      <c r="I53" s="29">
        <f t="shared" si="1"/>
        <v>2.5020778942908856E-7</v>
      </c>
      <c r="J53" s="4">
        <f t="shared" si="2"/>
        <v>105.58800020774626</v>
      </c>
      <c r="K53" s="4">
        <f t="shared" si="3"/>
        <v>1.9854651613247729E-30</v>
      </c>
      <c r="L53" s="4">
        <f t="shared" si="4"/>
        <v>6.7550173826511918E-8</v>
      </c>
      <c r="M53" s="4">
        <f t="shared" si="5"/>
        <v>1.4019610059691824E-7</v>
      </c>
    </row>
    <row r="54" spans="3:13" x14ac:dyDescent="0.25">
      <c r="C54" s="24">
        <v>58.556987762451172</v>
      </c>
      <c r="D54" s="12">
        <v>2.1117599999999999</v>
      </c>
      <c r="F54" s="15">
        <f t="shared" si="0"/>
        <v>105.58799999999999</v>
      </c>
      <c r="I54" s="29">
        <f t="shared" si="1"/>
        <v>4.8750708953091515E-14</v>
      </c>
      <c r="J54" s="4">
        <f t="shared" si="2"/>
        <v>105.58800022079562</v>
      </c>
      <c r="K54" s="4">
        <f t="shared" si="3"/>
        <v>3.2733071554768963E-30</v>
      </c>
      <c r="L54" s="4">
        <f t="shared" si="4"/>
        <v>7.3485404342250487E-8</v>
      </c>
      <c r="M54" s="4">
        <f t="shared" si="5"/>
        <v>1.473102233760565E-7</v>
      </c>
    </row>
    <row r="55" spans="3:13" x14ac:dyDescent="0.25">
      <c r="C55" s="24">
        <v>59.320838928222656</v>
      </c>
      <c r="D55" s="12">
        <v>2.1117499999999998</v>
      </c>
      <c r="F55" s="15">
        <f t="shared" si="0"/>
        <v>105.58749999999999</v>
      </c>
      <c r="I55" s="29">
        <f t="shared" si="1"/>
        <v>2.502341062522398E-7</v>
      </c>
      <c r="J55" s="4">
        <f t="shared" si="2"/>
        <v>105.58800023405146</v>
      </c>
      <c r="K55" s="4">
        <f t="shared" si="3"/>
        <v>5.2678437258681843E-30</v>
      </c>
      <c r="L55" s="4">
        <f t="shared" si="4"/>
        <v>7.9622245497179539E-8</v>
      </c>
      <c r="M55" s="4">
        <f t="shared" si="5"/>
        <v>1.5442922252114271E-7</v>
      </c>
    </row>
    <row r="56" spans="3:13" x14ac:dyDescent="0.25">
      <c r="C56" s="24">
        <v>60.075740814208984</v>
      </c>
      <c r="D56" s="12">
        <v>2.1117499999999998</v>
      </c>
      <c r="F56" s="15">
        <f t="shared" si="0"/>
        <v>105.58749999999999</v>
      </c>
      <c r="I56" s="29">
        <f t="shared" si="1"/>
        <v>2.5024802133290738E-7</v>
      </c>
      <c r="J56" s="4">
        <f t="shared" si="2"/>
        <v>105.58800024795984</v>
      </c>
      <c r="K56" s="4">
        <f t="shared" si="3"/>
        <v>8.416446688965251E-30</v>
      </c>
      <c r="L56" s="4">
        <f t="shared" si="4"/>
        <v>8.6170708638485849E-8</v>
      </c>
      <c r="M56" s="4">
        <f t="shared" si="5"/>
        <v>1.6178913315689591E-7</v>
      </c>
    </row>
    <row r="57" spans="3:13" x14ac:dyDescent="0.25">
      <c r="C57" s="24">
        <v>60.828495025634766</v>
      </c>
      <c r="D57" s="12">
        <v>2.1117499999999998</v>
      </c>
      <c r="F57" s="15">
        <f t="shared" si="0"/>
        <v>105.58749999999999</v>
      </c>
      <c r="I57" s="29">
        <f t="shared" si="1"/>
        <v>2.5026274775593162E-7</v>
      </c>
      <c r="J57" s="4">
        <f t="shared" si="2"/>
        <v>105.58800026267875</v>
      </c>
      <c r="K57" s="4">
        <f t="shared" si="3"/>
        <v>1.3406763698371118E-29</v>
      </c>
      <c r="L57" s="4">
        <f t="shared" si="4"/>
        <v>9.3215532176722468E-8</v>
      </c>
      <c r="M57" s="4">
        <f t="shared" si="5"/>
        <v>1.6946322279476132E-7</v>
      </c>
    </row>
    <row r="58" spans="3:13" x14ac:dyDescent="0.25">
      <c r="C58" s="24">
        <v>61.554405212402344</v>
      </c>
      <c r="D58" s="12">
        <v>2.1117699999999999</v>
      </c>
      <c r="F58" s="15">
        <f t="shared" si="0"/>
        <v>105.5885</v>
      </c>
      <c r="I58" s="29">
        <f t="shared" si="1"/>
        <v>2.4972235045018048E-7</v>
      </c>
      <c r="J58" s="4">
        <f t="shared" si="2"/>
        <v>105.58800027772668</v>
      </c>
      <c r="K58" s="4">
        <f t="shared" si="3"/>
        <v>2.0971330419866618E-29</v>
      </c>
      <c r="L58" s="4">
        <f t="shared" si="4"/>
        <v>1.0053244241841173E-7</v>
      </c>
      <c r="M58" s="4">
        <f t="shared" si="5"/>
        <v>1.7719423764173093E-7</v>
      </c>
    </row>
    <row r="59" spans="3:13" x14ac:dyDescent="0.25">
      <c r="C59" s="24">
        <v>62.297134399414063</v>
      </c>
      <c r="D59" s="12">
        <v>2.11178</v>
      </c>
      <c r="F59" s="15">
        <f t="shared" si="0"/>
        <v>105.589</v>
      </c>
      <c r="I59" s="29">
        <f t="shared" si="1"/>
        <v>9.9941199730684204E-7</v>
      </c>
      <c r="J59" s="4">
        <f t="shared" si="2"/>
        <v>105.58800029404458</v>
      </c>
      <c r="K59" s="4">
        <f t="shared" si="3"/>
        <v>3.3093001954933342E-29</v>
      </c>
      <c r="L59" s="4">
        <f t="shared" si="4"/>
        <v>1.0858990074546016E-7</v>
      </c>
      <c r="M59" s="4">
        <f t="shared" si="5"/>
        <v>1.8545468102715346E-7</v>
      </c>
    </row>
    <row r="60" spans="3:13" x14ac:dyDescent="0.25">
      <c r="C60" s="24">
        <v>63.049888610839844</v>
      </c>
      <c r="D60" s="12">
        <v>2.1117699999999999</v>
      </c>
      <c r="F60" s="15">
        <f t="shared" si="0"/>
        <v>105.5885</v>
      </c>
      <c r="I60" s="29">
        <f t="shared" si="1"/>
        <v>2.4968850480416835E-7</v>
      </c>
      <c r="J60" s="4">
        <f t="shared" si="2"/>
        <v>105.58800031159228</v>
      </c>
      <c r="K60" s="4">
        <f t="shared" si="3"/>
        <v>5.2457114840892571E-29</v>
      </c>
      <c r="L60" s="4">
        <f t="shared" si="4"/>
        <v>1.1738873130855635E-7</v>
      </c>
      <c r="M60" s="4">
        <f t="shared" si="5"/>
        <v>1.9420355016848633E-7</v>
      </c>
    </row>
    <row r="61" spans="3:13" x14ac:dyDescent="0.25">
      <c r="C61" s="24">
        <v>63.815887451171875</v>
      </c>
      <c r="D61" s="12">
        <v>2.1117599999999999</v>
      </c>
      <c r="F61" s="15">
        <f t="shared" si="0"/>
        <v>105.58799999999999</v>
      </c>
      <c r="I61" s="29">
        <f t="shared" si="1"/>
        <v>1.0926837210417827E-13</v>
      </c>
      <c r="J61" s="4">
        <f t="shared" si="2"/>
        <v>105.58800033055766</v>
      </c>
      <c r="K61" s="4">
        <f t="shared" si="3"/>
        <v>8.3686023773804981E-29</v>
      </c>
      <c r="L61" s="4">
        <f t="shared" si="4"/>
        <v>1.2704491503603397E-7</v>
      </c>
      <c r="M61" s="4">
        <f t="shared" si="5"/>
        <v>2.0351275565373454E-7</v>
      </c>
    </row>
    <row r="62" spans="3:13" x14ac:dyDescent="0.25">
      <c r="C62" s="24">
        <v>64.60980224609375</v>
      </c>
      <c r="D62" s="12">
        <v>2.1117499999999998</v>
      </c>
      <c r="F62" s="15">
        <f t="shared" si="0"/>
        <v>105.58749999999999</v>
      </c>
      <c r="I62" s="29">
        <f t="shared" si="1"/>
        <v>2.5035159430835671E-7</v>
      </c>
      <c r="J62" s="4">
        <f t="shared" si="2"/>
        <v>105.58800035147077</v>
      </c>
      <c r="K62" s="4">
        <f t="shared" si="3"/>
        <v>1.3555215342950144E-28</v>
      </c>
      <c r="L62" s="4">
        <f t="shared" si="4"/>
        <v>1.3785779109082943E-7</v>
      </c>
      <c r="M62" s="4">
        <f t="shared" si="5"/>
        <v>2.1361298140801527E-7</v>
      </c>
    </row>
    <row r="63" spans="3:13" x14ac:dyDescent="0.25">
      <c r="C63" s="24">
        <v>65.417686462402344</v>
      </c>
      <c r="D63" s="12">
        <v>2.1117699999999999</v>
      </c>
      <c r="F63" s="15">
        <f t="shared" si="0"/>
        <v>105.5885</v>
      </c>
      <c r="I63" s="29">
        <f t="shared" si="1"/>
        <v>2.4962598849438872E-7</v>
      </c>
      <c r="J63" s="4">
        <f t="shared" si="2"/>
        <v>105.58800037415149</v>
      </c>
      <c r="K63" s="4">
        <f t="shared" si="3"/>
        <v>2.210153129252652E-28</v>
      </c>
      <c r="L63" s="4">
        <f t="shared" si="4"/>
        <v>1.4976718966518973E-7</v>
      </c>
      <c r="M63" s="4">
        <f t="shared" si="5"/>
        <v>2.2438430916183426E-7</v>
      </c>
    </row>
    <row r="64" spans="3:13" x14ac:dyDescent="0.25">
      <c r="C64" s="24">
        <v>66.262428283691406</v>
      </c>
      <c r="D64" s="12">
        <v>2.1117400000000002</v>
      </c>
      <c r="F64" s="15">
        <f t="shared" si="0"/>
        <v>105.587</v>
      </c>
      <c r="I64" s="29">
        <f t="shared" si="1"/>
        <v>1.0007991195959822E-6</v>
      </c>
      <c r="J64" s="4">
        <f t="shared" si="2"/>
        <v>105.58800039948001</v>
      </c>
      <c r="K64" s="4">
        <f t="shared" si="3"/>
        <v>3.6773655680223985E-28</v>
      </c>
      <c r="L64" s="4">
        <f t="shared" si="4"/>
        <v>1.6327588260674188E-7</v>
      </c>
      <c r="M64" s="4">
        <f t="shared" si="5"/>
        <v>2.3620412691128307E-7</v>
      </c>
    </row>
    <row r="65" spans="3:13" x14ac:dyDescent="0.25">
      <c r="C65" s="24">
        <v>67.136886596679688</v>
      </c>
      <c r="D65" s="12">
        <v>2.1117400000000002</v>
      </c>
      <c r="F65" s="15">
        <f t="shared" si="0"/>
        <v>105.587</v>
      </c>
      <c r="I65" s="29">
        <f t="shared" si="1"/>
        <v>1.000855301245835E-6</v>
      </c>
      <c r="J65" s="4">
        <f t="shared" si="2"/>
        <v>105.58800042755922</v>
      </c>
      <c r="K65" s="4">
        <f t="shared" si="3"/>
        <v>6.2154636730664847E-28</v>
      </c>
      <c r="L65" s="4">
        <f t="shared" si="4"/>
        <v>1.784907306670267E-7</v>
      </c>
      <c r="M65" s="4">
        <f t="shared" si="5"/>
        <v>2.490684911351445E-7</v>
      </c>
    </row>
    <row r="66" spans="3:13" x14ac:dyDescent="0.25">
      <c r="C66" s="24">
        <v>68.04498291015625</v>
      </c>
      <c r="D66" s="12">
        <v>2.1117400000000002</v>
      </c>
      <c r="F66" s="15">
        <f t="shared" si="0"/>
        <v>105.587</v>
      </c>
      <c r="I66" s="29">
        <f t="shared" si="1"/>
        <v>1.000917946771188E-6</v>
      </c>
      <c r="J66" s="4">
        <f t="shared" si="2"/>
        <v>105.58800045886811</v>
      </c>
      <c r="K66" s="4">
        <f t="shared" si="3"/>
        <v>1.0694213940980539E-27</v>
      </c>
      <c r="L66" s="4">
        <f t="shared" si="4"/>
        <v>1.9572962696463687E-7</v>
      </c>
      <c r="M66" s="4">
        <f t="shared" si="5"/>
        <v>2.6313849150989011E-7</v>
      </c>
    </row>
    <row r="67" spans="3:13" x14ac:dyDescent="0.25">
      <c r="C67" s="24">
        <v>68.98065185546875</v>
      </c>
      <c r="D67" s="12">
        <v>2.1117499999999998</v>
      </c>
      <c r="F67" s="15">
        <f t="shared" si="0"/>
        <v>105.58749999999999</v>
      </c>
      <c r="I67" s="29">
        <f t="shared" si="1"/>
        <v>2.5049383651488942E-7</v>
      </c>
      <c r="J67" s="4">
        <f t="shared" si="2"/>
        <v>105.58800049359287</v>
      </c>
      <c r="K67" s="4">
        <f t="shared" si="3"/>
        <v>1.8658763854960368E-27</v>
      </c>
      <c r="L67" s="4">
        <f t="shared" si="4"/>
        <v>2.1516062229985478E-7</v>
      </c>
      <c r="M67" s="4">
        <f t="shared" si="5"/>
        <v>2.7843225179350274E-7</v>
      </c>
    </row>
    <row r="68" spans="3:13" x14ac:dyDescent="0.25">
      <c r="C68" s="24">
        <v>69.950675964355469</v>
      </c>
      <c r="D68" s="12">
        <v>2.1117499999999998</v>
      </c>
      <c r="F68" s="15">
        <f t="shared" si="0"/>
        <v>105.58749999999999</v>
      </c>
      <c r="I68" s="29">
        <f t="shared" si="1"/>
        <v>2.5053272599638412E-7</v>
      </c>
      <c r="J68" s="4">
        <f t="shared" si="2"/>
        <v>105.58800053244249</v>
      </c>
      <c r="K68" s="4">
        <f t="shared" si="3"/>
        <v>3.3137291435246494E-27</v>
      </c>
      <c r="L68" s="4">
        <f t="shared" si="4"/>
        <v>2.3725595109469563E-7</v>
      </c>
      <c r="M68" s="4">
        <f t="shared" si="5"/>
        <v>2.9518654427502153E-7</v>
      </c>
    </row>
    <row r="69" spans="3:13" x14ac:dyDescent="0.25">
      <c r="C69" s="24">
        <v>70.926429748535156</v>
      </c>
      <c r="D69" s="12">
        <v>2.1117499999999998</v>
      </c>
      <c r="F69" s="15">
        <f t="shared" si="0"/>
        <v>105.58749999999999</v>
      </c>
      <c r="I69" s="29">
        <f t="shared" si="1"/>
        <v>2.5057501524037395E-7</v>
      </c>
      <c r="J69" s="4">
        <f t="shared" si="2"/>
        <v>105.58800057468497</v>
      </c>
      <c r="K69" s="4">
        <f t="shared" si="3"/>
        <v>5.8886671374262366E-27</v>
      </c>
      <c r="L69" s="4">
        <f t="shared" si="4"/>
        <v>2.6167162672952201E-7</v>
      </c>
      <c r="M69" s="4">
        <f t="shared" si="5"/>
        <v>3.130133549405275E-7</v>
      </c>
    </row>
    <row r="70" spans="3:13" x14ac:dyDescent="0.25">
      <c r="C70" s="24">
        <v>71.939765930175781</v>
      </c>
      <c r="D70" s="12">
        <v>2.11178</v>
      </c>
      <c r="F70" s="15">
        <f t="shared" si="0"/>
        <v>105.589</v>
      </c>
      <c r="I70" s="29">
        <f t="shared" si="1"/>
        <v>9.9875600414581009E-7</v>
      </c>
      <c r="J70" s="4">
        <f t="shared" si="2"/>
        <v>105.58800062219149</v>
      </c>
      <c r="K70" s="4">
        <f t="shared" si="3"/>
        <v>1.0667253485248915E-26</v>
      </c>
      <c r="L70" s="4">
        <f t="shared" si="4"/>
        <v>2.8957351860316816E-7</v>
      </c>
      <c r="M70" s="4">
        <f t="shared" si="5"/>
        <v>3.3261796987079134E-7</v>
      </c>
    </row>
    <row r="71" spans="3:13" x14ac:dyDescent="0.25">
      <c r="C71" s="24">
        <v>72.988182067871094</v>
      </c>
      <c r="D71" s="12">
        <v>2.1117699999999999</v>
      </c>
      <c r="F71" s="15">
        <f t="shared" si="0"/>
        <v>105.5885</v>
      </c>
      <c r="I71" s="29">
        <f t="shared" si="1"/>
        <v>2.4932488113925961E-7</v>
      </c>
      <c r="J71" s="4">
        <f t="shared" si="2"/>
        <v>105.58800067557526</v>
      </c>
      <c r="K71" s="4">
        <f t="shared" si="3"/>
        <v>1.9662839955306125E-26</v>
      </c>
      <c r="L71" s="4">
        <f t="shared" si="4"/>
        <v>3.214369734994177E-7</v>
      </c>
      <c r="M71" s="4">
        <f t="shared" si="5"/>
        <v>3.5413828720880289E-7</v>
      </c>
    </row>
    <row r="72" spans="3:13" x14ac:dyDescent="0.25">
      <c r="C72" s="24">
        <v>74.027290344238281</v>
      </c>
      <c r="D72" s="12">
        <v>2.1117699999999999</v>
      </c>
      <c r="F72" s="15">
        <f t="shared" si="0"/>
        <v>105.5885</v>
      </c>
      <c r="I72" s="29">
        <f t="shared" si="1"/>
        <v>2.4926743556997225E-7</v>
      </c>
      <c r="J72" s="4">
        <f t="shared" si="2"/>
        <v>105.58800073310186</v>
      </c>
      <c r="K72" s="4">
        <f t="shared" si="3"/>
        <v>3.5933735866009162E-26</v>
      </c>
      <c r="L72" s="4">
        <f t="shared" si="4"/>
        <v>3.56320779693329E-7</v>
      </c>
      <c r="M72" s="4">
        <f t="shared" si="5"/>
        <v>3.7678108730241569E-7</v>
      </c>
    </row>
    <row r="73" spans="3:13" x14ac:dyDescent="0.25">
      <c r="C73" s="24">
        <v>75.088592529296875</v>
      </c>
      <c r="D73" s="12">
        <v>2.11178</v>
      </c>
      <c r="F73" s="15">
        <f t="shared" si="0"/>
        <v>105.589</v>
      </c>
      <c r="I73" s="29">
        <f t="shared" si="1"/>
        <v>9.9840659483819547E-7</v>
      </c>
      <c r="J73" s="4">
        <f t="shared" si="2"/>
        <v>105.5880007970202</v>
      </c>
      <c r="K73" s="4">
        <f t="shared" si="3"/>
        <v>6.6303073652451853E-26</v>
      </c>
      <c r="L73" s="4">
        <f t="shared" si="4"/>
        <v>3.9568334462449623E-7</v>
      </c>
      <c r="M73" s="4">
        <f t="shared" si="5"/>
        <v>4.013368588150259E-7</v>
      </c>
    </row>
    <row r="74" spans="3:13" x14ac:dyDescent="0.25">
      <c r="C74" s="24">
        <v>76.157768249511719</v>
      </c>
      <c r="D74" s="12">
        <v>2.11178</v>
      </c>
      <c r="F74" s="15">
        <f t="shared" si="0"/>
        <v>105.589</v>
      </c>
      <c r="I74" s="29">
        <f t="shared" si="1"/>
        <v>9.9826643885380715E-7</v>
      </c>
      <c r="J74" s="4">
        <f t="shared" si="2"/>
        <v>105.58800086715655</v>
      </c>
      <c r="K74" s="4">
        <f t="shared" si="3"/>
        <v>1.2248696947339284E-25</v>
      </c>
      <c r="L74" s="4">
        <f t="shared" si="4"/>
        <v>4.3953488425132045E-7</v>
      </c>
      <c r="M74" s="4">
        <f t="shared" si="5"/>
        <v>4.2762167844963512E-7</v>
      </c>
    </row>
    <row r="75" spans="3:13" x14ac:dyDescent="0.25">
      <c r="C75" s="24">
        <v>77.236610412597656</v>
      </c>
      <c r="D75" s="12">
        <v>2.1117599999999999</v>
      </c>
      <c r="F75" s="15">
        <f t="shared" si="0"/>
        <v>105.58799999999999</v>
      </c>
      <c r="I75" s="29">
        <f t="shared" si="1"/>
        <v>8.9169269052289575E-13</v>
      </c>
      <c r="J75" s="4">
        <f t="shared" si="2"/>
        <v>105.58800094429481</v>
      </c>
      <c r="K75" s="4">
        <f t="shared" si="3"/>
        <v>2.26768247730988E-25</v>
      </c>
      <c r="L75" s="4">
        <f t="shared" si="4"/>
        <v>4.8848307593714908E-7</v>
      </c>
      <c r="M75" s="4">
        <f t="shared" si="5"/>
        <v>4.5581173079553565E-7</v>
      </c>
    </row>
    <row r="76" spans="3:13" x14ac:dyDescent="0.25">
      <c r="C76" s="24">
        <v>78.308647155761719</v>
      </c>
      <c r="D76" s="12">
        <v>2.1117699999999999</v>
      </c>
      <c r="F76" s="15">
        <f t="shared" si="0"/>
        <v>105.5885</v>
      </c>
      <c r="I76" s="29">
        <f t="shared" si="1"/>
        <v>2.4897320454509001E-7</v>
      </c>
      <c r="J76" s="4">
        <f t="shared" si="2"/>
        <v>105.58800102785193</v>
      </c>
      <c r="K76" s="4">
        <f t="shared" si="3"/>
        <v>4.1679333759335378E-25</v>
      </c>
      <c r="L76" s="4">
        <f t="shared" si="4"/>
        <v>5.4226971202186172E-7</v>
      </c>
      <c r="M76" s="4">
        <f t="shared" si="5"/>
        <v>4.8558223068813367E-7</v>
      </c>
    </row>
    <row r="77" spans="3:13" x14ac:dyDescent="0.25">
      <c r="C77" s="24">
        <v>79.3839111328125</v>
      </c>
      <c r="D77" s="12">
        <v>2.1117499999999998</v>
      </c>
      <c r="F77" s="15">
        <f t="shared" si="0"/>
        <v>105.58749999999999</v>
      </c>
      <c r="I77" s="29">
        <f t="shared" si="1"/>
        <v>2.5112044945651564E-7</v>
      </c>
      <c r="J77" s="4">
        <f t="shared" si="2"/>
        <v>105.58800111919685</v>
      </c>
      <c r="K77" s="4">
        <f t="shared" si="3"/>
        <v>7.6486821686123092E-25</v>
      </c>
      <c r="L77" s="4">
        <f t="shared" si="4"/>
        <v>6.018889784090888E-7</v>
      </c>
      <c r="M77" s="4">
        <f t="shared" si="5"/>
        <v>5.1730787766080523E-7</v>
      </c>
    </row>
    <row r="78" spans="3:13" x14ac:dyDescent="0.25">
      <c r="C78" s="24">
        <v>80.468833923339844</v>
      </c>
      <c r="D78" s="12">
        <v>2.1117499999999998</v>
      </c>
      <c r="F78" s="15">
        <f t="shared" si="0"/>
        <v>105.58749999999999</v>
      </c>
      <c r="I78" s="29">
        <f t="shared" si="1"/>
        <v>2.5122118709676633E-7</v>
      </c>
      <c r="J78" s="4">
        <f t="shared" si="2"/>
        <v>105.58800121969942</v>
      </c>
      <c r="K78" s="4">
        <f t="shared" si="3"/>
        <v>1.4064697131915975E-24</v>
      </c>
      <c r="L78" s="4">
        <f t="shared" si="4"/>
        <v>6.6837466773397272E-7</v>
      </c>
      <c r="M78" s="4">
        <f t="shared" si="5"/>
        <v>5.5132475530572683E-7</v>
      </c>
    </row>
    <row r="79" spans="3:13" x14ac:dyDescent="0.25">
      <c r="C79" s="24">
        <v>81.52691650390625</v>
      </c>
      <c r="D79" s="12">
        <v>2.1117499999999998</v>
      </c>
      <c r="F79" s="15">
        <f t="shared" si="0"/>
        <v>105.58749999999999</v>
      </c>
      <c r="I79" s="29">
        <f t="shared" si="1"/>
        <v>2.5132826145479497E-7</v>
      </c>
      <c r="J79" s="4">
        <f t="shared" si="2"/>
        <v>105.58800132650184</v>
      </c>
      <c r="K79" s="4">
        <f t="shared" si="3"/>
        <v>2.5391446944588174E-24</v>
      </c>
      <c r="L79" s="4">
        <f t="shared" si="4"/>
        <v>7.3994613744156184E-7</v>
      </c>
      <c r="M79" s="4">
        <f t="shared" si="5"/>
        <v>5.8655571390974832E-7</v>
      </c>
    </row>
    <row r="80" spans="3:13" x14ac:dyDescent="0.25">
      <c r="C80" s="24">
        <v>82.597518920898438</v>
      </c>
      <c r="D80" s="12">
        <v>2.1117499999999998</v>
      </c>
      <c r="F80" s="15">
        <f t="shared" si="0"/>
        <v>105.58749999999999</v>
      </c>
      <c r="I80" s="29">
        <f t="shared" si="1"/>
        <v>2.5144626974903972E-7</v>
      </c>
      <c r="J80" s="4">
        <f t="shared" si="2"/>
        <v>105.58800144418407</v>
      </c>
      <c r="K80" s="4">
        <f t="shared" si="3"/>
        <v>4.600773473034618E-24</v>
      </c>
      <c r="L80" s="4">
        <f t="shared" si="4"/>
        <v>8.1979309760100198E-7</v>
      </c>
      <c r="M80" s="4">
        <f t="shared" si="5"/>
        <v>6.2439097964770534E-7</v>
      </c>
    </row>
    <row r="81" spans="3:13" x14ac:dyDescent="0.25">
      <c r="C81" s="24">
        <v>83.66204833984375</v>
      </c>
      <c r="D81" s="12">
        <v>2.1117300000000001</v>
      </c>
      <c r="F81" s="15">
        <f t="shared" si="0"/>
        <v>105.5865</v>
      </c>
      <c r="I81" s="29">
        <f t="shared" si="1"/>
        <v>2.2547173732974051E-6</v>
      </c>
      <c r="J81" s="4">
        <f t="shared" si="2"/>
        <v>105.58800157163442</v>
      </c>
      <c r="K81" s="4">
        <f t="shared" si="3"/>
        <v>8.2806493340789779E-24</v>
      </c>
      <c r="L81" s="4">
        <f t="shared" si="4"/>
        <v>9.0731427809794708E-7</v>
      </c>
      <c r="M81" s="4">
        <f t="shared" si="5"/>
        <v>6.643201535898391E-7</v>
      </c>
    </row>
    <row r="82" spans="3:13" x14ac:dyDescent="0.25">
      <c r="C82" s="24">
        <v>84.711891174316406</v>
      </c>
      <c r="D82" s="12">
        <v>2.1117499999999998</v>
      </c>
      <c r="F82" s="15">
        <f t="shared" si="0"/>
        <v>105.58749999999999</v>
      </c>
      <c r="I82" s="29">
        <f t="shared" si="1"/>
        <v>2.5171133007537506E-7</v>
      </c>
      <c r="J82" s="4">
        <f t="shared" si="2"/>
        <v>105.5880017084114</v>
      </c>
      <c r="K82" s="4">
        <f t="shared" si="3"/>
        <v>1.4735501486557308E-23</v>
      </c>
      <c r="L82" s="4">
        <f t="shared" si="4"/>
        <v>1.0023280416350751E-6</v>
      </c>
      <c r="M82" s="4">
        <f t="shared" si="5"/>
        <v>7.0608335648207184E-7</v>
      </c>
    </row>
    <row r="83" spans="3:13" x14ac:dyDescent="0.25">
      <c r="C83" s="24">
        <v>85.766754150390625</v>
      </c>
      <c r="D83" s="12">
        <v>2.11172</v>
      </c>
      <c r="F83" s="15">
        <f t="shared" si="0"/>
        <v>105.586</v>
      </c>
      <c r="I83" s="29">
        <f t="shared" si="1"/>
        <v>4.0074350265227673E-6</v>
      </c>
      <c r="J83" s="4">
        <f t="shared" si="2"/>
        <v>105.58800185789369</v>
      </c>
      <c r="K83" s="4">
        <f t="shared" si="3"/>
        <v>2.6208993075170622E-23</v>
      </c>
      <c r="L83" s="4">
        <f t="shared" si="4"/>
        <v>1.1073253080164533E-6</v>
      </c>
      <c r="M83" s="4">
        <f t="shared" si="5"/>
        <v>7.5056838999078096E-7</v>
      </c>
    </row>
    <row r="84" spans="3:13" x14ac:dyDescent="0.25">
      <c r="C84" s="24">
        <v>86.813735961914063</v>
      </c>
      <c r="D84" s="12">
        <v>2.11172</v>
      </c>
      <c r="F84" s="15">
        <f t="shared" si="0"/>
        <v>105.586</v>
      </c>
      <c r="I84" s="29">
        <f t="shared" si="1"/>
        <v>4.0080810139825636E-6</v>
      </c>
      <c r="J84" s="4">
        <f t="shared" si="2"/>
        <v>105.58800201923417</v>
      </c>
      <c r="K84" s="4">
        <f t="shared" si="3"/>
        <v>4.6266617679385708E-23</v>
      </c>
      <c r="L84" s="4">
        <f t="shared" si="4"/>
        <v>1.2218711726955618E-6</v>
      </c>
      <c r="M84" s="4">
        <f t="shared" si="5"/>
        <v>7.9736300120629797E-7</v>
      </c>
    </row>
    <row r="85" spans="3:13" x14ac:dyDescent="0.25">
      <c r="C85" s="24">
        <v>87.86859130859375</v>
      </c>
      <c r="D85" s="12">
        <v>2.11172</v>
      </c>
      <c r="F85" s="15">
        <f t="shared" si="0"/>
        <v>105.586</v>
      </c>
      <c r="I85" s="29">
        <f t="shared" si="1"/>
        <v>4.0087887674710198E-6</v>
      </c>
      <c r="J85" s="4">
        <f t="shared" si="2"/>
        <v>105.58800219598628</v>
      </c>
      <c r="K85" s="4">
        <f t="shared" si="3"/>
        <v>8.1758181700514078E-23</v>
      </c>
      <c r="L85" s="4">
        <f t="shared" si="4"/>
        <v>1.3486639677161962E-6</v>
      </c>
      <c r="M85" s="4">
        <f t="shared" si="5"/>
        <v>8.4732231701831114E-7</v>
      </c>
    </row>
    <row r="86" spans="3:13" x14ac:dyDescent="0.25">
      <c r="C86" s="24">
        <v>88.928466796875</v>
      </c>
      <c r="D86" s="12">
        <v>2.1117300000000001</v>
      </c>
      <c r="F86" s="15">
        <f t="shared" si="0"/>
        <v>105.5865</v>
      </c>
      <c r="I86" s="29">
        <f t="shared" si="1"/>
        <v>2.2571732103608235E-6</v>
      </c>
      <c r="J86" s="4">
        <f t="shared" si="2"/>
        <v>105.58800238916741</v>
      </c>
      <c r="K86" s="4">
        <f t="shared" si="3"/>
        <v>1.4439294603375026E-22</v>
      </c>
      <c r="L86" s="4">
        <f t="shared" si="4"/>
        <v>1.4886434543760777E-6</v>
      </c>
      <c r="M86" s="4">
        <f t="shared" si="5"/>
        <v>9.0052396023118111E-7</v>
      </c>
    </row>
    <row r="87" spans="3:13" x14ac:dyDescent="0.25">
      <c r="C87" s="24">
        <v>89.981529235839844</v>
      </c>
      <c r="D87" s="12">
        <v>2.1117300000000001</v>
      </c>
      <c r="F87" s="15">
        <f t="shared" si="0"/>
        <v>105.5865</v>
      </c>
      <c r="I87" s="29">
        <f t="shared" si="1"/>
        <v>2.2578004802175835E-6</v>
      </c>
      <c r="J87" s="4">
        <f t="shared" si="2"/>
        <v>105.58800259791036</v>
      </c>
      <c r="K87" s="4">
        <f t="shared" si="3"/>
        <v>2.5325485384554353E-22</v>
      </c>
      <c r="L87" s="4">
        <f t="shared" si="4"/>
        <v>1.6413753498389083E-6</v>
      </c>
      <c r="M87" s="4">
        <f t="shared" si="5"/>
        <v>9.5653502033281455E-7</v>
      </c>
    </row>
    <row r="88" spans="3:13" x14ac:dyDescent="0.25">
      <c r="C88" s="24">
        <v>91.041046142578125</v>
      </c>
      <c r="D88" s="12">
        <v>2.11172</v>
      </c>
      <c r="F88" s="15">
        <f t="shared" si="0"/>
        <v>105.586</v>
      </c>
      <c r="I88" s="29">
        <f t="shared" si="1"/>
        <v>4.0113131309342477E-6</v>
      </c>
      <c r="J88" s="4">
        <f t="shared" si="2"/>
        <v>105.58800282628576</v>
      </c>
      <c r="K88" s="4">
        <f t="shared" si="3"/>
        <v>4.442645392526809E-22</v>
      </c>
      <c r="L88" s="4">
        <f t="shared" si="4"/>
        <v>1.810047249683902E-6</v>
      </c>
      <c r="M88" s="4">
        <f t="shared" si="5"/>
        <v>1.0162385194585646E-6</v>
      </c>
    </row>
    <row r="89" spans="3:13" x14ac:dyDescent="0.25">
      <c r="C89" s="24">
        <v>92.105209350585938</v>
      </c>
      <c r="D89" s="12">
        <v>2.11171</v>
      </c>
      <c r="F89" s="15">
        <f t="shared" si="0"/>
        <v>105.5855</v>
      </c>
      <c r="I89" s="29">
        <f t="shared" si="1"/>
        <v>6.26538835329942E-6</v>
      </c>
      <c r="J89" s="4">
        <f t="shared" si="2"/>
        <v>105.58800307577857</v>
      </c>
      <c r="K89" s="4">
        <f t="shared" si="3"/>
        <v>7.7867927031114687E-22</v>
      </c>
      <c r="L89" s="4">
        <f t="shared" si="4"/>
        <v>1.9960027359966108E-6</v>
      </c>
      <c r="M89" s="4">
        <f t="shared" si="5"/>
        <v>1.079775837357998E-6</v>
      </c>
    </row>
    <row r="90" spans="3:13" x14ac:dyDescent="0.25">
      <c r="C90" s="24">
        <v>93.179397583007813</v>
      </c>
      <c r="D90" s="12">
        <v>2.1117300000000001</v>
      </c>
      <c r="F90" s="15">
        <f t="shared" ref="F90:F153" si="6">D90*J$8</f>
        <v>105.5865</v>
      </c>
      <c r="I90" s="29">
        <f t="shared" ref="I90:I153" si="7">(F90-J90)^2</f>
        <v>2.2600606893645725E-6</v>
      </c>
      <c r="J90" s="4">
        <f t="shared" ref="J90:J153" si="8">K90+L90+M90+J$21</f>
        <v>105.58800334982269</v>
      </c>
      <c r="K90" s="4">
        <f t="shared" ref="K90:K153" si="9">K$15*EXP(-0.5*((C90-K$14)/K$16)^2)</f>
        <v>1.3674475477219098E-21</v>
      </c>
      <c r="L90" s="4">
        <f t="shared" ref="L90:L153" si="10">L$15*EXP(-0.5*((C90-L$14)/L$16)^2)</f>
        <v>2.2020751892188658E-6</v>
      </c>
      <c r="M90" s="4">
        <f t="shared" ref="M90:M153" si="11">M$15*EXP(-0.5*((C90-M$14)/M$16)^2)</f>
        <v>1.1477475059429506E-6</v>
      </c>
    </row>
    <row r="91" spans="3:13" x14ac:dyDescent="0.25">
      <c r="C91" s="24">
        <v>94.253219604492188</v>
      </c>
      <c r="D91" s="12">
        <v>2.11172</v>
      </c>
      <c r="F91" s="15">
        <f t="shared" si="6"/>
        <v>105.586</v>
      </c>
      <c r="I91" s="29">
        <f t="shared" si="7"/>
        <v>4.0146052380818363E-6</v>
      </c>
      <c r="J91" s="4">
        <f t="shared" si="8"/>
        <v>105.58800364798257</v>
      </c>
      <c r="K91" s="4">
        <f t="shared" si="9"/>
        <v>2.3928331498264309E-21</v>
      </c>
      <c r="L91" s="4">
        <f t="shared" si="10"/>
        <v>2.4282168009951081E-6</v>
      </c>
      <c r="M91" s="4">
        <f t="shared" si="11"/>
        <v>1.2197657869114936E-6</v>
      </c>
    </row>
    <row r="92" spans="3:13" x14ac:dyDescent="0.25">
      <c r="C92" s="24">
        <v>95.333137512207031</v>
      </c>
      <c r="D92" s="12">
        <v>2.11172</v>
      </c>
      <c r="F92" s="15">
        <f t="shared" si="6"/>
        <v>105.586</v>
      </c>
      <c r="I92" s="29">
        <f t="shared" si="7"/>
        <v>4.0159131821443409E-6</v>
      </c>
      <c r="J92" s="4">
        <f t="shared" si="8"/>
        <v>105.58800397434668</v>
      </c>
      <c r="K92" s="4">
        <f t="shared" si="9"/>
        <v>4.1861464513647677E-21</v>
      </c>
      <c r="L92" s="4">
        <f t="shared" si="10"/>
        <v>2.6778173854561E-6</v>
      </c>
      <c r="M92" s="4">
        <f t="shared" si="11"/>
        <v>1.2965293029092018E-6</v>
      </c>
    </row>
    <row r="93" spans="3:13" x14ac:dyDescent="0.25">
      <c r="C93" s="24">
        <v>96.429161071777344</v>
      </c>
      <c r="D93" s="12">
        <v>2.1117400000000002</v>
      </c>
      <c r="F93" s="15">
        <f t="shared" si="6"/>
        <v>105.587</v>
      </c>
      <c r="I93" s="29">
        <f t="shared" si="7"/>
        <v>1.0086890097465842E-6</v>
      </c>
      <c r="J93" s="4">
        <f t="shared" si="8"/>
        <v>105.58800433510829</v>
      </c>
      <c r="K93" s="4">
        <f t="shared" si="9"/>
        <v>7.3590584861408025E-21</v>
      </c>
      <c r="L93" s="4">
        <f t="shared" si="10"/>
        <v>2.9559713180906021E-6</v>
      </c>
      <c r="M93" s="4">
        <f t="shared" si="11"/>
        <v>1.3791369841181507E-6</v>
      </c>
    </row>
    <row r="94" spans="3:13" x14ac:dyDescent="0.25">
      <c r="C94" s="24">
        <v>97.53985595703125</v>
      </c>
      <c r="D94" s="12">
        <v>2.1117400000000002</v>
      </c>
      <c r="F94" s="15">
        <f t="shared" si="6"/>
        <v>105.587</v>
      </c>
      <c r="I94" s="29">
        <f t="shared" si="7"/>
        <v>1.0094897812447871E-6</v>
      </c>
      <c r="J94" s="4">
        <f t="shared" si="8"/>
        <v>105.58800473368673</v>
      </c>
      <c r="K94" s="4">
        <f t="shared" si="9"/>
        <v>1.2988259642147483E-20</v>
      </c>
      <c r="L94" s="4">
        <f t="shared" si="10"/>
        <v>3.2657297940925492E-6</v>
      </c>
      <c r="M94" s="4">
        <f t="shared" si="11"/>
        <v>1.467956948350385E-6</v>
      </c>
    </row>
    <row r="95" spans="3:13" x14ac:dyDescent="0.25">
      <c r="C95" s="24">
        <v>98.637313842773438</v>
      </c>
      <c r="D95" s="12">
        <v>2.1117400000000002</v>
      </c>
      <c r="F95" s="15">
        <f t="shared" si="6"/>
        <v>105.587</v>
      </c>
      <c r="I95" s="29">
        <f t="shared" si="7"/>
        <v>1.0103525956366871E-6</v>
      </c>
      <c r="J95" s="4">
        <f t="shared" si="8"/>
        <v>105.58800516296969</v>
      </c>
      <c r="K95" s="4">
        <f t="shared" si="9"/>
        <v>2.2688093169481186E-20</v>
      </c>
      <c r="L95" s="4">
        <f t="shared" si="10"/>
        <v>3.6019124157221485E-6</v>
      </c>
      <c r="M95" s="4">
        <f t="shared" si="11"/>
        <v>1.5610572818110772E-6</v>
      </c>
    </row>
    <row r="96" spans="3:13" x14ac:dyDescent="0.25">
      <c r="C96" s="24">
        <v>99.770919799804688</v>
      </c>
      <c r="D96" s="12">
        <v>2.1117499999999998</v>
      </c>
      <c r="F96" s="15">
        <f t="shared" si="6"/>
        <v>105.58749999999999</v>
      </c>
      <c r="I96" s="29">
        <f t="shared" si="7"/>
        <v>2.5567852416309049E-7</v>
      </c>
      <c r="J96" s="4">
        <f t="shared" si="8"/>
        <v>105.58800564663962</v>
      </c>
      <c r="K96" s="4">
        <f t="shared" si="9"/>
        <v>4.021755510007226E-20</v>
      </c>
      <c r="L96" s="4">
        <f t="shared" si="10"/>
        <v>3.9835208836546503E-6</v>
      </c>
      <c r="M96" s="4">
        <f t="shared" si="11"/>
        <v>1.6631187436080692E-6</v>
      </c>
    </row>
    <row r="97" spans="3:13" x14ac:dyDescent="0.25">
      <c r="C97" s="24">
        <v>100.88513946533203</v>
      </c>
      <c r="D97" s="12">
        <v>2.1117400000000002</v>
      </c>
      <c r="F97" s="15">
        <f t="shared" si="6"/>
        <v>105.587</v>
      </c>
      <c r="I97" s="29">
        <f t="shared" si="7"/>
        <v>1.0123687654006774E-6</v>
      </c>
      <c r="J97" s="4">
        <f t="shared" si="8"/>
        <v>105.58800616537677</v>
      </c>
      <c r="K97" s="4">
        <f t="shared" si="9"/>
        <v>7.0337794108309286E-20</v>
      </c>
      <c r="L97" s="4">
        <f t="shared" si="10"/>
        <v>4.3957675701448649E-6</v>
      </c>
      <c r="M97" s="4">
        <f t="shared" si="11"/>
        <v>1.7696092014859779E-6</v>
      </c>
    </row>
    <row r="98" spans="3:13" x14ac:dyDescent="0.25">
      <c r="C98" s="24">
        <v>102.02690887451172</v>
      </c>
      <c r="D98" s="12">
        <v>2.1117400000000002</v>
      </c>
      <c r="F98" s="15">
        <f t="shared" si="6"/>
        <v>105.587</v>
      </c>
      <c r="I98" s="29">
        <f t="shared" si="7"/>
        <v>1.0135363824089254E-6</v>
      </c>
      <c r="J98" s="4">
        <f t="shared" si="8"/>
        <v>105.58800674544072</v>
      </c>
      <c r="K98" s="4">
        <f t="shared" si="9"/>
        <v>1.2425856918917666E-19</v>
      </c>
      <c r="L98" s="4">
        <f t="shared" si="10"/>
        <v>4.8599877038950394E-6</v>
      </c>
      <c r="M98" s="4">
        <f t="shared" si="11"/>
        <v>1.8854530214349177E-6</v>
      </c>
    </row>
    <row r="99" spans="3:13" x14ac:dyDescent="0.25">
      <c r="C99" s="24">
        <v>103.18395233154297</v>
      </c>
      <c r="D99" s="12">
        <v>2.11172</v>
      </c>
      <c r="F99" s="15">
        <f t="shared" si="6"/>
        <v>105.586</v>
      </c>
      <c r="I99" s="29">
        <f t="shared" si="7"/>
        <v>4.0296056701282695E-6</v>
      </c>
      <c r="J99" s="4">
        <f t="shared" si="8"/>
        <v>105.58800738777273</v>
      </c>
      <c r="K99" s="4">
        <f t="shared" si="9"/>
        <v>2.2033243393168736E-19</v>
      </c>
      <c r="L99" s="4">
        <f t="shared" si="10"/>
        <v>5.377580656156226E-6</v>
      </c>
      <c r="M99" s="4">
        <f t="shared" si="11"/>
        <v>2.0101920878728882E-6</v>
      </c>
    </row>
    <row r="100" spans="3:13" x14ac:dyDescent="0.25">
      <c r="C100" s="24">
        <v>104.36098480224609</v>
      </c>
      <c r="D100" s="12">
        <v>2.11171</v>
      </c>
      <c r="F100" s="15">
        <f t="shared" si="6"/>
        <v>105.5855</v>
      </c>
      <c r="I100" s="29">
        <f t="shared" si="7"/>
        <v>6.2905783841870553E-6</v>
      </c>
      <c r="J100" s="4">
        <f t="shared" si="8"/>
        <v>105.58800810254658</v>
      </c>
      <c r="K100" s="4">
        <f t="shared" si="9"/>
        <v>3.9298928576986087E-19</v>
      </c>
      <c r="L100" s="4">
        <f t="shared" si="10"/>
        <v>5.9574228000117615E-6</v>
      </c>
      <c r="M100" s="4">
        <f t="shared" si="11"/>
        <v>2.1451237938912513E-6</v>
      </c>
    </row>
    <row r="101" spans="3:13" x14ac:dyDescent="0.25">
      <c r="C101" s="24">
        <v>105.50457763671875</v>
      </c>
      <c r="D101" s="12">
        <v>2.1117400000000002</v>
      </c>
      <c r="F101" s="15">
        <f t="shared" si="6"/>
        <v>105.587</v>
      </c>
      <c r="I101" s="29">
        <f t="shared" si="7"/>
        <v>1.0178016368566538E-6</v>
      </c>
      <c r="J101" s="4">
        <f t="shared" si="8"/>
        <v>105.58800886155485</v>
      </c>
      <c r="K101" s="4">
        <f t="shared" si="9"/>
        <v>6.8684011204570604E-19</v>
      </c>
      <c r="L101" s="4">
        <f t="shared" si="10"/>
        <v>6.5771090213624349E-6</v>
      </c>
      <c r="M101" s="4">
        <f t="shared" si="11"/>
        <v>2.2844458405687284E-6</v>
      </c>
    </row>
    <row r="102" spans="3:13" x14ac:dyDescent="0.25">
      <c r="C102" s="24">
        <v>106.67324829101563</v>
      </c>
      <c r="D102" s="12">
        <v>2.1117400000000002</v>
      </c>
      <c r="F102" s="15">
        <f t="shared" si="6"/>
        <v>105.587</v>
      </c>
      <c r="I102" s="29">
        <f t="shared" si="7"/>
        <v>1.0195118070428362E-6</v>
      </c>
      <c r="J102" s="4">
        <f t="shared" si="8"/>
        <v>105.58800970877338</v>
      </c>
      <c r="K102" s="4">
        <f t="shared" si="9"/>
        <v>1.2104008254900712E-18</v>
      </c>
      <c r="L102" s="4">
        <f t="shared" si="10"/>
        <v>7.2730812011349389E-6</v>
      </c>
      <c r="M102" s="4">
        <f t="shared" si="11"/>
        <v>2.4356921935554967E-6</v>
      </c>
    </row>
    <row r="103" spans="3:13" x14ac:dyDescent="0.25">
      <c r="C103" s="24">
        <v>107.85064697265625</v>
      </c>
      <c r="D103" s="12">
        <v>2.1117400000000002</v>
      </c>
      <c r="F103" s="15">
        <f t="shared" si="6"/>
        <v>105.587</v>
      </c>
      <c r="I103" s="29">
        <f t="shared" si="7"/>
        <v>1.0213971480905005E-6</v>
      </c>
      <c r="J103" s="4">
        <f t="shared" si="8"/>
        <v>105.58801064194851</v>
      </c>
      <c r="K103" s="4">
        <f t="shared" si="9"/>
        <v>2.1334564237303357E-18</v>
      </c>
      <c r="L103" s="4">
        <f t="shared" si="10"/>
        <v>8.0442801720568764E-6</v>
      </c>
      <c r="M103" s="4">
        <f t="shared" si="11"/>
        <v>2.5976683505924135E-6</v>
      </c>
    </row>
    <row r="104" spans="3:13" x14ac:dyDescent="0.25">
      <c r="C104" s="24">
        <v>109.02841186523438</v>
      </c>
      <c r="D104" s="12">
        <v>2.1117300000000001</v>
      </c>
      <c r="F104" s="15">
        <f t="shared" si="6"/>
        <v>105.5865</v>
      </c>
      <c r="I104" s="29">
        <f t="shared" si="7"/>
        <v>2.285123466453851E-6</v>
      </c>
      <c r="J104" s="4">
        <f t="shared" si="8"/>
        <v>105.58801166248431</v>
      </c>
      <c r="K104" s="4">
        <f t="shared" si="9"/>
        <v>3.7458535206367236E-18</v>
      </c>
      <c r="L104" s="4">
        <f t="shared" si="10"/>
        <v>8.8925774898982956E-6</v>
      </c>
      <c r="M104" s="4">
        <f t="shared" si="11"/>
        <v>2.7699068253328221E-6</v>
      </c>
    </row>
    <row r="105" spans="3:13" x14ac:dyDescent="0.25">
      <c r="C105" s="24">
        <v>110.20726013183594</v>
      </c>
      <c r="D105" s="12">
        <v>2.11171</v>
      </c>
      <c r="F105" s="15">
        <f t="shared" si="6"/>
        <v>105.5855</v>
      </c>
      <c r="I105" s="29">
        <f t="shared" si="7"/>
        <v>6.3140577578538086E-6</v>
      </c>
      <c r="J105" s="4">
        <f t="shared" si="8"/>
        <v>105.58801277889155</v>
      </c>
      <c r="K105" s="4">
        <f t="shared" si="9"/>
        <v>6.5535384999700698E-18</v>
      </c>
      <c r="L105" s="4">
        <f t="shared" si="10"/>
        <v>9.8257545874845618E-6</v>
      </c>
      <c r="M105" s="4">
        <f t="shared" si="11"/>
        <v>2.9531369688991687E-6</v>
      </c>
    </row>
    <row r="106" spans="3:13" x14ac:dyDescent="0.25">
      <c r="C106" s="24">
        <v>111.41155242919922</v>
      </c>
      <c r="D106" s="12">
        <v>2.11172</v>
      </c>
      <c r="F106" s="15">
        <f t="shared" si="6"/>
        <v>105.586</v>
      </c>
      <c r="I106" s="29">
        <f t="shared" si="7"/>
        <v>4.0563014448793254E-6</v>
      </c>
      <c r="J106" s="4">
        <f t="shared" si="8"/>
        <v>105.5880140261778</v>
      </c>
      <c r="K106" s="4">
        <f t="shared" si="9"/>
        <v>1.1556302213474128E-17</v>
      </c>
      <c r="L106" s="4">
        <f t="shared" si="10"/>
        <v>1.0873999032612453E-5</v>
      </c>
      <c r="M106" s="4">
        <f t="shared" si="11"/>
        <v>3.1521787708967715E-6</v>
      </c>
    </row>
    <row r="107" spans="3:13" x14ac:dyDescent="0.25">
      <c r="C107" s="24">
        <v>112.60458374023438</v>
      </c>
      <c r="D107" s="12">
        <v>2.1117300000000001</v>
      </c>
      <c r="F107" s="15">
        <f t="shared" si="6"/>
        <v>105.5865</v>
      </c>
      <c r="I107" s="29">
        <f t="shared" si="7"/>
        <v>2.2963694147804735E-6</v>
      </c>
      <c r="J107" s="4">
        <f t="shared" si="8"/>
        <v>105.58801537764758</v>
      </c>
      <c r="K107" s="4">
        <f t="shared" si="9"/>
        <v>2.0185498283374536E-17</v>
      </c>
      <c r="L107" s="4">
        <f t="shared" si="10"/>
        <v>1.2015769829608278E-5</v>
      </c>
      <c r="M107" s="4">
        <f t="shared" si="11"/>
        <v>3.3618777584620289E-6</v>
      </c>
    </row>
    <row r="108" spans="3:13" x14ac:dyDescent="0.25">
      <c r="C108" s="24">
        <v>113.79143524169922</v>
      </c>
      <c r="D108" s="12">
        <v>2.1117400000000002</v>
      </c>
      <c r="F108" s="15">
        <f t="shared" si="6"/>
        <v>105.587</v>
      </c>
      <c r="I108" s="29">
        <f t="shared" si="7"/>
        <v>1.0339770564749688E-6</v>
      </c>
      <c r="J108" s="4">
        <f t="shared" si="8"/>
        <v>105.58801684662387</v>
      </c>
      <c r="K108" s="4">
        <f t="shared" si="9"/>
        <v>3.5011360835712762E-17</v>
      </c>
      <c r="L108" s="4">
        <f t="shared" si="10"/>
        <v>1.3263036895536346E-5</v>
      </c>
      <c r="M108" s="4">
        <f t="shared" si="11"/>
        <v>3.5835869811327792E-6</v>
      </c>
    </row>
    <row r="109" spans="3:13" x14ac:dyDescent="0.25">
      <c r="C109" s="24">
        <v>114.98700714111328</v>
      </c>
      <c r="D109" s="12">
        <v>2.1117499999999998</v>
      </c>
      <c r="F109" s="15">
        <f t="shared" si="6"/>
        <v>105.58749999999999</v>
      </c>
      <c r="I109" s="29">
        <f t="shared" si="7"/>
        <v>2.688038140461321E-7</v>
      </c>
      <c r="J109" s="4">
        <f t="shared" si="8"/>
        <v>105.5880184629341</v>
      </c>
      <c r="K109" s="4">
        <f t="shared" si="9"/>
        <v>6.0718955742812093E-17</v>
      </c>
      <c r="L109" s="4">
        <f t="shared" si="10"/>
        <v>1.464202368517503E-5</v>
      </c>
      <c r="M109" s="4">
        <f t="shared" si="11"/>
        <v>3.8209104182215961E-6</v>
      </c>
    </row>
    <row r="110" spans="3:13" x14ac:dyDescent="0.25">
      <c r="C110" s="24">
        <v>116.18803405761719</v>
      </c>
      <c r="D110" s="12">
        <v>2.1117499999999998</v>
      </c>
      <c r="F110" s="15">
        <f t="shared" si="6"/>
        <v>105.58749999999999</v>
      </c>
      <c r="I110" s="29">
        <f t="shared" si="7"/>
        <v>2.7064614100146101E-7</v>
      </c>
      <c r="J110" s="4">
        <f t="shared" si="8"/>
        <v>105.5880202366202</v>
      </c>
      <c r="K110" s="4">
        <f t="shared" si="9"/>
        <v>1.0512354481683957E-16</v>
      </c>
      <c r="L110" s="4">
        <f t="shared" si="10"/>
        <v>1.6162339459648825E-5</v>
      </c>
      <c r="M110" s="4">
        <f t="shared" si="11"/>
        <v>4.0742807450048823E-6</v>
      </c>
    </row>
    <row r="111" spans="3:13" x14ac:dyDescent="0.25">
      <c r="C111" s="24">
        <v>117.37342834472656</v>
      </c>
      <c r="D111" s="12">
        <v>2.1117499999999998</v>
      </c>
      <c r="F111" s="15">
        <f t="shared" si="6"/>
        <v>105.58749999999999</v>
      </c>
      <c r="I111" s="29">
        <f t="shared" si="7"/>
        <v>2.7263789776020797E-7</v>
      </c>
      <c r="J111" s="4">
        <f t="shared" si="8"/>
        <v>105.58802214739083</v>
      </c>
      <c r="K111" s="4">
        <f t="shared" si="9"/>
        <v>1.7995912915518699E-16</v>
      </c>
      <c r="L111" s="4">
        <f t="shared" si="10"/>
        <v>1.7807469965035754E-5</v>
      </c>
      <c r="M111" s="4">
        <f t="shared" si="11"/>
        <v>4.3399208769339043E-6</v>
      </c>
    </row>
    <row r="112" spans="3:13" x14ac:dyDescent="0.25">
      <c r="C112" s="24">
        <v>118.58280944824219</v>
      </c>
      <c r="D112" s="12">
        <v>2.1117499999999998</v>
      </c>
      <c r="F112" s="15">
        <f t="shared" si="6"/>
        <v>105.58749999999999</v>
      </c>
      <c r="I112" s="29">
        <f t="shared" si="7"/>
        <v>2.7486422912343383E-7</v>
      </c>
      <c r="J112" s="4">
        <f t="shared" si="8"/>
        <v>105.58802427495564</v>
      </c>
      <c r="K112" s="4">
        <f t="shared" si="9"/>
        <v>3.1012033644216576E-16</v>
      </c>
      <c r="L112" s="4">
        <f t="shared" si="10"/>
        <v>1.9647147992278097E-5</v>
      </c>
      <c r="M112" s="4">
        <f t="shared" si="11"/>
        <v>4.6278076502425212E-6</v>
      </c>
    </row>
    <row r="113" spans="3:13" x14ac:dyDescent="0.25">
      <c r="C113" s="24">
        <v>119.76783752441406</v>
      </c>
      <c r="D113" s="12">
        <v>2.1117499999999998</v>
      </c>
      <c r="F113" s="15">
        <f t="shared" si="6"/>
        <v>105.58749999999999</v>
      </c>
      <c r="I113" s="29">
        <f t="shared" si="7"/>
        <v>2.7725392609872468E-7</v>
      </c>
      <c r="J113" s="4">
        <f t="shared" si="8"/>
        <v>105.58802654907282</v>
      </c>
      <c r="K113" s="4">
        <f t="shared" si="9"/>
        <v>5.2640812690984581E-16</v>
      </c>
      <c r="L113" s="4">
        <f t="shared" si="10"/>
        <v>2.1621687406374486E-5</v>
      </c>
      <c r="M113" s="4">
        <f t="shared" si="11"/>
        <v>4.9273854190642629E-6</v>
      </c>
    </row>
    <row r="114" spans="3:13" x14ac:dyDescent="0.25">
      <c r="C114" s="24">
        <v>120.96595764160156</v>
      </c>
      <c r="D114" s="12">
        <v>2.1117699999999999</v>
      </c>
      <c r="F114" s="15">
        <f t="shared" si="6"/>
        <v>105.5885</v>
      </c>
      <c r="I114" s="29">
        <f t="shared" si="7"/>
        <v>2.2178910403107868E-7</v>
      </c>
      <c r="J114" s="4">
        <f t="shared" si="8"/>
        <v>105.58802905509448</v>
      </c>
      <c r="K114" s="4">
        <f t="shared" si="9"/>
        <v>8.9503025102362278E-16</v>
      </c>
      <c r="L114" s="4">
        <f t="shared" si="10"/>
        <v>2.380620308699496E-5</v>
      </c>
      <c r="M114" s="4">
        <f t="shared" si="11"/>
        <v>5.248891400408125E-6</v>
      </c>
    </row>
    <row r="115" spans="3:13" x14ac:dyDescent="0.25">
      <c r="C115" s="24">
        <v>122.16915893554688</v>
      </c>
      <c r="D115" s="12">
        <v>2.1117699999999999</v>
      </c>
      <c r="F115" s="15">
        <f t="shared" si="6"/>
        <v>105.5885</v>
      </c>
      <c r="I115" s="29">
        <f t="shared" si="7"/>
        <v>2.1921254389291582E-7</v>
      </c>
      <c r="J115" s="4">
        <f t="shared" si="8"/>
        <v>105.58803179860755</v>
      </c>
      <c r="K115" s="4">
        <f t="shared" si="9"/>
        <v>1.5187731580199923E-15</v>
      </c>
      <c r="L115" s="4">
        <f t="shared" si="10"/>
        <v>2.6206920777401502E-5</v>
      </c>
      <c r="M115" s="4">
        <f t="shared" si="11"/>
        <v>5.5916867773816645E-6</v>
      </c>
    </row>
    <row r="116" spans="3:13" x14ac:dyDescent="0.25">
      <c r="C116" s="24">
        <v>123.38182067871094</v>
      </c>
      <c r="D116" s="12">
        <v>2.1117900000000001</v>
      </c>
      <c r="F116" s="15">
        <f t="shared" si="6"/>
        <v>105.5895</v>
      </c>
      <c r="I116" s="29">
        <f t="shared" si="7"/>
        <v>2.1467726221749148E-6</v>
      </c>
      <c r="J116" s="4">
        <f t="shared" si="8"/>
        <v>105.58803481311016</v>
      </c>
      <c r="K116" s="4">
        <f t="shared" si="9"/>
        <v>2.5768588555080186E-15</v>
      </c>
      <c r="L116" s="4">
        <f t="shared" si="10"/>
        <v>2.8854559939188608E-5</v>
      </c>
      <c r="M116" s="4">
        <f t="shared" si="11"/>
        <v>5.9585502212617981E-6</v>
      </c>
    </row>
    <row r="117" spans="3:13" x14ac:dyDescent="0.25">
      <c r="C117" s="24">
        <v>124.56503295898438</v>
      </c>
      <c r="D117" s="12">
        <v>2.1118000000000001</v>
      </c>
      <c r="F117" s="15">
        <f t="shared" si="6"/>
        <v>105.59</v>
      </c>
      <c r="I117" s="29">
        <f t="shared" si="7"/>
        <v>3.8493817997778232E-6</v>
      </c>
      <c r="J117" s="4">
        <f t="shared" si="8"/>
        <v>105.5880380158513</v>
      </c>
      <c r="K117" s="4">
        <f t="shared" si="9"/>
        <v>4.2984280901276979E-15</v>
      </c>
      <c r="L117" s="4">
        <f t="shared" si="10"/>
        <v>3.167748000460372E-5</v>
      </c>
      <c r="M117" s="4">
        <f t="shared" si="11"/>
        <v>6.3383712874042311E-6</v>
      </c>
    </row>
    <row r="118" spans="3:13" x14ac:dyDescent="0.25">
      <c r="C118" s="24">
        <v>125.77659606933594</v>
      </c>
      <c r="D118" s="12">
        <v>2.1118199999999998</v>
      </c>
      <c r="F118" s="15">
        <f t="shared" si="6"/>
        <v>105.59099999999999</v>
      </c>
      <c r="I118" s="29">
        <f t="shared" si="7"/>
        <v>8.7522187706985328E-6</v>
      </c>
      <c r="J118" s="4">
        <f t="shared" si="8"/>
        <v>105.58804158509152</v>
      </c>
      <c r="K118" s="4">
        <f t="shared" si="9"/>
        <v>7.22783129087991E-15</v>
      </c>
      <c r="L118" s="4">
        <f t="shared" si="10"/>
        <v>3.4834137092565211E-5</v>
      </c>
      <c r="M118" s="4">
        <f t="shared" si="11"/>
        <v>6.750954429046292E-6</v>
      </c>
    </row>
    <row r="119" spans="3:13" x14ac:dyDescent="0.25">
      <c r="C119" s="24">
        <v>126.97145080566406</v>
      </c>
      <c r="D119" s="12">
        <v>2.11178</v>
      </c>
      <c r="F119" s="15">
        <f t="shared" si="6"/>
        <v>105.589</v>
      </c>
      <c r="I119" s="29">
        <f t="shared" si="7"/>
        <v>9.1123108732900863E-7</v>
      </c>
      <c r="J119" s="4">
        <f t="shared" si="8"/>
        <v>105.58804541575158</v>
      </c>
      <c r="K119" s="4">
        <f t="shared" si="9"/>
        <v>1.2016144326742508E-14</v>
      </c>
      <c r="L119" s="4">
        <f t="shared" si="10"/>
        <v>3.8233126372339057E-5</v>
      </c>
      <c r="M119" s="4">
        <f t="shared" si="11"/>
        <v>7.1826251999293138E-6</v>
      </c>
    </row>
    <row r="120" spans="3:13" x14ac:dyDescent="0.25">
      <c r="C120" s="24">
        <v>128.16629028320313</v>
      </c>
      <c r="D120" s="12">
        <v>2.1117699999999999</v>
      </c>
      <c r="F120" s="15">
        <f t="shared" si="6"/>
        <v>105.5885</v>
      </c>
      <c r="I120" s="29">
        <f t="shared" si="7"/>
        <v>2.0287821017725987E-7</v>
      </c>
      <c r="J120" s="4">
        <f t="shared" si="8"/>
        <v>105.5880495799625</v>
      </c>
      <c r="K120" s="4">
        <f t="shared" si="9"/>
        <v>1.9893148146699482E-14</v>
      </c>
      <c r="L120" s="4">
        <f t="shared" si="10"/>
        <v>4.1939674111468509E-5</v>
      </c>
      <c r="M120" s="4">
        <f t="shared" si="11"/>
        <v>7.640288372464452E-6</v>
      </c>
    </row>
    <row r="121" spans="3:13" x14ac:dyDescent="0.25">
      <c r="C121" s="24">
        <v>129.3687744140625</v>
      </c>
      <c r="D121" s="12">
        <v>2.1117599999999999</v>
      </c>
      <c r="F121" s="15">
        <f t="shared" si="6"/>
        <v>105.58799999999999</v>
      </c>
      <c r="I121" s="29">
        <f t="shared" si="7"/>
        <v>2.9305728056028725E-9</v>
      </c>
      <c r="J121" s="4">
        <f t="shared" si="8"/>
        <v>105.58805413476522</v>
      </c>
      <c r="K121" s="4">
        <f t="shared" si="9"/>
        <v>3.2901014997929269E-14</v>
      </c>
      <c r="L121" s="4">
        <f t="shared" si="10"/>
        <v>4.6006162071742386E-5</v>
      </c>
      <c r="M121" s="4">
        <f t="shared" si="11"/>
        <v>8.1286031197984111E-6</v>
      </c>
    </row>
    <row r="122" spans="3:13" x14ac:dyDescent="0.25">
      <c r="C122" s="24">
        <v>130.5828857421875</v>
      </c>
      <c r="D122" s="12">
        <v>2.1117699999999999</v>
      </c>
      <c r="F122" s="15">
        <f t="shared" si="6"/>
        <v>105.5885</v>
      </c>
      <c r="I122" s="29">
        <f t="shared" si="7"/>
        <v>1.9436299621090537E-7</v>
      </c>
      <c r="J122" s="4">
        <f t="shared" si="8"/>
        <v>105.58805913381144</v>
      </c>
      <c r="K122" s="4">
        <f t="shared" si="9"/>
        <v>5.4445486882867777E-14</v>
      </c>
      <c r="L122" s="4">
        <f t="shared" si="10"/>
        <v>5.0482367388648362E-5</v>
      </c>
      <c r="M122" s="4">
        <f t="shared" si="11"/>
        <v>8.6514440045150179E-6</v>
      </c>
    </row>
    <row r="123" spans="3:13" x14ac:dyDescent="0.25">
      <c r="C123" s="24">
        <v>131.7958984375</v>
      </c>
      <c r="D123" s="12">
        <v>2.1117699999999999</v>
      </c>
      <c r="F123" s="15">
        <f t="shared" si="6"/>
        <v>105.5885</v>
      </c>
      <c r="I123" s="29">
        <f t="shared" si="7"/>
        <v>1.8960616268519056E-7</v>
      </c>
      <c r="J123" s="4">
        <f t="shared" si="8"/>
        <v>105.58806456210237</v>
      </c>
      <c r="K123" s="4">
        <f t="shared" si="9"/>
        <v>8.966936717822774E-14</v>
      </c>
      <c r="L123" s="4">
        <f t="shared" si="10"/>
        <v>5.5356699195456283E-5</v>
      </c>
      <c r="M123" s="4">
        <f t="shared" si="11"/>
        <v>9.2054031002548449E-6</v>
      </c>
    </row>
    <row r="124" spans="3:13" x14ac:dyDescent="0.25">
      <c r="C124" s="24">
        <v>133.00492858886719</v>
      </c>
      <c r="D124" s="12">
        <v>2.1117499999999998</v>
      </c>
      <c r="F124" s="15">
        <f t="shared" si="6"/>
        <v>105.58749999999999</v>
      </c>
      <c r="I124" s="29">
        <f t="shared" si="7"/>
        <v>3.2539992696992825E-7</v>
      </c>
      <c r="J124" s="4">
        <f t="shared" si="8"/>
        <v>105.58807043836386</v>
      </c>
      <c r="K124" s="4">
        <f t="shared" si="9"/>
        <v>1.4680895463184061E-13</v>
      </c>
      <c r="L124" s="4">
        <f t="shared" si="10"/>
        <v>6.0647634148759543E-5</v>
      </c>
      <c r="M124" s="4">
        <f t="shared" si="11"/>
        <v>9.7907295701296168E-6</v>
      </c>
    </row>
    <row r="125" spans="3:13" x14ac:dyDescent="0.25">
      <c r="C125" s="24">
        <v>134.20523071289063</v>
      </c>
      <c r="D125" s="12">
        <v>2.1117300000000001</v>
      </c>
      <c r="F125" s="15">
        <f t="shared" si="6"/>
        <v>105.5865</v>
      </c>
      <c r="I125" s="29">
        <f t="shared" si="7"/>
        <v>2.4861985308608764E-6</v>
      </c>
      <c r="J125" s="4">
        <f t="shared" si="8"/>
        <v>105.58807676838212</v>
      </c>
      <c r="K125" s="4">
        <f t="shared" si="9"/>
        <v>2.3849325966013077E-13</v>
      </c>
      <c r="L125" s="4">
        <f t="shared" si="10"/>
        <v>6.6361952977889808E-5</v>
      </c>
      <c r="M125" s="4">
        <f t="shared" si="11"/>
        <v>1.0406428908819006E-5</v>
      </c>
    </row>
    <row r="126" spans="3:13" x14ac:dyDescent="0.25">
      <c r="C126" s="24">
        <v>135.43533325195313</v>
      </c>
      <c r="D126" s="12">
        <v>2.11172</v>
      </c>
      <c r="F126" s="15">
        <f t="shared" si="6"/>
        <v>105.586</v>
      </c>
      <c r="I126" s="29">
        <f t="shared" si="7"/>
        <v>4.3422586852554963E-6</v>
      </c>
      <c r="J126" s="4">
        <f t="shared" si="8"/>
        <v>105.58808380869689</v>
      </c>
      <c r="K126" s="4">
        <f t="shared" si="9"/>
        <v>3.9041817375676443E-13</v>
      </c>
      <c r="L126" s="4">
        <f t="shared" si="10"/>
        <v>7.2733522528889416E-5</v>
      </c>
      <c r="M126" s="4">
        <f t="shared" si="11"/>
        <v>1.1075173973593811E-5</v>
      </c>
    </row>
    <row r="127" spans="3:13" x14ac:dyDescent="0.25">
      <c r="C127" s="24">
        <v>136.63853454589844</v>
      </c>
      <c r="D127" s="12">
        <v>2.1117300000000001</v>
      </c>
      <c r="F127" s="15">
        <f t="shared" si="6"/>
        <v>105.5865</v>
      </c>
      <c r="I127" s="29">
        <f t="shared" si="7"/>
        <v>2.5321680188143276E-6</v>
      </c>
      <c r="J127" s="4">
        <f t="shared" si="8"/>
        <v>105.588091278737</v>
      </c>
      <c r="K127" s="4">
        <f t="shared" si="9"/>
        <v>6.2956527455003981E-13</v>
      </c>
      <c r="L127" s="4">
        <f t="shared" si="10"/>
        <v>7.9510418057086063E-5</v>
      </c>
      <c r="M127" s="4">
        <f t="shared" si="11"/>
        <v>1.1768318315933533E-5</v>
      </c>
    </row>
    <row r="128" spans="3:13" x14ac:dyDescent="0.25">
      <c r="C128" s="24">
        <v>137.86064147949219</v>
      </c>
      <c r="D128" s="12">
        <v>2.11172</v>
      </c>
      <c r="F128" s="15">
        <f t="shared" si="6"/>
        <v>105.586</v>
      </c>
      <c r="I128" s="29">
        <f t="shared" si="7"/>
        <v>4.4079118470801235E-6</v>
      </c>
      <c r="J128" s="4">
        <f t="shared" si="8"/>
        <v>105.58809950276186</v>
      </c>
      <c r="K128" s="4">
        <f t="shared" si="9"/>
        <v>1.0184202467127359E-12</v>
      </c>
      <c r="L128" s="4">
        <f t="shared" si="10"/>
        <v>8.698871049246006E-5</v>
      </c>
      <c r="M128" s="4">
        <f t="shared" si="11"/>
        <v>1.2514050354744409E-5</v>
      </c>
    </row>
    <row r="129" spans="3:13" x14ac:dyDescent="0.25">
      <c r="C129" s="24">
        <v>139.07438659667969</v>
      </c>
      <c r="D129" s="12">
        <v>2.11172</v>
      </c>
      <c r="F129" s="15">
        <f t="shared" si="6"/>
        <v>105.586</v>
      </c>
      <c r="I129" s="29">
        <f t="shared" si="7"/>
        <v>4.4451564248899417E-6</v>
      </c>
      <c r="J129" s="4">
        <f t="shared" si="8"/>
        <v>105.588108353961</v>
      </c>
      <c r="K129" s="4">
        <f t="shared" si="9"/>
        <v>1.6349473227606802E-12</v>
      </c>
      <c r="L129" s="4">
        <f t="shared" si="10"/>
        <v>9.5055404550407853E-5</v>
      </c>
      <c r="M129" s="4">
        <f t="shared" si="11"/>
        <v>1.3298554832067607E-5</v>
      </c>
    </row>
    <row r="130" spans="3:13" x14ac:dyDescent="0.25">
      <c r="C130" s="24">
        <v>140.30303955078125</v>
      </c>
      <c r="D130" s="12">
        <v>2.11172</v>
      </c>
      <c r="F130" s="15">
        <f t="shared" si="6"/>
        <v>105.586</v>
      </c>
      <c r="I130" s="29">
        <f t="shared" si="7"/>
        <v>4.4861798074545582E-6</v>
      </c>
      <c r="J130" s="4">
        <f t="shared" si="8"/>
        <v>105.58811806038806</v>
      </c>
      <c r="K130" s="4">
        <f t="shared" si="9"/>
        <v>2.6284335400011962E-12</v>
      </c>
      <c r="L130" s="4">
        <f t="shared" si="10"/>
        <v>1.0392070637060974E-4</v>
      </c>
      <c r="M130" s="4">
        <f t="shared" si="11"/>
        <v>1.4139679062699283E-5</v>
      </c>
    </row>
    <row r="131" spans="3:13" x14ac:dyDescent="0.25">
      <c r="C131" s="24">
        <v>141.53968811035156</v>
      </c>
      <c r="D131" s="12">
        <v>2.11171</v>
      </c>
      <c r="F131" s="15">
        <f t="shared" si="6"/>
        <v>105.5855</v>
      </c>
      <c r="I131" s="29">
        <f t="shared" si="7"/>
        <v>6.9097789602448952E-6</v>
      </c>
      <c r="J131" s="4">
        <f t="shared" si="8"/>
        <v>105.58812864584154</v>
      </c>
      <c r="K131" s="4">
        <f t="shared" si="9"/>
        <v>4.2198122435972626E-12</v>
      </c>
      <c r="L131" s="4">
        <f t="shared" si="10"/>
        <v>1.1360920173873581E-4</v>
      </c>
      <c r="M131" s="4">
        <f t="shared" si="11"/>
        <v>1.50366355840526E-5</v>
      </c>
    </row>
    <row r="132" spans="3:13" x14ac:dyDescent="0.25">
      <c r="C132" s="24">
        <v>142.77633666992188</v>
      </c>
      <c r="D132" s="12">
        <v>2.1117400000000002</v>
      </c>
      <c r="F132" s="15">
        <f t="shared" si="6"/>
        <v>105.587</v>
      </c>
      <c r="I132" s="29">
        <f t="shared" si="7"/>
        <v>1.2998544591134528E-6</v>
      </c>
      <c r="J132" s="4">
        <f t="shared" si="8"/>
        <v>105.58814011159942</v>
      </c>
      <c r="K132" s="4">
        <f t="shared" si="9"/>
        <v>6.7444110545216133E-12</v>
      </c>
      <c r="L132" s="4">
        <f t="shared" si="10"/>
        <v>1.2412469595841829E-4</v>
      </c>
      <c r="M132" s="4">
        <f t="shared" si="11"/>
        <v>1.5986896714198757E-5</v>
      </c>
    </row>
    <row r="133" spans="3:13" x14ac:dyDescent="0.25">
      <c r="C133" s="24">
        <v>144.0035400390625</v>
      </c>
      <c r="D133" s="12">
        <v>2.1117300000000001</v>
      </c>
      <c r="F133" s="15">
        <f t="shared" si="6"/>
        <v>105.5865</v>
      </c>
      <c r="I133" s="29">
        <f t="shared" si="7"/>
        <v>2.7305085989745953E-6</v>
      </c>
      <c r="J133" s="4">
        <f t="shared" si="8"/>
        <v>105.58815242506607</v>
      </c>
      <c r="K133" s="4">
        <f t="shared" si="9"/>
        <v>1.0693417156134921E-11</v>
      </c>
      <c r="L133" s="4">
        <f t="shared" si="10"/>
        <v>1.3543957302097445E-4</v>
      </c>
      <c r="M133" s="4">
        <f t="shared" si="11"/>
        <v>1.6985482355724011E-5</v>
      </c>
    </row>
    <row r="134" spans="3:13" x14ac:dyDescent="0.25">
      <c r="C134" s="24">
        <v>145.24526977539063</v>
      </c>
      <c r="D134" s="12">
        <v>2.1117400000000002</v>
      </c>
      <c r="F134" s="15">
        <f t="shared" si="6"/>
        <v>105.587</v>
      </c>
      <c r="I134" s="29">
        <f t="shared" si="7"/>
        <v>1.359329498130983E-6</v>
      </c>
      <c r="J134" s="4">
        <f t="shared" si="8"/>
        <v>105.58816590286823</v>
      </c>
      <c r="K134" s="4">
        <f t="shared" si="9"/>
        <v>1.6971047618337652E-11</v>
      </c>
      <c r="L134" s="4">
        <f t="shared" si="10"/>
        <v>1.4784753007646099E-4</v>
      </c>
      <c r="M134" s="4">
        <f t="shared" si="11"/>
        <v>1.8055321179383371E-5</v>
      </c>
    </row>
    <row r="135" spans="3:13" x14ac:dyDescent="0.25">
      <c r="C135" s="24">
        <v>146.45793151855469</v>
      </c>
      <c r="D135" s="12">
        <v>2.1117499999999998</v>
      </c>
      <c r="F135" s="15">
        <f t="shared" si="6"/>
        <v>105.58749999999999</v>
      </c>
      <c r="I135" s="29">
        <f t="shared" si="7"/>
        <v>4.6257151997255126E-7</v>
      </c>
      <c r="J135" s="4">
        <f t="shared" si="8"/>
        <v>105.58818012610593</v>
      </c>
      <c r="K135" s="4">
        <f t="shared" si="9"/>
        <v>2.6528467710390337E-11</v>
      </c>
      <c r="L135" s="4">
        <f t="shared" si="10"/>
        <v>1.6096515029775008E-4</v>
      </c>
      <c r="M135" s="4">
        <f t="shared" si="11"/>
        <v>1.9160929100741766E-5</v>
      </c>
    </row>
    <row r="136" spans="3:13" x14ac:dyDescent="0.25">
      <c r="C136" s="24">
        <v>147.6956787109375</v>
      </c>
      <c r="D136" s="12">
        <v>2.1117300000000001</v>
      </c>
      <c r="F136" s="15">
        <f t="shared" si="6"/>
        <v>105.5865</v>
      </c>
      <c r="I136" s="29">
        <f t="shared" si="7"/>
        <v>2.8757475662194101E-6</v>
      </c>
      <c r="J136" s="4">
        <f t="shared" si="8"/>
        <v>105.58819580292671</v>
      </c>
      <c r="K136" s="4">
        <f t="shared" si="9"/>
        <v>4.1667740814900125E-11</v>
      </c>
      <c r="L136" s="4">
        <f t="shared" si="10"/>
        <v>1.7544816940223186E-4</v>
      </c>
      <c r="M136" s="4">
        <f t="shared" si="11"/>
        <v>2.0354715635665746E-5</v>
      </c>
    </row>
    <row r="137" spans="3:13" x14ac:dyDescent="0.25">
      <c r="C137" s="24">
        <v>148.94358825683594</v>
      </c>
      <c r="D137" s="12">
        <v>2.1117300000000001</v>
      </c>
      <c r="F137" s="15">
        <f t="shared" si="6"/>
        <v>105.5865</v>
      </c>
      <c r="I137" s="29">
        <f t="shared" si="7"/>
        <v>2.9339552307583586E-6</v>
      </c>
      <c r="J137" s="4">
        <f t="shared" si="8"/>
        <v>105.58821287922247</v>
      </c>
      <c r="K137" s="4">
        <f t="shared" si="9"/>
        <v>6.5392049306076918E-11</v>
      </c>
      <c r="L137" s="4">
        <f t="shared" si="10"/>
        <v>1.9125047708861085E-4</v>
      </c>
      <c r="M137" s="4">
        <f t="shared" si="11"/>
        <v>2.162867999956431E-5</v>
      </c>
    </row>
    <row r="138" spans="3:13" x14ac:dyDescent="0.25">
      <c r="C138" s="24">
        <v>150.18205261230469</v>
      </c>
      <c r="D138" s="12">
        <v>2.11172</v>
      </c>
      <c r="F138" s="15">
        <f t="shared" si="6"/>
        <v>105.586</v>
      </c>
      <c r="I138" s="29">
        <f t="shared" si="7"/>
        <v>4.9781551768859593E-6</v>
      </c>
      <c r="J138" s="4">
        <f t="shared" si="8"/>
        <v>105.58823117797965</v>
      </c>
      <c r="K138" s="4">
        <f t="shared" si="9"/>
        <v>1.0181462272926488E-10</v>
      </c>
      <c r="L138" s="4">
        <f t="shared" si="10"/>
        <v>2.082112543350518E-4</v>
      </c>
      <c r="M138" s="4">
        <f t="shared" si="11"/>
        <v>2.2966623512739584E-5</v>
      </c>
    </row>
    <row r="139" spans="3:13" x14ac:dyDescent="0.25">
      <c r="C139" s="24">
        <v>151.41397094726563</v>
      </c>
      <c r="D139" s="12">
        <v>2.11171</v>
      </c>
      <c r="F139" s="15">
        <f t="shared" si="6"/>
        <v>105.5855</v>
      </c>
      <c r="I139" s="29">
        <f t="shared" si="7"/>
        <v>7.5669571880623864E-6</v>
      </c>
      <c r="J139" s="4">
        <f t="shared" si="8"/>
        <v>105.58825081027845</v>
      </c>
      <c r="K139" s="4">
        <f t="shared" si="9"/>
        <v>1.574503111694126E-10</v>
      </c>
      <c r="L139" s="4">
        <f t="shared" si="10"/>
        <v>2.2643597732675504E-4</v>
      </c>
      <c r="M139" s="4">
        <f t="shared" si="11"/>
        <v>2.4374143676056479E-5</v>
      </c>
    </row>
    <row r="140" spans="3:13" x14ac:dyDescent="0.25">
      <c r="C140" s="24">
        <v>152.65899658203125</v>
      </c>
      <c r="D140" s="12">
        <v>2.11172</v>
      </c>
      <c r="F140" s="15">
        <f t="shared" si="6"/>
        <v>105.586</v>
      </c>
      <c r="I140" s="29">
        <f t="shared" si="7"/>
        <v>5.1629017273809211E-6</v>
      </c>
      <c r="J140" s="4">
        <f t="shared" si="8"/>
        <v>105.58827220195568</v>
      </c>
      <c r="K140" s="4">
        <f t="shared" si="9"/>
        <v>2.4351743515175668E-10</v>
      </c>
      <c r="L140" s="4">
        <f t="shared" si="10"/>
        <v>2.4632327790840837E-4</v>
      </c>
      <c r="M140" s="4">
        <f t="shared" si="11"/>
        <v>2.5878434261567731E-5</v>
      </c>
    </row>
    <row r="141" spans="3:13" x14ac:dyDescent="0.25">
      <c r="C141" s="24">
        <v>153.90472412109375</v>
      </c>
      <c r="D141" s="12">
        <v>2.11172</v>
      </c>
      <c r="F141" s="15">
        <f t="shared" si="6"/>
        <v>105.586</v>
      </c>
      <c r="I141" s="29">
        <f t="shared" si="7"/>
        <v>5.2682811056442943E-6</v>
      </c>
      <c r="J141" s="4">
        <f t="shared" si="8"/>
        <v>105.58829527364504</v>
      </c>
      <c r="K141" s="4">
        <f t="shared" si="9"/>
        <v>3.7501620417676428E-10</v>
      </c>
      <c r="L141" s="4">
        <f t="shared" si="10"/>
        <v>2.6780304292164069E-4</v>
      </c>
      <c r="M141" s="4">
        <f t="shared" si="11"/>
        <v>2.7470227110296514E-5</v>
      </c>
    </row>
    <row r="142" spans="3:13" x14ac:dyDescent="0.25">
      <c r="C142" s="24">
        <v>155.15773010253906</v>
      </c>
      <c r="D142" s="12">
        <v>2.11172</v>
      </c>
      <c r="F142" s="15">
        <f t="shared" si="6"/>
        <v>105.586</v>
      </c>
      <c r="I142" s="29">
        <f t="shared" si="7"/>
        <v>5.3836947684274563E-6</v>
      </c>
      <c r="J142" s="4">
        <f t="shared" si="8"/>
        <v>105.58832027902814</v>
      </c>
      <c r="K142" s="4">
        <f t="shared" si="9"/>
        <v>5.7633422446634517E-10</v>
      </c>
      <c r="L142" s="4">
        <f t="shared" si="10"/>
        <v>2.9111505983523404E-4</v>
      </c>
      <c r="M142" s="4">
        <f t="shared" si="11"/>
        <v>2.9163391975287259E-5</v>
      </c>
    </row>
    <row r="143" spans="3:13" x14ac:dyDescent="0.25">
      <c r="C143" s="24">
        <v>156.38311767578125</v>
      </c>
      <c r="D143" s="12">
        <v>2.11172</v>
      </c>
      <c r="F143" s="15">
        <f t="shared" si="6"/>
        <v>105.586</v>
      </c>
      <c r="I143" s="29">
        <f t="shared" si="7"/>
        <v>5.5065138690418171E-6</v>
      </c>
      <c r="J143" s="4">
        <f t="shared" si="8"/>
        <v>105.58834659623051</v>
      </c>
      <c r="K143" s="4">
        <f t="shared" si="9"/>
        <v>8.7348164167314167E-10</v>
      </c>
      <c r="L143" s="4">
        <f t="shared" si="10"/>
        <v>3.1568213089363894E-4</v>
      </c>
      <c r="M143" s="4">
        <f t="shared" si="11"/>
        <v>3.0913226137163676E-5</v>
      </c>
    </row>
    <row r="144" spans="3:13" x14ac:dyDescent="0.25">
      <c r="C144" s="24">
        <v>157.64375305175781</v>
      </c>
      <c r="D144" s="12">
        <v>2.11172</v>
      </c>
      <c r="F144" s="15">
        <f t="shared" si="6"/>
        <v>105.586</v>
      </c>
      <c r="I144" s="29">
        <f t="shared" si="7"/>
        <v>5.6440551714363439E-6</v>
      </c>
      <c r="J144" s="4">
        <f t="shared" si="8"/>
        <v>105.5883757220316</v>
      </c>
      <c r="K144" s="4">
        <f t="shared" si="9"/>
        <v>1.3336267314424584E-9</v>
      </c>
      <c r="L144" s="4">
        <f t="shared" si="10"/>
        <v>3.4290523630233155E-4</v>
      </c>
      <c r="M144" s="4">
        <f t="shared" si="11"/>
        <v>3.2815461683772359E-5</v>
      </c>
    </row>
    <row r="145" spans="3:13" x14ac:dyDescent="0.25">
      <c r="C145" s="24">
        <v>158.90985107421875</v>
      </c>
      <c r="D145" s="12">
        <v>2.1117400000000002</v>
      </c>
      <c r="F145" s="15">
        <f t="shared" si="6"/>
        <v>105.587</v>
      </c>
      <c r="I145" s="29">
        <f t="shared" si="7"/>
        <v>1.9802338147376511E-6</v>
      </c>
      <c r="J145" s="4">
        <f t="shared" si="8"/>
        <v>105.58840720780795</v>
      </c>
      <c r="K145" s="4">
        <f t="shared" si="9"/>
        <v>2.0303765726370584E-9</v>
      </c>
      <c r="L145" s="4">
        <f t="shared" si="10"/>
        <v>3.7237020337294182E-4</v>
      </c>
      <c r="M145" s="4">
        <f t="shared" si="11"/>
        <v>3.4835574203620518E-5</v>
      </c>
    </row>
    <row r="146" spans="3:13" x14ac:dyDescent="0.25">
      <c r="C146" s="24">
        <v>160.16380310058594</v>
      </c>
      <c r="D146" s="12">
        <v>2.1117699999999999</v>
      </c>
      <c r="F146" s="15">
        <f t="shared" si="6"/>
        <v>105.5885</v>
      </c>
      <c r="I146" s="29">
        <f t="shared" si="7"/>
        <v>3.5112253625577732E-9</v>
      </c>
      <c r="J146" s="4">
        <f t="shared" si="8"/>
        <v>105.58844074440648</v>
      </c>
      <c r="K146" s="4">
        <f t="shared" si="9"/>
        <v>3.064488487841857E-9</v>
      </c>
      <c r="L146" s="4">
        <f t="shared" si="10"/>
        <v>4.0379106731401582E-4</v>
      </c>
      <c r="M146" s="4">
        <f t="shared" si="11"/>
        <v>3.6950274685716796E-5</v>
      </c>
    </row>
    <row r="147" spans="3:13" x14ac:dyDescent="0.25">
      <c r="C147" s="24">
        <v>161.43803405761719</v>
      </c>
      <c r="D147" s="12">
        <v>2.1117400000000002</v>
      </c>
      <c r="F147" s="15">
        <f t="shared" si="6"/>
        <v>105.587</v>
      </c>
      <c r="I147" s="29">
        <f t="shared" si="7"/>
        <v>2.1826510832128022E-6</v>
      </c>
      <c r="J147" s="4">
        <f t="shared" si="8"/>
        <v>105.58847737980331</v>
      </c>
      <c r="K147" s="4">
        <f t="shared" si="9"/>
        <v>4.6342753137196255E-9</v>
      </c>
      <c r="L147" s="4">
        <f t="shared" si="10"/>
        <v>4.3815373581380625E-4</v>
      </c>
      <c r="M147" s="4">
        <f t="shared" si="11"/>
        <v>3.9221433219837475E-5</v>
      </c>
    </row>
    <row r="148" spans="3:13" x14ac:dyDescent="0.25">
      <c r="C148" s="24">
        <v>162.72187805175781</v>
      </c>
      <c r="D148" s="12">
        <v>2.1117599999999999</v>
      </c>
      <c r="F148" s="15">
        <f t="shared" si="6"/>
        <v>105.58799999999999</v>
      </c>
      <c r="I148" s="29">
        <f t="shared" si="7"/>
        <v>2.6735926834107843E-7</v>
      </c>
      <c r="J148" s="4">
        <f t="shared" si="8"/>
        <v>105.5885170679533</v>
      </c>
      <c r="K148" s="4">
        <f t="shared" si="9"/>
        <v>6.9963592313659615E-9</v>
      </c>
      <c r="L148" s="4">
        <f t="shared" si="10"/>
        <v>4.7542008088530117E-4</v>
      </c>
      <c r="M148" s="4">
        <f t="shared" si="11"/>
        <v>4.1640876062023497E-5</v>
      </c>
    </row>
    <row r="149" spans="3:13" x14ac:dyDescent="0.25">
      <c r="C149" s="24">
        <v>163.98019409179688</v>
      </c>
      <c r="D149" s="12">
        <v>2.11178</v>
      </c>
      <c r="F149" s="15">
        <f t="shared" si="6"/>
        <v>105.589</v>
      </c>
      <c r="I149" s="29">
        <f t="shared" si="7"/>
        <v>1.9461706896865196E-7</v>
      </c>
      <c r="J149" s="4">
        <f t="shared" si="8"/>
        <v>105.58855884575377</v>
      </c>
      <c r="K149" s="4">
        <f t="shared" si="9"/>
        <v>1.0427276756082536E-8</v>
      </c>
      <c r="L149" s="4">
        <f t="shared" si="10"/>
        <v>5.1468872875271542E-4</v>
      </c>
      <c r="M149" s="4">
        <f t="shared" si="11"/>
        <v>4.4146597749771874E-5</v>
      </c>
    </row>
    <row r="150" spans="3:13" x14ac:dyDescent="0.25">
      <c r="C150" s="24">
        <v>165.264404296875</v>
      </c>
      <c r="D150" s="12">
        <v>2.1117599999999999</v>
      </c>
      <c r="F150" s="15">
        <f t="shared" si="6"/>
        <v>105.58799999999999</v>
      </c>
      <c r="I150" s="29">
        <f t="shared" si="7"/>
        <v>3.6555276207537815E-7</v>
      </c>
      <c r="J150" s="4">
        <f t="shared" si="8"/>
        <v>105.58860460959475</v>
      </c>
      <c r="K150" s="4">
        <f t="shared" si="9"/>
        <v>1.5594064919334529E-8</v>
      </c>
      <c r="L150" s="4">
        <f t="shared" si="10"/>
        <v>5.5774583113109928E-4</v>
      </c>
      <c r="M150" s="4">
        <f t="shared" si="11"/>
        <v>4.684816956538541E-5</v>
      </c>
    </row>
    <row r="151" spans="3:13" x14ac:dyDescent="0.25">
      <c r="C151" s="24">
        <v>166.52827453613281</v>
      </c>
      <c r="D151" s="12">
        <v>2.1117900000000001</v>
      </c>
      <c r="F151" s="15">
        <f t="shared" si="6"/>
        <v>105.5895</v>
      </c>
      <c r="I151" s="29">
        <f t="shared" si="7"/>
        <v>7.1753479862194753E-7</v>
      </c>
      <c r="J151" s="4">
        <f t="shared" si="8"/>
        <v>105.58865292574197</v>
      </c>
      <c r="K151" s="4">
        <f t="shared" si="9"/>
        <v>2.3063819691373569E-8</v>
      </c>
      <c r="L151" s="4">
        <f t="shared" si="10"/>
        <v>6.0324611471288664E-4</v>
      </c>
      <c r="M151" s="4">
        <f t="shared" si="11"/>
        <v>4.9656563447583546E-5</v>
      </c>
    </row>
    <row r="152" spans="3:13" x14ac:dyDescent="0.25">
      <c r="C152" s="24">
        <v>167.8013916015625</v>
      </c>
      <c r="D152" s="12">
        <v>2.1117599999999999</v>
      </c>
      <c r="F152" s="15">
        <f t="shared" si="6"/>
        <v>105.58799999999999</v>
      </c>
      <c r="I152" s="29">
        <f t="shared" si="7"/>
        <v>4.9714731304557659E-7</v>
      </c>
      <c r="J152" s="4">
        <f t="shared" si="8"/>
        <v>105.5887050867415</v>
      </c>
      <c r="K152" s="4">
        <f t="shared" si="9"/>
        <v>3.4048072817203959E-8</v>
      </c>
      <c r="L152" s="4">
        <f t="shared" si="10"/>
        <v>6.5240945673420271E-4</v>
      </c>
      <c r="M152" s="4">
        <f t="shared" si="11"/>
        <v>5.2643236698444039E-5</v>
      </c>
    </row>
    <row r="153" spans="3:13" x14ac:dyDescent="0.25">
      <c r="C153" s="24">
        <v>169.07598876953125</v>
      </c>
      <c r="D153" s="12">
        <v>2.1117699999999999</v>
      </c>
      <c r="F153" s="15">
        <f t="shared" si="6"/>
        <v>105.5885</v>
      </c>
      <c r="I153" s="29">
        <f t="shared" si="7"/>
        <v>6.8138685377023412E-8</v>
      </c>
      <c r="J153" s="4">
        <f t="shared" si="8"/>
        <v>105.58876103387783</v>
      </c>
      <c r="K153" s="4">
        <f t="shared" si="9"/>
        <v>5.0047830845248909E-8</v>
      </c>
      <c r="L153" s="4">
        <f t="shared" si="10"/>
        <v>7.0518381123833981E-4</v>
      </c>
      <c r="M153" s="4">
        <f t="shared" si="11"/>
        <v>5.5800018772572385E-5</v>
      </c>
    </row>
    <row r="154" spans="3:13" x14ac:dyDescent="0.25">
      <c r="C154" s="24">
        <v>170.33653259277344</v>
      </c>
      <c r="D154" s="12">
        <v>2.1117699999999999</v>
      </c>
      <c r="F154" s="15">
        <f t="shared" ref="F154:F217" si="12">D154*J$8</f>
        <v>105.5885</v>
      </c>
      <c r="I154" s="29">
        <f t="shared" ref="I154:I217" si="13">(F154-J154)^2</f>
        <v>1.0256156644767947E-7</v>
      </c>
      <c r="J154" s="4">
        <f t="shared" ref="J154:J217" si="14">K154+L154+M154+J$21</f>
        <v>105.58882025234807</v>
      </c>
      <c r="K154" s="4">
        <f t="shared" ref="K154:K217" si="15">K$15*EXP(-0.5*((C154-K$14)/K$16)^2)</f>
        <v>7.2912345866710971E-8</v>
      </c>
      <c r="L154" s="4">
        <f t="shared" ref="L154:L217" si="16">L$15*EXP(-0.5*((C154-L$14)/L$16)^2)</f>
        <v>7.6108518313986861E-4</v>
      </c>
      <c r="M154" s="4">
        <f t="shared" ref="M154:M217" si="17">M$15*EXP(-0.5*((C154-M$14)/M$16)^2)</f>
        <v>5.9094252586290012E-5</v>
      </c>
    </row>
    <row r="155" spans="3:13" x14ac:dyDescent="0.25">
      <c r="C155" s="24">
        <v>171.60299682617188</v>
      </c>
      <c r="D155" s="12">
        <v>2.1117699999999999</v>
      </c>
      <c r="F155" s="15">
        <f t="shared" si="12"/>
        <v>105.5885</v>
      </c>
      <c r="I155" s="29">
        <f t="shared" si="13"/>
        <v>1.4736037283989899E-7</v>
      </c>
      <c r="J155" s="4">
        <f t="shared" si="14"/>
        <v>105.58888387546527</v>
      </c>
      <c r="K155" s="4">
        <f t="shared" si="15"/>
        <v>1.0591293800332744E-7</v>
      </c>
      <c r="L155" s="4">
        <f t="shared" si="16"/>
        <v>8.2118444671866052E-4</v>
      </c>
      <c r="M155" s="4">
        <f t="shared" si="17"/>
        <v>6.2585105614586492E-5</v>
      </c>
    </row>
    <row r="156" spans="3:13" x14ac:dyDescent="0.25">
      <c r="C156" s="24">
        <v>172.87722778320313</v>
      </c>
      <c r="D156" s="12">
        <v>2.1117499999999998</v>
      </c>
      <c r="F156" s="15">
        <f t="shared" si="12"/>
        <v>105.58749999999999</v>
      </c>
      <c r="I156" s="29">
        <f t="shared" si="13"/>
        <v>2.1092033705180443E-6</v>
      </c>
      <c r="J156" s="4">
        <f t="shared" si="14"/>
        <v>105.58895230966756</v>
      </c>
      <c r="K156" s="4">
        <f t="shared" si="15"/>
        <v>1.5347314383823326E-7</v>
      </c>
      <c r="L156" s="4">
        <f t="shared" si="16"/>
        <v>8.8586646317959832E-4</v>
      </c>
      <c r="M156" s="4">
        <f t="shared" si="17"/>
        <v>6.6289731242968062E-5</v>
      </c>
    </row>
    <row r="157" spans="3:13" x14ac:dyDescent="0.25">
      <c r="C157" s="24">
        <v>174.12408447265625</v>
      </c>
      <c r="D157" s="12">
        <v>2.1117400000000002</v>
      </c>
      <c r="F157" s="15">
        <f t="shared" si="12"/>
        <v>105.587</v>
      </c>
      <c r="I157" s="29">
        <f t="shared" si="13"/>
        <v>4.0958324831979025E-6</v>
      </c>
      <c r="J157" s="4">
        <f t="shared" si="14"/>
        <v>105.58902381631657</v>
      </c>
      <c r="K157" s="4">
        <f t="shared" si="15"/>
        <v>2.1961198429758778E-7</v>
      </c>
      <c r="L157" s="4">
        <f t="shared" si="16"/>
        <v>9.5348594889709795E-4</v>
      </c>
      <c r="M157" s="4">
        <f t="shared" si="17"/>
        <v>7.0110755690053954E-5</v>
      </c>
    </row>
    <row r="158" spans="3:13" x14ac:dyDescent="0.25">
      <c r="C158" s="24">
        <v>175.37576293945313</v>
      </c>
      <c r="D158" s="12">
        <v>2.1117699999999999</v>
      </c>
      <c r="F158" s="15">
        <f t="shared" si="12"/>
        <v>105.5885</v>
      </c>
      <c r="I158" s="29">
        <f t="shared" si="13"/>
        <v>3.6045465612218305E-7</v>
      </c>
      <c r="J158" s="4">
        <f t="shared" si="14"/>
        <v>105.58910037876055</v>
      </c>
      <c r="K158" s="4">
        <f t="shared" si="15"/>
        <v>3.1325105733089998E-7</v>
      </c>
      <c r="L158" s="4">
        <f t="shared" si="16"/>
        <v>1.025914454337293E-3</v>
      </c>
      <c r="M158" s="4">
        <f t="shared" si="17"/>
        <v>7.4151055155156879E-5</v>
      </c>
    </row>
    <row r="159" spans="3:13" x14ac:dyDescent="0.25">
      <c r="C159" s="24">
        <v>176.64665222167969</v>
      </c>
      <c r="D159" s="12">
        <v>2.1117499999999998</v>
      </c>
      <c r="F159" s="15">
        <f t="shared" si="12"/>
        <v>105.58749999999999</v>
      </c>
      <c r="I159" s="29">
        <f t="shared" si="13"/>
        <v>2.8334820754661802E-6</v>
      </c>
      <c r="J159" s="4">
        <f t="shared" si="14"/>
        <v>105.58918329500547</v>
      </c>
      <c r="K159" s="4">
        <f t="shared" si="15"/>
        <v>4.4715426359974595E-7</v>
      </c>
      <c r="L159" s="4">
        <f t="shared" si="16"/>
        <v>1.104374689341501E-3</v>
      </c>
      <c r="M159" s="4">
        <f t="shared" si="17"/>
        <v>7.8473161875077679E-5</v>
      </c>
    </row>
    <row r="160" spans="3:13" x14ac:dyDescent="0.25">
      <c r="C160" s="24">
        <v>177.90127563476563</v>
      </c>
      <c r="D160" s="12">
        <v>2.1117900000000001</v>
      </c>
      <c r="F160" s="15">
        <f t="shared" si="12"/>
        <v>105.5895</v>
      </c>
      <c r="I160" s="29">
        <f t="shared" si="13"/>
        <v>5.2643019177308639E-8</v>
      </c>
      <c r="J160" s="4">
        <f t="shared" si="14"/>
        <v>105.58927055933408</v>
      </c>
      <c r="K160" s="4">
        <f t="shared" si="15"/>
        <v>6.3245378931016892E-7</v>
      </c>
      <c r="L160" s="4">
        <f t="shared" si="16"/>
        <v>1.1869592033014334E-3</v>
      </c>
      <c r="M160" s="4">
        <f t="shared" si="17"/>
        <v>8.2967676997843832E-5</v>
      </c>
    </row>
    <row r="161" spans="3:13" x14ac:dyDescent="0.25">
      <c r="C161" s="24">
        <v>179.16108703613281</v>
      </c>
      <c r="D161" s="12">
        <v>2.1117699999999999</v>
      </c>
      <c r="F161" s="15">
        <f t="shared" si="12"/>
        <v>105.5885</v>
      </c>
      <c r="I161" s="29">
        <f t="shared" si="13"/>
        <v>7.4632226832183752E-7</v>
      </c>
      <c r="J161" s="4">
        <f t="shared" si="14"/>
        <v>105.58936389945498</v>
      </c>
      <c r="K161" s="4">
        <f t="shared" si="15"/>
        <v>8.9167836663385122E-7</v>
      </c>
      <c r="L161" s="4">
        <f t="shared" si="16"/>
        <v>1.2752883837414512E-3</v>
      </c>
      <c r="M161" s="4">
        <f t="shared" si="17"/>
        <v>8.7719392878537257E-5</v>
      </c>
    </row>
    <row r="162" spans="3:13" x14ac:dyDescent="0.25">
      <c r="C162" s="24">
        <v>180.42864990234375</v>
      </c>
      <c r="D162" s="12">
        <v>2.1118000000000001</v>
      </c>
      <c r="F162" s="15">
        <f t="shared" si="12"/>
        <v>105.59</v>
      </c>
      <c r="I162" s="29">
        <f t="shared" si="13"/>
        <v>2.8738011142277956E-7</v>
      </c>
      <c r="J162" s="4">
        <f t="shared" si="14"/>
        <v>105.5894639215436</v>
      </c>
      <c r="K162" s="4">
        <f t="shared" si="15"/>
        <v>1.2539150017654059E-6</v>
      </c>
      <c r="L162" s="4">
        <f t="shared" si="16"/>
        <v>1.3699144364391655E-3</v>
      </c>
      <c r="M162" s="4">
        <f t="shared" si="17"/>
        <v>9.2753192162931778E-5</v>
      </c>
    </row>
    <row r="163" spans="3:13" x14ac:dyDescent="0.25">
      <c r="C163" s="24">
        <v>181.68846130371094</v>
      </c>
      <c r="D163" s="12">
        <v>2.11178</v>
      </c>
      <c r="F163" s="15">
        <f t="shared" si="12"/>
        <v>105.589</v>
      </c>
      <c r="I163" s="29">
        <f t="shared" si="13"/>
        <v>3.2461338016364711E-7</v>
      </c>
      <c r="J163" s="4">
        <f t="shared" si="14"/>
        <v>105.58956974852362</v>
      </c>
      <c r="K163" s="4">
        <f t="shared" si="15"/>
        <v>1.7514492464406168E-6</v>
      </c>
      <c r="L163" s="4">
        <f t="shared" si="16"/>
        <v>1.4699776180314812E-3</v>
      </c>
      <c r="M163" s="4">
        <f t="shared" si="17"/>
        <v>9.8019456341838759E-5</v>
      </c>
    </row>
    <row r="164" spans="3:13" x14ac:dyDescent="0.25">
      <c r="C164" s="24">
        <v>182.96231079101563</v>
      </c>
      <c r="D164" s="12">
        <v>2.1117599999999999</v>
      </c>
      <c r="F164" s="15">
        <f t="shared" si="12"/>
        <v>105.58799999999999</v>
      </c>
      <c r="I164" s="29">
        <f t="shared" si="13"/>
        <v>2.8346250680916695E-6</v>
      </c>
      <c r="J164" s="4">
        <f t="shared" si="14"/>
        <v>105.58968363448173</v>
      </c>
      <c r="K164" s="4">
        <f t="shared" si="15"/>
        <v>2.4439456858730564E-6</v>
      </c>
      <c r="L164" s="4">
        <f t="shared" si="16"/>
        <v>1.5775666340227725E-3</v>
      </c>
      <c r="M164" s="4">
        <f t="shared" si="17"/>
        <v>1.0362390202169522E-4</v>
      </c>
    </row>
    <row r="165" spans="3:13" x14ac:dyDescent="0.25">
      <c r="C165" s="24">
        <v>184.23210144042969</v>
      </c>
      <c r="D165" s="12">
        <v>2.11178</v>
      </c>
      <c r="F165" s="15">
        <f t="shared" si="12"/>
        <v>105.589</v>
      </c>
      <c r="I165" s="29">
        <f t="shared" si="13"/>
        <v>6.4713287759236122E-7</v>
      </c>
      <c r="J165" s="4">
        <f t="shared" si="14"/>
        <v>105.58980444569586</v>
      </c>
      <c r="K165" s="4">
        <f t="shared" si="15"/>
        <v>3.3905514997044351E-6</v>
      </c>
      <c r="L165" s="4">
        <f t="shared" si="16"/>
        <v>1.6915517560091478E-3</v>
      </c>
      <c r="M165" s="4">
        <f t="shared" si="17"/>
        <v>1.0950338836310755E-4</v>
      </c>
    </row>
    <row r="166" spans="3:13" x14ac:dyDescent="0.25">
      <c r="C166" s="24">
        <v>185.50337219238281</v>
      </c>
      <c r="D166" s="12">
        <v>2.11178</v>
      </c>
      <c r="F166" s="15">
        <f t="shared" si="12"/>
        <v>105.589</v>
      </c>
      <c r="I166" s="29">
        <f t="shared" si="13"/>
        <v>8.7072007616383445E-7</v>
      </c>
      <c r="J166" s="4">
        <f t="shared" si="14"/>
        <v>105.58993312382681</v>
      </c>
      <c r="K166" s="4">
        <f t="shared" si="15"/>
        <v>4.6833907760906354E-6</v>
      </c>
      <c r="L166" s="4">
        <f t="shared" si="16"/>
        <v>1.8127439949517546E-3</v>
      </c>
      <c r="M166" s="4">
        <f t="shared" si="17"/>
        <v>1.1569644108495697E-4</v>
      </c>
    </row>
    <row r="167" spans="3:13" x14ac:dyDescent="0.25">
      <c r="C167" s="24">
        <v>186.78092956542969</v>
      </c>
      <c r="D167" s="12">
        <v>2.1118199999999998</v>
      </c>
      <c r="F167" s="15">
        <f t="shared" si="12"/>
        <v>105.59099999999999</v>
      </c>
      <c r="I167" s="29">
        <f t="shared" si="13"/>
        <v>8.6358694452990333E-7</v>
      </c>
      <c r="J167" s="4">
        <f t="shared" si="14"/>
        <v>105.59007070621193</v>
      </c>
      <c r="K167" s="4">
        <f t="shared" si="15"/>
        <v>6.448716131961024E-6</v>
      </c>
      <c r="L167" s="4">
        <f t="shared" si="16"/>
        <v>1.9420137480442631E-3</v>
      </c>
      <c r="M167" s="4">
        <f t="shared" si="17"/>
        <v>1.2224374775905998E-4</v>
      </c>
    </row>
    <row r="168" spans="3:13" x14ac:dyDescent="0.25">
      <c r="C168" s="24">
        <v>188.04368591308594</v>
      </c>
      <c r="D168" s="12">
        <v>2.1118000000000001</v>
      </c>
      <c r="F168" s="15">
        <f t="shared" si="12"/>
        <v>105.59</v>
      </c>
      <c r="I168" s="29">
        <f t="shared" si="13"/>
        <v>4.6378898062188605E-8</v>
      </c>
      <c r="J168" s="4">
        <f t="shared" si="14"/>
        <v>105.59021535760508</v>
      </c>
      <c r="K168" s="4">
        <f t="shared" si="15"/>
        <v>8.8051477901654693E-6</v>
      </c>
      <c r="L168" s="4">
        <f t="shared" si="16"/>
        <v>2.0775036623234848E-3</v>
      </c>
      <c r="M168" s="4">
        <f t="shared" si="17"/>
        <v>1.2904879496539856E-4</v>
      </c>
    </row>
    <row r="169" spans="3:13" x14ac:dyDescent="0.25">
      <c r="C169" s="24">
        <v>189.3260498046875</v>
      </c>
      <c r="D169" s="12">
        <v>2.1117900000000001</v>
      </c>
      <c r="F169" s="15">
        <f t="shared" si="12"/>
        <v>105.5895</v>
      </c>
      <c r="I169" s="29">
        <f t="shared" si="13"/>
        <v>7.5978304714616012E-7</v>
      </c>
      <c r="J169" s="4">
        <f t="shared" si="14"/>
        <v>105.59037165534883</v>
      </c>
      <c r="K169" s="4">
        <f t="shared" si="15"/>
        <v>1.2023326545891457E-5</v>
      </c>
      <c r="L169" s="4">
        <f t="shared" si="16"/>
        <v>2.2233174152447928E-3</v>
      </c>
      <c r="M169" s="4">
        <f t="shared" si="17"/>
        <v>1.3631460704616199E-4</v>
      </c>
    </row>
    <row r="170" spans="3:13" x14ac:dyDescent="0.25">
      <c r="C170" s="24">
        <v>190.60508728027344</v>
      </c>
      <c r="D170" s="12">
        <v>2.1118000000000001</v>
      </c>
      <c r="F170" s="15">
        <f t="shared" si="12"/>
        <v>105.59</v>
      </c>
      <c r="I170" s="29">
        <f t="shared" si="13"/>
        <v>2.8905959266564357E-7</v>
      </c>
      <c r="J170" s="4">
        <f t="shared" si="14"/>
        <v>105.59053764262542</v>
      </c>
      <c r="K170" s="4">
        <f t="shared" si="15"/>
        <v>1.6325937617839527E-5</v>
      </c>
      <c r="L170" s="4">
        <f t="shared" si="16"/>
        <v>2.3773823014911527E-3</v>
      </c>
      <c r="M170" s="4">
        <f t="shared" si="17"/>
        <v>1.4393438631873673E-4</v>
      </c>
    </row>
    <row r="171" spans="3:13" x14ac:dyDescent="0.25">
      <c r="C171" s="24">
        <v>191.87005615234375</v>
      </c>
      <c r="D171" s="12">
        <v>2.1117900000000001</v>
      </c>
      <c r="F171" s="15">
        <f t="shared" si="12"/>
        <v>105.5895</v>
      </c>
      <c r="I171" s="29">
        <f t="shared" si="13"/>
        <v>1.4700413767200158E-6</v>
      </c>
      <c r="J171" s="4">
        <f t="shared" si="14"/>
        <v>105.59071245262865</v>
      </c>
      <c r="K171" s="4">
        <f t="shared" si="15"/>
        <v>2.1989920626200635E-5</v>
      </c>
      <c r="L171" s="4">
        <f t="shared" si="16"/>
        <v>2.5386094279265916E-3</v>
      </c>
      <c r="M171" s="4">
        <f t="shared" si="17"/>
        <v>1.518532800993759E-4</v>
      </c>
    </row>
    <row r="172" spans="3:13" x14ac:dyDescent="0.25">
      <c r="C172" s="24">
        <v>193.14872741699219</v>
      </c>
      <c r="D172" s="12">
        <v>2.1118100000000002</v>
      </c>
      <c r="F172" s="15">
        <f t="shared" si="12"/>
        <v>105.59050000000001</v>
      </c>
      <c r="I172" s="29">
        <f t="shared" si="13"/>
        <v>1.6061081492569242E-7</v>
      </c>
      <c r="J172" s="4">
        <f t="shared" si="14"/>
        <v>105.59090076279135</v>
      </c>
      <c r="K172" s="4">
        <f t="shared" si="15"/>
        <v>2.9573434105248641E-5</v>
      </c>
      <c r="L172" s="4">
        <f t="shared" si="16"/>
        <v>2.7109268509035354E-3</v>
      </c>
      <c r="M172" s="4">
        <f t="shared" si="17"/>
        <v>1.602625063479413E-4</v>
      </c>
    </row>
    <row r="173" spans="3:13" x14ac:dyDescent="0.25">
      <c r="C173" s="24">
        <v>194.39041137695313</v>
      </c>
      <c r="D173" s="12">
        <v>2.1117900000000001</v>
      </c>
      <c r="F173" s="15">
        <f t="shared" si="12"/>
        <v>105.5895</v>
      </c>
      <c r="I173" s="29">
        <f t="shared" si="13"/>
        <v>2.5463192577847285E-6</v>
      </c>
      <c r="J173" s="4">
        <f t="shared" si="14"/>
        <v>105.59109571904099</v>
      </c>
      <c r="K173" s="4">
        <f t="shared" si="15"/>
        <v>3.9252503414967735E-5</v>
      </c>
      <c r="L173" s="4">
        <f t="shared" si="16"/>
        <v>2.8876314561013224E-3</v>
      </c>
      <c r="M173" s="4">
        <f t="shared" si="17"/>
        <v>1.6883508148853239E-4</v>
      </c>
    </row>
    <row r="174" spans="3:13" x14ac:dyDescent="0.25">
      <c r="C174" s="24">
        <v>195.65354919433594</v>
      </c>
      <c r="D174" s="12">
        <v>2.1118000000000001</v>
      </c>
      <c r="F174" s="15">
        <f t="shared" si="12"/>
        <v>105.59</v>
      </c>
      <c r="I174" s="29">
        <f t="shared" si="13"/>
        <v>1.709174691527651E-6</v>
      </c>
      <c r="J174" s="4">
        <f t="shared" si="14"/>
        <v>105.5913073540804</v>
      </c>
      <c r="K174" s="4">
        <f t="shared" si="15"/>
        <v>5.2112912975354366E-5</v>
      </c>
      <c r="L174" s="4">
        <f t="shared" si="16"/>
        <v>3.0772561366647958E-3</v>
      </c>
      <c r="M174" s="4">
        <f t="shared" si="17"/>
        <v>1.7798503075914707E-4</v>
      </c>
    </row>
    <row r="175" spans="3:13" x14ac:dyDescent="0.25">
      <c r="C175" s="24">
        <v>196.95550537109375</v>
      </c>
      <c r="D175" s="12">
        <v>2.1118100000000002</v>
      </c>
      <c r="F175" s="15">
        <f t="shared" si="12"/>
        <v>105.59050000000001</v>
      </c>
      <c r="I175" s="29">
        <f t="shared" si="13"/>
        <v>1.083446233101199E-6</v>
      </c>
      <c r="J175" s="4">
        <f t="shared" si="14"/>
        <v>105.59154088723362</v>
      </c>
      <c r="K175" s="4">
        <f t="shared" si="15"/>
        <v>6.9451522792740084E-5</v>
      </c>
      <c r="L175" s="4">
        <f t="shared" si="16"/>
        <v>3.2835464058052241E-3</v>
      </c>
      <c r="M175" s="4">
        <f t="shared" si="17"/>
        <v>1.8788930502948437E-4</v>
      </c>
    </row>
    <row r="176" spans="3:13" x14ac:dyDescent="0.25">
      <c r="C176" s="24">
        <v>198.20680236816406</v>
      </c>
      <c r="D176" s="12">
        <v>2.1118100000000002</v>
      </c>
      <c r="F176" s="15">
        <f t="shared" si="12"/>
        <v>105.59050000000001</v>
      </c>
      <c r="I176" s="29">
        <f t="shared" si="13"/>
        <v>1.6424310383430779E-6</v>
      </c>
      <c r="J176" s="4">
        <f t="shared" si="14"/>
        <v>105.59178157365702</v>
      </c>
      <c r="K176" s="4">
        <f t="shared" si="15"/>
        <v>9.1103025445556549E-5</v>
      </c>
      <c r="L176" s="4">
        <f t="shared" si="16"/>
        <v>3.4925898782758782E-3</v>
      </c>
      <c r="M176" s="4">
        <f t="shared" si="17"/>
        <v>1.9788075330275684E-4</v>
      </c>
    </row>
    <row r="177" spans="3:13" x14ac:dyDescent="0.25">
      <c r="C177" s="24">
        <v>199.47474670410156</v>
      </c>
      <c r="D177" s="12">
        <v>2.1118299999999999</v>
      </c>
      <c r="F177" s="15">
        <f t="shared" si="12"/>
        <v>105.5915</v>
      </c>
      <c r="I177" s="29">
        <f t="shared" si="13"/>
        <v>2.9537563640705644E-7</v>
      </c>
      <c r="J177" s="4">
        <f t="shared" si="14"/>
        <v>105.59204348471589</v>
      </c>
      <c r="K177" s="4">
        <f t="shared" si="15"/>
        <v>1.1937688003623033E-4</v>
      </c>
      <c r="L177" s="4">
        <f t="shared" si="16"/>
        <v>3.715609567106596E-3</v>
      </c>
      <c r="M177" s="4">
        <f t="shared" si="17"/>
        <v>2.0849826875548704E-4</v>
      </c>
    </row>
    <row r="178" spans="3:13" x14ac:dyDescent="0.25">
      <c r="C178" s="24">
        <v>200.73934936523438</v>
      </c>
      <c r="D178" s="12">
        <v>2.11178</v>
      </c>
      <c r="F178" s="15">
        <f t="shared" si="12"/>
        <v>105.589</v>
      </c>
      <c r="I178" s="29">
        <f t="shared" si="13"/>
        <v>1.1054766025124086E-5</v>
      </c>
      <c r="J178" s="4">
        <f t="shared" si="14"/>
        <v>105.59232487082834</v>
      </c>
      <c r="K178" s="4">
        <f t="shared" si="15"/>
        <v>1.5558274354684741E-4</v>
      </c>
      <c r="L178" s="4">
        <f t="shared" si="16"/>
        <v>3.9496845624006514E-3</v>
      </c>
      <c r="M178" s="4">
        <f t="shared" si="17"/>
        <v>2.1960352240030904E-4</v>
      </c>
    </row>
    <row r="179" spans="3:13" x14ac:dyDescent="0.25">
      <c r="C179" s="24">
        <v>201.98770141601563</v>
      </c>
      <c r="D179" s="12">
        <v>2.1117900000000001</v>
      </c>
      <c r="F179" s="15">
        <f t="shared" si="12"/>
        <v>105.5895</v>
      </c>
      <c r="I179" s="29">
        <f t="shared" si="13"/>
        <v>9.764476040078828E-6</v>
      </c>
      <c r="J179" s="4">
        <f t="shared" si="14"/>
        <v>105.59262481616101</v>
      </c>
      <c r="K179" s="4">
        <f t="shared" si="15"/>
        <v>2.0115423774364274E-4</v>
      </c>
      <c r="L179" s="4">
        <f t="shared" si="16"/>
        <v>4.1925691249633168E-3</v>
      </c>
      <c r="M179" s="4">
        <f t="shared" si="17"/>
        <v>2.3109279830568703E-4</v>
      </c>
    </row>
    <row r="180" spans="3:13" x14ac:dyDescent="0.25">
      <c r="C180" s="24">
        <v>203.26007080078125</v>
      </c>
      <c r="D180" s="12">
        <v>2.1118000000000001</v>
      </c>
      <c r="F180" s="15">
        <f t="shared" si="12"/>
        <v>105.59</v>
      </c>
      <c r="I180" s="29">
        <f t="shared" si="13"/>
        <v>8.7387422511589211E-6</v>
      </c>
      <c r="J180" s="4">
        <f t="shared" si="14"/>
        <v>105.59295613637222</v>
      </c>
      <c r="K180" s="4">
        <f t="shared" si="15"/>
        <v>2.6013790413535986E-4</v>
      </c>
      <c r="L180" s="4">
        <f t="shared" si="16"/>
        <v>4.452633960684094E-3</v>
      </c>
      <c r="M180" s="4">
        <f t="shared" si="17"/>
        <v>2.4336450740640244E-4</v>
      </c>
    </row>
    <row r="181" spans="3:13" x14ac:dyDescent="0.25">
      <c r="C181" s="24">
        <v>204.54243469238281</v>
      </c>
      <c r="D181" s="12">
        <v>2.1118000000000001</v>
      </c>
      <c r="F181" s="15">
        <f t="shared" si="12"/>
        <v>105.59</v>
      </c>
      <c r="I181" s="29">
        <f t="shared" si="13"/>
        <v>1.1020870398228335E-5</v>
      </c>
      <c r="J181" s="4">
        <f t="shared" si="14"/>
        <v>105.5933197696303</v>
      </c>
      <c r="K181" s="4">
        <f t="shared" si="15"/>
        <v>3.3548394760163933E-4</v>
      </c>
      <c r="L181" s="4">
        <f t="shared" si="16"/>
        <v>4.7279553458909537E-3</v>
      </c>
      <c r="M181" s="4">
        <f t="shared" si="17"/>
        <v>2.5633033680934634E-4</v>
      </c>
    </row>
    <row r="182" spans="3:13" x14ac:dyDescent="0.25">
      <c r="C182" s="24">
        <v>205.80075073242188</v>
      </c>
      <c r="D182" s="12">
        <v>2.1118100000000002</v>
      </c>
      <c r="F182" s="15">
        <f t="shared" si="12"/>
        <v>105.59050000000001</v>
      </c>
      <c r="I182" s="29">
        <f t="shared" si="13"/>
        <v>1.0302054952195825E-5</v>
      </c>
      <c r="J182" s="4">
        <f t="shared" si="14"/>
        <v>105.59370968144093</v>
      </c>
      <c r="K182" s="4">
        <f t="shared" si="15"/>
        <v>4.2858309875929112E-4</v>
      </c>
      <c r="L182" s="4">
        <f t="shared" si="16"/>
        <v>5.0114374344988645E-3</v>
      </c>
      <c r="M182" s="4">
        <f t="shared" si="17"/>
        <v>2.6966090767095328E-4</v>
      </c>
    </row>
    <row r="183" spans="3:13" x14ac:dyDescent="0.25">
      <c r="C183" s="24">
        <v>207.06167602539063</v>
      </c>
      <c r="D183" s="12">
        <v>2.1118399999999999</v>
      </c>
      <c r="F183" s="15">
        <f t="shared" si="12"/>
        <v>105.592</v>
      </c>
      <c r="I183" s="29">
        <f t="shared" si="13"/>
        <v>4.5713547233942423E-6</v>
      </c>
      <c r="J183" s="4">
        <f t="shared" si="14"/>
        <v>105.5941380726656</v>
      </c>
      <c r="K183" s="4">
        <f t="shared" si="15"/>
        <v>5.4525372023306339E-4</v>
      </c>
      <c r="L183" s="4">
        <f t="shared" si="16"/>
        <v>5.3091706102682042E-3</v>
      </c>
      <c r="M183" s="4">
        <f t="shared" si="17"/>
        <v>2.8364833510442495E-4</v>
      </c>
    </row>
    <row r="184" spans="3:13" x14ac:dyDescent="0.25">
      <c r="C184" s="24">
        <v>208.35549926757813</v>
      </c>
      <c r="D184" s="12">
        <v>2.1118299999999999</v>
      </c>
      <c r="F184" s="15">
        <f t="shared" si="12"/>
        <v>105.5915</v>
      </c>
      <c r="I184" s="29">
        <f t="shared" si="13"/>
        <v>9.7512451769609566E-6</v>
      </c>
      <c r="J184" s="4">
        <f t="shared" si="14"/>
        <v>105.59462269838072</v>
      </c>
      <c r="K184" s="4">
        <f t="shared" si="15"/>
        <v>6.9468536774999865E-4</v>
      </c>
      <c r="L184" s="4">
        <f t="shared" si="16"/>
        <v>5.6293303723622123E-3</v>
      </c>
      <c r="M184" s="4">
        <f t="shared" si="17"/>
        <v>2.9868264061441068E-4</v>
      </c>
    </row>
    <row r="185" spans="3:13" x14ac:dyDescent="0.25">
      <c r="C185" s="24">
        <v>209.6219482421875</v>
      </c>
      <c r="D185" s="12">
        <v>2.1118700000000001</v>
      </c>
      <c r="F185" s="15">
        <f t="shared" si="12"/>
        <v>105.59350000000001</v>
      </c>
      <c r="I185" s="29">
        <f t="shared" si="13"/>
        <v>2.7158941238331159E-6</v>
      </c>
      <c r="J185" s="4">
        <f t="shared" si="14"/>
        <v>105.59514799700359</v>
      </c>
      <c r="K185" s="4">
        <f t="shared" si="15"/>
        <v>8.763749370443427E-4</v>
      </c>
      <c r="L185" s="4">
        <f t="shared" si="16"/>
        <v>5.9575265998544668E-3</v>
      </c>
      <c r="M185" s="4">
        <f t="shared" si="17"/>
        <v>3.140954666997546E-4</v>
      </c>
    </row>
    <row r="186" spans="3:13" x14ac:dyDescent="0.25">
      <c r="C186" s="24">
        <v>210.91282653808594</v>
      </c>
      <c r="D186" s="12">
        <v>2.1118600000000001</v>
      </c>
      <c r="F186" s="15">
        <f t="shared" si="12"/>
        <v>105.593</v>
      </c>
      <c r="I186" s="29">
        <f t="shared" si="13"/>
        <v>7.5257392799555274E-6</v>
      </c>
      <c r="J186" s="4">
        <f t="shared" si="14"/>
        <v>105.5957433080906</v>
      </c>
      <c r="K186" s="4">
        <f t="shared" si="15"/>
        <v>1.1051941838437593E-3</v>
      </c>
      <c r="L186" s="4">
        <f t="shared" si="16"/>
        <v>6.3075697428857059E-3</v>
      </c>
      <c r="M186" s="4">
        <f t="shared" si="17"/>
        <v>3.3054416387399521E-4</v>
      </c>
    </row>
    <row r="187" spans="3:13" x14ac:dyDescent="0.25">
      <c r="C187" s="24">
        <v>212.19851684570313</v>
      </c>
      <c r="D187" s="12">
        <v>2.11185</v>
      </c>
      <c r="F187" s="15">
        <f t="shared" si="12"/>
        <v>105.5925</v>
      </c>
      <c r="I187" s="29">
        <f t="shared" si="13"/>
        <v>1.525391907203817E-5</v>
      </c>
      <c r="J187" s="4">
        <f t="shared" si="14"/>
        <v>105.59640562659148</v>
      </c>
      <c r="K187" s="4">
        <f t="shared" si="15"/>
        <v>1.3857201086664261E-3</v>
      </c>
      <c r="L187" s="4">
        <f t="shared" si="16"/>
        <v>6.6722082450419613E-3</v>
      </c>
      <c r="M187" s="4">
        <f t="shared" si="17"/>
        <v>3.4769823777090677E-4</v>
      </c>
    </row>
    <row r="188" spans="3:13" x14ac:dyDescent="0.25">
      <c r="C188" s="24">
        <v>213.47125244140625</v>
      </c>
      <c r="D188" s="12">
        <v>2.1118600000000001</v>
      </c>
      <c r="F188" s="15">
        <f t="shared" si="12"/>
        <v>105.593</v>
      </c>
      <c r="I188" s="29">
        <f t="shared" si="13"/>
        <v>1.7139910150119171E-5</v>
      </c>
      <c r="J188" s="4">
        <f t="shared" si="14"/>
        <v>105.59714003745758</v>
      </c>
      <c r="K188" s="4">
        <f t="shared" si="15"/>
        <v>1.7252487055434841E-3</v>
      </c>
      <c r="L188" s="4">
        <f t="shared" si="16"/>
        <v>7.0493200854468471E-3</v>
      </c>
      <c r="M188" s="4">
        <f t="shared" si="17"/>
        <v>3.6546866658795078E-4</v>
      </c>
    </row>
    <row r="189" spans="3:13" x14ac:dyDescent="0.25">
      <c r="C189" s="24">
        <v>214.75213623046875</v>
      </c>
      <c r="D189" s="12">
        <v>2.1118800000000002</v>
      </c>
      <c r="F189" s="15">
        <f t="shared" si="12"/>
        <v>105.59400000000001</v>
      </c>
      <c r="I189" s="29">
        <f t="shared" si="13"/>
        <v>1.5763757306904793E-5</v>
      </c>
      <c r="J189" s="4">
        <f t="shared" si="14"/>
        <v>105.59797035984603</v>
      </c>
      <c r="K189" s="4">
        <f t="shared" si="15"/>
        <v>2.1407058323816173E-3</v>
      </c>
      <c r="L189" s="4">
        <f t="shared" si="16"/>
        <v>7.4454764532357869E-3</v>
      </c>
      <c r="M189" s="4">
        <f t="shared" si="17"/>
        <v>3.8417756041839027E-4</v>
      </c>
    </row>
    <row r="190" spans="3:13" x14ac:dyDescent="0.25">
      <c r="C190" s="24">
        <v>216.04299926757813</v>
      </c>
      <c r="D190" s="12">
        <v>2.1118999999999999</v>
      </c>
      <c r="F190" s="15">
        <f t="shared" si="12"/>
        <v>105.595</v>
      </c>
      <c r="I190" s="29">
        <f t="shared" si="13"/>
        <v>1.5316899506241949E-5</v>
      </c>
      <c r="J190" s="4">
        <f t="shared" si="14"/>
        <v>105.59891368106854</v>
      </c>
      <c r="K190" s="4">
        <f t="shared" si="15"/>
        <v>2.6477745119058713E-3</v>
      </c>
      <c r="L190" s="4">
        <f t="shared" si="16"/>
        <v>7.8620038189429441E-3</v>
      </c>
      <c r="M190" s="4">
        <f t="shared" si="17"/>
        <v>4.0390273768995034E-4</v>
      </c>
    </row>
    <row r="191" spans="3:13" x14ac:dyDescent="0.25">
      <c r="C191" s="24">
        <v>217.32315063476563</v>
      </c>
      <c r="D191" s="12">
        <v>2.1119599999999998</v>
      </c>
      <c r="F191" s="15">
        <f t="shared" si="12"/>
        <v>105.59799999999998</v>
      </c>
      <c r="I191" s="29">
        <f t="shared" si="13"/>
        <v>3.8825747642219288E-6</v>
      </c>
      <c r="J191" s="4">
        <f t="shared" si="14"/>
        <v>105.5999704250212</v>
      </c>
      <c r="K191" s="4">
        <f t="shared" si="15"/>
        <v>3.2534615690304187E-3</v>
      </c>
      <c r="L191" s="4">
        <f t="shared" si="16"/>
        <v>8.2926018267059625E-3</v>
      </c>
      <c r="M191" s="4">
        <f t="shared" si="17"/>
        <v>4.2436162546198732E-4</v>
      </c>
    </row>
    <row r="192" spans="3:13" x14ac:dyDescent="0.25">
      <c r="C192" s="24">
        <v>218.62362670898438</v>
      </c>
      <c r="D192" s="12">
        <v>2.1120000000000001</v>
      </c>
      <c r="F192" s="15">
        <f t="shared" si="12"/>
        <v>105.60000000000001</v>
      </c>
      <c r="I192" s="29">
        <f t="shared" si="13"/>
        <v>1.4054706723475726E-6</v>
      </c>
      <c r="J192" s="4">
        <f t="shared" si="14"/>
        <v>105.60118552548364</v>
      </c>
      <c r="K192" s="4">
        <f t="shared" si="15"/>
        <v>3.9911346813483132E-3</v>
      </c>
      <c r="L192" s="4">
        <f t="shared" si="16"/>
        <v>8.748294118753417E-3</v>
      </c>
      <c r="M192" s="4">
        <f t="shared" si="17"/>
        <v>4.4609668354520204E-4</v>
      </c>
    </row>
    <row r="193" spans="3:13" x14ac:dyDescent="0.25">
      <c r="C193" s="24">
        <v>219.91116333007813</v>
      </c>
      <c r="D193" s="12">
        <v>2.1120399999999999</v>
      </c>
      <c r="F193" s="15">
        <f t="shared" si="12"/>
        <v>105.60199999999999</v>
      </c>
      <c r="I193" s="29">
        <f t="shared" si="13"/>
        <v>3.0126750417595447E-7</v>
      </c>
      <c r="J193" s="4">
        <f t="shared" si="14"/>
        <v>105.60254887840563</v>
      </c>
      <c r="K193" s="4">
        <f t="shared" si="15"/>
        <v>4.8623344771588509E-3</v>
      </c>
      <c r="L193" s="4">
        <f t="shared" si="16"/>
        <v>9.2179467325962088E-3</v>
      </c>
      <c r="M193" s="4">
        <f t="shared" si="17"/>
        <v>4.6859719587972473E-4</v>
      </c>
    </row>
    <row r="194" spans="3:13" x14ac:dyDescent="0.25">
      <c r="C194" s="24">
        <v>221.21054077148438</v>
      </c>
      <c r="D194" s="12">
        <v>2.11205</v>
      </c>
      <c r="F194" s="15">
        <f t="shared" si="12"/>
        <v>105.60249999999999</v>
      </c>
      <c r="I194" s="29">
        <f t="shared" si="13"/>
        <v>2.5875636480472084E-6</v>
      </c>
      <c r="J194" s="4">
        <f t="shared" si="14"/>
        <v>105.60410859057812</v>
      </c>
      <c r="K194" s="4">
        <f t="shared" si="15"/>
        <v>5.9053286963720274E-3</v>
      </c>
      <c r="L194" s="4">
        <f t="shared" si="16"/>
        <v>9.7109281191896692E-3</v>
      </c>
      <c r="M194" s="4">
        <f t="shared" si="17"/>
        <v>4.9233376256488175E-4</v>
      </c>
    </row>
    <row r="195" spans="3:13" x14ac:dyDescent="0.25">
      <c r="C195" s="24">
        <v>222.49732971191406</v>
      </c>
      <c r="D195" s="12">
        <v>2.1120800000000002</v>
      </c>
      <c r="F195" s="15">
        <f t="shared" si="12"/>
        <v>105.60400000000001</v>
      </c>
      <c r="I195" s="29">
        <f t="shared" si="13"/>
        <v>3.4556534890309933E-6</v>
      </c>
      <c r="J195" s="4">
        <f t="shared" si="14"/>
        <v>105.60585893880724</v>
      </c>
      <c r="K195" s="4">
        <f t="shared" si="15"/>
        <v>7.1237585195631373E-3</v>
      </c>
      <c r="L195" s="4">
        <f t="shared" si="16"/>
        <v>1.0218281605785274E-2</v>
      </c>
      <c r="M195" s="4">
        <f t="shared" si="17"/>
        <v>5.1689868190261078E-4</v>
      </c>
    </row>
    <row r="196" spans="3:13" x14ac:dyDescent="0.25">
      <c r="C196" s="24">
        <v>223.77377319335938</v>
      </c>
      <c r="D196" s="12">
        <v>2.1121099999999999</v>
      </c>
      <c r="F196" s="15">
        <f t="shared" si="12"/>
        <v>105.60549999999999</v>
      </c>
      <c r="I196" s="29">
        <f t="shared" si="13"/>
        <v>5.394692521559874E-6</v>
      </c>
      <c r="J196" s="4">
        <f t="shared" si="14"/>
        <v>105.60782264773944</v>
      </c>
      <c r="K196" s="4">
        <f t="shared" si="15"/>
        <v>8.5396193765049731E-3</v>
      </c>
      <c r="L196" s="4">
        <f t="shared" si="16"/>
        <v>1.0740681928443206E-2</v>
      </c>
      <c r="M196" s="4">
        <f t="shared" si="17"/>
        <v>5.4234643450347419E-4</v>
      </c>
    </row>
    <row r="197" spans="3:13" x14ac:dyDescent="0.25">
      <c r="C197" s="24">
        <v>225.0823974609375</v>
      </c>
      <c r="D197" s="12">
        <v>2.1121699999999999</v>
      </c>
      <c r="F197" s="15">
        <f t="shared" si="12"/>
        <v>105.60849999999999</v>
      </c>
      <c r="I197" s="29">
        <f t="shared" si="13"/>
        <v>2.5563808262363509E-6</v>
      </c>
      <c r="J197" s="4">
        <f t="shared" si="14"/>
        <v>105.61009886860818</v>
      </c>
      <c r="K197" s="4">
        <f t="shared" si="15"/>
        <v>1.0232959217033126E-2</v>
      </c>
      <c r="L197" s="4">
        <f t="shared" si="16"/>
        <v>1.1296314127768475E-2</v>
      </c>
      <c r="M197" s="4">
        <f t="shared" si="17"/>
        <v>5.695952633815736E-4</v>
      </c>
    </row>
    <row r="198" spans="3:13" x14ac:dyDescent="0.25">
      <c r="C198" s="24">
        <v>226.35513305664063</v>
      </c>
      <c r="D198" s="12">
        <v>2.1122000000000001</v>
      </c>
      <c r="F198" s="15">
        <f t="shared" si="12"/>
        <v>105.61</v>
      </c>
      <c r="I198" s="29">
        <f t="shared" si="13"/>
        <v>6.7420168804138233E-6</v>
      </c>
      <c r="J198" s="4">
        <f t="shared" si="14"/>
        <v>105.61259653940475</v>
      </c>
      <c r="K198" s="4">
        <f t="shared" si="15"/>
        <v>1.2142831041479223E-2</v>
      </c>
      <c r="L198" s="4">
        <f t="shared" si="16"/>
        <v>1.1856443149688606E-2</v>
      </c>
      <c r="M198" s="4">
        <f t="shared" si="17"/>
        <v>5.9726521358689365E-4</v>
      </c>
    </row>
    <row r="199" spans="3:13" x14ac:dyDescent="0.25">
      <c r="C199" s="24">
        <v>227.66339111328125</v>
      </c>
      <c r="D199" s="12">
        <v>2.11232</v>
      </c>
      <c r="F199" s="15">
        <f t="shared" si="12"/>
        <v>105.616</v>
      </c>
      <c r="I199" s="29">
        <f t="shared" si="13"/>
        <v>2.6378003078151971E-7</v>
      </c>
      <c r="J199" s="4">
        <f t="shared" si="14"/>
        <v>105.61548640479872</v>
      </c>
      <c r="K199" s="4">
        <f t="shared" si="15"/>
        <v>1.4406731059428472E-2</v>
      </c>
      <c r="L199" s="4">
        <f t="shared" si="16"/>
        <v>1.2452720326729144E-2</v>
      </c>
      <c r="M199" s="4">
        <f t="shared" si="17"/>
        <v>6.2695341256904498E-4</v>
      </c>
    </row>
    <row r="200" spans="3:13" x14ac:dyDescent="0.25">
      <c r="C200" s="24">
        <v>228.95758056640625</v>
      </c>
      <c r="D200" s="12">
        <v>2.1123699999999999</v>
      </c>
      <c r="F200" s="15">
        <f t="shared" si="12"/>
        <v>105.6185</v>
      </c>
      <c r="I200" s="29">
        <f t="shared" si="13"/>
        <v>3.929611561523895E-8</v>
      </c>
      <c r="J200" s="4">
        <f t="shared" si="14"/>
        <v>105.61869823247871</v>
      </c>
      <c r="K200" s="4">
        <f t="shared" si="15"/>
        <v>1.697737322885268E-2</v>
      </c>
      <c r="L200" s="4">
        <f t="shared" si="16"/>
        <v>1.3063247968030016E-2</v>
      </c>
      <c r="M200" s="4">
        <f t="shared" si="17"/>
        <v>6.5761128182603604E-4</v>
      </c>
    </row>
    <row r="201" spans="3:13" x14ac:dyDescent="0.25">
      <c r="C201" s="24">
        <v>230.23808288574219</v>
      </c>
      <c r="D201" s="12">
        <v>2.1124200000000002</v>
      </c>
      <c r="F201" s="15">
        <f t="shared" si="12"/>
        <v>105.62100000000001</v>
      </c>
      <c r="I201" s="29">
        <f t="shared" si="13"/>
        <v>1.5694165777568049E-6</v>
      </c>
      <c r="J201" s="4">
        <f t="shared" si="14"/>
        <v>105.62225276357617</v>
      </c>
      <c r="K201" s="4">
        <f t="shared" si="15"/>
        <v>1.9875801662097427E-2</v>
      </c>
      <c r="L201" s="4">
        <f t="shared" si="16"/>
        <v>1.3687708816847416E-2</v>
      </c>
      <c r="M201" s="4">
        <f t="shared" si="17"/>
        <v>6.8925309723555849E-4</v>
      </c>
    </row>
    <row r="202" spans="3:13" x14ac:dyDescent="0.25">
      <c r="C202" s="24">
        <v>231.53707885742188</v>
      </c>
      <c r="D202" s="12">
        <v>2.1124999999999998</v>
      </c>
      <c r="F202" s="15">
        <f t="shared" si="12"/>
        <v>105.62499999999999</v>
      </c>
      <c r="I202" s="29">
        <f t="shared" si="13"/>
        <v>1.6197762219084809E-6</v>
      </c>
      <c r="J202" s="4">
        <f t="shared" si="14"/>
        <v>105.62627270429475</v>
      </c>
      <c r="K202" s="4">
        <f t="shared" si="15"/>
        <v>2.3207931239863051E-2</v>
      </c>
      <c r="L202" s="4">
        <f t="shared" si="16"/>
        <v>1.4342043179141756E-2</v>
      </c>
      <c r="M202" s="4">
        <f t="shared" si="17"/>
        <v>7.2272987575008169E-4</v>
      </c>
    </row>
    <row r="203" spans="3:13" x14ac:dyDescent="0.25">
      <c r="C203" s="24">
        <v>232.82647705078125</v>
      </c>
      <c r="D203" s="12">
        <v>2.11259</v>
      </c>
      <c r="F203" s="15">
        <f t="shared" si="12"/>
        <v>105.62949999999999</v>
      </c>
      <c r="I203" s="29">
        <f t="shared" si="13"/>
        <v>1.4532102694130368E-6</v>
      </c>
      <c r="J203" s="4">
        <f t="shared" si="14"/>
        <v>105.6307054917127</v>
      </c>
      <c r="K203" s="4">
        <f t="shared" si="15"/>
        <v>2.6935700918609612E-2</v>
      </c>
      <c r="L203" s="4">
        <f t="shared" si="16"/>
        <v>1.5012409500591222E-2</v>
      </c>
      <c r="M203" s="4">
        <f t="shared" si="17"/>
        <v>7.5738129351270254E-4</v>
      </c>
    </row>
    <row r="204" spans="3:13" x14ac:dyDescent="0.25">
      <c r="C204" s="24">
        <v>234.10032653808594</v>
      </c>
      <c r="D204" s="12">
        <v>2.1126999999999998</v>
      </c>
      <c r="F204" s="15">
        <f t="shared" si="12"/>
        <v>105.63499999999999</v>
      </c>
      <c r="I204" s="29">
        <f t="shared" si="13"/>
        <v>2.9756656532197413E-7</v>
      </c>
      <c r="J204" s="4">
        <f t="shared" si="14"/>
        <v>105.63554549662264</v>
      </c>
      <c r="K204" s="4">
        <f t="shared" si="15"/>
        <v>3.105727932529825E-2</v>
      </c>
      <c r="L204" s="4">
        <f t="shared" si="16"/>
        <v>1.5695161657060974E-2</v>
      </c>
      <c r="M204" s="4">
        <f t="shared" si="17"/>
        <v>7.9305564029407761E-4</v>
      </c>
    </row>
    <row r="205" spans="3:13" x14ac:dyDescent="0.25">
      <c r="C205" s="24">
        <v>235.39414978027344</v>
      </c>
      <c r="D205" s="12">
        <v>2.1128100000000001</v>
      </c>
      <c r="F205" s="15">
        <f t="shared" si="12"/>
        <v>105.6405</v>
      </c>
      <c r="I205" s="29">
        <f t="shared" si="13"/>
        <v>2.0761645549046631E-7</v>
      </c>
      <c r="J205" s="4">
        <f t="shared" si="14"/>
        <v>105.64095564948754</v>
      </c>
      <c r="K205" s="4">
        <f t="shared" si="15"/>
        <v>3.5715380724140613E-2</v>
      </c>
      <c r="L205" s="4">
        <f t="shared" si="16"/>
        <v>1.6409461798833815E-2</v>
      </c>
      <c r="M205" s="4">
        <f t="shared" si="17"/>
        <v>8.3080696456464226E-4</v>
      </c>
    </row>
    <row r="206" spans="3:13" x14ac:dyDescent="0.25">
      <c r="C206" s="24">
        <v>236.70608520507813</v>
      </c>
      <c r="D206" s="12">
        <v>2.1129199999999999</v>
      </c>
      <c r="F206" s="15">
        <f t="shared" si="12"/>
        <v>105.646</v>
      </c>
      <c r="I206" s="29">
        <f t="shared" si="13"/>
        <v>9.4660270158448325E-7</v>
      </c>
      <c r="J206" s="4">
        <f t="shared" si="14"/>
        <v>105.64697293509629</v>
      </c>
      <c r="K206" s="4">
        <f t="shared" si="15"/>
        <v>4.0947049409088922E-2</v>
      </c>
      <c r="L206" s="4">
        <f t="shared" si="16"/>
        <v>1.715518234819657E-2</v>
      </c>
      <c r="M206" s="4">
        <f t="shared" si="17"/>
        <v>8.7070333900552332E-4</v>
      </c>
    </row>
    <row r="207" spans="3:13" x14ac:dyDescent="0.25">
      <c r="C207" s="24">
        <v>237.99990844726563</v>
      </c>
      <c r="D207" s="12">
        <v>2.1130399999999998</v>
      </c>
      <c r="F207" s="15">
        <f t="shared" si="12"/>
        <v>105.65199999999999</v>
      </c>
      <c r="I207" s="29">
        <f t="shared" si="13"/>
        <v>2.1000290551817244E-6</v>
      </c>
      <c r="J207" s="4">
        <f t="shared" si="14"/>
        <v>105.65344914769956</v>
      </c>
      <c r="K207" s="4">
        <f t="shared" si="15"/>
        <v>4.6625787375406465E-2</v>
      </c>
      <c r="L207" s="4">
        <f t="shared" si="16"/>
        <v>1.7911661371161843E-2</v>
      </c>
      <c r="M207" s="4">
        <f t="shared" si="17"/>
        <v>9.1169895300305002E-4</v>
      </c>
    </row>
    <row r="208" spans="3:13" x14ac:dyDescent="0.25">
      <c r="C208" s="24">
        <v>239.30076599121094</v>
      </c>
      <c r="D208" s="12">
        <v>2.1131799999999998</v>
      </c>
      <c r="F208" s="15">
        <f t="shared" si="12"/>
        <v>105.65899999999999</v>
      </c>
      <c r="I208" s="29">
        <f t="shared" si="13"/>
        <v>2.2966148704701915E-6</v>
      </c>
      <c r="J208" s="4">
        <f t="shared" si="14"/>
        <v>105.6605154586337</v>
      </c>
      <c r="K208" s="4">
        <f t="shared" si="15"/>
        <v>5.2867619398271712E-2</v>
      </c>
      <c r="L208" s="4">
        <f t="shared" si="16"/>
        <v>1.8693212485445233E-2</v>
      </c>
      <c r="M208" s="4">
        <f t="shared" si="17"/>
        <v>9.5462674998164697E-4</v>
      </c>
    </row>
    <row r="209" spans="3:13" x14ac:dyDescent="0.25">
      <c r="C209" s="24">
        <v>240.57960510253906</v>
      </c>
      <c r="D209" s="12">
        <v>2.1133299999999999</v>
      </c>
      <c r="F209" s="15">
        <f t="shared" si="12"/>
        <v>105.6665</v>
      </c>
      <c r="I209" s="29">
        <f t="shared" si="13"/>
        <v>2.2795996498303757E-6</v>
      </c>
      <c r="J209" s="4">
        <f t="shared" si="14"/>
        <v>105.66800983431204</v>
      </c>
      <c r="K209" s="4">
        <f t="shared" si="15"/>
        <v>5.9529420759805718E-2</v>
      </c>
      <c r="L209" s="4">
        <f t="shared" si="16"/>
        <v>1.9481858020486596E-2</v>
      </c>
      <c r="M209" s="4">
        <f t="shared" si="17"/>
        <v>9.9855553175368203E-4</v>
      </c>
    </row>
    <row r="210" spans="3:13" x14ac:dyDescent="0.25">
      <c r="C210" s="24">
        <v>241.84149169921875</v>
      </c>
      <c r="D210" s="12">
        <v>2.1134599999999999</v>
      </c>
      <c r="F210" s="15">
        <f t="shared" si="12"/>
        <v>105.673</v>
      </c>
      <c r="I210" s="29">
        <f t="shared" si="13"/>
        <v>8.6145161451042832E-6</v>
      </c>
      <c r="J210" s="4">
        <f t="shared" si="14"/>
        <v>105.67593504959841</v>
      </c>
      <c r="K210" s="4">
        <f t="shared" si="15"/>
        <v>6.6611815921889944E-2</v>
      </c>
      <c r="L210" s="4">
        <f t="shared" si="16"/>
        <v>2.0279596598215845E-2</v>
      </c>
      <c r="M210" s="4">
        <f t="shared" si="17"/>
        <v>1.043637078303041E-3</v>
      </c>
    </row>
    <row r="211" spans="3:13" x14ac:dyDescent="0.25">
      <c r="C211" s="24">
        <v>243.10014343261719</v>
      </c>
      <c r="D211" s="12">
        <v>2.1136400000000002</v>
      </c>
      <c r="F211" s="15">
        <f t="shared" si="12"/>
        <v>105.68200000000002</v>
      </c>
      <c r="I211" s="29">
        <f t="shared" si="13"/>
        <v>5.5447575721067656E-6</v>
      </c>
      <c r="J211" s="4">
        <f t="shared" si="14"/>
        <v>105.68435473089167</v>
      </c>
      <c r="K211" s="4">
        <f t="shared" si="15"/>
        <v>7.4169967671955855E-2</v>
      </c>
      <c r="L211" s="4">
        <f t="shared" si="16"/>
        <v>2.1094387042175165E-2</v>
      </c>
      <c r="M211" s="4">
        <f t="shared" si="17"/>
        <v>1.0903761775463744E-3</v>
      </c>
    </row>
    <row r="212" spans="3:13" x14ac:dyDescent="0.25">
      <c r="C212" s="24">
        <v>244.38040161132813</v>
      </c>
      <c r="D212" s="12">
        <v>2.11382</v>
      </c>
      <c r="F212" s="15">
        <f t="shared" si="12"/>
        <v>105.691</v>
      </c>
      <c r="I212" s="29">
        <f t="shared" si="13"/>
        <v>5.892976041464462E-6</v>
      </c>
      <c r="J212" s="4">
        <f t="shared" si="14"/>
        <v>105.69342754527074</v>
      </c>
      <c r="K212" s="4">
        <f t="shared" si="15"/>
        <v>8.2345321943599462E-2</v>
      </c>
      <c r="L212" s="4">
        <f t="shared" si="16"/>
        <v>2.1942430083945204E-2</v>
      </c>
      <c r="M212" s="4">
        <f t="shared" si="17"/>
        <v>1.1397932432000379E-3</v>
      </c>
    </row>
    <row r="213" spans="3:13" x14ac:dyDescent="0.25">
      <c r="C213" s="24">
        <v>245.64085388183594</v>
      </c>
      <c r="D213" s="12">
        <v>2.1139999999999999</v>
      </c>
      <c r="F213" s="15">
        <f t="shared" si="12"/>
        <v>105.69999999999999</v>
      </c>
      <c r="I213" s="29">
        <f t="shared" si="13"/>
        <v>8.027781487922185E-6</v>
      </c>
      <c r="J213" s="4">
        <f t="shared" si="14"/>
        <v>105.70283333398805</v>
      </c>
      <c r="K213" s="4">
        <f t="shared" si="15"/>
        <v>9.0846991550192671E-2</v>
      </c>
      <c r="L213" s="4">
        <f t="shared" si="16"/>
        <v>2.2795989400814478E-2</v>
      </c>
      <c r="M213" s="4">
        <f t="shared" si="17"/>
        <v>1.1903530370487088E-3</v>
      </c>
    </row>
    <row r="214" spans="3:13" x14ac:dyDescent="0.25">
      <c r="C214" s="24">
        <v>246.91859436035156</v>
      </c>
      <c r="D214" s="12">
        <v>2.1141999999999999</v>
      </c>
      <c r="F214" s="15">
        <f t="shared" si="12"/>
        <v>105.71</v>
      </c>
      <c r="I214" s="29">
        <f t="shared" si="13"/>
        <v>7.8926036506315782E-6</v>
      </c>
      <c r="J214" s="4">
        <f t="shared" si="14"/>
        <v>105.71280937780489</v>
      </c>
      <c r="K214" s="4">
        <f t="shared" si="15"/>
        <v>9.9886052553665131E-2</v>
      </c>
      <c r="L214" s="4">
        <f t="shared" si="16"/>
        <v>2.3679725827751887E-2</v>
      </c>
      <c r="M214" s="4">
        <f t="shared" si="17"/>
        <v>1.2435994234774011E-3</v>
      </c>
    </row>
    <row r="215" spans="3:13" x14ac:dyDescent="0.25">
      <c r="C215" s="24">
        <v>248.18228149414063</v>
      </c>
      <c r="D215" s="12">
        <v>2.11442</v>
      </c>
      <c r="F215" s="15">
        <f t="shared" si="12"/>
        <v>105.721</v>
      </c>
      <c r="I215" s="29">
        <f t="shared" si="13"/>
        <v>4.264566925022681E-6</v>
      </c>
      <c r="J215" s="4">
        <f t="shared" si="14"/>
        <v>105.72306508278891</v>
      </c>
      <c r="K215" s="4">
        <f t="shared" si="15"/>
        <v>0.10919520323670112</v>
      </c>
      <c r="L215" s="4">
        <f t="shared" si="16"/>
        <v>2.4571583597766903E-2</v>
      </c>
      <c r="M215" s="4">
        <f t="shared" si="17"/>
        <v>1.2982959544414906E-3</v>
      </c>
    </row>
    <row r="216" spans="3:13" x14ac:dyDescent="0.25">
      <c r="C216" s="24">
        <v>249.45713806152344</v>
      </c>
      <c r="D216" s="12">
        <v>2.1146099999999999</v>
      </c>
      <c r="F216" s="15">
        <f t="shared" si="12"/>
        <v>105.73049999999999</v>
      </c>
      <c r="I216" s="29">
        <f t="shared" si="13"/>
        <v>1.0533583290735657E-5</v>
      </c>
      <c r="J216" s="4">
        <f t="shared" si="14"/>
        <v>105.73374554822652</v>
      </c>
      <c r="K216" s="4">
        <f t="shared" si="15"/>
        <v>0.11890116086260846</v>
      </c>
      <c r="L216" s="4">
        <f t="shared" si="16"/>
        <v>2.548879591417437E-2</v>
      </c>
      <c r="M216" s="4">
        <f t="shared" si="17"/>
        <v>1.3555914497435997E-3</v>
      </c>
    </row>
    <row r="217" spans="3:13" x14ac:dyDescent="0.25">
      <c r="C217" s="24">
        <v>250.70640563964844</v>
      </c>
      <c r="D217" s="12">
        <v>2.1148600000000002</v>
      </c>
      <c r="F217" s="15">
        <f t="shared" si="12"/>
        <v>105.74300000000001</v>
      </c>
      <c r="I217" s="29">
        <f t="shared" si="13"/>
        <v>2.1644862167359528E-6</v>
      </c>
      <c r="J217" s="4">
        <f t="shared" si="14"/>
        <v>105.74447121929595</v>
      </c>
      <c r="K217" s="4">
        <f t="shared" si="15"/>
        <v>0.12865327822444045</v>
      </c>
      <c r="L217" s="4">
        <f t="shared" si="16"/>
        <v>2.6404079686571526E-2</v>
      </c>
      <c r="M217" s="4">
        <f t="shared" si="17"/>
        <v>1.4138613849450793E-3</v>
      </c>
    </row>
    <row r="218" spans="3:13" x14ac:dyDescent="0.25">
      <c r="C218" s="24">
        <v>251.97370910644531</v>
      </c>
      <c r="D218" s="12">
        <v>2.1150799999999998</v>
      </c>
      <c r="F218" s="15">
        <f t="shared" ref="F218:F281" si="18">D218*J$8</f>
        <v>105.75399999999999</v>
      </c>
      <c r="I218" s="29">
        <f t="shared" ref="I218:I281" si="19">(F218-J218)^2</f>
        <v>2.3661618882931341E-6</v>
      </c>
      <c r="J218" s="4">
        <f t="shared" ref="J218:J281" si="20">K218+L218+M218+J$21</f>
        <v>105.755538233366</v>
      </c>
      <c r="K218" s="4">
        <f t="shared" ref="K218:K281" si="21">K$15*EXP(-0.5*((C218-K$14)/K$16)^2)</f>
        <v>0.13871440094353085</v>
      </c>
      <c r="L218" s="4">
        <f t="shared" ref="L218:L281" si="22">L$15*EXP(-0.5*((C218-L$14)/L$16)^2)</f>
        <v>2.7348645920613965E-2</v>
      </c>
      <c r="M218" s="4">
        <f t="shared" ref="M218:M281" si="23">M$15*EXP(-0.5*((C218-M$14)/M$16)^2)</f>
        <v>1.4751865018515608E-3</v>
      </c>
    </row>
    <row r="219" spans="3:13" x14ac:dyDescent="0.25">
      <c r="C219" s="24">
        <v>253.24494934082031</v>
      </c>
      <c r="D219" s="12">
        <v>2.1153400000000002</v>
      </c>
      <c r="F219" s="15">
        <f t="shared" si="18"/>
        <v>105.76700000000001</v>
      </c>
      <c r="I219" s="29">
        <f t="shared" si="19"/>
        <v>6.6162609657017483E-8</v>
      </c>
      <c r="J219" s="4">
        <f t="shared" si="20"/>
        <v>105.76674277906451</v>
      </c>
      <c r="K219" s="4">
        <f t="shared" si="21"/>
        <v>0.14889202586780148</v>
      </c>
      <c r="L219" s="4">
        <f t="shared" si="22"/>
        <v>2.8311743689727102E-2</v>
      </c>
      <c r="M219" s="4">
        <f t="shared" si="23"/>
        <v>1.5390095069865686E-3</v>
      </c>
    </row>
    <row r="220" spans="3:13" x14ac:dyDescent="0.25">
      <c r="C220" s="24">
        <v>254.4996337890625</v>
      </c>
      <c r="D220" s="12">
        <v>2.1155499999999998</v>
      </c>
      <c r="F220" s="15">
        <f t="shared" si="18"/>
        <v>105.77749999999999</v>
      </c>
      <c r="I220" s="29">
        <f t="shared" si="19"/>
        <v>9.6735907465472458E-8</v>
      </c>
      <c r="J220" s="4">
        <f t="shared" si="20"/>
        <v>105.77781102396605</v>
      </c>
      <c r="K220" s="4">
        <f t="shared" si="21"/>
        <v>0.15892977654192203</v>
      </c>
      <c r="L220" s="4">
        <f t="shared" si="22"/>
        <v>2.9276912787417776E-2</v>
      </c>
      <c r="M220" s="4">
        <f t="shared" si="23"/>
        <v>1.604334636719098E-3</v>
      </c>
    </row>
    <row r="221" spans="3:13" x14ac:dyDescent="0.25">
      <c r="C221" s="24">
        <v>255.75540161132813</v>
      </c>
      <c r="D221" s="12">
        <v>2.1158100000000002</v>
      </c>
      <c r="F221" s="15">
        <f t="shared" si="18"/>
        <v>105.79050000000001</v>
      </c>
      <c r="I221" s="29">
        <f t="shared" si="19"/>
        <v>2.8859972065905029E-6</v>
      </c>
      <c r="J221" s="4">
        <f t="shared" si="20"/>
        <v>105.78880117770012</v>
      </c>
      <c r="K221" s="4">
        <f t="shared" si="21"/>
        <v>0.16887237046540537</v>
      </c>
      <c r="L221" s="4">
        <f t="shared" si="22"/>
        <v>3.0256702106139514E-2</v>
      </c>
      <c r="M221" s="4">
        <f t="shared" si="23"/>
        <v>1.6721051285897976E-3</v>
      </c>
    </row>
    <row r="222" spans="3:13" x14ac:dyDescent="0.25">
      <c r="C222" s="24">
        <v>257.03207397460938</v>
      </c>
      <c r="D222" s="12">
        <v>2.1160299999999999</v>
      </c>
      <c r="F222" s="15">
        <f t="shared" si="18"/>
        <v>105.80149999999999</v>
      </c>
      <c r="I222" s="29">
        <f t="shared" si="19"/>
        <v>2.9599400907721813E-6</v>
      </c>
      <c r="J222" s="4">
        <f t="shared" si="20"/>
        <v>105.79977955235744</v>
      </c>
      <c r="K222" s="4">
        <f t="shared" si="21"/>
        <v>0.1787699110899543</v>
      </c>
      <c r="L222" s="4">
        <f t="shared" si="22"/>
        <v>3.1266116501927149E-2</v>
      </c>
      <c r="M222" s="4">
        <f t="shared" si="23"/>
        <v>1.7435247655596187E-3</v>
      </c>
    </row>
    <row r="223" spans="3:13" x14ac:dyDescent="0.25">
      <c r="C223" s="24">
        <v>258.29681396484375</v>
      </c>
      <c r="D223" s="12">
        <v>2.1162700000000001</v>
      </c>
      <c r="F223" s="15">
        <f t="shared" si="18"/>
        <v>105.8135</v>
      </c>
      <c r="I223" s="29">
        <f t="shared" si="19"/>
        <v>9.8977746412915726E-6</v>
      </c>
      <c r="J223" s="4">
        <f t="shared" si="20"/>
        <v>105.81035392710808</v>
      </c>
      <c r="K223" s="4">
        <f t="shared" si="21"/>
        <v>0.18825861363113938</v>
      </c>
      <c r="L223" s="4">
        <f t="shared" si="22"/>
        <v>3.2278458375940663E-2</v>
      </c>
      <c r="M223" s="4">
        <f t="shared" si="23"/>
        <v>1.8168551010025263E-3</v>
      </c>
    </row>
    <row r="224" spans="3:13" x14ac:dyDescent="0.25">
      <c r="C224" s="24">
        <v>259.54827880859375</v>
      </c>
      <c r="D224" s="12">
        <v>2.1164900000000002</v>
      </c>
      <c r="F224" s="15">
        <f t="shared" si="18"/>
        <v>105.82450000000001</v>
      </c>
      <c r="I224" s="29">
        <f t="shared" si="19"/>
        <v>1.6685976787055117E-5</v>
      </c>
      <c r="J224" s="4">
        <f t="shared" si="20"/>
        <v>105.82041515278291</v>
      </c>
      <c r="K224" s="4">
        <f t="shared" si="21"/>
        <v>0.19723176233279591</v>
      </c>
      <c r="L224" s="4">
        <f t="shared" si="22"/>
        <v>3.3291377300611873E-2</v>
      </c>
      <c r="M224" s="4">
        <f t="shared" si="23"/>
        <v>1.892013149507338E-3</v>
      </c>
    </row>
    <row r="225" spans="3:13" x14ac:dyDescent="0.25">
      <c r="C225" s="24">
        <v>260.82421875</v>
      </c>
      <c r="D225" s="12">
        <v>2.1166499999999999</v>
      </c>
      <c r="F225" s="15">
        <f t="shared" si="18"/>
        <v>105.8325</v>
      </c>
      <c r="I225" s="29">
        <f t="shared" si="19"/>
        <v>5.5110711239458114E-6</v>
      </c>
      <c r="J225" s="4">
        <f t="shared" si="20"/>
        <v>105.83015243293515</v>
      </c>
      <c r="K225" s="4">
        <f t="shared" si="21"/>
        <v>0.20584646045230059</v>
      </c>
      <c r="L225" s="4">
        <f t="shared" si="22"/>
        <v>3.4334596976881453E-2</v>
      </c>
      <c r="M225" s="4">
        <f t="shared" si="23"/>
        <v>1.9713755059728283E-3</v>
      </c>
    </row>
    <row r="226" spans="3:13" x14ac:dyDescent="0.25">
      <c r="C226" s="24">
        <v>262.07061767578125</v>
      </c>
      <c r="D226" s="12">
        <v>2.1168200000000001</v>
      </c>
      <c r="F226" s="15">
        <f t="shared" si="18"/>
        <v>105.84100000000001</v>
      </c>
      <c r="I226" s="29">
        <f t="shared" si="19"/>
        <v>3.7885212937269358E-6</v>
      </c>
      <c r="J226" s="4">
        <f t="shared" si="20"/>
        <v>105.83905358758386</v>
      </c>
      <c r="K226" s="4">
        <f t="shared" si="21"/>
        <v>0.2136390591618563</v>
      </c>
      <c r="L226" s="4">
        <f t="shared" si="22"/>
        <v>3.5362888909275331E-2</v>
      </c>
      <c r="M226" s="4">
        <f t="shared" si="23"/>
        <v>2.051639512736526E-3</v>
      </c>
    </row>
    <row r="227" spans="3:13" x14ac:dyDescent="0.25">
      <c r="C227" s="24">
        <v>263.32781982421875</v>
      </c>
      <c r="D227" s="12">
        <v>2.117</v>
      </c>
      <c r="F227" s="15">
        <f t="shared" si="18"/>
        <v>105.85</v>
      </c>
      <c r="I227" s="29">
        <f t="shared" si="19"/>
        <v>7.1727845235033875E-6</v>
      </c>
      <c r="J227" s="4">
        <f t="shared" si="20"/>
        <v>105.84732179453299</v>
      </c>
      <c r="K227" s="4">
        <f t="shared" si="21"/>
        <v>0.22077810230745837</v>
      </c>
      <c r="L227" s="4">
        <f t="shared" si="22"/>
        <v>3.6408276141055657E-2</v>
      </c>
      <c r="M227" s="4">
        <f t="shared" si="23"/>
        <v>2.1354160844787064E-3</v>
      </c>
    </row>
    <row r="228" spans="3:13" x14ac:dyDescent="0.25">
      <c r="C228" s="24">
        <v>264.6109619140625</v>
      </c>
      <c r="D228" s="12">
        <v>2.11714</v>
      </c>
      <c r="F228" s="15">
        <f t="shared" si="18"/>
        <v>105.857</v>
      </c>
      <c r="I228" s="29">
        <f t="shared" si="19"/>
        <v>4.2859254526429737E-6</v>
      </c>
      <c r="J228" s="4">
        <f t="shared" si="20"/>
        <v>105.85492975232094</v>
      </c>
      <c r="K228" s="4">
        <f t="shared" si="21"/>
        <v>0.22722327116973384</v>
      </c>
      <c r="L228" s="4">
        <f t="shared" si="22"/>
        <v>3.7482564262673428E-2</v>
      </c>
      <c r="M228" s="4">
        <f t="shared" si="23"/>
        <v>2.223916888538287E-3</v>
      </c>
    </row>
    <row r="229" spans="3:13" x14ac:dyDescent="0.25">
      <c r="C229" s="24">
        <v>265.86346435546875</v>
      </c>
      <c r="D229" s="12">
        <v>2.1173099999999998</v>
      </c>
      <c r="F229" s="15">
        <f t="shared" si="18"/>
        <v>105.8655</v>
      </c>
      <c r="I229" s="29">
        <f t="shared" si="19"/>
        <v>1.6304701163254029E-5</v>
      </c>
      <c r="J229" s="4">
        <f t="shared" si="20"/>
        <v>105.86146209198182</v>
      </c>
      <c r="K229" s="4">
        <f t="shared" si="21"/>
        <v>0.23261160989356078</v>
      </c>
      <c r="L229" s="4">
        <f t="shared" si="22"/>
        <v>3.8537181331986352E-2</v>
      </c>
      <c r="M229" s="4">
        <f t="shared" si="23"/>
        <v>2.3133007562852049E-3</v>
      </c>
    </row>
    <row r="230" spans="3:13" x14ac:dyDescent="0.25">
      <c r="C230" s="24">
        <v>267.13690185546875</v>
      </c>
      <c r="D230" s="12">
        <v>2.1173999999999999</v>
      </c>
      <c r="F230" s="15">
        <f t="shared" si="18"/>
        <v>105.87</v>
      </c>
      <c r="I230" s="29">
        <f t="shared" si="19"/>
        <v>8.2766258209639427E-6</v>
      </c>
      <c r="J230" s="4">
        <f t="shared" si="20"/>
        <v>105.8671230874499</v>
      </c>
      <c r="K230" s="4">
        <f t="shared" si="21"/>
        <v>0.2371015374572287</v>
      </c>
      <c r="L230" s="4">
        <f t="shared" si="22"/>
        <v>3.9614256618652047E-2</v>
      </c>
      <c r="M230" s="4">
        <f t="shared" si="23"/>
        <v>2.4072933740294472E-3</v>
      </c>
    </row>
    <row r="231" spans="3:13" x14ac:dyDescent="0.25">
      <c r="C231" s="24">
        <v>268.42434692382813</v>
      </c>
      <c r="D231" s="12">
        <v>2.1175000000000002</v>
      </c>
      <c r="F231" s="15">
        <f t="shared" si="18"/>
        <v>105.87500000000001</v>
      </c>
      <c r="I231" s="29">
        <f t="shared" si="19"/>
        <v>1.0387145807940422E-5</v>
      </c>
      <c r="J231" s="4">
        <f t="shared" si="20"/>
        <v>105.87177709047477</v>
      </c>
      <c r="K231" s="4">
        <f t="shared" si="21"/>
        <v>0.24056466892013439</v>
      </c>
      <c r="L231" s="4">
        <f t="shared" si="22"/>
        <v>4.0706826019580457E-2</v>
      </c>
      <c r="M231" s="4">
        <f t="shared" si="23"/>
        <v>2.5055955350522558E-3</v>
      </c>
    </row>
    <row r="232" spans="3:13" x14ac:dyDescent="0.25">
      <c r="C232" s="24">
        <v>269.68658447265625</v>
      </c>
      <c r="D232" s="12">
        <v>2.11754</v>
      </c>
      <c r="F232" s="15">
        <f t="shared" si="18"/>
        <v>105.877</v>
      </c>
      <c r="I232" s="29">
        <f t="shared" si="19"/>
        <v>3.071944841949596E-6</v>
      </c>
      <c r="J232" s="4">
        <f t="shared" si="20"/>
        <v>105.87524730355111</v>
      </c>
      <c r="K232" s="4">
        <f t="shared" si="21"/>
        <v>0.24286180709991773</v>
      </c>
      <c r="L232" s="4">
        <f t="shared" si="22"/>
        <v>4.178024373642706E-2</v>
      </c>
      <c r="M232" s="4">
        <f t="shared" si="23"/>
        <v>2.6052527147662854E-3</v>
      </c>
    </row>
    <row r="233" spans="3:13" x14ac:dyDescent="0.25">
      <c r="C233" s="24">
        <v>270.98199462890625</v>
      </c>
      <c r="D233" s="12">
        <v>2.1175700000000002</v>
      </c>
      <c r="F233" s="15">
        <f t="shared" si="18"/>
        <v>105.8785</v>
      </c>
      <c r="I233" s="29">
        <f t="shared" si="19"/>
        <v>7.2440151827588372E-7</v>
      </c>
      <c r="J233" s="4">
        <f t="shared" si="20"/>
        <v>105.87764888219483</v>
      </c>
      <c r="K233" s="4">
        <f t="shared" si="21"/>
        <v>0.24405512009454727</v>
      </c>
      <c r="L233" s="4">
        <f t="shared" si="22"/>
        <v>4.2882770571334196E-2</v>
      </c>
      <c r="M233" s="4">
        <f t="shared" si="23"/>
        <v>2.7109915289582681E-3</v>
      </c>
    </row>
    <row r="234" spans="3:13" x14ac:dyDescent="0.25">
      <c r="C234" s="24">
        <v>272.24603271484375</v>
      </c>
      <c r="D234" s="12">
        <v>2.1175899999999999</v>
      </c>
      <c r="F234" s="15">
        <f t="shared" si="18"/>
        <v>105.87949999999999</v>
      </c>
      <c r="I234" s="29">
        <f t="shared" si="19"/>
        <v>4.3318616430035723E-7</v>
      </c>
      <c r="J234" s="4">
        <f t="shared" si="20"/>
        <v>105.87884183120379</v>
      </c>
      <c r="K234" s="4">
        <f t="shared" si="21"/>
        <v>0.24406612554778115</v>
      </c>
      <c r="L234" s="4">
        <f t="shared" si="22"/>
        <v>4.3958070521653243E-2</v>
      </c>
      <c r="M234" s="4">
        <f t="shared" si="23"/>
        <v>2.8176351343574993E-3</v>
      </c>
    </row>
    <row r="235" spans="3:13" x14ac:dyDescent="0.25">
      <c r="C235" s="24">
        <v>273.53530883789063</v>
      </c>
      <c r="D235" s="12">
        <v>2.1175799999999998</v>
      </c>
      <c r="F235" s="15">
        <f t="shared" si="18"/>
        <v>105.87899999999999</v>
      </c>
      <c r="I235" s="29">
        <f t="shared" si="19"/>
        <v>1.2904085692206114E-8</v>
      </c>
      <c r="J235" s="4">
        <f t="shared" si="20"/>
        <v>105.87888640384824</v>
      </c>
      <c r="K235" s="4">
        <f t="shared" si="21"/>
        <v>0.2429035515714823</v>
      </c>
      <c r="L235" s="4">
        <f t="shared" si="22"/>
        <v>4.5052830572349004E-2</v>
      </c>
      <c r="M235" s="4">
        <f t="shared" si="23"/>
        <v>2.9300217044170782E-3</v>
      </c>
    </row>
    <row r="236" spans="3:13" x14ac:dyDescent="0.25">
      <c r="C236" s="24">
        <v>274.81124877929688</v>
      </c>
      <c r="D236" s="12">
        <v>2.11755</v>
      </c>
      <c r="F236" s="15">
        <f t="shared" si="18"/>
        <v>105.8775</v>
      </c>
      <c r="I236" s="29">
        <f t="shared" si="19"/>
        <v>7.8488502461157548E-8</v>
      </c>
      <c r="J236" s="4">
        <f t="shared" si="20"/>
        <v>105.87778015799553</v>
      </c>
      <c r="K236" s="4">
        <f t="shared" si="21"/>
        <v>0.24060245454786308</v>
      </c>
      <c r="L236" s="4">
        <f t="shared" si="22"/>
        <v>4.6132777434164732E-2</v>
      </c>
      <c r="M236" s="4">
        <f t="shared" si="23"/>
        <v>3.0449260135044349E-3</v>
      </c>
    </row>
    <row r="237" spans="3:13" x14ac:dyDescent="0.25">
      <c r="C237" s="24">
        <v>276.10736083984375</v>
      </c>
      <c r="D237" s="12">
        <v>2.11748</v>
      </c>
      <c r="F237" s="15">
        <f t="shared" si="18"/>
        <v>105.874</v>
      </c>
      <c r="I237" s="29">
        <f t="shared" si="19"/>
        <v>2.3013328461278497E-6</v>
      </c>
      <c r="J237" s="4">
        <f t="shared" si="20"/>
        <v>105.87551701445152</v>
      </c>
      <c r="K237" s="4">
        <f t="shared" si="21"/>
        <v>0.23712684614997062</v>
      </c>
      <c r="L237" s="4">
        <f t="shared" si="22"/>
        <v>4.7224682590196021E-2</v>
      </c>
      <c r="M237" s="4">
        <f t="shared" si="23"/>
        <v>3.1654857113518732E-3</v>
      </c>
    </row>
    <row r="238" spans="3:13" x14ac:dyDescent="0.25">
      <c r="C238" s="24">
        <v>277.37753295898438</v>
      </c>
      <c r="D238" s="12">
        <v>2.11741</v>
      </c>
      <c r="F238" s="15">
        <f t="shared" si="18"/>
        <v>105.87050000000001</v>
      </c>
      <c r="I238" s="29">
        <f t="shared" si="19"/>
        <v>2.9996579843055128E-6</v>
      </c>
      <c r="J238" s="4">
        <f t="shared" si="20"/>
        <v>105.87223195207334</v>
      </c>
      <c r="K238" s="4">
        <f t="shared" si="21"/>
        <v>0.23265628967118634</v>
      </c>
      <c r="L238" s="4">
        <f t="shared" si="22"/>
        <v>4.8288187670229875E-2</v>
      </c>
      <c r="M238" s="4">
        <f t="shared" si="23"/>
        <v>3.2874747319267721E-3</v>
      </c>
    </row>
    <row r="239" spans="3:13" x14ac:dyDescent="0.25">
      <c r="C239" s="24">
        <v>278.67434692382813</v>
      </c>
      <c r="D239" s="12">
        <v>2.1173199999999999</v>
      </c>
      <c r="F239" s="15">
        <f t="shared" si="18"/>
        <v>105.866</v>
      </c>
      <c r="I239" s="29">
        <f t="shared" si="19"/>
        <v>3.4262351965143384E-6</v>
      </c>
      <c r="J239" s="4">
        <f t="shared" si="20"/>
        <v>105.86785100923728</v>
      </c>
      <c r="K239" s="4">
        <f t="shared" si="21"/>
        <v>0.22706926779956565</v>
      </c>
      <c r="L239" s="4">
        <f t="shared" si="22"/>
        <v>4.9365703492751767E-2</v>
      </c>
      <c r="M239" s="4">
        <f t="shared" si="23"/>
        <v>3.4160379449671399E-3</v>
      </c>
    </row>
    <row r="240" spans="3:13" x14ac:dyDescent="0.25">
      <c r="C240" s="24">
        <v>279.96505737304688</v>
      </c>
      <c r="D240" s="12">
        <v>2.1171799999999998</v>
      </c>
      <c r="F240" s="15">
        <f t="shared" si="18"/>
        <v>105.85899999999999</v>
      </c>
      <c r="I240" s="29">
        <f t="shared" si="19"/>
        <v>1.2508443327314705E-5</v>
      </c>
      <c r="J240" s="4">
        <f t="shared" si="20"/>
        <v>105.86253672777116</v>
      </c>
      <c r="K240" s="4">
        <f t="shared" si="21"/>
        <v>0.22056041863722353</v>
      </c>
      <c r="L240" s="4">
        <f t="shared" si="22"/>
        <v>5.0428192115925016E-2</v>
      </c>
      <c r="M240" s="4">
        <f t="shared" si="23"/>
        <v>3.5481170180162672E-3</v>
      </c>
    </row>
    <row r="241" spans="3:13" x14ac:dyDescent="0.25">
      <c r="C241" s="24">
        <v>281.25253295898438</v>
      </c>
      <c r="D241" s="12">
        <v>2.11707</v>
      </c>
      <c r="F241" s="15">
        <f t="shared" si="18"/>
        <v>105.8535</v>
      </c>
      <c r="I241" s="29">
        <f t="shared" si="19"/>
        <v>8.2676577366536812E-6</v>
      </c>
      <c r="J241" s="4">
        <f t="shared" si="20"/>
        <v>105.85637535349768</v>
      </c>
      <c r="K241" s="4">
        <f t="shared" si="21"/>
        <v>0.21321482239270539</v>
      </c>
      <c r="L241" s="4">
        <f t="shared" si="22"/>
        <v>5.1476477501428884E-2</v>
      </c>
      <c r="M241" s="4">
        <f t="shared" si="23"/>
        <v>3.6840536035490077E-3</v>
      </c>
    </row>
    <row r="242" spans="3:13" x14ac:dyDescent="0.25">
      <c r="C242" s="24">
        <v>282.53097534179688</v>
      </c>
      <c r="D242" s="12">
        <v>2.1169099999999998</v>
      </c>
      <c r="F242" s="15">
        <f t="shared" si="18"/>
        <v>105.84549999999999</v>
      </c>
      <c r="I242" s="29">
        <f t="shared" si="19"/>
        <v>1.6020015664934406E-5</v>
      </c>
      <c r="J242" s="4">
        <f t="shared" si="20"/>
        <v>105.84950250117612</v>
      </c>
      <c r="K242" s="4">
        <f t="shared" si="21"/>
        <v>0.20517486023571541</v>
      </c>
      <c r="L242" s="4">
        <f t="shared" si="22"/>
        <v>5.2504373494868341E-2</v>
      </c>
      <c r="M242" s="4">
        <f t="shared" si="23"/>
        <v>3.8232674455362489E-3</v>
      </c>
    </row>
    <row r="243" spans="3:13" x14ac:dyDescent="0.25">
      <c r="C243" s="24">
        <v>283.83248901367188</v>
      </c>
      <c r="D243" s="12">
        <v>2.1167500000000001</v>
      </c>
      <c r="F243" s="15">
        <f t="shared" si="18"/>
        <v>105.83750000000001</v>
      </c>
      <c r="I243" s="29">
        <f t="shared" si="19"/>
        <v>1.8823265410092798E-5</v>
      </c>
      <c r="J243" s="4">
        <f t="shared" si="20"/>
        <v>105.84183857873158</v>
      </c>
      <c r="K243" s="4">
        <f t="shared" si="21"/>
        <v>0.19633336261281725</v>
      </c>
      <c r="L243" s="4">
        <f t="shared" si="22"/>
        <v>5.3535797136892792E-2</v>
      </c>
      <c r="M243" s="4">
        <f t="shared" si="23"/>
        <v>3.9694189818741139E-3</v>
      </c>
    </row>
    <row r="244" spans="3:13" x14ac:dyDescent="0.25">
      <c r="C244" s="24">
        <v>285.1617431640625</v>
      </c>
      <c r="D244" s="12">
        <v>2.11659</v>
      </c>
      <c r="F244" s="15">
        <f t="shared" si="18"/>
        <v>105.8295</v>
      </c>
      <c r="I244" s="29">
        <f t="shared" si="19"/>
        <v>1.5468600045492228E-5</v>
      </c>
      <c r="J244" s="4">
        <f t="shared" si="20"/>
        <v>105.83343301411712</v>
      </c>
      <c r="K244" s="4">
        <f t="shared" si="21"/>
        <v>0.18673783153199403</v>
      </c>
      <c r="L244" s="4">
        <f t="shared" si="22"/>
        <v>5.4571788545206168E-2</v>
      </c>
      <c r="M244" s="4">
        <f t="shared" si="23"/>
        <v>4.1233940399318832E-3</v>
      </c>
    </row>
    <row r="245" spans="3:13" x14ac:dyDescent="0.25">
      <c r="C245" s="24">
        <v>286.42507934570313</v>
      </c>
      <c r="D245" s="12">
        <v>2.1164299999999998</v>
      </c>
      <c r="F245" s="15">
        <f t="shared" si="18"/>
        <v>105.82149999999999</v>
      </c>
      <c r="I245" s="29">
        <f t="shared" si="19"/>
        <v>1.2347283659176553E-5</v>
      </c>
      <c r="J245" s="4">
        <f t="shared" si="20"/>
        <v>105.82501387018245</v>
      </c>
      <c r="K245" s="4">
        <f t="shared" si="21"/>
        <v>0.17720119186522121</v>
      </c>
      <c r="L245" s="4">
        <f t="shared" si="22"/>
        <v>5.5538441620967244E-2</v>
      </c>
      <c r="M245" s="4">
        <f t="shared" si="23"/>
        <v>4.2742366962578437E-3</v>
      </c>
    </row>
    <row r="246" spans="3:13" x14ac:dyDescent="0.25">
      <c r="C246" s="24">
        <v>287.70855712890625</v>
      </c>
      <c r="D246" s="12">
        <v>2.1162399999999999</v>
      </c>
      <c r="F246" s="15">
        <f t="shared" si="18"/>
        <v>105.812</v>
      </c>
      <c r="I246" s="29">
        <f t="shared" si="19"/>
        <v>1.7154585539099312E-5</v>
      </c>
      <c r="J246" s="4">
        <f t="shared" si="20"/>
        <v>105.81614180945229</v>
      </c>
      <c r="K246" s="4">
        <f t="shared" si="21"/>
        <v>0.16720879362646998</v>
      </c>
      <c r="L246" s="4">
        <f t="shared" si="22"/>
        <v>5.6500944563367725E-2</v>
      </c>
      <c r="M246" s="4">
        <f t="shared" si="23"/>
        <v>4.4320712624543769E-3</v>
      </c>
    </row>
    <row r="247" spans="3:13" x14ac:dyDescent="0.25">
      <c r="C247" s="24">
        <v>289.01007080078125</v>
      </c>
      <c r="D247" s="12">
        <v>2.1160700000000001</v>
      </c>
      <c r="F247" s="15">
        <f t="shared" si="18"/>
        <v>105.8035</v>
      </c>
      <c r="I247" s="29">
        <f t="shared" si="19"/>
        <v>1.175484399428999E-5</v>
      </c>
      <c r="J247" s="4">
        <f t="shared" si="20"/>
        <v>105.80692853379658</v>
      </c>
      <c r="K247" s="4">
        <f t="shared" si="21"/>
        <v>0.15687641410630832</v>
      </c>
      <c r="L247" s="4">
        <f t="shared" si="22"/>
        <v>5.7455179950681425E-2</v>
      </c>
      <c r="M247" s="4">
        <f t="shared" si="23"/>
        <v>4.5969397395913929E-3</v>
      </c>
    </row>
    <row r="248" spans="3:13" x14ac:dyDescent="0.25">
      <c r="C248" s="24">
        <v>290.26727294921875</v>
      </c>
      <c r="D248" s="12">
        <v>2.1158700000000001</v>
      </c>
      <c r="F248" s="15">
        <f t="shared" si="18"/>
        <v>105.79350000000001</v>
      </c>
      <c r="I248" s="29">
        <f t="shared" si="19"/>
        <v>1.9577776618050867E-5</v>
      </c>
      <c r="J248" s="4">
        <f t="shared" si="20"/>
        <v>105.79792467813724</v>
      </c>
      <c r="K248" s="4">
        <f t="shared" si="21"/>
        <v>0.14680926684816481</v>
      </c>
      <c r="L248" s="4">
        <f t="shared" si="22"/>
        <v>5.8354521086180541E-2</v>
      </c>
      <c r="M248" s="4">
        <f t="shared" si="23"/>
        <v>4.760890202895619E-3</v>
      </c>
    </row>
    <row r="249" spans="3:13" x14ac:dyDescent="0.25">
      <c r="C249" s="24">
        <v>291.52197265625</v>
      </c>
      <c r="D249" s="12">
        <v>2.1156799999999998</v>
      </c>
      <c r="F249" s="15">
        <f t="shared" si="18"/>
        <v>105.78399999999999</v>
      </c>
      <c r="I249" s="29">
        <f t="shared" si="19"/>
        <v>2.4318594791516265E-5</v>
      </c>
      <c r="J249" s="4">
        <f t="shared" si="20"/>
        <v>105.78893138872849</v>
      </c>
      <c r="K249" s="4">
        <f t="shared" si="21"/>
        <v>0.13677357444356569</v>
      </c>
      <c r="L249" s="4">
        <f t="shared" si="22"/>
        <v>5.9228612151661524E-2</v>
      </c>
      <c r="M249" s="4">
        <f t="shared" si="23"/>
        <v>4.9292021332621077E-3</v>
      </c>
    </row>
    <row r="250" spans="3:13" x14ac:dyDescent="0.25">
      <c r="C250" s="24">
        <v>292.83355712890625</v>
      </c>
      <c r="D250" s="12">
        <v>2.1155499999999998</v>
      </c>
      <c r="F250" s="15">
        <f t="shared" si="18"/>
        <v>105.77749999999999</v>
      </c>
      <c r="I250" s="29">
        <f t="shared" si="19"/>
        <v>4.4813204409501527E-6</v>
      </c>
      <c r="J250" s="4">
        <f t="shared" si="20"/>
        <v>105.77961691295071</v>
      </c>
      <c r="K250" s="4">
        <f t="shared" si="21"/>
        <v>0.12639097994559761</v>
      </c>
      <c r="L250" s="4">
        <f t="shared" si="22"/>
        <v>6.0115687981707251E-2</v>
      </c>
      <c r="M250" s="4">
        <f t="shared" si="23"/>
        <v>5.1102450234109418E-3</v>
      </c>
    </row>
    <row r="251" spans="3:13" x14ac:dyDescent="0.25">
      <c r="C251" s="24">
        <v>294.06341552734375</v>
      </c>
      <c r="D251" s="12">
        <v>2.1153499999999998</v>
      </c>
      <c r="F251" s="15">
        <f t="shared" si="18"/>
        <v>105.7675</v>
      </c>
      <c r="I251" s="29">
        <f t="shared" si="19"/>
        <v>1.2550242425872637E-5</v>
      </c>
      <c r="J251" s="4">
        <f t="shared" si="20"/>
        <v>105.77104263213245</v>
      </c>
      <c r="K251" s="4">
        <f t="shared" si="21"/>
        <v>0.11683649523673131</v>
      </c>
      <c r="L251" s="4">
        <f t="shared" si="22"/>
        <v>6.0921307816171784E-2</v>
      </c>
      <c r="M251" s="4">
        <f t="shared" si="23"/>
        <v>5.2848290795500944E-3</v>
      </c>
    </row>
    <row r="252" spans="3:13" x14ac:dyDescent="0.25">
      <c r="C252" s="24">
        <v>295.36203002929688</v>
      </c>
      <c r="D252" s="12">
        <v>2.1152099999999998</v>
      </c>
      <c r="F252" s="15">
        <f t="shared" si="18"/>
        <v>105.76049999999999</v>
      </c>
      <c r="I252" s="29">
        <f t="shared" si="19"/>
        <v>3.0004686925161555E-6</v>
      </c>
      <c r="J252" s="4">
        <f t="shared" si="20"/>
        <v>105.76223218610215</v>
      </c>
      <c r="K252" s="4">
        <f t="shared" si="21"/>
        <v>0.10701489052569831</v>
      </c>
      <c r="L252" s="4">
        <f t="shared" si="22"/>
        <v>6.174296547384988E-2</v>
      </c>
      <c r="M252" s="4">
        <f t="shared" si="23"/>
        <v>5.4743301026144442E-3</v>
      </c>
    </row>
    <row r="253" spans="3:13" x14ac:dyDescent="0.25">
      <c r="C253" s="24">
        <v>296.64697265625</v>
      </c>
      <c r="D253" s="12">
        <v>2.1150699999999998</v>
      </c>
      <c r="F253" s="15">
        <f t="shared" si="18"/>
        <v>105.75349999999999</v>
      </c>
      <c r="I253" s="29">
        <f t="shared" si="19"/>
        <v>1.0634333900539436E-7</v>
      </c>
      <c r="J253" s="4">
        <f t="shared" si="20"/>
        <v>105.75382610326432</v>
      </c>
      <c r="K253" s="4">
        <f t="shared" si="21"/>
        <v>9.7633776341761694E-2</v>
      </c>
      <c r="L253" s="4">
        <f t="shared" si="22"/>
        <v>6.2525186481389411E-2</v>
      </c>
      <c r="M253" s="4">
        <f t="shared" si="23"/>
        <v>5.6671404411765183E-3</v>
      </c>
    </row>
    <row r="254" spans="3:13" x14ac:dyDescent="0.25">
      <c r="C254" s="24">
        <v>297.91354370117188</v>
      </c>
      <c r="D254" s="12">
        <v>2.1149300000000002</v>
      </c>
      <c r="F254" s="15">
        <f t="shared" si="18"/>
        <v>105.74650000000001</v>
      </c>
      <c r="I254" s="29">
        <f t="shared" si="19"/>
        <v>3.6223149693272876E-7</v>
      </c>
      <c r="J254" s="4">
        <f t="shared" si="20"/>
        <v>105.74589814329204</v>
      </c>
      <c r="K254" s="4">
        <f t="shared" si="21"/>
        <v>8.8770842589835794E-2</v>
      </c>
      <c r="L254" s="4">
        <f t="shared" si="22"/>
        <v>6.3264854359047967E-2</v>
      </c>
      <c r="M254" s="4">
        <f t="shared" si="23"/>
        <v>5.8624463431546977E-3</v>
      </c>
    </row>
    <row r="255" spans="3:13" x14ac:dyDescent="0.25">
      <c r="C255" s="24">
        <v>299.19488525390625</v>
      </c>
      <c r="D255" s="12">
        <v>2.1147999999999998</v>
      </c>
      <c r="F255" s="15">
        <f t="shared" si="18"/>
        <v>105.74</v>
      </c>
      <c r="I255" s="29">
        <f t="shared" si="19"/>
        <v>2.944913433148791E-6</v>
      </c>
      <c r="J255" s="4">
        <f t="shared" si="20"/>
        <v>105.73828392499198</v>
      </c>
      <c r="K255" s="4">
        <f t="shared" si="21"/>
        <v>8.0238404956624071E-2</v>
      </c>
      <c r="L255" s="4">
        <f t="shared" si="22"/>
        <v>6.3980095822371616E-2</v>
      </c>
      <c r="M255" s="4">
        <f t="shared" si="23"/>
        <v>6.0654242129885095E-3</v>
      </c>
    </row>
    <row r="256" spans="3:13" x14ac:dyDescent="0.25">
      <c r="C256" s="24">
        <v>300.49063110351563</v>
      </c>
      <c r="D256" s="12">
        <v>2.1146699999999998</v>
      </c>
      <c r="F256" s="15">
        <f t="shared" si="18"/>
        <v>105.73349999999999</v>
      </c>
      <c r="I256" s="29">
        <f t="shared" si="19"/>
        <v>6.0768741791988222E-6</v>
      </c>
      <c r="J256" s="4">
        <f t="shared" si="20"/>
        <v>105.73103486832416</v>
      </c>
      <c r="K256" s="4">
        <f t="shared" si="21"/>
        <v>7.2090352149593875E-2</v>
      </c>
      <c r="L256" s="4">
        <f t="shared" si="22"/>
        <v>6.4668225186555017E-2</v>
      </c>
      <c r="M256" s="4">
        <f t="shared" si="23"/>
        <v>6.2762909880227482E-3</v>
      </c>
    </row>
    <row r="257" spans="3:13" x14ac:dyDescent="0.25">
      <c r="C257" s="24">
        <v>301.76333618164063</v>
      </c>
      <c r="D257" s="12">
        <v>2.11456</v>
      </c>
      <c r="F257" s="15">
        <f t="shared" si="18"/>
        <v>105.72799999999999</v>
      </c>
      <c r="I257" s="29">
        <f t="shared" si="19"/>
        <v>1.3099407788607748E-5</v>
      </c>
      <c r="J257" s="4">
        <f t="shared" si="20"/>
        <v>105.72438068959764</v>
      </c>
      <c r="K257" s="4">
        <f t="shared" si="21"/>
        <v>6.4583264772181403E-2</v>
      </c>
      <c r="L257" s="4">
        <f t="shared" si="22"/>
        <v>6.5308440813055965E-2</v>
      </c>
      <c r="M257" s="4">
        <f t="shared" si="23"/>
        <v>6.4889840124079641E-3</v>
      </c>
    </row>
    <row r="258" spans="3:13" x14ac:dyDescent="0.25">
      <c r="C258" s="24">
        <v>303.07852172851563</v>
      </c>
      <c r="D258" s="12">
        <v>2.1144500000000002</v>
      </c>
      <c r="F258" s="15">
        <f t="shared" si="18"/>
        <v>105.72250000000001</v>
      </c>
      <c r="I258" s="29">
        <f t="shared" si="19"/>
        <v>2.0199380514099163E-5</v>
      </c>
      <c r="J258" s="4">
        <f t="shared" si="20"/>
        <v>105.71800562790659</v>
      </c>
      <c r="K258" s="4">
        <f t="shared" si="21"/>
        <v>5.7359345843124493E-2</v>
      </c>
      <c r="L258" s="4">
        <f t="shared" si="22"/>
        <v>6.5931610091109608E-2</v>
      </c>
      <c r="M258" s="4">
        <f t="shared" si="23"/>
        <v>6.7146719723605941E-3</v>
      </c>
    </row>
    <row r="259" spans="3:13" x14ac:dyDescent="0.25">
      <c r="C259" s="24">
        <v>304.38473510742188</v>
      </c>
      <c r="D259" s="12">
        <v>2.1143299999999998</v>
      </c>
      <c r="F259" s="15">
        <f t="shared" si="18"/>
        <v>105.7165</v>
      </c>
      <c r="I259" s="29">
        <f t="shared" si="19"/>
        <v>1.8617575450769821E-5</v>
      </c>
      <c r="J259" s="4">
        <f t="shared" si="20"/>
        <v>105.71218519114551</v>
      </c>
      <c r="K259" s="4">
        <f t="shared" si="21"/>
        <v>5.0729682347567119E-2</v>
      </c>
      <c r="L259" s="4">
        <f t="shared" si="22"/>
        <v>6.6510667749745164E-2</v>
      </c>
      <c r="M259" s="4">
        <f t="shared" si="23"/>
        <v>6.9448410481976744E-3</v>
      </c>
    </row>
    <row r="260" spans="3:13" x14ac:dyDescent="0.25">
      <c r="C260" s="24">
        <v>305.67758178710938</v>
      </c>
      <c r="D260" s="12">
        <v>2.1142500000000002</v>
      </c>
      <c r="F260" s="15">
        <f t="shared" si="18"/>
        <v>105.71250000000001</v>
      </c>
      <c r="I260" s="29">
        <f t="shared" si="19"/>
        <v>3.1087212574678003E-5</v>
      </c>
      <c r="J260" s="4">
        <f t="shared" si="20"/>
        <v>105.70692440921744</v>
      </c>
      <c r="K260" s="4">
        <f t="shared" si="21"/>
        <v>4.4702202904677801E-2</v>
      </c>
      <c r="L260" s="4">
        <f t="shared" si="22"/>
        <v>6.7043556360724454E-2</v>
      </c>
      <c r="M260" s="4">
        <f t="shared" si="23"/>
        <v>7.1786499520358898E-3</v>
      </c>
    </row>
    <row r="261" spans="3:13" x14ac:dyDescent="0.25">
      <c r="C261" s="24">
        <v>306.96469116210938</v>
      </c>
      <c r="D261" s="12">
        <v>2.1141700000000001</v>
      </c>
      <c r="F261" s="15">
        <f t="shared" si="18"/>
        <v>105.7085</v>
      </c>
      <c r="I261" s="29">
        <f t="shared" si="19"/>
        <v>4.0037123453293686E-5</v>
      </c>
      <c r="J261" s="4">
        <f t="shared" si="20"/>
        <v>105.70217251049363</v>
      </c>
      <c r="K261" s="4">
        <f t="shared" si="21"/>
        <v>3.9221805346478615E-2</v>
      </c>
      <c r="L261" s="4">
        <f t="shared" si="22"/>
        <v>6.7533275550545571E-2</v>
      </c>
      <c r="M261" s="4">
        <f t="shared" si="23"/>
        <v>7.4174295966037088E-3</v>
      </c>
    </row>
    <row r="262" spans="3:13" x14ac:dyDescent="0.25">
      <c r="C262" s="24">
        <v>308.26223754882813</v>
      </c>
      <c r="D262" s="12">
        <v>2.1141000000000001</v>
      </c>
      <c r="F262" s="15">
        <f t="shared" si="18"/>
        <v>105.705</v>
      </c>
      <c r="I262" s="29">
        <f t="shared" si="19"/>
        <v>5.1015561414170969E-5</v>
      </c>
      <c r="J262" s="4">
        <f t="shared" si="20"/>
        <v>105.69785748213764</v>
      </c>
      <c r="K262" s="4">
        <f t="shared" si="21"/>
        <v>3.4208397418839909E-2</v>
      </c>
      <c r="L262" s="4">
        <f t="shared" si="22"/>
        <v>6.7984788636115442E-2</v>
      </c>
      <c r="M262" s="4">
        <f t="shared" si="23"/>
        <v>7.6642960826925682E-3</v>
      </c>
    </row>
    <row r="263" spans="3:13" x14ac:dyDescent="0.25">
      <c r="C263" s="24">
        <v>309.57025146484375</v>
      </c>
      <c r="D263" s="12">
        <v>2.1140400000000001</v>
      </c>
      <c r="F263" s="15">
        <f t="shared" si="18"/>
        <v>105.70200000000001</v>
      </c>
      <c r="I263" s="29">
        <f t="shared" si="19"/>
        <v>6.4477597271249358E-5</v>
      </c>
      <c r="J263" s="4">
        <f t="shared" si="20"/>
        <v>105.69397020565201</v>
      </c>
      <c r="K263" s="4">
        <f t="shared" si="21"/>
        <v>2.9654542114852942E-2</v>
      </c>
      <c r="L263" s="4">
        <f t="shared" si="22"/>
        <v>6.8396176787560228E-2</v>
      </c>
      <c r="M263" s="4">
        <f t="shared" si="23"/>
        <v>7.9194867496041668E-3</v>
      </c>
    </row>
    <row r="264" spans="3:13" x14ac:dyDescent="0.25">
      <c r="C264" s="24">
        <v>310.84365844726563</v>
      </c>
      <c r="D264" s="12">
        <v>2.1139700000000001</v>
      </c>
      <c r="F264" s="15">
        <f t="shared" si="18"/>
        <v>105.69850000000001</v>
      </c>
      <c r="I264" s="29">
        <f t="shared" si="19"/>
        <v>6.2281861419335164E-5</v>
      </c>
      <c r="J264" s="4">
        <f t="shared" si="20"/>
        <v>105.69060811420387</v>
      </c>
      <c r="K264" s="4">
        <f t="shared" si="21"/>
        <v>2.5680328605174281E-2</v>
      </c>
      <c r="L264" s="4">
        <f t="shared" si="22"/>
        <v>6.8753674782932539E-2</v>
      </c>
      <c r="M264" s="4">
        <f t="shared" si="23"/>
        <v>8.1741108157726648E-3</v>
      </c>
    </row>
    <row r="265" spans="3:13" x14ac:dyDescent="0.25">
      <c r="C265" s="24">
        <v>312.1534423828125</v>
      </c>
      <c r="D265" s="12">
        <v>2.11389</v>
      </c>
      <c r="F265" s="15">
        <f t="shared" si="18"/>
        <v>105.69450000000001</v>
      </c>
      <c r="I265" s="29">
        <f t="shared" si="19"/>
        <v>4.820688988784907E-5</v>
      </c>
      <c r="J265" s="4">
        <f t="shared" si="20"/>
        <v>105.68755688183251</v>
      </c>
      <c r="K265" s="4">
        <f t="shared" si="21"/>
        <v>2.2038040503621698E-2</v>
      </c>
      <c r="L265" s="4">
        <f t="shared" si="22"/>
        <v>6.9076389044594275E-2</v>
      </c>
      <c r="M265" s="4">
        <f t="shared" si="23"/>
        <v>8.4424522842903565E-3</v>
      </c>
    </row>
    <row r="266" spans="3:13" x14ac:dyDescent="0.25">
      <c r="C266" s="24">
        <v>313.46072387695313</v>
      </c>
      <c r="D266" s="12">
        <v>2.1138400000000002</v>
      </c>
      <c r="F266" s="15">
        <f t="shared" si="18"/>
        <v>105.69200000000001</v>
      </c>
      <c r="I266" s="29">
        <f t="shared" si="19"/>
        <v>5.0516008826902332E-5</v>
      </c>
      <c r="J266" s="4">
        <f t="shared" si="20"/>
        <v>105.68489253851035</v>
      </c>
      <c r="K266" s="4">
        <f t="shared" si="21"/>
        <v>1.8823329015786466E-2</v>
      </c>
      <c r="L266" s="4">
        <f t="shared" si="22"/>
        <v>6.9352336800317022E-2</v>
      </c>
      <c r="M266" s="4">
        <f t="shared" si="23"/>
        <v>8.7168726942631301E-3</v>
      </c>
    </row>
    <row r="267" spans="3:13" x14ac:dyDescent="0.25">
      <c r="C267" s="24">
        <v>314.76260375976563</v>
      </c>
      <c r="D267" s="12">
        <v>2.1137800000000002</v>
      </c>
      <c r="F267" s="15">
        <f t="shared" si="18"/>
        <v>105.68900000000001</v>
      </c>
      <c r="I267" s="29">
        <f t="shared" si="19"/>
        <v>4.1142711826096128E-5</v>
      </c>
      <c r="J267" s="4">
        <f t="shared" si="20"/>
        <v>105.68258574152173</v>
      </c>
      <c r="K267" s="4">
        <f t="shared" si="21"/>
        <v>1.600820020597455E-2</v>
      </c>
      <c r="L267" s="4">
        <f t="shared" si="22"/>
        <v>6.9580764083440091E-2</v>
      </c>
      <c r="M267" s="4">
        <f t="shared" si="23"/>
        <v>8.9967772323260153E-3</v>
      </c>
    </row>
    <row r="268" spans="3:13" x14ac:dyDescent="0.25">
      <c r="C268" s="24">
        <v>316.0799560546875</v>
      </c>
      <c r="D268" s="12">
        <v>2.1137000000000001</v>
      </c>
      <c r="F268" s="15">
        <f t="shared" si="18"/>
        <v>105.685</v>
      </c>
      <c r="I268" s="29">
        <f t="shared" si="19"/>
        <v>1.9620112124358662E-5</v>
      </c>
      <c r="J268" s="4">
        <f t="shared" si="20"/>
        <v>105.68057054042525</v>
      </c>
      <c r="K268" s="4">
        <f t="shared" si="21"/>
        <v>1.3519418488556577E-2</v>
      </c>
      <c r="L268" s="4">
        <f t="shared" si="22"/>
        <v>6.9764319057428539E-2</v>
      </c>
      <c r="M268" s="4">
        <f t="shared" si="23"/>
        <v>9.2868028792723722E-3</v>
      </c>
    </row>
    <row r="269" spans="3:13" x14ac:dyDescent="0.25">
      <c r="C269" s="24">
        <v>317.38833618164063</v>
      </c>
      <c r="D269" s="12">
        <v>2.1136900000000001</v>
      </c>
      <c r="F269" s="15">
        <f t="shared" si="18"/>
        <v>105.6845</v>
      </c>
      <c r="I269" s="29">
        <f t="shared" si="19"/>
        <v>3.1878387595428215E-5</v>
      </c>
      <c r="J269" s="4">
        <f t="shared" si="20"/>
        <v>105.67885390510216</v>
      </c>
      <c r="K269" s="4">
        <f t="shared" si="21"/>
        <v>1.137335044131358E-2</v>
      </c>
      <c r="L269" s="4">
        <f t="shared" si="22"/>
        <v>6.9898867583247204E-2</v>
      </c>
      <c r="M269" s="4">
        <f t="shared" si="23"/>
        <v>9.5816870776086315E-3</v>
      </c>
    </row>
    <row r="270" spans="3:13" x14ac:dyDescent="0.25">
      <c r="C270" s="24">
        <v>318.67434692382813</v>
      </c>
      <c r="D270" s="12">
        <v>2.1136400000000002</v>
      </c>
      <c r="F270" s="15">
        <f t="shared" si="18"/>
        <v>105.68200000000002</v>
      </c>
      <c r="I270" s="29">
        <f t="shared" si="19"/>
        <v>2.1047987822929978E-5</v>
      </c>
      <c r="J270" s="4">
        <f t="shared" si="20"/>
        <v>105.67741219139209</v>
      </c>
      <c r="K270" s="4">
        <f t="shared" si="21"/>
        <v>9.5494945576348137E-3</v>
      </c>
      <c r="L270" s="4">
        <f t="shared" si="22"/>
        <v>6.9984466717631894E-2</v>
      </c>
      <c r="M270" s="4">
        <f t="shared" si="23"/>
        <v>9.8782301168312738E-3</v>
      </c>
    </row>
    <row r="271" spans="3:13" x14ac:dyDescent="0.25">
      <c r="C271" s="24">
        <v>319.96722412109375</v>
      </c>
      <c r="D271" s="12">
        <v>2.1135799999999998</v>
      </c>
      <c r="F271" s="15">
        <f t="shared" si="18"/>
        <v>105.67899999999999</v>
      </c>
      <c r="I271" s="29">
        <f t="shared" si="19"/>
        <v>7.9610664112443751E-6</v>
      </c>
      <c r="J271" s="4">
        <f t="shared" si="20"/>
        <v>105.67617846382066</v>
      </c>
      <c r="K271" s="4">
        <f t="shared" si="21"/>
        <v>7.9716194534470309E-3</v>
      </c>
      <c r="L271" s="4">
        <f t="shared" si="22"/>
        <v>7.0023731725138552E-2</v>
      </c>
      <c r="M271" s="4">
        <f t="shared" si="23"/>
        <v>1.0183112642084284E-2</v>
      </c>
    </row>
    <row r="272" spans="3:13" x14ac:dyDescent="0.25">
      <c r="C272" s="24">
        <v>321.25558471679688</v>
      </c>
      <c r="D272" s="12">
        <v>2.11354</v>
      </c>
      <c r="F272" s="15">
        <f t="shared" si="18"/>
        <v>105.67699999999999</v>
      </c>
      <c r="I272" s="29">
        <f t="shared" si="19"/>
        <v>3.473952131016857E-6</v>
      </c>
      <c r="J272" s="4">
        <f t="shared" si="20"/>
        <v>105.6751361458933</v>
      </c>
      <c r="K272" s="4">
        <f t="shared" si="21"/>
        <v>6.6263096321254834E-3</v>
      </c>
      <c r="L272" s="4">
        <f t="shared" si="22"/>
        <v>7.0016111019627084E-2</v>
      </c>
      <c r="M272" s="4">
        <f t="shared" si="23"/>
        <v>1.0493725241555953E-2</v>
      </c>
    </row>
    <row r="273" spans="3:13" x14ac:dyDescent="0.25">
      <c r="C273" s="24">
        <v>322.51364135742188</v>
      </c>
      <c r="D273" s="12">
        <v>2.1135100000000002</v>
      </c>
      <c r="F273" s="15">
        <f t="shared" si="18"/>
        <v>105.67550000000001</v>
      </c>
      <c r="I273" s="29">
        <f t="shared" si="19"/>
        <v>1.5044883368542414E-6</v>
      </c>
      <c r="J273" s="4">
        <f t="shared" si="20"/>
        <v>105.67427342414143</v>
      </c>
      <c r="K273" s="4">
        <f t="shared" si="21"/>
        <v>5.5061452226639069E-3</v>
      </c>
      <c r="L273" s="4">
        <f t="shared" si="22"/>
        <v>6.9963650406069514E-2</v>
      </c>
      <c r="M273" s="4">
        <f t="shared" si="23"/>
        <v>1.0803628512709752E-2</v>
      </c>
    </row>
    <row r="274" spans="3:13" x14ac:dyDescent="0.25">
      <c r="C274" s="24">
        <v>323.76498413085938</v>
      </c>
      <c r="D274" s="12">
        <v>2.11347</v>
      </c>
      <c r="F274" s="15">
        <f t="shared" si="18"/>
        <v>105.6735</v>
      </c>
      <c r="I274" s="29">
        <f t="shared" si="19"/>
        <v>1.9968038839354246E-9</v>
      </c>
      <c r="J274" s="4">
        <f t="shared" si="20"/>
        <v>105.6735446856116</v>
      </c>
      <c r="K274" s="4">
        <f t="shared" si="21"/>
        <v>4.5588544563029409E-3</v>
      </c>
      <c r="L274" s="4">
        <f t="shared" si="22"/>
        <v>6.9867440987932697E-2</v>
      </c>
      <c r="M274" s="4">
        <f t="shared" si="23"/>
        <v>1.1118390167370654E-2</v>
      </c>
    </row>
    <row r="275" spans="3:13" x14ac:dyDescent="0.25">
      <c r="C275" s="24">
        <v>325.06402587890625</v>
      </c>
      <c r="D275" s="12">
        <v>2.11347</v>
      </c>
      <c r="F275" s="15">
        <f t="shared" si="18"/>
        <v>105.6735</v>
      </c>
      <c r="I275" s="29">
        <f t="shared" si="19"/>
        <v>3.5675929694134447E-7</v>
      </c>
      <c r="J275" s="4">
        <f t="shared" si="20"/>
        <v>105.67290270669103</v>
      </c>
      <c r="K275" s="4">
        <f t="shared" si="21"/>
        <v>3.7293346044996595E-3</v>
      </c>
      <c r="L275" s="4">
        <f t="shared" si="22"/>
        <v>6.9721305911736725E-2</v>
      </c>
      <c r="M275" s="4">
        <f t="shared" si="23"/>
        <v>1.145206617480064E-2</v>
      </c>
    </row>
    <row r="276" spans="3:13" x14ac:dyDescent="0.25">
      <c r="C276" s="24">
        <v>326.33160400390625</v>
      </c>
      <c r="D276" s="12">
        <v>2.1134400000000002</v>
      </c>
      <c r="F276" s="15">
        <f t="shared" si="18"/>
        <v>105.67200000000001</v>
      </c>
      <c r="I276" s="29">
        <f t="shared" si="19"/>
        <v>1.362469434548516E-7</v>
      </c>
      <c r="J276" s="4">
        <f t="shared" si="20"/>
        <v>105.67236911643619</v>
      </c>
      <c r="K276" s="4">
        <f t="shared" si="21"/>
        <v>3.0510582299304338E-3</v>
      </c>
      <c r="L276" s="4">
        <f t="shared" si="22"/>
        <v>6.9533565229164429E-2</v>
      </c>
      <c r="M276" s="4">
        <f t="shared" si="23"/>
        <v>1.1784492977094474E-2</v>
      </c>
    </row>
    <row r="277" spans="3:13" x14ac:dyDescent="0.25">
      <c r="C277" s="24">
        <v>327.59848022460938</v>
      </c>
      <c r="D277" s="12">
        <v>2.1134200000000001</v>
      </c>
      <c r="F277" s="15">
        <f t="shared" si="18"/>
        <v>105.67100000000001</v>
      </c>
      <c r="I277" s="29">
        <f t="shared" si="19"/>
        <v>8.2803579701431221E-7</v>
      </c>
      <c r="J277" s="4">
        <f t="shared" si="20"/>
        <v>105.67190996472296</v>
      </c>
      <c r="K277" s="4">
        <f t="shared" si="21"/>
        <v>2.4847109285961936E-3</v>
      </c>
      <c r="L277" s="4">
        <f t="shared" si="22"/>
        <v>6.9301737898538038E-2</v>
      </c>
      <c r="M277" s="4">
        <f t="shared" si="23"/>
        <v>1.2123515895823301E-2</v>
      </c>
    </row>
    <row r="278" spans="3:13" x14ac:dyDescent="0.25">
      <c r="C278" s="24">
        <v>328.90069580078125</v>
      </c>
      <c r="D278" s="12">
        <v>2.1133799999999998</v>
      </c>
      <c r="F278" s="15">
        <f t="shared" si="18"/>
        <v>105.669</v>
      </c>
      <c r="I278" s="29">
        <f t="shared" si="19"/>
        <v>6.2453264542120706E-6</v>
      </c>
      <c r="J278" s="4">
        <f t="shared" si="20"/>
        <v>105.67149906511604</v>
      </c>
      <c r="K278" s="4">
        <f t="shared" si="21"/>
        <v>2.002101233453507E-3</v>
      </c>
      <c r="L278" s="4">
        <f t="shared" si="22"/>
        <v>6.9017869057933598E-2</v>
      </c>
      <c r="M278" s="4">
        <f t="shared" si="23"/>
        <v>1.2479094824651794E-2</v>
      </c>
    </row>
    <row r="279" spans="3:13" x14ac:dyDescent="0.25">
      <c r="C279" s="24">
        <v>330.15911865234375</v>
      </c>
      <c r="D279" s="12">
        <v>2.1133500000000001</v>
      </c>
      <c r="F279" s="15">
        <f t="shared" si="18"/>
        <v>105.6675</v>
      </c>
      <c r="I279" s="29">
        <f t="shared" si="19"/>
        <v>1.3301379232225289E-5</v>
      </c>
      <c r="J279" s="4">
        <f t="shared" si="20"/>
        <v>105.67114710559653</v>
      </c>
      <c r="K279" s="4">
        <f t="shared" si="21"/>
        <v>1.617338462903725E-3</v>
      </c>
      <c r="L279" s="4">
        <f t="shared" si="22"/>
        <v>6.8700184514776136E-2</v>
      </c>
      <c r="M279" s="4">
        <f t="shared" si="23"/>
        <v>1.2829582618851912E-2</v>
      </c>
    </row>
    <row r="280" spans="3:13" x14ac:dyDescent="0.25">
      <c r="C280" s="24">
        <v>331.44012451171875</v>
      </c>
      <c r="D280" s="12">
        <v>2.11334</v>
      </c>
      <c r="F280" s="15">
        <f t="shared" si="18"/>
        <v>105.667</v>
      </c>
      <c r="I280" s="29">
        <f t="shared" si="19"/>
        <v>1.4610032899748891E-5</v>
      </c>
      <c r="J280" s="4">
        <f t="shared" si="20"/>
        <v>105.67082230727438</v>
      </c>
      <c r="K280" s="4">
        <f t="shared" si="21"/>
        <v>1.2953396004321289E-3</v>
      </c>
      <c r="L280" s="4">
        <f t="shared" si="22"/>
        <v>6.8333650258256953E-2</v>
      </c>
      <c r="M280" s="4">
        <f t="shared" si="23"/>
        <v>1.319331741569648E-2</v>
      </c>
    </row>
    <row r="281" spans="3:13" x14ac:dyDescent="0.25">
      <c r="C281" s="24">
        <v>332.73245239257813</v>
      </c>
      <c r="D281" s="12">
        <v>2.11334</v>
      </c>
      <c r="F281" s="15">
        <f t="shared" si="18"/>
        <v>105.667</v>
      </c>
      <c r="I281" s="29">
        <f t="shared" si="19"/>
        <v>1.2378237814342597E-5</v>
      </c>
      <c r="J281" s="4">
        <f t="shared" si="20"/>
        <v>105.67051827199266</v>
      </c>
      <c r="K281" s="4">
        <f t="shared" si="21"/>
        <v>1.0303841539881073E-3</v>
      </c>
      <c r="L281" s="4">
        <f t="shared" si="22"/>
        <v>6.7920487020283124E-2</v>
      </c>
      <c r="M281" s="4">
        <f t="shared" si="23"/>
        <v>1.3567400818398474E-2</v>
      </c>
    </row>
    <row r="282" spans="3:13" x14ac:dyDescent="0.25">
      <c r="C282" s="24">
        <v>334.02548217773438</v>
      </c>
      <c r="D282" s="12">
        <v>2.1133199999999999</v>
      </c>
      <c r="F282" s="15">
        <f t="shared" ref="F282:F345" si="24">D282*J$8</f>
        <v>105.666</v>
      </c>
      <c r="I282" s="29">
        <f t="shared" ref="I282:I345" si="25">(F282-J282)^2</f>
        <v>1.7881847857336877E-5</v>
      </c>
      <c r="J282" s="4">
        <f t="shared" ref="J282:J345" si="26">K282+L282+M282+J$21</f>
        <v>105.67022869339836</v>
      </c>
      <c r="K282" s="4">
        <f t="shared" ref="K282:K345" si="27">K$15*EXP(-0.5*((C282-K$14)/K$16)^2)</f>
        <v>8.1552007756422666E-4</v>
      </c>
      <c r="L282" s="4">
        <f t="shared" ref="L282:L345" si="28">L$15*EXP(-0.5*((C282-L$14)/L$16)^2)</f>
        <v>6.7464298056299415E-2</v>
      </c>
      <c r="M282" s="4">
        <f t="shared" ref="M282:M345" si="29">M$15*EXP(-0.5*((C282-M$14)/M$16)^2)</f>
        <v>1.394887526449292E-2</v>
      </c>
    </row>
    <row r="283" spans="3:13" x14ac:dyDescent="0.25">
      <c r="C283" s="24">
        <v>335.32205200195313</v>
      </c>
      <c r="D283" s="12">
        <v>2.1133000000000002</v>
      </c>
      <c r="F283" s="15">
        <f t="shared" si="24"/>
        <v>105.66500000000001</v>
      </c>
      <c r="I283" s="29">
        <f t="shared" si="25"/>
        <v>2.44558272411257E-5</v>
      </c>
      <c r="J283" s="4">
        <f t="shared" si="26"/>
        <v>105.66994528333275</v>
      </c>
      <c r="K283" s="4">
        <f t="shared" si="27"/>
        <v>6.4188422157051845E-4</v>
      </c>
      <c r="L283" s="4">
        <f t="shared" si="28"/>
        <v>6.6964773539943845E-2</v>
      </c>
      <c r="M283" s="4">
        <f t="shared" si="29"/>
        <v>1.4338625571249918E-2</v>
      </c>
    </row>
    <row r="284" spans="3:13" x14ac:dyDescent="0.25">
      <c r="C284" s="24">
        <v>336.59881591796875</v>
      </c>
      <c r="D284" s="12">
        <v>2.1132900000000001</v>
      </c>
      <c r="F284" s="15">
        <f t="shared" si="24"/>
        <v>105.6645</v>
      </c>
      <c r="I284" s="29">
        <f t="shared" si="25"/>
        <v>2.6695740279487518E-5</v>
      </c>
      <c r="J284" s="4">
        <f t="shared" si="26"/>
        <v>105.66966679206854</v>
      </c>
      <c r="K284" s="4">
        <f t="shared" si="27"/>
        <v>5.0463517142786552E-4</v>
      </c>
      <c r="L284" s="4">
        <f t="shared" si="28"/>
        <v>6.6432651567370618E-2</v>
      </c>
      <c r="M284" s="4">
        <f t="shared" si="29"/>
        <v>1.472950532974631E-2</v>
      </c>
    </row>
    <row r="285" spans="3:13" x14ac:dyDescent="0.25">
      <c r="C285" s="24">
        <v>337.88372802734375</v>
      </c>
      <c r="D285" s="12">
        <v>2.1133000000000002</v>
      </c>
      <c r="F285" s="15">
        <f t="shared" si="24"/>
        <v>105.66500000000001</v>
      </c>
      <c r="I285" s="29">
        <f t="shared" si="25"/>
        <v>1.9202425610243351E-5</v>
      </c>
      <c r="J285" s="4">
        <f t="shared" si="26"/>
        <v>105.66938205723494</v>
      </c>
      <c r="K285" s="4">
        <f t="shared" si="27"/>
        <v>3.9421958083136533E-4</v>
      </c>
      <c r="L285" s="4">
        <f t="shared" si="28"/>
        <v>6.5857860173311689E-2</v>
      </c>
      <c r="M285" s="4">
        <f t="shared" si="29"/>
        <v>1.5129977480810309E-2</v>
      </c>
    </row>
    <row r="286" spans="3:13" x14ac:dyDescent="0.25">
      <c r="C286" s="24">
        <v>339.15731811523438</v>
      </c>
      <c r="D286" s="12">
        <v>2.1133000000000002</v>
      </c>
      <c r="F286" s="15">
        <f t="shared" si="24"/>
        <v>105.66500000000001</v>
      </c>
      <c r="I286" s="29">
        <f t="shared" si="25"/>
        <v>1.6739904691312113E-5</v>
      </c>
      <c r="J286" s="4">
        <f t="shared" si="26"/>
        <v>105.6690914428618</v>
      </c>
      <c r="K286" s="4">
        <f t="shared" si="27"/>
        <v>3.0716481117377758E-4</v>
      </c>
      <c r="L286" s="4">
        <f t="shared" si="28"/>
        <v>6.5250333949586903E-2</v>
      </c>
      <c r="M286" s="4">
        <f t="shared" si="29"/>
        <v>1.5533944101043041E-2</v>
      </c>
    </row>
    <row r="287" spans="3:13" x14ac:dyDescent="0.25">
      <c r="C287" s="24">
        <v>340.44363403320313</v>
      </c>
      <c r="D287" s="12">
        <v>2.1132900000000001</v>
      </c>
      <c r="F287" s="15">
        <f t="shared" si="24"/>
        <v>105.6645</v>
      </c>
      <c r="I287" s="29">
        <f t="shared" si="25"/>
        <v>1.8372570207232081E-5</v>
      </c>
      <c r="J287" s="4">
        <f t="shared" si="26"/>
        <v>105.66878632362372</v>
      </c>
      <c r="K287" s="4">
        <f t="shared" si="27"/>
        <v>2.3758975960072495E-4</v>
      </c>
      <c r="L287" s="4">
        <f t="shared" si="28"/>
        <v>6.4599698044175619E-2</v>
      </c>
      <c r="M287" s="4">
        <f t="shared" si="29"/>
        <v>1.5949035819955482E-2</v>
      </c>
    </row>
    <row r="288" spans="3:13" x14ac:dyDescent="0.25">
      <c r="C288" s="24">
        <v>341.72994995117188</v>
      </c>
      <c r="D288" s="12">
        <v>2.11328</v>
      </c>
      <c r="F288" s="15">
        <f t="shared" si="24"/>
        <v>105.664</v>
      </c>
      <c r="I288" s="29">
        <f t="shared" si="25"/>
        <v>1.9955776844079117E-5</v>
      </c>
      <c r="J288" s="4">
        <f t="shared" si="26"/>
        <v>105.66846718891968</v>
      </c>
      <c r="K288" s="4">
        <f t="shared" si="27"/>
        <v>1.8288553691181349E-4</v>
      </c>
      <c r="L288" s="4">
        <f t="shared" si="28"/>
        <v>6.3913066169916433E-2</v>
      </c>
      <c r="M288" s="4">
        <f t="shared" si="29"/>
        <v>1.6371237212856507E-2</v>
      </c>
    </row>
    <row r="289" spans="3:13" x14ac:dyDescent="0.25">
      <c r="C289" s="24">
        <v>342.9940185546875</v>
      </c>
      <c r="D289" s="12">
        <v>2.11328</v>
      </c>
      <c r="F289" s="15">
        <f t="shared" si="24"/>
        <v>105.664</v>
      </c>
      <c r="I289" s="29">
        <f t="shared" si="25"/>
        <v>1.712539799522528E-5</v>
      </c>
      <c r="J289" s="4">
        <f t="shared" si="26"/>
        <v>105.66813828442658</v>
      </c>
      <c r="K289" s="4">
        <f t="shared" si="27"/>
        <v>1.4074930793999535E-4</v>
      </c>
      <c r="L289" s="4">
        <f t="shared" si="28"/>
        <v>6.3204491564269757E-2</v>
      </c>
      <c r="M289" s="4">
        <f t="shared" si="29"/>
        <v>1.6793043554371299E-2</v>
      </c>
    </row>
    <row r="290" spans="3:13" x14ac:dyDescent="0.25">
      <c r="C290" s="24">
        <v>344.30081176757813</v>
      </c>
      <c r="D290" s="12">
        <v>2.1132499999999999</v>
      </c>
      <c r="F290" s="15">
        <f t="shared" si="24"/>
        <v>105.66249999999999</v>
      </c>
      <c r="I290" s="29">
        <f t="shared" si="25"/>
        <v>2.7891158069696849E-5</v>
      </c>
      <c r="J290" s="4">
        <f t="shared" si="26"/>
        <v>105.66778120801234</v>
      </c>
      <c r="K290" s="4">
        <f t="shared" si="27"/>
        <v>1.0683964386684675E-4</v>
      </c>
      <c r="L290" s="4">
        <f t="shared" si="28"/>
        <v>6.243808982860688E-2</v>
      </c>
      <c r="M290" s="4">
        <f t="shared" si="29"/>
        <v>1.7236278539878719E-2</v>
      </c>
    </row>
    <row r="291" spans="3:13" x14ac:dyDescent="0.25">
      <c r="C291" s="24">
        <v>345.59915161132813</v>
      </c>
      <c r="D291" s="12">
        <v>2.1132200000000001</v>
      </c>
      <c r="F291" s="15">
        <f t="shared" si="24"/>
        <v>105.661</v>
      </c>
      <c r="I291" s="29">
        <f t="shared" si="25"/>
        <v>4.1070736372588623E-5</v>
      </c>
      <c r="J291" s="4">
        <f t="shared" si="26"/>
        <v>105.66740864543976</v>
      </c>
      <c r="K291" s="4">
        <f t="shared" si="27"/>
        <v>8.0842898395135963E-5</v>
      </c>
      <c r="L291" s="4">
        <f t="shared" si="28"/>
        <v>6.1643967999676842E-2</v>
      </c>
      <c r="M291" s="4">
        <f t="shared" si="29"/>
        <v>1.7683834541703473E-2</v>
      </c>
    </row>
    <row r="292" spans="3:13" x14ac:dyDescent="0.25">
      <c r="C292" s="24">
        <v>346.88583374023438</v>
      </c>
      <c r="D292" s="12">
        <v>2.1132200000000001</v>
      </c>
      <c r="F292" s="15">
        <f t="shared" si="24"/>
        <v>105.661</v>
      </c>
      <c r="I292" s="29">
        <f t="shared" si="25"/>
        <v>3.6261266993435726E-5</v>
      </c>
      <c r="J292" s="4">
        <f t="shared" si="26"/>
        <v>105.66702173288958</v>
      </c>
      <c r="K292" s="4">
        <f t="shared" si="27"/>
        <v>6.1027170255699821E-5</v>
      </c>
      <c r="L292" s="4">
        <f t="shared" si="28"/>
        <v>6.082630311191075E-2</v>
      </c>
      <c r="M292" s="4">
        <f t="shared" si="29"/>
        <v>1.8134402607424535E-2</v>
      </c>
    </row>
    <row r="293" spans="3:13" x14ac:dyDescent="0.25">
      <c r="C293" s="24">
        <v>348.17816162109375</v>
      </c>
      <c r="D293" s="12">
        <v>2.1132200000000001</v>
      </c>
      <c r="F293" s="15">
        <f t="shared" si="24"/>
        <v>105.661</v>
      </c>
      <c r="I293" s="29">
        <f t="shared" si="25"/>
        <v>3.1534418121662869E-5</v>
      </c>
      <c r="J293" s="4">
        <f t="shared" si="26"/>
        <v>105.66661555145303</v>
      </c>
      <c r="K293" s="4">
        <f t="shared" si="27"/>
        <v>4.5787724537011144E-5</v>
      </c>
      <c r="L293" s="4">
        <f t="shared" si="28"/>
        <v>5.9975815184884262E-2</v>
      </c>
      <c r="M293" s="4">
        <f t="shared" si="29"/>
        <v>1.8593948543613951E-2</v>
      </c>
    </row>
    <row r="294" spans="3:13" x14ac:dyDescent="0.25">
      <c r="C294" s="24">
        <v>349.4874267578125</v>
      </c>
      <c r="D294" s="12">
        <v>2.11321</v>
      </c>
      <c r="F294" s="15">
        <f t="shared" si="24"/>
        <v>105.6605</v>
      </c>
      <c r="I294" s="29">
        <f t="shared" si="25"/>
        <v>3.2336907292499285E-5</v>
      </c>
      <c r="J294" s="4">
        <f t="shared" si="26"/>
        <v>105.66618655495819</v>
      </c>
      <c r="K294" s="4">
        <f t="shared" si="27"/>
        <v>3.4054407001420389E-5</v>
      </c>
      <c r="L294" s="4">
        <f t="shared" si="28"/>
        <v>5.9085880393241523E-2</v>
      </c>
      <c r="M294" s="4">
        <f t="shared" si="29"/>
        <v>1.9066620157956848E-2</v>
      </c>
    </row>
    <row r="295" spans="3:13" x14ac:dyDescent="0.25">
      <c r="C295" s="24">
        <v>350.73452758789063</v>
      </c>
      <c r="D295" s="12">
        <v>2.1132200000000001</v>
      </c>
      <c r="F295" s="15">
        <f t="shared" si="24"/>
        <v>105.661</v>
      </c>
      <c r="I295" s="29">
        <f t="shared" si="25"/>
        <v>2.2678686804374503E-5</v>
      </c>
      <c r="J295" s="4">
        <f t="shared" si="26"/>
        <v>105.66576221448534</v>
      </c>
      <c r="K295" s="4">
        <f t="shared" si="27"/>
        <v>2.5566710161140582E-5</v>
      </c>
      <c r="L295" s="4">
        <f t="shared" si="28"/>
        <v>5.8213204710934788E-2</v>
      </c>
      <c r="M295" s="4">
        <f t="shared" si="29"/>
        <v>1.9523443064246016E-2</v>
      </c>
    </row>
    <row r="296" spans="3:13" x14ac:dyDescent="0.25">
      <c r="C296" s="24">
        <v>352.03814697265625</v>
      </c>
      <c r="D296" s="12">
        <v>2.1132</v>
      </c>
      <c r="F296" s="15">
        <f t="shared" si="24"/>
        <v>105.66</v>
      </c>
      <c r="I296" s="29">
        <f t="shared" si="25"/>
        <v>2.8123264067692576E-5</v>
      </c>
      <c r="J296" s="4">
        <f t="shared" si="26"/>
        <v>105.6653031371911</v>
      </c>
      <c r="K296" s="4">
        <f t="shared" si="27"/>
        <v>1.8854688021220098E-5</v>
      </c>
      <c r="L296" s="4">
        <f t="shared" si="28"/>
        <v>5.7276498953246782E-2</v>
      </c>
      <c r="M296" s="4">
        <f t="shared" si="29"/>
        <v>2.000778354984372E-2</v>
      </c>
    </row>
    <row r="297" spans="3:13" x14ac:dyDescent="0.25">
      <c r="C297" s="24">
        <v>353.35556030273438</v>
      </c>
      <c r="D297" s="12">
        <v>2.1132</v>
      </c>
      <c r="F297" s="15">
        <f t="shared" si="24"/>
        <v>105.66</v>
      </c>
      <c r="I297" s="29">
        <f t="shared" si="25"/>
        <v>2.327273522380949E-5</v>
      </c>
      <c r="J297" s="4">
        <f t="shared" si="26"/>
        <v>105.66482418233733</v>
      </c>
      <c r="K297" s="4">
        <f t="shared" si="27"/>
        <v>1.3790130509345852E-5</v>
      </c>
      <c r="L297" s="4">
        <f t="shared" si="28"/>
        <v>5.6306139485293637E-2</v>
      </c>
      <c r="M297" s="4">
        <f t="shared" si="29"/>
        <v>2.0504252721531412E-2</v>
      </c>
    </row>
    <row r="298" spans="3:13" x14ac:dyDescent="0.25">
      <c r="C298" s="24">
        <v>354.6263427734375</v>
      </c>
      <c r="D298" s="12">
        <v>2.1131899999999999</v>
      </c>
      <c r="F298" s="15">
        <f t="shared" si="24"/>
        <v>105.65949999999999</v>
      </c>
      <c r="I298" s="29">
        <f t="shared" si="25"/>
        <v>2.3513123761531781E-5</v>
      </c>
      <c r="J298" s="4">
        <f t="shared" si="26"/>
        <v>105.66434903328113</v>
      </c>
      <c r="K298" s="4">
        <f t="shared" si="27"/>
        <v>1.0149255249681121E-5</v>
      </c>
      <c r="L298" s="4">
        <f t="shared" si="28"/>
        <v>5.5349140035154731E-2</v>
      </c>
      <c r="M298" s="4">
        <f t="shared" si="29"/>
        <v>2.0989743990725673E-2</v>
      </c>
    </row>
    <row r="299" spans="3:13" x14ac:dyDescent="0.25">
      <c r="C299" s="24">
        <v>355.90771484375</v>
      </c>
      <c r="D299" s="12">
        <v>2.1131700000000002</v>
      </c>
      <c r="F299" s="15">
        <f t="shared" si="24"/>
        <v>105.6585</v>
      </c>
      <c r="I299" s="29">
        <f t="shared" si="25"/>
        <v>2.870917379892694E-5</v>
      </c>
      <c r="J299" s="4">
        <f t="shared" si="26"/>
        <v>105.663858094232</v>
      </c>
      <c r="K299" s="4">
        <f t="shared" si="27"/>
        <v>7.4149924290761759E-6</v>
      </c>
      <c r="L299" s="4">
        <f t="shared" si="28"/>
        <v>5.4364922995542721E-2</v>
      </c>
      <c r="M299" s="4">
        <f t="shared" si="29"/>
        <v>2.1485756244027265E-2</v>
      </c>
    </row>
    <row r="300" spans="3:13" x14ac:dyDescent="0.25">
      <c r="C300" s="24">
        <v>357.22686767578125</v>
      </c>
      <c r="D300" s="12">
        <v>2.1131899999999999</v>
      </c>
      <c r="F300" s="15">
        <f t="shared" si="24"/>
        <v>105.65949999999999</v>
      </c>
      <c r="I300" s="29">
        <f t="shared" si="25"/>
        <v>1.4758265358019288E-5</v>
      </c>
      <c r="J300" s="4">
        <f t="shared" si="26"/>
        <v>105.66334164878118</v>
      </c>
      <c r="K300" s="4">
        <f t="shared" si="27"/>
        <v>5.3405509591162627E-6</v>
      </c>
      <c r="L300" s="4">
        <f t="shared" si="28"/>
        <v>5.3333215658538664E-2</v>
      </c>
      <c r="M300" s="4">
        <f t="shared" si="29"/>
        <v>2.2003092571689534E-2</v>
      </c>
    </row>
    <row r="301" spans="3:13" x14ac:dyDescent="0.25">
      <c r="C301" s="24">
        <v>358.48916625976563</v>
      </c>
      <c r="D301" s="12">
        <v>2.1131500000000001</v>
      </c>
      <c r="F301" s="15">
        <f t="shared" si="24"/>
        <v>105.6575</v>
      </c>
      <c r="I301" s="29">
        <f t="shared" si="25"/>
        <v>2.8497896715319567E-5</v>
      </c>
      <c r="J301" s="4">
        <f t="shared" si="26"/>
        <v>105.66283834213172</v>
      </c>
      <c r="K301" s="4">
        <f t="shared" si="27"/>
        <v>3.882680869793177E-6</v>
      </c>
      <c r="L301" s="4">
        <f t="shared" si="28"/>
        <v>5.2330058817827214E-2</v>
      </c>
      <c r="M301" s="4">
        <f t="shared" si="29"/>
        <v>2.2504400633034684E-2</v>
      </c>
    </row>
    <row r="302" spans="3:13" x14ac:dyDescent="0.25">
      <c r="C302" s="24">
        <v>359.74615478515625</v>
      </c>
      <c r="D302" s="12">
        <v>2.1131500000000001</v>
      </c>
      <c r="F302" s="15">
        <f t="shared" si="24"/>
        <v>105.6575</v>
      </c>
      <c r="I302" s="29">
        <f t="shared" si="25"/>
        <v>2.3325393797478765E-5</v>
      </c>
      <c r="J302" s="4">
        <f t="shared" si="26"/>
        <v>105.66232963702544</v>
      </c>
      <c r="K302" s="4">
        <f t="shared" si="27"/>
        <v>2.8134925843341295E-6</v>
      </c>
      <c r="L302" s="4">
        <f t="shared" si="28"/>
        <v>5.1317230377622772E-2</v>
      </c>
      <c r="M302" s="4">
        <f t="shared" si="29"/>
        <v>2.3009593155228564E-2</v>
      </c>
    </row>
    <row r="303" spans="3:13" x14ac:dyDescent="0.25">
      <c r="C303" s="24">
        <v>361.08087158203125</v>
      </c>
      <c r="D303" s="12">
        <v>2.1131199999999999</v>
      </c>
      <c r="F303" s="15">
        <f t="shared" si="24"/>
        <v>105.65599999999999</v>
      </c>
      <c r="I303" s="29">
        <f t="shared" si="25"/>
        <v>3.3440382488426855E-5</v>
      </c>
      <c r="J303" s="4">
        <f t="shared" si="26"/>
        <v>105.66178276598941</v>
      </c>
      <c r="K303" s="4">
        <f t="shared" si="27"/>
        <v>1.988427436422109E-6</v>
      </c>
      <c r="L303" s="4">
        <f t="shared" si="28"/>
        <v>5.0228320868828211E-2</v>
      </c>
      <c r="M303" s="4">
        <f t="shared" si="29"/>
        <v>2.3552456693158728E-2</v>
      </c>
    </row>
    <row r="304" spans="3:13" x14ac:dyDescent="0.25">
      <c r="C304" s="24">
        <v>362.32125854492188</v>
      </c>
      <c r="D304" s="12">
        <v>2.1131199999999999</v>
      </c>
      <c r="F304" s="15">
        <f t="shared" si="24"/>
        <v>105.65599999999999</v>
      </c>
      <c r="I304" s="29">
        <f t="shared" si="25"/>
        <v>2.7770130977782677E-5</v>
      </c>
      <c r="J304" s="4">
        <f t="shared" si="26"/>
        <v>105.66126973727786</v>
      </c>
      <c r="K304" s="4">
        <f t="shared" si="27"/>
        <v>1.4334925079649907E-6</v>
      </c>
      <c r="L304" s="4">
        <f t="shared" si="28"/>
        <v>4.9205523877796656E-2</v>
      </c>
      <c r="M304" s="4">
        <f t="shared" si="29"/>
        <v>2.4062779907570116E-2</v>
      </c>
    </row>
    <row r="305" spans="3:13" x14ac:dyDescent="0.25">
      <c r="C305" s="24">
        <v>363.62771606445313</v>
      </c>
      <c r="D305" s="12">
        <v>2.1131500000000001</v>
      </c>
      <c r="F305" s="15">
        <f t="shared" si="24"/>
        <v>105.6575</v>
      </c>
      <c r="I305" s="29">
        <f t="shared" si="25"/>
        <v>1.0406034580756197E-5</v>
      </c>
      <c r="J305" s="4">
        <f t="shared" si="26"/>
        <v>105.66072583858566</v>
      </c>
      <c r="K305" s="4">
        <f t="shared" si="27"/>
        <v>1.0106367653433198E-6</v>
      </c>
      <c r="L305" s="4">
        <f t="shared" si="28"/>
        <v>4.811859888526656E-2</v>
      </c>
      <c r="M305" s="4">
        <f t="shared" si="29"/>
        <v>2.4606229063635764E-2</v>
      </c>
    </row>
    <row r="306" spans="3:13" x14ac:dyDescent="0.25">
      <c r="C306" s="24">
        <v>364.9500732421875</v>
      </c>
      <c r="D306" s="12">
        <v>2.1131500000000001</v>
      </c>
      <c r="F306" s="15">
        <f t="shared" si="24"/>
        <v>105.6575</v>
      </c>
      <c r="I306" s="29">
        <f t="shared" si="25"/>
        <v>7.1456547465194785E-6</v>
      </c>
      <c r="J306" s="4">
        <f t="shared" si="26"/>
        <v>105.66017313575161</v>
      </c>
      <c r="K306" s="4">
        <f t="shared" si="27"/>
        <v>7.0588915316298897E-7</v>
      </c>
      <c r="L306" s="4">
        <f t="shared" si="28"/>
        <v>4.7010067720975816E-2</v>
      </c>
      <c r="M306" s="4">
        <f t="shared" si="29"/>
        <v>2.5162362141483978E-2</v>
      </c>
    </row>
    <row r="307" spans="3:13" x14ac:dyDescent="0.25">
      <c r="C307" s="24">
        <v>366.22366333007813</v>
      </c>
      <c r="D307" s="12">
        <v>2.11313</v>
      </c>
      <c r="F307" s="15">
        <f t="shared" si="24"/>
        <v>105.65649999999999</v>
      </c>
      <c r="I307" s="29">
        <f t="shared" si="25"/>
        <v>9.8607100130833329E-6</v>
      </c>
      <c r="J307" s="4">
        <f t="shared" si="26"/>
        <v>105.6596401767487</v>
      </c>
      <c r="K307" s="4">
        <f t="shared" si="27"/>
        <v>4.9719086599115887E-7</v>
      </c>
      <c r="L307" s="4">
        <f t="shared" si="28"/>
        <v>4.5936061180778635E-2</v>
      </c>
      <c r="M307" s="4">
        <f t="shared" si="29"/>
        <v>2.5703618377057501E-2</v>
      </c>
    </row>
    <row r="308" spans="3:13" x14ac:dyDescent="0.25">
      <c r="C308" s="24">
        <v>367.52093505859375</v>
      </c>
      <c r="D308" s="12">
        <v>2.11314</v>
      </c>
      <c r="F308" s="15">
        <f t="shared" si="24"/>
        <v>105.657</v>
      </c>
      <c r="I308" s="29">
        <f t="shared" si="25"/>
        <v>4.4019719082432845E-6</v>
      </c>
      <c r="J308" s="4">
        <f t="shared" si="26"/>
        <v>105.65909808767887</v>
      </c>
      <c r="K308" s="4">
        <f t="shared" si="27"/>
        <v>3.4622496530685812E-7</v>
      </c>
      <c r="L308" s="4">
        <f t="shared" si="28"/>
        <v>4.4837269188170215E-2</v>
      </c>
      <c r="M308" s="4">
        <f t="shared" si="29"/>
        <v>2.6260472265738587E-2</v>
      </c>
    </row>
    <row r="309" spans="3:13" x14ac:dyDescent="0.25">
      <c r="C309" s="24">
        <v>368.82598876953125</v>
      </c>
      <c r="D309" s="12">
        <v>2.11313</v>
      </c>
      <c r="F309" s="15">
        <f t="shared" si="24"/>
        <v>105.65649999999999</v>
      </c>
      <c r="I309" s="29">
        <f t="shared" si="25"/>
        <v>4.222844479348375E-6</v>
      </c>
      <c r="J309" s="4">
        <f t="shared" si="26"/>
        <v>105.65855495607723</v>
      </c>
      <c r="K309" s="4">
        <f t="shared" si="27"/>
        <v>2.3938168174961418E-7</v>
      </c>
      <c r="L309" s="4">
        <f t="shared" si="28"/>
        <v>4.3728573758151687E-2</v>
      </c>
      <c r="M309" s="4">
        <f t="shared" si="29"/>
        <v>2.6826142937401085E-2</v>
      </c>
    </row>
    <row r="310" spans="3:13" x14ac:dyDescent="0.25">
      <c r="C310" s="24">
        <v>370.1123046875</v>
      </c>
      <c r="D310" s="12">
        <v>2.1131000000000002</v>
      </c>
      <c r="F310" s="15">
        <f t="shared" si="24"/>
        <v>105.65500000000002</v>
      </c>
      <c r="I310" s="29">
        <f t="shared" si="25"/>
        <v>9.1394395957378579E-6</v>
      </c>
      <c r="J310" s="4">
        <f t="shared" si="26"/>
        <v>105.65802315060753</v>
      </c>
      <c r="K310" s="4">
        <f t="shared" si="27"/>
        <v>1.6557875186115947E-7</v>
      </c>
      <c r="L310" s="4">
        <f t="shared" si="28"/>
        <v>4.2634081430428232E-2</v>
      </c>
      <c r="M310" s="4">
        <f t="shared" si="29"/>
        <v>2.7388903598361651E-2</v>
      </c>
    </row>
    <row r="311" spans="3:13" x14ac:dyDescent="0.25">
      <c r="C311" s="24">
        <v>371.43148803710938</v>
      </c>
      <c r="D311" s="12">
        <v>2.1131199999999999</v>
      </c>
      <c r="F311" s="15">
        <f t="shared" si="24"/>
        <v>105.65599999999999</v>
      </c>
      <c r="I311" s="29">
        <f t="shared" si="25"/>
        <v>2.1985888781760034E-6</v>
      </c>
      <c r="J311" s="4">
        <f t="shared" si="26"/>
        <v>105.65748276393204</v>
      </c>
      <c r="K311" s="4">
        <f t="shared" si="27"/>
        <v>1.1288646389088074E-7</v>
      </c>
      <c r="L311" s="4">
        <f t="shared" si="28"/>
        <v>4.1511410127383151E-2</v>
      </c>
      <c r="M311" s="4">
        <f t="shared" si="29"/>
        <v>2.7971240918200888E-2</v>
      </c>
    </row>
    <row r="312" spans="3:13" x14ac:dyDescent="0.25">
      <c r="C312" s="24">
        <v>372.74853515625</v>
      </c>
      <c r="D312" s="12">
        <v>2.1131199999999999</v>
      </c>
      <c r="F312" s="15">
        <f t="shared" si="24"/>
        <v>105.65599999999999</v>
      </c>
      <c r="I312" s="29">
        <f t="shared" si="25"/>
        <v>9.0184054978476831E-7</v>
      </c>
      <c r="J312" s="4">
        <f t="shared" si="26"/>
        <v>105.65694965285751</v>
      </c>
      <c r="K312" s="4">
        <f t="shared" si="27"/>
        <v>7.6619686185167285E-8</v>
      </c>
      <c r="L312" s="4">
        <f t="shared" si="28"/>
        <v>4.0391878052159907E-2</v>
      </c>
      <c r="M312" s="4">
        <f t="shared" si="29"/>
        <v>2.8557698185672175E-2</v>
      </c>
    </row>
    <row r="313" spans="3:13" x14ac:dyDescent="0.25">
      <c r="C313" s="24">
        <v>374.07192993164063</v>
      </c>
      <c r="D313" s="12">
        <v>2.1131099999999998</v>
      </c>
      <c r="F313" s="15">
        <f t="shared" si="24"/>
        <v>105.65549999999999</v>
      </c>
      <c r="I313" s="29">
        <f t="shared" si="25"/>
        <v>8.4958210379617886E-7</v>
      </c>
      <c r="J313" s="4">
        <f t="shared" si="26"/>
        <v>105.65642172778182</v>
      </c>
      <c r="K313" s="4">
        <f t="shared" si="27"/>
        <v>5.1642275198389283E-8</v>
      </c>
      <c r="L313" s="4">
        <f t="shared" si="28"/>
        <v>3.9269796649452862E-2</v>
      </c>
      <c r="M313" s="4">
        <f t="shared" si="29"/>
        <v>2.9151879490098009E-2</v>
      </c>
    </row>
    <row r="314" spans="3:13" x14ac:dyDescent="0.25">
      <c r="C314" s="24">
        <v>375.40664672851563</v>
      </c>
      <c r="D314" s="12">
        <v>2.1131000000000002</v>
      </c>
      <c r="F314" s="15">
        <f t="shared" si="24"/>
        <v>105.65500000000002</v>
      </c>
      <c r="I314" s="29">
        <f t="shared" si="25"/>
        <v>8.0720208447543866E-7</v>
      </c>
      <c r="J314" s="4">
        <f t="shared" si="26"/>
        <v>105.65589844425787</v>
      </c>
      <c r="K314" s="4">
        <f t="shared" si="27"/>
        <v>3.4510256049251192E-8</v>
      </c>
      <c r="L314" s="4">
        <f t="shared" si="28"/>
        <v>3.8142502943326641E-2</v>
      </c>
      <c r="M314" s="4">
        <f t="shared" si="29"/>
        <v>2.9755906804301242E-2</v>
      </c>
    </row>
    <row r="315" spans="3:13" x14ac:dyDescent="0.25">
      <c r="C315" s="24">
        <v>376.71347045898438</v>
      </c>
      <c r="D315" s="12">
        <v>2.1130900000000001</v>
      </c>
      <c r="F315" s="15">
        <f t="shared" si="24"/>
        <v>105.65450000000001</v>
      </c>
      <c r="I315" s="29">
        <f t="shared" si="25"/>
        <v>8.0316895568143222E-7</v>
      </c>
      <c r="J315" s="4">
        <f t="shared" si="26"/>
        <v>105.65539619694025</v>
      </c>
      <c r="K315" s="4">
        <f t="shared" si="27"/>
        <v>2.3139497430517865E-8</v>
      </c>
      <c r="L315" s="4">
        <f t="shared" si="28"/>
        <v>3.7044440184792353E-2</v>
      </c>
      <c r="M315" s="4">
        <f t="shared" si="29"/>
        <v>3.0351733615968525E-2</v>
      </c>
    </row>
    <row r="316" spans="3:13" x14ac:dyDescent="0.25">
      <c r="C316" s="24">
        <v>378.08526611328125</v>
      </c>
      <c r="D316" s="12">
        <v>2.11313</v>
      </c>
      <c r="F316" s="15">
        <f t="shared" si="24"/>
        <v>105.65649999999999</v>
      </c>
      <c r="I316" s="29">
        <f t="shared" si="25"/>
        <v>2.6213284458937489E-6</v>
      </c>
      <c r="J316" s="4">
        <f t="shared" si="26"/>
        <v>105.65488094828807</v>
      </c>
      <c r="K316" s="4">
        <f t="shared" si="27"/>
        <v>1.5128367374629755E-8</v>
      </c>
      <c r="L316" s="4">
        <f t="shared" si="28"/>
        <v>3.5899278477176944E-2</v>
      </c>
      <c r="M316" s="4">
        <f t="shared" si="29"/>
        <v>3.0981654682526349E-2</v>
      </c>
    </row>
    <row r="317" spans="3:13" x14ac:dyDescent="0.25">
      <c r="C317" s="24">
        <v>379.3687744140625</v>
      </c>
      <c r="D317" s="12">
        <v>2.1131099999999998</v>
      </c>
      <c r="F317" s="15">
        <f t="shared" si="24"/>
        <v>105.65549999999999</v>
      </c>
      <c r="I317" s="29">
        <f t="shared" si="25"/>
        <v>1.1858864492731008E-6</v>
      </c>
      <c r="J317" s="4">
        <f t="shared" si="26"/>
        <v>105.65441101586362</v>
      </c>
      <c r="K317" s="4">
        <f t="shared" si="27"/>
        <v>1.0114418265905881E-8</v>
      </c>
      <c r="L317" s="4">
        <f t="shared" si="28"/>
        <v>3.4836047938356401E-2</v>
      </c>
      <c r="M317" s="4">
        <f t="shared" si="29"/>
        <v>3.1574957810846939E-2</v>
      </c>
    </row>
    <row r="318" spans="3:13" x14ac:dyDescent="0.25">
      <c r="C318" s="24">
        <v>380.71585083007813</v>
      </c>
      <c r="D318" s="12">
        <v>2.1130900000000001</v>
      </c>
      <c r="F318" s="15">
        <f t="shared" si="24"/>
        <v>105.65450000000001</v>
      </c>
      <c r="I318" s="29">
        <f t="shared" si="25"/>
        <v>3.2320510041207926E-7</v>
      </c>
      <c r="J318" s="4">
        <f t="shared" si="26"/>
        <v>105.65393148869809</v>
      </c>
      <c r="K318" s="4">
        <f t="shared" si="27"/>
        <v>6.5944146881538596E-9</v>
      </c>
      <c r="L318" s="4">
        <f t="shared" si="28"/>
        <v>3.3730000769625165E-2</v>
      </c>
      <c r="M318" s="4">
        <f t="shared" si="29"/>
        <v>3.2201481334064766E-2</v>
      </c>
    </row>
    <row r="319" spans="3:13" x14ac:dyDescent="0.25">
      <c r="C319" s="24">
        <v>382.07318115234375</v>
      </c>
      <c r="D319" s="12">
        <v>2.11307</v>
      </c>
      <c r="F319" s="15">
        <f t="shared" si="24"/>
        <v>105.65349999999999</v>
      </c>
      <c r="I319" s="29">
        <f t="shared" si="25"/>
        <v>1.3333149824621088E-9</v>
      </c>
      <c r="J319" s="4">
        <f t="shared" si="26"/>
        <v>105.65346348541411</v>
      </c>
      <c r="K319" s="4">
        <f t="shared" si="27"/>
        <v>4.2624864021718892E-9</v>
      </c>
      <c r="L319" s="4">
        <f t="shared" si="28"/>
        <v>3.2626992675308643E-2</v>
      </c>
      <c r="M319" s="4">
        <f t="shared" si="29"/>
        <v>3.2836488476317649E-2</v>
      </c>
    </row>
    <row r="320" spans="3:13" x14ac:dyDescent="0.25">
      <c r="C320" s="24">
        <v>383.34393310546875</v>
      </c>
      <c r="D320" s="12">
        <v>2.11307</v>
      </c>
      <c r="F320" s="15">
        <f t="shared" si="24"/>
        <v>105.65349999999999</v>
      </c>
      <c r="I320" s="29">
        <f t="shared" si="25"/>
        <v>2.1161378840719407E-7</v>
      </c>
      <c r="J320" s="4">
        <f t="shared" si="26"/>
        <v>105.65303998501284</v>
      </c>
      <c r="K320" s="4">
        <f t="shared" si="27"/>
        <v>2.8191231418470463E-9</v>
      </c>
      <c r="L320" s="4">
        <f t="shared" si="28"/>
        <v>3.1605853642063655E-2</v>
      </c>
      <c r="M320" s="4">
        <f t="shared" si="29"/>
        <v>3.3434128551654271E-2</v>
      </c>
    </row>
    <row r="321" spans="3:13" x14ac:dyDescent="0.25">
      <c r="C321" s="24">
        <v>384.6571044921875</v>
      </c>
      <c r="D321" s="12">
        <v>2.1131000000000002</v>
      </c>
      <c r="F321" s="15">
        <f t="shared" si="24"/>
        <v>105.65500000000002</v>
      </c>
      <c r="I321" s="29">
        <f t="shared" si="25"/>
        <v>5.6738344827964195E-6</v>
      </c>
      <c r="J321" s="4">
        <f t="shared" si="26"/>
        <v>105.65261801879043</v>
      </c>
      <c r="K321" s="4">
        <f t="shared" si="27"/>
        <v>1.8298416748577939E-9</v>
      </c>
      <c r="L321" s="4">
        <f t="shared" si="28"/>
        <v>3.0563361682625897E-2</v>
      </c>
      <c r="M321" s="4">
        <f t="shared" si="29"/>
        <v>3.4054655277970594E-2</v>
      </c>
    </row>
    <row r="322" spans="3:13" x14ac:dyDescent="0.25">
      <c r="C322" s="24">
        <v>386.0020751953125</v>
      </c>
      <c r="D322" s="12">
        <v>2.1131000000000002</v>
      </c>
      <c r="F322" s="15">
        <f t="shared" si="24"/>
        <v>105.65500000000002</v>
      </c>
      <c r="I322" s="29">
        <f t="shared" si="25"/>
        <v>7.8226457687943063E-6</v>
      </c>
      <c r="J322" s="4">
        <f t="shared" si="26"/>
        <v>105.65220310068671</v>
      </c>
      <c r="K322" s="4">
        <f t="shared" si="27"/>
        <v>1.1692138843687152E-9</v>
      </c>
      <c r="L322" s="4">
        <f t="shared" si="28"/>
        <v>2.9510067907354127E-2</v>
      </c>
      <c r="M322" s="4">
        <f t="shared" si="29"/>
        <v>3.4693031610143463E-2</v>
      </c>
    </row>
    <row r="323" spans="3:13" x14ac:dyDescent="0.25">
      <c r="C323" s="24">
        <v>387.27285766601563</v>
      </c>
      <c r="D323" s="12">
        <v>2.1130900000000001</v>
      </c>
      <c r="F323" s="15">
        <f t="shared" si="24"/>
        <v>105.65450000000001</v>
      </c>
      <c r="I323" s="29">
        <f t="shared" si="25"/>
        <v>7.1408685179114207E-6</v>
      </c>
      <c r="J323" s="4">
        <f t="shared" si="26"/>
        <v>105.65182775964445</v>
      </c>
      <c r="K323" s="4">
        <f t="shared" si="27"/>
        <v>7.6206148432925532E-10</v>
      </c>
      <c r="L323" s="4">
        <f t="shared" si="28"/>
        <v>2.8529197262419342E-2</v>
      </c>
      <c r="M323" s="4">
        <f t="shared" si="29"/>
        <v>3.5298561619968472E-2</v>
      </c>
    </row>
    <row r="324" spans="3:13" x14ac:dyDescent="0.25">
      <c r="C324" s="24">
        <v>388.56552124023438</v>
      </c>
      <c r="D324" s="12">
        <v>2.1130900000000001</v>
      </c>
      <c r="F324" s="15">
        <f t="shared" si="24"/>
        <v>105.65450000000001</v>
      </c>
      <c r="I324" s="29">
        <f t="shared" si="25"/>
        <v>9.222396912033782E-6</v>
      </c>
      <c r="J324" s="4">
        <f t="shared" si="26"/>
        <v>105.65146316004505</v>
      </c>
      <c r="K324" s="4">
        <f t="shared" si="27"/>
        <v>4.906565564432882E-10</v>
      </c>
      <c r="L324" s="4">
        <f t="shared" si="28"/>
        <v>2.7546545375711558E-2</v>
      </c>
      <c r="M324" s="4">
        <f t="shared" si="29"/>
        <v>3.591661417869766E-2</v>
      </c>
    </row>
    <row r="325" spans="3:13" x14ac:dyDescent="0.25">
      <c r="C325" s="24">
        <v>389.8892822265625</v>
      </c>
      <c r="D325" s="12">
        <v>2.1130800000000001</v>
      </c>
      <c r="F325" s="15">
        <f t="shared" si="24"/>
        <v>105.654</v>
      </c>
      <c r="I325" s="29">
        <f t="shared" si="25"/>
        <v>8.361973931563615E-6</v>
      </c>
      <c r="J325" s="4">
        <f t="shared" si="26"/>
        <v>105.65110829221193</v>
      </c>
      <c r="K325" s="4">
        <f t="shared" si="27"/>
        <v>3.110015008571238E-10</v>
      </c>
      <c r="L325" s="4">
        <f t="shared" si="28"/>
        <v>2.6556845524367413E-2</v>
      </c>
      <c r="M325" s="4">
        <f t="shared" si="29"/>
        <v>3.6551446376573288E-2</v>
      </c>
    </row>
    <row r="326" spans="3:13" x14ac:dyDescent="0.25">
      <c r="C326" s="24">
        <v>391.14593505859375</v>
      </c>
      <c r="D326" s="12">
        <v>2.1130900000000001</v>
      </c>
      <c r="F326" s="15">
        <f t="shared" si="24"/>
        <v>105.65450000000001</v>
      </c>
      <c r="I326" s="29">
        <f t="shared" si="25"/>
        <v>1.3770325886009728E-5</v>
      </c>
      <c r="J326" s="4">
        <f t="shared" si="26"/>
        <v>105.65078916102668</v>
      </c>
      <c r="K326" s="4">
        <f t="shared" si="27"/>
        <v>2.0078138896312431E-10</v>
      </c>
      <c r="L326" s="4">
        <f t="shared" si="28"/>
        <v>2.5633542493682021E-2</v>
      </c>
      <c r="M326" s="4">
        <f t="shared" si="29"/>
        <v>3.7155618332228628E-2</v>
      </c>
    </row>
    <row r="327" spans="3:13" x14ac:dyDescent="0.25">
      <c r="C327" s="24">
        <v>392.39443969726563</v>
      </c>
      <c r="D327" s="12">
        <v>2.1130800000000001</v>
      </c>
      <c r="F327" s="15">
        <f t="shared" si="24"/>
        <v>105.654</v>
      </c>
      <c r="I327" s="29">
        <f t="shared" si="25"/>
        <v>1.2323178437147267E-5</v>
      </c>
      <c r="J327" s="4">
        <f t="shared" si="26"/>
        <v>105.65048956150358</v>
      </c>
      <c r="K327" s="4">
        <f t="shared" si="27"/>
        <v>1.29397973203102E-10</v>
      </c>
      <c r="L327" s="4">
        <f t="shared" si="28"/>
        <v>2.4732479688849108E-2</v>
      </c>
      <c r="M327" s="4">
        <f t="shared" si="29"/>
        <v>3.7757081685331172E-2</v>
      </c>
    </row>
    <row r="328" spans="3:13" x14ac:dyDescent="0.25">
      <c r="C328" s="24">
        <v>393.72244262695313</v>
      </c>
      <c r="D328" s="12">
        <v>2.11307</v>
      </c>
      <c r="F328" s="15">
        <f t="shared" si="24"/>
        <v>105.65349999999999</v>
      </c>
      <c r="I328" s="29">
        <f t="shared" si="25"/>
        <v>1.0954100194960017E-5</v>
      </c>
      <c r="J328" s="4">
        <f t="shared" si="26"/>
        <v>105.65019030209913</v>
      </c>
      <c r="K328" s="4">
        <f t="shared" si="27"/>
        <v>8.0687545300683752E-11</v>
      </c>
      <c r="L328" s="4">
        <f t="shared" si="28"/>
        <v>2.3792426680253696E-2</v>
      </c>
      <c r="M328" s="4">
        <f t="shared" si="29"/>
        <v>3.8397875338198016E-2</v>
      </c>
    </row>
    <row r="329" spans="3:13" x14ac:dyDescent="0.25">
      <c r="C329" s="24">
        <v>395.01971435546875</v>
      </c>
      <c r="D329" s="12">
        <v>2.1130599999999999</v>
      </c>
      <c r="F329" s="15">
        <f t="shared" si="24"/>
        <v>105.65299999999999</v>
      </c>
      <c r="I329" s="29">
        <f t="shared" si="25"/>
        <v>9.5015188304295934E-6</v>
      </c>
      <c r="J329" s="4">
        <f t="shared" si="26"/>
        <v>105.64991754662152</v>
      </c>
      <c r="K329" s="4">
        <f t="shared" si="27"/>
        <v>5.0613485764829285E-11</v>
      </c>
      <c r="L329" s="4">
        <f t="shared" si="28"/>
        <v>2.2892976214769416E-2</v>
      </c>
      <c r="M329" s="4">
        <f t="shared" si="29"/>
        <v>3.9024570356148931E-2</v>
      </c>
    </row>
    <row r="330" spans="3:13" x14ac:dyDescent="0.25">
      <c r="C330" s="24">
        <v>396.26504516601563</v>
      </c>
      <c r="D330" s="12">
        <v>2.1130599999999999</v>
      </c>
      <c r="F330" s="15">
        <f t="shared" si="24"/>
        <v>105.65299999999999</v>
      </c>
      <c r="I330" s="29">
        <f t="shared" si="25"/>
        <v>1.1061670734870383E-5</v>
      </c>
      <c r="J330" s="4">
        <f t="shared" si="26"/>
        <v>105.64967409099118</v>
      </c>
      <c r="K330" s="4">
        <f t="shared" si="27"/>
        <v>3.2197462483174792E-11</v>
      </c>
      <c r="L330" s="4">
        <f t="shared" si="28"/>
        <v>2.2047520308062535E-2</v>
      </c>
      <c r="M330" s="4">
        <f t="shared" si="29"/>
        <v>3.9626570650932003E-2</v>
      </c>
    </row>
    <row r="331" spans="3:13" x14ac:dyDescent="0.25">
      <c r="C331" s="24">
        <v>397.5672607421875</v>
      </c>
      <c r="D331" s="12">
        <v>2.1130599999999999</v>
      </c>
      <c r="F331" s="15">
        <f t="shared" si="24"/>
        <v>105.65299999999999</v>
      </c>
      <c r="I331" s="29">
        <f t="shared" si="25"/>
        <v>1.2681476343376005E-5</v>
      </c>
      <c r="J331" s="4">
        <f t="shared" si="26"/>
        <v>105.64943889394381</v>
      </c>
      <c r="K331" s="4">
        <f t="shared" si="27"/>
        <v>1.9966130660234086E-11</v>
      </c>
      <c r="L331" s="4">
        <f t="shared" si="28"/>
        <v>2.118270620331306E-2</v>
      </c>
      <c r="M331" s="4">
        <f t="shared" si="29"/>
        <v>4.0256187720542617E-2</v>
      </c>
    </row>
    <row r="332" spans="3:13" x14ac:dyDescent="0.25">
      <c r="C332" s="24">
        <v>398.88644409179688</v>
      </c>
      <c r="D332" s="12">
        <v>2.1130300000000002</v>
      </c>
      <c r="F332" s="15">
        <f t="shared" si="24"/>
        <v>105.65150000000001</v>
      </c>
      <c r="I332" s="29">
        <f t="shared" si="25"/>
        <v>5.1942928774991996E-6</v>
      </c>
      <c r="J332" s="4">
        <f t="shared" si="26"/>
        <v>105.64922090086274</v>
      </c>
      <c r="K332" s="4">
        <f t="shared" si="27"/>
        <v>1.2242293765644054E-11</v>
      </c>
      <c r="L332" s="4">
        <f t="shared" si="28"/>
        <v>2.0327086147912996E-2</v>
      </c>
      <c r="M332" s="4">
        <f t="shared" si="29"/>
        <v>4.0893814702588668E-2</v>
      </c>
    </row>
    <row r="333" spans="3:13" x14ac:dyDescent="0.25">
      <c r="C333" s="24">
        <v>400.117431640625</v>
      </c>
      <c r="D333" s="12">
        <v>2.1130499999999999</v>
      </c>
      <c r="F333" s="15">
        <f t="shared" si="24"/>
        <v>105.65249999999999</v>
      </c>
      <c r="I333" s="29">
        <f t="shared" si="25"/>
        <v>1.2000064239168323E-5</v>
      </c>
      <c r="J333" s="4">
        <f t="shared" si="26"/>
        <v>105.64903588911274</v>
      </c>
      <c r="K333" s="4">
        <f t="shared" si="27"/>
        <v>7.7203600185817251E-12</v>
      </c>
      <c r="L333" s="4">
        <f t="shared" si="28"/>
        <v>1.9547544189399323E-2</v>
      </c>
      <c r="M333" s="4">
        <f t="shared" si="29"/>
        <v>4.1488344915630249E-2</v>
      </c>
    </row>
    <row r="334" spans="3:13" x14ac:dyDescent="0.25">
      <c r="C334" s="24">
        <v>401.41073608398438</v>
      </c>
      <c r="D334" s="12">
        <v>2.1130499999999999</v>
      </c>
      <c r="F334" s="15">
        <f t="shared" si="24"/>
        <v>105.65249999999999</v>
      </c>
      <c r="I334" s="29">
        <f t="shared" si="25"/>
        <v>1.3245180261326105E-5</v>
      </c>
      <c r="J334" s="4">
        <f t="shared" si="26"/>
        <v>105.64886060715759</v>
      </c>
      <c r="K334" s="4">
        <f t="shared" si="27"/>
        <v>4.7336911664071946E-12</v>
      </c>
      <c r="L334" s="4">
        <f t="shared" si="28"/>
        <v>1.8748427346240101E-2</v>
      </c>
      <c r="M334" s="4">
        <f t="shared" si="29"/>
        <v>4.2112179806625627E-2</v>
      </c>
    </row>
    <row r="335" spans="3:13" x14ac:dyDescent="0.25">
      <c r="C335" s="24">
        <v>402.734375</v>
      </c>
      <c r="D335" s="12">
        <v>2.11307</v>
      </c>
      <c r="F335" s="15">
        <f t="shared" si="24"/>
        <v>105.65349999999999</v>
      </c>
      <c r="I335" s="29">
        <f t="shared" si="25"/>
        <v>2.3026866043430932E-5</v>
      </c>
      <c r="J335" s="4">
        <f t="shared" si="26"/>
        <v>105.6487013683155</v>
      </c>
      <c r="K335" s="4">
        <f t="shared" si="27"/>
        <v>2.8548058560617577E-12</v>
      </c>
      <c r="L335" s="4">
        <f t="shared" si="28"/>
        <v>1.795189232365333E-2</v>
      </c>
      <c r="M335" s="4">
        <f t="shared" si="29"/>
        <v>4.2749475988996068E-2</v>
      </c>
    </row>
    <row r="336" spans="3:13" x14ac:dyDescent="0.25">
      <c r="C336" s="24">
        <v>403.97091674804688</v>
      </c>
      <c r="D336" s="12">
        <v>2.1130599999999999</v>
      </c>
      <c r="F336" s="15">
        <f t="shared" si="24"/>
        <v>105.65299999999999</v>
      </c>
      <c r="I336" s="29">
        <f t="shared" si="25"/>
        <v>1.9617100949531573E-5</v>
      </c>
      <c r="J336" s="4">
        <f t="shared" si="26"/>
        <v>105.64857088034147</v>
      </c>
      <c r="K336" s="4">
        <f t="shared" si="27"/>
        <v>1.7717047801485516E-12</v>
      </c>
      <c r="L336" s="4">
        <f t="shared" si="28"/>
        <v>1.7227418666766581E-2</v>
      </c>
      <c r="M336" s="4">
        <f t="shared" si="29"/>
        <v>4.3343461672935867E-2</v>
      </c>
    </row>
    <row r="337" spans="3:13" x14ac:dyDescent="0.25">
      <c r="C337" s="24">
        <v>405.2391357421875</v>
      </c>
      <c r="D337" s="12">
        <v>2.1130800000000001</v>
      </c>
      <c r="F337" s="15">
        <f t="shared" si="24"/>
        <v>105.654</v>
      </c>
      <c r="I337" s="29">
        <f t="shared" si="25"/>
        <v>3.0744915640324435E-5</v>
      </c>
      <c r="J337" s="4">
        <f t="shared" si="26"/>
        <v>105.64845519020702</v>
      </c>
      <c r="K337" s="4">
        <f t="shared" si="27"/>
        <v>1.0811309076799176E-12</v>
      </c>
      <c r="L337" s="4">
        <f t="shared" si="28"/>
        <v>1.6504214676727708E-2</v>
      </c>
      <c r="M337" s="4">
        <f t="shared" si="29"/>
        <v>4.3950975529207167E-2</v>
      </c>
    </row>
    <row r="338" spans="3:13" x14ac:dyDescent="0.25">
      <c r="C338" s="24">
        <v>406.54153442382813</v>
      </c>
      <c r="D338" s="12">
        <v>2.1130900000000001</v>
      </c>
      <c r="F338" s="15">
        <f t="shared" si="24"/>
        <v>105.65450000000001</v>
      </c>
      <c r="I338" s="29">
        <f t="shared" si="25"/>
        <v>3.7757963224063517E-5</v>
      </c>
      <c r="J338" s="4">
        <f t="shared" si="26"/>
        <v>105.64835524913248</v>
      </c>
      <c r="K338" s="4">
        <f t="shared" si="27"/>
        <v>6.4782040457502307E-13</v>
      </c>
      <c r="L338" s="4">
        <f t="shared" si="28"/>
        <v>1.5782492284145279E-2</v>
      </c>
      <c r="M338" s="4">
        <f t="shared" si="29"/>
        <v>4.4572756847690242E-2</v>
      </c>
    </row>
    <row r="339" spans="3:13" x14ac:dyDescent="0.25">
      <c r="C339" s="24">
        <v>407.77178955078125</v>
      </c>
      <c r="D339" s="12">
        <v>2.1130900000000001</v>
      </c>
      <c r="F339" s="15">
        <f t="shared" si="24"/>
        <v>105.65450000000001</v>
      </c>
      <c r="I339" s="29">
        <f t="shared" si="25"/>
        <v>3.8711716643117532E-5</v>
      </c>
      <c r="J339" s="4">
        <f t="shared" si="26"/>
        <v>105.64827812595411</v>
      </c>
      <c r="K339" s="4">
        <f t="shared" si="27"/>
        <v>3.9753011148346544E-13</v>
      </c>
      <c r="L339" s="4">
        <f t="shared" si="28"/>
        <v>1.5120295477625912E-2</v>
      </c>
      <c r="M339" s="4">
        <f t="shared" si="29"/>
        <v>4.515783047608779E-2</v>
      </c>
    </row>
    <row r="340" spans="3:13" x14ac:dyDescent="0.25">
      <c r="C340" s="24">
        <v>409.02154541015625</v>
      </c>
      <c r="D340" s="12">
        <v>2.1130800000000001</v>
      </c>
      <c r="F340" s="15">
        <f t="shared" si="24"/>
        <v>105.654</v>
      </c>
      <c r="I340" s="29">
        <f t="shared" si="25"/>
        <v>3.3447057184405567E-5</v>
      </c>
      <c r="J340" s="4">
        <f t="shared" si="26"/>
        <v>105.6482166569197</v>
      </c>
      <c r="K340" s="4">
        <f t="shared" si="27"/>
        <v>2.4096419457369878E-13</v>
      </c>
      <c r="L340" s="4">
        <f t="shared" si="28"/>
        <v>1.4467037669932461E-2</v>
      </c>
      <c r="M340" s="4">
        <f t="shared" si="29"/>
        <v>4.574961924953929E-2</v>
      </c>
    </row>
    <row r="341" spans="3:13" x14ac:dyDescent="0.25">
      <c r="C341" s="24">
        <v>410.37026977539063</v>
      </c>
      <c r="D341" s="12">
        <v>2.1130800000000001</v>
      </c>
      <c r="F341" s="15">
        <f t="shared" si="24"/>
        <v>105.654</v>
      </c>
      <c r="I341" s="29">
        <f t="shared" si="25"/>
        <v>3.4000572880312707E-5</v>
      </c>
      <c r="J341" s="4">
        <f t="shared" si="26"/>
        <v>105.64816899898128</v>
      </c>
      <c r="K341" s="4">
        <f t="shared" si="27"/>
        <v>1.3966537488527004E-13</v>
      </c>
      <c r="L341" s="4">
        <f t="shared" si="28"/>
        <v>1.3783972514979976E-2</v>
      </c>
      <c r="M341" s="4">
        <f t="shared" si="29"/>
        <v>4.638502646616597E-2</v>
      </c>
    </row>
    <row r="342" spans="3:13" x14ac:dyDescent="0.25">
      <c r="C342" s="24">
        <v>411.58346557617188</v>
      </c>
      <c r="D342" s="12">
        <v>2.1130599999999999</v>
      </c>
      <c r="F342" s="15">
        <f t="shared" si="24"/>
        <v>105.65299999999999</v>
      </c>
      <c r="I342" s="29">
        <f t="shared" si="25"/>
        <v>2.3597230945581934E-5</v>
      </c>
      <c r="J342" s="4">
        <f t="shared" si="26"/>
        <v>105.64814230188817</v>
      </c>
      <c r="K342" s="4">
        <f t="shared" si="27"/>
        <v>8.5123580297274969E-14</v>
      </c>
      <c r="L342" s="4">
        <f t="shared" si="28"/>
        <v>1.3188909190808663E-2</v>
      </c>
      <c r="M342" s="4">
        <f t="shared" si="29"/>
        <v>4.6953392697280071E-2</v>
      </c>
    </row>
    <row r="343" spans="3:13" x14ac:dyDescent="0.25">
      <c r="C343" s="24">
        <v>412.87957763671875</v>
      </c>
      <c r="D343" s="12">
        <v>2.1130499999999999</v>
      </c>
      <c r="F343" s="15">
        <f t="shared" si="24"/>
        <v>105.65249999999999</v>
      </c>
      <c r="I343" s="29">
        <f t="shared" si="25"/>
        <v>1.909472879192855E-5</v>
      </c>
      <c r="J343" s="4">
        <f t="shared" si="26"/>
        <v>105.64813024842903</v>
      </c>
      <c r="K343" s="4">
        <f t="shared" si="27"/>
        <v>4.9916677224452929E-14</v>
      </c>
      <c r="L343" s="4">
        <f t="shared" si="28"/>
        <v>1.2573316828379115E-2</v>
      </c>
      <c r="M343" s="4">
        <f t="shared" si="29"/>
        <v>4.7556931600604521E-2</v>
      </c>
    </row>
    <row r="344" spans="3:13" x14ac:dyDescent="0.25">
      <c r="C344" s="24">
        <v>414.18475341796875</v>
      </c>
      <c r="D344" s="12">
        <v>2.1130599999999999</v>
      </c>
      <c r="F344" s="15">
        <f t="shared" si="24"/>
        <v>105.65299999999999</v>
      </c>
      <c r="I344" s="29">
        <f t="shared" si="25"/>
        <v>2.3670201953259812E-5</v>
      </c>
      <c r="J344" s="4">
        <f t="shared" si="26"/>
        <v>105.64813479682302</v>
      </c>
      <c r="K344" s="4">
        <f t="shared" si="27"/>
        <v>2.9017579886194186E-14</v>
      </c>
      <c r="L344" s="4">
        <f t="shared" si="28"/>
        <v>1.197428513153399E-2</v>
      </c>
      <c r="M344" s="4">
        <f t="shared" si="29"/>
        <v>4.8160511691464181E-2</v>
      </c>
    </row>
    <row r="345" spans="3:13" x14ac:dyDescent="0.25">
      <c r="C345" s="24">
        <v>415.42999267578125</v>
      </c>
      <c r="D345" s="12">
        <v>2.1130599999999999</v>
      </c>
      <c r="F345" s="15">
        <f t="shared" si="24"/>
        <v>105.65299999999999</v>
      </c>
      <c r="I345" s="29">
        <f t="shared" si="25"/>
        <v>2.3481420795546927E-5</v>
      </c>
      <c r="J345" s="4">
        <f t="shared" si="26"/>
        <v>105.6481542368201</v>
      </c>
      <c r="K345" s="4">
        <f t="shared" si="27"/>
        <v>1.7213748465961687E-14</v>
      </c>
      <c r="L345" s="4">
        <f t="shared" si="28"/>
        <v>1.1422099462815624E-2</v>
      </c>
      <c r="M345" s="4">
        <f t="shared" si="29"/>
        <v>4.8732137357271312E-2</v>
      </c>
    </row>
    <row r="346" spans="3:13" x14ac:dyDescent="0.25">
      <c r="C346" s="24">
        <v>416.717041015625</v>
      </c>
      <c r="D346" s="12">
        <v>2.1130499999999999</v>
      </c>
      <c r="F346" s="15">
        <f t="shared" ref="F346:F409" si="30">D346*J$8</f>
        <v>105.65249999999999</v>
      </c>
      <c r="I346" s="29">
        <f t="shared" ref="I346:I409" si="31">(F346-J346)^2</f>
        <v>1.8582346988000117E-5</v>
      </c>
      <c r="J346" s="4">
        <f t="shared" ref="J346:J409" si="32">K346+L346+M346+J$21</f>
        <v>105.64818927535232</v>
      </c>
      <c r="K346" s="4">
        <f t="shared" ref="K346:K409" si="33">K$15*EXP(-0.5*((C346-K$14)/K$16)^2)</f>
        <v>9.9862530237301E-15</v>
      </c>
      <c r="L346" s="4">
        <f t="shared" ref="L346:L409" si="34">L$15*EXP(-0.5*((C346-L$14)/L$16)^2)</f>
        <v>1.0871003768723181E-2</v>
      </c>
      <c r="M346" s="4">
        <f t="shared" ref="M346:M409" si="35">M$15*EXP(-0.5*((C346-M$14)/M$16)^2)</f>
        <v>4.9318271583589215E-2</v>
      </c>
    </row>
    <row r="347" spans="3:13" x14ac:dyDescent="0.25">
      <c r="C347" s="24">
        <v>418.02569580078125</v>
      </c>
      <c r="D347" s="12">
        <v>2.1130499999999999</v>
      </c>
      <c r="F347" s="15">
        <f t="shared" si="30"/>
        <v>105.65249999999999</v>
      </c>
      <c r="I347" s="29">
        <f t="shared" si="31"/>
        <v>1.8148662051843665E-5</v>
      </c>
      <c r="J347" s="4">
        <f t="shared" si="32"/>
        <v>105.64823987534784</v>
      </c>
      <c r="K347" s="4">
        <f t="shared" si="33"/>
        <v>5.7121486783767386E-15</v>
      </c>
      <c r="L347" s="4">
        <f t="shared" si="34"/>
        <v>1.0330862723373361E-2</v>
      </c>
      <c r="M347" s="4">
        <f t="shared" si="35"/>
        <v>4.9909012624464934E-2</v>
      </c>
    </row>
    <row r="348" spans="3:13" x14ac:dyDescent="0.25">
      <c r="C348" s="24">
        <v>419.27581787109375</v>
      </c>
      <c r="D348" s="12">
        <v>2.11307</v>
      </c>
      <c r="F348" s="15">
        <f t="shared" si="30"/>
        <v>105.65349999999999</v>
      </c>
      <c r="I348" s="29">
        <f t="shared" si="31"/>
        <v>2.7022143269871742E-5</v>
      </c>
      <c r="J348" s="4">
        <f t="shared" si="32"/>
        <v>105.64830171727684</v>
      </c>
      <c r="K348" s="4">
        <f t="shared" si="33"/>
        <v>3.3343644229318402E-15</v>
      </c>
      <c r="L348" s="4">
        <f t="shared" si="34"/>
        <v>9.8336452059967425E-3</v>
      </c>
      <c r="M348" s="4">
        <f t="shared" si="35"/>
        <v>5.0468072070843265E-2</v>
      </c>
    </row>
    <row r="349" spans="3:13" x14ac:dyDescent="0.25">
      <c r="C349" s="24">
        <v>420.59039306640625</v>
      </c>
      <c r="D349" s="12">
        <v>2.1130499999999999</v>
      </c>
      <c r="F349" s="15">
        <f t="shared" si="30"/>
        <v>105.65249999999999</v>
      </c>
      <c r="I349" s="29">
        <f t="shared" si="31"/>
        <v>1.6971718246501236E-5</v>
      </c>
      <c r="J349" s="4">
        <f t="shared" si="32"/>
        <v>105.64838032546837</v>
      </c>
      <c r="K349" s="4">
        <f t="shared" si="33"/>
        <v>1.8837747517732573E-15</v>
      </c>
      <c r="L349" s="4">
        <f t="shared" si="34"/>
        <v>9.3302654092631016E-3</v>
      </c>
      <c r="M349" s="4">
        <f t="shared" si="35"/>
        <v>5.1050060059110294E-2</v>
      </c>
    </row>
    <row r="350" spans="3:13" x14ac:dyDescent="0.25">
      <c r="C350" s="24">
        <v>421.91262817382813</v>
      </c>
      <c r="D350" s="12">
        <v>2.1130499999999999</v>
      </c>
      <c r="F350" s="15">
        <f t="shared" si="30"/>
        <v>105.65249999999999</v>
      </c>
      <c r="I350" s="29">
        <f t="shared" si="31"/>
        <v>1.6218920389822793E-5</v>
      </c>
      <c r="J350" s="4">
        <f t="shared" si="32"/>
        <v>105.64847272792204</v>
      </c>
      <c r="K350" s="4">
        <f t="shared" si="33"/>
        <v>1.0553160597617935E-15</v>
      </c>
      <c r="L350" s="4">
        <f t="shared" si="34"/>
        <v>8.8437497403239061E-3</v>
      </c>
      <c r="M350" s="4">
        <f t="shared" si="35"/>
        <v>5.1628978181719319E-2</v>
      </c>
    </row>
    <row r="351" spans="3:13" x14ac:dyDescent="0.25">
      <c r="C351" s="24">
        <v>423.19482421875</v>
      </c>
      <c r="D351" s="12">
        <v>2.1130399999999998</v>
      </c>
      <c r="F351" s="15">
        <f t="shared" si="30"/>
        <v>105.65199999999999</v>
      </c>
      <c r="I351" s="29">
        <f t="shared" si="31"/>
        <v>1.1734700761285608E-5</v>
      </c>
      <c r="J351" s="4">
        <f t="shared" si="32"/>
        <v>105.64857440505001</v>
      </c>
      <c r="K351" s="4">
        <f t="shared" si="33"/>
        <v>5.9873205835278082E-16</v>
      </c>
      <c r="L351" s="4">
        <f t="shared" si="34"/>
        <v>8.3905792825813997E-3</v>
      </c>
      <c r="M351" s="4">
        <f t="shared" si="35"/>
        <v>5.2183825767438255E-2</v>
      </c>
    </row>
    <row r="352" spans="3:13" x14ac:dyDescent="0.25">
      <c r="C352" s="24">
        <v>424.49545288085938</v>
      </c>
      <c r="D352" s="12">
        <v>2.1130399999999998</v>
      </c>
      <c r="F352" s="15">
        <f t="shared" si="30"/>
        <v>105.65199999999999</v>
      </c>
      <c r="I352" s="29">
        <f t="shared" si="31"/>
        <v>1.0962933231657545E-5</v>
      </c>
      <c r="J352" s="4">
        <f t="shared" si="32"/>
        <v>105.64868896795066</v>
      </c>
      <c r="K352" s="4">
        <f t="shared" si="33"/>
        <v>3.3527981425616065E-16</v>
      </c>
      <c r="L352" s="4">
        <f t="shared" si="34"/>
        <v>7.9492487357696318E-3</v>
      </c>
      <c r="M352" s="4">
        <f t="shared" si="35"/>
        <v>5.2739719214894544E-2</v>
      </c>
    </row>
    <row r="353" spans="3:13" x14ac:dyDescent="0.25">
      <c r="C353" s="24">
        <v>425.8023681640625</v>
      </c>
      <c r="D353" s="12">
        <v>2.1130399999999998</v>
      </c>
      <c r="F353" s="15">
        <f t="shared" si="30"/>
        <v>105.65199999999999</v>
      </c>
      <c r="I353" s="29">
        <f t="shared" si="31"/>
        <v>1.0144673020114712E-5</v>
      </c>
      <c r="J353" s="4">
        <f t="shared" si="32"/>
        <v>105.64881492966794</v>
      </c>
      <c r="K353" s="4">
        <f t="shared" si="33"/>
        <v>1.862935264847952E-16</v>
      </c>
      <c r="L353" s="4">
        <f t="shared" si="34"/>
        <v>7.5240144330019779E-3</v>
      </c>
      <c r="M353" s="4">
        <f t="shared" si="35"/>
        <v>5.3290915234938063E-2</v>
      </c>
    </row>
    <row r="354" spans="3:13" x14ac:dyDescent="0.25">
      <c r="C354" s="24">
        <v>427.12356567382813</v>
      </c>
      <c r="D354" s="12">
        <v>2.1130499999999999</v>
      </c>
      <c r="F354" s="15">
        <f t="shared" si="30"/>
        <v>105.65249999999999</v>
      </c>
      <c r="I354" s="29">
        <f t="shared" si="31"/>
        <v>1.2584484859364936E-5</v>
      </c>
      <c r="J354" s="4">
        <f t="shared" si="32"/>
        <v>105.64895253825117</v>
      </c>
      <c r="K354" s="4">
        <f t="shared" si="33"/>
        <v>1.0232714001283833E-16</v>
      </c>
      <c r="L354" s="4">
        <f t="shared" si="34"/>
        <v>7.1122894751438634E-3</v>
      </c>
      <c r="M354" s="4">
        <f t="shared" si="35"/>
        <v>5.3840248776026889E-2</v>
      </c>
    </row>
    <row r="355" spans="3:13" x14ac:dyDescent="0.25">
      <c r="C355" s="24">
        <v>428.40432739257813</v>
      </c>
      <c r="D355" s="12">
        <v>2.1130499999999999</v>
      </c>
      <c r="F355" s="15">
        <f t="shared" si="30"/>
        <v>105.65249999999999</v>
      </c>
      <c r="I355" s="29">
        <f t="shared" si="31"/>
        <v>1.1593776489676169E-5</v>
      </c>
      <c r="J355" s="4">
        <f t="shared" si="32"/>
        <v>105.64909503649216</v>
      </c>
      <c r="K355" s="4">
        <f t="shared" si="33"/>
        <v>5.6967640700112597E-17</v>
      </c>
      <c r="L355" s="4">
        <f t="shared" si="34"/>
        <v>6.7301790319157914E-3</v>
      </c>
      <c r="M355" s="4">
        <f t="shared" si="35"/>
        <v>5.4364857460247641E-2</v>
      </c>
    </row>
    <row r="356" spans="3:13" x14ac:dyDescent="0.25">
      <c r="C356" s="24">
        <v>429.73562622070313</v>
      </c>
      <c r="D356" s="12">
        <v>2.1130499999999999</v>
      </c>
      <c r="F356" s="15">
        <f t="shared" si="30"/>
        <v>105.65249999999999</v>
      </c>
      <c r="I356" s="29">
        <f t="shared" si="31"/>
        <v>1.0550467686967284E-5</v>
      </c>
      <c r="J356" s="4">
        <f t="shared" si="32"/>
        <v>105.64925185165255</v>
      </c>
      <c r="K356" s="4">
        <f t="shared" si="33"/>
        <v>3.0833103032694543E-17</v>
      </c>
      <c r="L356" s="4">
        <f t="shared" si="34"/>
        <v>6.35029977605279E-3</v>
      </c>
      <c r="M356" s="4">
        <f t="shared" si="35"/>
        <v>5.4901551876506832E-2</v>
      </c>
    </row>
    <row r="357" spans="3:13" x14ac:dyDescent="0.25">
      <c r="C357" s="24">
        <v>431.04916381835938</v>
      </c>
      <c r="D357" s="12">
        <v>2.11307</v>
      </c>
      <c r="F357" s="15">
        <f t="shared" si="30"/>
        <v>105.65349999999999</v>
      </c>
      <c r="I357" s="29">
        <f t="shared" si="31"/>
        <v>1.6691696911992155E-5</v>
      </c>
      <c r="J357" s="4">
        <f t="shared" si="32"/>
        <v>105.64941445267901</v>
      </c>
      <c r="K357" s="4">
        <f t="shared" si="33"/>
        <v>1.6739932235185833E-17</v>
      </c>
      <c r="L357" s="4">
        <f t="shared" si="34"/>
        <v>5.9923270374493496E-3</v>
      </c>
      <c r="M357" s="4">
        <f t="shared" si="35"/>
        <v>5.5422125641572173E-2</v>
      </c>
    </row>
    <row r="358" spans="3:13" x14ac:dyDescent="0.25">
      <c r="C358" s="24">
        <v>432.3511962890625</v>
      </c>
      <c r="D358" s="12">
        <v>2.11307</v>
      </c>
      <c r="F358" s="15">
        <f t="shared" si="30"/>
        <v>105.65349999999999</v>
      </c>
      <c r="I358" s="29">
        <f t="shared" si="31"/>
        <v>1.5346406769027202E-5</v>
      </c>
      <c r="J358" s="4">
        <f t="shared" si="32"/>
        <v>105.64958255098705</v>
      </c>
      <c r="K358" s="4">
        <f t="shared" si="33"/>
        <v>9.091754211129952E-18</v>
      </c>
      <c r="L358" s="4">
        <f t="shared" si="34"/>
        <v>5.6535405882475005E-3</v>
      </c>
      <c r="M358" s="4">
        <f t="shared" si="35"/>
        <v>5.5929010398800272E-2</v>
      </c>
    </row>
    <row r="359" spans="3:13" x14ac:dyDescent="0.25">
      <c r="C359" s="24">
        <v>433.665771484375</v>
      </c>
      <c r="D359" s="12">
        <v>2.1130300000000002</v>
      </c>
      <c r="F359" s="15">
        <f t="shared" si="30"/>
        <v>105.65150000000001</v>
      </c>
      <c r="I359" s="29">
        <f t="shared" si="31"/>
        <v>3.0329930749791914E-6</v>
      </c>
      <c r="J359" s="4">
        <f t="shared" si="32"/>
        <v>105.64975845095535</v>
      </c>
      <c r="K359" s="4">
        <f t="shared" si="33"/>
        <v>4.8842765414353083E-18</v>
      </c>
      <c r="L359" s="4">
        <f t="shared" si="34"/>
        <v>5.3272377208161093E-3</v>
      </c>
      <c r="M359" s="4">
        <f t="shared" si="35"/>
        <v>5.6431213234539951E-2</v>
      </c>
    </row>
    <row r="360" spans="3:13" x14ac:dyDescent="0.25">
      <c r="C360" s="24">
        <v>434.96502685546875</v>
      </c>
      <c r="D360" s="12">
        <v>2.1130300000000002</v>
      </c>
      <c r="F360" s="15">
        <f t="shared" si="30"/>
        <v>105.65150000000001</v>
      </c>
      <c r="I360" s="29">
        <f t="shared" si="31"/>
        <v>2.4410671026071055E-6</v>
      </c>
      <c r="J360" s="4">
        <f t="shared" si="32"/>
        <v>105.64993760853095</v>
      </c>
      <c r="K360" s="4">
        <f t="shared" si="33"/>
        <v>2.6298908908646332E-18</v>
      </c>
      <c r="L360" s="4">
        <f t="shared" si="34"/>
        <v>5.0198225806642035E-3</v>
      </c>
      <c r="M360" s="4">
        <f t="shared" si="35"/>
        <v>5.6917785950293655E-2</v>
      </c>
    </row>
    <row r="361" spans="3:13" x14ac:dyDescent="0.25">
      <c r="C361" s="24">
        <v>436.23361206054688</v>
      </c>
      <c r="D361" s="12">
        <v>2.1130200000000001</v>
      </c>
      <c r="F361" s="15">
        <f t="shared" si="30"/>
        <v>105.65100000000001</v>
      </c>
      <c r="I361" s="29">
        <f t="shared" si="31"/>
        <v>7.7991571999301674E-7</v>
      </c>
      <c r="J361" s="4">
        <f t="shared" si="32"/>
        <v>105.65011687162882</v>
      </c>
      <c r="K361" s="4">
        <f t="shared" si="33"/>
        <v>1.4300467521210122E-18</v>
      </c>
      <c r="L361" s="4">
        <f t="shared" si="34"/>
        <v>4.7336913741209095E-3</v>
      </c>
      <c r="M361" s="4">
        <f t="shared" si="35"/>
        <v>5.7383180254705006E-2</v>
      </c>
    </row>
    <row r="362" spans="3:13" x14ac:dyDescent="0.25">
      <c r="C362" s="24">
        <v>437.54852294921875</v>
      </c>
      <c r="D362" s="12">
        <v>2.1130200000000001</v>
      </c>
      <c r="F362" s="15">
        <f t="shared" si="30"/>
        <v>105.65100000000001</v>
      </c>
      <c r="I362" s="29">
        <f t="shared" si="31"/>
        <v>4.8105967220753458E-7</v>
      </c>
      <c r="J362" s="4">
        <f t="shared" si="32"/>
        <v>105.65030641534605</v>
      </c>
      <c r="K362" s="4">
        <f t="shared" si="33"/>
        <v>7.5672861574006063E-19</v>
      </c>
      <c r="L362" s="4">
        <f t="shared" si="34"/>
        <v>4.4512756537866604E-3</v>
      </c>
      <c r="M362" s="4">
        <f t="shared" si="35"/>
        <v>5.7855139692264558E-2</v>
      </c>
    </row>
    <row r="363" spans="3:13" x14ac:dyDescent="0.25">
      <c r="C363" s="24">
        <v>438.8739013671875</v>
      </c>
      <c r="D363" s="12">
        <v>2.1130499999999999</v>
      </c>
      <c r="F363" s="15">
        <f t="shared" si="30"/>
        <v>105.65249999999999</v>
      </c>
      <c r="I363" s="29">
        <f t="shared" si="31"/>
        <v>3.9979831221360937E-6</v>
      </c>
      <c r="J363" s="4">
        <f t="shared" si="32"/>
        <v>105.65050050428303</v>
      </c>
      <c r="K363" s="4">
        <f t="shared" si="33"/>
        <v>3.9637305357867753E-19</v>
      </c>
      <c r="L363" s="4">
        <f t="shared" si="34"/>
        <v>4.1807211337617752E-3</v>
      </c>
      <c r="M363" s="4">
        <f t="shared" si="35"/>
        <v>5.8319783149277493E-2</v>
      </c>
    </row>
    <row r="364" spans="3:13" x14ac:dyDescent="0.25">
      <c r="C364" s="24">
        <v>440.14529418945313</v>
      </c>
      <c r="D364" s="12">
        <v>2.1130399999999998</v>
      </c>
      <c r="F364" s="15">
        <f t="shared" si="30"/>
        <v>105.65199999999999</v>
      </c>
      <c r="I364" s="29">
        <f t="shared" si="31"/>
        <v>1.7192640362892465E-6</v>
      </c>
      <c r="J364" s="4">
        <f t="shared" si="32"/>
        <v>105.65068879290868</v>
      </c>
      <c r="K364" s="4">
        <f t="shared" si="33"/>
        <v>2.1213261483617921E-19</v>
      </c>
      <c r="L364" s="4">
        <f t="shared" si="34"/>
        <v>3.9340445112215645E-3</v>
      </c>
      <c r="M364" s="4">
        <f t="shared" si="35"/>
        <v>5.8754748397462524E-2</v>
      </c>
    </row>
    <row r="365" spans="3:13" x14ac:dyDescent="0.25">
      <c r="C365" s="24">
        <v>441.42327880859375</v>
      </c>
      <c r="D365" s="12">
        <v>2.1130100000000001</v>
      </c>
      <c r="F365" s="15">
        <f t="shared" si="30"/>
        <v>105.65050000000001</v>
      </c>
      <c r="I365" s="29">
        <f t="shared" si="31"/>
        <v>1.4394471088536814E-7</v>
      </c>
      <c r="J365" s="4">
        <f t="shared" si="32"/>
        <v>105.65087940046243</v>
      </c>
      <c r="K365" s="4">
        <f t="shared" si="33"/>
        <v>1.1262402824802748E-19</v>
      </c>
      <c r="L365" s="4">
        <f t="shared" si="34"/>
        <v>3.6983352533308533E-3</v>
      </c>
      <c r="M365" s="4">
        <f t="shared" si="35"/>
        <v>5.9181065209110838E-2</v>
      </c>
    </row>
    <row r="366" spans="3:13" x14ac:dyDescent="0.25">
      <c r="C366" s="24">
        <v>442.74832153320313</v>
      </c>
      <c r="D366" s="12">
        <v>2.113</v>
      </c>
      <c r="F366" s="15">
        <f t="shared" si="30"/>
        <v>105.65</v>
      </c>
      <c r="I366" s="29">
        <f t="shared" si="31"/>
        <v>1.1613925782908095E-6</v>
      </c>
      <c r="J366" s="4">
        <f t="shared" si="32"/>
        <v>105.65107767925576</v>
      </c>
      <c r="K366" s="4">
        <f t="shared" si="33"/>
        <v>5.8121372773935773E-20</v>
      </c>
      <c r="L366" s="4">
        <f t="shared" si="34"/>
        <v>3.4664461070758172E-3</v>
      </c>
      <c r="M366" s="4">
        <f t="shared" si="35"/>
        <v>5.9611233148691628E-2</v>
      </c>
    </row>
    <row r="367" spans="3:13" x14ac:dyDescent="0.25">
      <c r="C367" s="24">
        <v>444.0203857421875</v>
      </c>
      <c r="D367" s="12">
        <v>2.1130100000000001</v>
      </c>
      <c r="F367" s="15">
        <f t="shared" si="30"/>
        <v>105.65050000000001</v>
      </c>
      <c r="I367" s="29">
        <f t="shared" si="31"/>
        <v>5.8971503347193632E-7</v>
      </c>
      <c r="J367" s="4">
        <f t="shared" si="32"/>
        <v>105.65126792905498</v>
      </c>
      <c r="K367" s="4">
        <f t="shared" si="33"/>
        <v>3.0649708828747873E-20</v>
      </c>
      <c r="L367" s="4">
        <f t="shared" si="34"/>
        <v>3.2553591287702924E-3</v>
      </c>
      <c r="M367" s="4">
        <f t="shared" si="35"/>
        <v>6.0012569926211533E-2</v>
      </c>
    </row>
    <row r="368" spans="3:13" x14ac:dyDescent="0.25">
      <c r="C368" s="24">
        <v>445.30047607421875</v>
      </c>
      <c r="D368" s="12">
        <v>2.1130100000000001</v>
      </c>
      <c r="F368" s="15">
        <f t="shared" si="30"/>
        <v>105.65050000000001</v>
      </c>
      <c r="I368" s="29">
        <f t="shared" si="31"/>
        <v>9.1885919908932822E-7</v>
      </c>
      <c r="J368" s="4">
        <f t="shared" si="32"/>
        <v>105.65145857143662</v>
      </c>
      <c r="K368" s="4">
        <f t="shared" si="33"/>
        <v>1.6020852025028654E-20</v>
      </c>
      <c r="L368" s="4">
        <f t="shared" si="34"/>
        <v>3.0539104634643289E-3</v>
      </c>
      <c r="M368" s="4">
        <f t="shared" si="35"/>
        <v>6.040466097316155E-2</v>
      </c>
    </row>
    <row r="369" spans="3:13" x14ac:dyDescent="0.25">
      <c r="C369" s="24">
        <v>446.63107299804688</v>
      </c>
      <c r="D369" s="12">
        <v>2.1129899999999999</v>
      </c>
      <c r="F369" s="15">
        <f t="shared" si="30"/>
        <v>105.64949999999999</v>
      </c>
      <c r="I369" s="29">
        <f t="shared" si="31"/>
        <v>4.6446134937806367E-6</v>
      </c>
      <c r="J369" s="4">
        <f t="shared" si="32"/>
        <v>105.65165513653714</v>
      </c>
      <c r="K369" s="4">
        <f t="shared" si="33"/>
        <v>8.1211845198181801E-21</v>
      </c>
      <c r="L369" s="4">
        <f t="shared" si="34"/>
        <v>2.8557235344822286E-3</v>
      </c>
      <c r="M369" s="4">
        <f t="shared" si="35"/>
        <v>6.0799413002663005E-2</v>
      </c>
    </row>
    <row r="370" spans="3:13" x14ac:dyDescent="0.25">
      <c r="C370" s="24">
        <v>447.86236572265625</v>
      </c>
      <c r="D370" s="12">
        <v>2.1129799999999999</v>
      </c>
      <c r="F370" s="15">
        <f t="shared" si="30"/>
        <v>105.64899999999999</v>
      </c>
      <c r="I370" s="29">
        <f t="shared" si="31"/>
        <v>8.0368118731569129E-6</v>
      </c>
      <c r="J370" s="4">
        <f t="shared" si="32"/>
        <v>105.65183492713717</v>
      </c>
      <c r="K370" s="4">
        <f t="shared" si="33"/>
        <v>4.3109020340814975E-21</v>
      </c>
      <c r="L370" s="4">
        <f t="shared" si="34"/>
        <v>2.6821045431949971E-3</v>
      </c>
      <c r="M370" s="4">
        <f t="shared" si="35"/>
        <v>6.1152822593981776E-2</v>
      </c>
    </row>
    <row r="371" spans="3:13" x14ac:dyDescent="0.25">
      <c r="C371" s="24">
        <v>449.15362548828125</v>
      </c>
      <c r="D371" s="12">
        <v>2.1129899999999999</v>
      </c>
      <c r="F371" s="15">
        <f t="shared" si="30"/>
        <v>105.64949999999999</v>
      </c>
      <c r="I371" s="29">
        <f t="shared" si="31"/>
        <v>6.3536225691905702E-6</v>
      </c>
      <c r="J371" s="4">
        <f t="shared" si="32"/>
        <v>105.65202063931754</v>
      </c>
      <c r="K371" s="4">
        <f t="shared" si="33"/>
        <v>2.2082572722072535E-21</v>
      </c>
      <c r="L371" s="4">
        <f t="shared" si="34"/>
        <v>2.5097155993789055E-3</v>
      </c>
      <c r="M371" s="4">
        <f t="shared" si="35"/>
        <v>6.1510923718169921E-2</v>
      </c>
    </row>
    <row r="372" spans="3:13" x14ac:dyDescent="0.25">
      <c r="C372" s="24">
        <v>450.49606323242188</v>
      </c>
      <c r="D372" s="12">
        <v>2.1129699999999998</v>
      </c>
      <c r="F372" s="15">
        <f t="shared" si="30"/>
        <v>105.64849999999998</v>
      </c>
      <c r="I372" s="29">
        <f t="shared" si="31"/>
        <v>1.3763592529396518E-5</v>
      </c>
      <c r="J372" s="4">
        <f t="shared" si="32"/>
        <v>105.65220993160709</v>
      </c>
      <c r="K372" s="4">
        <f t="shared" si="33"/>
        <v>1.0958930171209518E-21</v>
      </c>
      <c r="L372" s="4">
        <f t="shared" si="34"/>
        <v>2.3405692867732521E-3</v>
      </c>
      <c r="M372" s="4">
        <f t="shared" si="35"/>
        <v>6.1869362320327553E-2</v>
      </c>
    </row>
    <row r="373" spans="3:13" x14ac:dyDescent="0.25">
      <c r="C373" s="24">
        <v>451.7691650390625</v>
      </c>
      <c r="D373" s="12">
        <v>2.1129699999999998</v>
      </c>
      <c r="F373" s="15">
        <f t="shared" si="30"/>
        <v>105.64849999999998</v>
      </c>
      <c r="I373" s="29">
        <f t="shared" si="31"/>
        <v>1.5095038299271397E-5</v>
      </c>
      <c r="J373" s="4">
        <f t="shared" si="32"/>
        <v>105.65238523336483</v>
      </c>
      <c r="K373" s="4">
        <f t="shared" si="33"/>
        <v>5.6115758251123174E-22</v>
      </c>
      <c r="L373" s="4">
        <f t="shared" si="34"/>
        <v>2.1892393144193976E-3</v>
      </c>
      <c r="M373" s="4">
        <f t="shared" si="35"/>
        <v>6.2195994050407231E-2</v>
      </c>
    </row>
    <row r="374" spans="3:13" x14ac:dyDescent="0.25">
      <c r="C374" s="24">
        <v>453.07049560546875</v>
      </c>
      <c r="D374" s="12">
        <v>2.1129699999999998</v>
      </c>
      <c r="F374" s="15">
        <f t="shared" si="30"/>
        <v>105.64849999999998</v>
      </c>
      <c r="I374" s="29">
        <f t="shared" si="31"/>
        <v>1.6479876668119052E-5</v>
      </c>
      <c r="J374" s="4">
        <f t="shared" si="32"/>
        <v>105.65255954143568</v>
      </c>
      <c r="K374" s="4">
        <f t="shared" si="33"/>
        <v>2.8172504575267563E-22</v>
      </c>
      <c r="L374" s="4">
        <f t="shared" si="34"/>
        <v>2.0432860417993388E-3</v>
      </c>
      <c r="M374" s="4">
        <f t="shared" si="35"/>
        <v>6.2516255393892092E-2</v>
      </c>
    </row>
    <row r="375" spans="3:13" x14ac:dyDescent="0.25">
      <c r="C375" s="24">
        <v>454.40008544921875</v>
      </c>
      <c r="D375" s="12">
        <v>2.1129799999999999</v>
      </c>
      <c r="F375" s="15">
        <f t="shared" si="30"/>
        <v>105.64899999999999</v>
      </c>
      <c r="I375" s="29">
        <f t="shared" si="31"/>
        <v>1.3927007884666038E-5</v>
      </c>
      <c r="J375" s="4">
        <f t="shared" si="32"/>
        <v>105.65273189065817</v>
      </c>
      <c r="K375" s="4">
        <f t="shared" si="33"/>
        <v>1.3862538172418186E-22</v>
      </c>
      <c r="L375" s="4">
        <f t="shared" si="34"/>
        <v>1.9028710392361211E-3</v>
      </c>
      <c r="M375" s="4">
        <f t="shared" si="35"/>
        <v>6.2829019618939982E-2</v>
      </c>
    </row>
    <row r="376" spans="3:13" x14ac:dyDescent="0.25">
      <c r="C376" s="24">
        <v>455.68121337890625</v>
      </c>
      <c r="D376" s="12">
        <v>2.113</v>
      </c>
      <c r="F376" s="15">
        <f t="shared" si="30"/>
        <v>105.65</v>
      </c>
      <c r="I376" s="29">
        <f t="shared" si="31"/>
        <v>8.362877036337691E-6</v>
      </c>
      <c r="J376" s="4">
        <f t="shared" si="32"/>
        <v>105.65289186393808</v>
      </c>
      <c r="K376" s="4">
        <f t="shared" si="33"/>
        <v>6.9655992744189292E-23</v>
      </c>
      <c r="L376" s="4">
        <f t="shared" si="34"/>
        <v>1.775517095441976E-3</v>
      </c>
      <c r="M376" s="4">
        <f t="shared" si="35"/>
        <v>6.3116346842648413E-2</v>
      </c>
    </row>
    <row r="377" spans="3:13" x14ac:dyDescent="0.25">
      <c r="C377" s="24">
        <v>457.00796508789063</v>
      </c>
      <c r="D377" s="12">
        <v>2.1129899999999999</v>
      </c>
      <c r="F377" s="15">
        <f t="shared" si="30"/>
        <v>105.64949999999999</v>
      </c>
      <c r="I377" s="29">
        <f t="shared" si="31"/>
        <v>1.2606931071122659E-5</v>
      </c>
      <c r="J377" s="4">
        <f t="shared" si="32"/>
        <v>105.65305062403966</v>
      </c>
      <c r="K377" s="4">
        <f t="shared" si="33"/>
        <v>3.3980501007002113E-23</v>
      </c>
      <c r="L377" s="4">
        <f t="shared" si="34"/>
        <v>1.6514569258875742E-3</v>
      </c>
      <c r="M377" s="4">
        <f t="shared" si="35"/>
        <v>6.3399167113782157E-2</v>
      </c>
    </row>
    <row r="378" spans="3:13" x14ac:dyDescent="0.25">
      <c r="C378" s="24">
        <v>458.35354614257813</v>
      </c>
      <c r="D378" s="12">
        <v>2.113</v>
      </c>
      <c r="F378" s="15">
        <f t="shared" si="30"/>
        <v>105.65</v>
      </c>
      <c r="I378" s="29">
        <f t="shared" si="31"/>
        <v>1.0264627853276536E-5</v>
      </c>
      <c r="J378" s="4">
        <f t="shared" si="32"/>
        <v>105.65320384579113</v>
      </c>
      <c r="K378" s="4">
        <f t="shared" si="33"/>
        <v>1.6322628425034504E-23</v>
      </c>
      <c r="L378" s="4">
        <f t="shared" si="34"/>
        <v>1.5333793668904606E-3</v>
      </c>
      <c r="M378" s="4">
        <f t="shared" si="35"/>
        <v>6.3670466424238223E-2</v>
      </c>
    </row>
    <row r="379" spans="3:13" x14ac:dyDescent="0.25">
      <c r="C379" s="24">
        <v>459.66220092773438</v>
      </c>
      <c r="D379" s="12">
        <v>2.1130200000000001</v>
      </c>
      <c r="F379" s="15">
        <f t="shared" si="30"/>
        <v>105.65100000000001</v>
      </c>
      <c r="I379" s="29">
        <f t="shared" si="31"/>
        <v>5.4979235631344143E-6</v>
      </c>
      <c r="J379" s="4">
        <f t="shared" si="32"/>
        <v>105.6533447651403</v>
      </c>
      <c r="K379" s="4">
        <f t="shared" si="33"/>
        <v>7.9593966719352935E-24</v>
      </c>
      <c r="L379" s="4">
        <f t="shared" si="34"/>
        <v>1.4256509470408514E-3</v>
      </c>
      <c r="M379" s="4">
        <f t="shared" si="35"/>
        <v>6.3919114193267221E-2</v>
      </c>
    </row>
    <row r="380" spans="3:13" x14ac:dyDescent="0.25">
      <c r="C380" s="24">
        <v>460.95693969726563</v>
      </c>
      <c r="D380" s="12">
        <v>2.1130300000000002</v>
      </c>
      <c r="F380" s="15">
        <f t="shared" si="30"/>
        <v>105.65150000000001</v>
      </c>
      <c r="I380" s="29">
        <f t="shared" si="31"/>
        <v>3.9037850126166782E-6</v>
      </c>
      <c r="J380" s="4">
        <f t="shared" si="32"/>
        <v>105.65347579984125</v>
      </c>
      <c r="K380" s="4">
        <f t="shared" si="33"/>
        <v>3.8917351556205271E-24</v>
      </c>
      <c r="L380" s="4">
        <f t="shared" si="34"/>
        <v>1.3256206712366791E-3</v>
      </c>
      <c r="M380" s="4">
        <f t="shared" si="35"/>
        <v>6.4150179170017904E-2</v>
      </c>
    </row>
    <row r="381" spans="3:13" x14ac:dyDescent="0.25">
      <c r="C381" s="24">
        <v>462.3126220703125</v>
      </c>
      <c r="D381" s="12">
        <v>2.113</v>
      </c>
      <c r="F381" s="15">
        <f t="shared" si="30"/>
        <v>105.65</v>
      </c>
      <c r="I381" s="29">
        <f t="shared" si="31"/>
        <v>1.2985372830974269E-5</v>
      </c>
      <c r="J381" s="4">
        <f t="shared" si="32"/>
        <v>105.65360352228119</v>
      </c>
      <c r="K381" s="4">
        <f t="shared" si="33"/>
        <v>1.8301841273264838E-24</v>
      </c>
      <c r="L381" s="4">
        <f t="shared" si="34"/>
        <v>1.2275094731756884E-3</v>
      </c>
      <c r="M381" s="4">
        <f t="shared" si="35"/>
        <v>6.437601280801282E-2</v>
      </c>
    </row>
    <row r="382" spans="3:13" x14ac:dyDescent="0.25">
      <c r="C382" s="24">
        <v>463.62579345703125</v>
      </c>
      <c r="D382" s="12">
        <v>2.113</v>
      </c>
      <c r="F382" s="15">
        <f t="shared" si="30"/>
        <v>105.65</v>
      </c>
      <c r="I382" s="29">
        <f t="shared" si="31"/>
        <v>1.381972066882158E-5</v>
      </c>
      <c r="J382" s="4">
        <f t="shared" si="32"/>
        <v>105.65371748848941</v>
      </c>
      <c r="K382" s="4">
        <f t="shared" si="33"/>
        <v>8.7678206665452173E-25</v>
      </c>
      <c r="L382" s="4">
        <f t="shared" si="34"/>
        <v>1.1386020948675329E-3</v>
      </c>
      <c r="M382" s="4">
        <f t="shared" si="35"/>
        <v>6.4578886394548243E-2</v>
      </c>
    </row>
    <row r="383" spans="3:13" x14ac:dyDescent="0.25">
      <c r="C383" s="24">
        <v>464.9156494140625</v>
      </c>
      <c r="D383" s="12">
        <v>2.113</v>
      </c>
      <c r="F383" s="15">
        <f t="shared" si="30"/>
        <v>105.65</v>
      </c>
      <c r="I383" s="29">
        <f t="shared" si="31"/>
        <v>1.4589567931750143E-5</v>
      </c>
      <c r="J383" s="4">
        <f t="shared" si="32"/>
        <v>105.65381962929246</v>
      </c>
      <c r="K383" s="4">
        <f t="shared" si="33"/>
        <v>4.2347498721481354E-25</v>
      </c>
      <c r="L383" s="4">
        <f t="shared" si="34"/>
        <v>1.056832257311931E-3</v>
      </c>
      <c r="M383" s="4">
        <f t="shared" si="35"/>
        <v>6.4762797035153752E-2</v>
      </c>
    </row>
    <row r="384" spans="3:13" x14ac:dyDescent="0.25">
      <c r="C384" s="24">
        <v>466.2322998046875</v>
      </c>
      <c r="D384" s="12">
        <v>2.1129899999999999</v>
      </c>
      <c r="F384" s="15">
        <f t="shared" si="30"/>
        <v>105.64949999999999</v>
      </c>
      <c r="I384" s="29">
        <f t="shared" si="31"/>
        <v>1.9478367883912605E-5</v>
      </c>
      <c r="J384" s="4">
        <f t="shared" si="32"/>
        <v>105.65391343039866</v>
      </c>
      <c r="K384" s="4">
        <f t="shared" si="33"/>
        <v>2.0045440310613721E-25</v>
      </c>
      <c r="L384" s="4">
        <f t="shared" si="34"/>
        <v>9.7874266368582819E-4</v>
      </c>
      <c r="M384" s="4">
        <f t="shared" si="35"/>
        <v>6.493468773498183E-2</v>
      </c>
    </row>
    <row r="385" spans="3:13" x14ac:dyDescent="0.25">
      <c r="C385" s="24">
        <v>467.53573608398438</v>
      </c>
      <c r="D385" s="12">
        <v>2.1129699999999998</v>
      </c>
      <c r="F385" s="15">
        <f t="shared" si="30"/>
        <v>105.64849999999998</v>
      </c>
      <c r="I385" s="29">
        <f t="shared" si="31"/>
        <v>3.0200115694374297E-5</v>
      </c>
      <c r="J385" s="4">
        <f t="shared" si="32"/>
        <v>105.65399546319196</v>
      </c>
      <c r="K385" s="4">
        <f t="shared" si="33"/>
        <v>9.5124270643882848E-26</v>
      </c>
      <c r="L385" s="4">
        <f t="shared" si="34"/>
        <v>9.0649985789068781E-4</v>
      </c>
      <c r="M385" s="4">
        <f t="shared" si="35"/>
        <v>6.5088963334078848E-2</v>
      </c>
    </row>
    <row r="386" spans="3:13" x14ac:dyDescent="0.25">
      <c r="C386" s="24">
        <v>468.808837890625</v>
      </c>
      <c r="D386" s="12">
        <v>2.1130100000000001</v>
      </c>
      <c r="F386" s="15">
        <f t="shared" si="30"/>
        <v>105.65050000000001</v>
      </c>
      <c r="I386" s="29">
        <f t="shared" si="31"/>
        <v>1.2707878717229352E-5</v>
      </c>
      <c r="J386" s="4">
        <f t="shared" si="32"/>
        <v>105.65406481117554</v>
      </c>
      <c r="K386" s="4">
        <f t="shared" si="33"/>
        <v>4.5710382906073292E-26</v>
      </c>
      <c r="L386" s="4">
        <f t="shared" si="34"/>
        <v>8.4053520143815262E-4</v>
      </c>
      <c r="M386" s="4">
        <f t="shared" si="35"/>
        <v>6.5224275974118021E-2</v>
      </c>
    </row>
    <row r="387" spans="3:13" x14ac:dyDescent="0.25">
      <c r="C387" s="24">
        <v>470.15792846679688</v>
      </c>
      <c r="D387" s="12">
        <v>2.1130100000000001</v>
      </c>
      <c r="F387" s="15">
        <f t="shared" si="30"/>
        <v>105.65050000000001</v>
      </c>
      <c r="I387" s="29">
        <f t="shared" si="31"/>
        <v>1.3149991851343713E-5</v>
      </c>
      <c r="J387" s="4">
        <f t="shared" si="32"/>
        <v>105.65412629174935</v>
      </c>
      <c r="K387" s="4">
        <f t="shared" si="33"/>
        <v>2.0916609072031791E-26</v>
      </c>
      <c r="L387" s="4">
        <f t="shared" si="34"/>
        <v>7.7531306842634512E-4</v>
      </c>
      <c r="M387" s="4">
        <f t="shared" si="35"/>
        <v>6.5350978680923752E-2</v>
      </c>
    </row>
    <row r="388" spans="3:13" x14ac:dyDescent="0.25">
      <c r="C388" s="24">
        <v>471.4571533203125</v>
      </c>
      <c r="D388" s="12">
        <v>2.113</v>
      </c>
      <c r="F388" s="15">
        <f t="shared" si="30"/>
        <v>105.65</v>
      </c>
      <c r="I388" s="29">
        <f t="shared" si="31"/>
        <v>1.7417856340504891E-5</v>
      </c>
      <c r="J388" s="4">
        <f t="shared" si="32"/>
        <v>105.65417347053908</v>
      </c>
      <c r="K388" s="4">
        <f t="shared" si="33"/>
        <v>9.8023241521710661E-27</v>
      </c>
      <c r="L388" s="4">
        <f t="shared" si="34"/>
        <v>7.1679480020099204E-4</v>
      </c>
      <c r="M388" s="4">
        <f t="shared" si="35"/>
        <v>6.5456675738885181E-2</v>
      </c>
    </row>
    <row r="389" spans="3:13" x14ac:dyDescent="0.25">
      <c r="C389" s="24">
        <v>472.79473876953125</v>
      </c>
      <c r="D389" s="12">
        <v>2.113</v>
      </c>
      <c r="F389" s="15">
        <f t="shared" si="30"/>
        <v>105.65</v>
      </c>
      <c r="I389" s="29">
        <f t="shared" si="31"/>
        <v>1.7718795448499656E-5</v>
      </c>
      <c r="J389" s="4">
        <f t="shared" si="32"/>
        <v>105.65420936995862</v>
      </c>
      <c r="K389" s="4">
        <f t="shared" si="33"/>
        <v>4.4689447295775434E-27</v>
      </c>
      <c r="L389" s="4">
        <f t="shared" si="34"/>
        <v>6.6069148676098106E-4</v>
      </c>
      <c r="M389" s="4">
        <f t="shared" si="35"/>
        <v>6.5548678471863561E-2</v>
      </c>
    </row>
    <row r="390" spans="3:13" x14ac:dyDescent="0.25">
      <c r="C390" s="24">
        <v>474.08807373046875</v>
      </c>
      <c r="D390" s="12">
        <v>2.113</v>
      </c>
      <c r="F390" s="15">
        <f t="shared" si="30"/>
        <v>105.65</v>
      </c>
      <c r="I390" s="29">
        <f t="shared" si="31"/>
        <v>1.7906049999017622E-5</v>
      </c>
      <c r="J390" s="4">
        <f t="shared" si="32"/>
        <v>105.65423155408793</v>
      </c>
      <c r="K390" s="4">
        <f t="shared" si="33"/>
        <v>2.0806644908307272E-27</v>
      </c>
      <c r="L390" s="4">
        <f t="shared" si="34"/>
        <v>6.1020650072026545E-4</v>
      </c>
      <c r="M390" s="4">
        <f t="shared" si="35"/>
        <v>6.5621347587209111E-2</v>
      </c>
    </row>
    <row r="391" spans="3:13" x14ac:dyDescent="0.25">
      <c r="C391" s="24">
        <v>475.42214965820313</v>
      </c>
      <c r="D391" s="12">
        <v>2.1130200000000001</v>
      </c>
      <c r="F391" s="15">
        <f t="shared" si="30"/>
        <v>105.65100000000001</v>
      </c>
      <c r="I391" s="29">
        <f t="shared" si="31"/>
        <v>1.0505650237984179E-5</v>
      </c>
      <c r="J391" s="4">
        <f t="shared" si="32"/>
        <v>105.65424124208261</v>
      </c>
      <c r="K391" s="4">
        <f t="shared" si="33"/>
        <v>9.4083088724664193E-28</v>
      </c>
      <c r="L391" s="4">
        <f t="shared" si="34"/>
        <v>5.6177423015927024E-4</v>
      </c>
      <c r="M391" s="4">
        <f t="shared" si="35"/>
        <v>6.5679467852447368E-2</v>
      </c>
    </row>
    <row r="392" spans="3:13" x14ac:dyDescent="0.25">
      <c r="C392" s="24">
        <v>476.701904296875</v>
      </c>
      <c r="D392" s="12">
        <v>2.1130200000000001</v>
      </c>
      <c r="F392" s="15">
        <f t="shared" si="30"/>
        <v>105.65100000000001</v>
      </c>
      <c r="I392" s="29">
        <f t="shared" si="31"/>
        <v>1.0482655339745665E-5</v>
      </c>
      <c r="J392" s="4">
        <f t="shared" si="32"/>
        <v>105.65423769290388</v>
      </c>
      <c r="K392" s="4">
        <f t="shared" si="33"/>
        <v>4.372490506273453E-28</v>
      </c>
      <c r="L392" s="4">
        <f t="shared" si="34"/>
        <v>5.1858205495693079E-4</v>
      </c>
      <c r="M392" s="4">
        <f t="shared" si="35"/>
        <v>6.5719110848929327E-2</v>
      </c>
    </row>
    <row r="393" spans="3:13" x14ac:dyDescent="0.25">
      <c r="C393" s="24">
        <v>477.9805908203125</v>
      </c>
      <c r="D393" s="12">
        <v>2.1130300000000002</v>
      </c>
      <c r="F393" s="15">
        <f t="shared" si="30"/>
        <v>105.65150000000001</v>
      </c>
      <c r="I393" s="29">
        <f t="shared" si="31"/>
        <v>7.4058210049219139E-6</v>
      </c>
      <c r="J393" s="4">
        <f t="shared" si="32"/>
        <v>105.65422136381342</v>
      </c>
      <c r="K393" s="4">
        <f t="shared" si="33"/>
        <v>2.0236870023241209E-28</v>
      </c>
      <c r="L393" s="4">
        <f t="shared" si="34"/>
        <v>4.7842830272626439E-4</v>
      </c>
      <c r="M393" s="4">
        <f t="shared" si="35"/>
        <v>6.5742935510693754E-2</v>
      </c>
    </row>
    <row r="394" spans="3:13" x14ac:dyDescent="0.25">
      <c r="C394" s="24">
        <v>479.34600830078125</v>
      </c>
      <c r="D394" s="12">
        <v>2.1130200000000001</v>
      </c>
      <c r="F394" s="15">
        <f t="shared" si="30"/>
        <v>105.65100000000001</v>
      </c>
      <c r="I394" s="29">
        <f t="shared" si="31"/>
        <v>1.0173522647105012E-5</v>
      </c>
      <c r="J394" s="4">
        <f t="shared" si="32"/>
        <v>105.65418959600062</v>
      </c>
      <c r="K394" s="4">
        <f t="shared" si="33"/>
        <v>8.8423435932716213E-29</v>
      </c>
      <c r="L394" s="4">
        <f t="shared" si="34"/>
        <v>4.3865933303344451E-4</v>
      </c>
      <c r="M394" s="4">
        <f t="shared" si="35"/>
        <v>6.575093666758984E-2</v>
      </c>
    </row>
    <row r="395" spans="3:13" x14ac:dyDescent="0.25">
      <c r="C395" s="24">
        <v>480.6146240234375</v>
      </c>
      <c r="D395" s="12">
        <v>2.1130200000000001</v>
      </c>
      <c r="F395" s="15">
        <f t="shared" si="30"/>
        <v>105.65100000000001</v>
      </c>
      <c r="I395" s="29">
        <f t="shared" si="31"/>
        <v>9.9012826636564843E-6</v>
      </c>
      <c r="J395" s="4">
        <f t="shared" si="32"/>
        <v>105.65414663036655</v>
      </c>
      <c r="K395" s="4">
        <f t="shared" si="33"/>
        <v>4.0771670268751476E-29</v>
      </c>
      <c r="L395" s="4">
        <f t="shared" si="34"/>
        <v>4.0440683568803191E-4</v>
      </c>
      <c r="M395" s="4">
        <f t="shared" si="35"/>
        <v>6.5742223530872987E-2</v>
      </c>
    </row>
    <row r="396" spans="3:13" x14ac:dyDescent="0.25">
      <c r="C396" s="24">
        <v>481.93719482421875</v>
      </c>
      <c r="D396" s="12">
        <v>2.1130399999999998</v>
      </c>
      <c r="F396" s="15">
        <f t="shared" si="30"/>
        <v>105.65199999999999</v>
      </c>
      <c r="I396" s="29">
        <f t="shared" si="31"/>
        <v>4.3592136066601759E-6</v>
      </c>
      <c r="J396" s="4">
        <f t="shared" si="32"/>
        <v>105.65408787298622</v>
      </c>
      <c r="K396" s="4">
        <f t="shared" si="33"/>
        <v>1.8099679794586615E-29</v>
      </c>
      <c r="L396" s="4">
        <f t="shared" si="34"/>
        <v>3.7128639267399062E-4</v>
      </c>
      <c r="M396" s="4">
        <f t="shared" si="35"/>
        <v>6.5716586593557544E-2</v>
      </c>
    </row>
    <row r="397" spans="3:13" x14ac:dyDescent="0.25">
      <c r="C397" s="24">
        <v>483.27825927734375</v>
      </c>
      <c r="D397" s="12">
        <v>2.1130499999999999</v>
      </c>
      <c r="F397" s="15">
        <f t="shared" si="30"/>
        <v>105.65249999999999</v>
      </c>
      <c r="I397" s="29">
        <f t="shared" si="31"/>
        <v>2.2909385704034955E-6</v>
      </c>
      <c r="J397" s="4">
        <f t="shared" si="32"/>
        <v>105.65401358467565</v>
      </c>
      <c r="K397" s="4">
        <f t="shared" si="33"/>
        <v>7.9027783938158069E-30</v>
      </c>
      <c r="L397" s="4">
        <f t="shared" si="34"/>
        <v>3.4022730311454152E-4</v>
      </c>
      <c r="M397" s="4">
        <f t="shared" si="35"/>
        <v>6.5673357372539612E-2</v>
      </c>
    </row>
    <row r="398" spans="3:13" x14ac:dyDescent="0.25">
      <c r="C398" s="24">
        <v>484.55902099609375</v>
      </c>
      <c r="D398" s="12">
        <v>2.1130399999999998</v>
      </c>
      <c r="F398" s="15">
        <f t="shared" si="30"/>
        <v>105.65199999999999</v>
      </c>
      <c r="I398" s="29">
        <f t="shared" si="31"/>
        <v>3.7198268924300586E-6</v>
      </c>
      <c r="J398" s="4">
        <f t="shared" si="32"/>
        <v>105.65392868527562</v>
      </c>
      <c r="K398" s="4">
        <f t="shared" si="33"/>
        <v>3.5639868859156749E-30</v>
      </c>
      <c r="L398" s="4">
        <f t="shared" si="34"/>
        <v>3.1278252112731844E-4</v>
      </c>
      <c r="M398" s="4">
        <f t="shared" si="35"/>
        <v>6.5615902754491848E-2</v>
      </c>
    </row>
    <row r="399" spans="3:13" x14ac:dyDescent="0.25">
      <c r="C399" s="24">
        <v>485.85931396484375</v>
      </c>
      <c r="D399" s="12">
        <v>2.1130300000000002</v>
      </c>
      <c r="F399" s="15">
        <f t="shared" si="30"/>
        <v>105.65150000000001</v>
      </c>
      <c r="I399" s="29">
        <f t="shared" si="31"/>
        <v>5.4216525137679227E-6</v>
      </c>
      <c r="J399" s="4">
        <f t="shared" si="32"/>
        <v>105.65382844422605</v>
      </c>
      <c r="K399" s="4">
        <f t="shared" si="33"/>
        <v>1.5800976456644054E-30</v>
      </c>
      <c r="L399" s="4">
        <f t="shared" si="34"/>
        <v>2.8698955602092719E-4</v>
      </c>
      <c r="M399" s="4">
        <f t="shared" si="35"/>
        <v>6.5541454670036761E-2</v>
      </c>
    </row>
    <row r="400" spans="3:13" x14ac:dyDescent="0.25">
      <c r="C400" s="24">
        <v>487.216064453125</v>
      </c>
      <c r="D400" s="12">
        <v>2.1130599999999999</v>
      </c>
      <c r="F400" s="15">
        <f t="shared" si="30"/>
        <v>105.65299999999999</v>
      </c>
      <c r="I400" s="29">
        <f t="shared" si="31"/>
        <v>5.0221785597733182E-7</v>
      </c>
      <c r="J400" s="4">
        <f t="shared" si="32"/>
        <v>105.65370867330694</v>
      </c>
      <c r="K400" s="4">
        <f t="shared" si="33"/>
        <v>6.7266863816841606E-31</v>
      </c>
      <c r="L400" s="4">
        <f t="shared" si="34"/>
        <v>2.6215158462370141E-4</v>
      </c>
      <c r="M400" s="4">
        <f t="shared" si="35"/>
        <v>6.5446521722320322E-2</v>
      </c>
    </row>
    <row r="401" spans="3:13" x14ac:dyDescent="0.25">
      <c r="C401" s="24">
        <v>488.51321411132813</v>
      </c>
      <c r="D401" s="12">
        <v>2.1130800000000001</v>
      </c>
      <c r="F401" s="15">
        <f t="shared" si="30"/>
        <v>105.654</v>
      </c>
      <c r="I401" s="29">
        <f t="shared" si="31"/>
        <v>1.7673181735768957E-7</v>
      </c>
      <c r="J401" s="4">
        <f t="shared" si="32"/>
        <v>105.65357960516492</v>
      </c>
      <c r="K401" s="4">
        <f t="shared" si="33"/>
        <v>2.958159571199039E-31</v>
      </c>
      <c r="L401" s="4">
        <f t="shared" si="34"/>
        <v>2.4025126635939716E-4</v>
      </c>
      <c r="M401" s="4">
        <f t="shared" si="35"/>
        <v>6.5339353898562713E-2</v>
      </c>
    </row>
    <row r="402" spans="3:13" x14ac:dyDescent="0.25">
      <c r="C402" s="24">
        <v>489.7974853515625</v>
      </c>
      <c r="D402" s="12">
        <v>2.11307</v>
      </c>
      <c r="F402" s="15">
        <f t="shared" si="30"/>
        <v>105.65349999999999</v>
      </c>
      <c r="I402" s="29">
        <f t="shared" si="31"/>
        <v>3.8744658162882675E-9</v>
      </c>
      <c r="J402" s="4">
        <f t="shared" si="32"/>
        <v>105.65343775479282</v>
      </c>
      <c r="K402" s="4">
        <f t="shared" si="33"/>
        <v>1.3051960860648147E-31</v>
      </c>
      <c r="L402" s="4">
        <f t="shared" si="34"/>
        <v>2.2022464735034676E-4</v>
      </c>
      <c r="M402" s="4">
        <f t="shared" si="35"/>
        <v>6.5217530145477515E-2</v>
      </c>
    </row>
    <row r="403" spans="3:13" x14ac:dyDescent="0.25">
      <c r="C403" s="24">
        <v>491.13992309570313</v>
      </c>
      <c r="D403" s="12">
        <v>2.1130800000000001</v>
      </c>
      <c r="F403" s="15">
        <f t="shared" si="30"/>
        <v>105.654</v>
      </c>
      <c r="I403" s="29">
        <f t="shared" si="31"/>
        <v>5.2635662960726106E-7</v>
      </c>
      <c r="J403" s="4">
        <f t="shared" si="32"/>
        <v>105.65327449560331</v>
      </c>
      <c r="K403" s="4">
        <f t="shared" si="33"/>
        <v>5.520687877929131E-32</v>
      </c>
      <c r="L403" s="4">
        <f t="shared" si="34"/>
        <v>2.0093086273092285E-4</v>
      </c>
      <c r="M403" s="4">
        <f t="shared" si="35"/>
        <v>6.5073564740582193E-2</v>
      </c>
    </row>
    <row r="404" spans="3:13" x14ac:dyDescent="0.25">
      <c r="C404" s="24">
        <v>492.4649658203125</v>
      </c>
      <c r="D404" s="12">
        <v>2.1131000000000002</v>
      </c>
      <c r="F404" s="15">
        <f t="shared" si="30"/>
        <v>105.65500000000002</v>
      </c>
      <c r="I404" s="29">
        <f t="shared" si="31"/>
        <v>3.6163637883877735E-6</v>
      </c>
      <c r="J404" s="4">
        <f t="shared" si="32"/>
        <v>105.65309832605625</v>
      </c>
      <c r="K404" s="4">
        <f t="shared" si="33"/>
        <v>2.3491179211201056E-32</v>
      </c>
      <c r="L404" s="4">
        <f t="shared" si="34"/>
        <v>1.8341511045020213E-4</v>
      </c>
      <c r="M404" s="4">
        <f t="shared" si="35"/>
        <v>6.4914910945806842E-2</v>
      </c>
    </row>
    <row r="405" spans="3:13" x14ac:dyDescent="0.25">
      <c r="C405" s="24">
        <v>493.77813720703125</v>
      </c>
      <c r="D405" s="12">
        <v>2.1131199999999999</v>
      </c>
      <c r="F405" s="15">
        <f t="shared" si="30"/>
        <v>105.65599999999999</v>
      </c>
      <c r="I405" s="29">
        <f t="shared" si="31"/>
        <v>9.5541576633736425E-6</v>
      </c>
      <c r="J405" s="4">
        <f t="shared" si="32"/>
        <v>105.65290901995098</v>
      </c>
      <c r="K405" s="4">
        <f t="shared" si="33"/>
        <v>1.0021616435857761E-32</v>
      </c>
      <c r="L405" s="4">
        <f t="shared" si="34"/>
        <v>1.6744660357826178E-4</v>
      </c>
      <c r="M405" s="4">
        <f t="shared" si="35"/>
        <v>6.4741573347414996E-2</v>
      </c>
    </row>
    <row r="406" spans="3:13" x14ac:dyDescent="0.25">
      <c r="C406" s="24">
        <v>495.14080810546875</v>
      </c>
      <c r="D406" s="12">
        <v>2.1131099999999998</v>
      </c>
      <c r="F406" s="15">
        <f t="shared" si="30"/>
        <v>105.65549999999999</v>
      </c>
      <c r="I406" s="29">
        <f t="shared" si="31"/>
        <v>7.856111989690327E-6</v>
      </c>
      <c r="J406" s="4">
        <f t="shared" si="32"/>
        <v>105.65269712433566</v>
      </c>
      <c r="K406" s="4">
        <f t="shared" si="33"/>
        <v>4.1181861718191659E-33</v>
      </c>
      <c r="L406" s="4">
        <f t="shared" si="34"/>
        <v>1.5223287225983053E-4</v>
      </c>
      <c r="M406" s="4">
        <f t="shared" si="35"/>
        <v>6.4544891463412413E-2</v>
      </c>
    </row>
    <row r="407" spans="3:13" x14ac:dyDescent="0.25">
      <c r="C407" s="24">
        <v>496.4874267578125</v>
      </c>
      <c r="D407" s="12">
        <v>2.1131099999999998</v>
      </c>
      <c r="F407" s="15">
        <f t="shared" si="30"/>
        <v>105.65549999999999</v>
      </c>
      <c r="I407" s="29">
        <f t="shared" si="31"/>
        <v>9.1668716679759159E-6</v>
      </c>
      <c r="J407" s="4">
        <f t="shared" si="32"/>
        <v>105.65247231579123</v>
      </c>
      <c r="K407" s="4">
        <f t="shared" si="33"/>
        <v>1.7009974615679034E-33</v>
      </c>
      <c r="L407" s="4">
        <f t="shared" si="34"/>
        <v>1.3845533414406287E-4</v>
      </c>
      <c r="M407" s="4">
        <f t="shared" si="35"/>
        <v>6.4333860457094341E-2</v>
      </c>
    </row>
    <row r="408" spans="3:13" x14ac:dyDescent="0.25">
      <c r="C408" s="24">
        <v>497.7803955078125</v>
      </c>
      <c r="D408" s="12">
        <v>2.1130800000000001</v>
      </c>
      <c r="F408" s="15">
        <f t="shared" si="30"/>
        <v>105.654</v>
      </c>
      <c r="I408" s="29">
        <f t="shared" si="31"/>
        <v>3.0901539297972292E-6</v>
      </c>
      <c r="J408" s="4">
        <f t="shared" si="32"/>
        <v>105.65224211663362</v>
      </c>
      <c r="K408" s="4">
        <f t="shared" si="33"/>
        <v>7.2415181931673628E-34</v>
      </c>
      <c r="L408" s="4">
        <f t="shared" si="34"/>
        <v>1.2631493215839532E-4</v>
      </c>
      <c r="M408" s="4">
        <f t="shared" si="35"/>
        <v>6.4115801701456684E-2</v>
      </c>
    </row>
    <row r="409" spans="3:13" x14ac:dyDescent="0.25">
      <c r="C409" s="24">
        <v>499.13052368164063</v>
      </c>
      <c r="D409" s="12">
        <v>2.11307</v>
      </c>
      <c r="F409" s="15">
        <f t="shared" si="30"/>
        <v>105.65349999999999</v>
      </c>
      <c r="I409" s="29">
        <f t="shared" si="31"/>
        <v>2.2896898364014215E-6</v>
      </c>
      <c r="J409" s="4">
        <f t="shared" si="32"/>
        <v>105.65198682788936</v>
      </c>
      <c r="K409" s="4">
        <f t="shared" si="33"/>
        <v>2.9531839628433587E-34</v>
      </c>
      <c r="L409" s="4">
        <f t="shared" si="34"/>
        <v>1.1469027434676158E-4</v>
      </c>
      <c r="M409" s="4">
        <f t="shared" si="35"/>
        <v>6.3872137615021016E-2</v>
      </c>
    </row>
    <row r="410" spans="3:13" x14ac:dyDescent="0.25">
      <c r="C410" s="24">
        <v>500.49282836914063</v>
      </c>
      <c r="D410" s="12">
        <v>2.11307</v>
      </c>
      <c r="F410" s="15">
        <f t="shared" ref="F410:F473" si="36">D410*J$8</f>
        <v>105.65349999999999</v>
      </c>
      <c r="I410" s="29">
        <f t="shared" ref="I410:I473" si="37">(F410-J410)^2</f>
        <v>3.1901370920025784E-6</v>
      </c>
      <c r="J410" s="4">
        <f t="shared" ref="J410:J473" si="38">K410+L410+M410+J$21</f>
        <v>105.65171390451206</v>
      </c>
      <c r="K410" s="4">
        <f t="shared" ref="K410:K473" si="39">K$15*EXP(-0.5*((C410-K$14)/K$16)^2)</f>
        <v>1.1881961490833904E-34</v>
      </c>
      <c r="L410" s="4">
        <f t="shared" ref="L410:L473" si="40">L$15*EXP(-0.5*((C410-L$14)/L$16)^2)</f>
        <v>1.0396762150764545E-4</v>
      </c>
      <c r="M410" s="4">
        <f t="shared" ref="M410:M473" si="41">M$15*EXP(-0.5*((C410-M$14)/M$16)^2)</f>
        <v>6.3609936890559632E-2</v>
      </c>
    </row>
    <row r="411" spans="3:13" x14ac:dyDescent="0.25">
      <c r="C411" s="24">
        <v>501.77883911132813</v>
      </c>
      <c r="D411" s="12">
        <v>2.1130800000000001</v>
      </c>
      <c r="F411" s="15">
        <f t="shared" si="36"/>
        <v>105.654</v>
      </c>
      <c r="I411" s="29">
        <f t="shared" si="37"/>
        <v>6.5420769709397751E-6</v>
      </c>
      <c r="J411" s="4">
        <f t="shared" si="38"/>
        <v>105.65144225158177</v>
      </c>
      <c r="K411" s="4">
        <f t="shared" si="39"/>
        <v>5.005687284357207E-35</v>
      </c>
      <c r="L411" s="4">
        <f t="shared" si="40"/>
        <v>9.4702178574560482E-5</v>
      </c>
      <c r="M411" s="4">
        <f t="shared" si="41"/>
        <v>6.3347549403203376E-2</v>
      </c>
    </row>
    <row r="412" spans="3:13" x14ac:dyDescent="0.25">
      <c r="C412" s="24">
        <v>503.09933471679688</v>
      </c>
      <c r="D412" s="12">
        <v>2.11307</v>
      </c>
      <c r="F412" s="15">
        <f t="shared" si="36"/>
        <v>105.65349999999999</v>
      </c>
      <c r="I412" s="29">
        <f t="shared" si="37"/>
        <v>5.5258631495489976E-6</v>
      </c>
      <c r="J412" s="4">
        <f t="shared" si="38"/>
        <v>105.65114928454517</v>
      </c>
      <c r="K412" s="4">
        <f t="shared" si="39"/>
        <v>2.0501382890809559E-35</v>
      </c>
      <c r="L412" s="4">
        <f t="shared" si="40"/>
        <v>8.5987363331618903E-5</v>
      </c>
      <c r="M412" s="4">
        <f t="shared" si="41"/>
        <v>6.3063297181851108E-2</v>
      </c>
    </row>
    <row r="413" spans="3:13" x14ac:dyDescent="0.25">
      <c r="C413" s="24">
        <v>504.43899536132813</v>
      </c>
      <c r="D413" s="12">
        <v>2.11307</v>
      </c>
      <c r="F413" s="15">
        <f t="shared" si="36"/>
        <v>105.65349999999999</v>
      </c>
      <c r="I413" s="29">
        <f t="shared" si="37"/>
        <v>7.0878837265893452E-6</v>
      </c>
      <c r="J413" s="4">
        <f t="shared" si="38"/>
        <v>105.65083769203009</v>
      </c>
      <c r="K413" s="4">
        <f t="shared" si="39"/>
        <v>8.2453581483672885E-36</v>
      </c>
      <c r="L413" s="4">
        <f t="shared" si="40"/>
        <v>7.7909431067062703E-5</v>
      </c>
      <c r="M413" s="4">
        <f t="shared" si="41"/>
        <v>6.2759782599037875E-2</v>
      </c>
    </row>
    <row r="414" spans="3:13" x14ac:dyDescent="0.25">
      <c r="C414" s="24">
        <v>505.72744750976563</v>
      </c>
      <c r="D414" s="12">
        <v>2.1130599999999999</v>
      </c>
      <c r="F414" s="15">
        <f t="shared" si="36"/>
        <v>105.65299999999999</v>
      </c>
      <c r="I414" s="29">
        <f t="shared" si="37"/>
        <v>6.1280414564552566E-6</v>
      </c>
      <c r="J414" s="4">
        <f t="shared" si="38"/>
        <v>105.6505245118751</v>
      </c>
      <c r="K414" s="4">
        <f t="shared" si="39"/>
        <v>3.4166706225543608E-36</v>
      </c>
      <c r="L414" s="4">
        <f t="shared" si="40"/>
        <v>7.0808903615164048E-5</v>
      </c>
      <c r="M414" s="4">
        <f t="shared" si="41"/>
        <v>6.2453702971499526E-2</v>
      </c>
    </row>
    <row r="415" spans="3:13" x14ac:dyDescent="0.25">
      <c r="C415" s="24">
        <v>507.05282592773438</v>
      </c>
      <c r="D415" s="12">
        <v>2.11307</v>
      </c>
      <c r="F415" s="15">
        <f t="shared" si="36"/>
        <v>105.65349999999999</v>
      </c>
      <c r="I415" s="29">
        <f t="shared" si="37"/>
        <v>1.0964550658592113E-5</v>
      </c>
      <c r="J415" s="4">
        <f t="shared" si="38"/>
        <v>105.65018872371152</v>
      </c>
      <c r="K415" s="4">
        <f t="shared" si="39"/>
        <v>1.3734984646618053E-36</v>
      </c>
      <c r="L415" s="4">
        <f t="shared" si="40"/>
        <v>6.413486279055892E-5</v>
      </c>
      <c r="M415" s="4">
        <f t="shared" si="41"/>
        <v>6.212458884873457E-2</v>
      </c>
    </row>
    <row r="416" spans="3:13" x14ac:dyDescent="0.25">
      <c r="C416" s="24">
        <v>508.3980712890625</v>
      </c>
      <c r="D416" s="12">
        <v>2.1130499999999999</v>
      </c>
      <c r="F416" s="15">
        <f t="shared" si="36"/>
        <v>105.65249999999999</v>
      </c>
      <c r="I416" s="29">
        <f t="shared" si="37"/>
        <v>7.1077539190472096E-6</v>
      </c>
      <c r="J416" s="4">
        <f t="shared" si="38"/>
        <v>105.64983396288115</v>
      </c>
      <c r="K416" s="4">
        <f t="shared" si="39"/>
        <v>5.4179607105504271E-37</v>
      </c>
      <c r="L416" s="4">
        <f t="shared" si="40"/>
        <v>5.7961912775489439E-5</v>
      </c>
      <c r="M416" s="4">
        <f t="shared" si="41"/>
        <v>6.1776000968383232E-2</v>
      </c>
    </row>
    <row r="417" spans="3:13" x14ac:dyDescent="0.25">
      <c r="C417" s="24">
        <v>509.68475341796875</v>
      </c>
      <c r="D417" s="12">
        <v>2.1130499999999999</v>
      </c>
      <c r="F417" s="15">
        <f t="shared" si="36"/>
        <v>105.65249999999999</v>
      </c>
      <c r="I417" s="29">
        <f t="shared" si="37"/>
        <v>9.1100985093335004E-6</v>
      </c>
      <c r="J417" s="4">
        <f t="shared" si="38"/>
        <v>105.64948170602668</v>
      </c>
      <c r="K417" s="4">
        <f t="shared" si="39"/>
        <v>2.2145066448003622E-37</v>
      </c>
      <c r="L417" s="4">
        <f t="shared" si="40"/>
        <v>5.2578632788871504E-5</v>
      </c>
      <c r="M417" s="4">
        <f t="shared" si="41"/>
        <v>6.1429127393896783E-2</v>
      </c>
    </row>
    <row r="418" spans="3:13" x14ac:dyDescent="0.25">
      <c r="C418" s="24">
        <v>510.95648193359375</v>
      </c>
      <c r="D418" s="12">
        <v>2.1130399999999998</v>
      </c>
      <c r="F418" s="15">
        <f t="shared" si="36"/>
        <v>105.65199999999999</v>
      </c>
      <c r="I418" s="29">
        <f t="shared" si="37"/>
        <v>8.2868500972284981E-6</v>
      </c>
      <c r="J418" s="4">
        <f t="shared" si="38"/>
        <v>105.64912131104541</v>
      </c>
      <c r="K418" s="4">
        <f t="shared" si="39"/>
        <v>9.1025830314626448E-38</v>
      </c>
      <c r="L418" s="4">
        <f t="shared" si="40"/>
        <v>4.7718208065309061E-5</v>
      </c>
      <c r="M418" s="4">
        <f t="shared" si="41"/>
        <v>6.1073592837345522E-2</v>
      </c>
    </row>
    <row r="419" spans="3:13" x14ac:dyDescent="0.25">
      <c r="C419" s="24">
        <v>512.2867431640625</v>
      </c>
      <c r="D419" s="12">
        <v>2.1130599999999999</v>
      </c>
      <c r="F419" s="15">
        <f t="shared" si="36"/>
        <v>105.65299999999999</v>
      </c>
      <c r="I419" s="29">
        <f t="shared" si="37"/>
        <v>1.8219754564016961E-5</v>
      </c>
      <c r="J419" s="4">
        <f t="shared" si="38"/>
        <v>105.64873153955575</v>
      </c>
      <c r="K419" s="4">
        <f t="shared" si="39"/>
        <v>3.5733841766309412E-38</v>
      </c>
      <c r="L419" s="4">
        <f t="shared" si="40"/>
        <v>4.3084222258770405E-5</v>
      </c>
      <c r="M419" s="4">
        <f t="shared" si="41"/>
        <v>6.068845533349735E-2</v>
      </c>
    </row>
    <row r="420" spans="3:13" x14ac:dyDescent="0.25">
      <c r="C420" s="24">
        <v>513.58148193359375</v>
      </c>
      <c r="D420" s="12">
        <v>2.1130599999999999</v>
      </c>
      <c r="F420" s="15">
        <f t="shared" si="36"/>
        <v>105.65299999999999</v>
      </c>
      <c r="I420" s="29">
        <f t="shared" si="37"/>
        <v>2.1716997425081439E-5</v>
      </c>
      <c r="J420" s="4">
        <f t="shared" si="38"/>
        <v>105.64833985006409</v>
      </c>
      <c r="K420" s="4">
        <f t="shared" si="39"/>
        <v>1.4311234304554349E-38</v>
      </c>
      <c r="L420" s="4">
        <f t="shared" si="40"/>
        <v>3.897989996203623E-5</v>
      </c>
      <c r="M420" s="4">
        <f t="shared" si="41"/>
        <v>6.0300870164131666E-2</v>
      </c>
    </row>
    <row r="421" spans="3:13" x14ac:dyDescent="0.25">
      <c r="C421" s="24">
        <v>514.8807373046875</v>
      </c>
      <c r="D421" s="12">
        <v>2.1130499999999999</v>
      </c>
      <c r="F421" s="15">
        <f t="shared" si="36"/>
        <v>105.65249999999999</v>
      </c>
      <c r="I421" s="29">
        <f t="shared" si="37"/>
        <v>2.0840937382763188E-5</v>
      </c>
      <c r="J421" s="4">
        <f t="shared" si="38"/>
        <v>105.64793481244823</v>
      </c>
      <c r="K421" s="4">
        <f t="shared" si="39"/>
        <v>5.6851866590028146E-39</v>
      </c>
      <c r="L421" s="4">
        <f t="shared" si="40"/>
        <v>3.523040265707294E-5</v>
      </c>
      <c r="M421" s="4">
        <f t="shared" si="41"/>
        <v>5.9899582045581184E-2</v>
      </c>
    </row>
    <row r="422" spans="3:13" x14ac:dyDescent="0.25">
      <c r="C422" s="24">
        <v>516.21966552734375</v>
      </c>
      <c r="D422" s="12">
        <v>2.1130399999999998</v>
      </c>
      <c r="F422" s="15">
        <f t="shared" si="36"/>
        <v>105.65199999999999</v>
      </c>
      <c r="I422" s="29">
        <f t="shared" si="37"/>
        <v>2.0204008202063447E-5</v>
      </c>
      <c r="J422" s="4">
        <f t="shared" si="38"/>
        <v>105.64750511310463</v>
      </c>
      <c r="K422" s="4">
        <f t="shared" si="39"/>
        <v>2.1843556603120077E-39</v>
      </c>
      <c r="L422" s="4">
        <f t="shared" si="40"/>
        <v>3.1720882144586607E-5</v>
      </c>
      <c r="M422" s="4">
        <f t="shared" si="41"/>
        <v>5.9473392222489131E-2</v>
      </c>
    </row>
    <row r="423" spans="3:13" x14ac:dyDescent="0.25">
      <c r="C423" s="24">
        <v>517.50531005859375</v>
      </c>
      <c r="D423" s="12">
        <v>2.1130300000000002</v>
      </c>
      <c r="F423" s="15">
        <f t="shared" si="36"/>
        <v>105.65150000000001</v>
      </c>
      <c r="I423" s="29">
        <f t="shared" si="37"/>
        <v>1.952728354046914E-5</v>
      </c>
      <c r="J423" s="4">
        <f t="shared" si="38"/>
        <v>105.64708103139405</v>
      </c>
      <c r="K423" s="4">
        <f t="shared" si="39"/>
        <v>8.6753700614732874E-40</v>
      </c>
      <c r="L423" s="4">
        <f t="shared" si="40"/>
        <v>2.8661059182107083E-5</v>
      </c>
      <c r="M423" s="4">
        <f t="shared" si="41"/>
        <v>5.905237033487018E-2</v>
      </c>
    </row>
    <row r="424" spans="3:13" x14ac:dyDescent="0.25">
      <c r="C424" s="24">
        <v>518.7662353515625</v>
      </c>
      <c r="D424" s="12">
        <v>2.1130200000000001</v>
      </c>
      <c r="F424" s="15">
        <f t="shared" si="36"/>
        <v>105.65100000000001</v>
      </c>
      <c r="I424" s="29">
        <f t="shared" si="37"/>
        <v>1.888397049308318E-5</v>
      </c>
      <c r="J424" s="4">
        <f t="shared" si="38"/>
        <v>105.64665443093566</v>
      </c>
      <c r="K424" s="4">
        <f t="shared" si="39"/>
        <v>3.4907701191245961E-40</v>
      </c>
      <c r="L424" s="4">
        <f t="shared" si="40"/>
        <v>2.5930220261960679E-5</v>
      </c>
      <c r="M424" s="4">
        <f t="shared" si="41"/>
        <v>5.8628500715402695E-2</v>
      </c>
    </row>
    <row r="425" spans="3:13" x14ac:dyDescent="0.25">
      <c r="C425" s="24">
        <v>520.11883544921875</v>
      </c>
      <c r="D425" s="12">
        <v>2.1130300000000002</v>
      </c>
      <c r="F425" s="15">
        <f t="shared" si="36"/>
        <v>105.65150000000001</v>
      </c>
      <c r="I425" s="29">
        <f t="shared" si="37"/>
        <v>2.8245449298907444E-5</v>
      </c>
      <c r="J425" s="4">
        <f t="shared" si="38"/>
        <v>105.64618535520484</v>
      </c>
      <c r="K425" s="4">
        <f t="shared" si="39"/>
        <v>1.3078602744396918E-40</v>
      </c>
      <c r="L425" s="4">
        <f t="shared" si="40"/>
        <v>2.3272887585106995E-5</v>
      </c>
      <c r="M425" s="4">
        <f t="shared" si="41"/>
        <v>5.8162082317261651E-2</v>
      </c>
    </row>
    <row r="426" spans="3:13" x14ac:dyDescent="0.25">
      <c r="C426" s="24">
        <v>521.4365234375</v>
      </c>
      <c r="D426" s="12">
        <v>2.1130499999999999</v>
      </c>
      <c r="F426" s="15">
        <f t="shared" si="36"/>
        <v>105.65249999999999</v>
      </c>
      <c r="I426" s="29">
        <f t="shared" si="37"/>
        <v>4.6005290344566333E-5</v>
      </c>
      <c r="J426" s="4">
        <f t="shared" si="38"/>
        <v>105.6457172800187</v>
      </c>
      <c r="K426" s="4">
        <f t="shared" si="39"/>
        <v>4.999982539838956E-41</v>
      </c>
      <c r="L426" s="4">
        <f t="shared" si="40"/>
        <v>2.0931457876269516E-5</v>
      </c>
      <c r="M426" s="4">
        <f t="shared" si="41"/>
        <v>5.7696348560826338E-2</v>
      </c>
    </row>
    <row r="427" spans="3:13" x14ac:dyDescent="0.25">
      <c r="C427" s="24">
        <v>522.730224609375</v>
      </c>
      <c r="D427" s="12">
        <v>2.1130399999999998</v>
      </c>
      <c r="F427" s="15">
        <f t="shared" si="36"/>
        <v>105.65199999999999</v>
      </c>
      <c r="I427" s="29">
        <f t="shared" si="37"/>
        <v>4.5598161680992114E-5</v>
      </c>
      <c r="J427" s="4">
        <f t="shared" si="38"/>
        <v>105.64524735891068</v>
      </c>
      <c r="K427" s="4">
        <f t="shared" si="39"/>
        <v>1.9356586970950489E-41</v>
      </c>
      <c r="L427" s="4">
        <f t="shared" si="40"/>
        <v>1.884917584499166E-5</v>
      </c>
      <c r="M427" s="4">
        <f t="shared" si="41"/>
        <v>5.7228509734835384E-2</v>
      </c>
    </row>
    <row r="428" spans="3:13" x14ac:dyDescent="0.25">
      <c r="C428" s="24">
        <v>524.051025390625</v>
      </c>
      <c r="D428" s="12">
        <v>2.1130399999999998</v>
      </c>
      <c r="F428" s="15">
        <f t="shared" si="36"/>
        <v>105.65199999999999</v>
      </c>
      <c r="I428" s="29">
        <f t="shared" si="37"/>
        <v>5.2456605616614319E-5</v>
      </c>
      <c r="J428" s="4">
        <f t="shared" si="38"/>
        <v>105.64475730674287</v>
      </c>
      <c r="K428" s="4">
        <f t="shared" si="39"/>
        <v>7.3090282007723673E-42</v>
      </c>
      <c r="L428" s="4">
        <f t="shared" si="40"/>
        <v>1.6925084943188671E-5</v>
      </c>
      <c r="M428" s="4">
        <f t="shared" si="41"/>
        <v>5.674038165794295E-2</v>
      </c>
    </row>
    <row r="429" spans="3:13" x14ac:dyDescent="0.25">
      <c r="C429" s="24">
        <v>525.356201171875</v>
      </c>
      <c r="D429" s="12">
        <v>2.1130499999999999</v>
      </c>
      <c r="F429" s="15">
        <f t="shared" si="36"/>
        <v>105.65249999999999</v>
      </c>
      <c r="I429" s="29">
        <f t="shared" si="37"/>
        <v>6.7845635159853395E-5</v>
      </c>
      <c r="J429" s="4">
        <f t="shared" si="38"/>
        <v>105.64426315380986</v>
      </c>
      <c r="K429" s="4">
        <f t="shared" si="39"/>
        <v>2.7778861506466632E-42</v>
      </c>
      <c r="L429" s="4">
        <f t="shared" si="40"/>
        <v>1.5206303239787631E-5</v>
      </c>
      <c r="M429" s="4">
        <f t="shared" si="41"/>
        <v>5.6247947506632874E-2</v>
      </c>
    </row>
    <row r="430" spans="3:13" x14ac:dyDescent="0.25">
      <c r="C430" s="24">
        <v>526.68609619140625</v>
      </c>
      <c r="D430" s="12">
        <v>2.1130499999999999</v>
      </c>
      <c r="F430" s="15">
        <f t="shared" si="36"/>
        <v>105.65249999999999</v>
      </c>
      <c r="I430" s="29">
        <f t="shared" si="37"/>
        <v>7.6565122342275982E-5</v>
      </c>
      <c r="J430" s="4">
        <f t="shared" si="38"/>
        <v>105.64374985015314</v>
      </c>
      <c r="K430" s="4">
        <f t="shared" si="39"/>
        <v>1.0312957461281748E-42</v>
      </c>
      <c r="L430" s="4">
        <f t="shared" si="40"/>
        <v>1.3624796224985111E-5</v>
      </c>
      <c r="M430" s="4">
        <f t="shared" si="41"/>
        <v>5.5736225356922089E-2</v>
      </c>
    </row>
    <row r="431" spans="3:13" x14ac:dyDescent="0.25">
      <c r="C431" s="24">
        <v>527.97491455078125</v>
      </c>
      <c r="D431" s="12">
        <v>2.1130599999999999</v>
      </c>
      <c r="F431" s="15">
        <f t="shared" si="36"/>
        <v>105.65299999999999</v>
      </c>
      <c r="I431" s="29">
        <f t="shared" si="37"/>
        <v>9.5193386530462742E-5</v>
      </c>
      <c r="J431" s="4">
        <f t="shared" si="38"/>
        <v>105.64324329017903</v>
      </c>
      <c r="K431" s="4">
        <f t="shared" si="39"/>
        <v>3.9282329450151779E-43</v>
      </c>
      <c r="L431" s="4">
        <f t="shared" si="40"/>
        <v>1.2240951564146248E-5</v>
      </c>
      <c r="M431" s="4">
        <f t="shared" si="41"/>
        <v>5.5231049227475522E-2</v>
      </c>
    </row>
    <row r="432" spans="3:13" x14ac:dyDescent="0.25">
      <c r="C432" s="24">
        <v>529.26611328125</v>
      </c>
      <c r="D432" s="12">
        <v>2.1130599999999999</v>
      </c>
      <c r="F432" s="15">
        <f t="shared" si="36"/>
        <v>105.65299999999999</v>
      </c>
      <c r="I432" s="29">
        <f t="shared" si="37"/>
        <v>1.0553203749923281E-4</v>
      </c>
      <c r="J432" s="4">
        <f t="shared" si="38"/>
        <v>105.64272712126522</v>
      </c>
      <c r="K432" s="4">
        <f t="shared" si="39"/>
        <v>1.4863406734136121E-43</v>
      </c>
      <c r="L432" s="4">
        <f t="shared" si="40"/>
        <v>1.0988133363930216E-5</v>
      </c>
      <c r="M432" s="4">
        <f t="shared" si="41"/>
        <v>5.4716133131871243E-2</v>
      </c>
    </row>
    <row r="433" spans="3:13" x14ac:dyDescent="0.25">
      <c r="C433" s="24">
        <v>530.532958984375</v>
      </c>
      <c r="D433" s="12">
        <v>2.1130499999999999</v>
      </c>
      <c r="F433" s="15">
        <f t="shared" si="36"/>
        <v>105.65249999999999</v>
      </c>
      <c r="I433" s="29">
        <f t="shared" si="37"/>
        <v>1.0583141213230595E-4</v>
      </c>
      <c r="J433" s="4">
        <f t="shared" si="38"/>
        <v>105.64221256046761</v>
      </c>
      <c r="K433" s="4">
        <f t="shared" si="39"/>
        <v>5.7008449307012465E-44</v>
      </c>
      <c r="L433" s="4">
        <f t="shared" si="40"/>
        <v>9.8772140545460851E-6</v>
      </c>
      <c r="M433" s="4">
        <f t="shared" si="41"/>
        <v>5.4202683253567113E-2</v>
      </c>
    </row>
    <row r="434" spans="3:13" x14ac:dyDescent="0.25">
      <c r="C434" s="24">
        <v>531.8507080078125</v>
      </c>
      <c r="D434" s="12">
        <v>2.1130399999999998</v>
      </c>
      <c r="F434" s="15">
        <f t="shared" si="36"/>
        <v>105.65199999999999</v>
      </c>
      <c r="I434" s="29">
        <f t="shared" si="37"/>
        <v>1.0672718584017643E-4</v>
      </c>
      <c r="J434" s="4">
        <f t="shared" si="38"/>
        <v>105.64166911495367</v>
      </c>
      <c r="K434" s="4">
        <f t="shared" si="39"/>
        <v>2.093492781758556E-44</v>
      </c>
      <c r="L434" s="4">
        <f t="shared" si="40"/>
        <v>8.8346232687985854E-6</v>
      </c>
      <c r="M434" s="4">
        <f t="shared" si="41"/>
        <v>5.3660280330404972E-2</v>
      </c>
    </row>
    <row r="435" spans="3:13" x14ac:dyDescent="0.25">
      <c r="C435" s="24">
        <v>533.15625</v>
      </c>
      <c r="D435" s="12">
        <v>2.1130399999999998</v>
      </c>
      <c r="F435" s="15">
        <f t="shared" si="36"/>
        <v>105.65199999999999</v>
      </c>
      <c r="I435" s="29">
        <f t="shared" si="37"/>
        <v>1.1831373649090493E-4</v>
      </c>
      <c r="J435" s="4">
        <f t="shared" si="38"/>
        <v>105.64112278820234</v>
      </c>
      <c r="K435" s="4">
        <f t="shared" si="39"/>
        <v>7.7206852195878546E-45</v>
      </c>
      <c r="L435" s="4">
        <f t="shared" si="40"/>
        <v>7.9048152549793435E-6</v>
      </c>
      <c r="M435" s="4">
        <f t="shared" si="41"/>
        <v>5.3114883387083089E-2</v>
      </c>
    </row>
    <row r="436" spans="3:13" x14ac:dyDescent="0.25">
      <c r="C436" s="24">
        <v>534.46209716796875</v>
      </c>
      <c r="D436" s="12">
        <v>2.1130300000000002</v>
      </c>
      <c r="F436" s="15">
        <f t="shared" si="36"/>
        <v>105.65150000000001</v>
      </c>
      <c r="I436" s="29">
        <f t="shared" si="37"/>
        <v>1.1949120041748237E-4</v>
      </c>
      <c r="J436" s="4">
        <f t="shared" si="38"/>
        <v>105.64056879693642</v>
      </c>
      <c r="K436" s="4">
        <f t="shared" si="39"/>
        <v>2.8325018444545237E-45</v>
      </c>
      <c r="L436" s="4">
        <f t="shared" si="40"/>
        <v>7.0678405741490129E-6</v>
      </c>
      <c r="M436" s="4">
        <f t="shared" si="41"/>
        <v>5.2561729095851543E-2</v>
      </c>
    </row>
    <row r="437" spans="3:13" x14ac:dyDescent="0.25">
      <c r="C437" s="24">
        <v>535.7442626953125</v>
      </c>
      <c r="D437" s="12">
        <v>2.1130300000000002</v>
      </c>
      <c r="F437" s="15">
        <f t="shared" si="36"/>
        <v>105.65150000000001</v>
      </c>
      <c r="I437" s="29">
        <f t="shared" si="37"/>
        <v>1.3183968722276068E-4</v>
      </c>
      <c r="J437" s="4">
        <f t="shared" si="38"/>
        <v>105.64001785354463</v>
      </c>
      <c r="K437" s="4">
        <f t="shared" si="39"/>
        <v>1.0531052021955694E-45</v>
      </c>
      <c r="L437" s="4">
        <f t="shared" si="40"/>
        <v>6.3281074862989144E-6</v>
      </c>
      <c r="M437" s="4">
        <f t="shared" si="41"/>
        <v>5.2011525437147883E-2</v>
      </c>
    </row>
    <row r="438" spans="3:13" x14ac:dyDescent="0.25">
      <c r="C438" s="24">
        <v>537.0804443359375</v>
      </c>
      <c r="D438" s="12">
        <v>2.1130499999999999</v>
      </c>
      <c r="F438" s="15">
        <f t="shared" si="36"/>
        <v>105.65249999999999</v>
      </c>
      <c r="I438" s="29">
        <f t="shared" si="37"/>
        <v>1.7065035480138844E-4</v>
      </c>
      <c r="J438" s="4">
        <f t="shared" si="38"/>
        <v>105.63943667902861</v>
      </c>
      <c r="K438" s="4">
        <f t="shared" si="39"/>
        <v>3.7363330306611566E-46</v>
      </c>
      <c r="L438" s="4">
        <f t="shared" si="40"/>
        <v>5.6355087021879897E-6</v>
      </c>
      <c r="M438" s="4">
        <f t="shared" si="41"/>
        <v>5.1431043519911492E-2</v>
      </c>
    </row>
    <row r="439" spans="3:13" x14ac:dyDescent="0.25">
      <c r="C439" s="24">
        <v>538.34588623046875</v>
      </c>
      <c r="D439" s="12">
        <v>2.1130499999999999</v>
      </c>
      <c r="F439" s="15">
        <f t="shared" si="36"/>
        <v>105.65249999999999</v>
      </c>
      <c r="I439" s="29">
        <f t="shared" si="37"/>
        <v>1.8550433423736759E-4</v>
      </c>
      <c r="J439" s="4">
        <f t="shared" si="38"/>
        <v>105.63888000241418</v>
      </c>
      <c r="K439" s="4">
        <f t="shared" si="39"/>
        <v>1.3936405201740132E-46</v>
      </c>
      <c r="L439" s="4">
        <f t="shared" si="40"/>
        <v>5.0462693265603464E-6</v>
      </c>
      <c r="M439" s="4">
        <f t="shared" si="41"/>
        <v>5.087495614485632E-2</v>
      </c>
    </row>
    <row r="440" spans="3:13" x14ac:dyDescent="0.25">
      <c r="C440" s="24">
        <v>539.68310546875</v>
      </c>
      <c r="D440" s="12">
        <v>2.1130499999999999</v>
      </c>
      <c r="F440" s="15">
        <f t="shared" si="36"/>
        <v>105.65249999999999</v>
      </c>
      <c r="I440" s="29">
        <f t="shared" si="37"/>
        <v>2.0205248063018673E-4</v>
      </c>
      <c r="J440" s="4">
        <f t="shared" si="38"/>
        <v>105.63828548345421</v>
      </c>
      <c r="K440" s="4">
        <f t="shared" si="39"/>
        <v>4.8904534644368857E-47</v>
      </c>
      <c r="L440" s="4">
        <f t="shared" si="40"/>
        <v>4.4872856855014374E-6</v>
      </c>
      <c r="M440" s="4">
        <f t="shared" si="41"/>
        <v>5.0280996168532099E-2</v>
      </c>
    </row>
    <row r="441" spans="3:13" x14ac:dyDescent="0.25">
      <c r="C441" s="24">
        <v>541.0106201171875</v>
      </c>
      <c r="D441" s="12">
        <v>2.1130300000000002</v>
      </c>
      <c r="F441" s="15">
        <f t="shared" si="36"/>
        <v>105.65150000000001</v>
      </c>
      <c r="I441" s="29">
        <f t="shared" si="37"/>
        <v>1.9073606003258887E-4</v>
      </c>
      <c r="J441" s="4">
        <f t="shared" si="38"/>
        <v>105.637689277353</v>
      </c>
      <c r="K441" s="4">
        <f t="shared" si="39"/>
        <v>1.7202768453404925E-47</v>
      </c>
      <c r="L441" s="4">
        <f t="shared" si="40"/>
        <v>3.9907870107969988E-6</v>
      </c>
      <c r="M441" s="4">
        <f t="shared" si="41"/>
        <v>4.9685286566002879E-2</v>
      </c>
    </row>
    <row r="442" spans="3:13" x14ac:dyDescent="0.25">
      <c r="C442" s="24">
        <v>542.30670166015625</v>
      </c>
      <c r="D442" s="12">
        <v>2.1130300000000002</v>
      </c>
      <c r="F442" s="15">
        <f t="shared" si="36"/>
        <v>105.65150000000001</v>
      </c>
      <c r="I442" s="29">
        <f t="shared" si="37"/>
        <v>2.0730883793262304E-4</v>
      </c>
      <c r="J442" s="4">
        <f t="shared" si="38"/>
        <v>105.63710177657028</v>
      </c>
      <c r="K442" s="4">
        <f t="shared" si="39"/>
        <v>6.1720429637913148E-48</v>
      </c>
      <c r="L442" s="4">
        <f t="shared" si="40"/>
        <v>3.5566625235921221E-6</v>
      </c>
      <c r="M442" s="4">
        <f t="shared" si="41"/>
        <v>4.9098219907756556E-2</v>
      </c>
    </row>
    <row r="443" spans="3:13" x14ac:dyDescent="0.25">
      <c r="C443" s="24">
        <v>543.6195068359375</v>
      </c>
      <c r="D443" s="12">
        <v>2.1130399999999998</v>
      </c>
      <c r="F443" s="15">
        <f t="shared" si="36"/>
        <v>105.65199999999999</v>
      </c>
      <c r="I443" s="29">
        <f t="shared" si="37"/>
        <v>2.4020032687743415E-4</v>
      </c>
      <c r="J443" s="4">
        <f t="shared" si="38"/>
        <v>105.63650160244161</v>
      </c>
      <c r="K443" s="4">
        <f t="shared" si="39"/>
        <v>2.1743887483326953E-48</v>
      </c>
      <c r="L443" s="4">
        <f t="shared" si="40"/>
        <v>3.1628800610927931E-6</v>
      </c>
      <c r="M443" s="4">
        <f t="shared" si="41"/>
        <v>4.8498439561550317E-2</v>
      </c>
    </row>
    <row r="444" spans="3:13" x14ac:dyDescent="0.25">
      <c r="C444" s="24">
        <v>544.94073486328125</v>
      </c>
      <c r="D444" s="12">
        <v>2.11307</v>
      </c>
      <c r="F444" s="15">
        <f t="shared" si="36"/>
        <v>105.65349999999999</v>
      </c>
      <c r="I444" s="29">
        <f t="shared" si="37"/>
        <v>3.1001468305693122E-4</v>
      </c>
      <c r="J444" s="4">
        <f t="shared" si="38"/>
        <v>105.63589276617247</v>
      </c>
      <c r="K444" s="4">
        <f t="shared" si="39"/>
        <v>7.5705095988198464E-49</v>
      </c>
      <c r="L444" s="4">
        <f t="shared" si="40"/>
        <v>2.8086158460269125E-6</v>
      </c>
      <c r="M444" s="4">
        <f t="shared" si="41"/>
        <v>4.7889957556629698E-2</v>
      </c>
    </row>
    <row r="445" spans="3:13" x14ac:dyDescent="0.25">
      <c r="C445" s="24">
        <v>546.227783203125</v>
      </c>
      <c r="D445" s="12">
        <v>2.1130300000000002</v>
      </c>
      <c r="F445" s="15">
        <f t="shared" si="36"/>
        <v>105.65150000000001</v>
      </c>
      <c r="I445" s="29">
        <f t="shared" si="37"/>
        <v>2.6258944010244388E-4</v>
      </c>
      <c r="J445" s="4">
        <f t="shared" si="38"/>
        <v>105.63529538830758</v>
      </c>
      <c r="K445" s="4">
        <f t="shared" si="39"/>
        <v>2.6954534007200476E-49</v>
      </c>
      <c r="L445" s="4">
        <f t="shared" si="40"/>
        <v>2.5000220269921842E-6</v>
      </c>
      <c r="M445" s="4">
        <f t="shared" si="41"/>
        <v>4.7292888285564168E-2</v>
      </c>
    </row>
    <row r="446" spans="3:13" x14ac:dyDescent="0.25">
      <c r="C446" s="24">
        <v>547.50018310546875</v>
      </c>
      <c r="D446" s="12">
        <v>2.1130300000000002</v>
      </c>
      <c r="F446" s="15">
        <f t="shared" si="36"/>
        <v>105.65150000000001</v>
      </c>
      <c r="I446" s="29">
        <f t="shared" si="37"/>
        <v>2.8220706391762437E-4</v>
      </c>
      <c r="J446" s="4">
        <f t="shared" si="38"/>
        <v>105.63470098026916</v>
      </c>
      <c r="K446" s="4">
        <f t="shared" si="39"/>
        <v>9.6643323417249403E-50</v>
      </c>
      <c r="L446" s="4">
        <f t="shared" si="40"/>
        <v>2.2268278430135859E-6</v>
      </c>
      <c r="M446" s="4">
        <f t="shared" si="41"/>
        <v>4.6698753441325548E-2</v>
      </c>
    </row>
    <row r="447" spans="3:13" x14ac:dyDescent="0.25">
      <c r="C447" s="24">
        <v>548.8614501953125</v>
      </c>
      <c r="D447" s="12">
        <v>2.1130300000000002</v>
      </c>
      <c r="F447" s="15">
        <f t="shared" si="36"/>
        <v>105.65150000000001</v>
      </c>
      <c r="I447" s="29">
        <f t="shared" si="37"/>
        <v>3.0411129739381235E-4</v>
      </c>
      <c r="J447" s="4">
        <f t="shared" si="38"/>
        <v>105.63406121284626</v>
      </c>
      <c r="K447" s="4">
        <f t="shared" si="39"/>
        <v>3.2086319333254968E-50</v>
      </c>
      <c r="L447" s="4">
        <f t="shared" si="40"/>
        <v>1.9661051164193847E-6</v>
      </c>
      <c r="M447" s="4">
        <f t="shared" si="41"/>
        <v>4.6059246741154539E-2</v>
      </c>
    </row>
    <row r="448" spans="3:13" x14ac:dyDescent="0.25">
      <c r="C448" s="24">
        <v>550.14190673828125</v>
      </c>
      <c r="D448" s="12">
        <v>2.1130399999999998</v>
      </c>
      <c r="F448" s="15">
        <f t="shared" si="36"/>
        <v>105.65199999999999</v>
      </c>
      <c r="I448" s="29">
        <f t="shared" si="37"/>
        <v>3.4387455943281337E-4</v>
      </c>
      <c r="J448" s="4">
        <f t="shared" si="38"/>
        <v>105.63345614496839</v>
      </c>
      <c r="K448" s="4">
        <f t="shared" si="39"/>
        <v>1.1317312910349796E-50</v>
      </c>
      <c r="L448" s="4">
        <f t="shared" si="40"/>
        <v>1.7476008617917035E-6</v>
      </c>
      <c r="M448" s="4">
        <f t="shared" si="41"/>
        <v>4.5454397367535398E-2</v>
      </c>
    </row>
    <row r="449" spans="3:13" x14ac:dyDescent="0.25">
      <c r="C449" s="24">
        <v>551.456787109375</v>
      </c>
      <c r="D449" s="12">
        <v>2.1130399999999998</v>
      </c>
      <c r="F449" s="15">
        <f t="shared" si="36"/>
        <v>105.65199999999999</v>
      </c>
      <c r="I449" s="29">
        <f t="shared" si="37"/>
        <v>3.6741780891097101E-4</v>
      </c>
      <c r="J449" s="4">
        <f t="shared" si="38"/>
        <v>105.63283185431735</v>
      </c>
      <c r="K449" s="4">
        <f t="shared" si="39"/>
        <v>3.8621517082637679E-51</v>
      </c>
      <c r="L449" s="4">
        <f t="shared" si="40"/>
        <v>1.5474073787360711E-6</v>
      </c>
      <c r="M449" s="4">
        <f t="shared" si="41"/>
        <v>4.4830306909970058E-2</v>
      </c>
    </row>
    <row r="450" spans="3:13" x14ac:dyDescent="0.25">
      <c r="C450" s="24">
        <v>552.7880859375</v>
      </c>
      <c r="D450" s="12">
        <v>2.1130100000000001</v>
      </c>
      <c r="F450" s="15">
        <f t="shared" si="36"/>
        <v>105.65050000000001</v>
      </c>
      <c r="I450" s="29">
        <f t="shared" si="37"/>
        <v>3.349970399567487E-4</v>
      </c>
      <c r="J450" s="4">
        <f t="shared" si="38"/>
        <v>105.63219707564468</v>
      </c>
      <c r="K450" s="4">
        <f t="shared" si="39"/>
        <v>1.2937330028845063E-51</v>
      </c>
      <c r="L450" s="4">
        <f t="shared" si="40"/>
        <v>1.3670994137884008E-6</v>
      </c>
      <c r="M450" s="4">
        <f t="shared" si="41"/>
        <v>4.4195708545279079E-2</v>
      </c>
    </row>
    <row r="451" spans="3:13" x14ac:dyDescent="0.25">
      <c r="C451" s="24">
        <v>554.12884521484375</v>
      </c>
      <c r="D451" s="12">
        <v>2.1130300000000002</v>
      </c>
      <c r="F451" s="15">
        <f t="shared" si="36"/>
        <v>105.65150000000001</v>
      </c>
      <c r="I451" s="29">
        <f t="shared" si="37"/>
        <v>3.9778644821152992E-4</v>
      </c>
      <c r="J451" s="4">
        <f t="shared" si="38"/>
        <v>105.63155541556685</v>
      </c>
      <c r="K451" s="4">
        <f t="shared" si="39"/>
        <v>4.2776592467456121E-52</v>
      </c>
      <c r="L451" s="4">
        <f t="shared" si="40"/>
        <v>1.2058707528443319E-6</v>
      </c>
      <c r="M451" s="4">
        <f t="shared" si="41"/>
        <v>4.3554209696101263E-2</v>
      </c>
    </row>
    <row r="452" spans="3:13" x14ac:dyDescent="0.25">
      <c r="C452" s="24">
        <v>555.43609619140625</v>
      </c>
      <c r="D452" s="12">
        <v>2.1130200000000001</v>
      </c>
      <c r="F452" s="15">
        <f t="shared" si="36"/>
        <v>105.65100000000001</v>
      </c>
      <c r="I452" s="29">
        <f t="shared" si="37"/>
        <v>4.0289108400901031E-4</v>
      </c>
      <c r="J452" s="4">
        <f t="shared" si="38"/>
        <v>105.63092785302942</v>
      </c>
      <c r="K452" s="4">
        <f t="shared" si="39"/>
        <v>1.4466994386265256E-52</v>
      </c>
      <c r="L452" s="4">
        <f t="shared" si="40"/>
        <v>1.0662562790594824E-6</v>
      </c>
      <c r="M452" s="4">
        <f t="shared" si="41"/>
        <v>4.2926786773152953E-2</v>
      </c>
    </row>
    <row r="453" spans="3:13" x14ac:dyDescent="0.25">
      <c r="C453" s="24">
        <v>556.7520751953125</v>
      </c>
      <c r="D453" s="12">
        <v>2.1130200000000001</v>
      </c>
      <c r="F453" s="15">
        <f t="shared" si="36"/>
        <v>105.65100000000001</v>
      </c>
      <c r="I453" s="29">
        <f t="shared" si="37"/>
        <v>4.2871719497909326E-4</v>
      </c>
      <c r="J453" s="4">
        <f t="shared" si="38"/>
        <v>105.63029451292583</v>
      </c>
      <c r="K453" s="4">
        <f t="shared" si="39"/>
        <v>4.8329399958375766E-53</v>
      </c>
      <c r="L453" s="4">
        <f t="shared" si="40"/>
        <v>9.4137920849502296E-7</v>
      </c>
      <c r="M453" s="4">
        <f t="shared" si="41"/>
        <v>4.2293571546631728E-2</v>
      </c>
    </row>
    <row r="454" spans="3:13" x14ac:dyDescent="0.25">
      <c r="C454" s="24">
        <v>557.97607421875</v>
      </c>
      <c r="D454" s="12">
        <v>2.113</v>
      </c>
      <c r="F454" s="15">
        <f t="shared" si="36"/>
        <v>105.65</v>
      </c>
      <c r="I454" s="29">
        <f t="shared" si="37"/>
        <v>4.1191505539860378E-4</v>
      </c>
      <c r="J454" s="4">
        <f t="shared" si="38"/>
        <v>105.62970430943776</v>
      </c>
      <c r="K454" s="4">
        <f t="shared" si="39"/>
        <v>1.735197091374941E-53</v>
      </c>
      <c r="L454" s="4">
        <f t="shared" si="40"/>
        <v>8.3787181014816848E-7</v>
      </c>
      <c r="M454" s="4">
        <f t="shared" si="41"/>
        <v>4.1703471565946185E-2</v>
      </c>
    </row>
    <row r="455" spans="3:13" x14ac:dyDescent="0.25">
      <c r="C455" s="24">
        <v>559.114013671875</v>
      </c>
      <c r="D455" s="12">
        <v>2.1130300000000002</v>
      </c>
      <c r="F455" s="15">
        <f t="shared" si="36"/>
        <v>105.65150000000001</v>
      </c>
      <c r="I455" s="29">
        <f t="shared" si="37"/>
        <v>4.9930481292285219E-4</v>
      </c>
      <c r="J455" s="4">
        <f t="shared" si="38"/>
        <v>105.62915487048768</v>
      </c>
      <c r="K455" s="4">
        <f t="shared" si="39"/>
        <v>6.6689155113303396E-54</v>
      </c>
      <c r="L455" s="4">
        <f t="shared" si="40"/>
        <v>7.5147225339489921E-7</v>
      </c>
      <c r="M455" s="4">
        <f t="shared" si="41"/>
        <v>4.1154119015434081E-2</v>
      </c>
    </row>
    <row r="456" spans="3:13" x14ac:dyDescent="0.25">
      <c r="C456" s="24">
        <v>560.117431640625</v>
      </c>
      <c r="D456" s="12">
        <v>2.1130300000000002</v>
      </c>
      <c r="F456" s="15">
        <f t="shared" si="36"/>
        <v>105.65150000000001</v>
      </c>
      <c r="I456" s="29">
        <f t="shared" si="37"/>
        <v>5.2121006098051331E-4</v>
      </c>
      <c r="J456" s="4">
        <f t="shared" si="38"/>
        <v>105.62866997457338</v>
      </c>
      <c r="K456" s="4">
        <f t="shared" si="39"/>
        <v>2.8608100015410962E-54</v>
      </c>
      <c r="L456" s="4">
        <f t="shared" si="40"/>
        <v>6.8241463098219891E-7</v>
      </c>
      <c r="M456" s="4">
        <f t="shared" si="41"/>
        <v>4.0669292158760584E-2</v>
      </c>
    </row>
    <row r="457" spans="3:13" x14ac:dyDescent="0.25">
      <c r="C457" s="24">
        <v>561.0595703125</v>
      </c>
      <c r="D457" s="12">
        <v>2.1130200000000001</v>
      </c>
      <c r="F457" s="15">
        <f t="shared" si="36"/>
        <v>105.65100000000001</v>
      </c>
      <c r="I457" s="29">
        <f t="shared" si="37"/>
        <v>5.1917994484032548E-4</v>
      </c>
      <c r="J457" s="4">
        <f t="shared" si="38"/>
        <v>105.62821447949158</v>
      </c>
      <c r="K457" s="4">
        <f t="shared" si="39"/>
        <v>1.288856417283708E-54</v>
      </c>
      <c r="L457" s="4">
        <f t="shared" si="40"/>
        <v>6.2313272187305445E-7</v>
      </c>
      <c r="M457" s="4">
        <f t="shared" si="41"/>
        <v>4.0213856358864319E-2</v>
      </c>
    </row>
    <row r="458" spans="3:13" x14ac:dyDescent="0.25">
      <c r="C458" s="24">
        <v>561.78631591796875</v>
      </c>
      <c r="D458" s="12">
        <v>2.1130200000000001</v>
      </c>
      <c r="F458" s="15">
        <f t="shared" si="36"/>
        <v>105.65100000000001</v>
      </c>
      <c r="I458" s="29">
        <f t="shared" si="37"/>
        <v>5.3531810080646096E-4</v>
      </c>
      <c r="J458" s="4">
        <f t="shared" si="38"/>
        <v>105.62786305766083</v>
      </c>
      <c r="K458" s="4">
        <f t="shared" si="39"/>
        <v>6.95531409753412E-55</v>
      </c>
      <c r="L458" s="4">
        <f t="shared" si="40"/>
        <v>5.8080479673584266E-7</v>
      </c>
      <c r="M458" s="4">
        <f t="shared" si="41"/>
        <v>3.9862476856043043E-2</v>
      </c>
    </row>
    <row r="459" spans="3:13" x14ac:dyDescent="0.25">
      <c r="C459" s="24">
        <v>562.406494140625</v>
      </c>
      <c r="D459" s="12">
        <v>2.113</v>
      </c>
      <c r="F459" s="15">
        <f t="shared" si="36"/>
        <v>105.65</v>
      </c>
      <c r="I459" s="29">
        <f t="shared" si="37"/>
        <v>5.0341137294654446E-4</v>
      </c>
      <c r="J459" s="4">
        <f t="shared" si="38"/>
        <v>105.6275631692758</v>
      </c>
      <c r="K459" s="4">
        <f t="shared" si="39"/>
        <v>4.1037397108380795E-55</v>
      </c>
      <c r="L459" s="4">
        <f t="shared" si="40"/>
        <v>5.4687337695186533E-7</v>
      </c>
      <c r="M459" s="4">
        <f t="shared" si="41"/>
        <v>3.9562622402424988E-2</v>
      </c>
    </row>
    <row r="460" spans="3:13" x14ac:dyDescent="0.25">
      <c r="C460" s="24">
        <v>562.9329833984375</v>
      </c>
      <c r="D460" s="12">
        <v>2.1129799999999999</v>
      </c>
      <c r="F460" s="15">
        <f t="shared" si="36"/>
        <v>105.64899999999999</v>
      </c>
      <c r="I460" s="29">
        <f t="shared" si="37"/>
        <v>4.7051628841502237E-4</v>
      </c>
      <c r="J460" s="4">
        <f t="shared" si="38"/>
        <v>105.62730861257513</v>
      </c>
      <c r="K460" s="4">
        <f t="shared" si="39"/>
        <v>2.6198361616939026E-55</v>
      </c>
      <c r="L460" s="4">
        <f t="shared" si="40"/>
        <v>5.1956531329632455E-7</v>
      </c>
      <c r="M460" s="4">
        <f t="shared" si="41"/>
        <v>3.9308093009827488E-2</v>
      </c>
    </row>
    <row r="461" spans="3:13" x14ac:dyDescent="0.25">
      <c r="C461" s="24">
        <v>563.3441162109375</v>
      </c>
      <c r="D461" s="12">
        <v>2.1129699999999998</v>
      </c>
      <c r="F461" s="15">
        <f t="shared" si="36"/>
        <v>105.64849999999998</v>
      </c>
      <c r="I461" s="29">
        <f t="shared" si="37"/>
        <v>4.5753797933949187E-4</v>
      </c>
      <c r="J461" s="4">
        <f t="shared" si="38"/>
        <v>105.62710986256846</v>
      </c>
      <c r="K461" s="4">
        <f t="shared" si="39"/>
        <v>1.8442853129849188E-55</v>
      </c>
      <c r="L461" s="4">
        <f t="shared" si="40"/>
        <v>4.9915364811219959E-7</v>
      </c>
      <c r="M461" s="4">
        <f t="shared" si="41"/>
        <v>3.9109363414818826E-2</v>
      </c>
    </row>
    <row r="462" spans="3:13" x14ac:dyDescent="0.25">
      <c r="C462" s="24">
        <v>563.6810302734375</v>
      </c>
      <c r="D462" s="12">
        <v>2.11293</v>
      </c>
      <c r="F462" s="15">
        <f t="shared" si="36"/>
        <v>105.6465</v>
      </c>
      <c r="I462" s="29">
        <f t="shared" si="37"/>
        <v>3.8231903347580394E-4</v>
      </c>
      <c r="J462" s="4">
        <f t="shared" si="38"/>
        <v>105.62694701983135</v>
      </c>
      <c r="K462" s="4">
        <f t="shared" si="39"/>
        <v>1.3827438793501748E-55</v>
      </c>
      <c r="L462" s="4">
        <f t="shared" si="40"/>
        <v>4.8300155504849994E-7</v>
      </c>
      <c r="M462" s="4">
        <f t="shared" si="41"/>
        <v>3.8946536829797054E-2</v>
      </c>
    </row>
    <row r="463" spans="3:13" x14ac:dyDescent="0.25">
      <c r="C463" s="24">
        <v>564.03851318359375</v>
      </c>
      <c r="D463" s="12">
        <v>2.1129099999999998</v>
      </c>
      <c r="F463" s="15">
        <f t="shared" si="36"/>
        <v>105.6455</v>
      </c>
      <c r="I463" s="29">
        <f t="shared" si="37"/>
        <v>3.5065297342759479E-4</v>
      </c>
      <c r="J463" s="4">
        <f t="shared" si="38"/>
        <v>105.62677426974915</v>
      </c>
      <c r="K463" s="4">
        <f t="shared" si="39"/>
        <v>1.0182651840088842E-55</v>
      </c>
      <c r="L463" s="4">
        <f t="shared" si="40"/>
        <v>4.6641123924774057E-7</v>
      </c>
      <c r="M463" s="4">
        <f t="shared" si="41"/>
        <v>3.8773803337909217E-2</v>
      </c>
    </row>
    <row r="464" spans="3:13" x14ac:dyDescent="0.25">
      <c r="C464" s="24">
        <v>564.23675537109375</v>
      </c>
      <c r="D464" s="12">
        <v>2.1129099999999998</v>
      </c>
      <c r="F464" s="15">
        <f t="shared" si="36"/>
        <v>105.6455</v>
      </c>
      <c r="I464" s="29">
        <f t="shared" si="37"/>
        <v>3.5424928886580037E-4</v>
      </c>
      <c r="J464" s="4">
        <f t="shared" si="38"/>
        <v>105.6266784886668</v>
      </c>
      <c r="K464" s="4">
        <f t="shared" si="39"/>
        <v>8.5921478083780691E-56</v>
      </c>
      <c r="L464" s="4">
        <f t="shared" si="40"/>
        <v>4.5744785379162598E-7</v>
      </c>
      <c r="M464" s="4">
        <f t="shared" si="41"/>
        <v>3.867803121895376E-2</v>
      </c>
    </row>
    <row r="465" spans="3:13" x14ac:dyDescent="0.25">
      <c r="C465" s="24">
        <v>564.44964599609375</v>
      </c>
      <c r="D465" s="12">
        <v>2.1128900000000002</v>
      </c>
      <c r="F465" s="15">
        <f t="shared" si="36"/>
        <v>105.64450000000001</v>
      </c>
      <c r="I465" s="29">
        <f t="shared" si="37"/>
        <v>3.2128248043805256E-4</v>
      </c>
      <c r="J465" s="4">
        <f t="shared" si="38"/>
        <v>105.62657564560611</v>
      </c>
      <c r="K465" s="4">
        <f t="shared" si="39"/>
        <v>7.1587423948972534E-56</v>
      </c>
      <c r="L465" s="4">
        <f t="shared" si="40"/>
        <v>4.4800600313203804E-7</v>
      </c>
      <c r="M465" s="4">
        <f t="shared" si="41"/>
        <v>3.8575197600119716E-2</v>
      </c>
    </row>
    <row r="466" spans="3:13" x14ac:dyDescent="0.25">
      <c r="C466" s="24">
        <v>564.69110107421875</v>
      </c>
      <c r="D466" s="12">
        <v>2.1128800000000001</v>
      </c>
      <c r="F466" s="15">
        <f t="shared" si="36"/>
        <v>105.64400000000001</v>
      </c>
      <c r="I466" s="29">
        <f t="shared" si="37"/>
        <v>3.0768581663967942E-4</v>
      </c>
      <c r="J466" s="4">
        <f t="shared" si="38"/>
        <v>105.62645902463831</v>
      </c>
      <c r="K466" s="4">
        <f t="shared" si="39"/>
        <v>5.8192448698106759E-56</v>
      </c>
      <c r="L466" s="4">
        <f t="shared" si="40"/>
        <v>4.3752330078597137E-7</v>
      </c>
      <c r="M466" s="4">
        <f t="shared" si="41"/>
        <v>3.8458587115015277E-2</v>
      </c>
    </row>
    <row r="467" spans="3:13" x14ac:dyDescent="0.25">
      <c r="C467" s="24">
        <v>564.78619384765625</v>
      </c>
      <c r="D467" s="12">
        <v>2.1128499999999999</v>
      </c>
      <c r="F467" s="15">
        <f t="shared" si="36"/>
        <v>105.6425</v>
      </c>
      <c r="I467" s="29">
        <f t="shared" si="37"/>
        <v>2.5878828483907331E-4</v>
      </c>
      <c r="J467" s="4">
        <f t="shared" si="38"/>
        <v>105.62641310207532</v>
      </c>
      <c r="K467" s="4">
        <f t="shared" si="39"/>
        <v>5.3630662224198002E-56</v>
      </c>
      <c r="L467" s="4">
        <f t="shared" si="40"/>
        <v>4.3345973291198613E-7</v>
      </c>
      <c r="M467" s="4">
        <f t="shared" si="41"/>
        <v>3.8412668615593837E-2</v>
      </c>
    </row>
    <row r="468" spans="3:13" x14ac:dyDescent="0.25">
      <c r="C468" s="24">
        <v>564.9234619140625</v>
      </c>
      <c r="D468" s="12">
        <v>2.1128300000000002</v>
      </c>
      <c r="F468" s="15">
        <f t="shared" si="36"/>
        <v>105.64150000000001</v>
      </c>
      <c r="I468" s="29">
        <f t="shared" si="37"/>
        <v>2.2961889728586262E-4</v>
      </c>
      <c r="J468" s="4">
        <f t="shared" si="38"/>
        <v>105.6263468189054</v>
      </c>
      <c r="K468" s="4">
        <f t="shared" si="39"/>
        <v>4.7666709393106058E-56</v>
      </c>
      <c r="L468" s="4">
        <f t="shared" si="40"/>
        <v>4.2765763296563587E-7</v>
      </c>
      <c r="M468" s="4">
        <f t="shared" si="41"/>
        <v>3.8346391247782045E-2</v>
      </c>
    </row>
    <row r="469" spans="3:13" x14ac:dyDescent="0.25">
      <c r="C469" s="24">
        <v>565.08026123046875</v>
      </c>
      <c r="D469" s="12">
        <v>2.1128</v>
      </c>
      <c r="F469" s="15">
        <f t="shared" si="36"/>
        <v>105.64</v>
      </c>
      <c r="I469" s="29">
        <f t="shared" si="37"/>
        <v>1.8848228588358478E-4</v>
      </c>
      <c r="J469" s="4">
        <f t="shared" si="38"/>
        <v>105.62627111490748</v>
      </c>
      <c r="K469" s="4">
        <f t="shared" si="39"/>
        <v>4.165845223083541E-56</v>
      </c>
      <c r="L469" s="4">
        <f t="shared" si="40"/>
        <v>4.2112104522913219E-7</v>
      </c>
      <c r="M469" s="4">
        <f t="shared" si="41"/>
        <v>3.8270693786436605E-2</v>
      </c>
    </row>
    <row r="470" spans="3:13" x14ac:dyDescent="0.25">
      <c r="C470" s="24">
        <v>565.1485595703125</v>
      </c>
      <c r="D470" s="12">
        <v>2.1127899999999999</v>
      </c>
      <c r="F470" s="15">
        <f t="shared" si="36"/>
        <v>105.6395</v>
      </c>
      <c r="I470" s="29">
        <f t="shared" si="37"/>
        <v>1.7587683863570225E-4</v>
      </c>
      <c r="J470" s="4">
        <f t="shared" si="38"/>
        <v>105.62623814346949</v>
      </c>
      <c r="K470" s="4">
        <f t="shared" si="39"/>
        <v>3.9283194012936011E-56</v>
      </c>
      <c r="L470" s="4">
        <f t="shared" si="40"/>
        <v>4.1830388711467142E-7</v>
      </c>
      <c r="M470" s="4">
        <f t="shared" si="41"/>
        <v>3.8237725165607438E-2</v>
      </c>
    </row>
    <row r="471" spans="3:13" x14ac:dyDescent="0.25">
      <c r="C471" s="24">
        <v>565.2220458984375</v>
      </c>
      <c r="D471" s="12">
        <v>2.1127699999999998</v>
      </c>
      <c r="F471" s="15">
        <f t="shared" si="36"/>
        <v>105.63849999999999</v>
      </c>
      <c r="I471" s="29">
        <f t="shared" si="37"/>
        <v>1.5122432555274767E-4</v>
      </c>
      <c r="J471" s="4">
        <f t="shared" si="38"/>
        <v>105.62620266998276</v>
      </c>
      <c r="K471" s="4">
        <f t="shared" si="39"/>
        <v>3.6877978594260665E-56</v>
      </c>
      <c r="L471" s="4">
        <f t="shared" si="40"/>
        <v>4.1529291084223872E-7</v>
      </c>
      <c r="M471" s="4">
        <f t="shared" si="41"/>
        <v>3.8202254689857502E-2</v>
      </c>
    </row>
    <row r="472" spans="3:13" x14ac:dyDescent="0.25">
      <c r="C472" s="24">
        <v>565.31268310546875</v>
      </c>
      <c r="D472" s="12">
        <v>2.1127600000000002</v>
      </c>
      <c r="F472" s="15">
        <f t="shared" si="36"/>
        <v>105.63800000000001</v>
      </c>
      <c r="I472" s="29">
        <f t="shared" si="37"/>
        <v>1.4021115165757563E-4</v>
      </c>
      <c r="J472" s="4">
        <f t="shared" si="38"/>
        <v>105.62615892100958</v>
      </c>
      <c r="K472" s="4">
        <f t="shared" si="39"/>
        <v>3.4112523737401119E-56</v>
      </c>
      <c r="L472" s="4">
        <f t="shared" si="40"/>
        <v>4.1160781136441043E-7</v>
      </c>
      <c r="M472" s="4">
        <f t="shared" si="41"/>
        <v>3.8158509401777584E-2</v>
      </c>
    </row>
    <row r="473" spans="3:13" x14ac:dyDescent="0.25">
      <c r="C473" s="24">
        <v>565.3851318359375</v>
      </c>
      <c r="D473" s="12">
        <v>2.11273</v>
      </c>
      <c r="F473" s="15">
        <f t="shared" si="36"/>
        <v>105.6365</v>
      </c>
      <c r="I473" s="29">
        <f t="shared" si="37"/>
        <v>1.0766232574538482E-4</v>
      </c>
      <c r="J473" s="4">
        <f t="shared" si="38"/>
        <v>105.62612395423365</v>
      </c>
      <c r="K473" s="4">
        <f t="shared" si="39"/>
        <v>3.2051364833729242E-56</v>
      </c>
      <c r="L473" s="4">
        <f t="shared" si="40"/>
        <v>4.0868477288363909E-7</v>
      </c>
      <c r="M473" s="4">
        <f t="shared" si="41"/>
        <v>3.8123545548886757E-2</v>
      </c>
    </row>
    <row r="474" spans="3:13" x14ac:dyDescent="0.25">
      <c r="C474" s="24">
        <v>565.4454345703125</v>
      </c>
      <c r="D474" s="12">
        <v>2.11273</v>
      </c>
      <c r="F474" s="15">
        <f t="shared" ref="F474:F537" si="42">D474*J$8</f>
        <v>105.6365</v>
      </c>
      <c r="I474" s="29">
        <f t="shared" ref="I474:I537" si="43">(F474-J474)^2</f>
        <v>1.0826711207880975E-4</v>
      </c>
      <c r="J474" s="4">
        <f t="shared" ref="J474:J537" si="44">K474+L474+M474+J$21</f>
        <v>105.62609485165513</v>
      </c>
      <c r="K474" s="4">
        <f t="shared" ref="K474:K537" si="45">K$15*EXP(-0.5*((C474-K$14)/K$16)^2)</f>
        <v>3.0430699638998489E-56</v>
      </c>
      <c r="L474" s="4">
        <f t="shared" ref="L474:L537" si="46">L$15*EXP(-0.5*((C474-L$14)/L$16)^2)</f>
        <v>4.0626696329802801E-7</v>
      </c>
      <c r="M474" s="4">
        <f t="shared" ref="M474:M537" si="47">M$15*EXP(-0.5*((C474-M$14)/M$16)^2)</f>
        <v>3.8094445388166635E-2</v>
      </c>
    </row>
    <row r="475" spans="3:13" x14ac:dyDescent="0.25">
      <c r="C475" s="24">
        <v>565.4886474609375</v>
      </c>
      <c r="D475" s="12">
        <v>2.11273</v>
      </c>
      <c r="F475" s="15">
        <f t="shared" si="42"/>
        <v>105.6365</v>
      </c>
      <c r="I475" s="29">
        <f t="shared" si="43"/>
        <v>1.0870151926806164E-4</v>
      </c>
      <c r="J475" s="4">
        <f t="shared" si="44"/>
        <v>105.62607399792499</v>
      </c>
      <c r="K475" s="4">
        <f t="shared" si="45"/>
        <v>2.9319787841290689E-56</v>
      </c>
      <c r="L475" s="4">
        <f t="shared" si="46"/>
        <v>4.0454280220115306E-7</v>
      </c>
      <c r="M475" s="4">
        <f t="shared" si="47"/>
        <v>3.8073593382191274E-2</v>
      </c>
    </row>
    <row r="476" spans="3:13" x14ac:dyDescent="0.25">
      <c r="C476" s="24">
        <v>565.5380859375</v>
      </c>
      <c r="D476" s="12">
        <v>2.1126800000000001</v>
      </c>
      <c r="F476" s="15">
        <f t="shared" si="42"/>
        <v>105.634</v>
      </c>
      <c r="I476" s="29">
        <f t="shared" si="43"/>
        <v>6.320025746112797E-5</v>
      </c>
      <c r="J476" s="4">
        <f t="shared" si="44"/>
        <v>105.62605014104143</v>
      </c>
      <c r="K476" s="4">
        <f t="shared" si="45"/>
        <v>2.8098293255929511E-56</v>
      </c>
      <c r="L476" s="4">
        <f t="shared" si="46"/>
        <v>4.0257884728254081E-7</v>
      </c>
      <c r="M476" s="4">
        <f t="shared" si="47"/>
        <v>3.8049738462585213E-2</v>
      </c>
    </row>
    <row r="477" spans="3:13" x14ac:dyDescent="0.25">
      <c r="C477" s="24">
        <v>565.57952880859375</v>
      </c>
      <c r="D477" s="12">
        <v>2.11266</v>
      </c>
      <c r="F477" s="15">
        <f t="shared" si="42"/>
        <v>105.633</v>
      </c>
      <c r="I477" s="29">
        <f t="shared" si="43"/>
        <v>4.8578899778464682E-5</v>
      </c>
      <c r="J477" s="4">
        <f t="shared" si="44"/>
        <v>105.62603014348939</v>
      </c>
      <c r="K477" s="4">
        <f t="shared" si="45"/>
        <v>2.7113497714601629E-56</v>
      </c>
      <c r="L477" s="4">
        <f t="shared" si="46"/>
        <v>4.0093956454403666E-7</v>
      </c>
      <c r="M477" s="4">
        <f t="shared" si="47"/>
        <v>3.802974254982696E-2</v>
      </c>
    </row>
    <row r="478" spans="3:13" x14ac:dyDescent="0.25">
      <c r="C478" s="24">
        <v>565.60430908203125</v>
      </c>
      <c r="D478" s="12">
        <v>2.1126299999999998</v>
      </c>
      <c r="F478" s="15">
        <f t="shared" si="42"/>
        <v>105.63149999999999</v>
      </c>
      <c r="I478" s="29">
        <f t="shared" si="43"/>
        <v>3.0050277840146074E-5</v>
      </c>
      <c r="J478" s="4">
        <f t="shared" si="44"/>
        <v>105.62601818662847</v>
      </c>
      <c r="K478" s="4">
        <f t="shared" si="45"/>
        <v>2.6541154690716193E-56</v>
      </c>
      <c r="L478" s="4">
        <f t="shared" si="46"/>
        <v>3.9996243372875647E-7</v>
      </c>
      <c r="M478" s="4">
        <f t="shared" si="47"/>
        <v>3.8017786666038396E-2</v>
      </c>
    </row>
    <row r="479" spans="3:13" x14ac:dyDescent="0.25">
      <c r="C479" s="24">
        <v>565.665283203125</v>
      </c>
      <c r="D479" s="12">
        <v>2.1126</v>
      </c>
      <c r="F479" s="15">
        <f t="shared" si="42"/>
        <v>105.63</v>
      </c>
      <c r="I479" s="29">
        <f t="shared" si="43"/>
        <v>1.6089989427734328E-5</v>
      </c>
      <c r="J479" s="4">
        <f t="shared" si="44"/>
        <v>105.6259887670938</v>
      </c>
      <c r="K479" s="4">
        <f t="shared" si="45"/>
        <v>2.5183570674108364E-56</v>
      </c>
      <c r="L479" s="4">
        <f t="shared" si="46"/>
        <v>3.9756782365200141E-7</v>
      </c>
      <c r="M479" s="4">
        <f t="shared" si="47"/>
        <v>3.7988369525986408E-2</v>
      </c>
    </row>
    <row r="480" spans="3:13" x14ac:dyDescent="0.25">
      <c r="C480" s="24">
        <v>565.68267822265625</v>
      </c>
      <c r="D480" s="12">
        <v>2.1126</v>
      </c>
      <c r="F480" s="15">
        <f t="shared" si="42"/>
        <v>105.63</v>
      </c>
      <c r="I480" s="29">
        <f t="shared" si="43"/>
        <v>1.6157389123518917E-5</v>
      </c>
      <c r="J480" s="4">
        <f t="shared" si="44"/>
        <v>105.62598037450456</v>
      </c>
      <c r="K480" s="4">
        <f t="shared" si="45"/>
        <v>2.4809112042007009E-56</v>
      </c>
      <c r="L480" s="4">
        <f t="shared" si="46"/>
        <v>3.9688720019679393E-7</v>
      </c>
      <c r="M480" s="4">
        <f t="shared" si="47"/>
        <v>3.7979977617374365E-2</v>
      </c>
    </row>
    <row r="481" spans="3:13" x14ac:dyDescent="0.25">
      <c r="C481" s="24">
        <v>565.7252197265625</v>
      </c>
      <c r="D481" s="12">
        <v>2.1125699999999998</v>
      </c>
      <c r="F481" s="15">
        <f t="shared" si="42"/>
        <v>105.62849999999999</v>
      </c>
      <c r="I481" s="29">
        <f t="shared" si="43"/>
        <v>6.4523611508204168E-6</v>
      </c>
      <c r="J481" s="4">
        <f t="shared" si="44"/>
        <v>105.62595985017157</v>
      </c>
      <c r="K481" s="4">
        <f t="shared" si="45"/>
        <v>2.391653293916202E-56</v>
      </c>
      <c r="L481" s="4">
        <f t="shared" si="46"/>
        <v>3.952273609031775E-7</v>
      </c>
      <c r="M481" s="4">
        <f t="shared" si="47"/>
        <v>3.7959454944216403E-2</v>
      </c>
    </row>
    <row r="482" spans="3:13" x14ac:dyDescent="0.25">
      <c r="C482" s="24">
        <v>565.755126953125</v>
      </c>
      <c r="D482" s="12">
        <v>2.1125500000000001</v>
      </c>
      <c r="F482" s="15">
        <f t="shared" si="42"/>
        <v>105.62750000000001</v>
      </c>
      <c r="I482" s="29">
        <f t="shared" si="43"/>
        <v>2.4167130673604381E-6</v>
      </c>
      <c r="J482" s="4">
        <f t="shared" si="44"/>
        <v>105.62594542190054</v>
      </c>
      <c r="K482" s="4">
        <f t="shared" si="45"/>
        <v>2.3308257171144412E-56</v>
      </c>
      <c r="L482" s="4">
        <f t="shared" si="46"/>
        <v>3.9406445815242802E-7</v>
      </c>
      <c r="M482" s="4">
        <f t="shared" si="47"/>
        <v>3.7945027836080572E-2</v>
      </c>
    </row>
    <row r="483" spans="3:13" x14ac:dyDescent="0.25">
      <c r="C483" s="24">
        <v>565.7718505859375</v>
      </c>
      <c r="D483" s="12">
        <v>2.1125099999999999</v>
      </c>
      <c r="F483" s="15">
        <f t="shared" si="42"/>
        <v>105.62549999999999</v>
      </c>
      <c r="I483" s="29">
        <f t="shared" si="43"/>
        <v>1.9127857771152409E-7</v>
      </c>
      <c r="J483" s="4">
        <f t="shared" si="44"/>
        <v>105.62593735406446</v>
      </c>
      <c r="K483" s="4">
        <f t="shared" si="45"/>
        <v>2.2974862601706896E-56</v>
      </c>
      <c r="L483" s="4">
        <f t="shared" si="46"/>
        <v>3.9341561259210097E-7</v>
      </c>
      <c r="M483" s="4">
        <f t="shared" si="47"/>
        <v>3.7936960648859396E-2</v>
      </c>
    </row>
    <row r="484" spans="3:13" x14ac:dyDescent="0.25">
      <c r="C484" s="24">
        <v>565.8084716796875</v>
      </c>
      <c r="D484" s="12">
        <v>2.11252</v>
      </c>
      <c r="F484" s="15">
        <f t="shared" si="42"/>
        <v>105.626</v>
      </c>
      <c r="I484" s="29">
        <f t="shared" si="43"/>
        <v>6.4500464600284935E-9</v>
      </c>
      <c r="J484" s="4">
        <f t="shared" si="44"/>
        <v>105.62591968781874</v>
      </c>
      <c r="K484" s="4">
        <f t="shared" si="45"/>
        <v>2.2261298177812666E-56</v>
      </c>
      <c r="L484" s="4">
        <f t="shared" si="46"/>
        <v>3.9199835787871128E-7</v>
      </c>
      <c r="M484" s="4">
        <f t="shared" si="47"/>
        <v>3.7919295820388318E-2</v>
      </c>
    </row>
    <row r="485" spans="3:13" x14ac:dyDescent="0.25">
      <c r="C485" s="24">
        <v>565.884033203125</v>
      </c>
      <c r="D485" s="12">
        <v>2.1125099999999999</v>
      </c>
      <c r="F485" s="15">
        <f t="shared" si="42"/>
        <v>105.62549999999999</v>
      </c>
      <c r="I485" s="29">
        <f t="shared" si="43"/>
        <v>1.4687203140298987E-7</v>
      </c>
      <c r="J485" s="4">
        <f t="shared" si="44"/>
        <v>105.62588323886989</v>
      </c>
      <c r="K485" s="4">
        <f t="shared" si="45"/>
        <v>2.0857987498267473E-56</v>
      </c>
      <c r="L485" s="4">
        <f t="shared" si="46"/>
        <v>3.89089541439987E-7</v>
      </c>
      <c r="M485" s="4">
        <f t="shared" si="47"/>
        <v>3.7882849780357102E-2</v>
      </c>
    </row>
    <row r="486" spans="3:13" x14ac:dyDescent="0.25">
      <c r="C486" s="24">
        <v>565.906005859375</v>
      </c>
      <c r="D486" s="12">
        <v>2.1124900000000002</v>
      </c>
      <c r="F486" s="15">
        <f t="shared" si="42"/>
        <v>105.62450000000001</v>
      </c>
      <c r="I486" s="29">
        <f t="shared" si="43"/>
        <v>1.8841417670181804E-6</v>
      </c>
      <c r="J486" s="4">
        <f t="shared" si="44"/>
        <v>105.62587264043619</v>
      </c>
      <c r="K486" s="4">
        <f t="shared" si="45"/>
        <v>2.0466708804725022E-56</v>
      </c>
      <c r="L486" s="4">
        <f t="shared" si="46"/>
        <v>3.8824757305471095E-7</v>
      </c>
      <c r="M486" s="4">
        <f t="shared" si="47"/>
        <v>3.7872252188621183E-2</v>
      </c>
    </row>
    <row r="487" spans="3:13" x14ac:dyDescent="0.25">
      <c r="C487" s="24">
        <v>565.95513916015625</v>
      </c>
      <c r="D487" s="12">
        <v>2.1124900000000002</v>
      </c>
      <c r="F487" s="15">
        <f t="shared" si="42"/>
        <v>105.62450000000001</v>
      </c>
      <c r="I487" s="29">
        <f t="shared" si="43"/>
        <v>1.8196449885402034E-6</v>
      </c>
      <c r="J487" s="4">
        <f t="shared" si="44"/>
        <v>105.62584894217392</v>
      </c>
      <c r="K487" s="4">
        <f t="shared" si="45"/>
        <v>1.961801823030184E-56</v>
      </c>
      <c r="L487" s="4">
        <f t="shared" si="46"/>
        <v>3.863711534422649E-7</v>
      </c>
      <c r="M487" s="4">
        <f t="shared" si="47"/>
        <v>3.7848555802773728E-2</v>
      </c>
    </row>
    <row r="488" spans="3:13" x14ac:dyDescent="0.25">
      <c r="C488" s="24">
        <v>566.0213623046875</v>
      </c>
      <c r="D488" s="12">
        <v>2.1124499999999999</v>
      </c>
      <c r="F488" s="15">
        <f t="shared" si="42"/>
        <v>105.6225</v>
      </c>
      <c r="I488" s="29">
        <f t="shared" si="43"/>
        <v>1.1002510736358705E-5</v>
      </c>
      <c r="J488" s="4">
        <f t="shared" si="44"/>
        <v>105.62581700327651</v>
      </c>
      <c r="K488" s="4">
        <f t="shared" si="45"/>
        <v>1.8529336832780723E-56</v>
      </c>
      <c r="L488" s="4">
        <f t="shared" si="46"/>
        <v>3.8385581824847671E-7</v>
      </c>
      <c r="M488" s="4">
        <f t="shared" si="47"/>
        <v>3.7816619420697341E-2</v>
      </c>
    </row>
    <row r="489" spans="3:13" x14ac:dyDescent="0.25">
      <c r="C489" s="24">
        <v>566.0777587890625</v>
      </c>
      <c r="D489" s="12">
        <v>2.1124399999999999</v>
      </c>
      <c r="F489" s="15">
        <f t="shared" si="42"/>
        <v>105.622</v>
      </c>
      <c r="I489" s="29">
        <f t="shared" si="43"/>
        <v>1.4362627641066846E-5</v>
      </c>
      <c r="J489" s="4">
        <f t="shared" si="44"/>
        <v>105.62578980575242</v>
      </c>
      <c r="K489" s="4">
        <f t="shared" si="45"/>
        <v>1.764978895644021E-56</v>
      </c>
      <c r="L489" s="4">
        <f t="shared" si="46"/>
        <v>3.8172611113447341E-7</v>
      </c>
      <c r="M489" s="4">
        <f t="shared" si="47"/>
        <v>3.7789424026309006E-2</v>
      </c>
    </row>
    <row r="490" spans="3:13" x14ac:dyDescent="0.25">
      <c r="C490" s="24">
        <v>566.12725830078125</v>
      </c>
      <c r="D490" s="12">
        <v>2.1124299999999998</v>
      </c>
      <c r="F490" s="15">
        <f t="shared" si="42"/>
        <v>105.6215</v>
      </c>
      <c r="I490" s="29">
        <f t="shared" si="43"/>
        <v>1.8198209178030773E-5</v>
      </c>
      <c r="J490" s="4">
        <f t="shared" si="44"/>
        <v>105.6257659359088</v>
      </c>
      <c r="K490" s="4">
        <f t="shared" si="45"/>
        <v>1.6912146218302411E-56</v>
      </c>
      <c r="L490" s="4">
        <f t="shared" si="46"/>
        <v>3.7986619443151758E-7</v>
      </c>
      <c r="M490" s="4">
        <f t="shared" si="47"/>
        <v>3.7765556042610199E-2</v>
      </c>
    </row>
    <row r="491" spans="3:13" x14ac:dyDescent="0.25">
      <c r="C491" s="24">
        <v>566.1875</v>
      </c>
      <c r="D491" s="12">
        <v>2.1124399999999999</v>
      </c>
      <c r="F491" s="15">
        <f t="shared" si="42"/>
        <v>105.622</v>
      </c>
      <c r="I491" s="29">
        <f t="shared" si="43"/>
        <v>1.396433146916525E-5</v>
      </c>
      <c r="J491" s="4">
        <f t="shared" si="44"/>
        <v>105.62573688793907</v>
      </c>
      <c r="K491" s="4">
        <f t="shared" si="45"/>
        <v>1.6055730849472488E-56</v>
      </c>
      <c r="L491" s="4">
        <f t="shared" si="46"/>
        <v>3.776143660009236E-7</v>
      </c>
      <c r="M491" s="4">
        <f t="shared" si="47"/>
        <v>3.7736510324714666E-2</v>
      </c>
    </row>
    <row r="492" spans="3:13" x14ac:dyDescent="0.25">
      <c r="C492" s="24">
        <v>566.2750244140625</v>
      </c>
      <c r="D492" s="12">
        <v>2.1124299999999998</v>
      </c>
      <c r="F492" s="15">
        <f t="shared" si="42"/>
        <v>105.6215</v>
      </c>
      <c r="I492" s="29">
        <f t="shared" si="43"/>
        <v>1.7595411611258614E-5</v>
      </c>
      <c r="J492" s="4">
        <f t="shared" si="44"/>
        <v>105.62569468849991</v>
      </c>
      <c r="K492" s="4">
        <f t="shared" si="45"/>
        <v>1.4887855676901443E-56</v>
      </c>
      <c r="L492" s="4">
        <f t="shared" si="46"/>
        <v>3.7436550491530844E-7</v>
      </c>
      <c r="M492" s="4">
        <f t="shared" si="47"/>
        <v>3.7694314134406853E-2</v>
      </c>
    </row>
    <row r="493" spans="3:13" x14ac:dyDescent="0.25">
      <c r="C493" s="24">
        <v>566.30462646484375</v>
      </c>
      <c r="D493" s="12">
        <v>2.1124299999999998</v>
      </c>
      <c r="F493" s="15">
        <f t="shared" si="42"/>
        <v>105.6215</v>
      </c>
      <c r="I493" s="29">
        <f t="shared" si="43"/>
        <v>1.7475887214825991E-5</v>
      </c>
      <c r="J493" s="4">
        <f t="shared" si="44"/>
        <v>105.62568041711015</v>
      </c>
      <c r="K493" s="4">
        <f t="shared" si="45"/>
        <v>1.4512331841770776E-56</v>
      </c>
      <c r="L493" s="4">
        <f t="shared" si="46"/>
        <v>3.732727698447955E-7</v>
      </c>
      <c r="M493" s="4">
        <f t="shared" si="47"/>
        <v>3.7680043837376026E-2</v>
      </c>
    </row>
    <row r="494" spans="3:13" x14ac:dyDescent="0.25">
      <c r="C494" s="24">
        <v>566.3673095703125</v>
      </c>
      <c r="D494" s="12">
        <v>2.1124100000000001</v>
      </c>
      <c r="F494" s="15">
        <f t="shared" si="42"/>
        <v>105.62050000000001</v>
      </c>
      <c r="I494" s="29">
        <f t="shared" si="43"/>
        <v>2.6524548780526971E-5</v>
      </c>
      <c r="J494" s="4">
        <f t="shared" si="44"/>
        <v>105.6256501989069</v>
      </c>
      <c r="K494" s="4">
        <f t="shared" si="45"/>
        <v>1.3748004948114606E-56</v>
      </c>
      <c r="L494" s="4">
        <f t="shared" si="46"/>
        <v>3.7096896073973529E-7</v>
      </c>
      <c r="M494" s="4">
        <f t="shared" si="47"/>
        <v>3.7649827937948438E-2</v>
      </c>
    </row>
    <row r="495" spans="3:13" x14ac:dyDescent="0.25">
      <c r="C495" s="24">
        <v>566.46453857421875</v>
      </c>
      <c r="D495" s="12">
        <v>2.1124000000000001</v>
      </c>
      <c r="F495" s="15">
        <f t="shared" si="42"/>
        <v>105.62</v>
      </c>
      <c r="I495" s="29">
        <f t="shared" si="43"/>
        <v>3.1397327766725854E-5</v>
      </c>
      <c r="J495" s="4">
        <f t="shared" si="44"/>
        <v>105.62560333184514</v>
      </c>
      <c r="K495" s="4">
        <f t="shared" si="45"/>
        <v>1.2641025941498377E-56</v>
      </c>
      <c r="L495" s="4">
        <f t="shared" si="46"/>
        <v>3.6742243065835352E-7</v>
      </c>
      <c r="M495" s="4">
        <f t="shared" si="47"/>
        <v>3.7602964422716212E-2</v>
      </c>
    </row>
    <row r="496" spans="3:13" x14ac:dyDescent="0.25">
      <c r="C496" s="24">
        <v>566.49346923828125</v>
      </c>
      <c r="D496" s="12">
        <v>2.1123799999999999</v>
      </c>
      <c r="F496" s="15">
        <f t="shared" si="42"/>
        <v>105.619</v>
      </c>
      <c r="I496" s="29">
        <f t="shared" si="43"/>
        <v>4.3420029653229912E-5</v>
      </c>
      <c r="J496" s="4">
        <f t="shared" si="44"/>
        <v>105.62558938765389</v>
      </c>
      <c r="K496" s="4">
        <f t="shared" si="45"/>
        <v>1.2329119143452608E-56</v>
      </c>
      <c r="L496" s="4">
        <f t="shared" si="46"/>
        <v>3.6637344574696682E-7</v>
      </c>
      <c r="M496" s="4">
        <f t="shared" si="47"/>
        <v>3.7589021280450295E-2</v>
      </c>
    </row>
    <row r="497" spans="3:13" x14ac:dyDescent="0.25">
      <c r="C497" s="24">
        <v>566.55059814453125</v>
      </c>
      <c r="D497" s="12">
        <v>2.1123799999999999</v>
      </c>
      <c r="F497" s="15">
        <f t="shared" si="42"/>
        <v>105.619</v>
      </c>
      <c r="I497" s="29">
        <f t="shared" si="43"/>
        <v>4.3057926704105513E-5</v>
      </c>
      <c r="J497" s="4">
        <f t="shared" si="44"/>
        <v>105.62556185390756</v>
      </c>
      <c r="K497" s="4">
        <f t="shared" si="45"/>
        <v>1.1735539696574222E-56</v>
      </c>
      <c r="L497" s="4">
        <f t="shared" si="46"/>
        <v>3.6431046060347639E-7</v>
      </c>
      <c r="M497" s="4">
        <f t="shared" si="47"/>
        <v>3.7561489597100192E-2</v>
      </c>
    </row>
    <row r="498" spans="3:13" x14ac:dyDescent="0.25">
      <c r="C498" s="24">
        <v>566.6258544921875</v>
      </c>
      <c r="D498" s="12">
        <v>2.1123699999999999</v>
      </c>
      <c r="F498" s="15">
        <f t="shared" si="42"/>
        <v>105.6185</v>
      </c>
      <c r="I498" s="29">
        <f t="shared" si="43"/>
        <v>4.9358869988332539E-5</v>
      </c>
      <c r="J498" s="4">
        <f t="shared" si="44"/>
        <v>105.6255255868074</v>
      </c>
      <c r="K498" s="4">
        <f t="shared" si="45"/>
        <v>1.09968466011059E-56</v>
      </c>
      <c r="L498" s="4">
        <f t="shared" si="46"/>
        <v>3.6160987043851348E-7</v>
      </c>
      <c r="M498" s="4">
        <f t="shared" si="47"/>
        <v>3.7525225197531292E-2</v>
      </c>
    </row>
    <row r="499" spans="3:13" x14ac:dyDescent="0.25">
      <c r="C499" s="24">
        <v>566.66485595703125</v>
      </c>
      <c r="D499" s="12">
        <v>2.1123599999999998</v>
      </c>
      <c r="F499" s="15">
        <f t="shared" si="42"/>
        <v>105.61799999999999</v>
      </c>
      <c r="I499" s="29">
        <f t="shared" si="43"/>
        <v>5.6351940377476385E-5</v>
      </c>
      <c r="J499" s="4">
        <f t="shared" si="44"/>
        <v>105.62550679294888</v>
      </c>
      <c r="K499" s="4">
        <f t="shared" si="45"/>
        <v>1.0632432825026724E-56</v>
      </c>
      <c r="L499" s="4">
        <f t="shared" si="46"/>
        <v>3.6021785741763869E-7</v>
      </c>
      <c r="M499" s="4">
        <f t="shared" si="47"/>
        <v>3.7506432731029417E-2</v>
      </c>
    </row>
    <row r="500" spans="3:13" x14ac:dyDescent="0.25">
      <c r="C500" s="24">
        <v>566.71575927734375</v>
      </c>
      <c r="D500" s="12">
        <v>2.1123599999999998</v>
      </c>
      <c r="F500" s="15">
        <f t="shared" si="42"/>
        <v>105.61799999999999</v>
      </c>
      <c r="I500" s="29">
        <f t="shared" si="43"/>
        <v>5.5984296002177926E-5</v>
      </c>
      <c r="J500" s="4">
        <f t="shared" si="44"/>
        <v>105.62548226543248</v>
      </c>
      <c r="K500" s="4">
        <f t="shared" si="45"/>
        <v>1.0174849151542674E-56</v>
      </c>
      <c r="L500" s="4">
        <f t="shared" si="46"/>
        <v>3.5840878006985143E-7</v>
      </c>
      <c r="M500" s="4">
        <f t="shared" si="47"/>
        <v>3.7481907023700578E-2</v>
      </c>
    </row>
    <row r="501" spans="3:13" x14ac:dyDescent="0.25">
      <c r="C501" s="24">
        <v>566.7996826171875</v>
      </c>
      <c r="D501" s="12">
        <v>2.11232</v>
      </c>
      <c r="F501" s="15">
        <f t="shared" si="42"/>
        <v>105.616</v>
      </c>
      <c r="I501" s="29">
        <f t="shared" si="43"/>
        <v>8.9148177812380699E-5</v>
      </c>
      <c r="J501" s="4">
        <f t="shared" si="44"/>
        <v>105.6254418312743</v>
      </c>
      <c r="K501" s="4">
        <f t="shared" si="45"/>
        <v>9.46287881380806E-57</v>
      </c>
      <c r="L501" s="4">
        <f t="shared" si="46"/>
        <v>3.5544519679776232E-7</v>
      </c>
      <c r="M501" s="4">
        <f t="shared" si="47"/>
        <v>3.7441475829106952E-2</v>
      </c>
    </row>
    <row r="502" spans="3:13" x14ac:dyDescent="0.25">
      <c r="C502" s="24">
        <v>566.84637451171875</v>
      </c>
      <c r="D502" s="12">
        <v>2.11232</v>
      </c>
      <c r="F502" s="15">
        <f t="shared" si="42"/>
        <v>105.616</v>
      </c>
      <c r="I502" s="29">
        <f t="shared" si="43"/>
        <v>8.8723915208429438E-5</v>
      </c>
      <c r="J502" s="4">
        <f t="shared" si="44"/>
        <v>105.62541933730198</v>
      </c>
      <c r="K502" s="4">
        <f t="shared" si="45"/>
        <v>9.0884815456984207E-57</v>
      </c>
      <c r="L502" s="4">
        <f t="shared" si="46"/>
        <v>3.5380655608059811E-7</v>
      </c>
      <c r="M502" s="4">
        <f t="shared" si="47"/>
        <v>3.741898349542528E-2</v>
      </c>
    </row>
    <row r="503" spans="3:13" x14ac:dyDescent="0.25">
      <c r="C503" s="24">
        <v>566.91363525390625</v>
      </c>
      <c r="D503" s="12">
        <v>2.1122999999999998</v>
      </c>
      <c r="F503" s="15">
        <f t="shared" si="42"/>
        <v>105.61499999999999</v>
      </c>
      <c r="I503" s="29">
        <f t="shared" si="43"/>
        <v>1.0788845861695699E-4</v>
      </c>
      <c r="J503" s="4">
        <f t="shared" si="44"/>
        <v>105.62538693692177</v>
      </c>
      <c r="K503" s="4">
        <f t="shared" si="45"/>
        <v>8.574943795082923E-57</v>
      </c>
      <c r="L503" s="4">
        <f t="shared" si="46"/>
        <v>3.5145878581524003E-7</v>
      </c>
      <c r="M503" s="4">
        <f t="shared" si="47"/>
        <v>3.7386585462984644E-2</v>
      </c>
    </row>
    <row r="504" spans="3:13" x14ac:dyDescent="0.25">
      <c r="C504" s="24">
        <v>567.020263671875</v>
      </c>
      <c r="D504" s="12">
        <v>2.1122800000000002</v>
      </c>
      <c r="F504" s="15">
        <f t="shared" si="42"/>
        <v>105.614</v>
      </c>
      <c r="I504" s="29">
        <f t="shared" si="43"/>
        <v>1.2849535675200395E-4</v>
      </c>
      <c r="J504" s="4">
        <f t="shared" si="44"/>
        <v>105.62533557924202</v>
      </c>
      <c r="K504" s="4">
        <f t="shared" si="45"/>
        <v>7.8194237723907773E-57</v>
      </c>
      <c r="L504" s="4">
        <f t="shared" si="46"/>
        <v>3.4776745622834407E-7</v>
      </c>
      <c r="M504" s="4">
        <f t="shared" si="47"/>
        <v>3.7335231474571254E-2</v>
      </c>
    </row>
    <row r="505" spans="3:13" x14ac:dyDescent="0.25">
      <c r="C505" s="24">
        <v>567.07568359375</v>
      </c>
      <c r="D505" s="12">
        <v>2.1122700000000001</v>
      </c>
      <c r="F505" s="15">
        <f t="shared" si="42"/>
        <v>105.6135</v>
      </c>
      <c r="I505" s="29">
        <f t="shared" si="43"/>
        <v>1.3944986975590731E-4</v>
      </c>
      <c r="J505" s="4">
        <f t="shared" si="44"/>
        <v>105.62530888943787</v>
      </c>
      <c r="K505" s="4">
        <f t="shared" si="45"/>
        <v>7.4533193685720164E-57</v>
      </c>
      <c r="L505" s="4">
        <f t="shared" si="46"/>
        <v>3.4586360846764034E-7</v>
      </c>
      <c r="M505" s="4">
        <f t="shared" si="47"/>
        <v>3.7308543574278361E-2</v>
      </c>
    </row>
    <row r="506" spans="3:13" x14ac:dyDescent="0.25">
      <c r="C506" s="24">
        <v>567.1568603515625</v>
      </c>
      <c r="D506" s="12">
        <v>2.11225</v>
      </c>
      <c r="F506" s="15">
        <f t="shared" si="42"/>
        <v>105.6125</v>
      </c>
      <c r="I506" s="29">
        <f t="shared" si="43"/>
        <v>1.6306777720051521E-4</v>
      </c>
      <c r="J506" s="4">
        <f t="shared" si="44"/>
        <v>105.62526979941896</v>
      </c>
      <c r="K506" s="4">
        <f t="shared" si="45"/>
        <v>6.9476682187514267E-57</v>
      </c>
      <c r="L506" s="4">
        <f t="shared" si="46"/>
        <v>3.4309296708588263E-7</v>
      </c>
      <c r="M506" s="4">
        <f t="shared" si="47"/>
        <v>3.7269456325998318E-2</v>
      </c>
    </row>
    <row r="507" spans="3:13" x14ac:dyDescent="0.25">
      <c r="C507" s="24">
        <v>567.263427734375</v>
      </c>
      <c r="D507" s="12">
        <v>2.1122299999999998</v>
      </c>
      <c r="F507" s="15">
        <f t="shared" si="42"/>
        <v>105.61149999999999</v>
      </c>
      <c r="I507" s="29">
        <f t="shared" si="43"/>
        <v>1.8819697368152751E-4</v>
      </c>
      <c r="J507" s="4">
        <f t="shared" si="44"/>
        <v>105.62521849021144</v>
      </c>
      <c r="K507" s="4">
        <f t="shared" si="45"/>
        <v>6.3353775687616239E-57</v>
      </c>
      <c r="L507" s="4">
        <f t="shared" si="46"/>
        <v>3.3948802104420829E-7</v>
      </c>
      <c r="M507" s="4">
        <f t="shared" si="47"/>
        <v>3.7218150723417075E-2</v>
      </c>
    </row>
    <row r="508" spans="3:13" x14ac:dyDescent="0.25">
      <c r="C508" s="24">
        <v>567.32928466796875</v>
      </c>
      <c r="D508" s="12">
        <v>2.1122399999999999</v>
      </c>
      <c r="F508" s="15">
        <f t="shared" si="42"/>
        <v>105.61199999999999</v>
      </c>
      <c r="I508" s="29">
        <f t="shared" si="43"/>
        <v>1.7389133142824142E-4</v>
      </c>
      <c r="J508" s="4">
        <f t="shared" si="44"/>
        <v>105.62518678624336</v>
      </c>
      <c r="K508" s="4">
        <f t="shared" si="45"/>
        <v>5.9841818711125869E-57</v>
      </c>
      <c r="L508" s="4">
        <f t="shared" si="46"/>
        <v>3.3727841540933469E-7</v>
      </c>
      <c r="M508" s="4">
        <f t="shared" si="47"/>
        <v>3.7186448964951498E-2</v>
      </c>
    </row>
    <row r="509" spans="3:13" x14ac:dyDescent="0.25">
      <c r="C509" s="24">
        <v>567.40838623046875</v>
      </c>
      <c r="D509" s="12">
        <v>2.1122200000000002</v>
      </c>
      <c r="F509" s="15">
        <f t="shared" si="42"/>
        <v>105.611</v>
      </c>
      <c r="I509" s="29">
        <f t="shared" si="43"/>
        <v>2.0018601240611667E-4</v>
      </c>
      <c r="J509" s="4">
        <f t="shared" si="44"/>
        <v>105.62514871062699</v>
      </c>
      <c r="K509" s="4">
        <f t="shared" si="45"/>
        <v>5.5879007569107292E-57</v>
      </c>
      <c r="L509" s="4">
        <f t="shared" si="46"/>
        <v>3.3464266326560302E-7</v>
      </c>
      <c r="M509" s="4">
        <f t="shared" si="47"/>
        <v>3.7148375984323974E-2</v>
      </c>
    </row>
    <row r="510" spans="3:13" x14ac:dyDescent="0.25">
      <c r="C510" s="24">
        <v>567.508056640625</v>
      </c>
      <c r="D510" s="12">
        <v>2.1122000000000001</v>
      </c>
      <c r="F510" s="15">
        <f t="shared" si="42"/>
        <v>105.61</v>
      </c>
      <c r="I510" s="29">
        <f t="shared" si="43"/>
        <v>2.2803238222243702E-4</v>
      </c>
      <c r="J510" s="4">
        <f t="shared" si="44"/>
        <v>105.62510074111501</v>
      </c>
      <c r="K510" s="4">
        <f t="shared" si="45"/>
        <v>5.1255886339847194E-57</v>
      </c>
      <c r="L510" s="4">
        <f t="shared" si="46"/>
        <v>3.3134965702944724E-7</v>
      </c>
      <c r="M510" s="4">
        <f t="shared" si="47"/>
        <v>3.7100409765355537E-2</v>
      </c>
    </row>
    <row r="511" spans="3:13" x14ac:dyDescent="0.25">
      <c r="C511" s="24">
        <v>567.593017578125</v>
      </c>
      <c r="D511" s="12">
        <v>2.1122000000000001</v>
      </c>
      <c r="F511" s="15">
        <f t="shared" si="42"/>
        <v>105.61</v>
      </c>
      <c r="I511" s="29">
        <f t="shared" si="43"/>
        <v>2.2679929882876921E-4</v>
      </c>
      <c r="J511" s="4">
        <f t="shared" si="44"/>
        <v>105.62505985719815</v>
      </c>
      <c r="K511" s="4">
        <f t="shared" si="45"/>
        <v>4.7617200234980201E-57</v>
      </c>
      <c r="L511" s="4">
        <f t="shared" si="46"/>
        <v>3.2856719774859118E-7</v>
      </c>
      <c r="M511" s="4">
        <f t="shared" si="47"/>
        <v>3.7059528630960563E-2</v>
      </c>
    </row>
    <row r="512" spans="3:13" x14ac:dyDescent="0.25">
      <c r="C512" s="24">
        <v>567.65716552734375</v>
      </c>
      <c r="D512" s="12">
        <v>2.1121799999999999</v>
      </c>
      <c r="F512" s="15">
        <f t="shared" si="42"/>
        <v>105.60899999999999</v>
      </c>
      <c r="I512" s="29">
        <f t="shared" si="43"/>
        <v>2.5692860051667688E-4</v>
      </c>
      <c r="J512" s="4">
        <f t="shared" si="44"/>
        <v>105.62502899249849</v>
      </c>
      <c r="K512" s="4">
        <f t="shared" si="45"/>
        <v>4.5041416095310175E-57</v>
      </c>
      <c r="L512" s="4">
        <f t="shared" si="46"/>
        <v>3.2648122525720319E-7</v>
      </c>
      <c r="M512" s="4">
        <f t="shared" si="47"/>
        <v>3.7028666017273226E-2</v>
      </c>
    </row>
    <row r="513" spans="3:13" x14ac:dyDescent="0.25">
      <c r="C513" s="24">
        <v>567.7080078125</v>
      </c>
      <c r="D513" s="12">
        <v>2.1121500000000002</v>
      </c>
      <c r="F513" s="15">
        <f t="shared" si="42"/>
        <v>105.60750000000002</v>
      </c>
      <c r="I513" s="29">
        <f t="shared" si="43"/>
        <v>3.0640864646050561E-4</v>
      </c>
      <c r="J513" s="4">
        <f t="shared" si="44"/>
        <v>105.62500453216916</v>
      </c>
      <c r="K513" s="4">
        <f t="shared" si="45"/>
        <v>4.3098891930777093E-57</v>
      </c>
      <c r="L513" s="4">
        <f t="shared" si="46"/>
        <v>3.2483695881031774E-7</v>
      </c>
      <c r="M513" s="4">
        <f t="shared" si="47"/>
        <v>3.7004207332201451E-2</v>
      </c>
    </row>
    <row r="514" spans="3:13" x14ac:dyDescent="0.25">
      <c r="C514" s="24">
        <v>567.80523681640625</v>
      </c>
      <c r="D514" s="12">
        <v>2.1121699999999999</v>
      </c>
      <c r="F514" s="15">
        <f t="shared" si="42"/>
        <v>105.60849999999999</v>
      </c>
      <c r="I514" s="29">
        <f t="shared" si="43"/>
        <v>2.7085789681451458E-4</v>
      </c>
      <c r="J514" s="4">
        <f t="shared" si="44"/>
        <v>105.62495776099031</v>
      </c>
      <c r="K514" s="4">
        <f t="shared" si="45"/>
        <v>3.9613474862269416E-57</v>
      </c>
      <c r="L514" s="4">
        <f t="shared" si="46"/>
        <v>3.2171461664529019E-7</v>
      </c>
      <c r="M514" s="4">
        <f t="shared" si="47"/>
        <v>3.6957439275708326E-2</v>
      </c>
    </row>
    <row r="515" spans="3:13" x14ac:dyDescent="0.25">
      <c r="C515" s="24">
        <v>567.82720947265625</v>
      </c>
      <c r="D515" s="12">
        <v>2.1121300000000001</v>
      </c>
      <c r="F515" s="15">
        <f t="shared" si="42"/>
        <v>105.6065</v>
      </c>
      <c r="I515" s="29">
        <f t="shared" si="43"/>
        <v>3.4029890430690735E-4</v>
      </c>
      <c r="J515" s="4">
        <f t="shared" si="44"/>
        <v>105.62494719231501</v>
      </c>
      <c r="K515" s="4">
        <f t="shared" si="45"/>
        <v>3.886555312928758E-57</v>
      </c>
      <c r="L515" s="4">
        <f t="shared" si="46"/>
        <v>3.2101300168307899E-7</v>
      </c>
      <c r="M515" s="4">
        <f t="shared" si="47"/>
        <v>3.694687130200696E-2</v>
      </c>
    </row>
    <row r="516" spans="3:13" x14ac:dyDescent="0.25">
      <c r="C516" s="24">
        <v>567.90069580078125</v>
      </c>
      <c r="D516" s="12">
        <v>2.1121400000000001</v>
      </c>
      <c r="F516" s="15">
        <f t="shared" si="42"/>
        <v>105.607</v>
      </c>
      <c r="I516" s="29">
        <f t="shared" si="43"/>
        <v>3.2083433089014123E-4</v>
      </c>
      <c r="J516" s="4">
        <f t="shared" si="44"/>
        <v>105.62491184889647</v>
      </c>
      <c r="K516" s="4">
        <f t="shared" si="45"/>
        <v>3.6464880023605455E-57</v>
      </c>
      <c r="L516" s="4">
        <f t="shared" si="46"/>
        <v>3.1867713777011736E-7</v>
      </c>
      <c r="M516" s="4">
        <f t="shared" si="47"/>
        <v>3.6911530219345817E-2</v>
      </c>
    </row>
    <row r="517" spans="3:13" x14ac:dyDescent="0.25">
      <c r="C517" s="24">
        <v>567.9898681640625</v>
      </c>
      <c r="D517" s="12">
        <v>2.1121300000000001</v>
      </c>
      <c r="F517" s="15">
        <f t="shared" si="42"/>
        <v>105.6065</v>
      </c>
      <c r="I517" s="29">
        <f t="shared" si="43"/>
        <v>3.3741896177997215E-4</v>
      </c>
      <c r="J517" s="4">
        <f t="shared" si="44"/>
        <v>105.62486896735747</v>
      </c>
      <c r="K517" s="4">
        <f t="shared" si="45"/>
        <v>3.3749311198716543E-57</v>
      </c>
      <c r="L517" s="4">
        <f t="shared" si="46"/>
        <v>3.1586456624743862E-7</v>
      </c>
      <c r="M517" s="4">
        <f t="shared" si="47"/>
        <v>3.6868651492907689E-2</v>
      </c>
    </row>
    <row r="518" spans="3:13" x14ac:dyDescent="0.25">
      <c r="C518" s="24">
        <v>568.0240478515625</v>
      </c>
      <c r="D518" s="12">
        <v>2.1121400000000001</v>
      </c>
      <c r="F518" s="15">
        <f t="shared" si="42"/>
        <v>105.607</v>
      </c>
      <c r="I518" s="29">
        <f t="shared" si="43"/>
        <v>3.1871292369614759E-4</v>
      </c>
      <c r="J518" s="4">
        <f t="shared" si="44"/>
        <v>105.62485253269696</v>
      </c>
      <c r="K518" s="4">
        <f t="shared" si="45"/>
        <v>3.2762693342112831E-57</v>
      </c>
      <c r="L518" s="4">
        <f t="shared" si="46"/>
        <v>3.147928363865511E-7</v>
      </c>
      <c r="M518" s="4">
        <f t="shared" si="47"/>
        <v>3.685221790412737E-2</v>
      </c>
    </row>
    <row r="519" spans="3:13" x14ac:dyDescent="0.25">
      <c r="C519" s="24">
        <v>568.07318115234375</v>
      </c>
      <c r="D519" s="12">
        <v>2.1121300000000001</v>
      </c>
      <c r="F519" s="15">
        <f t="shared" si="42"/>
        <v>105.6065</v>
      </c>
      <c r="I519" s="29">
        <f t="shared" si="43"/>
        <v>3.3594892825284154E-4</v>
      </c>
      <c r="J519" s="4">
        <f t="shared" si="44"/>
        <v>105.62482890963076</v>
      </c>
      <c r="K519" s="4">
        <f t="shared" si="45"/>
        <v>3.139455638266846E-57</v>
      </c>
      <c r="L519" s="4">
        <f t="shared" si="46"/>
        <v>3.1325833484560615E-7</v>
      </c>
      <c r="M519" s="4">
        <f t="shared" si="47"/>
        <v>3.6828596372433249E-2</v>
      </c>
    </row>
    <row r="520" spans="3:13" x14ac:dyDescent="0.25">
      <c r="C520" s="24">
        <v>568.14739990234375</v>
      </c>
      <c r="D520" s="12">
        <v>2.1121099999999999</v>
      </c>
      <c r="F520" s="15">
        <f t="shared" si="42"/>
        <v>105.60549999999999</v>
      </c>
      <c r="I520" s="29">
        <f t="shared" si="43"/>
        <v>3.7222870681670109E-4</v>
      </c>
      <c r="J520" s="4">
        <f t="shared" si="44"/>
        <v>105.624793229559</v>
      </c>
      <c r="K520" s="4">
        <f t="shared" si="45"/>
        <v>2.9435068496784238E-57</v>
      </c>
      <c r="L520" s="4">
        <f t="shared" si="46"/>
        <v>3.109539799611259E-7</v>
      </c>
      <c r="M520" s="4">
        <f t="shared" si="47"/>
        <v>3.6792918605034287E-2</v>
      </c>
    </row>
    <row r="521" spans="3:13" x14ac:dyDescent="0.25">
      <c r="C521" s="24">
        <v>568.18115234375</v>
      </c>
      <c r="D521" s="12">
        <v>2.11212</v>
      </c>
      <c r="F521" s="15">
        <f t="shared" si="42"/>
        <v>105.60599999999999</v>
      </c>
      <c r="I521" s="29">
        <f t="shared" si="43"/>
        <v>3.5257591422881726E-4</v>
      </c>
      <c r="J521" s="4">
        <f t="shared" si="44"/>
        <v>105.62477700493233</v>
      </c>
      <c r="K521" s="4">
        <f t="shared" si="45"/>
        <v>2.8584726847591952E-57</v>
      </c>
      <c r="L521" s="4">
        <f t="shared" si="46"/>
        <v>3.099114171054735E-7</v>
      </c>
      <c r="M521" s="4">
        <f t="shared" si="47"/>
        <v>3.6776695020919487E-2</v>
      </c>
    </row>
    <row r="522" spans="3:13" x14ac:dyDescent="0.25">
      <c r="C522" s="24">
        <v>568.219482421875</v>
      </c>
      <c r="D522" s="12">
        <v>2.1121099999999999</v>
      </c>
      <c r="F522" s="15">
        <f t="shared" si="42"/>
        <v>105.60549999999999</v>
      </c>
      <c r="I522" s="29">
        <f t="shared" si="43"/>
        <v>3.7089294495804611E-4</v>
      </c>
      <c r="J522" s="4">
        <f t="shared" si="44"/>
        <v>105.62475858107332</v>
      </c>
      <c r="K522" s="4">
        <f t="shared" si="45"/>
        <v>2.7648696226677731E-57</v>
      </c>
      <c r="L522" s="4">
        <f t="shared" si="46"/>
        <v>3.0873152466360961E-7</v>
      </c>
      <c r="M522" s="4">
        <f t="shared" si="47"/>
        <v>3.6758272341799271E-2</v>
      </c>
    </row>
    <row r="523" spans="3:13" x14ac:dyDescent="0.25">
      <c r="C523" s="24">
        <v>568.2822265625</v>
      </c>
      <c r="D523" s="12">
        <v>2.1120999999999999</v>
      </c>
      <c r="F523" s="15">
        <f t="shared" si="42"/>
        <v>105.60499999999999</v>
      </c>
      <c r="I523" s="29">
        <f t="shared" si="43"/>
        <v>3.8921075605770252E-4</v>
      </c>
      <c r="J523" s="4">
        <f t="shared" si="44"/>
        <v>105.62472842507798</v>
      </c>
      <c r="K523" s="4">
        <f t="shared" si="45"/>
        <v>2.6181916406972481E-57</v>
      </c>
      <c r="L523" s="4">
        <f t="shared" si="46"/>
        <v>3.0680940491258741E-7</v>
      </c>
      <c r="M523" s="4">
        <f t="shared" si="47"/>
        <v>3.6728118268579538E-2</v>
      </c>
    </row>
    <row r="524" spans="3:13" x14ac:dyDescent="0.25">
      <c r="C524" s="24">
        <v>568.31494140625</v>
      </c>
      <c r="D524" s="12">
        <v>2.1120800000000002</v>
      </c>
      <c r="F524" s="15">
        <f t="shared" si="42"/>
        <v>105.60400000000001</v>
      </c>
      <c r="I524" s="29">
        <f t="shared" si="43"/>
        <v>4.2901607008856792E-4</v>
      </c>
      <c r="J524" s="4">
        <f t="shared" si="44"/>
        <v>105.62471270310918</v>
      </c>
      <c r="K524" s="4">
        <f t="shared" si="45"/>
        <v>2.5448149521362577E-57</v>
      </c>
      <c r="L524" s="4">
        <f t="shared" si="46"/>
        <v>3.0581176954407252E-7</v>
      </c>
      <c r="M524" s="4">
        <f t="shared" si="47"/>
        <v>3.6712397297423253E-2</v>
      </c>
    </row>
    <row r="525" spans="3:13" x14ac:dyDescent="0.25">
      <c r="C525" s="24">
        <v>568.34283447265625</v>
      </c>
      <c r="D525" s="12">
        <v>2.1120800000000002</v>
      </c>
      <c r="F525" s="15">
        <f t="shared" si="42"/>
        <v>105.60400000000001</v>
      </c>
      <c r="I525" s="29">
        <f t="shared" si="43"/>
        <v>4.284609843967897E-4</v>
      </c>
      <c r="J525" s="4">
        <f t="shared" si="44"/>
        <v>105.62469929912817</v>
      </c>
      <c r="K525" s="4">
        <f t="shared" si="45"/>
        <v>2.483873346085561E-57</v>
      </c>
      <c r="L525" s="4">
        <f t="shared" si="46"/>
        <v>3.0496363261382746E-7</v>
      </c>
      <c r="M525" s="4">
        <f t="shared" si="47"/>
        <v>3.6698994164541102E-2</v>
      </c>
    </row>
    <row r="526" spans="3:13" x14ac:dyDescent="0.25">
      <c r="C526" s="24">
        <v>568.427490234375</v>
      </c>
      <c r="D526" s="12">
        <v>2.1120899999999998</v>
      </c>
      <c r="F526" s="15">
        <f t="shared" si="42"/>
        <v>105.60449999999999</v>
      </c>
      <c r="I526" s="29">
        <f t="shared" si="43"/>
        <v>4.0637004888489209E-4</v>
      </c>
      <c r="J526" s="4">
        <f t="shared" si="44"/>
        <v>105.62465862219707</v>
      </c>
      <c r="K526" s="4">
        <f t="shared" si="45"/>
        <v>2.3076745147639942E-57</v>
      </c>
      <c r="L526" s="4">
        <f t="shared" si="46"/>
        <v>3.0240332510778378E-7</v>
      </c>
      <c r="M526" s="4">
        <f t="shared" si="47"/>
        <v>3.6658319793759456E-2</v>
      </c>
    </row>
    <row r="527" spans="3:13" x14ac:dyDescent="0.25">
      <c r="C527" s="24">
        <v>568.44842529296875</v>
      </c>
      <c r="D527" s="12">
        <v>2.1120999999999999</v>
      </c>
      <c r="F527" s="15">
        <f t="shared" si="42"/>
        <v>105.60499999999999</v>
      </c>
      <c r="I527" s="29">
        <f t="shared" si="43"/>
        <v>3.8606606510512237E-4</v>
      </c>
      <c r="J527" s="4">
        <f t="shared" si="44"/>
        <v>105.6246485639451</v>
      </c>
      <c r="K527" s="4">
        <f t="shared" si="45"/>
        <v>2.2660569506739364E-57</v>
      </c>
      <c r="L527" s="4">
        <f t="shared" si="46"/>
        <v>3.0177335861019463E-7</v>
      </c>
      <c r="M527" s="4">
        <f t="shared" si="47"/>
        <v>3.6648262171749046E-2</v>
      </c>
    </row>
    <row r="528" spans="3:13" x14ac:dyDescent="0.25">
      <c r="C528" s="24">
        <v>568.48846435546875</v>
      </c>
      <c r="D528" s="12">
        <v>2.1120800000000002</v>
      </c>
      <c r="F528" s="15">
        <f t="shared" si="42"/>
        <v>105.60400000000001</v>
      </c>
      <c r="I528" s="29">
        <f t="shared" si="43"/>
        <v>4.255691855963002E-4</v>
      </c>
      <c r="J528" s="4">
        <f t="shared" si="44"/>
        <v>105.62462932828758</v>
      </c>
      <c r="K528" s="4">
        <f t="shared" si="45"/>
        <v>2.1885329487258023E-57</v>
      </c>
      <c r="L528" s="4">
        <f t="shared" si="46"/>
        <v>3.0057203016384328E-7</v>
      </c>
      <c r="M528" s="4">
        <f t="shared" si="47"/>
        <v>3.662902771555198E-2</v>
      </c>
    </row>
    <row r="529" spans="3:13" x14ac:dyDescent="0.25">
      <c r="C529" s="24">
        <v>568.5302734375</v>
      </c>
      <c r="D529" s="12">
        <v>2.1120800000000002</v>
      </c>
      <c r="F529" s="15">
        <f t="shared" si="42"/>
        <v>105.60400000000001</v>
      </c>
      <c r="I529" s="29">
        <f t="shared" si="43"/>
        <v>4.2474093186155667E-4</v>
      </c>
      <c r="J529" s="4">
        <f t="shared" si="44"/>
        <v>105.62460924384499</v>
      </c>
      <c r="K529" s="4">
        <f t="shared" si="45"/>
        <v>2.1104004349138321E-57</v>
      </c>
      <c r="L529" s="4">
        <f t="shared" si="46"/>
        <v>2.9932249239519158E-7</v>
      </c>
      <c r="M529" s="4">
        <f t="shared" si="47"/>
        <v>3.6608944522501533E-2</v>
      </c>
    </row>
    <row r="530" spans="3:13" x14ac:dyDescent="0.25">
      <c r="C530" s="24">
        <v>568.607666015625</v>
      </c>
      <c r="D530" s="12">
        <v>2.1120700000000001</v>
      </c>
      <c r="F530" s="15">
        <f t="shared" si="42"/>
        <v>105.60350000000001</v>
      </c>
      <c r="I530" s="29">
        <f t="shared" si="43"/>
        <v>4.4403213007054767E-4</v>
      </c>
      <c r="J530" s="4">
        <f t="shared" si="44"/>
        <v>105.62457206990476</v>
      </c>
      <c r="K530" s="4">
        <f t="shared" si="45"/>
        <v>1.973029160892209E-57</v>
      </c>
      <c r="L530" s="4">
        <f t="shared" si="46"/>
        <v>2.9702262060220567E-7</v>
      </c>
      <c r="M530" s="4">
        <f t="shared" si="47"/>
        <v>3.6571772882138504E-2</v>
      </c>
    </row>
    <row r="531" spans="3:13" x14ac:dyDescent="0.25">
      <c r="C531" s="24">
        <v>568.61358642578125</v>
      </c>
      <c r="D531" s="12">
        <v>2.1120700000000001</v>
      </c>
      <c r="F531" s="15">
        <f t="shared" si="42"/>
        <v>105.60350000000001</v>
      </c>
      <c r="I531" s="29">
        <f t="shared" si="43"/>
        <v>4.4391230052624259E-4</v>
      </c>
      <c r="J531" s="4">
        <f t="shared" si="44"/>
        <v>105.62456922638653</v>
      </c>
      <c r="K531" s="4">
        <f t="shared" si="45"/>
        <v>1.9628948571657597E-57</v>
      </c>
      <c r="L531" s="4">
        <f t="shared" si="46"/>
        <v>2.9684738398266711E-7</v>
      </c>
      <c r="M531" s="4">
        <f t="shared" si="47"/>
        <v>3.656892953914543E-2</v>
      </c>
    </row>
    <row r="532" spans="3:13" x14ac:dyDescent="0.25">
      <c r="C532" s="24">
        <v>568.6734619140625</v>
      </c>
      <c r="D532" s="12">
        <v>2.11206</v>
      </c>
      <c r="F532" s="15">
        <f t="shared" si="42"/>
        <v>105.60300000000001</v>
      </c>
      <c r="I532" s="29">
        <f t="shared" si="43"/>
        <v>4.6399187319628641E-4</v>
      </c>
      <c r="J532" s="4">
        <f t="shared" si="44"/>
        <v>105.62454047058903</v>
      </c>
      <c r="K532" s="4">
        <f t="shared" si="45"/>
        <v>1.8632719350867808E-57</v>
      </c>
      <c r="L532" s="4">
        <f t="shared" si="46"/>
        <v>2.950807117437304E-7</v>
      </c>
      <c r="M532" s="4">
        <f t="shared" si="47"/>
        <v>3.6540175508320102E-2</v>
      </c>
    </row>
    <row r="533" spans="3:13" x14ac:dyDescent="0.25">
      <c r="C533" s="24">
        <v>568.7337646484375</v>
      </c>
      <c r="D533" s="12">
        <v>2.11205</v>
      </c>
      <c r="F533" s="15">
        <f t="shared" si="42"/>
        <v>105.60249999999999</v>
      </c>
      <c r="I533" s="29">
        <f t="shared" si="43"/>
        <v>4.845067053021936E-4</v>
      </c>
      <c r="J533" s="4">
        <f t="shared" si="44"/>
        <v>105.6245115130171</v>
      </c>
      <c r="K533" s="4">
        <f t="shared" si="45"/>
        <v>1.7680291725409041E-57</v>
      </c>
      <c r="L533" s="4">
        <f t="shared" si="46"/>
        <v>2.9331163336599231E-7</v>
      </c>
      <c r="M533" s="4">
        <f t="shared" si="47"/>
        <v>3.6511219705464844E-2</v>
      </c>
    </row>
    <row r="534" spans="3:13" x14ac:dyDescent="0.25">
      <c r="C534" s="24">
        <v>568.7532958984375</v>
      </c>
      <c r="D534" s="12">
        <v>2.11205</v>
      </c>
      <c r="F534" s="15">
        <f t="shared" si="42"/>
        <v>105.60249999999999</v>
      </c>
      <c r="I534" s="29">
        <f t="shared" si="43"/>
        <v>4.8409393513285917E-4</v>
      </c>
      <c r="J534" s="4">
        <f t="shared" si="44"/>
        <v>105.6245021347858</v>
      </c>
      <c r="K534" s="4">
        <f t="shared" si="45"/>
        <v>1.738233396350673E-57</v>
      </c>
      <c r="L534" s="4">
        <f t="shared" si="46"/>
        <v>2.927408378162878E-7</v>
      </c>
      <c r="M534" s="4">
        <f t="shared" si="47"/>
        <v>3.6501842044964754E-2</v>
      </c>
    </row>
    <row r="535" spans="3:13" x14ac:dyDescent="0.25">
      <c r="C535" s="24">
        <v>568.7933349609375</v>
      </c>
      <c r="D535" s="12">
        <v>2.11206</v>
      </c>
      <c r="F535" s="15">
        <f t="shared" si="42"/>
        <v>105.60300000000001</v>
      </c>
      <c r="I535" s="29">
        <f t="shared" si="43"/>
        <v>4.6151544564521053E-4</v>
      </c>
      <c r="J535" s="4">
        <f t="shared" si="44"/>
        <v>105.62448291054875</v>
      </c>
      <c r="K535" s="4">
        <f t="shared" si="45"/>
        <v>1.678706732095124E-57</v>
      </c>
      <c r="L535" s="4">
        <f t="shared" si="46"/>
        <v>2.9157403753554488E-7</v>
      </c>
      <c r="M535" s="4">
        <f t="shared" si="47"/>
        <v>3.6482618974718189E-2</v>
      </c>
    </row>
    <row r="536" spans="3:13" x14ac:dyDescent="0.25">
      <c r="C536" s="24">
        <v>568.8626708984375</v>
      </c>
      <c r="D536" s="12">
        <v>2.1120399999999999</v>
      </c>
      <c r="F536" s="15">
        <f t="shared" si="42"/>
        <v>105.60199999999999</v>
      </c>
      <c r="I536" s="29">
        <f t="shared" si="43"/>
        <v>5.039855922913712E-4</v>
      </c>
      <c r="J536" s="4">
        <f t="shared" si="44"/>
        <v>105.62444962343316</v>
      </c>
      <c r="K536" s="4">
        <f t="shared" si="45"/>
        <v>1.5803876822643219E-57</v>
      </c>
      <c r="L536" s="4">
        <f t="shared" si="46"/>
        <v>2.8956402920184341E-7</v>
      </c>
      <c r="M536" s="4">
        <f t="shared" si="47"/>
        <v>3.6449333869147622E-2</v>
      </c>
    </row>
    <row r="537" spans="3:13" x14ac:dyDescent="0.25">
      <c r="C537" s="24">
        <v>568.87835693359375</v>
      </c>
      <c r="D537" s="12">
        <v>2.1120299999999999</v>
      </c>
      <c r="F537" s="15">
        <f t="shared" si="42"/>
        <v>105.60149999999999</v>
      </c>
      <c r="I537" s="29">
        <f t="shared" si="43"/>
        <v>5.2633965197800556E-4</v>
      </c>
      <c r="J537" s="4">
        <f t="shared" si="44"/>
        <v>105.62444209345237</v>
      </c>
      <c r="K537" s="4">
        <f t="shared" si="45"/>
        <v>1.5589527996129537E-57</v>
      </c>
      <c r="L537" s="4">
        <f t="shared" si="46"/>
        <v>2.8911114816861584E-7</v>
      </c>
      <c r="M537" s="4">
        <f t="shared" si="47"/>
        <v>3.6441804341230101E-2</v>
      </c>
    </row>
    <row r="538" spans="3:13" x14ac:dyDescent="0.25">
      <c r="C538" s="24">
        <v>568.9246826171875</v>
      </c>
      <c r="D538" s="12">
        <v>2.11205</v>
      </c>
      <c r="F538" s="15">
        <f t="shared" ref="F538:F601" si="48">D538*J$8</f>
        <v>105.60249999999999</v>
      </c>
      <c r="I538" s="29">
        <f t="shared" ref="I538:I601" si="49">(F538-J538)^2</f>
        <v>4.8048010887742014E-4</v>
      </c>
      <c r="J538" s="4">
        <f t="shared" ref="J538:J601" si="50">K538+L538+M538+J$21</f>
        <v>105.62441985649764</v>
      </c>
      <c r="K538" s="4">
        <f t="shared" ref="K538:K601" si="51">K$15*EXP(-0.5*((C538-K$14)/K$16)^2)</f>
        <v>1.4973249048782667E-57</v>
      </c>
      <c r="L538" s="4">
        <f t="shared" ref="L538:L601" si="52">L$15*EXP(-0.5*((C538-L$14)/L$16)^2)</f>
        <v>2.8777761593280359E-7</v>
      </c>
      <c r="M538" s="4">
        <f t="shared" ref="M538:M601" si="53">M$15*EXP(-0.5*((C538-M$14)/M$16)^2)</f>
        <v>3.641956872003093E-2</v>
      </c>
    </row>
    <row r="539" spans="3:13" x14ac:dyDescent="0.25">
      <c r="C539" s="24">
        <v>568.984619140625</v>
      </c>
      <c r="D539" s="12">
        <v>2.1120399999999999</v>
      </c>
      <c r="F539" s="15">
        <f t="shared" si="48"/>
        <v>105.60199999999999</v>
      </c>
      <c r="I539" s="29">
        <f t="shared" si="49"/>
        <v>5.0136087829944788E-4</v>
      </c>
      <c r="J539" s="4">
        <f t="shared" si="50"/>
        <v>105.62439108926111</v>
      </c>
      <c r="K539" s="4">
        <f t="shared" si="51"/>
        <v>1.4211779977068968E-57</v>
      </c>
      <c r="L539" s="4">
        <f t="shared" si="52"/>
        <v>2.860610389964077E-7</v>
      </c>
      <c r="M539" s="4">
        <f t="shared" si="53"/>
        <v>3.6390803200083595E-2</v>
      </c>
    </row>
    <row r="540" spans="3:13" x14ac:dyDescent="0.25">
      <c r="C540" s="24">
        <v>568.9923095703125</v>
      </c>
      <c r="D540" s="12">
        <v>2.1120199999999998</v>
      </c>
      <c r="F540" s="15">
        <f t="shared" si="48"/>
        <v>105.60099999999998</v>
      </c>
      <c r="I540" s="29">
        <f t="shared" si="49"/>
        <v>5.4697040411527643E-4</v>
      </c>
      <c r="J540" s="4">
        <f t="shared" si="50"/>
        <v>105.62438739840415</v>
      </c>
      <c r="K540" s="4">
        <f t="shared" si="51"/>
        <v>1.4116911037915451E-57</v>
      </c>
      <c r="L540" s="4">
        <f t="shared" si="52"/>
        <v>2.8584149836651545E-7</v>
      </c>
      <c r="M540" s="4">
        <f t="shared" si="53"/>
        <v>3.6387112562658107E-2</v>
      </c>
    </row>
    <row r="541" spans="3:13" x14ac:dyDescent="0.25">
      <c r="C541" s="24">
        <v>569.02886962890625</v>
      </c>
      <c r="D541" s="12">
        <v>2.1120399999999999</v>
      </c>
      <c r="F541" s="15">
        <f t="shared" si="48"/>
        <v>105.60199999999999</v>
      </c>
      <c r="I541" s="29">
        <f t="shared" si="49"/>
        <v>5.0041032251048323E-4</v>
      </c>
      <c r="J541" s="4">
        <f t="shared" si="50"/>
        <v>105.62436985298365</v>
      </c>
      <c r="K541" s="4">
        <f t="shared" si="51"/>
        <v>1.3674464203066591E-57</v>
      </c>
      <c r="L541" s="4">
        <f t="shared" si="52"/>
        <v>2.8480001888827717E-7</v>
      </c>
      <c r="M541" s="4">
        <f t="shared" si="53"/>
        <v>3.6369568183635279E-2</v>
      </c>
    </row>
    <row r="542" spans="3:13" x14ac:dyDescent="0.25">
      <c r="C542" s="24">
        <v>569.0755615234375</v>
      </c>
      <c r="D542" s="12">
        <v>2.1120199999999998</v>
      </c>
      <c r="F542" s="15">
        <f t="shared" si="48"/>
        <v>105.60099999999998</v>
      </c>
      <c r="I542" s="29">
        <f t="shared" si="49"/>
        <v>5.451032882920619E-4</v>
      </c>
      <c r="J542" s="4">
        <f t="shared" si="50"/>
        <v>105.6243474471472</v>
      </c>
      <c r="K542" s="4">
        <f t="shared" si="51"/>
        <v>1.3129433173919893E-57</v>
      </c>
      <c r="L542" s="4">
        <f t="shared" si="52"/>
        <v>2.8347521042070394E-7</v>
      </c>
      <c r="M542" s="4">
        <f t="shared" si="53"/>
        <v>3.6347163672000721E-2</v>
      </c>
    </row>
    <row r="543" spans="3:13" x14ac:dyDescent="0.25">
      <c r="C543" s="24">
        <v>569.1044921875</v>
      </c>
      <c r="D543" s="12">
        <v>2.1120100000000002</v>
      </c>
      <c r="F543" s="15">
        <f t="shared" si="48"/>
        <v>105.60050000000001</v>
      </c>
      <c r="I543" s="29">
        <f t="shared" si="49"/>
        <v>5.6803883975179304E-4</v>
      </c>
      <c r="J543" s="4">
        <f t="shared" si="50"/>
        <v>105.6243335654016</v>
      </c>
      <c r="K543" s="4">
        <f t="shared" si="51"/>
        <v>1.2802642575979317E-57</v>
      </c>
      <c r="L543" s="4">
        <f t="shared" si="52"/>
        <v>2.8265731852269734E-7</v>
      </c>
      <c r="M543" s="4">
        <f t="shared" si="53"/>
        <v>3.6333282744292691E-2</v>
      </c>
    </row>
    <row r="544" spans="3:13" x14ac:dyDescent="0.25">
      <c r="C544" s="24">
        <v>569.12469482421875</v>
      </c>
      <c r="D544" s="12">
        <v>2.1120199999999998</v>
      </c>
      <c r="F544" s="15">
        <f t="shared" si="48"/>
        <v>105.60099999999998</v>
      </c>
      <c r="I544" s="29">
        <f t="shared" si="49"/>
        <v>5.440030099112007E-4</v>
      </c>
      <c r="J544" s="4">
        <f t="shared" si="50"/>
        <v>105.62432387210372</v>
      </c>
      <c r="K544" s="4">
        <f t="shared" si="51"/>
        <v>1.2579257733726541E-57</v>
      </c>
      <c r="L544" s="4">
        <f t="shared" si="52"/>
        <v>2.8208751809348507E-7</v>
      </c>
      <c r="M544" s="4">
        <f t="shared" si="53"/>
        <v>3.6323590016206594E-2</v>
      </c>
    </row>
    <row r="545" spans="3:13" x14ac:dyDescent="0.25">
      <c r="C545" s="24">
        <v>569.1905517578125</v>
      </c>
      <c r="D545" s="12">
        <v>2.1120199999999998</v>
      </c>
      <c r="F545" s="15">
        <f t="shared" si="48"/>
        <v>105.60099999999998</v>
      </c>
      <c r="I545" s="29">
        <f t="shared" si="49"/>
        <v>5.4253014685761455E-4</v>
      </c>
      <c r="J545" s="4">
        <f t="shared" si="50"/>
        <v>105.62429227654947</v>
      </c>
      <c r="K545" s="4">
        <f t="shared" si="51"/>
        <v>1.1877673477778861E-57</v>
      </c>
      <c r="L545" s="4">
        <f t="shared" si="52"/>
        <v>2.8023771612096658E-7</v>
      </c>
      <c r="M545" s="4">
        <f t="shared" si="53"/>
        <v>3.6291996311760735E-2</v>
      </c>
    </row>
    <row r="546" spans="3:13" x14ac:dyDescent="0.25">
      <c r="C546" s="24">
        <v>569.20135498046875</v>
      </c>
      <c r="D546" s="12">
        <v>2.1120399999999999</v>
      </c>
      <c r="F546" s="15">
        <f t="shared" si="48"/>
        <v>105.60199999999999</v>
      </c>
      <c r="I546" s="29">
        <f t="shared" si="49"/>
        <v>4.9671455926917078E-4</v>
      </c>
      <c r="J546" s="4">
        <f t="shared" si="50"/>
        <v>105.62428709400682</v>
      </c>
      <c r="K546" s="4">
        <f t="shared" si="51"/>
        <v>1.1766366271138759E-57</v>
      </c>
      <c r="L546" s="4">
        <f t="shared" si="52"/>
        <v>2.799353868635099E-7</v>
      </c>
      <c r="M546" s="4">
        <f t="shared" si="53"/>
        <v>3.6286814071438689E-2</v>
      </c>
    </row>
    <row r="547" spans="3:13" x14ac:dyDescent="0.25">
      <c r="C547" s="24">
        <v>569.22955322265625</v>
      </c>
      <c r="D547" s="12">
        <v>2.1120299999999999</v>
      </c>
      <c r="F547" s="15">
        <f t="shared" si="48"/>
        <v>105.60149999999999</v>
      </c>
      <c r="I547" s="29">
        <f t="shared" si="49"/>
        <v>5.1863536519313315E-4</v>
      </c>
      <c r="J547" s="4">
        <f t="shared" si="50"/>
        <v>105.62427356724785</v>
      </c>
      <c r="K547" s="4">
        <f t="shared" si="51"/>
        <v>1.1480706947393425E-57</v>
      </c>
      <c r="L547" s="4">
        <f t="shared" si="52"/>
        <v>2.7914773046314807E-7</v>
      </c>
      <c r="M547" s="4">
        <f t="shared" si="53"/>
        <v>3.6273288100136011E-2</v>
      </c>
    </row>
    <row r="548" spans="3:13" x14ac:dyDescent="0.25">
      <c r="C548" s="24">
        <v>569.28460693359375</v>
      </c>
      <c r="D548" s="12">
        <v>2.1120299999999999</v>
      </c>
      <c r="F548" s="15">
        <f t="shared" si="48"/>
        <v>105.60149999999999</v>
      </c>
      <c r="I548" s="29">
        <f t="shared" si="49"/>
        <v>5.1743329655600445E-4</v>
      </c>
      <c r="J548" s="4">
        <f t="shared" si="50"/>
        <v>105.62424716018661</v>
      </c>
      <c r="K548" s="4">
        <f t="shared" si="51"/>
        <v>1.0942751219976344E-57</v>
      </c>
      <c r="L548" s="4">
        <f t="shared" si="52"/>
        <v>2.7761605128580706E-7</v>
      </c>
      <c r="M548" s="4">
        <f t="shared" si="53"/>
        <v>3.6246882570564146E-2</v>
      </c>
    </row>
    <row r="549" spans="3:13" x14ac:dyDescent="0.25">
      <c r="C549" s="24">
        <v>569.2908935546875</v>
      </c>
      <c r="D549" s="12">
        <v>2.11205</v>
      </c>
      <c r="F549" s="15">
        <f t="shared" si="48"/>
        <v>105.60249999999999</v>
      </c>
      <c r="I549" s="29">
        <f t="shared" si="49"/>
        <v>4.7280783928117201E-4</v>
      </c>
      <c r="J549" s="4">
        <f t="shared" si="50"/>
        <v>105.62424414494251</v>
      </c>
      <c r="K549" s="4">
        <f t="shared" si="51"/>
        <v>1.0882941787826915E-57</v>
      </c>
      <c r="L549" s="4">
        <f t="shared" si="52"/>
        <v>2.7744166181335234E-7</v>
      </c>
      <c r="M549" s="4">
        <f t="shared" si="53"/>
        <v>3.6243867500851727E-2</v>
      </c>
    </row>
    <row r="550" spans="3:13" x14ac:dyDescent="0.25">
      <c r="C550" s="24">
        <v>569.3121337890625</v>
      </c>
      <c r="D550" s="12">
        <v>2.11205</v>
      </c>
      <c r="F550" s="15">
        <f t="shared" si="48"/>
        <v>105.60249999999999</v>
      </c>
      <c r="I550" s="29">
        <f t="shared" si="49"/>
        <v>4.7236492228697999E-4</v>
      </c>
      <c r="J550" s="4">
        <f t="shared" si="50"/>
        <v>105.6242339578146</v>
      </c>
      <c r="K550" s="4">
        <f t="shared" si="51"/>
        <v>1.0683265639154188E-57</v>
      </c>
      <c r="L550" s="4">
        <f t="shared" si="52"/>
        <v>2.7685323982652272E-7</v>
      </c>
      <c r="M550" s="4">
        <f t="shared" si="53"/>
        <v>3.6233680961362605E-2</v>
      </c>
    </row>
    <row r="551" spans="3:13" x14ac:dyDescent="0.25">
      <c r="C551" s="24">
        <v>569.3536376953125</v>
      </c>
      <c r="D551" s="12">
        <v>2.11205</v>
      </c>
      <c r="F551" s="15">
        <f t="shared" si="48"/>
        <v>105.60249999999999</v>
      </c>
      <c r="I551" s="29">
        <f t="shared" si="49"/>
        <v>4.7150010928106903E-4</v>
      </c>
      <c r="J551" s="4">
        <f t="shared" si="50"/>
        <v>105.62421405326697</v>
      </c>
      <c r="K551" s="4">
        <f t="shared" si="51"/>
        <v>1.0303566376052686E-57</v>
      </c>
      <c r="L551" s="4">
        <f t="shared" si="52"/>
        <v>2.7570690493907125E-7</v>
      </c>
      <c r="M551" s="4">
        <f t="shared" si="53"/>
        <v>3.6213777560063561E-2</v>
      </c>
    </row>
    <row r="552" spans="3:13" x14ac:dyDescent="0.25">
      <c r="C552" s="24">
        <v>569.40167236328125</v>
      </c>
      <c r="D552" s="12">
        <v>2.11206</v>
      </c>
      <c r="F552" s="15">
        <f t="shared" si="48"/>
        <v>105.60300000000001</v>
      </c>
      <c r="I552" s="29">
        <f t="shared" si="49"/>
        <v>4.4905928178036182E-4</v>
      </c>
      <c r="J552" s="4">
        <f t="shared" si="50"/>
        <v>105.62419101889435</v>
      </c>
      <c r="K552" s="4">
        <f t="shared" si="51"/>
        <v>9.8808738238980104E-58</v>
      </c>
      <c r="L552" s="4">
        <f t="shared" si="52"/>
        <v>2.7438587820339309E-7</v>
      </c>
      <c r="M552" s="4">
        <f t="shared" si="53"/>
        <v>3.6190744508477E-2</v>
      </c>
    </row>
    <row r="553" spans="3:13" x14ac:dyDescent="0.25">
      <c r="C553" s="24">
        <v>569.395751953125</v>
      </c>
      <c r="D553" s="12">
        <v>2.11205</v>
      </c>
      <c r="F553" s="15">
        <f t="shared" si="48"/>
        <v>105.60249999999999</v>
      </c>
      <c r="I553" s="29">
        <f t="shared" si="49"/>
        <v>4.7062346702053491E-4</v>
      </c>
      <c r="J553" s="4">
        <f t="shared" si="50"/>
        <v>105.62419385781783</v>
      </c>
      <c r="K553" s="4">
        <f t="shared" si="51"/>
        <v>9.9320238820149862E-58</v>
      </c>
      <c r="L553" s="4">
        <f t="shared" si="52"/>
        <v>2.7454836966302689E-7</v>
      </c>
      <c r="M553" s="4">
        <f t="shared" si="53"/>
        <v>3.6193583269465666E-2</v>
      </c>
    </row>
    <row r="554" spans="3:13" x14ac:dyDescent="0.25">
      <c r="C554" s="24">
        <v>569.4215087890625</v>
      </c>
      <c r="D554" s="12">
        <v>2.1120299999999999</v>
      </c>
      <c r="F554" s="15">
        <f t="shared" si="48"/>
        <v>105.60149999999999</v>
      </c>
      <c r="I554" s="29">
        <f t="shared" si="49"/>
        <v>5.1445077349115888E-4</v>
      </c>
      <c r="J554" s="4">
        <f t="shared" si="50"/>
        <v>105.624181507302</v>
      </c>
      <c r="K554" s="4">
        <f t="shared" si="51"/>
        <v>9.7113996559398582E-58</v>
      </c>
      <c r="L554" s="4">
        <f t="shared" si="52"/>
        <v>2.7384212054951594E-7</v>
      </c>
      <c r="M554" s="4">
        <f t="shared" si="53"/>
        <v>3.6181233459876679E-2</v>
      </c>
    </row>
    <row r="555" spans="3:13" x14ac:dyDescent="0.25">
      <c r="C555" s="24">
        <v>569.47869873046875</v>
      </c>
      <c r="D555" s="12">
        <v>2.1120399999999999</v>
      </c>
      <c r="F555" s="15">
        <f t="shared" si="48"/>
        <v>105.60199999999999</v>
      </c>
      <c r="I555" s="29">
        <f t="shared" si="49"/>
        <v>4.908035681100778E-4</v>
      </c>
      <c r="J555" s="4">
        <f t="shared" si="50"/>
        <v>105.6241540869392</v>
      </c>
      <c r="K555" s="4">
        <f t="shared" si="51"/>
        <v>9.2388294708807703E-58</v>
      </c>
      <c r="L555" s="4">
        <f t="shared" si="52"/>
        <v>2.7228020892036261E-7</v>
      </c>
      <c r="M555" s="4">
        <f t="shared" si="53"/>
        <v>3.6153814658991999E-2</v>
      </c>
    </row>
    <row r="556" spans="3:13" x14ac:dyDescent="0.25">
      <c r="C556" s="24">
        <v>569.46612548828125</v>
      </c>
      <c r="D556" s="12">
        <v>2.1120100000000002</v>
      </c>
      <c r="F556" s="15">
        <f t="shared" si="48"/>
        <v>105.60050000000001</v>
      </c>
      <c r="I556" s="29">
        <f t="shared" si="49"/>
        <v>5.5980104321859392E-4</v>
      </c>
      <c r="J556" s="4">
        <f t="shared" si="50"/>
        <v>105.62416011502971</v>
      </c>
      <c r="K556" s="4">
        <f t="shared" si="51"/>
        <v>9.3407197803751579E-58</v>
      </c>
      <c r="L556" s="4">
        <f t="shared" si="52"/>
        <v>2.7262286104994103E-7</v>
      </c>
      <c r="M556" s="4">
        <f t="shared" si="53"/>
        <v>3.6159842406855006E-2</v>
      </c>
    </row>
    <row r="557" spans="3:13" x14ac:dyDescent="0.25">
      <c r="C557" s="24">
        <v>569.4859619140625</v>
      </c>
      <c r="D557" s="12">
        <v>2.11199</v>
      </c>
      <c r="F557" s="15">
        <f t="shared" si="48"/>
        <v>105.59950000000001</v>
      </c>
      <c r="I557" s="29">
        <f t="shared" si="49"/>
        <v>6.0765231542807675E-4</v>
      </c>
      <c r="J557" s="4">
        <f t="shared" si="50"/>
        <v>105.624150604768</v>
      </c>
      <c r="K557" s="4">
        <f t="shared" si="51"/>
        <v>9.1804758166877971E-58</v>
      </c>
      <c r="L557" s="4">
        <f t="shared" si="52"/>
        <v>2.7208245751160838E-7</v>
      </c>
      <c r="M557" s="4">
        <f t="shared" si="53"/>
        <v>3.6150332685559082E-2</v>
      </c>
    </row>
    <row r="558" spans="3:13" x14ac:dyDescent="0.25">
      <c r="C558" s="24">
        <v>569.53375244140625</v>
      </c>
      <c r="D558" s="12">
        <v>2.11198</v>
      </c>
      <c r="F558" s="15">
        <f t="shared" si="48"/>
        <v>105.599</v>
      </c>
      <c r="I558" s="29">
        <f t="shared" si="49"/>
        <v>6.3140100803468595E-4</v>
      </c>
      <c r="J558" s="4">
        <f t="shared" si="50"/>
        <v>105.62412769404531</v>
      </c>
      <c r="K558" s="4">
        <f t="shared" si="51"/>
        <v>8.8055684730829827E-58</v>
      </c>
      <c r="L558" s="4">
        <f t="shared" si="52"/>
        <v>2.7078472010507853E-7</v>
      </c>
      <c r="M558" s="4">
        <f t="shared" si="53"/>
        <v>3.6127423260603642E-2</v>
      </c>
    </row>
    <row r="559" spans="3:13" x14ac:dyDescent="0.25">
      <c r="C559" s="24">
        <v>569.524658203125</v>
      </c>
      <c r="D559" s="12">
        <v>2.11199</v>
      </c>
      <c r="F559" s="15">
        <f t="shared" si="48"/>
        <v>105.59950000000001</v>
      </c>
      <c r="I559" s="29">
        <f t="shared" si="49"/>
        <v>6.0673806592060383E-4</v>
      </c>
      <c r="J559" s="4">
        <f t="shared" si="50"/>
        <v>105.62413205362776</v>
      </c>
      <c r="K559" s="4">
        <f t="shared" si="51"/>
        <v>8.8757164996952143E-58</v>
      </c>
      <c r="L559" s="4">
        <f t="shared" si="52"/>
        <v>2.7103121279507342E-7</v>
      </c>
      <c r="M559" s="4">
        <f t="shared" si="53"/>
        <v>3.6131782596547771E-2</v>
      </c>
    </row>
    <row r="560" spans="3:13" x14ac:dyDescent="0.25">
      <c r="C560" s="24">
        <v>569.5584716796875</v>
      </c>
      <c r="D560" s="12">
        <v>2.11199</v>
      </c>
      <c r="F560" s="15">
        <f t="shared" si="48"/>
        <v>105.59950000000001</v>
      </c>
      <c r="I560" s="29">
        <f t="shared" si="49"/>
        <v>6.0593980604051764E-4</v>
      </c>
      <c r="J560" s="4">
        <f t="shared" si="50"/>
        <v>105.6241158446136</v>
      </c>
      <c r="K560" s="4">
        <f t="shared" si="51"/>
        <v>8.6176759462055716E-58</v>
      </c>
      <c r="L560" s="4">
        <f t="shared" si="52"/>
        <v>2.7011581006488641E-7</v>
      </c>
      <c r="M560" s="4">
        <f t="shared" si="53"/>
        <v>3.6115574497798175E-2</v>
      </c>
    </row>
    <row r="561" spans="3:13" x14ac:dyDescent="0.25">
      <c r="C561" s="24">
        <v>569.60308837890625</v>
      </c>
      <c r="D561" s="12">
        <v>2.11199</v>
      </c>
      <c r="F561" s="15">
        <f t="shared" si="48"/>
        <v>105.59950000000001</v>
      </c>
      <c r="I561" s="29">
        <f t="shared" si="49"/>
        <v>6.0488740142364261E-4</v>
      </c>
      <c r="J561" s="4">
        <f t="shared" si="50"/>
        <v>105.62409445875444</v>
      </c>
      <c r="K561" s="4">
        <f t="shared" si="51"/>
        <v>8.2885946793958777E-58</v>
      </c>
      <c r="L561" s="4">
        <f t="shared" si="52"/>
        <v>2.6891248171515504E-7</v>
      </c>
      <c r="M561" s="4">
        <f t="shared" si="53"/>
        <v>3.6094189841967023E-2</v>
      </c>
    </row>
    <row r="562" spans="3:13" x14ac:dyDescent="0.25">
      <c r="C562" s="24">
        <v>569.60028076171875</v>
      </c>
      <c r="D562" s="12">
        <v>2.11199</v>
      </c>
      <c r="F562" s="15">
        <f t="shared" si="48"/>
        <v>105.59950000000001</v>
      </c>
      <c r="I562" s="29">
        <f t="shared" si="49"/>
        <v>6.0495359658535217E-4</v>
      </c>
      <c r="J562" s="4">
        <f t="shared" si="50"/>
        <v>105.62409580445087</v>
      </c>
      <c r="K562" s="4">
        <f t="shared" si="51"/>
        <v>8.3089287440099159E-58</v>
      </c>
      <c r="L562" s="4">
        <f t="shared" si="52"/>
        <v>2.689880521932376E-7</v>
      </c>
      <c r="M562" s="4">
        <f t="shared" si="53"/>
        <v>3.609553546282257E-2</v>
      </c>
    </row>
    <row r="563" spans="3:13" x14ac:dyDescent="0.25">
      <c r="C563" s="24">
        <v>569.6417236328125</v>
      </c>
      <c r="D563" s="12">
        <v>2.11199</v>
      </c>
      <c r="F563" s="15">
        <f t="shared" si="48"/>
        <v>105.59950000000001</v>
      </c>
      <c r="I563" s="29">
        <f t="shared" si="49"/>
        <v>6.0397690808475398E-4</v>
      </c>
      <c r="J563" s="4">
        <f t="shared" si="50"/>
        <v>105.62407594165205</v>
      </c>
      <c r="K563" s="4">
        <f t="shared" si="51"/>
        <v>8.0137631975545563E-58</v>
      </c>
      <c r="L563" s="4">
        <f t="shared" si="52"/>
        <v>2.6787463377409123E-7</v>
      </c>
      <c r="M563" s="4">
        <f t="shared" si="53"/>
        <v>3.6075673777424141E-2</v>
      </c>
    </row>
    <row r="564" spans="3:13" x14ac:dyDescent="0.25">
      <c r="C564" s="24">
        <v>569.697509765625</v>
      </c>
      <c r="D564" s="12">
        <v>2.11198</v>
      </c>
      <c r="F564" s="15">
        <f t="shared" si="48"/>
        <v>105.599</v>
      </c>
      <c r="I564" s="29">
        <f t="shared" si="49"/>
        <v>6.2746278567777627E-4</v>
      </c>
      <c r="J564" s="4">
        <f t="shared" si="50"/>
        <v>105.62404920728642</v>
      </c>
      <c r="K564" s="4">
        <f t="shared" si="51"/>
        <v>7.6328696886552762E-58</v>
      </c>
      <c r="L564" s="4">
        <f t="shared" si="52"/>
        <v>2.6638284814862145E-7</v>
      </c>
      <c r="M564" s="4">
        <f t="shared" si="53"/>
        <v>3.6048940903579692E-2</v>
      </c>
    </row>
    <row r="565" spans="3:13" x14ac:dyDescent="0.25">
      <c r="C565" s="24">
        <v>569.709716796875</v>
      </c>
      <c r="D565" s="12">
        <v>2.1119699999999999</v>
      </c>
      <c r="F565" s="15">
        <f t="shared" si="48"/>
        <v>105.5985</v>
      </c>
      <c r="I565" s="29">
        <f t="shared" si="49"/>
        <v>6.5246312567133222E-4</v>
      </c>
      <c r="J565" s="4">
        <f t="shared" si="50"/>
        <v>105.62404335776031</v>
      </c>
      <c r="K565" s="4">
        <f t="shared" si="51"/>
        <v>7.551958682511426E-58</v>
      </c>
      <c r="L565" s="4">
        <f t="shared" si="52"/>
        <v>2.660574831346188E-7</v>
      </c>
      <c r="M565" s="4">
        <f t="shared" si="53"/>
        <v>3.6043091702843359E-2</v>
      </c>
    </row>
    <row r="566" spans="3:13" x14ac:dyDescent="0.25">
      <c r="C566" s="24">
        <v>569.73895263671875</v>
      </c>
      <c r="D566" s="12">
        <v>2.1119699999999999</v>
      </c>
      <c r="F566" s="15">
        <f t="shared" si="48"/>
        <v>105.5985</v>
      </c>
      <c r="I566" s="29">
        <f t="shared" si="49"/>
        <v>6.5174764998114675E-4</v>
      </c>
      <c r="J566" s="4">
        <f t="shared" si="50"/>
        <v>105.62402934879665</v>
      </c>
      <c r="K566" s="4">
        <f t="shared" si="51"/>
        <v>7.3616335168179883E-58</v>
      </c>
      <c r="L566" s="4">
        <f t="shared" si="52"/>
        <v>2.6527978413087068E-7</v>
      </c>
      <c r="M566" s="4">
        <f t="shared" si="53"/>
        <v>3.6029083516881992E-2</v>
      </c>
    </row>
    <row r="567" spans="3:13" x14ac:dyDescent="0.25">
      <c r="C567" s="24">
        <v>569.7926025390625</v>
      </c>
      <c r="D567" s="12">
        <v>2.1119599999999998</v>
      </c>
      <c r="F567" s="15">
        <f t="shared" si="48"/>
        <v>105.59799999999998</v>
      </c>
      <c r="I567" s="29">
        <f t="shared" si="49"/>
        <v>6.7618948693486905E-4</v>
      </c>
      <c r="J567" s="4">
        <f t="shared" si="50"/>
        <v>105.62400364372418</v>
      </c>
      <c r="K567" s="4">
        <f t="shared" si="51"/>
        <v>7.0247168591615256E-58</v>
      </c>
      <c r="L567" s="4">
        <f t="shared" si="52"/>
        <v>2.6385832258962279E-7</v>
      </c>
      <c r="M567" s="4">
        <f t="shared" si="53"/>
        <v>3.6003379865868886E-2</v>
      </c>
    </row>
    <row r="568" spans="3:13" x14ac:dyDescent="0.25">
      <c r="C568" s="24">
        <v>569.8096923828125</v>
      </c>
      <c r="D568" s="12">
        <v>2.1119599999999998</v>
      </c>
      <c r="F568" s="15">
        <f t="shared" si="48"/>
        <v>105.59799999999998</v>
      </c>
      <c r="I568" s="29">
        <f t="shared" si="49"/>
        <v>6.7576374240224603E-4</v>
      </c>
      <c r="J568" s="4">
        <f t="shared" si="50"/>
        <v>105.6239954561876</v>
      </c>
      <c r="K568" s="4">
        <f t="shared" si="51"/>
        <v>6.9206544291585293E-58</v>
      </c>
      <c r="L568" s="4">
        <f t="shared" si="52"/>
        <v>2.6340706239474307E-7</v>
      </c>
      <c r="M568" s="4">
        <f t="shared" si="53"/>
        <v>3.5995192780542022E-2</v>
      </c>
    </row>
    <row r="569" spans="3:13" x14ac:dyDescent="0.25">
      <c r="C569" s="24">
        <v>569.84173583984375</v>
      </c>
      <c r="D569" s="12">
        <v>2.1119400000000002</v>
      </c>
      <c r="F569" s="15">
        <f t="shared" si="48"/>
        <v>105.59700000000001</v>
      </c>
      <c r="I569" s="29">
        <f t="shared" si="49"/>
        <v>7.2792608808217203E-4</v>
      </c>
      <c r="J569" s="4">
        <f t="shared" si="50"/>
        <v>105.62398010541274</v>
      </c>
      <c r="K569" s="4">
        <f t="shared" si="51"/>
        <v>6.7296588697609931E-58</v>
      </c>
      <c r="L569" s="4">
        <f t="shared" si="52"/>
        <v>2.6256294562431959E-7</v>
      </c>
      <c r="M569" s="4">
        <f t="shared" si="53"/>
        <v>3.5979842849807299E-2</v>
      </c>
    </row>
    <row r="570" spans="3:13" x14ac:dyDescent="0.25">
      <c r="C570" s="24">
        <v>569.87237548828125</v>
      </c>
      <c r="D570" s="12">
        <v>2.1119500000000002</v>
      </c>
      <c r="F570" s="15">
        <f t="shared" si="48"/>
        <v>105.59750000000001</v>
      </c>
      <c r="I570" s="29">
        <f t="shared" si="49"/>
        <v>7.0041888958510053E-4</v>
      </c>
      <c r="J570" s="4">
        <f t="shared" si="50"/>
        <v>105.62396542819577</v>
      </c>
      <c r="K570" s="4">
        <f t="shared" si="51"/>
        <v>6.551944058998661E-58</v>
      </c>
      <c r="L570" s="4">
        <f t="shared" si="52"/>
        <v>2.6175823827719873E-7</v>
      </c>
      <c r="M570" s="4">
        <f t="shared" si="53"/>
        <v>3.5965166437545985E-2</v>
      </c>
    </row>
    <row r="571" spans="3:13" x14ac:dyDescent="0.25">
      <c r="C571" s="24">
        <v>569.90167236328125</v>
      </c>
      <c r="D571" s="12">
        <v>2.1119599999999998</v>
      </c>
      <c r="F571" s="15">
        <f t="shared" si="48"/>
        <v>105.59799999999998</v>
      </c>
      <c r="I571" s="29">
        <f t="shared" si="49"/>
        <v>6.7347491099940002E-4</v>
      </c>
      <c r="J571" s="4">
        <f t="shared" si="50"/>
        <v>105.62395139516478</v>
      </c>
      <c r="K571" s="4">
        <f t="shared" si="51"/>
        <v>6.3863918689846209E-58</v>
      </c>
      <c r="L571" s="4">
        <f t="shared" si="52"/>
        <v>2.6099101159136513E-7</v>
      </c>
      <c r="M571" s="4">
        <f t="shared" si="53"/>
        <v>3.5951134173777835E-2</v>
      </c>
    </row>
    <row r="572" spans="3:13" x14ac:dyDescent="0.25">
      <c r="C572" s="24">
        <v>569.90374755859375</v>
      </c>
      <c r="D572" s="12">
        <v>2.1119500000000002</v>
      </c>
      <c r="F572" s="15">
        <f t="shared" si="48"/>
        <v>105.59750000000001</v>
      </c>
      <c r="I572" s="29">
        <f t="shared" si="49"/>
        <v>6.9962372333095071E-4</v>
      </c>
      <c r="J572" s="4">
        <f t="shared" si="50"/>
        <v>105.62395040119415</v>
      </c>
      <c r="K572" s="4">
        <f t="shared" si="51"/>
        <v>6.3748245507212185E-58</v>
      </c>
      <c r="L572" s="4">
        <f t="shared" si="52"/>
        <v>2.6093674831994675E-7</v>
      </c>
      <c r="M572" s="4">
        <f t="shared" si="53"/>
        <v>3.5950140257405595E-2</v>
      </c>
    </row>
    <row r="573" spans="3:13" x14ac:dyDescent="0.25">
      <c r="C573" s="24">
        <v>569.9312744140625</v>
      </c>
      <c r="D573" s="12">
        <v>2.1119500000000002</v>
      </c>
      <c r="F573" s="15">
        <f t="shared" si="48"/>
        <v>105.59750000000001</v>
      </c>
      <c r="I573" s="29">
        <f t="shared" si="49"/>
        <v>6.9892643816714655E-4</v>
      </c>
      <c r="J573" s="4">
        <f t="shared" si="50"/>
        <v>105.62393721691419</v>
      </c>
      <c r="K573" s="4">
        <f t="shared" si="51"/>
        <v>6.2233476140524959E-58</v>
      </c>
      <c r="L573" s="4">
        <f t="shared" si="52"/>
        <v>2.6021798587481111E-7</v>
      </c>
      <c r="M573" s="4">
        <f t="shared" si="53"/>
        <v>3.5936956696205127E-2</v>
      </c>
    </row>
    <row r="574" spans="3:13" x14ac:dyDescent="0.25">
      <c r="C574" s="24">
        <v>569.98040771484375</v>
      </c>
      <c r="D574" s="12">
        <v>2.11192</v>
      </c>
      <c r="F574" s="15">
        <f t="shared" si="48"/>
        <v>105.596</v>
      </c>
      <c r="I574" s="29">
        <f t="shared" si="49"/>
        <v>7.7917387032038735E-4</v>
      </c>
      <c r="J574" s="4">
        <f t="shared" si="50"/>
        <v>105.62391368607548</v>
      </c>
      <c r="K574" s="4">
        <f t="shared" si="51"/>
        <v>5.9618304300169551E-58</v>
      </c>
      <c r="L574" s="4">
        <f t="shared" si="52"/>
        <v>2.5893977212552862E-7</v>
      </c>
      <c r="M574" s="4">
        <f t="shared" si="53"/>
        <v>3.5913427135712078E-2</v>
      </c>
    </row>
    <row r="575" spans="3:13" x14ac:dyDescent="0.25">
      <c r="C575" s="24">
        <v>569.98388671875</v>
      </c>
      <c r="D575" s="12">
        <v>2.1119300000000001</v>
      </c>
      <c r="F575" s="15">
        <f t="shared" si="48"/>
        <v>105.59650000000001</v>
      </c>
      <c r="I575" s="29">
        <f t="shared" si="49"/>
        <v>7.5141884146672899E-4</v>
      </c>
      <c r="J575" s="4">
        <f t="shared" si="50"/>
        <v>105.623912020018</v>
      </c>
      <c r="K575" s="4">
        <f t="shared" si="51"/>
        <v>5.9437336229549646E-58</v>
      </c>
      <c r="L575" s="4">
        <f t="shared" si="52"/>
        <v>2.5884949394333496E-7</v>
      </c>
      <c r="M575" s="4">
        <f t="shared" si="53"/>
        <v>3.5911761168507014E-2</v>
      </c>
    </row>
    <row r="576" spans="3:13" x14ac:dyDescent="0.25">
      <c r="C576" s="24">
        <v>570.01318359375</v>
      </c>
      <c r="D576" s="12">
        <v>2.1119400000000002</v>
      </c>
      <c r="F576" s="15">
        <f t="shared" si="48"/>
        <v>105.59700000000001</v>
      </c>
      <c r="I576" s="29">
        <f t="shared" si="49"/>
        <v>7.2350189795256103E-4</v>
      </c>
      <c r="J576" s="4">
        <f t="shared" si="50"/>
        <v>105.62389799059322</v>
      </c>
      <c r="K576" s="4">
        <f t="shared" si="51"/>
        <v>5.7934940438437015E-58</v>
      </c>
      <c r="L576" s="4">
        <f t="shared" si="52"/>
        <v>2.5809045432051982E-7</v>
      </c>
      <c r="M576" s="4">
        <f t="shared" si="53"/>
        <v>3.5897732502775531E-2</v>
      </c>
    </row>
    <row r="577" spans="3:13" x14ac:dyDescent="0.25">
      <c r="C577" s="24">
        <v>570.0556640625</v>
      </c>
      <c r="D577" s="12">
        <v>2.1119400000000002</v>
      </c>
      <c r="F577" s="15">
        <f t="shared" si="48"/>
        <v>105.59700000000001</v>
      </c>
      <c r="I577" s="29">
        <f t="shared" si="49"/>
        <v>7.2240804934019058E-4</v>
      </c>
      <c r="J577" s="4">
        <f t="shared" si="50"/>
        <v>105.62387764962456</v>
      </c>
      <c r="K577" s="4">
        <f t="shared" si="51"/>
        <v>5.5823415519556743E-58</v>
      </c>
      <c r="L577" s="4">
        <f t="shared" si="52"/>
        <v>2.5699364131504856E-7</v>
      </c>
      <c r="M577" s="4">
        <f t="shared" si="53"/>
        <v>3.5877392630922239E-2</v>
      </c>
    </row>
    <row r="578" spans="3:13" x14ac:dyDescent="0.25">
      <c r="C578" s="24">
        <v>570.052490234375</v>
      </c>
      <c r="D578" s="12">
        <v>2.1119300000000001</v>
      </c>
      <c r="F578" s="15">
        <f t="shared" si="48"/>
        <v>105.59650000000001</v>
      </c>
      <c r="I578" s="29">
        <f t="shared" si="49"/>
        <v>7.4961891059808041E-4</v>
      </c>
      <c r="J578" s="4">
        <f t="shared" si="50"/>
        <v>105.62387916928247</v>
      </c>
      <c r="K578" s="4">
        <f t="shared" si="51"/>
        <v>5.5978487885160068E-58</v>
      </c>
      <c r="L578" s="4">
        <f t="shared" si="52"/>
        <v>2.5707543219403637E-7</v>
      </c>
      <c r="M578" s="4">
        <f t="shared" si="53"/>
        <v>3.5878912207054608E-2</v>
      </c>
    </row>
    <row r="579" spans="3:13" x14ac:dyDescent="0.25">
      <c r="C579" s="24">
        <v>570.08038330078125</v>
      </c>
      <c r="D579" s="12">
        <v>2.1119300000000001</v>
      </c>
      <c r="F579" s="15">
        <f t="shared" si="48"/>
        <v>105.59650000000001</v>
      </c>
      <c r="I579" s="29">
        <f t="shared" si="49"/>
        <v>7.4888778754192734E-4</v>
      </c>
      <c r="J579" s="4">
        <f t="shared" si="50"/>
        <v>105.62386581421303</v>
      </c>
      <c r="K579" s="4">
        <f t="shared" si="51"/>
        <v>5.4630195607606781E-58</v>
      </c>
      <c r="L579" s="4">
        <f t="shared" si="52"/>
        <v>2.5635747066826281E-7</v>
      </c>
      <c r="M579" s="4">
        <f t="shared" si="53"/>
        <v>3.5865557855563744E-2</v>
      </c>
    </row>
    <row r="580" spans="3:13" x14ac:dyDescent="0.25">
      <c r="C580" s="24">
        <v>570.1466064453125</v>
      </c>
      <c r="D580" s="12">
        <v>2.1119300000000001</v>
      </c>
      <c r="F580" s="15">
        <f t="shared" si="48"/>
        <v>105.59650000000001</v>
      </c>
      <c r="I580" s="29">
        <f t="shared" si="49"/>
        <v>7.4715359030622726E-4</v>
      </c>
      <c r="J580" s="4">
        <f t="shared" si="50"/>
        <v>105.62383411038074</v>
      </c>
      <c r="K580" s="4">
        <f t="shared" si="51"/>
        <v>5.1557281819682276E-58</v>
      </c>
      <c r="L580" s="4">
        <f t="shared" si="52"/>
        <v>2.5466060363823043E-7</v>
      </c>
      <c r="M580" s="4">
        <f t="shared" si="53"/>
        <v>3.5833855720144789E-2</v>
      </c>
    </row>
    <row r="581" spans="3:13" x14ac:dyDescent="0.25">
      <c r="C581" s="24">
        <v>570.1375732421875</v>
      </c>
      <c r="D581" s="12">
        <v>2.11191</v>
      </c>
      <c r="F581" s="15">
        <f t="shared" si="48"/>
        <v>105.5955</v>
      </c>
      <c r="I581" s="29">
        <f t="shared" si="49"/>
        <v>8.0306687942369561E-4</v>
      </c>
      <c r="J581" s="4">
        <f t="shared" si="50"/>
        <v>105.62383843466785</v>
      </c>
      <c r="K581" s="4">
        <f t="shared" si="51"/>
        <v>5.1966079134507454E-58</v>
      </c>
      <c r="L581" s="4">
        <f t="shared" si="52"/>
        <v>2.5489142891304214E-7</v>
      </c>
      <c r="M581" s="4">
        <f t="shared" si="53"/>
        <v>3.583817977642987E-2</v>
      </c>
    </row>
    <row r="582" spans="3:13" x14ac:dyDescent="0.25">
      <c r="C582" s="24">
        <v>570.151123046875</v>
      </c>
      <c r="D582" s="12">
        <v>2.11192</v>
      </c>
      <c r="F582" s="15">
        <f t="shared" si="48"/>
        <v>105.596</v>
      </c>
      <c r="I582" s="29">
        <f t="shared" si="49"/>
        <v>7.7461734460077187E-4</v>
      </c>
      <c r="J582" s="4">
        <f t="shared" si="50"/>
        <v>105.62383194827174</v>
      </c>
      <c r="K582" s="4">
        <f t="shared" si="51"/>
        <v>5.1354086090370721E-58</v>
      </c>
      <c r="L582" s="4">
        <f t="shared" si="52"/>
        <v>2.5454526627138109E-7</v>
      </c>
      <c r="M582" s="4">
        <f t="shared" si="53"/>
        <v>3.5831693726482511E-2</v>
      </c>
    </row>
    <row r="583" spans="3:13" x14ac:dyDescent="0.25">
      <c r="C583" s="24">
        <v>570.1793212890625</v>
      </c>
      <c r="D583" s="12">
        <v>2.11191</v>
      </c>
      <c r="F583" s="15">
        <f t="shared" si="48"/>
        <v>105.5955</v>
      </c>
      <c r="I583" s="29">
        <f t="shared" si="49"/>
        <v>8.0193462292049321E-4</v>
      </c>
      <c r="J583" s="4">
        <f t="shared" si="50"/>
        <v>105.62381845022102</v>
      </c>
      <c r="K583" s="4">
        <f t="shared" si="51"/>
        <v>5.0103401083856011E-58</v>
      </c>
      <c r="L583" s="4">
        <f t="shared" si="52"/>
        <v>2.5382632019584162E-7</v>
      </c>
      <c r="M583" s="4">
        <f t="shared" si="53"/>
        <v>3.5818196394712766E-2</v>
      </c>
    </row>
    <row r="584" spans="3:13" x14ac:dyDescent="0.25">
      <c r="C584" s="24">
        <v>570.163330078125</v>
      </c>
      <c r="D584" s="12">
        <v>2.1119300000000001</v>
      </c>
      <c r="F584" s="15">
        <f t="shared" si="48"/>
        <v>105.59650000000001</v>
      </c>
      <c r="I584" s="29">
        <f t="shared" si="49"/>
        <v>7.4671600623383769E-4</v>
      </c>
      <c r="J584" s="4">
        <f t="shared" si="50"/>
        <v>105.62382610484929</v>
      </c>
      <c r="K584" s="4">
        <f t="shared" si="51"/>
        <v>5.0808891360841259E-58</v>
      </c>
      <c r="L584" s="4">
        <f t="shared" si="52"/>
        <v>2.542337945452581E-7</v>
      </c>
      <c r="M584" s="4">
        <f t="shared" si="53"/>
        <v>3.58258506154965E-2</v>
      </c>
    </row>
    <row r="585" spans="3:13" x14ac:dyDescent="0.25">
      <c r="C585" s="24">
        <v>570.1727294921875</v>
      </c>
      <c r="D585" s="12">
        <v>2.1119300000000001</v>
      </c>
      <c r="F585" s="15">
        <f t="shared" si="48"/>
        <v>105.59650000000001</v>
      </c>
      <c r="I585" s="29">
        <f t="shared" si="49"/>
        <v>7.46470128675876E-4</v>
      </c>
      <c r="J585" s="4">
        <f t="shared" si="50"/>
        <v>105.62382160552889</v>
      </c>
      <c r="K585" s="4">
        <f t="shared" si="51"/>
        <v>5.0393023883358275E-58</v>
      </c>
      <c r="L585" s="4">
        <f t="shared" si="52"/>
        <v>2.5399421070313199E-7</v>
      </c>
      <c r="M585" s="4">
        <f t="shared" si="53"/>
        <v>3.5821351534679989E-2</v>
      </c>
    </row>
    <row r="586" spans="3:13" x14ac:dyDescent="0.25">
      <c r="C586" s="24">
        <v>570.20654296875</v>
      </c>
      <c r="D586" s="12">
        <v>2.1119400000000002</v>
      </c>
      <c r="F586" s="15">
        <f t="shared" si="48"/>
        <v>105.59700000000001</v>
      </c>
      <c r="I586" s="29">
        <f t="shared" si="49"/>
        <v>7.1853056766207435E-4</v>
      </c>
      <c r="J586" s="4">
        <f t="shared" si="50"/>
        <v>105.62380542049031</v>
      </c>
      <c r="K586" s="4">
        <f t="shared" si="51"/>
        <v>4.8924825261221722E-58</v>
      </c>
      <c r="L586" s="4">
        <f t="shared" si="52"/>
        <v>2.5313412241264106E-7</v>
      </c>
      <c r="M586" s="4">
        <f t="shared" si="53"/>
        <v>3.580516735619213E-2</v>
      </c>
    </row>
    <row r="587" spans="3:13" x14ac:dyDescent="0.25">
      <c r="C587" s="24">
        <v>570.2069091796875</v>
      </c>
      <c r="D587" s="12">
        <v>2.1119300000000001</v>
      </c>
      <c r="F587" s="15">
        <f t="shared" si="48"/>
        <v>105.59650000000001</v>
      </c>
      <c r="I587" s="29">
        <f t="shared" si="49"/>
        <v>7.4557641587898876E-4</v>
      </c>
      <c r="J587" s="4">
        <f t="shared" si="50"/>
        <v>105.62380524520819</v>
      </c>
      <c r="K587" s="4">
        <f t="shared" si="51"/>
        <v>4.8909159726298466E-58</v>
      </c>
      <c r="L587" s="4">
        <f t="shared" si="52"/>
        <v>2.5312482270096614E-7</v>
      </c>
      <c r="M587" s="4">
        <f t="shared" si="53"/>
        <v>3.5804992083372456E-2</v>
      </c>
    </row>
    <row r="588" spans="3:13" x14ac:dyDescent="0.25">
      <c r="C588" s="24">
        <v>570.213134765625</v>
      </c>
      <c r="D588" s="12">
        <v>2.11192</v>
      </c>
      <c r="F588" s="15">
        <f t="shared" si="48"/>
        <v>105.596</v>
      </c>
      <c r="I588" s="29">
        <f t="shared" si="49"/>
        <v>7.7296596334583227E-4</v>
      </c>
      <c r="J588" s="4">
        <f t="shared" si="50"/>
        <v>105.6238022654355</v>
      </c>
      <c r="K588" s="4">
        <f t="shared" si="51"/>
        <v>4.8643608854737131E-58</v>
      </c>
      <c r="L588" s="4">
        <f t="shared" si="52"/>
        <v>2.5296677778098924E-7</v>
      </c>
      <c r="M588" s="4">
        <f t="shared" si="53"/>
        <v>3.5802012468723492E-2</v>
      </c>
    </row>
    <row r="589" spans="3:13" x14ac:dyDescent="0.25">
      <c r="C589" s="24">
        <v>570.25775146484375</v>
      </c>
      <c r="D589" s="12">
        <v>2.11192</v>
      </c>
      <c r="F589" s="15">
        <f t="shared" si="48"/>
        <v>105.596</v>
      </c>
      <c r="I589" s="29">
        <f t="shared" si="49"/>
        <v>7.7177905433793378E-4</v>
      </c>
      <c r="J589" s="4">
        <f t="shared" si="50"/>
        <v>105.62378091169019</v>
      </c>
      <c r="K589" s="4">
        <f t="shared" si="51"/>
        <v>4.6782063960925475E-58</v>
      </c>
      <c r="L589" s="4">
        <f t="shared" si="52"/>
        <v>2.5183689184885413E-7</v>
      </c>
      <c r="M589" s="4">
        <f t="shared" si="53"/>
        <v>3.5780659853303698E-2</v>
      </c>
    </row>
    <row r="590" spans="3:13" x14ac:dyDescent="0.25">
      <c r="C590" s="24">
        <v>570.24798583984375</v>
      </c>
      <c r="D590" s="12">
        <v>2.1119400000000002</v>
      </c>
      <c r="F590" s="15">
        <f t="shared" si="48"/>
        <v>105.59700000000001</v>
      </c>
      <c r="I590" s="29">
        <f t="shared" si="49"/>
        <v>7.1746758341904068E-4</v>
      </c>
      <c r="J590" s="4">
        <f t="shared" si="50"/>
        <v>105.62378558536638</v>
      </c>
      <c r="K590" s="4">
        <f t="shared" si="51"/>
        <v>4.7183352479969005E-58</v>
      </c>
      <c r="L590" s="4">
        <f t="shared" si="52"/>
        <v>2.5208378432915142E-7</v>
      </c>
      <c r="M590" s="4">
        <f t="shared" si="53"/>
        <v>3.5785333282605102E-2</v>
      </c>
    </row>
    <row r="591" spans="3:13" x14ac:dyDescent="0.25">
      <c r="C591" s="24">
        <v>570.26190185546875</v>
      </c>
      <c r="D591" s="12">
        <v>2.1119599999999998</v>
      </c>
      <c r="F591" s="15">
        <f t="shared" si="48"/>
        <v>105.59799999999998</v>
      </c>
      <c r="I591" s="29">
        <f t="shared" si="49"/>
        <v>6.6455299533729924E-4</v>
      </c>
      <c r="J591" s="4">
        <f t="shared" si="50"/>
        <v>105.62377892541082</v>
      </c>
      <c r="K591" s="4">
        <f t="shared" si="51"/>
        <v>4.6612547559607237E-58</v>
      </c>
      <c r="L591" s="4">
        <f t="shared" si="52"/>
        <v>2.5173203286150927E-7</v>
      </c>
      <c r="M591" s="4">
        <f t="shared" si="53"/>
        <v>3.5778673678793151E-2</v>
      </c>
    </row>
    <row r="592" spans="3:13" x14ac:dyDescent="0.25">
      <c r="C592" s="24">
        <v>570.302001953125</v>
      </c>
      <c r="D592" s="12">
        <v>2.1119300000000001</v>
      </c>
      <c r="F592" s="15">
        <f t="shared" si="48"/>
        <v>105.59650000000001</v>
      </c>
      <c r="I592" s="29">
        <f t="shared" si="49"/>
        <v>7.4309317752076481E-4</v>
      </c>
      <c r="J592" s="4">
        <f t="shared" si="50"/>
        <v>105.62375973546315</v>
      </c>
      <c r="K592" s="4">
        <f t="shared" si="51"/>
        <v>4.5005911637336069E-58</v>
      </c>
      <c r="L592" s="4">
        <f t="shared" si="52"/>
        <v>2.5072106674588113E-7</v>
      </c>
      <c r="M592" s="4">
        <f t="shared" si="53"/>
        <v>3.5759484742095789E-2</v>
      </c>
    </row>
    <row r="593" spans="3:13" x14ac:dyDescent="0.25">
      <c r="C593" s="24">
        <v>570.28839111328125</v>
      </c>
      <c r="D593" s="12">
        <v>2.1119300000000001</v>
      </c>
      <c r="F593" s="15">
        <f t="shared" si="48"/>
        <v>105.59650000000001</v>
      </c>
      <c r="I593" s="29">
        <f t="shared" si="49"/>
        <v>7.4344832032085303E-4</v>
      </c>
      <c r="J593" s="4">
        <f t="shared" si="50"/>
        <v>105.62376624873944</v>
      </c>
      <c r="K593" s="4">
        <f t="shared" si="51"/>
        <v>4.5544956927733167E-58</v>
      </c>
      <c r="L593" s="4">
        <f t="shared" si="52"/>
        <v>2.5106377268932563E-7</v>
      </c>
      <c r="M593" s="4">
        <f t="shared" si="53"/>
        <v>3.5765997675670749E-2</v>
      </c>
    </row>
    <row r="594" spans="3:13" x14ac:dyDescent="0.25">
      <c r="C594" s="24">
        <v>570.3040771484375</v>
      </c>
      <c r="D594" s="12">
        <v>2.11192</v>
      </c>
      <c r="F594" s="15">
        <f t="shared" si="48"/>
        <v>105.596</v>
      </c>
      <c r="I594" s="29">
        <f t="shared" si="49"/>
        <v>7.7054778108811119E-4</v>
      </c>
      <c r="J594" s="4">
        <f t="shared" si="50"/>
        <v>105.62375874242628</v>
      </c>
      <c r="K594" s="4">
        <f t="shared" si="51"/>
        <v>4.492428561177321E-58</v>
      </c>
      <c r="L594" s="4">
        <f t="shared" si="52"/>
        <v>2.506688550919173E-7</v>
      </c>
      <c r="M594" s="4">
        <f t="shared" si="53"/>
        <v>3.5758491757423051E-2</v>
      </c>
    </row>
    <row r="595" spans="3:13" x14ac:dyDescent="0.25">
      <c r="C595" s="24">
        <v>570.3236083984375</v>
      </c>
      <c r="D595" s="12">
        <v>2.1119699999999999</v>
      </c>
      <c r="F595" s="15">
        <f t="shared" si="48"/>
        <v>105.5985</v>
      </c>
      <c r="I595" s="29">
        <f t="shared" si="49"/>
        <v>6.3753202055430197E-4</v>
      </c>
      <c r="J595" s="4">
        <f t="shared" si="50"/>
        <v>105.62374939643941</v>
      </c>
      <c r="K595" s="4">
        <f t="shared" si="51"/>
        <v>4.4163230201905768E-58</v>
      </c>
      <c r="L595" s="4">
        <f t="shared" si="52"/>
        <v>2.5017796251231798E-7</v>
      </c>
      <c r="M595" s="4">
        <f t="shared" si="53"/>
        <v>3.5749146261450461E-2</v>
      </c>
    </row>
    <row r="596" spans="3:13" x14ac:dyDescent="0.25">
      <c r="C596" s="24">
        <v>570.3253173828125</v>
      </c>
      <c r="D596" s="12">
        <v>2.1119500000000002</v>
      </c>
      <c r="F596" s="15">
        <f t="shared" si="48"/>
        <v>105.59750000000001</v>
      </c>
      <c r="I596" s="29">
        <f t="shared" si="49"/>
        <v>6.8898788305794866E-4</v>
      </c>
      <c r="J596" s="4">
        <f t="shared" si="50"/>
        <v>105.62374857868645</v>
      </c>
      <c r="K596" s="4">
        <f t="shared" si="51"/>
        <v>4.4097252117269742E-58</v>
      </c>
      <c r="L596" s="4">
        <f t="shared" si="52"/>
        <v>2.5013505335395526E-7</v>
      </c>
      <c r="M596" s="4">
        <f t="shared" si="53"/>
        <v>3.5748328551397292E-2</v>
      </c>
    </row>
    <row r="597" spans="3:13" x14ac:dyDescent="0.25">
      <c r="C597" s="24">
        <v>570.31939697265625</v>
      </c>
      <c r="D597" s="12">
        <v>2.1118999999999999</v>
      </c>
      <c r="F597" s="15">
        <f t="shared" si="48"/>
        <v>105.595</v>
      </c>
      <c r="I597" s="29">
        <f t="shared" si="49"/>
        <v>8.2664367075840754E-4</v>
      </c>
      <c r="J597" s="4">
        <f t="shared" si="50"/>
        <v>105.62375141163071</v>
      </c>
      <c r="K597" s="4">
        <f t="shared" si="51"/>
        <v>4.4326239111700382E-58</v>
      </c>
      <c r="L597" s="4">
        <f t="shared" si="52"/>
        <v>2.5028373310740863E-7</v>
      </c>
      <c r="M597" s="4">
        <f t="shared" si="53"/>
        <v>3.5751161346978616E-2</v>
      </c>
    </row>
    <row r="598" spans="3:13" x14ac:dyDescent="0.25">
      <c r="C598" s="24">
        <v>570.3236083984375</v>
      </c>
      <c r="D598" s="12">
        <v>2.1119300000000001</v>
      </c>
      <c r="F598" s="15">
        <f t="shared" si="48"/>
        <v>105.59650000000001</v>
      </c>
      <c r="I598" s="29">
        <f t="shared" si="49"/>
        <v>7.4252960631167298E-4</v>
      </c>
      <c r="J598" s="4">
        <f t="shared" si="50"/>
        <v>105.62374939643941</v>
      </c>
      <c r="K598" s="4">
        <f t="shared" si="51"/>
        <v>4.4163230201905768E-58</v>
      </c>
      <c r="L598" s="4">
        <f t="shared" si="52"/>
        <v>2.5017796251231798E-7</v>
      </c>
      <c r="M598" s="4">
        <f t="shared" si="53"/>
        <v>3.5749146261450461E-2</v>
      </c>
    </row>
    <row r="599" spans="3:13" x14ac:dyDescent="0.25">
      <c r="C599" s="24">
        <v>570.34344482421875</v>
      </c>
      <c r="D599" s="12">
        <v>2.11191</v>
      </c>
      <c r="F599" s="15">
        <f t="shared" si="48"/>
        <v>105.5955</v>
      </c>
      <c r="I599" s="29">
        <f t="shared" si="49"/>
        <v>7.9749222713278796E-4</v>
      </c>
      <c r="J599" s="4">
        <f t="shared" si="50"/>
        <v>105.62373990487117</v>
      </c>
      <c r="K599" s="4">
        <f t="shared" si="51"/>
        <v>4.3403429171043388E-58</v>
      </c>
      <c r="L599" s="4">
        <f t="shared" si="52"/>
        <v>2.4968034455307262E-7</v>
      </c>
      <c r="M599" s="4">
        <f t="shared" si="53"/>
        <v>3.573965519083E-2</v>
      </c>
    </row>
    <row r="600" spans="3:13" x14ac:dyDescent="0.25">
      <c r="C600" s="24">
        <v>570.3162841796875</v>
      </c>
      <c r="D600" s="12">
        <v>2.1119400000000002</v>
      </c>
      <c r="F600" s="15">
        <f t="shared" si="48"/>
        <v>105.59700000000001</v>
      </c>
      <c r="I600" s="29">
        <f t="shared" si="49"/>
        <v>7.1571771903403874E-4</v>
      </c>
      <c r="J600" s="4">
        <f t="shared" si="50"/>
        <v>105.62375290113305</v>
      </c>
      <c r="K600" s="4">
        <f t="shared" si="51"/>
        <v>4.4447109059879831E-58</v>
      </c>
      <c r="L600" s="4">
        <f t="shared" si="52"/>
        <v>2.5036193896728067E-7</v>
      </c>
      <c r="M600" s="4">
        <f t="shared" si="53"/>
        <v>3.5752650771116098E-2</v>
      </c>
    </row>
    <row r="601" spans="3:13" x14ac:dyDescent="0.25">
      <c r="C601" s="24">
        <v>570.306884765625</v>
      </c>
      <c r="D601" s="12">
        <v>2.11192</v>
      </c>
      <c r="F601" s="15">
        <f t="shared" si="48"/>
        <v>105.596</v>
      </c>
      <c r="I601" s="29">
        <f t="shared" si="49"/>
        <v>7.704731944514939E-4</v>
      </c>
      <c r="J601" s="4">
        <f t="shared" si="50"/>
        <v>105.62375739891365</v>
      </c>
      <c r="K601" s="4">
        <f t="shared" si="51"/>
        <v>4.4814085090054104E-58</v>
      </c>
      <c r="L601" s="4">
        <f t="shared" si="52"/>
        <v>2.5059823241140605E-7</v>
      </c>
      <c r="M601" s="4">
        <f t="shared" si="53"/>
        <v>3.5757148315432509E-2</v>
      </c>
    </row>
    <row r="602" spans="3:13" x14ac:dyDescent="0.25">
      <c r="C602" s="24">
        <v>570.3455810546875</v>
      </c>
      <c r="D602" s="12">
        <v>2.11192</v>
      </c>
      <c r="F602" s="15">
        <f t="shared" ref="F602:F665" si="54">D602*J$8</f>
        <v>105.596</v>
      </c>
      <c r="I602" s="29">
        <f t="shared" ref="I602:I665" si="55">(F602-J602)^2</f>
        <v>7.6944561507274816E-4</v>
      </c>
      <c r="J602" s="4">
        <f t="shared" ref="J602:J665" si="56">K602+L602+M602+J$21</f>
        <v>105.62373888272936</v>
      </c>
      <c r="K602" s="4">
        <f t="shared" ref="K602:K665" si="57">K$15*EXP(-0.5*((C602-K$14)/K$16)^2)</f>
        <v>4.3322385162781396E-58</v>
      </c>
      <c r="L602" s="4">
        <f t="shared" ref="L602:L665" si="58">L$15*EXP(-0.5*((C602-L$14)/L$16)^2)</f>
        <v>2.4962681164484414E-7</v>
      </c>
      <c r="M602" s="4">
        <f t="shared" ref="M602:M665" si="59">M$15*EXP(-0.5*((C602-M$14)/M$16)^2)</f>
        <v>3.5738633102544846E-2</v>
      </c>
    </row>
    <row r="603" spans="3:13" x14ac:dyDescent="0.25">
      <c r="C603" s="24">
        <v>570.31591796875</v>
      </c>
      <c r="D603" s="12">
        <v>2.11191</v>
      </c>
      <c r="F603" s="15">
        <f t="shared" si="54"/>
        <v>105.5955</v>
      </c>
      <c r="I603" s="29">
        <f t="shared" si="55"/>
        <v>7.9823632433248862E-4</v>
      </c>
      <c r="J603" s="4">
        <f t="shared" si="56"/>
        <v>105.62375307636935</v>
      </c>
      <c r="K603" s="4">
        <f t="shared" si="57"/>
        <v>4.4461350622108389E-58</v>
      </c>
      <c r="L603" s="4">
        <f t="shared" si="58"/>
        <v>2.5037114119905528E-7</v>
      </c>
      <c r="M603" s="4">
        <f t="shared" si="59"/>
        <v>3.5752825998216782E-2</v>
      </c>
    </row>
    <row r="604" spans="3:13" x14ac:dyDescent="0.25">
      <c r="C604" s="24">
        <v>570.302001953125</v>
      </c>
      <c r="D604" s="12">
        <v>2.11191</v>
      </c>
      <c r="F604" s="15">
        <f t="shared" si="54"/>
        <v>105.5955</v>
      </c>
      <c r="I604" s="29">
        <f t="shared" si="55"/>
        <v>7.9861264844732901E-4</v>
      </c>
      <c r="J604" s="4">
        <f t="shared" si="56"/>
        <v>105.62375973546315</v>
      </c>
      <c r="K604" s="4">
        <f t="shared" si="57"/>
        <v>4.5005911637336069E-58</v>
      </c>
      <c r="L604" s="4">
        <f t="shared" si="58"/>
        <v>2.5072106674588113E-7</v>
      </c>
      <c r="M604" s="4">
        <f t="shared" si="59"/>
        <v>3.5759484742095789E-2</v>
      </c>
    </row>
    <row r="605" spans="3:13" x14ac:dyDescent="0.25">
      <c r="C605" s="24">
        <v>570.3375244140625</v>
      </c>
      <c r="D605" s="12">
        <v>2.11192</v>
      </c>
      <c r="F605" s="15">
        <f t="shared" si="54"/>
        <v>105.596</v>
      </c>
      <c r="I605" s="29">
        <f t="shared" si="55"/>
        <v>7.6965949463183279E-4</v>
      </c>
      <c r="J605" s="4">
        <f t="shared" si="56"/>
        <v>105.62374273769173</v>
      </c>
      <c r="K605" s="4">
        <f t="shared" si="57"/>
        <v>4.3628827014514443E-58</v>
      </c>
      <c r="L605" s="4">
        <f t="shared" si="58"/>
        <v>2.4982876479628659E-7</v>
      </c>
      <c r="M605" s="4">
        <f t="shared" si="59"/>
        <v>3.5742487862969623E-2</v>
      </c>
    </row>
    <row r="606" spans="3:13" x14ac:dyDescent="0.25">
      <c r="C606" s="24">
        <v>570.33929443359375</v>
      </c>
      <c r="D606" s="12">
        <v>2.11191</v>
      </c>
      <c r="F606" s="15">
        <f t="shared" si="54"/>
        <v>105.5955</v>
      </c>
      <c r="I606" s="29">
        <f t="shared" si="55"/>
        <v>7.976043937985253E-4</v>
      </c>
      <c r="J606" s="4">
        <f t="shared" si="56"/>
        <v>105.62374189076175</v>
      </c>
      <c r="K606" s="4">
        <f t="shared" si="57"/>
        <v>4.3561318112323969E-58</v>
      </c>
      <c r="L606" s="4">
        <f t="shared" si="58"/>
        <v>2.4978438285911986E-7</v>
      </c>
      <c r="M606" s="4">
        <f t="shared" si="59"/>
        <v>3.5741640977379453E-2</v>
      </c>
    </row>
    <row r="607" spans="3:13" x14ac:dyDescent="0.25">
      <c r="C607" s="24">
        <v>570.35284423828125</v>
      </c>
      <c r="D607" s="12">
        <v>2.1118999999999999</v>
      </c>
      <c r="F607" s="15">
        <f t="shared" si="54"/>
        <v>105.595</v>
      </c>
      <c r="I607" s="29">
        <f t="shared" si="55"/>
        <v>8.257236434197335E-4</v>
      </c>
      <c r="J607" s="4">
        <f t="shared" si="56"/>
        <v>105.62373540748658</v>
      </c>
      <c r="K607" s="4">
        <f t="shared" si="57"/>
        <v>4.3047961470730973E-58</v>
      </c>
      <c r="L607" s="4">
        <f t="shared" si="58"/>
        <v>2.4944488217629817E-7</v>
      </c>
      <c r="M607" s="4">
        <f t="shared" si="59"/>
        <v>3.5735158041705101E-2</v>
      </c>
    </row>
    <row r="608" spans="3:13" x14ac:dyDescent="0.25">
      <c r="C608" s="24">
        <v>570.41314697265625</v>
      </c>
      <c r="D608" s="12">
        <v>2.11191</v>
      </c>
      <c r="F608" s="15">
        <f t="shared" si="54"/>
        <v>105.5955</v>
      </c>
      <c r="I608" s="29">
        <f t="shared" si="55"/>
        <v>7.9560983345553025E-4</v>
      </c>
      <c r="J608" s="4">
        <f t="shared" si="56"/>
        <v>105.62370655656856</v>
      </c>
      <c r="K608" s="4">
        <f t="shared" si="57"/>
        <v>4.0835413741762925E-58</v>
      </c>
      <c r="L608" s="4">
        <f t="shared" si="58"/>
        <v>2.4793931732051149E-7</v>
      </c>
      <c r="M608" s="4">
        <f t="shared" si="59"/>
        <v>3.5706308629247001E-2</v>
      </c>
    </row>
    <row r="609" spans="3:13" x14ac:dyDescent="0.25">
      <c r="C609" s="24">
        <v>570.4019775390625</v>
      </c>
      <c r="D609" s="12">
        <v>2.11191</v>
      </c>
      <c r="F609" s="15">
        <f t="shared" si="54"/>
        <v>105.5955</v>
      </c>
      <c r="I609" s="29">
        <f t="shared" si="55"/>
        <v>7.9591130693749046E-4</v>
      </c>
      <c r="J609" s="4">
        <f t="shared" si="56"/>
        <v>105.62371190009442</v>
      </c>
      <c r="K609" s="4">
        <f t="shared" si="57"/>
        <v>4.1236500624482044E-58</v>
      </c>
      <c r="L609" s="4">
        <f t="shared" si="58"/>
        <v>2.4821752208907922E-7</v>
      </c>
      <c r="M609" s="4">
        <f t="shared" si="59"/>
        <v>3.5711651876910819E-2</v>
      </c>
    </row>
    <row r="610" spans="3:13" x14ac:dyDescent="0.25">
      <c r="C610" s="24">
        <v>570.411376953125</v>
      </c>
      <c r="D610" s="12">
        <v>2.1118899999999998</v>
      </c>
      <c r="F610" s="15">
        <f t="shared" si="54"/>
        <v>105.5945</v>
      </c>
      <c r="I610" s="29">
        <f t="shared" si="55"/>
        <v>8.5307241028273917E-4</v>
      </c>
      <c r="J610" s="4">
        <f t="shared" si="56"/>
        <v>105.62370740334714</v>
      </c>
      <c r="K610" s="4">
        <f t="shared" si="57"/>
        <v>4.0898713847675631E-58</v>
      </c>
      <c r="L610" s="4">
        <f t="shared" si="58"/>
        <v>2.4798338444305003E-7</v>
      </c>
      <c r="M610" s="4">
        <f t="shared" si="59"/>
        <v>3.5707155363763662E-2</v>
      </c>
    </row>
    <row r="611" spans="3:13" x14ac:dyDescent="0.25">
      <c r="C611" s="24">
        <v>570.47027587890625</v>
      </c>
      <c r="D611" s="12">
        <v>2.1118999999999999</v>
      </c>
      <c r="F611" s="15">
        <f t="shared" si="54"/>
        <v>105.595</v>
      </c>
      <c r="I611" s="29">
        <f t="shared" si="55"/>
        <v>8.224981198245606E-4</v>
      </c>
      <c r="J611" s="4">
        <f t="shared" si="56"/>
        <v>105.62367922802002</v>
      </c>
      <c r="K611" s="4">
        <f t="shared" si="57"/>
        <v>3.8843928780913601E-58</v>
      </c>
      <c r="L611" s="4">
        <f t="shared" si="58"/>
        <v>2.4652104378192093E-7</v>
      </c>
      <c r="M611" s="4">
        <f t="shared" si="59"/>
        <v>3.5678981498987877E-2</v>
      </c>
    </row>
    <row r="612" spans="3:13" x14ac:dyDescent="0.25">
      <c r="C612" s="24">
        <v>570.43890380859375</v>
      </c>
      <c r="D612" s="12">
        <v>2.1118999999999999</v>
      </c>
      <c r="F612" s="15">
        <f t="shared" si="54"/>
        <v>105.595</v>
      </c>
      <c r="I612" s="29">
        <f t="shared" si="55"/>
        <v>8.2335911608216717E-4</v>
      </c>
      <c r="J612" s="4">
        <f t="shared" si="56"/>
        <v>105.62369423489278</v>
      </c>
      <c r="K612" s="4">
        <f t="shared" si="57"/>
        <v>3.992525515632903E-58</v>
      </c>
      <c r="L612" s="4">
        <f t="shared" si="58"/>
        <v>2.4729891486507631E-7</v>
      </c>
      <c r="M612" s="4">
        <f t="shared" si="59"/>
        <v>3.5693987593872496E-2</v>
      </c>
    </row>
    <row r="613" spans="3:13" x14ac:dyDescent="0.25">
      <c r="C613" s="24">
        <v>570.4500732421875</v>
      </c>
      <c r="D613" s="12">
        <v>2.1118999999999999</v>
      </c>
      <c r="F613" s="15">
        <f t="shared" si="54"/>
        <v>105.595</v>
      </c>
      <c r="I613" s="29">
        <f t="shared" si="55"/>
        <v>8.2305251541928907E-4</v>
      </c>
      <c r="J613" s="4">
        <f t="shared" si="56"/>
        <v>105.62368889184718</v>
      </c>
      <c r="K613" s="4">
        <f t="shared" si="57"/>
        <v>3.9536874344814822E-58</v>
      </c>
      <c r="L613" s="4">
        <f t="shared" si="58"/>
        <v>2.4702169876483419E-7</v>
      </c>
      <c r="M613" s="4">
        <f t="shared" si="59"/>
        <v>3.5688644825487545E-2</v>
      </c>
    </row>
    <row r="614" spans="3:13" x14ac:dyDescent="0.25">
      <c r="C614" s="24">
        <v>570.49609375</v>
      </c>
      <c r="D614" s="12">
        <v>2.1118999999999999</v>
      </c>
      <c r="F614" s="15">
        <f t="shared" si="54"/>
        <v>105.595</v>
      </c>
      <c r="I614" s="29">
        <f t="shared" si="55"/>
        <v>8.2178994412597766E-4</v>
      </c>
      <c r="J614" s="4">
        <f t="shared" si="56"/>
        <v>105.62366687886963</v>
      </c>
      <c r="K614" s="4">
        <f t="shared" si="57"/>
        <v>3.7975964692889934E-58</v>
      </c>
      <c r="L614" s="4">
        <f t="shared" si="58"/>
        <v>2.4588265195597452E-7</v>
      </c>
      <c r="M614" s="4">
        <f t="shared" si="59"/>
        <v>3.5666632986985518E-2</v>
      </c>
    </row>
    <row r="615" spans="3:13" x14ac:dyDescent="0.25">
      <c r="C615" s="24">
        <v>570.46820068359375</v>
      </c>
      <c r="D615" s="12">
        <v>2.1118899999999998</v>
      </c>
      <c r="F615" s="15">
        <f t="shared" si="54"/>
        <v>105.5945</v>
      </c>
      <c r="I615" s="29">
        <f t="shared" si="55"/>
        <v>8.5148527759268617E-4</v>
      </c>
      <c r="J615" s="4">
        <f t="shared" si="56"/>
        <v>105.62368022065702</v>
      </c>
      <c r="K615" s="4">
        <f t="shared" si="57"/>
        <v>3.8914546296709068E-58</v>
      </c>
      <c r="L615" s="4">
        <f t="shared" si="58"/>
        <v>2.4657242564358852E-7</v>
      </c>
      <c r="M615" s="4">
        <f t="shared" si="59"/>
        <v>3.5679974084600309E-2</v>
      </c>
    </row>
    <row r="616" spans="3:13" x14ac:dyDescent="0.25">
      <c r="C616" s="24">
        <v>570.49462890625</v>
      </c>
      <c r="D616" s="12">
        <v>2.1118999999999999</v>
      </c>
      <c r="F616" s="15">
        <f t="shared" si="54"/>
        <v>105.595</v>
      </c>
      <c r="I616" s="29">
        <f t="shared" si="55"/>
        <v>8.2183011494747944E-4</v>
      </c>
      <c r="J616" s="4">
        <f t="shared" si="56"/>
        <v>105.62366757950974</v>
      </c>
      <c r="K616" s="4">
        <f t="shared" si="57"/>
        <v>3.8024689752490734E-58</v>
      </c>
      <c r="L616" s="4">
        <f t="shared" si="58"/>
        <v>2.4591883025210137E-7</v>
      </c>
      <c r="M616" s="4">
        <f t="shared" si="59"/>
        <v>3.5667333590917068E-2</v>
      </c>
    </row>
    <row r="617" spans="3:13" x14ac:dyDescent="0.25">
      <c r="C617" s="24">
        <v>570.54205322265625</v>
      </c>
      <c r="D617" s="12">
        <v>2.11192</v>
      </c>
      <c r="F617" s="15">
        <f t="shared" si="54"/>
        <v>105.596</v>
      </c>
      <c r="I617" s="29">
        <f t="shared" si="55"/>
        <v>7.6424036147503406E-4</v>
      </c>
      <c r="J617" s="4">
        <f t="shared" si="56"/>
        <v>105.62364489756673</v>
      </c>
      <c r="K617" s="4">
        <f t="shared" si="57"/>
        <v>3.6478402403575142E-58</v>
      </c>
      <c r="L617" s="4">
        <f t="shared" si="58"/>
        <v>2.4475014991127555E-7</v>
      </c>
      <c r="M617" s="4">
        <f t="shared" si="59"/>
        <v>3.564465281658688E-2</v>
      </c>
    </row>
    <row r="618" spans="3:13" x14ac:dyDescent="0.25">
      <c r="C618" s="24">
        <v>570.56884765625</v>
      </c>
      <c r="D618" s="12">
        <v>2.1118700000000001</v>
      </c>
      <c r="F618" s="15">
        <f t="shared" si="54"/>
        <v>105.59350000000001</v>
      </c>
      <c r="I618" s="29">
        <f t="shared" si="55"/>
        <v>9.0794246124891538E-4</v>
      </c>
      <c r="J618" s="4">
        <f t="shared" si="56"/>
        <v>105.62363208358626</v>
      </c>
      <c r="K618" s="4">
        <f t="shared" si="57"/>
        <v>3.5632622338714619E-58</v>
      </c>
      <c r="L618" s="4">
        <f t="shared" si="58"/>
        <v>2.4409221268289171E-7</v>
      </c>
      <c r="M618" s="4">
        <f t="shared" si="59"/>
        <v>3.5631839494047898E-2</v>
      </c>
    </row>
    <row r="619" spans="3:13" x14ac:dyDescent="0.25">
      <c r="C619" s="24">
        <v>570.57757568359375</v>
      </c>
      <c r="D619" s="12">
        <v>2.1118700000000001</v>
      </c>
      <c r="F619" s="15">
        <f t="shared" si="54"/>
        <v>105.59350000000001</v>
      </c>
      <c r="I619" s="29">
        <f t="shared" si="55"/>
        <v>9.0769094526064651E-4</v>
      </c>
      <c r="J619" s="4">
        <f t="shared" si="56"/>
        <v>105.62362790973933</v>
      </c>
      <c r="K619" s="4">
        <f t="shared" si="57"/>
        <v>3.5361358172657529E-58</v>
      </c>
      <c r="L619" s="4">
        <f t="shared" si="58"/>
        <v>2.438782629451005E-7</v>
      </c>
      <c r="M619" s="4">
        <f t="shared" si="59"/>
        <v>3.5627665861067054E-2</v>
      </c>
    </row>
    <row r="620" spans="3:13" x14ac:dyDescent="0.25">
      <c r="C620" s="24">
        <v>570.631591796875</v>
      </c>
      <c r="D620" s="12">
        <v>2.1118899999999998</v>
      </c>
      <c r="F620" s="15">
        <f t="shared" si="54"/>
        <v>105.5945</v>
      </c>
      <c r="I620" s="29">
        <f t="shared" si="55"/>
        <v>8.469310950858205E-4</v>
      </c>
      <c r="J620" s="4">
        <f t="shared" si="56"/>
        <v>105.62360208059719</v>
      </c>
      <c r="K620" s="4">
        <f t="shared" si="57"/>
        <v>3.3727725923783657E-58</v>
      </c>
      <c r="L620" s="4">
        <f t="shared" si="58"/>
        <v>2.4255816863468978E-7</v>
      </c>
      <c r="M620" s="4">
        <f t="shared" si="59"/>
        <v>3.5601838039035126E-2</v>
      </c>
    </row>
    <row r="621" spans="3:13" x14ac:dyDescent="0.25">
      <c r="C621" s="24">
        <v>570.656005859375</v>
      </c>
      <c r="D621" s="12">
        <v>2.1118800000000002</v>
      </c>
      <c r="F621" s="15">
        <f t="shared" si="54"/>
        <v>105.59400000000001</v>
      </c>
      <c r="I621" s="29">
        <f t="shared" si="55"/>
        <v>8.7559221878774737E-4</v>
      </c>
      <c r="J621" s="4">
        <f t="shared" si="56"/>
        <v>105.62359040754684</v>
      </c>
      <c r="K621" s="4">
        <f t="shared" si="57"/>
        <v>3.301424562087943E-58</v>
      </c>
      <c r="L621" s="4">
        <f t="shared" si="58"/>
        <v>2.4196376980843074E-7</v>
      </c>
      <c r="M621" s="4">
        <f t="shared" si="59"/>
        <v>3.559016558308583E-2</v>
      </c>
    </row>
    <row r="622" spans="3:13" x14ac:dyDescent="0.25">
      <c r="C622" s="24">
        <v>570.67132568359375</v>
      </c>
      <c r="D622" s="12">
        <v>2.1118700000000001</v>
      </c>
      <c r="F622" s="15">
        <f t="shared" si="54"/>
        <v>105.59350000000001</v>
      </c>
      <c r="I622" s="29">
        <f t="shared" si="55"/>
        <v>9.0499188704248185E-4</v>
      </c>
      <c r="J622" s="4">
        <f t="shared" si="56"/>
        <v>105.62358308307077</v>
      </c>
      <c r="K622" s="4">
        <f t="shared" si="57"/>
        <v>3.257423501967586E-58</v>
      </c>
      <c r="L622" s="4">
        <f t="shared" si="58"/>
        <v>2.4159149902208677E-7</v>
      </c>
      <c r="M622" s="4">
        <f t="shared" si="59"/>
        <v>3.5582841479275658E-2</v>
      </c>
    </row>
    <row r="623" spans="3:13" x14ac:dyDescent="0.25">
      <c r="C623" s="24">
        <v>570.7041015625</v>
      </c>
      <c r="D623" s="12">
        <v>2.1118700000000001</v>
      </c>
      <c r="F623" s="15">
        <f t="shared" si="54"/>
        <v>105.59350000000001</v>
      </c>
      <c r="I623" s="29">
        <f t="shared" si="55"/>
        <v>9.0404936779540316E-4</v>
      </c>
      <c r="J623" s="4">
        <f t="shared" si="56"/>
        <v>105.62356741371977</v>
      </c>
      <c r="K623" s="4">
        <f t="shared" si="57"/>
        <v>3.165237967494005E-58</v>
      </c>
      <c r="L623" s="4">
        <f t="shared" si="58"/>
        <v>2.4079689332853045E-7</v>
      </c>
      <c r="M623" s="4">
        <f t="shared" si="59"/>
        <v>3.5567172922887115E-2</v>
      </c>
    </row>
    <row r="624" spans="3:13" x14ac:dyDescent="0.25">
      <c r="C624" s="24">
        <v>570.7698974609375</v>
      </c>
      <c r="D624" s="12">
        <v>2.1118600000000001</v>
      </c>
      <c r="F624" s="15">
        <f t="shared" si="54"/>
        <v>105.593</v>
      </c>
      <c r="I624" s="29">
        <f t="shared" si="55"/>
        <v>9.3244498704448254E-4</v>
      </c>
      <c r="J624" s="4">
        <f t="shared" si="56"/>
        <v>105.62353596219288</v>
      </c>
      <c r="K624" s="4">
        <f t="shared" si="57"/>
        <v>2.9879522543889365E-58</v>
      </c>
      <c r="L624" s="4">
        <f t="shared" si="58"/>
        <v>2.3920933207840147E-7</v>
      </c>
      <c r="M624" s="4">
        <f t="shared" si="59"/>
        <v>3.5535722983548935E-2</v>
      </c>
    </row>
    <row r="625" spans="3:13" x14ac:dyDescent="0.25">
      <c r="C625" s="24">
        <v>570.75042724609375</v>
      </c>
      <c r="D625" s="12">
        <v>2.1118700000000001</v>
      </c>
      <c r="F625" s="15">
        <f t="shared" si="54"/>
        <v>105.59350000000001</v>
      </c>
      <c r="I625" s="29">
        <f t="shared" si="55"/>
        <v>9.0271817332815494E-4</v>
      </c>
      <c r="J625" s="4">
        <f t="shared" si="56"/>
        <v>105.6235452687345</v>
      </c>
      <c r="K625" s="4">
        <f t="shared" si="57"/>
        <v>3.0393580621478004E-58</v>
      </c>
      <c r="L625" s="4">
        <f t="shared" si="58"/>
        <v>2.3967807053098772E-7</v>
      </c>
      <c r="M625" s="4">
        <f t="shared" si="59"/>
        <v>3.5545029056444792E-2</v>
      </c>
    </row>
    <row r="626" spans="3:13" x14ac:dyDescent="0.25">
      <c r="C626" s="24">
        <v>570.7841796875</v>
      </c>
      <c r="D626" s="12">
        <v>2.1118800000000002</v>
      </c>
      <c r="F626" s="15">
        <f t="shared" si="54"/>
        <v>105.59400000000001</v>
      </c>
      <c r="I626" s="29">
        <f t="shared" si="55"/>
        <v>8.7196985764905724E-4</v>
      </c>
      <c r="J626" s="4">
        <f t="shared" si="56"/>
        <v>105.62352913574166</v>
      </c>
      <c r="K626" s="4">
        <f t="shared" si="57"/>
        <v>2.950795475995017E-58</v>
      </c>
      <c r="L626" s="4">
        <f t="shared" si="58"/>
        <v>2.3886605242383548E-7</v>
      </c>
      <c r="M626" s="4">
        <f t="shared" si="59"/>
        <v>3.5528896875618478E-2</v>
      </c>
    </row>
    <row r="627" spans="3:13" x14ac:dyDescent="0.25">
      <c r="C627" s="24">
        <v>570.83612060546875</v>
      </c>
      <c r="D627" s="12">
        <v>2.1118600000000001</v>
      </c>
      <c r="F627" s="15">
        <f t="shared" si="54"/>
        <v>105.593</v>
      </c>
      <c r="I627" s="29">
        <f t="shared" si="55"/>
        <v>9.3051303306148649E-4</v>
      </c>
      <c r="J627" s="4">
        <f t="shared" si="56"/>
        <v>105.62350431171264</v>
      </c>
      <c r="K627" s="4">
        <f t="shared" si="57"/>
        <v>2.8195047465908369E-58</v>
      </c>
      <c r="L627" s="4">
        <f t="shared" si="58"/>
        <v>2.3762161356136434E-7</v>
      </c>
      <c r="M627" s="4">
        <f t="shared" si="59"/>
        <v>3.5504074091022964E-2</v>
      </c>
    </row>
    <row r="628" spans="3:13" x14ac:dyDescent="0.25">
      <c r="C628" s="24">
        <v>570.8211669921875</v>
      </c>
      <c r="D628" s="12">
        <v>2.1118299999999999</v>
      </c>
      <c r="F628" s="15">
        <f t="shared" si="54"/>
        <v>105.5915</v>
      </c>
      <c r="I628" s="29">
        <f t="shared" si="55"/>
        <v>1.0247334516497101E-3</v>
      </c>
      <c r="J628" s="4">
        <f t="shared" si="56"/>
        <v>105.62351145813064</v>
      </c>
      <c r="K628" s="4">
        <f t="shared" si="57"/>
        <v>2.8566946809394434E-58</v>
      </c>
      <c r="L628" s="4">
        <f t="shared" si="58"/>
        <v>2.3797924363618402E-7</v>
      </c>
      <c r="M628" s="4">
        <f t="shared" si="59"/>
        <v>3.5511220151392582E-2</v>
      </c>
    </row>
    <row r="629" spans="3:13" x14ac:dyDescent="0.25">
      <c r="C629" s="24">
        <v>570.8489990234375</v>
      </c>
      <c r="D629" s="12">
        <v>2.1118299999999999</v>
      </c>
      <c r="F629" s="15">
        <f t="shared" si="54"/>
        <v>105.5915</v>
      </c>
      <c r="I629" s="29">
        <f t="shared" si="55"/>
        <v>1.023882068051513E-3</v>
      </c>
      <c r="J629" s="4">
        <f t="shared" si="56"/>
        <v>105.62349815726024</v>
      </c>
      <c r="K629" s="4">
        <f t="shared" si="57"/>
        <v>2.7878626716809009E-58</v>
      </c>
      <c r="L629" s="4">
        <f t="shared" si="58"/>
        <v>2.3731402747128285E-7</v>
      </c>
      <c r="M629" s="4">
        <f t="shared" si="59"/>
        <v>3.5497919946226843E-2</v>
      </c>
    </row>
    <row r="630" spans="3:13" x14ac:dyDescent="0.25">
      <c r="C630" s="24">
        <v>570.89013671875</v>
      </c>
      <c r="D630" s="12">
        <v>2.1118399999999999</v>
      </c>
      <c r="F630" s="15">
        <f t="shared" si="54"/>
        <v>105.592</v>
      </c>
      <c r="I630" s="29">
        <f t="shared" si="55"/>
        <v>9.9089592244547492E-4</v>
      </c>
      <c r="J630" s="4">
        <f t="shared" si="56"/>
        <v>105.62347849936775</v>
      </c>
      <c r="K630" s="4">
        <f t="shared" si="57"/>
        <v>2.6891386152809738E-58</v>
      </c>
      <c r="L630" s="4">
        <f t="shared" si="58"/>
        <v>2.3633406051268587E-7</v>
      </c>
      <c r="M630" s="4">
        <f t="shared" si="59"/>
        <v>3.5478263033692829E-2</v>
      </c>
    </row>
    <row r="631" spans="3:13" x14ac:dyDescent="0.25">
      <c r="C631" s="24">
        <v>570.8775634765625</v>
      </c>
      <c r="D631" s="12">
        <v>2.1118399999999999</v>
      </c>
      <c r="F631" s="15">
        <f t="shared" si="54"/>
        <v>105.592</v>
      </c>
      <c r="I631" s="29">
        <f t="shared" si="55"/>
        <v>9.9127420290134991E-4</v>
      </c>
      <c r="J631" s="4">
        <f t="shared" si="56"/>
        <v>105.62348450734729</v>
      </c>
      <c r="K631" s="4">
        <f t="shared" si="57"/>
        <v>2.7189370606328021E-58</v>
      </c>
      <c r="L631" s="4">
        <f t="shared" si="58"/>
        <v>2.3663316252751121E-7</v>
      </c>
      <c r="M631" s="4">
        <f t="shared" si="59"/>
        <v>3.5484270714122031E-2</v>
      </c>
    </row>
    <row r="632" spans="3:13" x14ac:dyDescent="0.25">
      <c r="C632" s="24">
        <v>570.886962890625</v>
      </c>
      <c r="D632" s="12">
        <v>2.1118600000000001</v>
      </c>
      <c r="F632" s="15">
        <f t="shared" si="54"/>
        <v>105.593</v>
      </c>
      <c r="I632" s="29">
        <f t="shared" si="55"/>
        <v>9.2903137090308112E-4</v>
      </c>
      <c r="J632" s="4">
        <f t="shared" si="56"/>
        <v>105.62348001592689</v>
      </c>
      <c r="K632" s="4">
        <f t="shared" si="57"/>
        <v>2.6966297149150331E-58</v>
      </c>
      <c r="L632" s="4">
        <f t="shared" si="58"/>
        <v>2.3640952771787063E-7</v>
      </c>
      <c r="M632" s="4">
        <f t="shared" si="59"/>
        <v>3.5479779517363134E-2</v>
      </c>
    </row>
    <row r="633" spans="3:13" x14ac:dyDescent="0.25">
      <c r="C633" s="24">
        <v>570.9521484375</v>
      </c>
      <c r="D633" s="12">
        <v>2.1118299999999999</v>
      </c>
      <c r="F633" s="15">
        <f t="shared" si="54"/>
        <v>105.5915</v>
      </c>
      <c r="I633" s="29">
        <f t="shared" si="55"/>
        <v>1.0207303332796036E-3</v>
      </c>
      <c r="J633" s="4">
        <f t="shared" si="56"/>
        <v>105.62344887061039</v>
      </c>
      <c r="K633" s="4">
        <f t="shared" si="57"/>
        <v>2.5468635660052228E-58</v>
      </c>
      <c r="L633" s="4">
        <f t="shared" si="58"/>
        <v>2.3486418097045673E-7</v>
      </c>
      <c r="M633" s="4">
        <f t="shared" si="59"/>
        <v>3.544863574621749E-2</v>
      </c>
    </row>
    <row r="634" spans="3:13" x14ac:dyDescent="0.25">
      <c r="C634" s="24">
        <v>570.9166259765625</v>
      </c>
      <c r="D634" s="12">
        <v>2.1118399999999999</v>
      </c>
      <c r="F634" s="15">
        <f t="shared" si="54"/>
        <v>105.592</v>
      </c>
      <c r="I634" s="29">
        <f t="shared" si="55"/>
        <v>9.9009923872211102E-4</v>
      </c>
      <c r="J634" s="4">
        <f t="shared" si="56"/>
        <v>105.6234658424124</v>
      </c>
      <c r="K634" s="4">
        <f t="shared" si="57"/>
        <v>2.6274198571536018E-58</v>
      </c>
      <c r="L634" s="4">
        <f t="shared" si="58"/>
        <v>2.3570510127983578E-7</v>
      </c>
      <c r="M634" s="4">
        <f t="shared" si="59"/>
        <v>3.5465606707303449E-2</v>
      </c>
    </row>
    <row r="635" spans="3:13" x14ac:dyDescent="0.25">
      <c r="C635" s="24">
        <v>570.91973876953125</v>
      </c>
      <c r="D635" s="12">
        <v>2.1118600000000001</v>
      </c>
      <c r="F635" s="15">
        <f t="shared" si="54"/>
        <v>105.593</v>
      </c>
      <c r="I635" s="29">
        <f t="shared" si="55"/>
        <v>9.280769335313694E-4</v>
      </c>
      <c r="J635" s="4">
        <f t="shared" si="56"/>
        <v>105.62346435513074</v>
      </c>
      <c r="K635" s="4">
        <f t="shared" si="57"/>
        <v>2.6202604819762553E-58</v>
      </c>
      <c r="L635" s="4">
        <f t="shared" si="58"/>
        <v>2.356312969561676E-7</v>
      </c>
      <c r="M635" s="4">
        <f t="shared" si="59"/>
        <v>3.5464119499450775E-2</v>
      </c>
    </row>
    <row r="636" spans="3:13" x14ac:dyDescent="0.25">
      <c r="C636" s="24">
        <v>570.95526123046875</v>
      </c>
      <c r="D636" s="12">
        <v>2.1118399999999999</v>
      </c>
      <c r="F636" s="15">
        <f t="shared" si="54"/>
        <v>105.592</v>
      </c>
      <c r="I636" s="29">
        <f t="shared" si="55"/>
        <v>9.8893792676303855E-4</v>
      </c>
      <c r="J636" s="4">
        <f t="shared" si="56"/>
        <v>105.62344738346449</v>
      </c>
      <c r="K636" s="4">
        <f t="shared" si="57"/>
        <v>2.5399228736182494E-58</v>
      </c>
      <c r="L636" s="4">
        <f t="shared" si="58"/>
        <v>2.3479062953074902E-7</v>
      </c>
      <c r="M636" s="4">
        <f t="shared" si="59"/>
        <v>3.5447148673876314E-2</v>
      </c>
    </row>
    <row r="637" spans="3:13" x14ac:dyDescent="0.25">
      <c r="C637" s="24">
        <v>570.938232421875</v>
      </c>
      <c r="D637" s="12">
        <v>2.1118399999999999</v>
      </c>
      <c r="F637" s="15">
        <f t="shared" si="54"/>
        <v>105.592</v>
      </c>
      <c r="I637" s="29">
        <f t="shared" si="55"/>
        <v>9.8944968644257541E-4</v>
      </c>
      <c r="J637" s="4">
        <f t="shared" si="56"/>
        <v>105.62345551917299</v>
      </c>
      <c r="K637" s="4">
        <f t="shared" si="57"/>
        <v>2.5781243118019801E-58</v>
      </c>
      <c r="L637" s="4">
        <f t="shared" si="58"/>
        <v>2.3519326983629368E-7</v>
      </c>
      <c r="M637" s="4">
        <f t="shared" si="59"/>
        <v>3.5455283979724569E-2</v>
      </c>
    </row>
    <row r="638" spans="3:13" x14ac:dyDescent="0.25">
      <c r="C638" s="24">
        <v>570.956298828125</v>
      </c>
      <c r="D638" s="12">
        <v>2.1118199999999998</v>
      </c>
      <c r="F638" s="15">
        <f t="shared" si="54"/>
        <v>105.59099999999999</v>
      </c>
      <c r="I638" s="29">
        <f t="shared" si="55"/>
        <v>1.0528005247817879E-3</v>
      </c>
      <c r="J638" s="4">
        <f t="shared" si="56"/>
        <v>105.62344688775185</v>
      </c>
      <c r="K638" s="4">
        <f t="shared" si="57"/>
        <v>2.537613499305567E-58</v>
      </c>
      <c r="L638" s="4">
        <f t="shared" si="58"/>
        <v>2.3476611730014761E-7</v>
      </c>
      <c r="M638" s="4">
        <f t="shared" si="59"/>
        <v>3.5446652985739714E-2</v>
      </c>
    </row>
    <row r="639" spans="3:13" x14ac:dyDescent="0.25">
      <c r="C639" s="24">
        <v>570.99810791015625</v>
      </c>
      <c r="D639" s="12">
        <v>2.1118100000000002</v>
      </c>
      <c r="F639" s="15">
        <f t="shared" si="54"/>
        <v>105.59050000000001</v>
      </c>
      <c r="I639" s="29">
        <f t="shared" si="55"/>
        <v>1.0841817018852398E-3</v>
      </c>
      <c r="J639" s="4">
        <f t="shared" si="56"/>
        <v>105.62342691455156</v>
      </c>
      <c r="K639" s="4">
        <f t="shared" si="57"/>
        <v>2.4462791572279584E-58</v>
      </c>
      <c r="L639" s="4">
        <f t="shared" si="58"/>
        <v>2.3378046063977864E-7</v>
      </c>
      <c r="M639" s="4">
        <f t="shared" si="59"/>
        <v>3.5426680771107132E-2</v>
      </c>
    </row>
    <row r="640" spans="3:13" x14ac:dyDescent="0.25">
      <c r="C640" s="24">
        <v>570.97479248046875</v>
      </c>
      <c r="D640" s="12">
        <v>2.1118000000000001</v>
      </c>
      <c r="F640" s="15">
        <f t="shared" si="54"/>
        <v>105.59</v>
      </c>
      <c r="I640" s="29">
        <f t="shared" si="55"/>
        <v>1.1181033633656779E-3</v>
      </c>
      <c r="J640" s="4">
        <f t="shared" si="56"/>
        <v>105.6234380526252</v>
      </c>
      <c r="K640" s="4">
        <f t="shared" si="57"/>
        <v>2.496801423411264E-58</v>
      </c>
      <c r="L640" s="4">
        <f t="shared" si="58"/>
        <v>2.3432963487891837E-7</v>
      </c>
      <c r="M640" s="4">
        <f t="shared" si="59"/>
        <v>3.5437818295576497E-2</v>
      </c>
    </row>
    <row r="641" spans="3:13" x14ac:dyDescent="0.25">
      <c r="C641" s="24">
        <v>570.98699951171875</v>
      </c>
      <c r="D641" s="12">
        <v>2.1118000000000001</v>
      </c>
      <c r="F641" s="15">
        <f t="shared" si="54"/>
        <v>105.59</v>
      </c>
      <c r="I641" s="29">
        <f t="shared" si="55"/>
        <v>1.1177134069675842E-3</v>
      </c>
      <c r="J641" s="4">
        <f t="shared" si="56"/>
        <v>105.62343222108936</v>
      </c>
      <c r="K641" s="4">
        <f t="shared" si="57"/>
        <v>2.4702216750508648E-58</v>
      </c>
      <c r="L641" s="4">
        <f t="shared" si="58"/>
        <v>2.3404195476329166E-7</v>
      </c>
      <c r="M641" s="4">
        <f t="shared" si="59"/>
        <v>3.5431987047416007E-2</v>
      </c>
    </row>
    <row r="642" spans="3:13" x14ac:dyDescent="0.25">
      <c r="C642" s="24">
        <v>571.0040283203125</v>
      </c>
      <c r="D642" s="12">
        <v>2.1118199999999998</v>
      </c>
      <c r="F642" s="15">
        <f t="shared" si="54"/>
        <v>105.59099999999999</v>
      </c>
      <c r="I642" s="29">
        <f t="shared" si="55"/>
        <v>1.0513213791427667E-3</v>
      </c>
      <c r="J642" s="4">
        <f t="shared" si="56"/>
        <v>105.62342408640413</v>
      </c>
      <c r="K642" s="4">
        <f t="shared" si="57"/>
        <v>2.4336131684828894E-58</v>
      </c>
      <c r="L642" s="4">
        <f t="shared" si="58"/>
        <v>2.3364120753652888E-7</v>
      </c>
      <c r="M642" s="4">
        <f t="shared" si="59"/>
        <v>3.5423852762921371E-2</v>
      </c>
    </row>
    <row r="643" spans="3:13" x14ac:dyDescent="0.25">
      <c r="C643" s="24">
        <v>570.99951171875</v>
      </c>
      <c r="D643" s="12">
        <v>2.1118000000000001</v>
      </c>
      <c r="F643" s="15">
        <f t="shared" si="54"/>
        <v>105.59</v>
      </c>
      <c r="I643" s="29">
        <f t="shared" si="55"/>
        <v>1.1173137850051225E-3</v>
      </c>
      <c r="J643" s="4">
        <f t="shared" si="56"/>
        <v>105.62342624395599</v>
      </c>
      <c r="K643" s="4">
        <f t="shared" si="57"/>
        <v>2.4432699547060763E-58</v>
      </c>
      <c r="L643" s="4">
        <f t="shared" si="58"/>
        <v>2.3374743465550778E-7</v>
      </c>
      <c r="M643" s="4">
        <f t="shared" si="59"/>
        <v>3.5426010208554598E-2</v>
      </c>
    </row>
    <row r="644" spans="3:13" x14ac:dyDescent="0.25">
      <c r="C644" s="24">
        <v>571.018310546875</v>
      </c>
      <c r="D644" s="12">
        <v>2.1118100000000002</v>
      </c>
      <c r="F644" s="15">
        <f t="shared" si="54"/>
        <v>105.59050000000001</v>
      </c>
      <c r="I644" s="29">
        <f t="shared" si="55"/>
        <v>1.0835462719629239E-3</v>
      </c>
      <c r="J644" s="4">
        <f t="shared" si="56"/>
        <v>105.62341726404128</v>
      </c>
      <c r="K644" s="4">
        <f t="shared" si="57"/>
        <v>2.4033263544002027E-58</v>
      </c>
      <c r="L644" s="4">
        <f t="shared" si="58"/>
        <v>2.3330560516344206E-7</v>
      </c>
      <c r="M644" s="4">
        <f t="shared" si="59"/>
        <v>3.5417030735679637E-2</v>
      </c>
    </row>
    <row r="645" spans="3:13" x14ac:dyDescent="0.25">
      <c r="C645" s="24">
        <v>571.018310546875</v>
      </c>
      <c r="D645" s="12">
        <v>2.1118000000000001</v>
      </c>
      <c r="F645" s="15">
        <f t="shared" si="54"/>
        <v>105.59</v>
      </c>
      <c r="I645" s="29">
        <f t="shared" si="55"/>
        <v>1.1167135360043569E-3</v>
      </c>
      <c r="J645" s="4">
        <f t="shared" si="56"/>
        <v>105.62341726404128</v>
      </c>
      <c r="K645" s="4">
        <f t="shared" si="57"/>
        <v>2.4033263544002027E-58</v>
      </c>
      <c r="L645" s="4">
        <f t="shared" si="58"/>
        <v>2.3330560516344206E-7</v>
      </c>
      <c r="M645" s="4">
        <f t="shared" si="59"/>
        <v>3.5417030735679637E-2</v>
      </c>
    </row>
    <row r="646" spans="3:13" x14ac:dyDescent="0.25">
      <c r="C646" s="24">
        <v>571.03643798828125</v>
      </c>
      <c r="D646" s="12">
        <v>2.1118000000000001</v>
      </c>
      <c r="F646" s="15">
        <f t="shared" si="54"/>
        <v>105.59</v>
      </c>
      <c r="I646" s="29">
        <f t="shared" si="55"/>
        <v>1.1161349048938846E-3</v>
      </c>
      <c r="J646" s="4">
        <f t="shared" si="56"/>
        <v>105.62340860525215</v>
      </c>
      <c r="K646" s="4">
        <f t="shared" si="57"/>
        <v>2.3654255616649476E-58</v>
      </c>
      <c r="L646" s="4">
        <f t="shared" si="58"/>
        <v>2.328803149511188E-7</v>
      </c>
      <c r="M646" s="4">
        <f t="shared" si="59"/>
        <v>3.5408372371840295E-2</v>
      </c>
    </row>
    <row r="647" spans="3:13" x14ac:dyDescent="0.25">
      <c r="C647" s="24">
        <v>571.02740478515625</v>
      </c>
      <c r="D647" s="12">
        <v>2.1118199999999998</v>
      </c>
      <c r="F647" s="15">
        <f t="shared" si="54"/>
        <v>105.59099999999999</v>
      </c>
      <c r="I647" s="29">
        <f t="shared" si="55"/>
        <v>1.050597384141421E-3</v>
      </c>
      <c r="J647" s="4">
        <f t="shared" si="56"/>
        <v>105.62341292001874</v>
      </c>
      <c r="K647" s="4">
        <f t="shared" si="57"/>
        <v>2.3842371327510228E-58</v>
      </c>
      <c r="L647" s="4">
        <f t="shared" si="58"/>
        <v>2.3309215093118283E-7</v>
      </c>
      <c r="M647" s="4">
        <f t="shared" si="59"/>
        <v>3.5412686926586147E-2</v>
      </c>
    </row>
    <row r="648" spans="3:13" x14ac:dyDescent="0.25">
      <c r="C648" s="24">
        <v>571.0284423828125</v>
      </c>
      <c r="D648" s="12">
        <v>2.1118100000000002</v>
      </c>
      <c r="F648" s="15">
        <f t="shared" si="54"/>
        <v>105.59050000000001</v>
      </c>
      <c r="I648" s="29">
        <f t="shared" si="55"/>
        <v>1.0832276797872087E-3</v>
      </c>
      <c r="J648" s="4">
        <f t="shared" si="56"/>
        <v>105.62341242439851</v>
      </c>
      <c r="K648" s="4">
        <f t="shared" si="57"/>
        <v>2.3820687903550243E-58</v>
      </c>
      <c r="L648" s="4">
        <f t="shared" si="58"/>
        <v>2.3306780901587724E-7</v>
      </c>
      <c r="M648" s="4">
        <f t="shared" si="59"/>
        <v>3.5412191330705993E-2</v>
      </c>
    </row>
    <row r="649" spans="3:13" x14ac:dyDescent="0.25">
      <c r="C649" s="24">
        <v>571.0552978515625</v>
      </c>
      <c r="D649" s="12">
        <v>2.11185</v>
      </c>
      <c r="F649" s="15">
        <f t="shared" si="54"/>
        <v>105.5925</v>
      </c>
      <c r="I649" s="29">
        <f t="shared" si="55"/>
        <v>9.5478509757717755E-4</v>
      </c>
      <c r="J649" s="4">
        <f t="shared" si="56"/>
        <v>105.62339959704555</v>
      </c>
      <c r="K649" s="4">
        <f t="shared" si="57"/>
        <v>2.3266253247394992E-58</v>
      </c>
      <c r="L649" s="4">
        <f t="shared" si="58"/>
        <v>2.3243863159217944E-7</v>
      </c>
      <c r="M649" s="4">
        <f t="shared" si="59"/>
        <v>3.5399364606918227E-2</v>
      </c>
    </row>
    <row r="650" spans="3:13" x14ac:dyDescent="0.25">
      <c r="C650" s="24">
        <v>571.03643798828125</v>
      </c>
      <c r="D650" s="12">
        <v>2.1118199999999998</v>
      </c>
      <c r="F650" s="15">
        <f t="shared" si="54"/>
        <v>105.59099999999999</v>
      </c>
      <c r="I650" s="29">
        <f t="shared" si="55"/>
        <v>1.0503176943901993E-3</v>
      </c>
      <c r="J650" s="4">
        <f t="shared" si="56"/>
        <v>105.62340860525215</v>
      </c>
      <c r="K650" s="4">
        <f t="shared" si="57"/>
        <v>2.3654255616649476E-58</v>
      </c>
      <c r="L650" s="4">
        <f t="shared" si="58"/>
        <v>2.328803149511188E-7</v>
      </c>
      <c r="M650" s="4">
        <f t="shared" si="59"/>
        <v>3.5408372371840295E-2</v>
      </c>
    </row>
    <row r="651" spans="3:13" x14ac:dyDescent="0.25">
      <c r="C651" s="24">
        <v>571.0382080078125</v>
      </c>
      <c r="D651" s="12">
        <v>2.1118100000000002</v>
      </c>
      <c r="F651" s="15">
        <f t="shared" si="54"/>
        <v>105.59050000000001</v>
      </c>
      <c r="I651" s="29">
        <f t="shared" si="55"/>
        <v>1.0829206552507064E-3</v>
      </c>
      <c r="J651" s="4">
        <f t="shared" si="56"/>
        <v>105.62340775980299</v>
      </c>
      <c r="K651" s="4">
        <f t="shared" si="57"/>
        <v>2.3617568721044992E-58</v>
      </c>
      <c r="L651" s="4">
        <f t="shared" si="58"/>
        <v>2.3283882821852076E-7</v>
      </c>
      <c r="M651" s="4">
        <f t="shared" si="59"/>
        <v>3.5407526964162606E-2</v>
      </c>
    </row>
    <row r="652" spans="3:13" x14ac:dyDescent="0.25">
      <c r="C652" s="24">
        <v>571.059814453125</v>
      </c>
      <c r="D652" s="12">
        <v>2.1117900000000001</v>
      </c>
      <c r="F652" s="15">
        <f t="shared" si="54"/>
        <v>105.5895</v>
      </c>
      <c r="I652" s="29">
        <f t="shared" si="55"/>
        <v>1.1490364253992945E-3</v>
      </c>
      <c r="J652" s="4">
        <f t="shared" si="56"/>
        <v>105.62339743980597</v>
      </c>
      <c r="K652" s="4">
        <f t="shared" si="57"/>
        <v>2.3174278548794503E-58</v>
      </c>
      <c r="L652" s="4">
        <f t="shared" si="58"/>
        <v>2.3233297575266949E-7</v>
      </c>
      <c r="M652" s="4">
        <f t="shared" si="59"/>
        <v>3.5397207472997558E-2</v>
      </c>
    </row>
    <row r="653" spans="3:13" x14ac:dyDescent="0.25">
      <c r="C653" s="24">
        <v>571.047607421875</v>
      </c>
      <c r="D653" s="12">
        <v>2.1118100000000002</v>
      </c>
      <c r="F653" s="15">
        <f t="shared" si="54"/>
        <v>105.59050000000001</v>
      </c>
      <c r="I653" s="29">
        <f t="shared" si="55"/>
        <v>1.0826251925864343E-3</v>
      </c>
      <c r="J653" s="4">
        <f t="shared" si="56"/>
        <v>105.62340327024152</v>
      </c>
      <c r="K653" s="4">
        <f t="shared" si="57"/>
        <v>2.3423696295133711E-58</v>
      </c>
      <c r="L653" s="4">
        <f t="shared" si="58"/>
        <v>2.3261863825869933E-7</v>
      </c>
      <c r="M653" s="4">
        <f t="shared" si="59"/>
        <v>3.5403037622887108E-2</v>
      </c>
    </row>
    <row r="654" spans="3:13" x14ac:dyDescent="0.25">
      <c r="C654" s="24">
        <v>571.0242919921875</v>
      </c>
      <c r="D654" s="12">
        <v>2.1118000000000001</v>
      </c>
      <c r="F654" s="15">
        <f t="shared" si="54"/>
        <v>105.59</v>
      </c>
      <c r="I654" s="29">
        <f t="shared" si="55"/>
        <v>1.1165225876368912E-3</v>
      </c>
      <c r="J654" s="4">
        <f t="shared" si="56"/>
        <v>105.62341440688741</v>
      </c>
      <c r="K654" s="4">
        <f t="shared" si="57"/>
        <v>2.3907539646497116E-58</v>
      </c>
      <c r="L654" s="4">
        <f t="shared" si="58"/>
        <v>2.3316519132710122E-7</v>
      </c>
      <c r="M654" s="4">
        <f t="shared" si="59"/>
        <v>3.5414173722215732E-2</v>
      </c>
    </row>
    <row r="655" spans="3:13" x14ac:dyDescent="0.25">
      <c r="C655" s="24">
        <v>571.077880859375</v>
      </c>
      <c r="D655" s="12">
        <v>2.1118399999999999</v>
      </c>
      <c r="F655" s="15">
        <f t="shared" si="54"/>
        <v>105.592</v>
      </c>
      <c r="I655" s="29">
        <f t="shared" si="55"/>
        <v>9.8525746235719833E-4</v>
      </c>
      <c r="J655" s="4">
        <f t="shared" si="56"/>
        <v>105.62338881110136</v>
      </c>
      <c r="K655" s="4">
        <f t="shared" si="57"/>
        <v>2.2809987667645796E-58</v>
      </c>
      <c r="L655" s="4">
        <f t="shared" si="58"/>
        <v>2.3191081343959152E-7</v>
      </c>
      <c r="M655" s="4">
        <f t="shared" si="59"/>
        <v>3.5388579190560918E-2</v>
      </c>
    </row>
    <row r="656" spans="3:13" x14ac:dyDescent="0.25">
      <c r="C656" s="24">
        <v>571.0284423828125</v>
      </c>
      <c r="D656" s="12">
        <v>2.1118199999999998</v>
      </c>
      <c r="F656" s="15">
        <f t="shared" si="54"/>
        <v>105.59099999999999</v>
      </c>
      <c r="I656" s="29">
        <f t="shared" si="55"/>
        <v>1.0505652553894716E-3</v>
      </c>
      <c r="J656" s="4">
        <f t="shared" si="56"/>
        <v>105.62341242439851</v>
      </c>
      <c r="K656" s="4">
        <f t="shared" si="57"/>
        <v>2.3820687903550243E-58</v>
      </c>
      <c r="L656" s="4">
        <f t="shared" si="58"/>
        <v>2.3306780901587724E-7</v>
      </c>
      <c r="M656" s="4">
        <f t="shared" si="59"/>
        <v>3.5412191330705993E-2</v>
      </c>
    </row>
    <row r="657" spans="3:13" x14ac:dyDescent="0.25">
      <c r="C657" s="24">
        <v>571.042724609375</v>
      </c>
      <c r="D657" s="12">
        <v>2.1118299999999999</v>
      </c>
      <c r="F657" s="15">
        <f t="shared" si="54"/>
        <v>105.5915</v>
      </c>
      <c r="I657" s="29">
        <f t="shared" si="55"/>
        <v>1.0179674688179936E-3</v>
      </c>
      <c r="J657" s="4">
        <f t="shared" si="56"/>
        <v>105.62340560246756</v>
      </c>
      <c r="K657" s="4">
        <f t="shared" si="57"/>
        <v>2.3524210542178191E-58</v>
      </c>
      <c r="L657" s="4">
        <f t="shared" si="58"/>
        <v>2.3273299768256738E-7</v>
      </c>
      <c r="M657" s="4">
        <f t="shared" si="59"/>
        <v>3.5405369734565359E-2</v>
      </c>
    </row>
    <row r="658" spans="3:13" x14ac:dyDescent="0.25">
      <c r="C658" s="24">
        <v>571.07513427734375</v>
      </c>
      <c r="D658" s="12">
        <v>2.1118100000000002</v>
      </c>
      <c r="F658" s="15">
        <f t="shared" si="54"/>
        <v>105.59050000000001</v>
      </c>
      <c r="I658" s="29">
        <f t="shared" si="55"/>
        <v>1.0817601825018821E-3</v>
      </c>
      <c r="J658" s="4">
        <f t="shared" si="56"/>
        <v>105.6233901228715</v>
      </c>
      <c r="K658" s="4">
        <f t="shared" si="57"/>
        <v>2.2864999772710523E-58</v>
      </c>
      <c r="L658" s="4">
        <f t="shared" si="58"/>
        <v>2.3197494600158234E-7</v>
      </c>
      <c r="M658" s="4">
        <f t="shared" si="59"/>
        <v>3.5389890896553172E-2</v>
      </c>
    </row>
    <row r="659" spans="3:13" x14ac:dyDescent="0.25">
      <c r="C659" s="24">
        <v>571.0521240234375</v>
      </c>
      <c r="D659" s="12">
        <v>2.1118199999999998</v>
      </c>
      <c r="F659" s="15">
        <f t="shared" si="54"/>
        <v>105.59099999999999</v>
      </c>
      <c r="I659" s="29">
        <f t="shared" si="55"/>
        <v>1.0498321209685571E-3</v>
      </c>
      <c r="J659" s="4">
        <f t="shared" si="56"/>
        <v>105.62340111295879</v>
      </c>
      <c r="K659" s="4">
        <f t="shared" si="57"/>
        <v>2.3331101576019583E-58</v>
      </c>
      <c r="L659" s="4">
        <f t="shared" si="58"/>
        <v>2.3251290383990811E-7</v>
      </c>
      <c r="M659" s="4">
        <f t="shared" si="59"/>
        <v>3.5400880445891784E-2</v>
      </c>
    </row>
    <row r="660" spans="3:13" x14ac:dyDescent="0.25">
      <c r="C660" s="24">
        <v>571.06085205078125</v>
      </c>
      <c r="D660" s="12">
        <v>2.1118100000000002</v>
      </c>
      <c r="F660" s="15">
        <f t="shared" si="54"/>
        <v>105.59050000000001</v>
      </c>
      <c r="I660" s="29">
        <f t="shared" si="55"/>
        <v>1.0822089395055364E-3</v>
      </c>
      <c r="J660" s="4">
        <f t="shared" si="56"/>
        <v>105.62339694422748</v>
      </c>
      <c r="K660" s="4">
        <f t="shared" si="57"/>
        <v>2.315320044085299E-58</v>
      </c>
      <c r="L660" s="4">
        <f t="shared" si="58"/>
        <v>2.3230870998101516E-7</v>
      </c>
      <c r="M660" s="4">
        <f t="shared" si="59"/>
        <v>3.5396711918780119E-2</v>
      </c>
    </row>
    <row r="661" spans="3:13" x14ac:dyDescent="0.25">
      <c r="C661" s="24">
        <v>571.08734130859375</v>
      </c>
      <c r="D661" s="12">
        <v>2.1118100000000002</v>
      </c>
      <c r="F661" s="15">
        <f t="shared" si="54"/>
        <v>105.59050000000001</v>
      </c>
      <c r="I661" s="29">
        <f t="shared" si="55"/>
        <v>1.0813767165052891E-3</v>
      </c>
      <c r="J661" s="4">
        <f t="shared" si="56"/>
        <v>105.62338429285397</v>
      </c>
      <c r="K661" s="4">
        <f t="shared" si="57"/>
        <v>2.2621508817219616E-58</v>
      </c>
      <c r="L661" s="4">
        <f t="shared" si="58"/>
        <v>2.3169004270287898E-7</v>
      </c>
      <c r="M661" s="4">
        <f t="shared" si="59"/>
        <v>3.538406116393799E-2</v>
      </c>
    </row>
    <row r="662" spans="3:13" x14ac:dyDescent="0.25">
      <c r="C662" s="24">
        <v>571.072021484375</v>
      </c>
      <c r="D662" s="12">
        <v>2.1118199999999998</v>
      </c>
      <c r="F662" s="15">
        <f t="shared" si="54"/>
        <v>105.59099999999999</v>
      </c>
      <c r="I662" s="29">
        <f t="shared" si="55"/>
        <v>1.0492163696063101E-3</v>
      </c>
      <c r="J662" s="4">
        <f t="shared" si="56"/>
        <v>105.62339160955565</v>
      </c>
      <c r="K662" s="4">
        <f t="shared" si="57"/>
        <v>2.2927506620131767E-58</v>
      </c>
      <c r="L662" s="4">
        <f t="shared" si="58"/>
        <v>2.3204765016214462E-7</v>
      </c>
      <c r="M662" s="4">
        <f t="shared" si="59"/>
        <v>3.5391377508010934E-2</v>
      </c>
    </row>
    <row r="663" spans="3:13" x14ac:dyDescent="0.25">
      <c r="C663" s="24">
        <v>571.08245849609375</v>
      </c>
      <c r="D663" s="12">
        <v>2.1118199999999998</v>
      </c>
      <c r="F663" s="15">
        <f t="shared" si="54"/>
        <v>105.59099999999999</v>
      </c>
      <c r="I663" s="29">
        <f t="shared" si="55"/>
        <v>1.0488934684431978E-3</v>
      </c>
      <c r="J663" s="4">
        <f t="shared" si="56"/>
        <v>105.6233866248387</v>
      </c>
      <c r="K663" s="4">
        <f t="shared" si="57"/>
        <v>2.2718593678733951E-58</v>
      </c>
      <c r="L663" s="4">
        <f t="shared" si="58"/>
        <v>2.3180396367393843E-7</v>
      </c>
      <c r="M663" s="4">
        <f t="shared" si="59"/>
        <v>3.538639303474745E-2</v>
      </c>
    </row>
    <row r="664" spans="3:13" x14ac:dyDescent="0.25">
      <c r="C664" s="24">
        <v>571.1162109375</v>
      </c>
      <c r="D664" s="12">
        <v>2.1118000000000001</v>
      </c>
      <c r="F664" s="15">
        <f t="shared" si="54"/>
        <v>105.59</v>
      </c>
      <c r="I664" s="29">
        <f t="shared" si="55"/>
        <v>1.1135906441364885E-3</v>
      </c>
      <c r="J664" s="4">
        <f t="shared" si="56"/>
        <v>105.62337050560205</v>
      </c>
      <c r="K664" s="4">
        <f t="shared" si="57"/>
        <v>2.2055882109006406E-58</v>
      </c>
      <c r="L664" s="4">
        <f t="shared" si="58"/>
        <v>2.3101758293641009E-7</v>
      </c>
      <c r="M664" s="4">
        <f t="shared" si="59"/>
        <v>3.5370274584477529E-2</v>
      </c>
    </row>
    <row r="665" spans="3:13" x14ac:dyDescent="0.25">
      <c r="C665" s="24">
        <v>571.10089111328125</v>
      </c>
      <c r="D665" s="12">
        <v>2.1118700000000001</v>
      </c>
      <c r="F665" s="15">
        <f t="shared" si="54"/>
        <v>105.59350000000001</v>
      </c>
      <c r="I665" s="29">
        <f t="shared" si="55"/>
        <v>8.9268423264739845E-4</v>
      </c>
      <c r="J665" s="4">
        <f t="shared" si="56"/>
        <v>105.62337782175206</v>
      </c>
      <c r="K665" s="4">
        <f t="shared" si="57"/>
        <v>2.2354257719726133E-58</v>
      </c>
      <c r="L665" s="4">
        <f t="shared" si="58"/>
        <v>2.3137419356812186E-7</v>
      </c>
      <c r="M665" s="4">
        <f t="shared" si="59"/>
        <v>3.5377590377869222E-2</v>
      </c>
    </row>
    <row r="666" spans="3:13" x14ac:dyDescent="0.25">
      <c r="C666" s="24">
        <v>571.0994873046875</v>
      </c>
      <c r="D666" s="12">
        <v>2.1118199999999998</v>
      </c>
      <c r="F666" s="15">
        <f t="shared" ref="F666:F729" si="60">D666*J$8</f>
        <v>105.59099999999999</v>
      </c>
      <c r="I666" s="29">
        <f t="shared" ref="I666:I729" si="61">(F666-J666)^2</f>
        <v>1.0483667552614387E-3</v>
      </c>
      <c r="J666" s="4">
        <f t="shared" ref="J666:J729" si="62">K666+L666+M666+J$21</f>
        <v>105.6233784921709</v>
      </c>
      <c r="K666" s="4">
        <f t="shared" ref="K666:K729" si="63">K$15*EXP(-0.5*((C666-K$14)/K$16)^2)</f>
        <v>2.2381799204599629E-58</v>
      </c>
      <c r="L666" s="4">
        <f t="shared" ref="L666:L729" si="64">L$15*EXP(-0.5*((C666-L$14)/L$16)^2)</f>
        <v>2.3140689746505137E-7</v>
      </c>
      <c r="M666" s="4">
        <f t="shared" ref="M666:M729" si="65">M$15*EXP(-0.5*((C666-M$14)/M$16)^2)</f>
        <v>3.5378260764007297E-2</v>
      </c>
    </row>
    <row r="667" spans="3:13" x14ac:dyDescent="0.25">
      <c r="C667" s="24">
        <v>571.11376953125</v>
      </c>
      <c r="D667" s="12">
        <v>2.1118100000000002</v>
      </c>
      <c r="F667" s="15">
        <f t="shared" si="60"/>
        <v>105.59050000000001</v>
      </c>
      <c r="I667" s="29">
        <f t="shared" si="61"/>
        <v>1.0805467873835641E-3</v>
      </c>
      <c r="J667" s="4">
        <f t="shared" si="62"/>
        <v>105.62337167150274</v>
      </c>
      <c r="K667" s="4">
        <f t="shared" si="63"/>
        <v>2.2103164872219643E-58</v>
      </c>
      <c r="L667" s="4">
        <f t="shared" si="64"/>
        <v>2.3107437793671697E-7</v>
      </c>
      <c r="M667" s="4">
        <f t="shared" si="65"/>
        <v>3.5371440428360899E-2</v>
      </c>
    </row>
    <row r="668" spans="3:13" x14ac:dyDescent="0.25">
      <c r="C668" s="24">
        <v>571.13470458984375</v>
      </c>
      <c r="D668" s="12">
        <v>2.1118100000000002</v>
      </c>
      <c r="F668" s="15">
        <f t="shared" si="60"/>
        <v>105.59050000000001</v>
      </c>
      <c r="I668" s="29">
        <f t="shared" si="61"/>
        <v>1.0798896277127888E-3</v>
      </c>
      <c r="J668" s="4">
        <f t="shared" si="62"/>
        <v>105.62336167414654</v>
      </c>
      <c r="K668" s="4">
        <f t="shared" si="63"/>
        <v>2.1700972538177682E-58</v>
      </c>
      <c r="L668" s="4">
        <f t="shared" si="64"/>
        <v>2.3058779601092609E-7</v>
      </c>
      <c r="M668" s="4">
        <f t="shared" si="65"/>
        <v>3.5361443558748068E-2</v>
      </c>
    </row>
    <row r="669" spans="3:13" x14ac:dyDescent="0.25">
      <c r="C669" s="24">
        <v>571.13330078125</v>
      </c>
      <c r="D669" s="12">
        <v>2.1118199999999998</v>
      </c>
      <c r="F669" s="15">
        <f t="shared" si="60"/>
        <v>105.59099999999999</v>
      </c>
      <c r="I669" s="29">
        <f t="shared" si="61"/>
        <v>1.0473213419276552E-3</v>
      </c>
      <c r="J669" s="4">
        <f t="shared" si="62"/>
        <v>105.62336234450603</v>
      </c>
      <c r="K669" s="4">
        <f t="shared" si="63"/>
        <v>2.1727712166010451E-58</v>
      </c>
      <c r="L669" s="4">
        <f t="shared" si="64"/>
        <v>2.3062039314974725E-7</v>
      </c>
      <c r="M669" s="4">
        <f t="shared" si="65"/>
        <v>3.5362113885649256E-2</v>
      </c>
    </row>
    <row r="670" spans="3:13" x14ac:dyDescent="0.25">
      <c r="C670" s="24">
        <v>571.14239501953125</v>
      </c>
      <c r="D670" s="12">
        <v>2.1118000000000001</v>
      </c>
      <c r="F670" s="15">
        <f t="shared" si="60"/>
        <v>105.59</v>
      </c>
      <c r="I670" s="29">
        <f t="shared" si="61"/>
        <v>1.1127562831632241E-3</v>
      </c>
      <c r="J670" s="4">
        <f t="shared" si="62"/>
        <v>105.62335800178613</v>
      </c>
      <c r="K670" s="4">
        <f t="shared" si="63"/>
        <v>2.1555066541624775E-58</v>
      </c>
      <c r="L670" s="4">
        <f t="shared" si="64"/>
        <v>2.3040929888622972E-7</v>
      </c>
      <c r="M670" s="4">
        <f t="shared" si="65"/>
        <v>3.535777137684034E-2</v>
      </c>
    </row>
    <row r="671" spans="3:13" x14ac:dyDescent="0.25">
      <c r="C671" s="24">
        <v>571.17999267578125</v>
      </c>
      <c r="D671" s="12">
        <v>2.1118000000000001</v>
      </c>
      <c r="F671" s="15">
        <f t="shared" si="60"/>
        <v>105.59</v>
      </c>
      <c r="I671" s="29">
        <f t="shared" si="61"/>
        <v>1.1115588734714615E-3</v>
      </c>
      <c r="J671" s="4">
        <f t="shared" si="62"/>
        <v>105.62334004909222</v>
      </c>
      <c r="K671" s="4">
        <f t="shared" si="63"/>
        <v>2.0855695344375013E-58</v>
      </c>
      <c r="L671" s="4">
        <f t="shared" si="64"/>
        <v>2.2953855482332492E-7</v>
      </c>
      <c r="M671" s="4">
        <f t="shared" si="65"/>
        <v>3.533981955367381E-2</v>
      </c>
    </row>
    <row r="672" spans="3:13" x14ac:dyDescent="0.25">
      <c r="C672" s="24">
        <v>571.16259765625</v>
      </c>
      <c r="D672" s="12">
        <v>2.1118199999999998</v>
      </c>
      <c r="F672" s="15">
        <f t="shared" si="60"/>
        <v>105.59099999999999</v>
      </c>
      <c r="I672" s="29">
        <f t="shared" si="61"/>
        <v>1.0464160651837467E-3</v>
      </c>
      <c r="J672" s="4">
        <f t="shared" si="62"/>
        <v>105.62334835490691</v>
      </c>
      <c r="K672" s="4">
        <f t="shared" si="63"/>
        <v>2.1176412784372717E-58</v>
      </c>
      <c r="L672" s="4">
        <f t="shared" si="64"/>
        <v>2.2994102174070954E-7</v>
      </c>
      <c r="M672" s="4">
        <f t="shared" si="65"/>
        <v>3.5348124965899057E-2</v>
      </c>
    </row>
    <row r="673" spans="3:13" x14ac:dyDescent="0.25">
      <c r="C673" s="24">
        <v>571.181396484375</v>
      </c>
      <c r="D673" s="12">
        <v>2.1118100000000002</v>
      </c>
      <c r="F673" s="15">
        <f t="shared" si="60"/>
        <v>105.59050000000001</v>
      </c>
      <c r="I673" s="29">
        <f t="shared" si="61"/>
        <v>1.0784248009540127E-3</v>
      </c>
      <c r="J673" s="4">
        <f t="shared" si="62"/>
        <v>105.62333937881499</v>
      </c>
      <c r="K673" s="4">
        <f t="shared" si="63"/>
        <v>2.0830024882033255E-58</v>
      </c>
      <c r="L673" s="4">
        <f t="shared" si="64"/>
        <v>2.2950610455601916E-7</v>
      </c>
      <c r="M673" s="4">
        <f t="shared" si="65"/>
        <v>3.5339149308896707E-2</v>
      </c>
    </row>
    <row r="674" spans="3:13" x14ac:dyDescent="0.25">
      <c r="C674" s="24">
        <v>571.2169189453125</v>
      </c>
      <c r="D674" s="12">
        <v>2.1118199999999998</v>
      </c>
      <c r="F674" s="15">
        <f t="shared" si="60"/>
        <v>105.59099999999999</v>
      </c>
      <c r="I674" s="29">
        <f t="shared" si="61"/>
        <v>1.0447387514562541E-3</v>
      </c>
      <c r="J674" s="4">
        <f t="shared" si="62"/>
        <v>105.62332241871296</v>
      </c>
      <c r="K674" s="4">
        <f t="shared" si="63"/>
        <v>2.0190823310796945E-58</v>
      </c>
      <c r="L674" s="4">
        <f t="shared" si="64"/>
        <v>2.2868643649376794E-7</v>
      </c>
      <c r="M674" s="4">
        <f t="shared" si="65"/>
        <v>3.532219002652582E-2</v>
      </c>
    </row>
    <row r="675" spans="3:13" x14ac:dyDescent="0.25">
      <c r="C675" s="24">
        <v>571.20751953125</v>
      </c>
      <c r="D675" s="12">
        <v>2.1118299999999999</v>
      </c>
      <c r="F675" s="15">
        <f t="shared" si="60"/>
        <v>105.5915</v>
      </c>
      <c r="I675" s="29">
        <f t="shared" si="61"/>
        <v>1.012951963533374E-3</v>
      </c>
      <c r="J675" s="4">
        <f t="shared" si="62"/>
        <v>105.62332690628278</v>
      </c>
      <c r="K675" s="4">
        <f t="shared" si="63"/>
        <v>2.0358032896023529E-58</v>
      </c>
      <c r="L675" s="4">
        <f t="shared" si="64"/>
        <v>2.2890305064289292E-7</v>
      </c>
      <c r="M675" s="4">
        <f t="shared" si="65"/>
        <v>3.5326677379735556E-2</v>
      </c>
    </row>
    <row r="676" spans="3:13" x14ac:dyDescent="0.25">
      <c r="C676" s="24">
        <v>571.21484375</v>
      </c>
      <c r="D676" s="12">
        <v>2.1118399999999999</v>
      </c>
      <c r="F676" s="15">
        <f t="shared" si="60"/>
        <v>105.592</v>
      </c>
      <c r="I676" s="29">
        <f t="shared" si="61"/>
        <v>9.8115598054516573E-4</v>
      </c>
      <c r="J676" s="4">
        <f t="shared" si="62"/>
        <v>105.62332340946553</v>
      </c>
      <c r="K676" s="4">
        <f t="shared" si="63"/>
        <v>2.0227621632214105E-58</v>
      </c>
      <c r="L676" s="4">
        <f t="shared" si="64"/>
        <v>2.287342434557492E-7</v>
      </c>
      <c r="M676" s="4">
        <f t="shared" si="65"/>
        <v>3.5323180731296928E-2</v>
      </c>
    </row>
    <row r="677" spans="3:13" x14ac:dyDescent="0.25">
      <c r="C677" s="24">
        <v>571.258056640625</v>
      </c>
      <c r="D677" s="12">
        <v>2.1118299999999999</v>
      </c>
      <c r="F677" s="15">
        <f t="shared" si="60"/>
        <v>105.5915</v>
      </c>
      <c r="I677" s="29">
        <f t="shared" si="61"/>
        <v>1.0114167917911236E-3</v>
      </c>
      <c r="J677" s="4">
        <f t="shared" si="62"/>
        <v>105.62330277962366</v>
      </c>
      <c r="K677" s="4">
        <f t="shared" si="63"/>
        <v>1.9474960646840192E-58</v>
      </c>
      <c r="L677" s="4">
        <f t="shared" si="64"/>
        <v>2.2774071210283498E-7</v>
      </c>
      <c r="M677" s="4">
        <f t="shared" si="65"/>
        <v>3.5302551882956307E-2</v>
      </c>
    </row>
    <row r="678" spans="3:13" x14ac:dyDescent="0.25">
      <c r="C678" s="24">
        <v>571.2381591796875</v>
      </c>
      <c r="D678" s="12">
        <v>2.1118399999999999</v>
      </c>
      <c r="F678" s="15">
        <f t="shared" si="60"/>
        <v>105.592</v>
      </c>
      <c r="I678" s="29">
        <f t="shared" si="61"/>
        <v>9.8045877745517188E-4</v>
      </c>
      <c r="J678" s="4">
        <f t="shared" si="62"/>
        <v>105.62331227838173</v>
      </c>
      <c r="K678" s="4">
        <f t="shared" si="63"/>
        <v>1.9817994979876801E-58</v>
      </c>
      <c r="L678" s="4">
        <f t="shared" si="64"/>
        <v>2.2819766963626294E-7</v>
      </c>
      <c r="M678" s="4">
        <f t="shared" si="65"/>
        <v>3.5312050184062027E-2</v>
      </c>
    </row>
    <row r="679" spans="3:13" x14ac:dyDescent="0.25">
      <c r="C679" s="24">
        <v>571.2503662109375</v>
      </c>
      <c r="D679" s="12">
        <v>2.1118299999999999</v>
      </c>
      <c r="F679" s="15">
        <f t="shared" si="60"/>
        <v>105.5915</v>
      </c>
      <c r="I679" s="29">
        <f t="shared" si="61"/>
        <v>1.0116503165231352E-3</v>
      </c>
      <c r="J679" s="4">
        <f t="shared" si="62"/>
        <v>105.62330645086335</v>
      </c>
      <c r="K679" s="4">
        <f t="shared" si="63"/>
        <v>1.9606837509275333E-58</v>
      </c>
      <c r="L679" s="4">
        <f t="shared" si="64"/>
        <v>2.2791722330052518E-7</v>
      </c>
      <c r="M679" s="4">
        <f t="shared" si="65"/>
        <v>3.5306222946129645E-2</v>
      </c>
    </row>
    <row r="680" spans="3:13" x14ac:dyDescent="0.25">
      <c r="C680" s="24">
        <v>571.2674560546875</v>
      </c>
      <c r="D680" s="12">
        <v>2.1118199999999998</v>
      </c>
      <c r="F680" s="15">
        <f t="shared" si="60"/>
        <v>105.59099999999999</v>
      </c>
      <c r="I680" s="29">
        <f t="shared" si="61"/>
        <v>1.0431797084124038E-3</v>
      </c>
      <c r="J680" s="4">
        <f t="shared" si="62"/>
        <v>105.62329829265475</v>
      </c>
      <c r="K680" s="4">
        <f t="shared" si="63"/>
        <v>1.9314977255139568E-58</v>
      </c>
      <c r="L680" s="4">
        <f t="shared" si="64"/>
        <v>2.2752515448647643E-7</v>
      </c>
      <c r="M680" s="4">
        <f t="shared" si="65"/>
        <v>3.5298065129600507E-2</v>
      </c>
    </row>
    <row r="681" spans="3:13" x14ac:dyDescent="0.25">
      <c r="C681" s="24">
        <v>571.25384521484375</v>
      </c>
      <c r="D681" s="12">
        <v>2.1118299999999999</v>
      </c>
      <c r="F681" s="15">
        <f t="shared" si="60"/>
        <v>105.5915</v>
      </c>
      <c r="I681" s="29">
        <f t="shared" si="61"/>
        <v>1.0115446704529255E-3</v>
      </c>
      <c r="J681" s="4">
        <f t="shared" si="62"/>
        <v>105.62330479005516</v>
      </c>
      <c r="K681" s="4">
        <f t="shared" si="63"/>
        <v>1.9547069094319547E-58</v>
      </c>
      <c r="L681" s="4">
        <f t="shared" si="64"/>
        <v>2.2783735672787767E-7</v>
      </c>
      <c r="M681" s="4">
        <f t="shared" si="65"/>
        <v>3.5304562217809053E-2</v>
      </c>
    </row>
    <row r="682" spans="3:13" x14ac:dyDescent="0.25">
      <c r="C682" s="24">
        <v>571.2552490234375</v>
      </c>
      <c r="D682" s="12">
        <v>2.1118399999999999</v>
      </c>
      <c r="F682" s="15">
        <f t="shared" si="60"/>
        <v>105.592</v>
      </c>
      <c r="I682" s="29">
        <f t="shared" si="61"/>
        <v>9.7994792326607156E-4</v>
      </c>
      <c r="J682" s="4">
        <f t="shared" si="62"/>
        <v>105.62330411990882</v>
      </c>
      <c r="K682" s="4">
        <f t="shared" si="63"/>
        <v>1.9523003440951596E-58</v>
      </c>
      <c r="L682" s="4">
        <f t="shared" si="64"/>
        <v>2.2780513747708447E-7</v>
      </c>
      <c r="M682" s="4">
        <f t="shared" si="65"/>
        <v>3.530389210369847E-2</v>
      </c>
    </row>
    <row r="683" spans="3:13" x14ac:dyDescent="0.25">
      <c r="C683" s="24">
        <v>571.2841796875</v>
      </c>
      <c r="D683" s="12">
        <v>2.1118399999999999</v>
      </c>
      <c r="F683" s="15">
        <f t="shared" si="60"/>
        <v>105.592</v>
      </c>
      <c r="I683" s="29">
        <f t="shared" si="61"/>
        <v>9.7908347634252787E-4</v>
      </c>
      <c r="J683" s="4">
        <f t="shared" si="62"/>
        <v>105.62329030962363</v>
      </c>
      <c r="K683" s="4">
        <f t="shared" si="63"/>
        <v>1.9033561714123683E-58</v>
      </c>
      <c r="L683" s="4">
        <f t="shared" si="64"/>
        <v>2.2714211428589098E-7</v>
      </c>
      <c r="M683" s="4">
        <f t="shared" si="65"/>
        <v>3.5290082481512101E-2</v>
      </c>
    </row>
    <row r="684" spans="3:13" x14ac:dyDescent="0.25">
      <c r="C684" s="24">
        <v>571.25213623046875</v>
      </c>
      <c r="D684" s="12">
        <v>2.1118000000000001</v>
      </c>
      <c r="F684" s="15">
        <f t="shared" si="60"/>
        <v>105.59</v>
      </c>
      <c r="I684" s="29">
        <f t="shared" si="61"/>
        <v>1.1092633836228458E-3</v>
      </c>
      <c r="J684" s="4">
        <f t="shared" si="62"/>
        <v>105.62330560588885</v>
      </c>
      <c r="K684" s="4">
        <f t="shared" si="63"/>
        <v>1.9576406302272334E-58</v>
      </c>
      <c r="L684" s="4">
        <f t="shared" si="64"/>
        <v>2.2787658607076407E-7</v>
      </c>
      <c r="M684" s="4">
        <f t="shared" si="65"/>
        <v>3.5305378012264396E-2</v>
      </c>
    </row>
    <row r="685" spans="3:13" x14ac:dyDescent="0.25">
      <c r="C685" s="24">
        <v>571.2503662109375</v>
      </c>
      <c r="D685" s="12">
        <v>2.1118100000000002</v>
      </c>
      <c r="F685" s="15">
        <f t="shared" si="60"/>
        <v>105.59050000000001</v>
      </c>
      <c r="I685" s="29">
        <f t="shared" si="61"/>
        <v>1.0762632182492297E-3</v>
      </c>
      <c r="J685" s="4">
        <f t="shared" si="62"/>
        <v>105.62330645086335</v>
      </c>
      <c r="K685" s="4">
        <f t="shared" si="63"/>
        <v>1.9606837509275333E-58</v>
      </c>
      <c r="L685" s="4">
        <f t="shared" si="64"/>
        <v>2.2791722330052518E-7</v>
      </c>
      <c r="M685" s="4">
        <f t="shared" si="65"/>
        <v>3.5306222946129645E-2</v>
      </c>
    </row>
    <row r="686" spans="3:13" x14ac:dyDescent="0.25">
      <c r="C686" s="24">
        <v>571.270263671875</v>
      </c>
      <c r="D686" s="12">
        <v>2.1118000000000001</v>
      </c>
      <c r="F686" s="15">
        <f t="shared" si="60"/>
        <v>105.59</v>
      </c>
      <c r="I686" s="29">
        <f t="shared" si="61"/>
        <v>1.1086870399961899E-3</v>
      </c>
      <c r="J686" s="4">
        <f t="shared" si="62"/>
        <v>105.62329695241304</v>
      </c>
      <c r="K686" s="4">
        <f t="shared" si="63"/>
        <v>1.92674444440871E-58</v>
      </c>
      <c r="L686" s="4">
        <f t="shared" si="64"/>
        <v>2.2746080516323019E-7</v>
      </c>
      <c r="M686" s="4">
        <f t="shared" si="65"/>
        <v>3.5296724952244597E-2</v>
      </c>
    </row>
    <row r="687" spans="3:13" x14ac:dyDescent="0.25">
      <c r="C687" s="24">
        <v>571.24755859375</v>
      </c>
      <c r="D687" s="12">
        <v>2.1118000000000001</v>
      </c>
      <c r="F687" s="15">
        <f t="shared" si="60"/>
        <v>105.59</v>
      </c>
      <c r="I687" s="29">
        <f t="shared" si="61"/>
        <v>1.1094089530155049E-3</v>
      </c>
      <c r="J687" s="4">
        <f t="shared" si="62"/>
        <v>105.62330779117588</v>
      </c>
      <c r="K687" s="4">
        <f t="shared" si="63"/>
        <v>1.9655204387545107E-58</v>
      </c>
      <c r="L687" s="4">
        <f t="shared" si="64"/>
        <v>2.2798169663099007E-7</v>
      </c>
      <c r="M687" s="4">
        <f t="shared" si="65"/>
        <v>3.5307563194178673E-2</v>
      </c>
    </row>
    <row r="688" spans="3:13" x14ac:dyDescent="0.25">
      <c r="C688" s="24">
        <v>571.240966796875</v>
      </c>
      <c r="D688" s="12">
        <v>2.1118299999999999</v>
      </c>
      <c r="F688" s="15">
        <f t="shared" si="60"/>
        <v>105.5915</v>
      </c>
      <c r="I688" s="29">
        <f t="shared" si="61"/>
        <v>1.0119357787177498E-3</v>
      </c>
      <c r="J688" s="4">
        <f t="shared" si="62"/>
        <v>105.6233109380358</v>
      </c>
      <c r="K688" s="4">
        <f t="shared" si="63"/>
        <v>1.9769229039881164E-58</v>
      </c>
      <c r="L688" s="4">
        <f t="shared" si="64"/>
        <v>2.2813313764633086E-7</v>
      </c>
      <c r="M688" s="4">
        <f t="shared" si="65"/>
        <v>3.5310709902665736E-2</v>
      </c>
    </row>
    <row r="689" spans="3:13" x14ac:dyDescent="0.25">
      <c r="C689" s="24">
        <v>571.26153564453125</v>
      </c>
      <c r="D689" s="12">
        <v>2.1118000000000001</v>
      </c>
      <c r="F689" s="15">
        <f t="shared" si="60"/>
        <v>105.59</v>
      </c>
      <c r="I689" s="29">
        <f t="shared" si="61"/>
        <v>1.1089645166205266E-3</v>
      </c>
      <c r="J689" s="4">
        <f t="shared" si="62"/>
        <v>105.62330111884938</v>
      </c>
      <c r="K689" s="4">
        <f t="shared" si="63"/>
        <v>1.9415592716707172E-58</v>
      </c>
      <c r="L689" s="4">
        <f t="shared" si="64"/>
        <v>2.2766090493692751E-7</v>
      </c>
      <c r="M689" s="4">
        <f t="shared" si="65"/>
        <v>3.5300891188482848E-2</v>
      </c>
    </row>
    <row r="690" spans="3:13" x14ac:dyDescent="0.25">
      <c r="C690" s="24">
        <v>571.23785400390625</v>
      </c>
      <c r="D690" s="12">
        <v>2.1117900000000001</v>
      </c>
      <c r="F690" s="15">
        <f t="shared" si="60"/>
        <v>105.5895</v>
      </c>
      <c r="I690" s="29">
        <f t="shared" si="61"/>
        <v>1.143280021631246E-3</v>
      </c>
      <c r="J690" s="4">
        <f t="shared" si="62"/>
        <v>105.6233124240721</v>
      </c>
      <c r="K690" s="4">
        <f t="shared" si="63"/>
        <v>1.9823302840976264E-58</v>
      </c>
      <c r="L690" s="4">
        <f t="shared" si="64"/>
        <v>2.2820468503927974E-7</v>
      </c>
      <c r="M690" s="4">
        <f t="shared" si="65"/>
        <v>3.5312195867422382E-2</v>
      </c>
    </row>
    <row r="691" spans="3:13" x14ac:dyDescent="0.25">
      <c r="C691" s="24">
        <v>571.23956298828125</v>
      </c>
      <c r="D691" s="12">
        <v>2.1117699999999999</v>
      </c>
      <c r="F691" s="15">
        <f t="shared" si="60"/>
        <v>105.5885</v>
      </c>
      <c r="I691" s="29">
        <f t="shared" si="61"/>
        <v>1.211848065993831E-3</v>
      </c>
      <c r="J691" s="4">
        <f t="shared" si="62"/>
        <v>105.62331160820752</v>
      </c>
      <c r="K691" s="4">
        <f t="shared" si="63"/>
        <v>1.9793597048785188E-58</v>
      </c>
      <c r="L691" s="4">
        <f t="shared" si="64"/>
        <v>2.2816540145013793E-7</v>
      </c>
      <c r="M691" s="4">
        <f t="shared" si="65"/>
        <v>3.5311380042119346E-2</v>
      </c>
    </row>
    <row r="692" spans="3:13" x14ac:dyDescent="0.25">
      <c r="C692" s="24">
        <v>571.258056640625</v>
      </c>
      <c r="D692" s="12">
        <v>2.11178</v>
      </c>
      <c r="F692" s="15">
        <f t="shared" si="60"/>
        <v>105.589</v>
      </c>
      <c r="I692" s="29">
        <f t="shared" si="61"/>
        <v>1.1766806899092706E-3</v>
      </c>
      <c r="J692" s="4">
        <f t="shared" si="62"/>
        <v>105.62330277962366</v>
      </c>
      <c r="K692" s="4">
        <f t="shared" si="63"/>
        <v>1.9474960646840192E-58</v>
      </c>
      <c r="L692" s="4">
        <f t="shared" si="64"/>
        <v>2.2774071210283498E-7</v>
      </c>
      <c r="M692" s="4">
        <f t="shared" si="65"/>
        <v>3.5302551882956307E-2</v>
      </c>
    </row>
    <row r="693" spans="3:13" x14ac:dyDescent="0.25">
      <c r="C693" s="24">
        <v>571.2454833984375</v>
      </c>
      <c r="D693" s="12">
        <v>2.1117900000000001</v>
      </c>
      <c r="F693" s="15">
        <f t="shared" si="60"/>
        <v>105.5895</v>
      </c>
      <c r="I693" s="29">
        <f t="shared" si="61"/>
        <v>1.1430337300501108E-3</v>
      </c>
      <c r="J693" s="4">
        <f t="shared" si="62"/>
        <v>105.62330878184807</v>
      </c>
      <c r="K693" s="4">
        <f t="shared" si="63"/>
        <v>1.9691030195932877E-58</v>
      </c>
      <c r="L693" s="4">
        <f t="shared" si="64"/>
        <v>2.2802936208964102E-7</v>
      </c>
      <c r="M693" s="4">
        <f t="shared" si="65"/>
        <v>3.5308553818706158E-2</v>
      </c>
    </row>
    <row r="694" spans="3:13" x14ac:dyDescent="0.25">
      <c r="C694" s="24">
        <v>571.24444580078125</v>
      </c>
      <c r="D694" s="12">
        <v>2.1117900000000001</v>
      </c>
      <c r="F694" s="15">
        <f t="shared" si="60"/>
        <v>105.5895</v>
      </c>
      <c r="I694" s="29">
        <f t="shared" si="61"/>
        <v>1.1430672238538424E-3</v>
      </c>
      <c r="J694" s="4">
        <f t="shared" si="62"/>
        <v>105.62330927718621</v>
      </c>
      <c r="K694" s="4">
        <f t="shared" si="63"/>
        <v>1.9708967487043172E-58</v>
      </c>
      <c r="L694" s="4">
        <f t="shared" si="64"/>
        <v>2.2805319840806817E-7</v>
      </c>
      <c r="M694" s="4">
        <f t="shared" si="65"/>
        <v>3.5309049133010868E-2</v>
      </c>
    </row>
    <row r="695" spans="3:13" x14ac:dyDescent="0.25">
      <c r="C695" s="24">
        <v>571.2548828125</v>
      </c>
      <c r="D695" s="12">
        <v>2.11178</v>
      </c>
      <c r="F695" s="15">
        <f t="shared" si="60"/>
        <v>105.589</v>
      </c>
      <c r="I695" s="29">
        <f t="shared" si="61"/>
        <v>1.176784636879263E-3</v>
      </c>
      <c r="J695" s="4">
        <f t="shared" si="62"/>
        <v>105.62330429472937</v>
      </c>
      <c r="K695" s="4">
        <f t="shared" si="63"/>
        <v>1.9529278590410045E-58</v>
      </c>
      <c r="L695" s="4">
        <f t="shared" si="64"/>
        <v>2.2781354207712757E-7</v>
      </c>
      <c r="M695" s="4">
        <f t="shared" si="65"/>
        <v>3.5304066915834834E-2</v>
      </c>
    </row>
    <row r="696" spans="3:13" x14ac:dyDescent="0.25">
      <c r="C696" s="24">
        <v>571.29217529296875</v>
      </c>
      <c r="D696" s="12">
        <v>2.11178</v>
      </c>
      <c r="F696" s="15">
        <f t="shared" si="60"/>
        <v>105.589</v>
      </c>
      <c r="I696" s="29">
        <f t="shared" si="61"/>
        <v>1.175563605290862E-3</v>
      </c>
      <c r="J696" s="4">
        <f t="shared" si="62"/>
        <v>105.6232864930445</v>
      </c>
      <c r="K696" s="4">
        <f t="shared" si="63"/>
        <v>1.8900463312255988E-58</v>
      </c>
      <c r="L696" s="4">
        <f t="shared" si="64"/>
        <v>2.2695920083949898E-7</v>
      </c>
      <c r="M696" s="4">
        <f t="shared" si="65"/>
        <v>3.5286266085307105E-2</v>
      </c>
    </row>
    <row r="697" spans="3:13" x14ac:dyDescent="0.25">
      <c r="C697" s="24">
        <v>571.28765869140625</v>
      </c>
      <c r="D697" s="12">
        <v>2.1117900000000001</v>
      </c>
      <c r="F697" s="15">
        <f t="shared" si="60"/>
        <v>105.5895</v>
      </c>
      <c r="I697" s="29">
        <f t="shared" si="61"/>
        <v>1.1416727988598511E-3</v>
      </c>
      <c r="J697" s="4">
        <f t="shared" si="62"/>
        <v>105.6232886489647</v>
      </c>
      <c r="K697" s="4">
        <f t="shared" si="63"/>
        <v>1.8975534304061696E-58</v>
      </c>
      <c r="L697" s="4">
        <f t="shared" si="64"/>
        <v>2.2706250859920473E-7</v>
      </c>
      <c r="M697" s="4">
        <f t="shared" si="65"/>
        <v>3.5288421902200738E-2</v>
      </c>
    </row>
    <row r="698" spans="3:13" x14ac:dyDescent="0.25">
      <c r="C698" s="24">
        <v>571.30889892578125</v>
      </c>
      <c r="D698" s="12">
        <v>2.11178</v>
      </c>
      <c r="F698" s="15">
        <f t="shared" si="60"/>
        <v>105.589</v>
      </c>
      <c r="I698" s="29">
        <f t="shared" si="61"/>
        <v>1.1750162847662447E-3</v>
      </c>
      <c r="J698" s="4">
        <f t="shared" si="62"/>
        <v>105.62327851053891</v>
      </c>
      <c r="K698" s="4">
        <f t="shared" si="63"/>
        <v>1.8625064609950936E-58</v>
      </c>
      <c r="L698" s="4">
        <f t="shared" si="64"/>
        <v>2.2657707580967004E-7</v>
      </c>
      <c r="M698" s="4">
        <f t="shared" si="65"/>
        <v>3.5278283961836215E-2</v>
      </c>
    </row>
    <row r="699" spans="3:13" x14ac:dyDescent="0.25">
      <c r="C699" s="24">
        <v>571.34619140625</v>
      </c>
      <c r="D699" s="12">
        <v>2.1117900000000001</v>
      </c>
      <c r="F699" s="15">
        <f t="shared" si="60"/>
        <v>105.5895</v>
      </c>
      <c r="I699" s="29">
        <f t="shared" si="61"/>
        <v>1.1397856354435436E-3</v>
      </c>
      <c r="J699" s="4">
        <f t="shared" si="62"/>
        <v>105.62326071141791</v>
      </c>
      <c r="K699" s="4">
        <f t="shared" si="63"/>
        <v>1.8025257403328502E-58</v>
      </c>
      <c r="L699" s="4">
        <f t="shared" si="64"/>
        <v>2.2572718893126711E-7</v>
      </c>
      <c r="M699" s="4">
        <f t="shared" si="65"/>
        <v>3.5260485690731827E-2</v>
      </c>
    </row>
    <row r="700" spans="3:13" x14ac:dyDescent="0.25">
      <c r="C700" s="24">
        <v>571.3409423828125</v>
      </c>
      <c r="D700" s="12">
        <v>2.1118000000000001</v>
      </c>
      <c r="F700" s="15">
        <f t="shared" si="60"/>
        <v>105.59</v>
      </c>
      <c r="I700" s="29">
        <f t="shared" si="61"/>
        <v>1.1064415777677177E-3</v>
      </c>
      <c r="J700" s="4">
        <f t="shared" si="62"/>
        <v>105.62326321658782</v>
      </c>
      <c r="K700" s="4">
        <f t="shared" si="63"/>
        <v>1.8108503814851229E-58</v>
      </c>
      <c r="L700" s="4">
        <f t="shared" si="64"/>
        <v>2.258466275204163E-7</v>
      </c>
      <c r="M700" s="4">
        <f t="shared" si="65"/>
        <v>3.5262990741188292E-2</v>
      </c>
    </row>
    <row r="701" spans="3:13" x14ac:dyDescent="0.25">
      <c r="C701" s="24">
        <v>571.362548828125</v>
      </c>
      <c r="D701" s="12">
        <v>2.1118100000000002</v>
      </c>
      <c r="F701" s="15">
        <f t="shared" si="60"/>
        <v>105.59050000000001</v>
      </c>
      <c r="I701" s="29">
        <f t="shared" si="61"/>
        <v>1.072752775156176E-3</v>
      </c>
      <c r="J701" s="4">
        <f t="shared" si="62"/>
        <v>105.6232529048354</v>
      </c>
      <c r="K701" s="4">
        <f t="shared" si="63"/>
        <v>1.7768275688626369E-58</v>
      </c>
      <c r="L701" s="4">
        <f t="shared" si="64"/>
        <v>2.253553739346702E-7</v>
      </c>
      <c r="M701" s="4">
        <f t="shared" si="65"/>
        <v>3.5252679480024696E-2</v>
      </c>
    </row>
    <row r="702" spans="3:13" x14ac:dyDescent="0.25">
      <c r="C702" s="24">
        <v>571.40472412109375</v>
      </c>
      <c r="D702" s="12">
        <v>2.11178</v>
      </c>
      <c r="F702" s="15">
        <f t="shared" si="60"/>
        <v>105.589</v>
      </c>
      <c r="I702" s="29">
        <f t="shared" si="61"/>
        <v>1.1718831067808553E-3</v>
      </c>
      <c r="J702" s="4">
        <f t="shared" si="62"/>
        <v>105.62323277825098</v>
      </c>
      <c r="K702" s="4">
        <f t="shared" si="63"/>
        <v>1.7122397662211014E-58</v>
      </c>
      <c r="L702" s="4">
        <f t="shared" si="64"/>
        <v>2.2439941331884463E-7</v>
      </c>
      <c r="M702" s="4">
        <f t="shared" si="65"/>
        <v>3.5232553851575699E-2</v>
      </c>
    </row>
    <row r="703" spans="3:13" x14ac:dyDescent="0.25">
      <c r="C703" s="24">
        <v>571.36920166015625</v>
      </c>
      <c r="D703" s="12">
        <v>2.1117900000000001</v>
      </c>
      <c r="F703" s="15">
        <f t="shared" si="60"/>
        <v>105.5895</v>
      </c>
      <c r="I703" s="29">
        <f t="shared" si="61"/>
        <v>1.1390442661691508E-3</v>
      </c>
      <c r="J703" s="4">
        <f t="shared" si="62"/>
        <v>105.62324972986809</v>
      </c>
      <c r="K703" s="4">
        <f t="shared" si="63"/>
        <v>1.7664804090269333E-58</v>
      </c>
      <c r="L703" s="4">
        <f t="shared" si="64"/>
        <v>2.252043190073117E-7</v>
      </c>
      <c r="M703" s="4">
        <f t="shared" si="65"/>
        <v>3.5249504663773433E-2</v>
      </c>
    </row>
    <row r="704" spans="3:13" x14ac:dyDescent="0.25">
      <c r="C704" s="24">
        <v>571.38104248046875</v>
      </c>
      <c r="D704" s="12">
        <v>2.11178</v>
      </c>
      <c r="F704" s="15">
        <f t="shared" si="60"/>
        <v>105.589</v>
      </c>
      <c r="I704" s="29">
        <f t="shared" si="61"/>
        <v>1.1726569567730412E-3</v>
      </c>
      <c r="J704" s="4">
        <f t="shared" si="62"/>
        <v>105.62324407914915</v>
      </c>
      <c r="K704" s="4">
        <f t="shared" si="63"/>
        <v>1.748212635830062E-58</v>
      </c>
      <c r="L704" s="4">
        <f t="shared" si="64"/>
        <v>2.2493570949313255E-7</v>
      </c>
      <c r="M704" s="4">
        <f t="shared" si="65"/>
        <v>3.5243854213444122E-2</v>
      </c>
    </row>
    <row r="705" spans="3:13" x14ac:dyDescent="0.25">
      <c r="C705" s="24">
        <v>571.424560546875</v>
      </c>
      <c r="D705" s="12">
        <v>2.1118000000000001</v>
      </c>
      <c r="F705" s="15">
        <f t="shared" si="60"/>
        <v>105.59</v>
      </c>
      <c r="I705" s="29">
        <f t="shared" si="61"/>
        <v>1.103788516548482E-3</v>
      </c>
      <c r="J705" s="4">
        <f t="shared" si="62"/>
        <v>105.62322331284729</v>
      </c>
      <c r="K705" s="4">
        <f t="shared" si="63"/>
        <v>1.6826760491394337E-58</v>
      </c>
      <c r="L705" s="4">
        <f t="shared" si="64"/>
        <v>2.2395114155022982E-7</v>
      </c>
      <c r="M705" s="4">
        <f t="shared" si="65"/>
        <v>3.5223088896146636E-2</v>
      </c>
    </row>
    <row r="706" spans="3:13" x14ac:dyDescent="0.25">
      <c r="C706" s="24">
        <v>571.3963623046875</v>
      </c>
      <c r="D706" s="12">
        <v>2.1117699999999999</v>
      </c>
      <c r="F706" s="15">
        <f t="shared" si="60"/>
        <v>105.5885</v>
      </c>
      <c r="I706" s="29">
        <f t="shared" si="61"/>
        <v>1.2066430812591575E-3</v>
      </c>
      <c r="J706" s="4">
        <f t="shared" si="62"/>
        <v>105.62323676843431</v>
      </c>
      <c r="K706" s="4">
        <f t="shared" si="63"/>
        <v>1.7248565172995177E-58</v>
      </c>
      <c r="L706" s="4">
        <f t="shared" si="64"/>
        <v>2.2458863521431122E-7</v>
      </c>
      <c r="M706" s="4">
        <f t="shared" si="65"/>
        <v>3.5236543845684795E-2</v>
      </c>
    </row>
    <row r="707" spans="3:13" x14ac:dyDescent="0.25">
      <c r="C707" s="24">
        <v>571.37652587890625</v>
      </c>
      <c r="D707" s="12">
        <v>2.1117599999999999</v>
      </c>
      <c r="F707" s="15">
        <f t="shared" si="60"/>
        <v>105.58799999999999</v>
      </c>
      <c r="I707" s="29">
        <f t="shared" si="61"/>
        <v>1.2422970504345657E-3</v>
      </c>
      <c r="J707" s="4">
        <f t="shared" si="62"/>
        <v>105.62324623455682</v>
      </c>
      <c r="K707" s="4">
        <f t="shared" si="63"/>
        <v>1.7551584472411146E-58</v>
      </c>
      <c r="L707" s="4">
        <f t="shared" si="64"/>
        <v>2.2503813247043737E-7</v>
      </c>
      <c r="M707" s="4">
        <f t="shared" si="65"/>
        <v>3.52460095186901E-2</v>
      </c>
    </row>
    <row r="708" spans="3:13" x14ac:dyDescent="0.25">
      <c r="C708" s="24">
        <v>571.3939208984375</v>
      </c>
      <c r="D708" s="12">
        <v>2.1117400000000002</v>
      </c>
      <c r="F708" s="15">
        <f t="shared" si="60"/>
        <v>105.587</v>
      </c>
      <c r="I708" s="29">
        <f t="shared" si="61"/>
        <v>1.3131878220518959E-3</v>
      </c>
      <c r="J708" s="4">
        <f t="shared" si="62"/>
        <v>105.62323793346829</v>
      </c>
      <c r="K708" s="4">
        <f t="shared" si="63"/>
        <v>1.7285576775496224E-58</v>
      </c>
      <c r="L708" s="4">
        <f t="shared" si="64"/>
        <v>2.2464391138156214E-7</v>
      </c>
      <c r="M708" s="4">
        <f t="shared" si="65"/>
        <v>3.5237708824382777E-2</v>
      </c>
    </row>
    <row r="709" spans="3:13" x14ac:dyDescent="0.25">
      <c r="C709" s="24">
        <v>571.36920166015625</v>
      </c>
      <c r="D709" s="12">
        <v>2.1117300000000001</v>
      </c>
      <c r="F709" s="15">
        <f t="shared" si="60"/>
        <v>105.5865</v>
      </c>
      <c r="I709" s="29">
        <f t="shared" si="61"/>
        <v>1.3505426453777085E-3</v>
      </c>
      <c r="J709" s="4">
        <f t="shared" si="62"/>
        <v>105.62324972986809</v>
      </c>
      <c r="K709" s="4">
        <f t="shared" si="63"/>
        <v>1.7664804090269333E-58</v>
      </c>
      <c r="L709" s="4">
        <f t="shared" si="64"/>
        <v>2.252043190073117E-7</v>
      </c>
      <c r="M709" s="4">
        <f t="shared" si="65"/>
        <v>3.5249504663773433E-2</v>
      </c>
    </row>
    <row r="710" spans="3:13" x14ac:dyDescent="0.25">
      <c r="C710" s="24">
        <v>571.3841552734375</v>
      </c>
      <c r="D710" s="12">
        <v>2.1117300000000001</v>
      </c>
      <c r="F710" s="15">
        <f t="shared" si="60"/>
        <v>105.5865</v>
      </c>
      <c r="I710" s="29">
        <f t="shared" si="61"/>
        <v>1.3500181903860263E-3</v>
      </c>
      <c r="J710" s="4">
        <f t="shared" si="62"/>
        <v>105.62324259368071</v>
      </c>
      <c r="K710" s="4">
        <f t="shared" si="63"/>
        <v>1.7434416034987129E-58</v>
      </c>
      <c r="L710" s="4">
        <f t="shared" si="64"/>
        <v>2.2486514674813218E-7</v>
      </c>
      <c r="M710" s="4">
        <f t="shared" si="65"/>
        <v>3.5242368815573306E-2</v>
      </c>
    </row>
    <row r="711" spans="3:13" x14ac:dyDescent="0.25">
      <c r="C711" s="24">
        <v>571.408935546875</v>
      </c>
      <c r="D711" s="12">
        <v>2.1117300000000001</v>
      </c>
      <c r="F711" s="15">
        <f t="shared" si="60"/>
        <v>105.5865</v>
      </c>
      <c r="I711" s="29">
        <f t="shared" si="61"/>
        <v>1.3491493641971147E-3</v>
      </c>
      <c r="J711" s="4">
        <f t="shared" si="62"/>
        <v>105.62323076863063</v>
      </c>
      <c r="K711" s="4">
        <f t="shared" si="63"/>
        <v>1.7059201994508322E-58</v>
      </c>
      <c r="L711" s="4">
        <f t="shared" si="64"/>
        <v>2.2430416977081507E-7</v>
      </c>
      <c r="M711" s="4">
        <f t="shared" si="65"/>
        <v>3.5230544326472754E-2</v>
      </c>
    </row>
    <row r="712" spans="3:13" x14ac:dyDescent="0.25">
      <c r="C712" s="24">
        <v>571.3873291015625</v>
      </c>
      <c r="D712" s="12">
        <v>2.11172</v>
      </c>
      <c r="F712" s="15">
        <f t="shared" si="60"/>
        <v>105.586</v>
      </c>
      <c r="I712" s="29">
        <f t="shared" si="61"/>
        <v>1.3868979724022145E-3</v>
      </c>
      <c r="J712" s="4">
        <f t="shared" si="62"/>
        <v>105.62324107909825</v>
      </c>
      <c r="K712" s="4">
        <f t="shared" si="63"/>
        <v>1.7385903765201797E-58</v>
      </c>
      <c r="L712" s="4">
        <f t="shared" si="64"/>
        <v>2.2479322231018553E-7</v>
      </c>
      <c r="M712" s="4">
        <f t="shared" si="65"/>
        <v>3.5240854305032307E-2</v>
      </c>
    </row>
    <row r="713" spans="3:13" x14ac:dyDescent="0.25">
      <c r="C713" s="24">
        <v>571.3873291015625</v>
      </c>
      <c r="D713" s="12">
        <v>2.11172</v>
      </c>
      <c r="F713" s="15">
        <f t="shared" si="60"/>
        <v>105.586</v>
      </c>
      <c r="I713" s="29">
        <f t="shared" si="61"/>
        <v>1.3868979724022145E-3</v>
      </c>
      <c r="J713" s="4">
        <f t="shared" si="62"/>
        <v>105.62324107909825</v>
      </c>
      <c r="K713" s="4">
        <f t="shared" si="63"/>
        <v>1.7385903765201797E-58</v>
      </c>
      <c r="L713" s="4">
        <f t="shared" si="64"/>
        <v>2.2479322231018553E-7</v>
      </c>
      <c r="M713" s="4">
        <f t="shared" si="65"/>
        <v>3.5240854305032307E-2</v>
      </c>
    </row>
    <row r="714" spans="3:13" x14ac:dyDescent="0.25">
      <c r="C714" s="24">
        <v>571.3995361328125</v>
      </c>
      <c r="D714" s="12">
        <v>2.1117499999999998</v>
      </c>
      <c r="F714" s="15">
        <f t="shared" si="60"/>
        <v>105.58749999999999</v>
      </c>
      <c r="I714" s="29">
        <f t="shared" si="61"/>
        <v>1.2770083714122651E-3</v>
      </c>
      <c r="J714" s="4">
        <f t="shared" si="62"/>
        <v>105.6232352539016</v>
      </c>
      <c r="K714" s="4">
        <f t="shared" si="63"/>
        <v>1.7200568092198052E-58</v>
      </c>
      <c r="L714" s="4">
        <f t="shared" si="64"/>
        <v>2.2451679572690575E-7</v>
      </c>
      <c r="M714" s="4">
        <f t="shared" si="65"/>
        <v>3.5235029384804634E-2</v>
      </c>
    </row>
    <row r="715" spans="3:13" x14ac:dyDescent="0.25">
      <c r="C715" s="24">
        <v>571.3751220703125</v>
      </c>
      <c r="D715" s="12">
        <v>2.1117400000000002</v>
      </c>
      <c r="F715" s="15">
        <f t="shared" si="60"/>
        <v>105.587</v>
      </c>
      <c r="I715" s="29">
        <f t="shared" si="61"/>
        <v>1.3138380848279668E-3</v>
      </c>
      <c r="J715" s="4">
        <f t="shared" si="62"/>
        <v>105.62324690448615</v>
      </c>
      <c r="K715" s="4">
        <f t="shared" si="63"/>
        <v>1.7573228755798746E-58</v>
      </c>
      <c r="L715" s="4">
        <f t="shared" si="64"/>
        <v>2.2506997576286594E-7</v>
      </c>
      <c r="M715" s="4">
        <f t="shared" si="65"/>
        <v>3.5246679416180447E-2</v>
      </c>
    </row>
    <row r="716" spans="3:13" x14ac:dyDescent="0.25">
      <c r="C716" s="24">
        <v>571.37371826171875</v>
      </c>
      <c r="D716" s="12">
        <v>2.1117300000000001</v>
      </c>
      <c r="F716" s="15">
        <f t="shared" si="60"/>
        <v>105.5865</v>
      </c>
      <c r="I716" s="29">
        <f t="shared" si="61"/>
        <v>1.3503842256075843E-3</v>
      </c>
      <c r="J716" s="4">
        <f t="shared" si="62"/>
        <v>105.62324757441802</v>
      </c>
      <c r="K716" s="4">
        <f t="shared" si="63"/>
        <v>1.7594899628955789E-58</v>
      </c>
      <c r="L716" s="4">
        <f t="shared" si="64"/>
        <v>2.2510182338302594E-7</v>
      </c>
      <c r="M716" s="4">
        <f t="shared" si="65"/>
        <v>3.5247349316192771E-2</v>
      </c>
    </row>
    <row r="717" spans="3:13" x14ac:dyDescent="0.25">
      <c r="C717" s="24">
        <v>571.372314453125</v>
      </c>
      <c r="D717" s="12">
        <v>2.11172</v>
      </c>
      <c r="F717" s="15">
        <f t="shared" si="60"/>
        <v>105.586</v>
      </c>
      <c r="I717" s="29">
        <f t="shared" si="61"/>
        <v>1.3874317073359361E-3</v>
      </c>
      <c r="J717" s="4">
        <f t="shared" si="62"/>
        <v>105.6232482443524</v>
      </c>
      <c r="K717" s="4">
        <f t="shared" si="63"/>
        <v>1.7616597124420812E-58</v>
      </c>
      <c r="L717" s="4">
        <f t="shared" si="64"/>
        <v>2.2513367533147898E-7</v>
      </c>
      <c r="M717" s="4">
        <f t="shared" si="65"/>
        <v>3.5248019218726702E-2</v>
      </c>
    </row>
    <row r="718" spans="3:13" x14ac:dyDescent="0.25">
      <c r="C718" s="24">
        <v>571.40576171875</v>
      </c>
      <c r="D718" s="12">
        <v>2.1117300000000001</v>
      </c>
      <c r="F718" s="15">
        <f t="shared" si="60"/>
        <v>105.5865</v>
      </c>
      <c r="I718" s="29">
        <f t="shared" si="61"/>
        <v>1.3492606235755258E-3</v>
      </c>
      <c r="J718" s="4">
        <f t="shared" si="62"/>
        <v>105.62323228312501</v>
      </c>
      <c r="K718" s="4">
        <f t="shared" si="63"/>
        <v>1.7106806096958464E-58</v>
      </c>
      <c r="L718" s="4">
        <f t="shared" si="64"/>
        <v>2.2437594391164078E-7</v>
      </c>
      <c r="M718" s="4">
        <f t="shared" si="65"/>
        <v>3.5232058749074473E-2</v>
      </c>
    </row>
    <row r="719" spans="3:13" x14ac:dyDescent="0.25">
      <c r="C719" s="24">
        <v>571.3970947265625</v>
      </c>
      <c r="D719" s="12">
        <v>2.11172</v>
      </c>
      <c r="F719" s="15">
        <f t="shared" si="60"/>
        <v>105.586</v>
      </c>
      <c r="I719" s="29">
        <f t="shared" si="61"/>
        <v>1.386550894403975E-3</v>
      </c>
      <c r="J719" s="4">
        <f t="shared" si="62"/>
        <v>105.62323641892561</v>
      </c>
      <c r="K719" s="4">
        <f t="shared" si="63"/>
        <v>1.7237477094781079E-58</v>
      </c>
      <c r="L719" s="4">
        <f t="shared" si="64"/>
        <v>2.2457205491172153E-7</v>
      </c>
      <c r="M719" s="4">
        <f t="shared" si="65"/>
        <v>3.5236194353565793E-2</v>
      </c>
    </row>
    <row r="720" spans="3:13" x14ac:dyDescent="0.25">
      <c r="C720" s="24">
        <v>571.4029541015625</v>
      </c>
      <c r="D720" s="12">
        <v>2.11171</v>
      </c>
      <c r="F720" s="15">
        <f t="shared" si="60"/>
        <v>105.5855</v>
      </c>
      <c r="I720" s="29">
        <f t="shared" si="61"/>
        <v>1.423826295713153E-3</v>
      </c>
      <c r="J720" s="4">
        <f t="shared" si="62"/>
        <v>105.62323362288083</v>
      </c>
      <c r="K720" s="4">
        <f t="shared" si="63"/>
        <v>1.7149027717792637E-58</v>
      </c>
      <c r="L720" s="4">
        <f t="shared" si="64"/>
        <v>2.2443945480833442E-7</v>
      </c>
      <c r="M720" s="4">
        <f t="shared" si="65"/>
        <v>3.5233398441384282E-2</v>
      </c>
    </row>
    <row r="721" spans="3:13" x14ac:dyDescent="0.25">
      <c r="C721" s="24">
        <v>571.43402099609375</v>
      </c>
      <c r="D721" s="12">
        <v>2.1116899999999998</v>
      </c>
      <c r="F721" s="15">
        <f t="shared" si="60"/>
        <v>105.58449999999999</v>
      </c>
      <c r="I721" s="29">
        <f t="shared" si="61"/>
        <v>1.4991453771280746E-3</v>
      </c>
      <c r="J721" s="4">
        <f t="shared" si="62"/>
        <v>105.62321879875626</v>
      </c>
      <c r="K721" s="4">
        <f t="shared" si="63"/>
        <v>1.6687560728868694E-58</v>
      </c>
      <c r="L721" s="4">
        <f t="shared" si="64"/>
        <v>2.2373765343935909E-7</v>
      </c>
      <c r="M721" s="4">
        <f t="shared" si="65"/>
        <v>3.5218575018611691E-2</v>
      </c>
    </row>
    <row r="722" spans="3:13" x14ac:dyDescent="0.25">
      <c r="C722" s="24">
        <v>571.4183349609375</v>
      </c>
      <c r="D722" s="12">
        <v>2.1116899999999998</v>
      </c>
      <c r="F722" s="15">
        <f t="shared" si="60"/>
        <v>105.58449999999999</v>
      </c>
      <c r="I722" s="29">
        <f t="shared" si="61"/>
        <v>1.4997250316551097E-3</v>
      </c>
      <c r="J722" s="4">
        <f t="shared" si="62"/>
        <v>105.6232262834733</v>
      </c>
      <c r="K722" s="4">
        <f t="shared" si="63"/>
        <v>1.6918993362699247E-58</v>
      </c>
      <c r="L722" s="4">
        <f t="shared" si="64"/>
        <v>2.2409173722862382E-7</v>
      </c>
      <c r="M722" s="4">
        <f t="shared" si="65"/>
        <v>3.5226059381572271E-2</v>
      </c>
    </row>
    <row r="723" spans="3:13" x14ac:dyDescent="0.25">
      <c r="C723" s="24">
        <v>571.4305419921875</v>
      </c>
      <c r="D723" s="12">
        <v>2.1116999999999999</v>
      </c>
      <c r="F723" s="15">
        <f t="shared" si="60"/>
        <v>105.58499999999999</v>
      </c>
      <c r="I723" s="29">
        <f t="shared" si="61"/>
        <v>1.4608034680873119E-3</v>
      </c>
      <c r="J723" s="4">
        <f t="shared" si="62"/>
        <v>105.62322045876343</v>
      </c>
      <c r="K723" s="4">
        <f t="shared" si="63"/>
        <v>1.6738616451426957E-58</v>
      </c>
      <c r="L723" s="4">
        <f t="shared" si="64"/>
        <v>2.2381613923610172E-7</v>
      </c>
      <c r="M723" s="4">
        <f t="shared" si="65"/>
        <v>3.5220234947287717E-2</v>
      </c>
    </row>
    <row r="724" spans="3:13" x14ac:dyDescent="0.25">
      <c r="C724" s="24">
        <v>571.46429443359375</v>
      </c>
      <c r="D724" s="12">
        <v>2.11172</v>
      </c>
      <c r="F724" s="15">
        <f t="shared" si="60"/>
        <v>105.586</v>
      </c>
      <c r="I724" s="29">
        <f t="shared" si="61"/>
        <v>1.3841639893611235E-3</v>
      </c>
      <c r="J724" s="4">
        <f t="shared" si="62"/>
        <v>105.62320435444086</v>
      </c>
      <c r="K724" s="4">
        <f t="shared" si="63"/>
        <v>1.6249784339814812E-58</v>
      </c>
      <c r="L724" s="4">
        <f t="shared" si="64"/>
        <v>2.2305580426577105E-7</v>
      </c>
      <c r="M724" s="4">
        <f t="shared" si="65"/>
        <v>3.5204131385056472E-2</v>
      </c>
    </row>
    <row r="725" spans="3:13" x14ac:dyDescent="0.25">
      <c r="C725" s="24">
        <v>571.43328857421875</v>
      </c>
      <c r="D725" s="12">
        <v>2.1117400000000002</v>
      </c>
      <c r="F725" s="15">
        <f t="shared" si="60"/>
        <v>105.587</v>
      </c>
      <c r="I725" s="29">
        <f t="shared" si="61"/>
        <v>1.3118266985172513E-3</v>
      </c>
      <c r="J725" s="4">
        <f t="shared" si="62"/>
        <v>105.62321914823015</v>
      </c>
      <c r="K725" s="4">
        <f t="shared" si="63"/>
        <v>1.6698296393812502E-58</v>
      </c>
      <c r="L725" s="4">
        <f t="shared" si="64"/>
        <v>2.2375417456784501E-7</v>
      </c>
      <c r="M725" s="4">
        <f t="shared" si="65"/>
        <v>3.521892447598602E-2</v>
      </c>
    </row>
    <row r="726" spans="3:13" x14ac:dyDescent="0.25">
      <c r="C726" s="24">
        <v>571.43994140625</v>
      </c>
      <c r="D726" s="12">
        <v>2.1117300000000001</v>
      </c>
      <c r="F726" s="15">
        <f t="shared" si="60"/>
        <v>105.5865</v>
      </c>
      <c r="I726" s="29">
        <f t="shared" si="61"/>
        <v>1.3480627370505217E-3</v>
      </c>
      <c r="J726" s="4">
        <f t="shared" si="62"/>
        <v>105.62321597386766</v>
      </c>
      <c r="K726" s="4">
        <f t="shared" si="63"/>
        <v>1.6601032819925079E-58</v>
      </c>
      <c r="L726" s="4">
        <f t="shared" si="64"/>
        <v>2.2360415065755529E-7</v>
      </c>
      <c r="M726" s="4">
        <f t="shared" si="65"/>
        <v>3.5215750263518933E-2</v>
      </c>
    </row>
    <row r="727" spans="3:13" x14ac:dyDescent="0.25">
      <c r="C727" s="24">
        <v>571.46746826171875</v>
      </c>
      <c r="D727" s="12">
        <v>2.1117400000000002</v>
      </c>
      <c r="F727" s="15">
        <f t="shared" si="60"/>
        <v>105.587</v>
      </c>
      <c r="I727" s="29">
        <f t="shared" si="61"/>
        <v>1.3106456375346126E-3</v>
      </c>
      <c r="J727" s="4">
        <f t="shared" si="62"/>
        <v>105.62320284018602</v>
      </c>
      <c r="K727" s="4">
        <f t="shared" si="63"/>
        <v>1.6204556304740679E-58</v>
      </c>
      <c r="L727" s="4">
        <f t="shared" si="64"/>
        <v>2.2298443577967569E-7</v>
      </c>
      <c r="M727" s="4">
        <f t="shared" si="65"/>
        <v>3.5202617201600353E-2</v>
      </c>
    </row>
    <row r="728" spans="3:13" x14ac:dyDescent="0.25">
      <c r="C728" s="24">
        <v>571.4322509765625</v>
      </c>
      <c r="D728" s="12">
        <v>2.1117499999999998</v>
      </c>
      <c r="F728" s="15">
        <f t="shared" si="60"/>
        <v>105.58749999999999</v>
      </c>
      <c r="I728" s="29">
        <f t="shared" si="61"/>
        <v>1.2758929188628591E-3</v>
      </c>
      <c r="J728" s="4">
        <f t="shared" si="62"/>
        <v>105.62321964331936</v>
      </c>
      <c r="K728" s="4">
        <f t="shared" si="63"/>
        <v>1.6713517031366221E-58</v>
      </c>
      <c r="L728" s="4">
        <f t="shared" si="64"/>
        <v>2.237775815056725E-7</v>
      </c>
      <c r="M728" s="4">
        <f t="shared" si="65"/>
        <v>3.5219419541781372E-2</v>
      </c>
    </row>
    <row r="729" spans="3:13" x14ac:dyDescent="0.25">
      <c r="C729" s="24">
        <v>571.43402099609375</v>
      </c>
      <c r="D729" s="12">
        <v>2.1117400000000002</v>
      </c>
      <c r="F729" s="15">
        <f t="shared" si="60"/>
        <v>105.587</v>
      </c>
      <c r="I729" s="29">
        <f t="shared" si="61"/>
        <v>1.3118013833458896E-3</v>
      </c>
      <c r="J729" s="4">
        <f t="shared" si="62"/>
        <v>105.62321879875626</v>
      </c>
      <c r="K729" s="4">
        <f t="shared" si="63"/>
        <v>1.6687560728868694E-58</v>
      </c>
      <c r="L729" s="4">
        <f t="shared" si="64"/>
        <v>2.2373765343935909E-7</v>
      </c>
      <c r="M729" s="4">
        <f t="shared" si="65"/>
        <v>3.5218575018611691E-2</v>
      </c>
    </row>
    <row r="730" spans="3:13" x14ac:dyDescent="0.25">
      <c r="C730" s="24">
        <v>571.444091796875</v>
      </c>
      <c r="D730" s="12">
        <v>2.1117499999999998</v>
      </c>
      <c r="F730" s="15">
        <f t="shared" ref="F730:F793" si="66">D730*J$8</f>
        <v>105.58749999999999</v>
      </c>
      <c r="I730" s="29">
        <f t="shared" ref="I730:I793" si="67">(F730-J730)^2</f>
        <v>1.2754893360287125E-3</v>
      </c>
      <c r="J730" s="4">
        <f t="shared" ref="J730:J793" si="68">K730+L730+M730+J$21</f>
        <v>105.62321399356034</v>
      </c>
      <c r="K730" s="4">
        <f t="shared" ref="K730:K793" si="69">K$15*EXP(-0.5*((C730-K$14)/K$16)^2)</f>
        <v>1.6540640715004203E-58</v>
      </c>
      <c r="L730" s="4">
        <f t="shared" ref="L730:L793" si="70">L$15*EXP(-0.5*((C730-L$14)/L$16)^2)</f>
        <v>2.2351060670189189E-7</v>
      </c>
      <c r="M730" s="4">
        <f t="shared" ref="M730:M793" si="71">M$15*EXP(-0.5*((C730-M$14)/M$16)^2)</f>
        <v>3.5213770049745532E-2</v>
      </c>
    </row>
    <row r="731" spans="3:13" x14ac:dyDescent="0.25">
      <c r="C731" s="24">
        <v>571.41064453125</v>
      </c>
      <c r="D731" s="12">
        <v>2.1117400000000002</v>
      </c>
      <c r="F731" s="15">
        <f t="shared" si="66"/>
        <v>105.587</v>
      </c>
      <c r="I731" s="29">
        <f t="shared" si="67"/>
        <v>1.3126095044561482E-3</v>
      </c>
      <c r="J731" s="4">
        <f t="shared" si="68"/>
        <v>105.62322995313903</v>
      </c>
      <c r="K731" s="4">
        <f t="shared" si="69"/>
        <v>1.7033623701150826E-58</v>
      </c>
      <c r="L731" s="4">
        <f t="shared" si="70"/>
        <v>2.2426553129100494E-7</v>
      </c>
      <c r="M731" s="4">
        <f t="shared" si="71"/>
        <v>3.5229728873505367E-2</v>
      </c>
    </row>
    <row r="732" spans="3:13" x14ac:dyDescent="0.25">
      <c r="C732" s="24">
        <v>571.39532470703125</v>
      </c>
      <c r="D732" s="12">
        <v>2.1117499999999998</v>
      </c>
      <c r="F732" s="15">
        <f t="shared" si="66"/>
        <v>105.58749999999999</v>
      </c>
      <c r="I732" s="29">
        <f t="shared" si="67"/>
        <v>1.2771520076736936E-3</v>
      </c>
      <c r="J732" s="4">
        <f t="shared" si="68"/>
        <v>105.62323726357282</v>
      </c>
      <c r="K732" s="4">
        <f t="shared" si="69"/>
        <v>1.7264285447826804E-58</v>
      </c>
      <c r="L732" s="4">
        <f t="shared" si="70"/>
        <v>2.2461212598898183E-7</v>
      </c>
      <c r="M732" s="4">
        <f t="shared" si="71"/>
        <v>3.5237038960697603E-2</v>
      </c>
    </row>
    <row r="733" spans="3:13" x14ac:dyDescent="0.25">
      <c r="C733" s="24">
        <v>571.419677734375</v>
      </c>
      <c r="D733" s="12">
        <v>2.1117400000000002</v>
      </c>
      <c r="F733" s="15">
        <f t="shared" si="66"/>
        <v>105.587</v>
      </c>
      <c r="I733" s="29">
        <f t="shared" si="67"/>
        <v>1.3122971923477222E-3</v>
      </c>
      <c r="J733" s="4">
        <f t="shared" si="68"/>
        <v>105.62322564274582</v>
      </c>
      <c r="K733" s="4">
        <f t="shared" si="69"/>
        <v>1.6899057493715523E-58</v>
      </c>
      <c r="L733" s="4">
        <f t="shared" si="70"/>
        <v>2.2406140550168213E-7</v>
      </c>
      <c r="M733" s="4">
        <f t="shared" si="71"/>
        <v>3.5225418684423568E-2</v>
      </c>
    </row>
    <row r="734" spans="3:13" x14ac:dyDescent="0.25">
      <c r="C734" s="24">
        <v>571.3963623046875</v>
      </c>
      <c r="D734" s="12">
        <v>2.11172</v>
      </c>
      <c r="F734" s="15">
        <f t="shared" si="66"/>
        <v>105.586</v>
      </c>
      <c r="I734" s="29">
        <f t="shared" si="67"/>
        <v>1.3865769234305584E-3</v>
      </c>
      <c r="J734" s="4">
        <f t="shared" si="68"/>
        <v>105.62323676843431</v>
      </c>
      <c r="K734" s="4">
        <f t="shared" si="69"/>
        <v>1.7248565172995177E-58</v>
      </c>
      <c r="L734" s="4">
        <f t="shared" si="70"/>
        <v>2.2458863521431122E-7</v>
      </c>
      <c r="M734" s="4">
        <f t="shared" si="71"/>
        <v>3.5236543845684795E-2</v>
      </c>
    </row>
    <row r="735" spans="3:13" x14ac:dyDescent="0.25">
      <c r="C735" s="24">
        <v>571.39532470703125</v>
      </c>
      <c r="D735" s="12">
        <v>2.1117300000000001</v>
      </c>
      <c r="F735" s="15">
        <f t="shared" si="66"/>
        <v>105.5865</v>
      </c>
      <c r="I735" s="29">
        <f t="shared" si="67"/>
        <v>1.349626534818654E-3</v>
      </c>
      <c r="J735" s="4">
        <f t="shared" si="68"/>
        <v>105.62323726357282</v>
      </c>
      <c r="K735" s="4">
        <f t="shared" si="69"/>
        <v>1.7264285447826804E-58</v>
      </c>
      <c r="L735" s="4">
        <f t="shared" si="70"/>
        <v>2.2461212598898183E-7</v>
      </c>
      <c r="M735" s="4">
        <f t="shared" si="71"/>
        <v>3.5237038960697603E-2</v>
      </c>
    </row>
    <row r="736" spans="3:13" x14ac:dyDescent="0.25">
      <c r="C736" s="24">
        <v>571.4061279296875</v>
      </c>
      <c r="D736" s="12">
        <v>2.1117400000000002</v>
      </c>
      <c r="F736" s="15">
        <f t="shared" si="66"/>
        <v>105.587</v>
      </c>
      <c r="I736" s="29">
        <f t="shared" si="67"/>
        <v>1.3127656772979797E-3</v>
      </c>
      <c r="J736" s="4">
        <f t="shared" si="68"/>
        <v>105.62323210837501</v>
      </c>
      <c r="K736" s="4">
        <f t="shared" si="69"/>
        <v>1.7101306569103874E-58</v>
      </c>
      <c r="L736" s="4">
        <f t="shared" si="70"/>
        <v>2.2436766115435151E-7</v>
      </c>
      <c r="M736" s="4">
        <f t="shared" si="71"/>
        <v>3.5231884007345129E-2</v>
      </c>
    </row>
    <row r="737" spans="3:13" x14ac:dyDescent="0.25">
      <c r="C737" s="24">
        <v>571.3828125</v>
      </c>
      <c r="D737" s="12">
        <v>2.11172</v>
      </c>
      <c r="F737" s="15">
        <f t="shared" si="66"/>
        <v>105.586</v>
      </c>
      <c r="I737" s="29">
        <f t="shared" si="67"/>
        <v>1.3870585137501495E-3</v>
      </c>
      <c r="J737" s="4">
        <f t="shared" si="68"/>
        <v>105.6232432344695</v>
      </c>
      <c r="K737" s="4">
        <f t="shared" si="69"/>
        <v>1.7454981029580139E-58</v>
      </c>
      <c r="L737" s="4">
        <f t="shared" si="70"/>
        <v>2.2489558297140192E-7</v>
      </c>
      <c r="M737" s="4">
        <f t="shared" si="71"/>
        <v>3.5243009573917239E-2</v>
      </c>
    </row>
    <row r="738" spans="3:13" x14ac:dyDescent="0.25">
      <c r="C738" s="24">
        <v>571.39080810546875</v>
      </c>
      <c r="D738" s="12">
        <v>2.11172</v>
      </c>
      <c r="F738" s="15">
        <f t="shared" si="66"/>
        <v>105.586</v>
      </c>
      <c r="I738" s="29">
        <f t="shared" si="67"/>
        <v>1.3867743198393099E-3</v>
      </c>
      <c r="J738" s="4">
        <f t="shared" si="68"/>
        <v>105.62323941889771</v>
      </c>
      <c r="K738" s="4">
        <f t="shared" si="69"/>
        <v>1.7332881334434494E-58</v>
      </c>
      <c r="L738" s="4">
        <f t="shared" si="70"/>
        <v>2.2471440744615018E-7</v>
      </c>
      <c r="M738" s="4">
        <f t="shared" si="71"/>
        <v>3.5239194183305247E-2</v>
      </c>
    </row>
    <row r="739" spans="3:13" x14ac:dyDescent="0.25">
      <c r="C739" s="24">
        <v>571.3751220703125</v>
      </c>
      <c r="D739" s="12">
        <v>2.11172</v>
      </c>
      <c r="F739" s="15">
        <f t="shared" si="66"/>
        <v>105.586</v>
      </c>
      <c r="I739" s="29">
        <f t="shared" si="67"/>
        <v>1.3873318938006193E-3</v>
      </c>
      <c r="J739" s="4">
        <f t="shared" si="68"/>
        <v>105.62324690448615</v>
      </c>
      <c r="K739" s="4">
        <f t="shared" si="69"/>
        <v>1.7573228755798746E-58</v>
      </c>
      <c r="L739" s="4">
        <f t="shared" si="70"/>
        <v>2.2506997576286594E-7</v>
      </c>
      <c r="M739" s="4">
        <f t="shared" si="71"/>
        <v>3.5246679416180447E-2</v>
      </c>
    </row>
    <row r="740" spans="3:13" x14ac:dyDescent="0.25">
      <c r="C740" s="24">
        <v>571.3828125</v>
      </c>
      <c r="D740" s="12">
        <v>2.1117300000000001</v>
      </c>
      <c r="F740" s="15">
        <f t="shared" si="66"/>
        <v>105.5865</v>
      </c>
      <c r="I740" s="29">
        <f t="shared" si="67"/>
        <v>1.3500652792804741E-3</v>
      </c>
      <c r="J740" s="4">
        <f t="shared" si="68"/>
        <v>105.6232432344695</v>
      </c>
      <c r="K740" s="4">
        <f t="shared" si="69"/>
        <v>1.7454981029580139E-58</v>
      </c>
      <c r="L740" s="4">
        <f t="shared" si="70"/>
        <v>2.2489558297140192E-7</v>
      </c>
      <c r="M740" s="4">
        <f t="shared" si="71"/>
        <v>3.5243009573917239E-2</v>
      </c>
    </row>
    <row r="741" spans="3:13" x14ac:dyDescent="0.25">
      <c r="C741" s="24">
        <v>571.3935546875</v>
      </c>
      <c r="D741" s="12">
        <v>2.1117300000000001</v>
      </c>
      <c r="F741" s="15">
        <f t="shared" si="66"/>
        <v>105.5865</v>
      </c>
      <c r="I741" s="29">
        <f t="shared" si="67"/>
        <v>1.3496885958814795E-3</v>
      </c>
      <c r="J741" s="4">
        <f t="shared" si="68"/>
        <v>105.62323810822404</v>
      </c>
      <c r="K741" s="4">
        <f t="shared" si="69"/>
        <v>1.7291135335539316E-58</v>
      </c>
      <c r="L741" s="4">
        <f t="shared" si="70"/>
        <v>2.2465220393358959E-7</v>
      </c>
      <c r="M741" s="4">
        <f t="shared" si="71"/>
        <v>3.5237883571846609E-2</v>
      </c>
    </row>
    <row r="742" spans="3:13" x14ac:dyDescent="0.25">
      <c r="C742" s="24">
        <v>571.4029541015625</v>
      </c>
      <c r="D742" s="12">
        <v>2.1117400000000002</v>
      </c>
      <c r="F742" s="15">
        <f t="shared" si="66"/>
        <v>105.587</v>
      </c>
      <c r="I742" s="29">
        <f t="shared" si="67"/>
        <v>1.3128754270701258E-3</v>
      </c>
      <c r="J742" s="4">
        <f t="shared" si="68"/>
        <v>105.62323362288083</v>
      </c>
      <c r="K742" s="4">
        <f t="shared" si="69"/>
        <v>1.7149027717792637E-58</v>
      </c>
      <c r="L742" s="4">
        <f t="shared" si="70"/>
        <v>2.2443945480833442E-7</v>
      </c>
      <c r="M742" s="4">
        <f t="shared" si="71"/>
        <v>3.5233398441384282E-2</v>
      </c>
    </row>
    <row r="743" spans="3:13" x14ac:dyDescent="0.25">
      <c r="C743" s="24">
        <v>571.441650390625</v>
      </c>
      <c r="D743" s="12">
        <v>2.1117499999999998</v>
      </c>
      <c r="F743" s="15">
        <f t="shared" si="66"/>
        <v>105.58749999999999</v>
      </c>
      <c r="I743" s="29">
        <f t="shared" si="67"/>
        <v>1.2755725427027907E-3</v>
      </c>
      <c r="J743" s="4">
        <f t="shared" si="68"/>
        <v>105.62321515844431</v>
      </c>
      <c r="K743" s="4">
        <f t="shared" si="69"/>
        <v>1.6576138925550997E-58</v>
      </c>
      <c r="L743" s="4">
        <f t="shared" si="70"/>
        <v>2.2356562800503533E-7</v>
      </c>
      <c r="M743" s="4">
        <f t="shared" si="71"/>
        <v>3.5214934878690068E-2</v>
      </c>
    </row>
    <row r="744" spans="3:13" x14ac:dyDescent="0.25">
      <c r="C744" s="24">
        <v>571.436767578125</v>
      </c>
      <c r="D744" s="12">
        <v>2.1117400000000002</v>
      </c>
      <c r="F744" s="15">
        <f t="shared" si="66"/>
        <v>105.587</v>
      </c>
      <c r="I744" s="29">
        <f t="shared" si="67"/>
        <v>1.3117064540747309E-3</v>
      </c>
      <c r="J744" s="4">
        <f t="shared" si="68"/>
        <v>105.62321748823531</v>
      </c>
      <c r="K744" s="4">
        <f t="shared" si="69"/>
        <v>1.6647363188625343E-58</v>
      </c>
      <c r="L744" s="4">
        <f t="shared" si="70"/>
        <v>2.236757096419641E-7</v>
      </c>
      <c r="M744" s="4">
        <f t="shared" si="71"/>
        <v>3.5217264559607164E-2</v>
      </c>
    </row>
    <row r="745" spans="3:13" x14ac:dyDescent="0.25">
      <c r="C745" s="24">
        <v>571.45489501953125</v>
      </c>
      <c r="D745" s="12">
        <v>2.11172</v>
      </c>
      <c r="F745" s="15">
        <f t="shared" si="66"/>
        <v>105.586</v>
      </c>
      <c r="I745" s="29">
        <f t="shared" si="67"/>
        <v>1.3844977027896151E-3</v>
      </c>
      <c r="J745" s="4">
        <f t="shared" si="68"/>
        <v>105.62320883904114</v>
      </c>
      <c r="K745" s="4">
        <f t="shared" si="69"/>
        <v>1.6384467929575192E-58</v>
      </c>
      <c r="L745" s="4">
        <f t="shared" si="70"/>
        <v>2.2326729350736584E-7</v>
      </c>
      <c r="M745" s="4">
        <f t="shared" si="71"/>
        <v>3.5208615773852744E-2</v>
      </c>
    </row>
    <row r="746" spans="3:13" x14ac:dyDescent="0.25">
      <c r="C746" s="24">
        <v>571.48590087890625</v>
      </c>
      <c r="D746" s="12">
        <v>2.1117300000000001</v>
      </c>
      <c r="F746" s="15">
        <f t="shared" si="66"/>
        <v>105.5865</v>
      </c>
      <c r="I746" s="29">
        <f t="shared" si="67"/>
        <v>1.3464530204797219E-3</v>
      </c>
      <c r="J746" s="4">
        <f t="shared" si="68"/>
        <v>105.62319404611759</v>
      </c>
      <c r="K746" s="4">
        <f t="shared" si="69"/>
        <v>1.5944353945083258E-58</v>
      </c>
      <c r="L746" s="4">
        <f t="shared" si="70"/>
        <v>2.2257038295321326E-7</v>
      </c>
      <c r="M746" s="4">
        <f t="shared" si="71"/>
        <v>3.5193823547211199E-2</v>
      </c>
    </row>
    <row r="747" spans="3:13" x14ac:dyDescent="0.25">
      <c r="C747" s="24">
        <v>571.448974609375</v>
      </c>
      <c r="D747" s="12">
        <v>2.11171</v>
      </c>
      <c r="F747" s="15">
        <f t="shared" si="66"/>
        <v>105.5855</v>
      </c>
      <c r="I747" s="29">
        <f t="shared" si="67"/>
        <v>1.4221695877333052E-3</v>
      </c>
      <c r="J747" s="4">
        <f t="shared" si="68"/>
        <v>105.6232116638155</v>
      </c>
      <c r="K747" s="4">
        <f t="shared" si="69"/>
        <v>1.6469871329442968E-58</v>
      </c>
      <c r="L747" s="4">
        <f t="shared" si="70"/>
        <v>2.2340060311155505E-7</v>
      </c>
      <c r="M747" s="4">
        <f t="shared" si="71"/>
        <v>3.5211440414893436E-2</v>
      </c>
    </row>
    <row r="748" spans="3:13" x14ac:dyDescent="0.25">
      <c r="C748" s="24">
        <v>571.4534912109375</v>
      </c>
      <c r="D748" s="12">
        <v>2.1116899999999998</v>
      </c>
      <c r="F748" s="15">
        <f t="shared" si="66"/>
        <v>105.58449999999999</v>
      </c>
      <c r="I748" s="29">
        <f t="shared" si="67"/>
        <v>1.4984260737759081E-3</v>
      </c>
      <c r="J748" s="4">
        <f t="shared" si="68"/>
        <v>105.62320950882891</v>
      </c>
      <c r="K748" s="4">
        <f t="shared" si="69"/>
        <v>1.6404678232656658E-58</v>
      </c>
      <c r="L748" s="4">
        <f t="shared" si="70"/>
        <v>2.2329889608876872E-7</v>
      </c>
      <c r="M748" s="4">
        <f t="shared" si="71"/>
        <v>3.5209285530012305E-2</v>
      </c>
    </row>
    <row r="749" spans="3:13" x14ac:dyDescent="0.25">
      <c r="C749" s="24">
        <v>571.4796142578125</v>
      </c>
      <c r="D749" s="12">
        <v>2.1117300000000001</v>
      </c>
      <c r="F749" s="15">
        <f t="shared" si="66"/>
        <v>105.5865</v>
      </c>
      <c r="I749" s="29">
        <f t="shared" si="67"/>
        <v>1.3466731388621191E-3</v>
      </c>
      <c r="J749" s="4">
        <f t="shared" si="68"/>
        <v>105.62319704536965</v>
      </c>
      <c r="K749" s="4">
        <f t="shared" si="69"/>
        <v>1.6032627353354799E-58</v>
      </c>
      <c r="L749" s="4">
        <f t="shared" si="70"/>
        <v>2.2271151659466285E-7</v>
      </c>
      <c r="M749" s="4">
        <f t="shared" si="71"/>
        <v>3.5196822658143147E-2</v>
      </c>
    </row>
    <row r="750" spans="3:13" x14ac:dyDescent="0.25">
      <c r="C750" s="24">
        <v>571.46014404296875</v>
      </c>
      <c r="D750" s="12">
        <v>2.11171</v>
      </c>
      <c r="F750" s="15">
        <f t="shared" si="66"/>
        <v>105.5855</v>
      </c>
      <c r="I750" s="29">
        <f t="shared" si="67"/>
        <v>1.4217676719755724E-3</v>
      </c>
      <c r="J750" s="4">
        <f t="shared" si="68"/>
        <v>105.62320633463989</v>
      </c>
      <c r="K750" s="4">
        <f t="shared" si="69"/>
        <v>1.6309118494135562E-58</v>
      </c>
      <c r="L750" s="4">
        <f t="shared" si="70"/>
        <v>2.2314916539116233E-7</v>
      </c>
      <c r="M750" s="4">
        <f t="shared" si="71"/>
        <v>3.5206111490731461E-2</v>
      </c>
    </row>
    <row r="751" spans="3:13" x14ac:dyDescent="0.25">
      <c r="C751" s="24">
        <v>571.47650146484375</v>
      </c>
      <c r="D751" s="12">
        <v>2.11171</v>
      </c>
      <c r="F751" s="15">
        <f t="shared" si="66"/>
        <v>105.5855</v>
      </c>
      <c r="I751" s="29">
        <f t="shared" si="67"/>
        <v>1.4211791984785947E-3</v>
      </c>
      <c r="J751" s="4">
        <f t="shared" si="68"/>
        <v>105.62319853045516</v>
      </c>
      <c r="K751" s="4">
        <f t="shared" si="69"/>
        <v>1.6076515589101494E-58</v>
      </c>
      <c r="L751" s="4">
        <f t="shared" si="70"/>
        <v>2.2278143011508085E-7</v>
      </c>
      <c r="M751" s="4">
        <f t="shared" si="71"/>
        <v>3.5198307673729542E-2</v>
      </c>
    </row>
    <row r="752" spans="3:13" x14ac:dyDescent="0.25">
      <c r="C752" s="24">
        <v>571.50439453125</v>
      </c>
      <c r="D752" s="12">
        <v>2.1116999999999999</v>
      </c>
      <c r="F752" s="15">
        <f t="shared" si="66"/>
        <v>105.58499999999999</v>
      </c>
      <c r="I752" s="29">
        <f t="shared" si="67"/>
        <v>1.4581112839758034E-3</v>
      </c>
      <c r="J752" s="4">
        <f t="shared" si="68"/>
        <v>105.62318522337208</v>
      </c>
      <c r="K752" s="4">
        <f t="shared" si="69"/>
        <v>1.5687473163030518E-58</v>
      </c>
      <c r="L752" s="4">
        <f t="shared" si="70"/>
        <v>2.2215570129060143E-7</v>
      </c>
      <c r="M752" s="4">
        <f t="shared" si="71"/>
        <v>3.5185001216378346E-2</v>
      </c>
    </row>
    <row r="753" spans="3:13" x14ac:dyDescent="0.25">
      <c r="C753" s="24">
        <v>571.493896484375</v>
      </c>
      <c r="D753" s="12">
        <v>2.11172</v>
      </c>
      <c r="F753" s="15">
        <f t="shared" si="66"/>
        <v>105.586</v>
      </c>
      <c r="I753" s="29">
        <f t="shared" si="67"/>
        <v>1.383113327119653E-3</v>
      </c>
      <c r="J753" s="4">
        <f t="shared" si="68"/>
        <v>105.62319023160885</v>
      </c>
      <c r="K753" s="4">
        <f t="shared" si="69"/>
        <v>1.5832783046546118E-58</v>
      </c>
      <c r="L753" s="4">
        <f t="shared" si="70"/>
        <v>2.2239100698952956E-7</v>
      </c>
      <c r="M753" s="4">
        <f t="shared" si="71"/>
        <v>3.519000921783829E-2</v>
      </c>
    </row>
    <row r="754" spans="3:13" x14ac:dyDescent="0.25">
      <c r="C754" s="24">
        <v>571.49847412109375</v>
      </c>
      <c r="D754" s="12">
        <v>2.1116999999999999</v>
      </c>
      <c r="F754" s="15">
        <f t="shared" si="66"/>
        <v>105.58499999999999</v>
      </c>
      <c r="I754" s="29">
        <f t="shared" si="67"/>
        <v>1.4583269922617981E-3</v>
      </c>
      <c r="J754" s="4">
        <f t="shared" si="68"/>
        <v>105.62318804776709</v>
      </c>
      <c r="K754" s="4">
        <f t="shared" si="69"/>
        <v>1.5769257039812538E-58</v>
      </c>
      <c r="L754" s="4">
        <f t="shared" si="70"/>
        <v>2.2228837334098954E-7</v>
      </c>
      <c r="M754" s="4">
        <f t="shared" si="71"/>
        <v>3.5187825478723907E-2</v>
      </c>
    </row>
    <row r="755" spans="3:13" x14ac:dyDescent="0.25">
      <c r="C755" s="24">
        <v>571.521484375</v>
      </c>
      <c r="D755" s="12">
        <v>2.11172</v>
      </c>
      <c r="F755" s="15">
        <f t="shared" si="66"/>
        <v>105.586</v>
      </c>
      <c r="I755" s="29">
        <f t="shared" si="67"/>
        <v>1.3821345883980696E-3</v>
      </c>
      <c r="J755" s="4">
        <f t="shared" si="68"/>
        <v>105.6231770707345</v>
      </c>
      <c r="K755" s="4">
        <f t="shared" si="69"/>
        <v>1.5453758647246921E-58</v>
      </c>
      <c r="L755" s="4">
        <f t="shared" si="70"/>
        <v>2.2177315693422516E-7</v>
      </c>
      <c r="M755" s="4">
        <f t="shared" si="71"/>
        <v>3.5176848961350912E-2</v>
      </c>
    </row>
    <row r="756" spans="3:13" x14ac:dyDescent="0.25">
      <c r="C756" s="24">
        <v>571.4967041015625</v>
      </c>
      <c r="D756" s="12">
        <v>2.11172</v>
      </c>
      <c r="F756" s="15">
        <f t="shared" si="66"/>
        <v>105.586</v>
      </c>
      <c r="I756" s="29">
        <f t="shared" si="67"/>
        <v>1.383013701775275E-3</v>
      </c>
      <c r="J756" s="4">
        <f t="shared" si="68"/>
        <v>105.62318889218268</v>
      </c>
      <c r="K756" s="4">
        <f t="shared" si="69"/>
        <v>1.5793790264028277E-58</v>
      </c>
      <c r="L756" s="4">
        <f t="shared" si="70"/>
        <v>2.2232805295591833E-7</v>
      </c>
      <c r="M756" s="4">
        <f t="shared" si="71"/>
        <v>3.518866985463126E-2</v>
      </c>
    </row>
    <row r="757" spans="3:13" x14ac:dyDescent="0.25">
      <c r="C757" s="24">
        <v>571.51031494140625</v>
      </c>
      <c r="D757" s="12">
        <v>2.11172</v>
      </c>
      <c r="F757" s="15">
        <f t="shared" si="66"/>
        <v>105.586</v>
      </c>
      <c r="I757" s="29">
        <f t="shared" si="67"/>
        <v>1.3825307970714456E-3</v>
      </c>
      <c r="J757" s="4">
        <f t="shared" si="68"/>
        <v>105.62318239902254</v>
      </c>
      <c r="K757" s="4">
        <f t="shared" si="69"/>
        <v>1.5606111838716517E-58</v>
      </c>
      <c r="L757" s="4">
        <f t="shared" si="70"/>
        <v>2.2202310529974626E-7</v>
      </c>
      <c r="M757" s="4">
        <f t="shared" si="71"/>
        <v>3.5182176999445952E-2</v>
      </c>
    </row>
    <row r="758" spans="3:13" x14ac:dyDescent="0.25">
      <c r="C758" s="24">
        <v>571.5228271484375</v>
      </c>
      <c r="D758" s="12">
        <v>2.1117300000000001</v>
      </c>
      <c r="F758" s="15">
        <f t="shared" si="66"/>
        <v>105.5865</v>
      </c>
      <c r="I758" s="29">
        <f t="shared" si="67"/>
        <v>1.3451605312035555E-3</v>
      </c>
      <c r="J758" s="4">
        <f t="shared" si="68"/>
        <v>105.62317643018621</v>
      </c>
      <c r="K758" s="4">
        <f t="shared" si="69"/>
        <v>1.5435543021720022E-58</v>
      </c>
      <c r="L758" s="4">
        <f t="shared" si="70"/>
        <v>2.2174312670229191E-7</v>
      </c>
      <c r="M758" s="4">
        <f t="shared" si="71"/>
        <v>3.5176208443079157E-2</v>
      </c>
    </row>
    <row r="759" spans="3:13" x14ac:dyDescent="0.25">
      <c r="C759" s="24">
        <v>571.50018310546875</v>
      </c>
      <c r="D759" s="12">
        <v>2.11172</v>
      </c>
      <c r="F759" s="15">
        <f t="shared" si="66"/>
        <v>105.586</v>
      </c>
      <c r="I759" s="29">
        <f t="shared" si="67"/>
        <v>1.3828902590116668E-3</v>
      </c>
      <c r="J759" s="4">
        <f t="shared" si="68"/>
        <v>105.62318723247314</v>
      </c>
      <c r="K759" s="4">
        <f t="shared" si="69"/>
        <v>1.5745605812513103E-58</v>
      </c>
      <c r="L759" s="4">
        <f t="shared" si="70"/>
        <v>2.2225006844298423E-7</v>
      </c>
      <c r="M759" s="4">
        <f t="shared" si="71"/>
        <v>3.5187010223076576E-2</v>
      </c>
    </row>
    <row r="760" spans="3:13" x14ac:dyDescent="0.25">
      <c r="C760" s="24">
        <v>571.510986328125</v>
      </c>
      <c r="D760" s="12">
        <v>2.1117499999999998</v>
      </c>
      <c r="F760" s="15">
        <f t="shared" si="66"/>
        <v>105.58749999999999</v>
      </c>
      <c r="I760" s="29">
        <f t="shared" si="67"/>
        <v>1.2732107430906052E-3</v>
      </c>
      <c r="J760" s="4">
        <f t="shared" si="68"/>
        <v>105.62318207873835</v>
      </c>
      <c r="K760" s="4">
        <f t="shared" si="69"/>
        <v>1.5596911876128839E-58</v>
      </c>
      <c r="L760" s="4">
        <f t="shared" si="70"/>
        <v>2.2200807344085395E-7</v>
      </c>
      <c r="M760" s="4">
        <f t="shared" si="71"/>
        <v>3.5181856730290804E-2</v>
      </c>
    </row>
    <row r="761" spans="3:13" x14ac:dyDescent="0.25">
      <c r="C761" s="24">
        <v>571.535400390625</v>
      </c>
      <c r="D761" s="12">
        <v>2.11172</v>
      </c>
      <c r="F761" s="15">
        <f t="shared" si="66"/>
        <v>105.586</v>
      </c>
      <c r="I761" s="29">
        <f t="shared" si="67"/>
        <v>1.3816410476725411E-3</v>
      </c>
      <c r="J761" s="4">
        <f t="shared" si="68"/>
        <v>105.6231704324386</v>
      </c>
      <c r="K761" s="4">
        <f t="shared" si="69"/>
        <v>1.5266012991933671E-58</v>
      </c>
      <c r="L761" s="4">
        <f t="shared" si="70"/>
        <v>2.2146212397892304E-7</v>
      </c>
      <c r="M761" s="4">
        <f t="shared" si="71"/>
        <v>3.5170210976483297E-2</v>
      </c>
    </row>
    <row r="762" spans="3:13" x14ac:dyDescent="0.25">
      <c r="C762" s="24">
        <v>571.521484375</v>
      </c>
      <c r="D762" s="12">
        <v>2.1117400000000002</v>
      </c>
      <c r="F762" s="15">
        <f t="shared" si="66"/>
        <v>105.587</v>
      </c>
      <c r="I762" s="29">
        <f t="shared" si="67"/>
        <v>1.3087804469287228E-3</v>
      </c>
      <c r="J762" s="4">
        <f t="shared" si="68"/>
        <v>105.6231770707345</v>
      </c>
      <c r="K762" s="4">
        <f t="shared" si="69"/>
        <v>1.5453758647246921E-58</v>
      </c>
      <c r="L762" s="4">
        <f t="shared" si="70"/>
        <v>2.2177315693422516E-7</v>
      </c>
      <c r="M762" s="4">
        <f t="shared" si="71"/>
        <v>3.5176848961350912E-2</v>
      </c>
    </row>
    <row r="763" spans="3:13" x14ac:dyDescent="0.25">
      <c r="C763" s="24">
        <v>571.52874755859375</v>
      </c>
      <c r="D763" s="12">
        <v>2.1117499999999998</v>
      </c>
      <c r="F763" s="15">
        <f t="shared" si="66"/>
        <v>105.58749999999999</v>
      </c>
      <c r="I763" s="29">
        <f t="shared" si="67"/>
        <v>1.2726061635073937E-3</v>
      </c>
      <c r="J763" s="4">
        <f t="shared" si="68"/>
        <v>105.62317360597847</v>
      </c>
      <c r="K763" s="4">
        <f t="shared" si="69"/>
        <v>1.5355483397002985E-58</v>
      </c>
      <c r="L763" s="4">
        <f t="shared" si="70"/>
        <v>2.2161076724864783E-7</v>
      </c>
      <c r="M763" s="4">
        <f t="shared" si="71"/>
        <v>3.5173384367699248E-2</v>
      </c>
    </row>
    <row r="764" spans="3:13" x14ac:dyDescent="0.25">
      <c r="C764" s="24">
        <v>571.53192138671875</v>
      </c>
      <c r="D764" s="12">
        <v>2.1117400000000002</v>
      </c>
      <c r="F764" s="15">
        <f t="shared" si="66"/>
        <v>105.587</v>
      </c>
      <c r="I764" s="29">
        <f t="shared" si="67"/>
        <v>1.308420238857727E-3</v>
      </c>
      <c r="J764" s="4">
        <f t="shared" si="68"/>
        <v>105.62317209198896</v>
      </c>
      <c r="K764" s="4">
        <f t="shared" si="69"/>
        <v>1.531273529601172E-58</v>
      </c>
      <c r="L764" s="4">
        <f t="shared" si="70"/>
        <v>2.215398429136438E-7</v>
      </c>
      <c r="M764" s="4">
        <f t="shared" si="71"/>
        <v>3.5171870449121789E-2</v>
      </c>
    </row>
    <row r="765" spans="3:13" x14ac:dyDescent="0.25">
      <c r="C765" s="24">
        <v>571.552490234375</v>
      </c>
      <c r="D765" s="12">
        <v>2.1117400000000002</v>
      </c>
      <c r="F765" s="15">
        <f t="shared" si="66"/>
        <v>105.587</v>
      </c>
      <c r="I765" s="29">
        <f t="shared" si="67"/>
        <v>1.30771053025723E-3</v>
      </c>
      <c r="J765" s="4">
        <f t="shared" si="68"/>
        <v>105.62316228049028</v>
      </c>
      <c r="K765" s="4">
        <f t="shared" si="69"/>
        <v>1.5038554119102992E-58</v>
      </c>
      <c r="L765" s="4">
        <f t="shared" si="70"/>
        <v>2.2108072689209455E-7</v>
      </c>
      <c r="M765" s="4">
        <f t="shared" si="71"/>
        <v>3.5162059409549723E-2</v>
      </c>
    </row>
    <row r="766" spans="3:13" x14ac:dyDescent="0.25">
      <c r="C766" s="24">
        <v>571.542724609375</v>
      </c>
      <c r="D766" s="12">
        <v>2.11178</v>
      </c>
      <c r="F766" s="15">
        <f t="shared" si="66"/>
        <v>105.589</v>
      </c>
      <c r="I766" s="29">
        <f t="shared" si="67"/>
        <v>1.1673797001215678E-3</v>
      </c>
      <c r="J766" s="4">
        <f t="shared" si="68"/>
        <v>105.62316693869988</v>
      </c>
      <c r="K766" s="4">
        <f t="shared" si="69"/>
        <v>1.5168113948663692E-58</v>
      </c>
      <c r="L766" s="4">
        <f t="shared" si="70"/>
        <v>2.2129859076170382E-7</v>
      </c>
      <c r="M766" s="4">
        <f t="shared" si="71"/>
        <v>3.5166717401290765E-2</v>
      </c>
    </row>
    <row r="767" spans="3:13" x14ac:dyDescent="0.25">
      <c r="C767" s="24">
        <v>571.5472412109375</v>
      </c>
      <c r="D767" s="12">
        <v>2.11178</v>
      </c>
      <c r="F767" s="15">
        <f t="shared" si="66"/>
        <v>105.589</v>
      </c>
      <c r="I767" s="29">
        <f t="shared" si="67"/>
        <v>1.1672324837022515E-3</v>
      </c>
      <c r="J767" s="4">
        <f t="shared" si="68"/>
        <v>105.62316478426249</v>
      </c>
      <c r="K767" s="4">
        <f t="shared" si="69"/>
        <v>1.5108054893804961E-58</v>
      </c>
      <c r="L767" s="4">
        <f t="shared" si="70"/>
        <v>2.2119780310206548E-7</v>
      </c>
      <c r="M767" s="4">
        <f t="shared" si="71"/>
        <v>3.5164563064689743E-2</v>
      </c>
    </row>
    <row r="768" spans="3:13" x14ac:dyDescent="0.25">
      <c r="C768" s="24">
        <v>571.57720947265625</v>
      </c>
      <c r="D768" s="12">
        <v>2.1117599999999999</v>
      </c>
      <c r="F768" s="15">
        <f t="shared" si="66"/>
        <v>105.58799999999999</v>
      </c>
      <c r="I768" s="29">
        <f t="shared" si="67"/>
        <v>1.2355569439447397E-3</v>
      </c>
      <c r="J768" s="4">
        <f t="shared" si="68"/>
        <v>105.62315048995312</v>
      </c>
      <c r="K768" s="4">
        <f t="shared" si="69"/>
        <v>1.4715511762077207E-58</v>
      </c>
      <c r="L768" s="4">
        <f t="shared" si="70"/>
        <v>2.2053017931566304E-7</v>
      </c>
      <c r="M768" s="4">
        <f t="shared" si="71"/>
        <v>3.5150269422948986E-2</v>
      </c>
    </row>
    <row r="769" spans="3:13" x14ac:dyDescent="0.25">
      <c r="C769" s="24">
        <v>571.556640625</v>
      </c>
      <c r="D769" s="12">
        <v>2.1117599999999999</v>
      </c>
      <c r="F769" s="15">
        <f t="shared" si="66"/>
        <v>105.58799999999999</v>
      </c>
      <c r="I769" s="29">
        <f t="shared" si="67"/>
        <v>1.2362467515611034E-3</v>
      </c>
      <c r="J769" s="4">
        <f t="shared" si="68"/>
        <v>105.62316030078883</v>
      </c>
      <c r="K769" s="4">
        <f t="shared" si="69"/>
        <v>1.4983825581257006E-58</v>
      </c>
      <c r="L769" s="4">
        <f t="shared" si="70"/>
        <v>2.2098819714481248E-7</v>
      </c>
      <c r="M769" s="4">
        <f t="shared" si="71"/>
        <v>3.5160079800639024E-2</v>
      </c>
    </row>
    <row r="770" spans="3:13" x14ac:dyDescent="0.25">
      <c r="C770" s="24">
        <v>571.556640625</v>
      </c>
      <c r="D770" s="12">
        <v>2.11178</v>
      </c>
      <c r="F770" s="15">
        <f t="shared" si="66"/>
        <v>105.589</v>
      </c>
      <c r="I770" s="29">
        <f t="shared" si="67"/>
        <v>1.1669261499831142E-3</v>
      </c>
      <c r="J770" s="4">
        <f t="shared" si="68"/>
        <v>105.62316030078883</v>
      </c>
      <c r="K770" s="4">
        <f t="shared" si="69"/>
        <v>1.4983825581257006E-58</v>
      </c>
      <c r="L770" s="4">
        <f t="shared" si="70"/>
        <v>2.2098819714481248E-7</v>
      </c>
      <c r="M770" s="4">
        <f t="shared" si="71"/>
        <v>3.5160079800639024E-2</v>
      </c>
    </row>
    <row r="771" spans="3:13" x14ac:dyDescent="0.25">
      <c r="C771" s="24">
        <v>571.57965087890625</v>
      </c>
      <c r="D771" s="12">
        <v>2.1117699999999999</v>
      </c>
      <c r="F771" s="15">
        <f t="shared" si="66"/>
        <v>105.5885</v>
      </c>
      <c r="I771" s="29">
        <f t="shared" si="67"/>
        <v>1.2005757575299979E-3</v>
      </c>
      <c r="J771" s="4">
        <f t="shared" si="68"/>
        <v>105.62314932549891</v>
      </c>
      <c r="K771" s="4">
        <f t="shared" si="69"/>
        <v>1.4683983897218748E-58</v>
      </c>
      <c r="L771" s="4">
        <f t="shared" si="70"/>
        <v>2.204758757571778E-7</v>
      </c>
      <c r="M771" s="4">
        <f t="shared" si="71"/>
        <v>3.514910502305018E-2</v>
      </c>
    </row>
    <row r="772" spans="3:13" x14ac:dyDescent="0.25">
      <c r="C772" s="24">
        <v>571.55804443359375</v>
      </c>
      <c r="D772" s="12">
        <v>2.1117599999999999</v>
      </c>
      <c r="F772" s="15">
        <f t="shared" si="66"/>
        <v>105.58799999999999</v>
      </c>
      <c r="I772" s="29">
        <f t="shared" si="67"/>
        <v>1.2361996653477434E-3</v>
      </c>
      <c r="J772" s="4">
        <f t="shared" si="68"/>
        <v>105.62315963118901</v>
      </c>
      <c r="K772" s="4">
        <f t="shared" si="69"/>
        <v>1.4965359399283227E-58</v>
      </c>
      <c r="L772" s="4">
        <f t="shared" si="70"/>
        <v>2.2095690873801991E-7</v>
      </c>
      <c r="M772" s="4">
        <f t="shared" si="71"/>
        <v>3.5159410232112422E-2</v>
      </c>
    </row>
    <row r="773" spans="3:13" x14ac:dyDescent="0.25">
      <c r="C773" s="24">
        <v>571.5643310546875</v>
      </c>
      <c r="D773" s="12">
        <v>2.1117499999999998</v>
      </c>
      <c r="F773" s="15">
        <f t="shared" si="66"/>
        <v>105.58749999999999</v>
      </c>
      <c r="I773" s="29">
        <f t="shared" si="67"/>
        <v>1.2713954467961652E-3</v>
      </c>
      <c r="J773" s="4">
        <f t="shared" si="68"/>
        <v>105.6231566325779</v>
      </c>
      <c r="K773" s="4">
        <f t="shared" si="69"/>
        <v>1.488294072712304E-58</v>
      </c>
      <c r="L773" s="4">
        <f t="shared" si="70"/>
        <v>2.2081684327762952E-7</v>
      </c>
      <c r="M773" s="4">
        <f t="shared" si="71"/>
        <v>3.5156411761063669E-2</v>
      </c>
    </row>
    <row r="774" spans="3:13" x14ac:dyDescent="0.25">
      <c r="C774" s="24">
        <v>571.58172607421875</v>
      </c>
      <c r="D774" s="12">
        <v>2.1117499999999998</v>
      </c>
      <c r="F774" s="15">
        <f t="shared" si="66"/>
        <v>105.58749999999999</v>
      </c>
      <c r="I774" s="29">
        <f t="shared" si="67"/>
        <v>1.2708038395327147E-3</v>
      </c>
      <c r="J774" s="4">
        <f t="shared" si="68"/>
        <v>105.62314833571897</v>
      </c>
      <c r="K774" s="4">
        <f t="shared" si="69"/>
        <v>1.4657238126370069E-58</v>
      </c>
      <c r="L774" s="4">
        <f t="shared" si="70"/>
        <v>2.2042972783127759E-7</v>
      </c>
      <c r="M774" s="4">
        <f t="shared" si="71"/>
        <v>3.5148115289251186E-2</v>
      </c>
    </row>
    <row r="775" spans="3:13" x14ac:dyDescent="0.25">
      <c r="C775" s="24">
        <v>571.56744384765625</v>
      </c>
      <c r="D775" s="12">
        <v>2.1117400000000002</v>
      </c>
      <c r="F775" s="15">
        <f t="shared" si="66"/>
        <v>105.587</v>
      </c>
      <c r="I775" s="29">
        <f t="shared" si="67"/>
        <v>1.3071947158958071E-3</v>
      </c>
      <c r="J775" s="4">
        <f t="shared" si="68"/>
        <v>105.6231551478478</v>
      </c>
      <c r="K775" s="4">
        <f t="shared" si="69"/>
        <v>1.4842299017742655E-58</v>
      </c>
      <c r="L775" s="4">
        <f t="shared" si="70"/>
        <v>2.2074752204900414E-7</v>
      </c>
      <c r="M775" s="4">
        <f t="shared" si="71"/>
        <v>3.5154927100283541E-2</v>
      </c>
    </row>
    <row r="776" spans="3:13" x14ac:dyDescent="0.25">
      <c r="C776" s="24">
        <v>571.565673828125</v>
      </c>
      <c r="D776" s="12">
        <v>2.1117400000000002</v>
      </c>
      <c r="F776" s="15">
        <f t="shared" si="66"/>
        <v>105.587</v>
      </c>
      <c r="I776" s="29">
        <f t="shared" si="67"/>
        <v>1.3072557650635438E-3</v>
      </c>
      <c r="J776" s="4">
        <f t="shared" si="68"/>
        <v>105.62315599210454</v>
      </c>
      <c r="K776" s="4">
        <f t="shared" si="69"/>
        <v>1.4865395430136168E-58</v>
      </c>
      <c r="L776" s="4">
        <f t="shared" si="70"/>
        <v>2.207869374384546E-7</v>
      </c>
      <c r="M776" s="4">
        <f t="shared" si="71"/>
        <v>3.5155771317609892E-2</v>
      </c>
    </row>
    <row r="777" spans="3:13" x14ac:dyDescent="0.25">
      <c r="C777" s="24">
        <v>571.6075439453125</v>
      </c>
      <c r="D777" s="12">
        <v>2.1117400000000002</v>
      </c>
      <c r="F777" s="15">
        <f t="shared" si="66"/>
        <v>105.587</v>
      </c>
      <c r="I777" s="29">
        <f t="shared" si="67"/>
        <v>1.3058120977673502E-3</v>
      </c>
      <c r="J777" s="4">
        <f t="shared" si="68"/>
        <v>105.62313602216304</v>
      </c>
      <c r="K777" s="4">
        <f t="shared" si="69"/>
        <v>1.4328519194627815E-58</v>
      </c>
      <c r="L777" s="4">
        <f t="shared" si="70"/>
        <v>2.1985636853422362E-7</v>
      </c>
      <c r="M777" s="4">
        <f t="shared" si="71"/>
        <v>3.5135802306675852E-2</v>
      </c>
    </row>
    <row r="778" spans="3:13" x14ac:dyDescent="0.25">
      <c r="C778" s="24">
        <v>571.5740966796875</v>
      </c>
      <c r="D778" s="12">
        <v>2.1117400000000002</v>
      </c>
      <c r="F778" s="15">
        <f t="shared" si="66"/>
        <v>105.587</v>
      </c>
      <c r="I778" s="29">
        <f t="shared" si="67"/>
        <v>1.3069652706254515E-3</v>
      </c>
      <c r="J778" s="4">
        <f t="shared" si="68"/>
        <v>105.62315197464352</v>
      </c>
      <c r="K778" s="4">
        <f t="shared" si="69"/>
        <v>1.4755807611828862E-58</v>
      </c>
      <c r="L778" s="4">
        <f t="shared" si="70"/>
        <v>2.2059943498533507E-7</v>
      </c>
      <c r="M778" s="4">
        <f t="shared" si="71"/>
        <v>3.5151754044096949E-2</v>
      </c>
    </row>
    <row r="779" spans="3:13" x14ac:dyDescent="0.25">
      <c r="C779" s="24">
        <v>571.5521240234375</v>
      </c>
      <c r="D779" s="12">
        <v>2.11172</v>
      </c>
      <c r="F779" s="15">
        <f t="shared" si="66"/>
        <v>105.586</v>
      </c>
      <c r="I779" s="29">
        <f t="shared" si="67"/>
        <v>1.3810480743281289E-3</v>
      </c>
      <c r="J779" s="4">
        <f t="shared" si="68"/>
        <v>105.62316245517088</v>
      </c>
      <c r="K779" s="4">
        <f t="shared" si="69"/>
        <v>1.5043392657766163E-58</v>
      </c>
      <c r="L779" s="4">
        <f t="shared" si="70"/>
        <v>2.2108889306796212E-7</v>
      </c>
      <c r="M779" s="4">
        <f t="shared" si="71"/>
        <v>3.5162234082000692E-2</v>
      </c>
    </row>
    <row r="780" spans="3:13" x14ac:dyDescent="0.25">
      <c r="C780" s="24">
        <v>571.6015625</v>
      </c>
      <c r="D780" s="12">
        <v>2.1117400000000002</v>
      </c>
      <c r="F780" s="15">
        <f t="shared" si="66"/>
        <v>105.587</v>
      </c>
      <c r="I780" s="29">
        <f t="shared" si="67"/>
        <v>1.3060182769695184E-3</v>
      </c>
      <c r="J780" s="4">
        <f t="shared" si="68"/>
        <v>105.62313887487139</v>
      </c>
      <c r="K780" s="4">
        <f t="shared" si="69"/>
        <v>1.4404016544698375E-58</v>
      </c>
      <c r="L780" s="4">
        <f t="shared" si="70"/>
        <v>2.1998907591393106E-7</v>
      </c>
      <c r="M780" s="4">
        <f t="shared" si="71"/>
        <v>3.5138654882313242E-2</v>
      </c>
    </row>
    <row r="781" spans="3:13" x14ac:dyDescent="0.25">
      <c r="C781" s="24">
        <v>571.5692138671875</v>
      </c>
      <c r="D781" s="12">
        <v>2.1117599999999999</v>
      </c>
      <c r="F781" s="15">
        <f t="shared" si="66"/>
        <v>105.58799999999999</v>
      </c>
      <c r="I781" s="29">
        <f t="shared" si="67"/>
        <v>1.2358250612599321E-3</v>
      </c>
      <c r="J781" s="4">
        <f t="shared" si="68"/>
        <v>105.62315430359514</v>
      </c>
      <c r="K781" s="4">
        <f t="shared" si="69"/>
        <v>1.4819238354338746E-58</v>
      </c>
      <c r="L781" s="4">
        <f t="shared" si="70"/>
        <v>2.2070811341838412E-7</v>
      </c>
      <c r="M781" s="4">
        <f t="shared" si="71"/>
        <v>3.5154082887040555E-2</v>
      </c>
    </row>
    <row r="782" spans="3:13" x14ac:dyDescent="0.25">
      <c r="C782" s="24">
        <v>571.56884765625</v>
      </c>
      <c r="D782" s="12">
        <v>2.1117499999999998</v>
      </c>
      <c r="F782" s="15">
        <f t="shared" si="66"/>
        <v>105.58749999999999</v>
      </c>
      <c r="I782" s="29">
        <f t="shared" si="67"/>
        <v>1.2712418205481117E-3</v>
      </c>
      <c r="J782" s="4">
        <f t="shared" si="68"/>
        <v>105.62315447826778</v>
      </c>
      <c r="K782" s="4">
        <f t="shared" si="69"/>
        <v>1.4824006595749238E-58</v>
      </c>
      <c r="L782" s="4">
        <f t="shared" si="70"/>
        <v>2.2071626637369221E-7</v>
      </c>
      <c r="M782" s="4">
        <f t="shared" si="71"/>
        <v>3.5154257551514391E-2</v>
      </c>
    </row>
    <row r="783" spans="3:13" x14ac:dyDescent="0.25">
      <c r="C783" s="24">
        <v>571.5966796875</v>
      </c>
      <c r="D783" s="12">
        <v>2.11178</v>
      </c>
      <c r="F783" s="15">
        <f t="shared" si="66"/>
        <v>105.589</v>
      </c>
      <c r="I783" s="29">
        <f t="shared" si="67"/>
        <v>1.1656217865093279E-3</v>
      </c>
      <c r="J783" s="4">
        <f t="shared" si="68"/>
        <v>105.62314120364763</v>
      </c>
      <c r="K783" s="4">
        <f t="shared" si="69"/>
        <v>1.4465940726093433E-58</v>
      </c>
      <c r="L783" s="4">
        <f t="shared" si="70"/>
        <v>2.200974655074093E-7</v>
      </c>
      <c r="M783" s="4">
        <f t="shared" si="71"/>
        <v>3.5140983550168876E-2</v>
      </c>
    </row>
    <row r="784" spans="3:13" x14ac:dyDescent="0.25">
      <c r="C784" s="24">
        <v>571.55523681640625</v>
      </c>
      <c r="D784" s="12">
        <v>2.1117699999999999</v>
      </c>
      <c r="F784" s="15">
        <f t="shared" si="66"/>
        <v>105.5885</v>
      </c>
      <c r="I784" s="29">
        <f t="shared" si="67"/>
        <v>1.2013828684606881E-3</v>
      </c>
      <c r="J784" s="4">
        <f t="shared" si="68"/>
        <v>105.62316097039121</v>
      </c>
      <c r="K784" s="4">
        <f t="shared" si="69"/>
        <v>1.5002314462588571E-58</v>
      </c>
      <c r="L784" s="4">
        <f t="shared" si="70"/>
        <v>2.2101948980725236E-7</v>
      </c>
      <c r="M784" s="4">
        <f t="shared" si="71"/>
        <v>3.5160749371731512E-2</v>
      </c>
    </row>
    <row r="785" spans="3:13" x14ac:dyDescent="0.25">
      <c r="C785" s="24">
        <v>571.55035400390625</v>
      </c>
      <c r="D785" s="12">
        <v>2.1117599999999999</v>
      </c>
      <c r="F785" s="15">
        <f t="shared" si="66"/>
        <v>105.58799999999999</v>
      </c>
      <c r="I785" s="29">
        <f t="shared" si="67"/>
        <v>1.2364576291251789E-3</v>
      </c>
      <c r="J785" s="4">
        <f t="shared" si="68"/>
        <v>105.623163299463</v>
      </c>
      <c r="K785" s="4">
        <f t="shared" si="69"/>
        <v>1.5066800799594647E-58</v>
      </c>
      <c r="L785" s="4">
        <f t="shared" si="70"/>
        <v>2.2112836700255799E-7</v>
      </c>
      <c r="M785" s="4">
        <f t="shared" si="71"/>
        <v>3.5163078334640864E-2</v>
      </c>
    </row>
    <row r="786" spans="3:13" x14ac:dyDescent="0.25">
      <c r="C786" s="24">
        <v>571.5643310546875</v>
      </c>
      <c r="D786" s="12">
        <v>2.1117599999999999</v>
      </c>
      <c r="F786" s="15">
        <f t="shared" si="66"/>
        <v>105.58799999999999</v>
      </c>
      <c r="I786" s="29">
        <f t="shared" si="67"/>
        <v>1.2359888142180859E-3</v>
      </c>
      <c r="J786" s="4">
        <f t="shared" si="68"/>
        <v>105.6231566325779</v>
      </c>
      <c r="K786" s="4">
        <f t="shared" si="69"/>
        <v>1.488294072712304E-58</v>
      </c>
      <c r="L786" s="4">
        <f t="shared" si="70"/>
        <v>2.2081684327762952E-7</v>
      </c>
      <c r="M786" s="4">
        <f t="shared" si="71"/>
        <v>3.5156411761063669E-2</v>
      </c>
    </row>
    <row r="787" spans="3:13" x14ac:dyDescent="0.25">
      <c r="C787" s="24">
        <v>571.559814453125</v>
      </c>
      <c r="D787" s="12">
        <v>2.1117499999999998</v>
      </c>
      <c r="F787" s="15">
        <f t="shared" si="66"/>
        <v>105.58749999999999</v>
      </c>
      <c r="I787" s="29">
        <f t="shared" si="67"/>
        <v>1.2715490842255914E-3</v>
      </c>
      <c r="J787" s="4">
        <f t="shared" si="68"/>
        <v>105.62315878691466</v>
      </c>
      <c r="K787" s="4">
        <f t="shared" si="69"/>
        <v>1.4942108263531279E-58</v>
      </c>
      <c r="L787" s="4">
        <f t="shared" si="70"/>
        <v>2.2091746420299879E-7</v>
      </c>
      <c r="M787" s="4">
        <f t="shared" si="71"/>
        <v>3.515856599719315E-2</v>
      </c>
    </row>
    <row r="788" spans="3:13" x14ac:dyDescent="0.25">
      <c r="C788" s="24">
        <v>571.53851318359375</v>
      </c>
      <c r="D788" s="12">
        <v>2.11172</v>
      </c>
      <c r="F788" s="15">
        <f t="shared" si="66"/>
        <v>105.586</v>
      </c>
      <c r="I788" s="29">
        <f t="shared" si="67"/>
        <v>1.3815306650308719E-3</v>
      </c>
      <c r="J788" s="4">
        <f t="shared" si="68"/>
        <v>105.62316894759111</v>
      </c>
      <c r="K788" s="4">
        <f t="shared" si="69"/>
        <v>1.5224329220401498E-58</v>
      </c>
      <c r="L788" s="4">
        <f t="shared" si="70"/>
        <v>2.2139260818366182E-7</v>
      </c>
      <c r="M788" s="4">
        <f t="shared" si="71"/>
        <v>3.5168726198506396E-2</v>
      </c>
    </row>
    <row r="789" spans="3:13" x14ac:dyDescent="0.25">
      <c r="C789" s="24">
        <v>571.523193359375</v>
      </c>
      <c r="D789" s="12">
        <v>2.11172</v>
      </c>
      <c r="F789" s="15">
        <f t="shared" si="66"/>
        <v>105.586</v>
      </c>
      <c r="I789" s="29">
        <f t="shared" si="67"/>
        <v>1.382073972377906E-3</v>
      </c>
      <c r="J789" s="4">
        <f t="shared" si="68"/>
        <v>105.62317625549161</v>
      </c>
      <c r="K789" s="4">
        <f t="shared" si="69"/>
        <v>1.5430578837158724E-58</v>
      </c>
      <c r="L789" s="4">
        <f t="shared" si="70"/>
        <v>2.2173493731693149E-7</v>
      </c>
      <c r="M789" s="4">
        <f t="shared" si="71"/>
        <v>3.5176033756683898E-2</v>
      </c>
    </row>
    <row r="790" spans="3:13" x14ac:dyDescent="0.25">
      <c r="C790" s="24">
        <v>571.5399169921875</v>
      </c>
      <c r="D790" s="12">
        <v>2.11172</v>
      </c>
      <c r="F790" s="15">
        <f t="shared" si="66"/>
        <v>105.586</v>
      </c>
      <c r="I790" s="29">
        <f t="shared" si="67"/>
        <v>1.3814808863728571E-3</v>
      </c>
      <c r="J790" s="4">
        <f t="shared" si="68"/>
        <v>105.62316827795813</v>
      </c>
      <c r="K790" s="4">
        <f t="shared" si="69"/>
        <v>1.5205567773177236E-58</v>
      </c>
      <c r="L790" s="4">
        <f t="shared" si="70"/>
        <v>2.2136126478095365E-7</v>
      </c>
      <c r="M790" s="4">
        <f t="shared" si="71"/>
        <v>3.5168056596872568E-2</v>
      </c>
    </row>
    <row r="791" spans="3:13" x14ac:dyDescent="0.25">
      <c r="C791" s="24">
        <v>571.5350341796875</v>
      </c>
      <c r="D791" s="12">
        <v>2.1117300000000001</v>
      </c>
      <c r="F791" s="15">
        <f t="shared" si="66"/>
        <v>105.5865</v>
      </c>
      <c r="I791" s="29">
        <f t="shared" si="67"/>
        <v>1.344733427090418E-3</v>
      </c>
      <c r="J791" s="4">
        <f t="shared" si="68"/>
        <v>105.62317060712738</v>
      </c>
      <c r="K791" s="4">
        <f t="shared" si="69"/>
        <v>1.5270924433816974E-58</v>
      </c>
      <c r="L791" s="4">
        <f t="shared" si="70"/>
        <v>2.2147030368601188E-7</v>
      </c>
      <c r="M791" s="4">
        <f t="shared" si="71"/>
        <v>3.5170385657073124E-2</v>
      </c>
    </row>
    <row r="792" spans="3:13" x14ac:dyDescent="0.25">
      <c r="C792" s="24">
        <v>571.53680419921875</v>
      </c>
      <c r="D792" s="12">
        <v>2.11172</v>
      </c>
      <c r="F792" s="15">
        <f t="shared" si="66"/>
        <v>105.586</v>
      </c>
      <c r="I792" s="29">
        <f t="shared" si="67"/>
        <v>1.3815912666033494E-3</v>
      </c>
      <c r="J792" s="4">
        <f t="shared" si="68"/>
        <v>105.62316976279993</v>
      </c>
      <c r="K792" s="4">
        <f t="shared" si="69"/>
        <v>1.5247200371550057E-58</v>
      </c>
      <c r="L792" s="4">
        <f t="shared" si="70"/>
        <v>2.2143077112318459E-7</v>
      </c>
      <c r="M792" s="4">
        <f t="shared" si="71"/>
        <v>3.5169541369170068E-2</v>
      </c>
    </row>
    <row r="793" spans="3:13" x14ac:dyDescent="0.25">
      <c r="C793" s="24">
        <v>571.5765380859375</v>
      </c>
      <c r="D793" s="12">
        <v>2.11172</v>
      </c>
      <c r="F793" s="15">
        <f t="shared" si="66"/>
        <v>105.586</v>
      </c>
      <c r="I793" s="29">
        <f t="shared" si="67"/>
        <v>1.3801826969856478E-3</v>
      </c>
      <c r="J793" s="4">
        <f t="shared" si="68"/>
        <v>105.6231508101794</v>
      </c>
      <c r="K793" s="4">
        <f t="shared" si="69"/>
        <v>1.4724193741167115E-58</v>
      </c>
      <c r="L793" s="4">
        <f t="shared" si="70"/>
        <v>2.2054511504637065E-7</v>
      </c>
      <c r="M793" s="4">
        <f t="shared" si="71"/>
        <v>3.5150589634284413E-2</v>
      </c>
    </row>
    <row r="794" spans="3:13" x14ac:dyDescent="0.25">
      <c r="C794" s="24">
        <v>571.537109375</v>
      </c>
      <c r="D794" s="12">
        <v>2.11172</v>
      </c>
      <c r="F794" s="15">
        <f t="shared" ref="F794:F857" si="72">D794*J$8</f>
        <v>105.586</v>
      </c>
      <c r="I794" s="29">
        <f t="shared" ref="I794:I857" si="73">(F794-J794)^2</f>
        <v>1.3815804447758595E-3</v>
      </c>
      <c r="J794" s="4">
        <f t="shared" ref="J794:J857" si="74">K794+L794+M794+J$21</f>
        <v>105.62316961722665</v>
      </c>
      <c r="K794" s="4">
        <f t="shared" ref="K794:K857" si="75">K$15*EXP(-0.5*((C794-K$14)/K$16)^2)</f>
        <v>1.5243113728528571E-58</v>
      </c>
      <c r="L794" s="4">
        <f t="shared" ref="L794:L857" si="76">L$15*EXP(-0.5*((C794-L$14)/L$16)^2)</f>
        <v>2.2142395584916377E-7</v>
      </c>
      <c r="M794" s="4">
        <f t="shared" ref="M794:M857" si="77">M$15*EXP(-0.5*((C794-M$14)/M$16)^2)</f>
        <v>3.5169395802701731E-2</v>
      </c>
    </row>
    <row r="795" spans="3:13" x14ac:dyDescent="0.25">
      <c r="C795" s="24">
        <v>571.5472412109375</v>
      </c>
      <c r="D795" s="12">
        <v>2.11172</v>
      </c>
      <c r="F795" s="15">
        <f t="shared" si="72"/>
        <v>105.586</v>
      </c>
      <c r="I795" s="29">
        <f t="shared" si="73"/>
        <v>1.3812211892771794E-3</v>
      </c>
      <c r="J795" s="4">
        <f t="shared" si="74"/>
        <v>105.62316478426249</v>
      </c>
      <c r="K795" s="4">
        <f t="shared" si="75"/>
        <v>1.5108054893804961E-58</v>
      </c>
      <c r="L795" s="4">
        <f t="shared" si="76"/>
        <v>2.2119780310206548E-7</v>
      </c>
      <c r="M795" s="4">
        <f t="shared" si="77"/>
        <v>3.5164563064689743E-2</v>
      </c>
    </row>
    <row r="796" spans="3:13" x14ac:dyDescent="0.25">
      <c r="C796" s="24">
        <v>571.58624267578125</v>
      </c>
      <c r="D796" s="12">
        <v>2.1116999999999999</v>
      </c>
      <c r="F796" s="15">
        <f t="shared" si="72"/>
        <v>105.58499999999999</v>
      </c>
      <c r="I796" s="29">
        <f t="shared" si="73"/>
        <v>1.4551311639077844E-3</v>
      </c>
      <c r="J796" s="4">
        <f t="shared" si="74"/>
        <v>105.62314618151149</v>
      </c>
      <c r="K796" s="4">
        <f t="shared" si="75"/>
        <v>1.4599194382830671E-58</v>
      </c>
      <c r="L796" s="4">
        <f t="shared" si="76"/>
        <v>2.2032932029748867E-7</v>
      </c>
      <c r="M796" s="4">
        <f t="shared" si="77"/>
        <v>3.5145961182177061E-2</v>
      </c>
    </row>
    <row r="797" spans="3:13" x14ac:dyDescent="0.25">
      <c r="C797" s="24">
        <v>571.55560302734375</v>
      </c>
      <c r="D797" s="12">
        <v>2.1116899999999998</v>
      </c>
      <c r="F797" s="15">
        <f t="shared" si="72"/>
        <v>105.58449999999999</v>
      </c>
      <c r="I797" s="29">
        <f t="shared" si="73"/>
        <v>1.4946571250919669E-3</v>
      </c>
      <c r="J797" s="4">
        <f t="shared" si="74"/>
        <v>105.62316079571208</v>
      </c>
      <c r="K797" s="4">
        <f t="shared" si="75"/>
        <v>1.4997489086194866E-58</v>
      </c>
      <c r="L797" s="4">
        <f t="shared" si="76"/>
        <v>2.2101132609369628E-7</v>
      </c>
      <c r="M797" s="4">
        <f t="shared" si="77"/>
        <v>3.516057470076437E-2</v>
      </c>
    </row>
    <row r="798" spans="3:13" x14ac:dyDescent="0.25">
      <c r="C798" s="24">
        <v>571.55804443359375</v>
      </c>
      <c r="D798" s="12">
        <v>2.11172</v>
      </c>
      <c r="F798" s="15">
        <f t="shared" si="72"/>
        <v>105.586</v>
      </c>
      <c r="I798" s="29">
        <f t="shared" si="73"/>
        <v>1.3808381901034676E-3</v>
      </c>
      <c r="J798" s="4">
        <f t="shared" si="74"/>
        <v>105.62315963118901</v>
      </c>
      <c r="K798" s="4">
        <f t="shared" si="75"/>
        <v>1.4965359399283227E-58</v>
      </c>
      <c r="L798" s="4">
        <f t="shared" si="76"/>
        <v>2.2095690873801991E-7</v>
      </c>
      <c r="M798" s="4">
        <f t="shared" si="77"/>
        <v>3.5159410232112422E-2</v>
      </c>
    </row>
    <row r="799" spans="3:13" x14ac:dyDescent="0.25">
      <c r="C799" s="24">
        <v>571.5831298828125</v>
      </c>
      <c r="D799" s="12">
        <v>2.11171</v>
      </c>
      <c r="F799" s="15">
        <f t="shared" si="72"/>
        <v>105.5855</v>
      </c>
      <c r="I799" s="29">
        <f t="shared" si="73"/>
        <v>1.4173467676820055E-3</v>
      </c>
      <c r="J799" s="4">
        <f t="shared" si="74"/>
        <v>105.62314766616514</v>
      </c>
      <c r="K799" s="4">
        <f t="shared" si="75"/>
        <v>1.4639172923421276E-58</v>
      </c>
      <c r="L799" s="4">
        <f t="shared" si="76"/>
        <v>2.2039851537787675E-7</v>
      </c>
      <c r="M799" s="4">
        <f t="shared" si="77"/>
        <v>3.5147445766632882E-2</v>
      </c>
    </row>
    <row r="800" spans="3:13" x14ac:dyDescent="0.25">
      <c r="C800" s="24">
        <v>571.55072021484375</v>
      </c>
      <c r="D800" s="12">
        <v>2.11171</v>
      </c>
      <c r="F800" s="15">
        <f t="shared" si="72"/>
        <v>105.5855</v>
      </c>
      <c r="I800" s="29">
        <f t="shared" si="73"/>
        <v>1.4185109683102532E-3</v>
      </c>
      <c r="J800" s="4">
        <f t="shared" si="74"/>
        <v>105.62316312478154</v>
      </c>
      <c r="K800" s="4">
        <f t="shared" si="75"/>
        <v>1.5061954760559872E-58</v>
      </c>
      <c r="L800" s="4">
        <f t="shared" si="76"/>
        <v>2.2112019942623618E-7</v>
      </c>
      <c r="M800" s="4">
        <f t="shared" si="77"/>
        <v>3.5162903661346313E-2</v>
      </c>
    </row>
    <row r="801" spans="3:13" x14ac:dyDescent="0.25">
      <c r="C801" s="24">
        <v>571.5416259765625</v>
      </c>
      <c r="D801" s="12">
        <v>2.11171</v>
      </c>
      <c r="F801" s="15">
        <f t="shared" si="72"/>
        <v>105.5855</v>
      </c>
      <c r="I801" s="29">
        <f t="shared" si="73"/>
        <v>1.4188377504921505E-3</v>
      </c>
      <c r="J801" s="4">
        <f t="shared" si="74"/>
        <v>105.62316746275623</v>
      </c>
      <c r="K801" s="4">
        <f t="shared" si="75"/>
        <v>1.5182758835329893E-58</v>
      </c>
      <c r="L801" s="4">
        <f t="shared" si="76"/>
        <v>2.2132311334780993E-7</v>
      </c>
      <c r="M801" s="4">
        <f t="shared" si="77"/>
        <v>3.5167241433123948E-2</v>
      </c>
    </row>
    <row r="802" spans="3:13" x14ac:dyDescent="0.25">
      <c r="C802" s="24">
        <v>571.5643310546875</v>
      </c>
      <c r="D802" s="12">
        <v>2.1116999999999999</v>
      </c>
      <c r="F802" s="15">
        <f t="shared" si="72"/>
        <v>105.58499999999999</v>
      </c>
      <c r="I802" s="29">
        <f t="shared" si="73"/>
        <v>1.4559286096855481E-3</v>
      </c>
      <c r="J802" s="4">
        <f t="shared" si="74"/>
        <v>105.6231566325779</v>
      </c>
      <c r="K802" s="4">
        <f t="shared" si="75"/>
        <v>1.488294072712304E-58</v>
      </c>
      <c r="L802" s="4">
        <f t="shared" si="76"/>
        <v>2.2081684327762952E-7</v>
      </c>
      <c r="M802" s="4">
        <f t="shared" si="77"/>
        <v>3.5156411761063669E-2</v>
      </c>
    </row>
    <row r="803" spans="3:13" x14ac:dyDescent="0.25">
      <c r="C803" s="24">
        <v>571.530517578125</v>
      </c>
      <c r="D803" s="12">
        <v>2.11172</v>
      </c>
      <c r="F803" s="15">
        <f t="shared" si="72"/>
        <v>105.586</v>
      </c>
      <c r="I803" s="29">
        <f t="shared" si="73"/>
        <v>1.381814207687056E-3</v>
      </c>
      <c r="J803" s="4">
        <f t="shared" si="74"/>
        <v>105.62317276163654</v>
      </c>
      <c r="K803" s="4">
        <f t="shared" si="75"/>
        <v>1.5331628468276395E-58</v>
      </c>
      <c r="L803" s="4">
        <f t="shared" si="76"/>
        <v>2.2157121060315373E-7</v>
      </c>
      <c r="M803" s="4">
        <f t="shared" si="77"/>
        <v>3.5172540065340506E-2</v>
      </c>
    </row>
    <row r="804" spans="3:13" x14ac:dyDescent="0.25">
      <c r="C804" s="24">
        <v>571.52423095703125</v>
      </c>
      <c r="D804" s="12">
        <v>2.1117300000000001</v>
      </c>
      <c r="F804" s="15">
        <f t="shared" si="72"/>
        <v>105.5865</v>
      </c>
      <c r="I804" s="29">
        <f t="shared" si="73"/>
        <v>1.345111410055884E-3</v>
      </c>
      <c r="J804" s="4">
        <f t="shared" si="74"/>
        <v>105.62317576052457</v>
      </c>
      <c r="K804" s="4">
        <f t="shared" si="75"/>
        <v>1.541652228296441E-58</v>
      </c>
      <c r="L804" s="4">
        <f t="shared" si="76"/>
        <v>2.2171173563599269E-7</v>
      </c>
      <c r="M804" s="4">
        <f t="shared" si="77"/>
        <v>3.5175538812842626E-2</v>
      </c>
    </row>
    <row r="805" spans="3:13" x14ac:dyDescent="0.25">
      <c r="C805" s="24">
        <v>571.54132080078125</v>
      </c>
      <c r="D805" s="12">
        <v>2.11172</v>
      </c>
      <c r="F805" s="15">
        <f t="shared" si="72"/>
        <v>105.586</v>
      </c>
      <c r="I805" s="29">
        <f t="shared" si="73"/>
        <v>1.3814311088028615E-3</v>
      </c>
      <c r="J805" s="4">
        <f t="shared" si="74"/>
        <v>105.62316760832772</v>
      </c>
      <c r="K805" s="4">
        <f t="shared" si="75"/>
        <v>1.5186829358654806E-58</v>
      </c>
      <c r="L805" s="4">
        <f t="shared" si="76"/>
        <v>2.2132992564048611E-7</v>
      </c>
      <c r="M805" s="4">
        <f t="shared" si="77"/>
        <v>3.5167386997800573E-2</v>
      </c>
    </row>
    <row r="806" spans="3:13" x14ac:dyDescent="0.25">
      <c r="C806" s="24">
        <v>571.518310546875</v>
      </c>
      <c r="D806" s="12">
        <v>2.11171</v>
      </c>
      <c r="F806" s="15">
        <f t="shared" si="72"/>
        <v>105.5855</v>
      </c>
      <c r="I806" s="29">
        <f t="shared" si="73"/>
        <v>1.4196757500499471E-3</v>
      </c>
      <c r="J806" s="4">
        <f t="shared" si="74"/>
        <v>105.62317858476707</v>
      </c>
      <c r="K806" s="4">
        <f t="shared" si="75"/>
        <v>1.5496898935393744E-58</v>
      </c>
      <c r="L806" s="4">
        <f t="shared" si="76"/>
        <v>2.2184415301176569E-7</v>
      </c>
      <c r="M806" s="4">
        <f t="shared" si="77"/>
        <v>3.5178362922930397E-2</v>
      </c>
    </row>
    <row r="807" spans="3:13" x14ac:dyDescent="0.25">
      <c r="C807" s="24">
        <v>571.5137939453125</v>
      </c>
      <c r="D807" s="12">
        <v>2.11171</v>
      </c>
      <c r="F807" s="15">
        <f t="shared" si="72"/>
        <v>105.5855</v>
      </c>
      <c r="I807" s="29">
        <f t="shared" si="73"/>
        <v>1.4198381198064014E-3</v>
      </c>
      <c r="J807" s="4">
        <f t="shared" si="74"/>
        <v>105.62318073937446</v>
      </c>
      <c r="K807" s="4">
        <f t="shared" si="75"/>
        <v>1.5558497807781814E-58</v>
      </c>
      <c r="L807" s="4">
        <f t="shared" si="76"/>
        <v>2.2194522353060146E-7</v>
      </c>
      <c r="M807" s="4">
        <f t="shared" si="77"/>
        <v>3.5180517429246744E-2</v>
      </c>
    </row>
    <row r="808" spans="3:13" x14ac:dyDescent="0.25">
      <c r="C808" s="24">
        <v>571.54132080078125</v>
      </c>
      <c r="D808" s="12">
        <v>2.1116999999999999</v>
      </c>
      <c r="F808" s="15">
        <f t="shared" si="72"/>
        <v>105.58499999999999</v>
      </c>
      <c r="I808" s="29">
        <f t="shared" si="73"/>
        <v>1.4567663254586678E-3</v>
      </c>
      <c r="J808" s="4">
        <f t="shared" si="74"/>
        <v>105.62316760832772</v>
      </c>
      <c r="K808" s="4">
        <f t="shared" si="75"/>
        <v>1.5186829358654806E-58</v>
      </c>
      <c r="L808" s="4">
        <f t="shared" si="76"/>
        <v>2.2132992564048611E-7</v>
      </c>
      <c r="M808" s="4">
        <f t="shared" si="77"/>
        <v>3.5167386997800573E-2</v>
      </c>
    </row>
    <row r="809" spans="3:13" x14ac:dyDescent="0.25">
      <c r="C809" s="24">
        <v>571.523193359375</v>
      </c>
      <c r="D809" s="12">
        <v>2.1116899999999998</v>
      </c>
      <c r="F809" s="15">
        <f t="shared" si="72"/>
        <v>105.58449999999999</v>
      </c>
      <c r="I809" s="29">
        <f t="shared" si="73"/>
        <v>1.4958527388533077E-3</v>
      </c>
      <c r="J809" s="4">
        <f t="shared" si="74"/>
        <v>105.62317625549161</v>
      </c>
      <c r="K809" s="4">
        <f t="shared" si="75"/>
        <v>1.5430578837158724E-58</v>
      </c>
      <c r="L809" s="4">
        <f t="shared" si="76"/>
        <v>2.2173493731693149E-7</v>
      </c>
      <c r="M809" s="4">
        <f t="shared" si="77"/>
        <v>3.5176033756683898E-2</v>
      </c>
    </row>
    <row r="810" spans="3:13" x14ac:dyDescent="0.25">
      <c r="C810" s="24">
        <v>571.5260009765625</v>
      </c>
      <c r="D810" s="12">
        <v>2.1116899999999998</v>
      </c>
      <c r="F810" s="15">
        <f t="shared" si="72"/>
        <v>105.58449999999999</v>
      </c>
      <c r="I810" s="29">
        <f t="shared" si="73"/>
        <v>1.4957491409320371E-3</v>
      </c>
      <c r="J810" s="4">
        <f t="shared" si="74"/>
        <v>105.62317491617226</v>
      </c>
      <c r="K810" s="4">
        <f t="shared" si="75"/>
        <v>1.5392572889999019E-58</v>
      </c>
      <c r="L810" s="4">
        <f t="shared" si="76"/>
        <v>2.2167216167973709E-7</v>
      </c>
      <c r="M810" s="4">
        <f t="shared" si="77"/>
        <v>3.5174694500103527E-2</v>
      </c>
    </row>
    <row r="811" spans="3:13" x14ac:dyDescent="0.25">
      <c r="C811" s="24">
        <v>571.535400390625</v>
      </c>
      <c r="D811" s="12">
        <v>2.11171</v>
      </c>
      <c r="F811" s="15">
        <f t="shared" si="72"/>
        <v>105.5855</v>
      </c>
      <c r="I811" s="29">
        <f t="shared" si="73"/>
        <v>1.419061480111321E-3</v>
      </c>
      <c r="J811" s="4">
        <f t="shared" si="74"/>
        <v>105.6231704324386</v>
      </c>
      <c r="K811" s="4">
        <f t="shared" si="75"/>
        <v>1.5266012991933671E-58</v>
      </c>
      <c r="L811" s="4">
        <f t="shared" si="76"/>
        <v>2.2146212397892304E-7</v>
      </c>
      <c r="M811" s="4">
        <f t="shared" si="77"/>
        <v>3.5170210976483297E-2</v>
      </c>
    </row>
    <row r="812" spans="3:13" x14ac:dyDescent="0.25">
      <c r="C812" s="24">
        <v>571.54132080078125</v>
      </c>
      <c r="D812" s="12">
        <v>2.1117300000000001</v>
      </c>
      <c r="F812" s="15">
        <f t="shared" si="72"/>
        <v>105.5865</v>
      </c>
      <c r="I812" s="29">
        <f t="shared" si="73"/>
        <v>1.3445135004749656E-3</v>
      </c>
      <c r="J812" s="4">
        <f t="shared" si="74"/>
        <v>105.62316760832772</v>
      </c>
      <c r="K812" s="4">
        <f t="shared" si="75"/>
        <v>1.5186829358654806E-58</v>
      </c>
      <c r="L812" s="4">
        <f t="shared" si="76"/>
        <v>2.2132992564048611E-7</v>
      </c>
      <c r="M812" s="4">
        <f t="shared" si="77"/>
        <v>3.5167386997800573E-2</v>
      </c>
    </row>
    <row r="813" spans="3:13" x14ac:dyDescent="0.25">
      <c r="C813" s="24">
        <v>571.52734375</v>
      </c>
      <c r="D813" s="12">
        <v>2.1117300000000001</v>
      </c>
      <c r="F813" s="15">
        <f t="shared" si="72"/>
        <v>105.5865</v>
      </c>
      <c r="I813" s="29">
        <f t="shared" si="73"/>
        <v>1.3450024931200839E-3</v>
      </c>
      <c r="J813" s="4">
        <f t="shared" si="74"/>
        <v>105.62317427563184</v>
      </c>
      <c r="K813" s="4">
        <f t="shared" si="75"/>
        <v>1.5374429112143312E-58</v>
      </c>
      <c r="L813" s="4">
        <f t="shared" si="76"/>
        <v>2.2164214458370519E-7</v>
      </c>
      <c r="M813" s="4">
        <f t="shared" si="77"/>
        <v>3.5174053989704322E-2</v>
      </c>
    </row>
    <row r="814" spans="3:13" x14ac:dyDescent="0.25">
      <c r="C814" s="24">
        <v>571.5382080078125</v>
      </c>
      <c r="D814" s="12">
        <v>2.1116999999999999</v>
      </c>
      <c r="F814" s="15">
        <f t="shared" si="72"/>
        <v>105.58499999999999</v>
      </c>
      <c r="I814" s="29">
        <f t="shared" si="73"/>
        <v>1.4568796729502438E-3</v>
      </c>
      <c r="J814" s="4">
        <f t="shared" si="74"/>
        <v>105.62316909316384</v>
      </c>
      <c r="K814" s="4">
        <f t="shared" si="75"/>
        <v>1.5228410846448028E-58</v>
      </c>
      <c r="L814" s="4">
        <f t="shared" si="76"/>
        <v>2.2139942253091467E-7</v>
      </c>
      <c r="M814" s="4">
        <f t="shared" si="77"/>
        <v>3.5168871764417936E-2</v>
      </c>
    </row>
    <row r="815" spans="3:13" x14ac:dyDescent="0.25">
      <c r="C815" s="24">
        <v>571.56640625</v>
      </c>
      <c r="D815" s="12">
        <v>2.11172</v>
      </c>
      <c r="F815" s="15">
        <f t="shared" si="72"/>
        <v>105.586</v>
      </c>
      <c r="I815" s="29">
        <f t="shared" si="73"/>
        <v>1.3805417886435577E-3</v>
      </c>
      <c r="J815" s="4">
        <f t="shared" si="74"/>
        <v>105.62315564275643</v>
      </c>
      <c r="K815" s="4">
        <f t="shared" si="75"/>
        <v>1.4855833954647525E-58</v>
      </c>
      <c r="L815" s="4">
        <f t="shared" si="76"/>
        <v>2.2077062680231986E-7</v>
      </c>
      <c r="M815" s="4">
        <f t="shared" si="77"/>
        <v>3.5155421985807227E-2</v>
      </c>
    </row>
    <row r="816" spans="3:13" x14ac:dyDescent="0.25">
      <c r="C816" s="24">
        <v>571.5382080078125</v>
      </c>
      <c r="D816" s="12">
        <v>2.11172</v>
      </c>
      <c r="F816" s="15">
        <f t="shared" si="72"/>
        <v>105.586</v>
      </c>
      <c r="I816" s="29">
        <f t="shared" si="73"/>
        <v>1.3815414866221996E-3</v>
      </c>
      <c r="J816" s="4">
        <f t="shared" si="74"/>
        <v>105.62316909316384</v>
      </c>
      <c r="K816" s="4">
        <f t="shared" si="75"/>
        <v>1.5228410846448028E-58</v>
      </c>
      <c r="L816" s="4">
        <f t="shared" si="76"/>
        <v>2.2139942253091467E-7</v>
      </c>
      <c r="M816" s="4">
        <f t="shared" si="77"/>
        <v>3.5168871764417936E-2</v>
      </c>
    </row>
    <row r="817" spans="3:13" x14ac:dyDescent="0.25">
      <c r="C817" s="24">
        <v>571.54620361328125</v>
      </c>
      <c r="D817" s="12">
        <v>2.1117400000000002</v>
      </c>
      <c r="F817" s="15">
        <f t="shared" si="72"/>
        <v>105.587</v>
      </c>
      <c r="I817" s="29">
        <f t="shared" si="73"/>
        <v>1.3079274195023321E-3</v>
      </c>
      <c r="J817" s="4">
        <f t="shared" si="74"/>
        <v>105.62316527919846</v>
      </c>
      <c r="K817" s="4">
        <f t="shared" si="75"/>
        <v>1.5121831249472921E-58</v>
      </c>
      <c r="L817" s="4">
        <f t="shared" si="76"/>
        <v>2.2122095312215468E-7</v>
      </c>
      <c r="M817" s="4">
        <f t="shared" si="77"/>
        <v>3.5165057977507304E-2</v>
      </c>
    </row>
    <row r="818" spans="3:13" x14ac:dyDescent="0.25">
      <c r="C818" s="24">
        <v>571.5831298828125</v>
      </c>
      <c r="D818" s="12">
        <v>2.1117300000000001</v>
      </c>
      <c r="F818" s="15">
        <f t="shared" si="72"/>
        <v>105.5865</v>
      </c>
      <c r="I818" s="29">
        <f t="shared" si="73"/>
        <v>1.3430514353513707E-3</v>
      </c>
      <c r="J818" s="4">
        <f t="shared" si="74"/>
        <v>105.62314766616514</v>
      </c>
      <c r="K818" s="4">
        <f t="shared" si="75"/>
        <v>1.4639172923421276E-58</v>
      </c>
      <c r="L818" s="4">
        <f t="shared" si="76"/>
        <v>2.2039851537787675E-7</v>
      </c>
      <c r="M818" s="4">
        <f t="shared" si="77"/>
        <v>3.5147445766632882E-2</v>
      </c>
    </row>
    <row r="819" spans="3:13" x14ac:dyDescent="0.25">
      <c r="C819" s="24">
        <v>571.556640625</v>
      </c>
      <c r="D819" s="12">
        <v>2.1117599999999999</v>
      </c>
      <c r="F819" s="15">
        <f t="shared" si="72"/>
        <v>105.58799999999999</v>
      </c>
      <c r="I819" s="29">
        <f t="shared" si="73"/>
        <v>1.2362467515611034E-3</v>
      </c>
      <c r="J819" s="4">
        <f t="shared" si="74"/>
        <v>105.62316030078883</v>
      </c>
      <c r="K819" s="4">
        <f t="shared" si="75"/>
        <v>1.4983825581257006E-58</v>
      </c>
      <c r="L819" s="4">
        <f t="shared" si="76"/>
        <v>2.2098819714481248E-7</v>
      </c>
      <c r="M819" s="4">
        <f t="shared" si="77"/>
        <v>3.5160079800639024E-2</v>
      </c>
    </row>
    <row r="820" spans="3:13" x14ac:dyDescent="0.25">
      <c r="C820" s="24">
        <v>571.5570068359375</v>
      </c>
      <c r="D820" s="12">
        <v>2.1117400000000002</v>
      </c>
      <c r="F820" s="15">
        <f t="shared" si="72"/>
        <v>105.587</v>
      </c>
      <c r="I820" s="29">
        <f t="shared" si="73"/>
        <v>1.307554720317148E-3</v>
      </c>
      <c r="J820" s="4">
        <f t="shared" si="74"/>
        <v>105.62316012611036</v>
      </c>
      <c r="K820" s="4">
        <f t="shared" si="75"/>
        <v>1.4979006129113075E-58</v>
      </c>
      <c r="L820" s="4">
        <f t="shared" si="76"/>
        <v>2.2098003454147876E-7</v>
      </c>
      <c r="M820" s="4">
        <f t="shared" si="77"/>
        <v>3.5159905130341222E-2</v>
      </c>
    </row>
    <row r="821" spans="3:13" x14ac:dyDescent="0.25">
      <c r="C821" s="24">
        <v>571.5921630859375</v>
      </c>
      <c r="D821" s="12">
        <v>2.11172</v>
      </c>
      <c r="F821" s="15">
        <f t="shared" si="72"/>
        <v>105.586</v>
      </c>
      <c r="I821" s="29">
        <f t="shared" si="73"/>
        <v>1.3796290281714769E-3</v>
      </c>
      <c r="J821" s="4">
        <f t="shared" si="74"/>
        <v>105.62314335779344</v>
      </c>
      <c r="K821" s="4">
        <f t="shared" si="75"/>
        <v>1.4523456682479353E-58</v>
      </c>
      <c r="L821" s="4">
        <f t="shared" si="76"/>
        <v>2.2019777154996321E-7</v>
      </c>
      <c r="M821" s="4">
        <f t="shared" si="77"/>
        <v>3.5143137595677554E-2</v>
      </c>
    </row>
    <row r="822" spans="3:13" x14ac:dyDescent="0.25">
      <c r="C822" s="24">
        <v>571.552490234375</v>
      </c>
      <c r="D822" s="12">
        <v>2.11171</v>
      </c>
      <c r="F822" s="15">
        <f t="shared" si="72"/>
        <v>105.5855</v>
      </c>
      <c r="I822" s="29">
        <f t="shared" si="73"/>
        <v>1.4184473717285906E-3</v>
      </c>
      <c r="J822" s="4">
        <f t="shared" si="74"/>
        <v>105.62316228049028</v>
      </c>
      <c r="K822" s="4">
        <f t="shared" si="75"/>
        <v>1.5038554119102992E-58</v>
      </c>
      <c r="L822" s="4">
        <f t="shared" si="76"/>
        <v>2.2108072689209455E-7</v>
      </c>
      <c r="M822" s="4">
        <f t="shared" si="77"/>
        <v>3.5162059409549723E-2</v>
      </c>
    </row>
    <row r="823" spans="3:13" x14ac:dyDescent="0.25">
      <c r="C823" s="24">
        <v>571.5692138671875</v>
      </c>
      <c r="D823" s="12">
        <v>2.1117300000000001</v>
      </c>
      <c r="F823" s="15">
        <f t="shared" si="72"/>
        <v>105.5865</v>
      </c>
      <c r="I823" s="29">
        <f t="shared" si="73"/>
        <v>1.3435379720448636E-3</v>
      </c>
      <c r="J823" s="4">
        <f t="shared" si="74"/>
        <v>105.62315430359514</v>
      </c>
      <c r="K823" s="4">
        <f t="shared" si="75"/>
        <v>1.4819238354338746E-58</v>
      </c>
      <c r="L823" s="4">
        <f t="shared" si="76"/>
        <v>2.2070811341838412E-7</v>
      </c>
      <c r="M823" s="4">
        <f t="shared" si="77"/>
        <v>3.5154082887040555E-2</v>
      </c>
    </row>
    <row r="824" spans="3:13" x14ac:dyDescent="0.25">
      <c r="C824" s="24">
        <v>571.58935546875</v>
      </c>
      <c r="D824" s="12">
        <v>2.1117300000000001</v>
      </c>
      <c r="F824" s="15">
        <f t="shared" si="72"/>
        <v>105.5865</v>
      </c>
      <c r="I824" s="29">
        <f t="shared" si="73"/>
        <v>1.3428338087316041E-3</v>
      </c>
      <c r="J824" s="4">
        <f t="shared" si="74"/>
        <v>105.62314469687051</v>
      </c>
      <c r="K824" s="4">
        <f t="shared" si="75"/>
        <v>1.4559324607617622E-58</v>
      </c>
      <c r="L824" s="4">
        <f t="shared" si="76"/>
        <v>2.2026014608410247E-7</v>
      </c>
      <c r="M824" s="4">
        <f t="shared" si="77"/>
        <v>3.5144476610372365E-2</v>
      </c>
    </row>
    <row r="825" spans="3:13" x14ac:dyDescent="0.25">
      <c r="C825" s="24">
        <v>571.5709228515625</v>
      </c>
      <c r="D825" s="12">
        <v>2.11172</v>
      </c>
      <c r="F825" s="15">
        <f t="shared" si="72"/>
        <v>105.586</v>
      </c>
      <c r="I825" s="29">
        <f t="shared" si="73"/>
        <v>1.3803817046390834E-3</v>
      </c>
      <c r="J825" s="4">
        <f t="shared" si="74"/>
        <v>105.62315348845854</v>
      </c>
      <c r="K825" s="4">
        <f t="shared" si="75"/>
        <v>1.4797006755681576E-58</v>
      </c>
      <c r="L825" s="4">
        <f t="shared" si="76"/>
        <v>2.2067007011827719E-7</v>
      </c>
      <c r="M825" s="4">
        <f t="shared" si="77"/>
        <v>3.5153267788474267E-2</v>
      </c>
    </row>
    <row r="826" spans="3:13" x14ac:dyDescent="0.25">
      <c r="C826" s="24">
        <v>571.57720947265625</v>
      </c>
      <c r="D826" s="12">
        <v>2.1117300000000001</v>
      </c>
      <c r="F826" s="15">
        <f t="shared" si="72"/>
        <v>105.5865</v>
      </c>
      <c r="I826" s="29">
        <f t="shared" si="73"/>
        <v>1.3432584138035981E-3</v>
      </c>
      <c r="J826" s="4">
        <f t="shared" si="74"/>
        <v>105.62315048995312</v>
      </c>
      <c r="K826" s="4">
        <f t="shared" si="75"/>
        <v>1.4715511762077207E-58</v>
      </c>
      <c r="L826" s="4">
        <f t="shared" si="76"/>
        <v>2.2053017931566304E-7</v>
      </c>
      <c r="M826" s="4">
        <f t="shared" si="77"/>
        <v>3.5150269422948986E-2</v>
      </c>
    </row>
    <row r="827" spans="3:13" x14ac:dyDescent="0.25">
      <c r="C827" s="24">
        <v>571.61968994140625</v>
      </c>
      <c r="D827" s="12">
        <v>2.1117499999999998</v>
      </c>
      <c r="F827" s="15">
        <f t="shared" si="72"/>
        <v>105.58749999999999</v>
      </c>
      <c r="I827" s="29">
        <f t="shared" si="73"/>
        <v>1.2695132587007495E-3</v>
      </c>
      <c r="J827" s="4">
        <f t="shared" si="74"/>
        <v>105.62313022956283</v>
      </c>
      <c r="K827" s="4">
        <f t="shared" si="75"/>
        <v>1.4176424195019658E-58</v>
      </c>
      <c r="L827" s="4">
        <f t="shared" si="76"/>
        <v>2.1958712787422223E-7</v>
      </c>
      <c r="M827" s="4">
        <f t="shared" si="77"/>
        <v>3.5130009975708802E-2</v>
      </c>
    </row>
    <row r="828" spans="3:13" x14ac:dyDescent="0.25">
      <c r="C828" s="24">
        <v>571.59564208984375</v>
      </c>
      <c r="D828" s="12">
        <v>2.1117400000000002</v>
      </c>
      <c r="F828" s="15">
        <f t="shared" si="72"/>
        <v>105.587</v>
      </c>
      <c r="I828" s="29">
        <f t="shared" si="73"/>
        <v>1.3062223716649259E-3</v>
      </c>
      <c r="J828" s="4">
        <f t="shared" si="74"/>
        <v>105.6231416985166</v>
      </c>
      <c r="K828" s="4">
        <f t="shared" si="75"/>
        <v>1.4479133742086438E-58</v>
      </c>
      <c r="L828" s="4">
        <f t="shared" si="76"/>
        <v>2.2012050490355343E-7</v>
      </c>
      <c r="M828" s="4">
        <f t="shared" si="77"/>
        <v>3.5141478396102939E-2</v>
      </c>
    </row>
    <row r="829" spans="3:13" x14ac:dyDescent="0.25">
      <c r="C829" s="24">
        <v>571.60296630859375</v>
      </c>
      <c r="D829" s="12">
        <v>2.1117400000000002</v>
      </c>
      <c r="F829" s="15">
        <f t="shared" si="72"/>
        <v>105.587</v>
      </c>
      <c r="I829" s="29">
        <f t="shared" si="73"/>
        <v>1.3059698862073468E-3</v>
      </c>
      <c r="J829" s="4">
        <f t="shared" si="74"/>
        <v>105.623138205354</v>
      </c>
      <c r="K829" s="4">
        <f t="shared" si="75"/>
        <v>1.4386262266751952E-58</v>
      </c>
      <c r="L829" s="4">
        <f t="shared" si="76"/>
        <v>2.1995792339622507E-7</v>
      </c>
      <c r="M829" s="4">
        <f t="shared" si="77"/>
        <v>3.5137985396073747E-2</v>
      </c>
    </row>
    <row r="830" spans="3:13" x14ac:dyDescent="0.25">
      <c r="C830" s="24">
        <v>571.632568359375</v>
      </c>
      <c r="D830" s="12">
        <v>2.1117400000000002</v>
      </c>
      <c r="F830" s="15">
        <f t="shared" si="72"/>
        <v>105.587</v>
      </c>
      <c r="I830" s="29">
        <f t="shared" si="73"/>
        <v>1.304949724547814E-3</v>
      </c>
      <c r="J830" s="4">
        <f t="shared" si="74"/>
        <v>105.6231240878715</v>
      </c>
      <c r="K830" s="4">
        <f t="shared" si="75"/>
        <v>1.4016914077305013E-58</v>
      </c>
      <c r="L830" s="4">
        <f t="shared" si="76"/>
        <v>2.1930199753690433E-7</v>
      </c>
      <c r="M830" s="4">
        <f t="shared" si="77"/>
        <v>3.5123868569507034E-2</v>
      </c>
    </row>
    <row r="831" spans="3:13" x14ac:dyDescent="0.25">
      <c r="C831" s="24">
        <v>571.62738037109375</v>
      </c>
      <c r="D831" s="12">
        <v>2.1117499999999998</v>
      </c>
      <c r="F831" s="15">
        <f t="shared" si="72"/>
        <v>105.58749999999999</v>
      </c>
      <c r="I831" s="29">
        <f t="shared" si="73"/>
        <v>1.2692519189691099E-3</v>
      </c>
      <c r="J831" s="4">
        <f t="shared" si="74"/>
        <v>105.62312656198637</v>
      </c>
      <c r="K831" s="4">
        <f t="shared" si="75"/>
        <v>1.408095551081464E-58</v>
      </c>
      <c r="L831" s="4">
        <f t="shared" si="76"/>
        <v>2.1941681766755155E-7</v>
      </c>
      <c r="M831" s="4">
        <f t="shared" si="77"/>
        <v>3.5126342569557177E-2</v>
      </c>
    </row>
    <row r="832" spans="3:13" x14ac:dyDescent="0.25">
      <c r="C832" s="24">
        <v>571.6259765625</v>
      </c>
      <c r="D832" s="12">
        <v>2.1117300000000001</v>
      </c>
      <c r="F832" s="15">
        <f t="shared" si="72"/>
        <v>105.5865</v>
      </c>
      <c r="I832" s="29">
        <f t="shared" si="73"/>
        <v>1.3415540843381905E-3</v>
      </c>
      <c r="J832" s="4">
        <f t="shared" si="74"/>
        <v>105.62312723145882</v>
      </c>
      <c r="K832" s="4">
        <f t="shared" si="75"/>
        <v>1.4098334420795039E-58</v>
      </c>
      <c r="L832" s="4">
        <f t="shared" si="76"/>
        <v>2.194478965692115E-7</v>
      </c>
      <c r="M832" s="4">
        <f t="shared" si="77"/>
        <v>3.5127012010929909E-2</v>
      </c>
    </row>
    <row r="833" spans="3:13" x14ac:dyDescent="0.25">
      <c r="C833" s="24">
        <v>571.6402587890625</v>
      </c>
      <c r="D833" s="12">
        <v>2.1117499999999998</v>
      </c>
      <c r="F833" s="15">
        <f t="shared" si="72"/>
        <v>105.58749999999999</v>
      </c>
      <c r="I833" s="29">
        <f t="shared" si="73"/>
        <v>1.2688143512611856E-3</v>
      </c>
      <c r="J833" s="4">
        <f t="shared" si="74"/>
        <v>105.6231204204251</v>
      </c>
      <c r="K833" s="4">
        <f t="shared" si="75"/>
        <v>1.3922515547950689E-58</v>
      </c>
      <c r="L833" s="4">
        <f t="shared" si="76"/>
        <v>2.1913189975939234E-7</v>
      </c>
      <c r="M833" s="4">
        <f t="shared" si="77"/>
        <v>3.5120201293198587E-2</v>
      </c>
    </row>
    <row r="834" spans="3:13" x14ac:dyDescent="0.25">
      <c r="C834" s="24">
        <v>571.6231689453125</v>
      </c>
      <c r="D834" s="12">
        <v>2.11172</v>
      </c>
      <c r="F834" s="15">
        <f t="shared" si="72"/>
        <v>105.586</v>
      </c>
      <c r="I834" s="29">
        <f t="shared" si="73"/>
        <v>1.3785307408004169E-3</v>
      </c>
      <c r="J834" s="4">
        <f t="shared" si="74"/>
        <v>105.62312857041148</v>
      </c>
      <c r="K834" s="4">
        <f t="shared" si="75"/>
        <v>1.4133156370381539E-58</v>
      </c>
      <c r="L834" s="4">
        <f t="shared" si="76"/>
        <v>2.1951006705832554E-7</v>
      </c>
      <c r="M834" s="4">
        <f t="shared" si="77"/>
        <v>3.512835090142287E-2</v>
      </c>
    </row>
    <row r="835" spans="3:13" x14ac:dyDescent="0.25">
      <c r="C835" s="24">
        <v>571.6263427734375</v>
      </c>
      <c r="D835" s="12">
        <v>2.1117499999999998</v>
      </c>
      <c r="F835" s="15">
        <f t="shared" si="72"/>
        <v>105.58749999999999</v>
      </c>
      <c r="I835" s="29">
        <f t="shared" si="73"/>
        <v>1.2692871771991586E-3</v>
      </c>
      <c r="J835" s="4">
        <f t="shared" si="74"/>
        <v>105.62312705681359</v>
      </c>
      <c r="K835" s="4">
        <f t="shared" si="75"/>
        <v>1.409379873312907E-58</v>
      </c>
      <c r="L835" s="4">
        <f t="shared" si="76"/>
        <v>2.194397886220159E-7</v>
      </c>
      <c r="M835" s="4">
        <f t="shared" si="77"/>
        <v>3.5126837373801068E-2</v>
      </c>
    </row>
    <row r="836" spans="3:13" x14ac:dyDescent="0.25">
      <c r="C836" s="24">
        <v>571.62945556640625</v>
      </c>
      <c r="D836" s="12">
        <v>2.1117499999999998</v>
      </c>
      <c r="F836" s="15">
        <f t="shared" si="72"/>
        <v>105.58749999999999</v>
      </c>
      <c r="I836" s="29">
        <f t="shared" si="73"/>
        <v>1.2691814042808858E-3</v>
      </c>
      <c r="J836" s="4">
        <f t="shared" si="74"/>
        <v>105.62312557233618</v>
      </c>
      <c r="K836" s="4">
        <f t="shared" si="75"/>
        <v>1.4055304033402316E-58</v>
      </c>
      <c r="L836" s="4">
        <f t="shared" si="76"/>
        <v>2.1937088268762334E-7</v>
      </c>
      <c r="M836" s="4">
        <f t="shared" si="77"/>
        <v>3.5125352965302857E-2</v>
      </c>
    </row>
    <row r="837" spans="3:13" x14ac:dyDescent="0.25">
      <c r="C837" s="24">
        <v>571.6259765625</v>
      </c>
      <c r="D837" s="12">
        <v>2.1117499999999998</v>
      </c>
      <c r="F837" s="15">
        <f t="shared" si="72"/>
        <v>105.58749999999999</v>
      </c>
      <c r="I837" s="29">
        <f t="shared" si="73"/>
        <v>1.2692996214212168E-3</v>
      </c>
      <c r="J837" s="4">
        <f t="shared" si="74"/>
        <v>105.62312723145882</v>
      </c>
      <c r="K837" s="4">
        <f t="shared" si="75"/>
        <v>1.4098334420795039E-58</v>
      </c>
      <c r="L837" s="4">
        <f t="shared" si="76"/>
        <v>2.194478965692115E-7</v>
      </c>
      <c r="M837" s="4">
        <f t="shared" si="77"/>
        <v>3.5127012010929909E-2</v>
      </c>
    </row>
    <row r="838" spans="3:13" x14ac:dyDescent="0.25">
      <c r="C838" s="24">
        <v>571.60888671875</v>
      </c>
      <c r="D838" s="12">
        <v>2.1117400000000002</v>
      </c>
      <c r="F838" s="15">
        <f t="shared" si="72"/>
        <v>105.587</v>
      </c>
      <c r="I838" s="29">
        <f t="shared" si="73"/>
        <v>1.3057658153428522E-3</v>
      </c>
      <c r="J838" s="4">
        <f t="shared" si="74"/>
        <v>105.62313538176556</v>
      </c>
      <c r="K838" s="4">
        <f t="shared" si="75"/>
        <v>1.4311625065475449E-58</v>
      </c>
      <c r="L838" s="4">
        <f t="shared" si="76"/>
        <v>2.1982658765222716E-7</v>
      </c>
      <c r="M838" s="4">
        <f t="shared" si="77"/>
        <v>3.5135161938985464E-2</v>
      </c>
    </row>
    <row r="839" spans="3:13" x14ac:dyDescent="0.25">
      <c r="C839" s="24">
        <v>571.6043701171875</v>
      </c>
      <c r="D839" s="12">
        <v>2.1117400000000002</v>
      </c>
      <c r="F839" s="15">
        <f t="shared" si="72"/>
        <v>105.587</v>
      </c>
      <c r="I839" s="29">
        <f t="shared" si="73"/>
        <v>1.3059214965275858E-3</v>
      </c>
      <c r="J839" s="4">
        <f t="shared" si="74"/>
        <v>105.62313753583918</v>
      </c>
      <c r="K839" s="4">
        <f t="shared" si="75"/>
        <v>1.4368529789658033E-58</v>
      </c>
      <c r="L839" s="4">
        <f t="shared" si="76"/>
        <v>2.1992677511595308E-7</v>
      </c>
      <c r="M839" s="4">
        <f t="shared" si="77"/>
        <v>3.5137315912411315E-2</v>
      </c>
    </row>
    <row r="840" spans="3:13" x14ac:dyDescent="0.25">
      <c r="C840" s="24">
        <v>571.63714599609375</v>
      </c>
      <c r="D840" s="12">
        <v>2.1117499999999998</v>
      </c>
      <c r="F840" s="15">
        <f t="shared" si="72"/>
        <v>105.58749999999999</v>
      </c>
      <c r="I840" s="29">
        <f t="shared" si="73"/>
        <v>1.2689201057360054E-3</v>
      </c>
      <c r="J840" s="4">
        <f t="shared" si="74"/>
        <v>105.62312190485832</v>
      </c>
      <c r="K840" s="4">
        <f t="shared" si="75"/>
        <v>1.3960647941258261E-58</v>
      </c>
      <c r="L840" s="4">
        <f t="shared" si="76"/>
        <v>2.1920073358788956E-7</v>
      </c>
      <c r="M840" s="4">
        <f t="shared" si="77"/>
        <v>3.5121685657596206E-2</v>
      </c>
    </row>
    <row r="841" spans="3:13" x14ac:dyDescent="0.25">
      <c r="C841" s="24">
        <v>571.616943359375</v>
      </c>
      <c r="D841" s="12">
        <v>2.1117499999999998</v>
      </c>
      <c r="F841" s="15">
        <f t="shared" si="72"/>
        <v>105.58749999999999</v>
      </c>
      <c r="I841" s="29">
        <f t="shared" si="73"/>
        <v>1.2696066021789698E-3</v>
      </c>
      <c r="J841" s="4">
        <f t="shared" si="74"/>
        <v>105.62313153943037</v>
      </c>
      <c r="K841" s="4">
        <f t="shared" si="75"/>
        <v>1.4210676195289509E-58</v>
      </c>
      <c r="L841" s="4">
        <f t="shared" si="76"/>
        <v>2.1964798371516839E-7</v>
      </c>
      <c r="M841" s="4">
        <f t="shared" si="77"/>
        <v>3.5131319782395719E-2</v>
      </c>
    </row>
    <row r="842" spans="3:13" x14ac:dyDescent="0.25">
      <c r="C842" s="24">
        <v>571.6214599609375</v>
      </c>
      <c r="D842" s="12">
        <v>2.1117400000000002</v>
      </c>
      <c r="F842" s="15">
        <f t="shared" si="72"/>
        <v>105.587</v>
      </c>
      <c r="I842" s="29">
        <f t="shared" si="73"/>
        <v>1.3053324916368911E-3</v>
      </c>
      <c r="J842" s="4">
        <f t="shared" si="74"/>
        <v>105.62312938543121</v>
      </c>
      <c r="K842" s="4">
        <f t="shared" si="75"/>
        <v>1.4154394275876325E-58</v>
      </c>
      <c r="L842" s="4">
        <f t="shared" si="76"/>
        <v>2.195479182475927E-7</v>
      </c>
      <c r="M842" s="4">
        <f t="shared" si="77"/>
        <v>3.5129165883301353E-2</v>
      </c>
    </row>
    <row r="843" spans="3:13" x14ac:dyDescent="0.25">
      <c r="C843" s="24">
        <v>571.65386962890625</v>
      </c>
      <c r="D843" s="12">
        <v>2.1117499999999998</v>
      </c>
      <c r="F843" s="15">
        <f t="shared" si="72"/>
        <v>105.58749999999999</v>
      </c>
      <c r="I843" s="29">
        <f t="shared" si="73"/>
        <v>1.2683519970580254E-3</v>
      </c>
      <c r="J843" s="4">
        <f t="shared" si="74"/>
        <v>105.62311392981766</v>
      </c>
      <c r="K843" s="4">
        <f t="shared" si="75"/>
        <v>1.3756994850430801E-58</v>
      </c>
      <c r="L843" s="4">
        <f t="shared" si="76"/>
        <v>2.1883116426922079E-7</v>
      </c>
      <c r="M843" s="4">
        <f t="shared" si="77"/>
        <v>3.5113710986506813E-2</v>
      </c>
    </row>
    <row r="844" spans="3:13" x14ac:dyDescent="0.25">
      <c r="C844" s="24">
        <v>571.6304931640625</v>
      </c>
      <c r="D844" s="12">
        <v>2.1117499999999998</v>
      </c>
      <c r="F844" s="15">
        <f t="shared" si="72"/>
        <v>105.58749999999999</v>
      </c>
      <c r="I844" s="29">
        <f t="shared" si="73"/>
        <v>1.2691461478227019E-3</v>
      </c>
      <c r="J844" s="4">
        <f t="shared" si="74"/>
        <v>105.62312507751321</v>
      </c>
      <c r="K844" s="4">
        <f t="shared" si="75"/>
        <v>1.4042495757224619E-58</v>
      </c>
      <c r="L844" s="4">
        <f t="shared" si="76"/>
        <v>2.1934791866171572E-7</v>
      </c>
      <c r="M844" s="4">
        <f t="shared" si="77"/>
        <v>3.5124858165292691E-2</v>
      </c>
    </row>
    <row r="845" spans="3:13" x14ac:dyDescent="0.25">
      <c r="C845" s="24">
        <v>571.6214599609375</v>
      </c>
      <c r="D845" s="12">
        <v>2.1117400000000002</v>
      </c>
      <c r="F845" s="15">
        <f t="shared" si="72"/>
        <v>105.587</v>
      </c>
      <c r="I845" s="29">
        <f t="shared" si="73"/>
        <v>1.3053324916368911E-3</v>
      </c>
      <c r="J845" s="4">
        <f t="shared" si="74"/>
        <v>105.62312938543121</v>
      </c>
      <c r="K845" s="4">
        <f t="shared" si="75"/>
        <v>1.4154394275876325E-58</v>
      </c>
      <c r="L845" s="4">
        <f t="shared" si="76"/>
        <v>2.195479182475927E-7</v>
      </c>
      <c r="M845" s="4">
        <f t="shared" si="77"/>
        <v>3.5129165883301353E-2</v>
      </c>
    </row>
    <row r="846" spans="3:13" x14ac:dyDescent="0.25">
      <c r="C846" s="24">
        <v>571.6566162109375</v>
      </c>
      <c r="D846" s="12">
        <v>2.11172</v>
      </c>
      <c r="F846" s="15">
        <f t="shared" si="72"/>
        <v>105.586</v>
      </c>
      <c r="I846" s="29">
        <f t="shared" si="73"/>
        <v>1.3773465694541418E-3</v>
      </c>
      <c r="J846" s="4">
        <f t="shared" si="74"/>
        <v>105.62311262008339</v>
      </c>
      <c r="K846" s="4">
        <f t="shared" si="75"/>
        <v>1.3723832281961863E-58</v>
      </c>
      <c r="L846" s="4">
        <f t="shared" si="76"/>
        <v>2.1877052582624209E-7</v>
      </c>
      <c r="M846" s="4">
        <f t="shared" si="77"/>
        <v>3.511240131286833E-2</v>
      </c>
    </row>
    <row r="847" spans="3:13" x14ac:dyDescent="0.25">
      <c r="C847" s="24">
        <v>571.62738037109375</v>
      </c>
      <c r="D847" s="12">
        <v>2.11171</v>
      </c>
      <c r="F847" s="15">
        <f t="shared" si="72"/>
        <v>105.5855</v>
      </c>
      <c r="I847" s="29">
        <f t="shared" si="73"/>
        <v>1.4157581669142641E-3</v>
      </c>
      <c r="J847" s="4">
        <f t="shared" si="74"/>
        <v>105.62312656198637</v>
      </c>
      <c r="K847" s="4">
        <f t="shared" si="75"/>
        <v>1.408095551081464E-58</v>
      </c>
      <c r="L847" s="4">
        <f t="shared" si="76"/>
        <v>2.1941681766755155E-7</v>
      </c>
      <c r="M847" s="4">
        <f t="shared" si="77"/>
        <v>3.5126342569557177E-2</v>
      </c>
    </row>
    <row r="848" spans="3:13" x14ac:dyDescent="0.25">
      <c r="C848" s="24">
        <v>571.616943359375</v>
      </c>
      <c r="D848" s="12">
        <v>2.11172</v>
      </c>
      <c r="F848" s="15">
        <f t="shared" si="72"/>
        <v>105.586</v>
      </c>
      <c r="I848" s="29">
        <f t="shared" si="73"/>
        <v>1.3787512204695967E-3</v>
      </c>
      <c r="J848" s="4">
        <f t="shared" si="74"/>
        <v>105.62313153943037</v>
      </c>
      <c r="K848" s="4">
        <f t="shared" si="75"/>
        <v>1.4210676195289509E-58</v>
      </c>
      <c r="L848" s="4">
        <f t="shared" si="76"/>
        <v>2.1964798371516839E-7</v>
      </c>
      <c r="M848" s="4">
        <f t="shared" si="77"/>
        <v>3.5131319782395719E-2</v>
      </c>
    </row>
    <row r="849" spans="3:13" x14ac:dyDescent="0.25">
      <c r="C849" s="24">
        <v>571.6552734375</v>
      </c>
      <c r="D849" s="12">
        <v>2.11172</v>
      </c>
      <c r="F849" s="15">
        <f t="shared" si="72"/>
        <v>105.586</v>
      </c>
      <c r="I849" s="29">
        <f t="shared" si="73"/>
        <v>1.3773940972717723E-3</v>
      </c>
      <c r="J849" s="4">
        <f t="shared" si="74"/>
        <v>105.62311326039668</v>
      </c>
      <c r="K849" s="4">
        <f t="shared" si="75"/>
        <v>1.3740035131411751E-58</v>
      </c>
      <c r="L849" s="4">
        <f t="shared" si="76"/>
        <v>2.1880016927044434E-7</v>
      </c>
      <c r="M849" s="4">
        <f t="shared" si="77"/>
        <v>3.5113041596519713E-2</v>
      </c>
    </row>
    <row r="850" spans="3:13" x14ac:dyDescent="0.25">
      <c r="C850" s="24">
        <v>571.64166259765625</v>
      </c>
      <c r="D850" s="12">
        <v>2.1117300000000001</v>
      </c>
      <c r="F850" s="15">
        <f t="shared" si="72"/>
        <v>105.5865</v>
      </c>
      <c r="I850" s="29">
        <f t="shared" si="73"/>
        <v>1.3410061617618776E-3</v>
      </c>
      <c r="J850" s="4">
        <f t="shared" si="74"/>
        <v>105.62311975097897</v>
      </c>
      <c r="K850" s="4">
        <f t="shared" si="75"/>
        <v>1.3905352552019853E-58</v>
      </c>
      <c r="L850" s="4">
        <f t="shared" si="76"/>
        <v>2.1910086384602202E-7</v>
      </c>
      <c r="M850" s="4">
        <f t="shared" si="77"/>
        <v>3.5119531878120405E-2</v>
      </c>
    </row>
    <row r="851" spans="3:13" x14ac:dyDescent="0.25">
      <c r="C851" s="24">
        <v>571.6475830078125</v>
      </c>
      <c r="D851" s="12">
        <v>2.1117300000000001</v>
      </c>
      <c r="F851" s="15">
        <f t="shared" si="72"/>
        <v>105.5865</v>
      </c>
      <c r="I851" s="29">
        <f t="shared" si="73"/>
        <v>1.3407993935466555E-3</v>
      </c>
      <c r="J851" s="4">
        <f t="shared" si="74"/>
        <v>105.62311692769126</v>
      </c>
      <c r="K851" s="4">
        <f t="shared" si="75"/>
        <v>1.3833201070991175E-58</v>
      </c>
      <c r="L851" s="4">
        <f t="shared" si="76"/>
        <v>2.1897001970139968E-7</v>
      </c>
      <c r="M851" s="4">
        <f t="shared" si="77"/>
        <v>3.5116708721249945E-2</v>
      </c>
    </row>
    <row r="852" spans="3:13" x14ac:dyDescent="0.25">
      <c r="C852" s="24">
        <v>571.692138671875</v>
      </c>
      <c r="D852" s="12">
        <v>2.1117400000000002</v>
      </c>
      <c r="F852" s="15">
        <f t="shared" si="72"/>
        <v>105.587</v>
      </c>
      <c r="I852" s="29">
        <f t="shared" si="73"/>
        <v>1.3028982409304711E-3</v>
      </c>
      <c r="J852" s="4">
        <f t="shared" si="74"/>
        <v>105.62309568174908</v>
      </c>
      <c r="K852" s="4">
        <f t="shared" si="75"/>
        <v>1.33020375486733E-58</v>
      </c>
      <c r="L852" s="4">
        <f t="shared" si="76"/>
        <v>2.1798772144682317E-7</v>
      </c>
      <c r="M852" s="4">
        <f t="shared" si="77"/>
        <v>3.5095463761368635E-2</v>
      </c>
    </row>
    <row r="853" spans="3:13" x14ac:dyDescent="0.25">
      <c r="C853" s="24">
        <v>571.66326904296875</v>
      </c>
      <c r="D853" s="12">
        <v>2.1117599999999999</v>
      </c>
      <c r="F853" s="15">
        <f t="shared" si="72"/>
        <v>105.58799999999999</v>
      </c>
      <c r="I853" s="29">
        <f t="shared" si="73"/>
        <v>1.2326733147860912E-3</v>
      </c>
      <c r="J853" s="4">
        <f t="shared" si="74"/>
        <v>105.62310944765709</v>
      </c>
      <c r="K853" s="4">
        <f t="shared" si="75"/>
        <v>1.364383487689363E-58</v>
      </c>
      <c r="L853" s="4">
        <f t="shared" si="76"/>
        <v>2.1862371293109049E-7</v>
      </c>
      <c r="M853" s="4">
        <f t="shared" si="77"/>
        <v>3.5109229033374788E-2</v>
      </c>
    </row>
    <row r="854" spans="3:13" x14ac:dyDescent="0.25">
      <c r="C854" s="24">
        <v>571.66290283203125</v>
      </c>
      <c r="D854" s="12">
        <v>2.1117400000000002</v>
      </c>
      <c r="F854" s="15">
        <f t="shared" si="72"/>
        <v>105.587</v>
      </c>
      <c r="I854" s="29">
        <f t="shared" si="73"/>
        <v>1.3039048215312545E-3</v>
      </c>
      <c r="J854" s="4">
        <f t="shared" si="74"/>
        <v>105.62310962228453</v>
      </c>
      <c r="K854" s="4">
        <f t="shared" si="75"/>
        <v>1.3648226297059118E-58</v>
      </c>
      <c r="L854" s="4">
        <f t="shared" si="76"/>
        <v>2.1863179191293685E-7</v>
      </c>
      <c r="M854" s="4">
        <f t="shared" si="77"/>
        <v>3.5109403652750851E-2</v>
      </c>
    </row>
    <row r="855" spans="3:13" x14ac:dyDescent="0.25">
      <c r="C855" s="24">
        <v>571.68939208984375</v>
      </c>
      <c r="D855" s="12">
        <v>2.1117300000000001</v>
      </c>
      <c r="F855" s="15">
        <f t="shared" si="72"/>
        <v>105.5865</v>
      </c>
      <c r="I855" s="29">
        <f t="shared" si="73"/>
        <v>1.3393397762179989E-3</v>
      </c>
      <c r="J855" s="4">
        <f t="shared" si="74"/>
        <v>105.62309699135473</v>
      </c>
      <c r="K855" s="4">
        <f t="shared" si="75"/>
        <v>1.3334184693385167E-58</v>
      </c>
      <c r="L855" s="4">
        <f t="shared" si="76"/>
        <v>2.1804815145701833E-7</v>
      </c>
      <c r="M855" s="4">
        <f t="shared" si="77"/>
        <v>3.5096773306584332E-2</v>
      </c>
    </row>
    <row r="856" spans="3:13" x14ac:dyDescent="0.25">
      <c r="C856" s="24">
        <v>571.664306640625</v>
      </c>
      <c r="D856" s="12">
        <v>2.1117300000000001</v>
      </c>
      <c r="F856" s="15">
        <f t="shared" si="72"/>
        <v>105.5865</v>
      </c>
      <c r="I856" s="29">
        <f t="shared" si="73"/>
        <v>1.3402154309889185E-3</v>
      </c>
      <c r="J856" s="4">
        <f t="shared" si="74"/>
        <v>105.62310895288026</v>
      </c>
      <c r="K856" s="4">
        <f t="shared" si="75"/>
        <v>1.3631400162398304E-58</v>
      </c>
      <c r="L856" s="4">
        <f t="shared" si="76"/>
        <v>2.1860082403978044E-7</v>
      </c>
      <c r="M856" s="4">
        <f t="shared" si="77"/>
        <v>3.5108734279433694E-2</v>
      </c>
    </row>
    <row r="857" spans="3:13" x14ac:dyDescent="0.25">
      <c r="C857" s="24">
        <v>571.6566162109375</v>
      </c>
      <c r="D857" s="12">
        <v>2.1117300000000001</v>
      </c>
      <c r="F857" s="15">
        <f t="shared" si="72"/>
        <v>105.5865</v>
      </c>
      <c r="I857" s="29">
        <f t="shared" si="73"/>
        <v>1.3404839493705756E-3</v>
      </c>
      <c r="J857" s="4">
        <f t="shared" si="74"/>
        <v>105.62311262008339</v>
      </c>
      <c r="K857" s="4">
        <f t="shared" si="75"/>
        <v>1.3723832281961863E-58</v>
      </c>
      <c r="L857" s="4">
        <f t="shared" si="76"/>
        <v>2.1877052582624209E-7</v>
      </c>
      <c r="M857" s="4">
        <f t="shared" si="77"/>
        <v>3.511240131286833E-2</v>
      </c>
    </row>
    <row r="858" spans="3:13" x14ac:dyDescent="0.25">
      <c r="C858" s="24">
        <v>571.6646728515625</v>
      </c>
      <c r="D858" s="12">
        <v>2.1117499999999998</v>
      </c>
      <c r="F858" s="15">
        <f t="shared" ref="F858:F921" si="78">D858*J$8</f>
        <v>105.58749999999999</v>
      </c>
      <c r="I858" s="29">
        <f t="shared" ref="I858:I921" si="79">(F858-J858)^2</f>
        <v>1.2679850887052074E-3</v>
      </c>
      <c r="J858" s="4">
        <f t="shared" ref="J858:J921" si="80">K858+L858+M858+J$21</f>
        <v>105.62310877825347</v>
      </c>
      <c r="K858" s="4">
        <f t="shared" ref="K858:K921" si="81">K$15*EXP(-0.5*((C858-K$14)/K$16)^2)</f>
        <v>1.3627014135651299E-58</v>
      </c>
      <c r="L858" s="4">
        <f t="shared" ref="L858:L921" si="82">L$15*EXP(-0.5*((C858-L$14)/L$16)^2)</f>
        <v>2.1859274615714265E-7</v>
      </c>
      <c r="M858" s="4">
        <f t="shared" ref="M858:M921" si="83">M$15*EXP(-0.5*((C858-M$14)/M$16)^2)</f>
        <v>3.5108559660733729E-2</v>
      </c>
    </row>
    <row r="859" spans="3:13" x14ac:dyDescent="0.25">
      <c r="C859" s="24">
        <v>571.650390625</v>
      </c>
      <c r="D859" s="12">
        <v>2.1117400000000002</v>
      </c>
      <c r="F859" s="15">
        <f t="shared" si="78"/>
        <v>105.587</v>
      </c>
      <c r="I859" s="29">
        <f t="shared" si="79"/>
        <v>1.3043357564411643E-3</v>
      </c>
      <c r="J859" s="4">
        <f t="shared" si="80"/>
        <v>105.62311558882867</v>
      </c>
      <c r="K859" s="4">
        <f t="shared" si="81"/>
        <v>1.3799115395411899E-58</v>
      </c>
      <c r="L859" s="4">
        <f t="shared" si="82"/>
        <v>2.1890799614053505E-7</v>
      </c>
      <c r="M859" s="4">
        <f t="shared" si="83"/>
        <v>3.5115369920677694E-2</v>
      </c>
    </row>
    <row r="860" spans="3:13" x14ac:dyDescent="0.25">
      <c r="C860" s="24">
        <v>571.6524658203125</v>
      </c>
      <c r="D860" s="12">
        <v>2.1117499999999998</v>
      </c>
      <c r="F860" s="15">
        <f t="shared" si="78"/>
        <v>105.58749999999999</v>
      </c>
      <c r="I860" s="29">
        <f t="shared" si="79"/>
        <v>1.2683996791142908E-3</v>
      </c>
      <c r="J860" s="4">
        <f t="shared" si="80"/>
        <v>105.62311459924123</v>
      </c>
      <c r="K860" s="4">
        <f t="shared" si="81"/>
        <v>1.3773975423817543E-58</v>
      </c>
      <c r="L860" s="4">
        <f t="shared" si="82"/>
        <v>2.1886216348550306E-7</v>
      </c>
      <c r="M860" s="4">
        <f t="shared" si="83"/>
        <v>3.5114380379083245E-2</v>
      </c>
    </row>
    <row r="861" spans="3:13" x14ac:dyDescent="0.25">
      <c r="C861" s="24">
        <v>571.644775390625</v>
      </c>
      <c r="D861" s="12">
        <v>2.1117599999999999</v>
      </c>
      <c r="F861" s="15">
        <f t="shared" si="78"/>
        <v>105.58799999999999</v>
      </c>
      <c r="I861" s="29">
        <f t="shared" si="79"/>
        <v>1.2332926464770013E-3</v>
      </c>
      <c r="J861" s="4">
        <f t="shared" si="80"/>
        <v>105.62311826656423</v>
      </c>
      <c r="K861" s="4">
        <f t="shared" si="81"/>
        <v>1.3867370622628798E-58</v>
      </c>
      <c r="L861" s="4">
        <f t="shared" si="82"/>
        <v>2.1903206014211413E-7</v>
      </c>
      <c r="M861" s="4">
        <f t="shared" si="83"/>
        <v>3.5118047532173499E-2</v>
      </c>
    </row>
    <row r="862" spans="3:13" x14ac:dyDescent="0.25">
      <c r="C862" s="24">
        <v>571.6524658203125</v>
      </c>
      <c r="D862" s="12">
        <v>2.1117499999999998</v>
      </c>
      <c r="F862" s="15">
        <f t="shared" si="78"/>
        <v>105.58749999999999</v>
      </c>
      <c r="I862" s="29">
        <f t="shared" si="79"/>
        <v>1.2683996791142908E-3</v>
      </c>
      <c r="J862" s="4">
        <f t="shared" si="80"/>
        <v>105.62311459924123</v>
      </c>
      <c r="K862" s="4">
        <f t="shared" si="81"/>
        <v>1.3773975423817543E-58</v>
      </c>
      <c r="L862" s="4">
        <f t="shared" si="82"/>
        <v>2.1886216348550306E-7</v>
      </c>
      <c r="M862" s="4">
        <f t="shared" si="83"/>
        <v>3.5114380379083245E-2</v>
      </c>
    </row>
    <row r="863" spans="3:13" x14ac:dyDescent="0.25">
      <c r="C863" s="24">
        <v>571.632568359375</v>
      </c>
      <c r="D863" s="12">
        <v>2.1117499999999998</v>
      </c>
      <c r="F863" s="15">
        <f t="shared" si="78"/>
        <v>105.58749999999999</v>
      </c>
      <c r="I863" s="29">
        <f t="shared" si="79"/>
        <v>1.2690756366771569E-3</v>
      </c>
      <c r="J863" s="4">
        <f t="shared" si="80"/>
        <v>105.6231240878715</v>
      </c>
      <c r="K863" s="4">
        <f t="shared" si="81"/>
        <v>1.4016914077305013E-58</v>
      </c>
      <c r="L863" s="4">
        <f t="shared" si="82"/>
        <v>2.1930199753690433E-7</v>
      </c>
      <c r="M863" s="4">
        <f t="shared" si="83"/>
        <v>3.5123868569507034E-2</v>
      </c>
    </row>
    <row r="864" spans="3:13" x14ac:dyDescent="0.25">
      <c r="C864" s="24">
        <v>571.6304931640625</v>
      </c>
      <c r="D864" s="12">
        <v>2.11178</v>
      </c>
      <c r="F864" s="15">
        <f t="shared" si="78"/>
        <v>105.589</v>
      </c>
      <c r="I864" s="29">
        <f t="shared" si="79"/>
        <v>1.1645209152825627E-3</v>
      </c>
      <c r="J864" s="4">
        <f t="shared" si="80"/>
        <v>105.62312507751321</v>
      </c>
      <c r="K864" s="4">
        <f t="shared" si="81"/>
        <v>1.4042495757224619E-58</v>
      </c>
      <c r="L864" s="4">
        <f t="shared" si="82"/>
        <v>2.1934791866171572E-7</v>
      </c>
      <c r="M864" s="4">
        <f t="shared" si="83"/>
        <v>3.5124858165292691E-2</v>
      </c>
    </row>
    <row r="865" spans="3:13" x14ac:dyDescent="0.25">
      <c r="C865" s="24">
        <v>571.6597900390625</v>
      </c>
      <c r="D865" s="12">
        <v>2.1117699999999999</v>
      </c>
      <c r="F865" s="15">
        <f t="shared" si="78"/>
        <v>105.5885</v>
      </c>
      <c r="I865" s="29">
        <f t="shared" si="79"/>
        <v>1.1979287018096011E-3</v>
      </c>
      <c r="J865" s="4">
        <f t="shared" si="80"/>
        <v>105.62311110662503</v>
      </c>
      <c r="K865" s="4">
        <f t="shared" si="81"/>
        <v>1.3685610264509986E-58</v>
      </c>
      <c r="L865" s="4">
        <f t="shared" si="82"/>
        <v>2.187004748380969E-7</v>
      </c>
      <c r="M865" s="4">
        <f t="shared" si="83"/>
        <v>3.5110887924567395E-2</v>
      </c>
    </row>
    <row r="866" spans="3:13" x14ac:dyDescent="0.25">
      <c r="C866" s="24">
        <v>571.62945556640625</v>
      </c>
      <c r="D866" s="12">
        <v>2.1117300000000001</v>
      </c>
      <c r="F866" s="15">
        <f t="shared" si="78"/>
        <v>105.5865</v>
      </c>
      <c r="I866" s="29">
        <f t="shared" si="79"/>
        <v>1.3414325489525683E-3</v>
      </c>
      <c r="J866" s="4">
        <f t="shared" si="80"/>
        <v>105.62312557233618</v>
      </c>
      <c r="K866" s="4">
        <f t="shared" si="81"/>
        <v>1.4055304033402316E-58</v>
      </c>
      <c r="L866" s="4">
        <f t="shared" si="82"/>
        <v>2.1937088268762334E-7</v>
      </c>
      <c r="M866" s="4">
        <f t="shared" si="83"/>
        <v>3.5125352965302857E-2</v>
      </c>
    </row>
    <row r="867" spans="3:13" x14ac:dyDescent="0.25">
      <c r="C867" s="24">
        <v>571.64166259765625</v>
      </c>
      <c r="D867" s="12">
        <v>2.1117300000000001</v>
      </c>
      <c r="F867" s="15">
        <f t="shared" si="78"/>
        <v>105.5865</v>
      </c>
      <c r="I867" s="29">
        <f t="shared" si="79"/>
        <v>1.3410061617618776E-3</v>
      </c>
      <c r="J867" s="4">
        <f t="shared" si="80"/>
        <v>105.62311975097897</v>
      </c>
      <c r="K867" s="4">
        <f t="shared" si="81"/>
        <v>1.3905352552019853E-58</v>
      </c>
      <c r="L867" s="4">
        <f t="shared" si="82"/>
        <v>2.1910086384602202E-7</v>
      </c>
      <c r="M867" s="4">
        <f t="shared" si="83"/>
        <v>3.5119531878120405E-2</v>
      </c>
    </row>
    <row r="868" spans="3:13" x14ac:dyDescent="0.25">
      <c r="C868" s="24">
        <v>571.67230224609375</v>
      </c>
      <c r="D868" s="12">
        <v>2.11171</v>
      </c>
      <c r="F868" s="15">
        <f t="shared" si="78"/>
        <v>105.5855</v>
      </c>
      <c r="I868" s="29">
        <f t="shared" si="79"/>
        <v>1.4141465721539816E-3</v>
      </c>
      <c r="J868" s="4">
        <f t="shared" si="80"/>
        <v>105.62310514023579</v>
      </c>
      <c r="K868" s="4">
        <f t="shared" si="81"/>
        <v>1.3535957647507843E-58</v>
      </c>
      <c r="L868" s="4">
        <f t="shared" si="82"/>
        <v>2.1842452213129205E-7</v>
      </c>
      <c r="M868" s="4">
        <f t="shared" si="83"/>
        <v>3.5104921811276502E-2</v>
      </c>
    </row>
    <row r="869" spans="3:13" x14ac:dyDescent="0.25">
      <c r="C869" s="24">
        <v>571.6353759765625</v>
      </c>
      <c r="D869" s="12">
        <v>2.11171</v>
      </c>
      <c r="F869" s="15">
        <f t="shared" si="78"/>
        <v>105.5855</v>
      </c>
      <c r="I869" s="29">
        <f t="shared" si="79"/>
        <v>1.4154712388177459E-3</v>
      </c>
      <c r="J869" s="4">
        <f t="shared" si="80"/>
        <v>105.62312274895349</v>
      </c>
      <c r="K869" s="4">
        <f t="shared" si="81"/>
        <v>1.3982377450345967E-58</v>
      </c>
      <c r="L869" s="4">
        <f t="shared" si="82"/>
        <v>2.1923988365449817E-7</v>
      </c>
      <c r="M869" s="4">
        <f t="shared" si="83"/>
        <v>3.5122529713609303E-2</v>
      </c>
    </row>
    <row r="870" spans="3:13" x14ac:dyDescent="0.25">
      <c r="C870" s="24">
        <v>571.6402587890625</v>
      </c>
      <c r="D870" s="12">
        <v>2.11171</v>
      </c>
      <c r="F870" s="15">
        <f t="shared" si="78"/>
        <v>105.5855</v>
      </c>
      <c r="I870" s="29">
        <f t="shared" si="79"/>
        <v>1.4152960329612519E-3</v>
      </c>
      <c r="J870" s="4">
        <f t="shared" si="80"/>
        <v>105.6231204204251</v>
      </c>
      <c r="K870" s="4">
        <f t="shared" si="81"/>
        <v>1.3922515547950689E-58</v>
      </c>
      <c r="L870" s="4">
        <f t="shared" si="82"/>
        <v>2.1913189975939234E-7</v>
      </c>
      <c r="M870" s="4">
        <f t="shared" si="83"/>
        <v>3.5120201293198587E-2</v>
      </c>
    </row>
    <row r="871" spans="3:13" x14ac:dyDescent="0.25">
      <c r="C871" s="24">
        <v>571.674072265625</v>
      </c>
      <c r="D871" s="12">
        <v>2.11172</v>
      </c>
      <c r="F871" s="15">
        <f t="shared" si="78"/>
        <v>105.586</v>
      </c>
      <c r="I871" s="29">
        <f t="shared" si="79"/>
        <v>1.3767287984756287E-3</v>
      </c>
      <c r="J871" s="4">
        <f t="shared" si="80"/>
        <v>105.62310429622666</v>
      </c>
      <c r="K871" s="4">
        <f t="shared" si="81"/>
        <v>1.3514919316215229E-58</v>
      </c>
      <c r="L871" s="4">
        <f t="shared" si="82"/>
        <v>2.1838551193296029E-7</v>
      </c>
      <c r="M871" s="4">
        <f t="shared" si="83"/>
        <v>3.5104077841149245E-2</v>
      </c>
    </row>
    <row r="872" spans="3:13" x14ac:dyDescent="0.25">
      <c r="C872" s="24">
        <v>571.63714599609375</v>
      </c>
      <c r="D872" s="12">
        <v>2.1117400000000002</v>
      </c>
      <c r="F872" s="15">
        <f t="shared" si="78"/>
        <v>105.587</v>
      </c>
      <c r="I872" s="29">
        <f t="shared" si="79"/>
        <v>1.3047920105934826E-3</v>
      </c>
      <c r="J872" s="4">
        <f t="shared" si="80"/>
        <v>105.62312190485832</v>
      </c>
      <c r="K872" s="4">
        <f t="shared" si="81"/>
        <v>1.3960647941258261E-58</v>
      </c>
      <c r="L872" s="4">
        <f t="shared" si="82"/>
        <v>2.1920073358788956E-7</v>
      </c>
      <c r="M872" s="4">
        <f t="shared" si="83"/>
        <v>3.5121685657596206E-2</v>
      </c>
    </row>
    <row r="873" spans="3:13" x14ac:dyDescent="0.25">
      <c r="C873" s="24">
        <v>571.6427001953125</v>
      </c>
      <c r="D873" s="12">
        <v>2.11171</v>
      </c>
      <c r="F873" s="15">
        <f t="shared" si="78"/>
        <v>105.5855</v>
      </c>
      <c r="I873" s="29">
        <f t="shared" si="79"/>
        <v>1.415208434983235E-3</v>
      </c>
      <c r="J873" s="4">
        <f t="shared" si="80"/>
        <v>105.62311925617264</v>
      </c>
      <c r="K873" s="4">
        <f t="shared" si="81"/>
        <v>1.3892680407820249E-58</v>
      </c>
      <c r="L873" s="4">
        <f t="shared" si="82"/>
        <v>2.1907792697166034E-7</v>
      </c>
      <c r="M873" s="4">
        <f t="shared" si="83"/>
        <v>3.5119037094724935E-2</v>
      </c>
    </row>
    <row r="874" spans="3:13" x14ac:dyDescent="0.25">
      <c r="C874" s="24">
        <v>571.67718505859375</v>
      </c>
      <c r="D874" s="12">
        <v>2.1116999999999999</v>
      </c>
      <c r="F874" s="15">
        <f t="shared" si="78"/>
        <v>105.58499999999999</v>
      </c>
      <c r="I874" s="29">
        <f t="shared" si="79"/>
        <v>1.451824278097251E-3</v>
      </c>
      <c r="J874" s="4">
        <f t="shared" si="80"/>
        <v>105.62310281194475</v>
      </c>
      <c r="K874" s="4">
        <f t="shared" si="81"/>
        <v>1.3477999857631715E-58</v>
      </c>
      <c r="L874" s="4">
        <f t="shared" si="82"/>
        <v>2.1831692402409533E-7</v>
      </c>
      <c r="M874" s="4">
        <f t="shared" si="83"/>
        <v>3.5102593627826563E-2</v>
      </c>
    </row>
    <row r="875" spans="3:13" x14ac:dyDescent="0.25">
      <c r="C875" s="24">
        <v>571.65386962890625</v>
      </c>
      <c r="D875" s="12">
        <v>2.11171</v>
      </c>
      <c r="F875" s="15">
        <f t="shared" si="78"/>
        <v>105.5855</v>
      </c>
      <c r="I875" s="29">
        <f t="shared" si="79"/>
        <v>1.4148077163283605E-3</v>
      </c>
      <c r="J875" s="4">
        <f t="shared" si="80"/>
        <v>105.62311392981766</v>
      </c>
      <c r="K875" s="4">
        <f t="shared" si="81"/>
        <v>1.3756994850430801E-58</v>
      </c>
      <c r="L875" s="4">
        <f t="shared" si="82"/>
        <v>2.1883116426922079E-7</v>
      </c>
      <c r="M875" s="4">
        <f t="shared" si="83"/>
        <v>3.5113710986506813E-2</v>
      </c>
    </row>
    <row r="876" spans="3:13" x14ac:dyDescent="0.25">
      <c r="C876" s="24">
        <v>571.652099609375</v>
      </c>
      <c r="D876" s="12">
        <v>2.1116899999999998</v>
      </c>
      <c r="F876" s="15">
        <f t="shared" si="78"/>
        <v>105.58449999999999</v>
      </c>
      <c r="I876" s="29">
        <f t="shared" si="79"/>
        <v>1.4911007613337332E-3</v>
      </c>
      <c r="J876" s="4">
        <f t="shared" si="80"/>
        <v>105.62311477387391</v>
      </c>
      <c r="K876" s="4">
        <f t="shared" si="81"/>
        <v>1.3778408571514395E-58</v>
      </c>
      <c r="L876" s="4">
        <f t="shared" si="82"/>
        <v>2.1887025093126077E-7</v>
      </c>
      <c r="M876" s="4">
        <f t="shared" si="83"/>
        <v>3.5114555003659419E-2</v>
      </c>
    </row>
    <row r="877" spans="3:13" x14ac:dyDescent="0.25">
      <c r="C877" s="24">
        <v>571.67822265625</v>
      </c>
      <c r="D877" s="12">
        <v>2.11171</v>
      </c>
      <c r="F877" s="15">
        <f t="shared" si="78"/>
        <v>105.5855</v>
      </c>
      <c r="I877" s="29">
        <f t="shared" si="79"/>
        <v>1.413934257828142E-3</v>
      </c>
      <c r="J877" s="4">
        <f t="shared" si="80"/>
        <v>105.62310231718695</v>
      </c>
      <c r="K877" s="4">
        <f t="shared" si="81"/>
        <v>1.3465715712348055E-58</v>
      </c>
      <c r="L877" s="4">
        <f t="shared" si="82"/>
        <v>2.1829406598632411E-7</v>
      </c>
      <c r="M877" s="4">
        <f t="shared" si="83"/>
        <v>3.5102098892887491E-2</v>
      </c>
    </row>
    <row r="878" spans="3:13" x14ac:dyDescent="0.25">
      <c r="C878" s="24">
        <v>571.6552734375</v>
      </c>
      <c r="D878" s="12">
        <v>2.1116899999999998</v>
      </c>
      <c r="F878" s="15">
        <f t="shared" si="78"/>
        <v>105.58449999999999</v>
      </c>
      <c r="I878" s="29">
        <f t="shared" si="79"/>
        <v>1.4909838784623651E-3</v>
      </c>
      <c r="J878" s="4">
        <f t="shared" si="80"/>
        <v>105.62311326039668</v>
      </c>
      <c r="K878" s="4">
        <f t="shared" si="81"/>
        <v>1.3740035131411751E-58</v>
      </c>
      <c r="L878" s="4">
        <f t="shared" si="82"/>
        <v>2.1880016927044434E-7</v>
      </c>
      <c r="M878" s="4">
        <f t="shared" si="83"/>
        <v>3.5113041596519713E-2</v>
      </c>
    </row>
    <row r="879" spans="3:13" x14ac:dyDescent="0.25">
      <c r="C879" s="24">
        <v>571.64306640625</v>
      </c>
      <c r="D879" s="12">
        <v>2.1116899999999998</v>
      </c>
      <c r="F879" s="15">
        <f t="shared" si="78"/>
        <v>105.58449999999999</v>
      </c>
      <c r="I879" s="29">
        <f t="shared" si="79"/>
        <v>1.4914334586423625E-3</v>
      </c>
      <c r="J879" s="4">
        <f t="shared" si="80"/>
        <v>105.62311908153545</v>
      </c>
      <c r="K879" s="4">
        <f t="shared" si="81"/>
        <v>1.3888210633632272E-58</v>
      </c>
      <c r="L879" s="4">
        <f t="shared" si="82"/>
        <v>2.1906983215492861E-7</v>
      </c>
      <c r="M879" s="4">
        <f t="shared" si="83"/>
        <v>3.511886246562862E-2</v>
      </c>
    </row>
    <row r="880" spans="3:13" x14ac:dyDescent="0.25">
      <c r="C880" s="24">
        <v>571.65106201171875</v>
      </c>
      <c r="D880" s="12">
        <v>2.1116999999999999</v>
      </c>
      <c r="F880" s="15">
        <f t="shared" si="78"/>
        <v>105.58499999999999</v>
      </c>
      <c r="I880" s="29">
        <f t="shared" si="79"/>
        <v>1.4527737055889478E-3</v>
      </c>
      <c r="J880" s="4">
        <f t="shared" si="80"/>
        <v>105.62311526866741</v>
      </c>
      <c r="K880" s="4">
        <f t="shared" si="81"/>
        <v>1.3790976877116473E-58</v>
      </c>
      <c r="L880" s="4">
        <f t="shared" si="82"/>
        <v>2.1889316691983945E-7</v>
      </c>
      <c r="M880" s="4">
        <f t="shared" si="83"/>
        <v>3.5115049774248681E-2</v>
      </c>
    </row>
    <row r="881" spans="3:13" x14ac:dyDescent="0.25">
      <c r="C881" s="24">
        <v>571.6336669921875</v>
      </c>
      <c r="D881" s="12">
        <v>2.11172</v>
      </c>
      <c r="F881" s="15">
        <f t="shared" si="78"/>
        <v>105.586</v>
      </c>
      <c r="I881" s="29">
        <f t="shared" si="79"/>
        <v>1.3781590000398526E-3</v>
      </c>
      <c r="J881" s="4">
        <f t="shared" si="80"/>
        <v>105.62312356394582</v>
      </c>
      <c r="K881" s="4">
        <f t="shared" si="81"/>
        <v>1.4003389635842047E-58</v>
      </c>
      <c r="L881" s="4">
        <f t="shared" si="82"/>
        <v>2.1927769009183846E-7</v>
      </c>
      <c r="M881" s="4">
        <f t="shared" si="83"/>
        <v>3.5123344668141952E-2</v>
      </c>
    </row>
    <row r="882" spans="3:13" x14ac:dyDescent="0.25">
      <c r="C882" s="24">
        <v>571.6402587890625</v>
      </c>
      <c r="D882" s="12">
        <v>2.1116899999999998</v>
      </c>
      <c r="F882" s="15">
        <f t="shared" si="78"/>
        <v>105.58449999999999</v>
      </c>
      <c r="I882" s="29">
        <f t="shared" si="79"/>
        <v>1.4915368738118199E-3</v>
      </c>
      <c r="J882" s="4">
        <f t="shared" si="80"/>
        <v>105.6231204204251</v>
      </c>
      <c r="K882" s="4">
        <f t="shared" si="81"/>
        <v>1.3922515547950689E-58</v>
      </c>
      <c r="L882" s="4">
        <f t="shared" si="82"/>
        <v>2.1913189975939234E-7</v>
      </c>
      <c r="M882" s="4">
        <f t="shared" si="83"/>
        <v>3.5120201293198587E-2</v>
      </c>
    </row>
    <row r="883" spans="3:13" x14ac:dyDescent="0.25">
      <c r="C883" s="24">
        <v>571.63818359375</v>
      </c>
      <c r="D883" s="12">
        <v>2.11171</v>
      </c>
      <c r="F883" s="15">
        <f t="shared" si="78"/>
        <v>105.5855</v>
      </c>
      <c r="I883" s="29">
        <f t="shared" si="79"/>
        <v>1.415370493836468E-3</v>
      </c>
      <c r="J883" s="4">
        <f t="shared" si="80"/>
        <v>105.62312141004583</v>
      </c>
      <c r="K883" s="4">
        <f t="shared" si="81"/>
        <v>1.3947925597033966E-58</v>
      </c>
      <c r="L883" s="4">
        <f t="shared" si="82"/>
        <v>2.1917778667103331E-7</v>
      </c>
      <c r="M883" s="4">
        <f t="shared" si="83"/>
        <v>3.5121190868051093E-2</v>
      </c>
    </row>
    <row r="884" spans="3:13" x14ac:dyDescent="0.25">
      <c r="C884" s="24">
        <v>571.65386962890625</v>
      </c>
      <c r="D884" s="12">
        <v>2.11172</v>
      </c>
      <c r="F884" s="15">
        <f t="shared" si="78"/>
        <v>105.586</v>
      </c>
      <c r="I884" s="29">
        <f t="shared" si="79"/>
        <v>1.3774437865105166E-3</v>
      </c>
      <c r="J884" s="4">
        <f t="shared" si="80"/>
        <v>105.62311392981766</v>
      </c>
      <c r="K884" s="4">
        <f t="shared" si="81"/>
        <v>1.3756994850430801E-58</v>
      </c>
      <c r="L884" s="4">
        <f t="shared" si="82"/>
        <v>2.1883116426922079E-7</v>
      </c>
      <c r="M884" s="4">
        <f t="shared" si="83"/>
        <v>3.5113710986506813E-2</v>
      </c>
    </row>
    <row r="885" spans="3:13" x14ac:dyDescent="0.25">
      <c r="C885" s="24">
        <v>571.64129638671875</v>
      </c>
      <c r="D885" s="12">
        <v>2.11172</v>
      </c>
      <c r="F885" s="15">
        <f t="shared" si="78"/>
        <v>105.586</v>
      </c>
      <c r="I885" s="29">
        <f t="shared" si="79"/>
        <v>1.3778888778004407E-3</v>
      </c>
      <c r="J885" s="4">
        <f t="shared" si="80"/>
        <v>105.62311992561685</v>
      </c>
      <c r="K885" s="4">
        <f t="shared" si="81"/>
        <v>1.390982782221076E-58</v>
      </c>
      <c r="L885" s="4">
        <f t="shared" si="82"/>
        <v>2.1910895976416418E-7</v>
      </c>
      <c r="M885" s="4">
        <f t="shared" si="83"/>
        <v>3.5119706507891472E-2</v>
      </c>
    </row>
    <row r="886" spans="3:13" x14ac:dyDescent="0.25">
      <c r="C886" s="24">
        <v>571.64129638671875</v>
      </c>
      <c r="D886" s="12">
        <v>2.1117300000000001</v>
      </c>
      <c r="F886" s="15">
        <f t="shared" si="78"/>
        <v>105.5865</v>
      </c>
      <c r="I886" s="29">
        <f t="shared" si="79"/>
        <v>1.3410189521834163E-3</v>
      </c>
      <c r="J886" s="4">
        <f t="shared" si="80"/>
        <v>105.62311992561685</v>
      </c>
      <c r="K886" s="4">
        <f t="shared" si="81"/>
        <v>1.390982782221076E-58</v>
      </c>
      <c r="L886" s="4">
        <f t="shared" si="82"/>
        <v>2.1910895976416418E-7</v>
      </c>
      <c r="M886" s="4">
        <f t="shared" si="83"/>
        <v>3.5119706507891472E-2</v>
      </c>
    </row>
    <row r="887" spans="3:13" x14ac:dyDescent="0.25">
      <c r="C887" s="24">
        <v>571.6688232421875</v>
      </c>
      <c r="D887" s="12">
        <v>2.1117400000000002</v>
      </c>
      <c r="F887" s="15">
        <f t="shared" si="78"/>
        <v>105.587</v>
      </c>
      <c r="I887" s="29">
        <f t="shared" si="79"/>
        <v>1.3037009457495603E-3</v>
      </c>
      <c r="J887" s="4">
        <f t="shared" si="80"/>
        <v>105.62310679916234</v>
      </c>
      <c r="K887" s="4">
        <f t="shared" si="81"/>
        <v>1.3577403980836746E-58</v>
      </c>
      <c r="L887" s="4">
        <f t="shared" si="82"/>
        <v>2.1850121685724477E-7</v>
      </c>
      <c r="M887" s="4">
        <f t="shared" si="83"/>
        <v>3.5106580661129899E-2</v>
      </c>
    </row>
    <row r="888" spans="3:13" x14ac:dyDescent="0.25">
      <c r="C888" s="24">
        <v>571.6566162109375</v>
      </c>
      <c r="D888" s="12">
        <v>2.11172</v>
      </c>
      <c r="F888" s="15">
        <f t="shared" si="78"/>
        <v>105.586</v>
      </c>
      <c r="I888" s="29">
        <f t="shared" si="79"/>
        <v>1.3773465694541418E-3</v>
      </c>
      <c r="J888" s="4">
        <f t="shared" si="80"/>
        <v>105.62311262008339</v>
      </c>
      <c r="K888" s="4">
        <f t="shared" si="81"/>
        <v>1.3723832281961863E-58</v>
      </c>
      <c r="L888" s="4">
        <f t="shared" si="82"/>
        <v>2.1877052582624209E-7</v>
      </c>
      <c r="M888" s="4">
        <f t="shared" si="83"/>
        <v>3.511240131286833E-2</v>
      </c>
    </row>
    <row r="889" spans="3:13" x14ac:dyDescent="0.25">
      <c r="C889" s="24">
        <v>571.664306640625</v>
      </c>
      <c r="D889" s="12">
        <v>2.11171</v>
      </c>
      <c r="F889" s="15">
        <f t="shared" si="78"/>
        <v>105.5855</v>
      </c>
      <c r="I889" s="29">
        <f t="shared" si="79"/>
        <v>1.4144333367497926E-3</v>
      </c>
      <c r="J889" s="4">
        <f t="shared" si="80"/>
        <v>105.62310895288026</v>
      </c>
      <c r="K889" s="4">
        <f t="shared" si="81"/>
        <v>1.3631400162398304E-58</v>
      </c>
      <c r="L889" s="4">
        <f t="shared" si="82"/>
        <v>2.1860082403978044E-7</v>
      </c>
      <c r="M889" s="4">
        <f t="shared" si="83"/>
        <v>3.5108734279433694E-2</v>
      </c>
    </row>
    <row r="890" spans="3:13" x14ac:dyDescent="0.25">
      <c r="C890" s="24">
        <v>571.70611572265625</v>
      </c>
      <c r="D890" s="12">
        <v>2.11172</v>
      </c>
      <c r="F890" s="15">
        <f t="shared" si="78"/>
        <v>105.586</v>
      </c>
      <c r="I890" s="29">
        <f t="shared" si="79"/>
        <v>1.3755952165839071E-3</v>
      </c>
      <c r="J890" s="4">
        <f t="shared" si="80"/>
        <v>105.62308901746587</v>
      </c>
      <c r="K890" s="4">
        <f t="shared" si="81"/>
        <v>1.3139636606266082E-58</v>
      </c>
      <c r="L890" s="4">
        <f t="shared" si="82"/>
        <v>2.1768044899235546E-7</v>
      </c>
      <c r="M890" s="4">
        <f t="shared" si="83"/>
        <v>3.5088799785435561E-2</v>
      </c>
    </row>
    <row r="891" spans="3:13" x14ac:dyDescent="0.25">
      <c r="C891" s="24">
        <v>571.67822265625</v>
      </c>
      <c r="D891" s="12">
        <v>2.11171</v>
      </c>
      <c r="F891" s="15">
        <f t="shared" si="78"/>
        <v>105.5855</v>
      </c>
      <c r="I891" s="29">
        <f t="shared" si="79"/>
        <v>1.413934257828142E-3</v>
      </c>
      <c r="J891" s="4">
        <f t="shared" si="80"/>
        <v>105.62310231718695</v>
      </c>
      <c r="K891" s="4">
        <f t="shared" si="81"/>
        <v>1.3465715712348055E-58</v>
      </c>
      <c r="L891" s="4">
        <f t="shared" si="82"/>
        <v>2.1829406598632411E-7</v>
      </c>
      <c r="M891" s="4">
        <f t="shared" si="83"/>
        <v>3.5102098892887491E-2</v>
      </c>
    </row>
    <row r="892" spans="3:13" x14ac:dyDescent="0.25">
      <c r="C892" s="24">
        <v>571.68487548828125</v>
      </c>
      <c r="D892" s="12">
        <v>2.1116899999999998</v>
      </c>
      <c r="F892" s="15">
        <f t="shared" si="78"/>
        <v>105.58449999999999</v>
      </c>
      <c r="I892" s="29">
        <f t="shared" si="79"/>
        <v>1.4898939908808508E-3</v>
      </c>
      <c r="J892" s="4">
        <f t="shared" si="80"/>
        <v>105.62309914495012</v>
      </c>
      <c r="K892" s="4">
        <f t="shared" si="81"/>
        <v>1.3387217255056747E-58</v>
      </c>
      <c r="L892" s="4">
        <f t="shared" si="82"/>
        <v>2.1814756024152678E-7</v>
      </c>
      <c r="M892" s="4">
        <f t="shared" si="83"/>
        <v>3.5098926802560854E-2</v>
      </c>
    </row>
    <row r="893" spans="3:13" x14ac:dyDescent="0.25">
      <c r="C893" s="24">
        <v>571.7137451171875</v>
      </c>
      <c r="D893" s="12">
        <v>2.1116999999999999</v>
      </c>
      <c r="F893" s="15">
        <f t="shared" si="78"/>
        <v>105.58499999999999</v>
      </c>
      <c r="I893" s="29">
        <f t="shared" si="79"/>
        <v>1.4504961595140191E-3</v>
      </c>
      <c r="J893" s="4">
        <f t="shared" si="80"/>
        <v>105.62308537986569</v>
      </c>
      <c r="K893" s="4">
        <f t="shared" si="81"/>
        <v>1.3051824716063582E-58</v>
      </c>
      <c r="L893" s="4">
        <f t="shared" si="82"/>
        <v>2.1751289943009069E-7</v>
      </c>
      <c r="M893" s="4">
        <f t="shared" si="83"/>
        <v>3.5085162352789773E-2</v>
      </c>
    </row>
    <row r="894" spans="3:13" x14ac:dyDescent="0.25">
      <c r="C894" s="24">
        <v>571.6953125</v>
      </c>
      <c r="D894" s="12">
        <v>2.11171</v>
      </c>
      <c r="F894" s="15">
        <f t="shared" si="78"/>
        <v>105.5855</v>
      </c>
      <c r="I894" s="29">
        <f t="shared" si="79"/>
        <v>1.413321500650889E-3</v>
      </c>
      <c r="J894" s="4">
        <f t="shared" si="80"/>
        <v>105.62309416843941</v>
      </c>
      <c r="K894" s="4">
        <f t="shared" si="81"/>
        <v>1.3264985884610364E-58</v>
      </c>
      <c r="L894" s="4">
        <f t="shared" si="82"/>
        <v>2.1791791124830819E-7</v>
      </c>
      <c r="M894" s="4">
        <f t="shared" si="83"/>
        <v>3.5093950521508176E-2</v>
      </c>
    </row>
    <row r="895" spans="3:13" x14ac:dyDescent="0.25">
      <c r="C895" s="24">
        <v>571.6907958984375</v>
      </c>
      <c r="D895" s="12">
        <v>2.11171</v>
      </c>
      <c r="F895" s="15">
        <f t="shared" si="78"/>
        <v>105.5855</v>
      </c>
      <c r="I895" s="29">
        <f t="shared" si="79"/>
        <v>1.4134834278891296E-3</v>
      </c>
      <c r="J895" s="4">
        <f t="shared" si="80"/>
        <v>105.62309632199948</v>
      </c>
      <c r="K895" s="4">
        <f t="shared" si="81"/>
        <v>1.331774427260435E-58</v>
      </c>
      <c r="L895" s="4">
        <f t="shared" si="82"/>
        <v>2.180172629971782E-7</v>
      </c>
      <c r="M895" s="4">
        <f t="shared" si="83"/>
        <v>3.5096103982231452E-2</v>
      </c>
    </row>
    <row r="896" spans="3:13" x14ac:dyDescent="0.25">
      <c r="C896" s="24">
        <v>571.71832275390625</v>
      </c>
      <c r="D896" s="12">
        <v>2.11171</v>
      </c>
      <c r="F896" s="15">
        <f t="shared" si="78"/>
        <v>105.5855</v>
      </c>
      <c r="I896" s="29">
        <f t="shared" si="79"/>
        <v>1.4124967224884567E-3</v>
      </c>
      <c r="J896" s="4">
        <f t="shared" si="80"/>
        <v>105.62308319734254</v>
      </c>
      <c r="K896" s="4">
        <f t="shared" si="81"/>
        <v>1.2999418455312108E-58</v>
      </c>
      <c r="L896" s="4">
        <f t="shared" si="82"/>
        <v>2.174124291621277E-7</v>
      </c>
      <c r="M896" s="4">
        <f t="shared" si="83"/>
        <v>3.5082979930114271E-2</v>
      </c>
    </row>
    <row r="897" spans="3:13" x14ac:dyDescent="0.25">
      <c r="C897" s="24">
        <v>571.7001953125</v>
      </c>
      <c r="D897" s="12">
        <v>2.11171</v>
      </c>
      <c r="F897" s="15">
        <f t="shared" si="78"/>
        <v>105.5855</v>
      </c>
      <c r="I897" s="29">
        <f t="shared" si="79"/>
        <v>1.4131464568914408E-3</v>
      </c>
      <c r="J897" s="4">
        <f t="shared" si="80"/>
        <v>105.62309184029668</v>
      </c>
      <c r="K897" s="4">
        <f t="shared" si="81"/>
        <v>1.3208183985771414E-58</v>
      </c>
      <c r="L897" s="4">
        <f t="shared" si="82"/>
        <v>2.178105528747426E-7</v>
      </c>
      <c r="M897" s="4">
        <f t="shared" si="83"/>
        <v>3.509162248612991E-2</v>
      </c>
    </row>
    <row r="898" spans="3:13" x14ac:dyDescent="0.25">
      <c r="C898" s="24">
        <v>571.70123291015625</v>
      </c>
      <c r="D898" s="12">
        <v>2.11172</v>
      </c>
      <c r="F898" s="15">
        <f t="shared" si="78"/>
        <v>105.586</v>
      </c>
      <c r="I898" s="29">
        <f t="shared" si="79"/>
        <v>1.3757679162230336E-3</v>
      </c>
      <c r="J898" s="4">
        <f t="shared" si="80"/>
        <v>105.6230913455704</v>
      </c>
      <c r="K898" s="4">
        <f t="shared" si="81"/>
        <v>1.3196144833840376E-58</v>
      </c>
      <c r="L898" s="4">
        <f t="shared" si="82"/>
        <v>2.1778774576640054E-7</v>
      </c>
      <c r="M898" s="4">
        <f t="shared" si="83"/>
        <v>3.5091127782664697E-2</v>
      </c>
    </row>
    <row r="899" spans="3:13" x14ac:dyDescent="0.25">
      <c r="C899" s="24">
        <v>571.71551513671875</v>
      </c>
      <c r="D899" s="12">
        <v>2.1116899999999998</v>
      </c>
      <c r="F899" s="15">
        <f t="shared" si="78"/>
        <v>105.58449999999999</v>
      </c>
      <c r="I899" s="29">
        <f t="shared" si="79"/>
        <v>1.4887664147428543E-3</v>
      </c>
      <c r="J899" s="4">
        <f t="shared" si="80"/>
        <v>105.62308453595344</v>
      </c>
      <c r="K899" s="4">
        <f t="shared" si="81"/>
        <v>1.3031536051121298E-58</v>
      </c>
      <c r="L899" s="4">
        <f t="shared" si="82"/>
        <v>2.1747404563920194E-7</v>
      </c>
      <c r="M899" s="4">
        <f t="shared" si="83"/>
        <v>3.5084318479404922E-2</v>
      </c>
    </row>
    <row r="900" spans="3:13" x14ac:dyDescent="0.25">
      <c r="C900" s="24">
        <v>571.6925048828125</v>
      </c>
      <c r="D900" s="12">
        <v>2.1116899999999998</v>
      </c>
      <c r="F900" s="15">
        <f t="shared" si="78"/>
        <v>105.58449999999999</v>
      </c>
      <c r="I900" s="29">
        <f t="shared" si="79"/>
        <v>1.4896131710659516E-3</v>
      </c>
      <c r="J900" s="4">
        <f t="shared" si="80"/>
        <v>105.62309550713574</v>
      </c>
      <c r="K900" s="4">
        <f t="shared" si="81"/>
        <v>1.3297757100376645E-58</v>
      </c>
      <c r="L900" s="4">
        <f t="shared" si="82"/>
        <v>2.1797966532771144E-7</v>
      </c>
      <c r="M900" s="4">
        <f t="shared" si="83"/>
        <v>3.5095289156091385E-2</v>
      </c>
    </row>
    <row r="901" spans="3:13" x14ac:dyDescent="0.25">
      <c r="C901" s="24">
        <v>571.68487548828125</v>
      </c>
      <c r="D901" s="12">
        <v>2.1116899999999998</v>
      </c>
      <c r="F901" s="15">
        <f t="shared" si="78"/>
        <v>105.58449999999999</v>
      </c>
      <c r="I901" s="29">
        <f t="shared" si="79"/>
        <v>1.4898939908808508E-3</v>
      </c>
      <c r="J901" s="4">
        <f t="shared" si="80"/>
        <v>105.62309914495012</v>
      </c>
      <c r="K901" s="4">
        <f t="shared" si="81"/>
        <v>1.3387217255056747E-58</v>
      </c>
      <c r="L901" s="4">
        <f t="shared" si="82"/>
        <v>2.1814756024152678E-7</v>
      </c>
      <c r="M901" s="4">
        <f t="shared" si="83"/>
        <v>3.5098926802560854E-2</v>
      </c>
    </row>
    <row r="902" spans="3:13" x14ac:dyDescent="0.25">
      <c r="C902" s="24">
        <v>571.7078857421875</v>
      </c>
      <c r="D902" s="12">
        <v>2.1116899999999998</v>
      </c>
      <c r="F902" s="15">
        <f t="shared" si="78"/>
        <v>105.58449999999999</v>
      </c>
      <c r="I902" s="29">
        <f t="shared" si="79"/>
        <v>1.489047136827903E-3</v>
      </c>
      <c r="J902" s="4">
        <f t="shared" si="80"/>
        <v>105.62308817353578</v>
      </c>
      <c r="K902" s="4">
        <f t="shared" si="81"/>
        <v>1.3119211959290644E-58</v>
      </c>
      <c r="L902" s="4">
        <f t="shared" si="82"/>
        <v>2.1764156645283146E-7</v>
      </c>
      <c r="M902" s="4">
        <f t="shared" si="83"/>
        <v>3.508795589421309E-2</v>
      </c>
    </row>
    <row r="903" spans="3:13" x14ac:dyDescent="0.25">
      <c r="C903" s="24">
        <v>571.6859130859375</v>
      </c>
      <c r="D903" s="12">
        <v>2.11171</v>
      </c>
      <c r="F903" s="15">
        <f t="shared" si="78"/>
        <v>105.5855</v>
      </c>
      <c r="I903" s="29">
        <f t="shared" si="79"/>
        <v>1.413658497076458E-3</v>
      </c>
      <c r="J903" s="4">
        <f t="shared" si="80"/>
        <v>105.62309865020285</v>
      </c>
      <c r="K903" s="4">
        <f t="shared" si="81"/>
        <v>1.3375015538447786E-58</v>
      </c>
      <c r="L903" s="4">
        <f t="shared" si="82"/>
        <v>2.1812471923734167E-7</v>
      </c>
      <c r="M903" s="4">
        <f t="shared" si="83"/>
        <v>3.5098432078133415E-2</v>
      </c>
    </row>
    <row r="904" spans="3:13" x14ac:dyDescent="0.25">
      <c r="C904" s="24">
        <v>571.6719970703125</v>
      </c>
      <c r="D904" s="12">
        <v>2.1116999999999999</v>
      </c>
      <c r="F904" s="15">
        <f t="shared" si="78"/>
        <v>105.58499999999999</v>
      </c>
      <c r="I904" s="29">
        <f t="shared" si="79"/>
        <v>1.4520128024730443E-3</v>
      </c>
      <c r="J904" s="4">
        <f t="shared" si="80"/>
        <v>105.62310528575503</v>
      </c>
      <c r="K904" s="4">
        <f t="shared" si="81"/>
        <v>1.3539588242060418E-58</v>
      </c>
      <c r="L904" s="4">
        <f t="shared" si="82"/>
        <v>2.184312487040405E-7</v>
      </c>
      <c r="M904" s="4">
        <f t="shared" si="83"/>
        <v>3.5105067323784191E-2</v>
      </c>
    </row>
    <row r="905" spans="3:13" x14ac:dyDescent="0.25">
      <c r="C905" s="24">
        <v>571.6827392578125</v>
      </c>
      <c r="D905" s="12">
        <v>2.1116999999999999</v>
      </c>
      <c r="F905" s="15">
        <f t="shared" si="78"/>
        <v>105.58499999999999</v>
      </c>
      <c r="I905" s="29">
        <f t="shared" si="79"/>
        <v>1.4516224626828186E-3</v>
      </c>
      <c r="J905" s="4">
        <f t="shared" si="80"/>
        <v>105.62310016355191</v>
      </c>
      <c r="K905" s="4">
        <f t="shared" si="81"/>
        <v>1.3412373364677733E-58</v>
      </c>
      <c r="L905" s="4">
        <f t="shared" si="82"/>
        <v>2.1819459307288574E-7</v>
      </c>
      <c r="M905" s="4">
        <f t="shared" si="83"/>
        <v>3.5099945357319598E-2</v>
      </c>
    </row>
    <row r="906" spans="3:13" x14ac:dyDescent="0.25">
      <c r="C906" s="24">
        <v>571.66326904296875</v>
      </c>
      <c r="D906" s="12">
        <v>2.1116999999999999</v>
      </c>
      <c r="F906" s="15">
        <f t="shared" si="78"/>
        <v>105.58499999999999</v>
      </c>
      <c r="I906" s="29">
        <f t="shared" si="79"/>
        <v>1.4523300007286525E-3</v>
      </c>
      <c r="J906" s="4">
        <f t="shared" si="80"/>
        <v>105.62310944765709</v>
      </c>
      <c r="K906" s="4">
        <f t="shared" si="81"/>
        <v>1.364383487689363E-58</v>
      </c>
      <c r="L906" s="4">
        <f t="shared" si="82"/>
        <v>2.1862371293109049E-7</v>
      </c>
      <c r="M906" s="4">
        <f t="shared" si="83"/>
        <v>3.5109229033374788E-2</v>
      </c>
    </row>
    <row r="907" spans="3:13" x14ac:dyDescent="0.25">
      <c r="C907" s="24">
        <v>571.6597900390625</v>
      </c>
      <c r="D907" s="12">
        <v>2.11171</v>
      </c>
      <c r="F907" s="15">
        <f t="shared" si="78"/>
        <v>105.5855</v>
      </c>
      <c r="I907" s="29">
        <f t="shared" si="79"/>
        <v>1.4145953415598247E-3</v>
      </c>
      <c r="J907" s="4">
        <f t="shared" si="80"/>
        <v>105.62311110662503</v>
      </c>
      <c r="K907" s="4">
        <f t="shared" si="81"/>
        <v>1.3685610264509986E-58</v>
      </c>
      <c r="L907" s="4">
        <f t="shared" si="82"/>
        <v>2.187004748380969E-7</v>
      </c>
      <c r="M907" s="4">
        <f t="shared" si="83"/>
        <v>3.5110887924567395E-2</v>
      </c>
    </row>
    <row r="908" spans="3:13" x14ac:dyDescent="0.25">
      <c r="C908" s="24">
        <v>571.6475830078125</v>
      </c>
      <c r="D908" s="12">
        <v>2.11171</v>
      </c>
      <c r="F908" s="15">
        <f t="shared" si="78"/>
        <v>105.5855</v>
      </c>
      <c r="I908" s="29">
        <f t="shared" si="79"/>
        <v>1.4150332489295263E-3</v>
      </c>
      <c r="J908" s="4">
        <f t="shared" si="80"/>
        <v>105.62311692769126</v>
      </c>
      <c r="K908" s="4">
        <f t="shared" si="81"/>
        <v>1.3833201070991175E-58</v>
      </c>
      <c r="L908" s="4">
        <f t="shared" si="82"/>
        <v>2.1897001970139968E-7</v>
      </c>
      <c r="M908" s="4">
        <f t="shared" si="83"/>
        <v>3.5116708721249945E-2</v>
      </c>
    </row>
    <row r="909" spans="3:13" x14ac:dyDescent="0.25">
      <c r="C909" s="24">
        <v>571.6754150390625</v>
      </c>
      <c r="D909" s="12">
        <v>2.1116899999999998</v>
      </c>
      <c r="F909" s="15">
        <f t="shared" si="78"/>
        <v>105.58449999999999</v>
      </c>
      <c r="I909" s="29">
        <f t="shared" si="79"/>
        <v>1.4902422524458211E-3</v>
      </c>
      <c r="J909" s="4">
        <f t="shared" si="80"/>
        <v>105.62310365594662</v>
      </c>
      <c r="K909" s="4">
        <f t="shared" si="81"/>
        <v>1.3498980935173622E-58</v>
      </c>
      <c r="L909" s="4">
        <f t="shared" si="82"/>
        <v>2.183559224537252E-7</v>
      </c>
      <c r="M909" s="4">
        <f t="shared" si="83"/>
        <v>3.5103437590700365E-2</v>
      </c>
    </row>
    <row r="910" spans="3:13" x14ac:dyDescent="0.25">
      <c r="C910" s="24">
        <v>571.64898681640625</v>
      </c>
      <c r="D910" s="12">
        <v>2.1116999999999999</v>
      </c>
      <c r="F910" s="15">
        <f t="shared" si="78"/>
        <v>105.58499999999999</v>
      </c>
      <c r="I910" s="29">
        <f t="shared" si="79"/>
        <v>1.4528491436425802E-3</v>
      </c>
      <c r="J910" s="4">
        <f t="shared" si="80"/>
        <v>105.62311625825868</v>
      </c>
      <c r="K910" s="4">
        <f t="shared" si="81"/>
        <v>1.3816147761524593E-58</v>
      </c>
      <c r="L910" s="4">
        <f t="shared" si="82"/>
        <v>2.1893900581126065E-7</v>
      </c>
      <c r="M910" s="4">
        <f t="shared" si="83"/>
        <v>3.5116039319669737E-2</v>
      </c>
    </row>
    <row r="911" spans="3:13" x14ac:dyDescent="0.25">
      <c r="C911" s="24">
        <v>571.6688232421875</v>
      </c>
      <c r="D911" s="12">
        <v>2.11171</v>
      </c>
      <c r="F911" s="15">
        <f t="shared" si="78"/>
        <v>105.5855</v>
      </c>
      <c r="I911" s="29">
        <f t="shared" si="79"/>
        <v>1.4142713432371192E-3</v>
      </c>
      <c r="J911" s="4">
        <f t="shared" si="80"/>
        <v>105.62310679916234</v>
      </c>
      <c r="K911" s="4">
        <f t="shared" si="81"/>
        <v>1.3577403980836746E-58</v>
      </c>
      <c r="L911" s="4">
        <f t="shared" si="82"/>
        <v>2.1850121685724477E-7</v>
      </c>
      <c r="M911" s="4">
        <f t="shared" si="83"/>
        <v>3.5106580661129899E-2</v>
      </c>
    </row>
    <row r="912" spans="3:13" x14ac:dyDescent="0.25">
      <c r="C912" s="24">
        <v>571.7030029296875</v>
      </c>
      <c r="D912" s="12">
        <v>2.1116999999999999</v>
      </c>
      <c r="F912" s="15">
        <f t="shared" si="78"/>
        <v>105.58499999999999</v>
      </c>
      <c r="I912" s="29">
        <f t="shared" si="79"/>
        <v>1.4508863143391137E-3</v>
      </c>
      <c r="J912" s="4">
        <f t="shared" si="80"/>
        <v>105.62309050162887</v>
      </c>
      <c r="K912" s="4">
        <f t="shared" si="81"/>
        <v>1.317563268228621E-58</v>
      </c>
      <c r="L912" s="4">
        <f t="shared" si="82"/>
        <v>2.1774884481708521E-7</v>
      </c>
      <c r="M912" s="4">
        <f t="shared" si="83"/>
        <v>3.5090283880032741E-2</v>
      </c>
    </row>
    <row r="913" spans="3:13" x14ac:dyDescent="0.25">
      <c r="C913" s="24">
        <v>571.6859130859375</v>
      </c>
      <c r="D913" s="12">
        <v>2.11171</v>
      </c>
      <c r="F913" s="15">
        <f t="shared" si="78"/>
        <v>105.5855</v>
      </c>
      <c r="I913" s="29">
        <f t="shared" si="79"/>
        <v>1.413658497076458E-3</v>
      </c>
      <c r="J913" s="4">
        <f t="shared" si="80"/>
        <v>105.62309865020285</v>
      </c>
      <c r="K913" s="4">
        <f t="shared" si="81"/>
        <v>1.3375015538447786E-58</v>
      </c>
      <c r="L913" s="4">
        <f t="shared" si="82"/>
        <v>2.1812471923734167E-7</v>
      </c>
      <c r="M913" s="4">
        <f t="shared" si="83"/>
        <v>3.5098432078133415E-2</v>
      </c>
    </row>
    <row r="914" spans="3:13" x14ac:dyDescent="0.25">
      <c r="C914" s="24">
        <v>571.7088623046875</v>
      </c>
      <c r="D914" s="12">
        <v>2.1117400000000002</v>
      </c>
      <c r="F914" s="15">
        <f t="shared" si="78"/>
        <v>105.587</v>
      </c>
      <c r="I914" s="29">
        <f t="shared" si="79"/>
        <v>1.3023226629861673E-3</v>
      </c>
      <c r="J914" s="4">
        <f t="shared" si="80"/>
        <v>105.62308770792093</v>
      </c>
      <c r="K914" s="4">
        <f t="shared" si="81"/>
        <v>1.3107956730618892E-58</v>
      </c>
      <c r="L914" s="4">
        <f t="shared" si="82"/>
        <v>2.176201168731145E-7</v>
      </c>
      <c r="M914" s="4">
        <f t="shared" si="83"/>
        <v>3.5087490300826786E-2</v>
      </c>
    </row>
    <row r="915" spans="3:13" x14ac:dyDescent="0.25">
      <c r="C915" s="24">
        <v>571.7552490234375</v>
      </c>
      <c r="D915" s="12">
        <v>2.1117400000000002</v>
      </c>
      <c r="F915" s="15">
        <f t="shared" si="78"/>
        <v>105.587</v>
      </c>
      <c r="I915" s="29">
        <f t="shared" si="79"/>
        <v>1.3007269747366966E-3</v>
      </c>
      <c r="J915" s="4">
        <f t="shared" si="80"/>
        <v>105.62306559267137</v>
      </c>
      <c r="K915" s="4">
        <f t="shared" si="81"/>
        <v>1.2584269005749952E-58</v>
      </c>
      <c r="L915" s="4">
        <f t="shared" si="82"/>
        <v>2.1660359757546054E-7</v>
      </c>
      <c r="M915" s="4">
        <f t="shared" si="83"/>
        <v>3.5065376067770992E-2</v>
      </c>
    </row>
    <row r="916" spans="3:13" x14ac:dyDescent="0.25">
      <c r="C916" s="24">
        <v>571.74163818359375</v>
      </c>
      <c r="D916" s="12">
        <v>2.1117499999999998</v>
      </c>
      <c r="F916" s="15">
        <f t="shared" si="78"/>
        <v>105.58749999999999</v>
      </c>
      <c r="I916" s="29">
        <f t="shared" si="79"/>
        <v>1.2653729790705545E-3</v>
      </c>
      <c r="J916" s="4">
        <f t="shared" si="80"/>
        <v>105.6230720814554</v>
      </c>
      <c r="K916" s="4">
        <f t="shared" si="81"/>
        <v>1.2735731230784585E-58</v>
      </c>
      <c r="L916" s="4">
        <f t="shared" si="82"/>
        <v>2.16901391959259E-7</v>
      </c>
      <c r="M916" s="4">
        <f t="shared" si="83"/>
        <v>3.507186455401555E-2</v>
      </c>
    </row>
    <row r="917" spans="3:13" x14ac:dyDescent="0.25">
      <c r="C917" s="24">
        <v>571.7520751953125</v>
      </c>
      <c r="D917" s="12">
        <v>2.1117499999999998</v>
      </c>
      <c r="F917" s="15">
        <f t="shared" si="78"/>
        <v>105.58749999999999</v>
      </c>
      <c r="I917" s="29">
        <f t="shared" si="79"/>
        <v>1.2650190099429911E-3</v>
      </c>
      <c r="J917" s="4">
        <f t="shared" si="80"/>
        <v>105.62306710572906</v>
      </c>
      <c r="K917" s="4">
        <f t="shared" si="81"/>
        <v>1.2619426327115089E-58</v>
      </c>
      <c r="L917" s="4">
        <f t="shared" si="82"/>
        <v>2.1667300328526488E-7</v>
      </c>
      <c r="M917" s="4">
        <f t="shared" si="83"/>
        <v>3.5066889056060223E-2</v>
      </c>
    </row>
    <row r="918" spans="3:13" x14ac:dyDescent="0.25">
      <c r="C918" s="24">
        <v>571.7935791015625</v>
      </c>
      <c r="D918" s="12">
        <v>2.1117400000000002</v>
      </c>
      <c r="F918" s="15">
        <f t="shared" si="78"/>
        <v>105.587</v>
      </c>
      <c r="I918" s="29">
        <f t="shared" si="79"/>
        <v>1.2994093258840136E-3</v>
      </c>
      <c r="J918" s="4">
        <f t="shared" si="80"/>
        <v>105.62304732064779</v>
      </c>
      <c r="K918" s="4">
        <f t="shared" si="81"/>
        <v>1.2167303739359628E-58</v>
      </c>
      <c r="L918" s="4">
        <f t="shared" si="82"/>
        <v>2.1576707472456096E-7</v>
      </c>
      <c r="M918" s="4">
        <f t="shared" si="83"/>
        <v>3.5047104880714719E-2</v>
      </c>
    </row>
    <row r="919" spans="3:13" x14ac:dyDescent="0.25">
      <c r="C919" s="24">
        <v>571.7674560546875</v>
      </c>
      <c r="D919" s="12">
        <v>2.1117499999999998</v>
      </c>
      <c r="F919" s="15">
        <f t="shared" si="78"/>
        <v>105.58749999999999</v>
      </c>
      <c r="I919" s="29">
        <f t="shared" si="79"/>
        <v>1.2644974802365784E-3</v>
      </c>
      <c r="J919" s="4">
        <f t="shared" si="80"/>
        <v>105.62305977334343</v>
      </c>
      <c r="K919" s="4">
        <f t="shared" si="81"/>
        <v>1.2449955527640912E-58</v>
      </c>
      <c r="L919" s="4">
        <f t="shared" si="82"/>
        <v>2.1633685151374857E-7</v>
      </c>
      <c r="M919" s="4">
        <f t="shared" si="83"/>
        <v>3.505955700658956E-2</v>
      </c>
    </row>
    <row r="920" spans="3:13" x14ac:dyDescent="0.25">
      <c r="C920" s="24">
        <v>571.7618408203125</v>
      </c>
      <c r="D920" s="12">
        <v>2.11172</v>
      </c>
      <c r="F920" s="15">
        <f t="shared" si="78"/>
        <v>105.586</v>
      </c>
      <c r="I920" s="29">
        <f t="shared" si="79"/>
        <v>1.3736252155456606E-3</v>
      </c>
      <c r="J920" s="4">
        <f t="shared" si="80"/>
        <v>105.62306245020969</v>
      </c>
      <c r="K920" s="4">
        <f t="shared" si="81"/>
        <v>1.2511561428584438E-58</v>
      </c>
      <c r="L920" s="4">
        <f t="shared" si="82"/>
        <v>2.1645951548727149E-7</v>
      </c>
      <c r="M920" s="4">
        <f t="shared" si="83"/>
        <v>3.5062233750172235E-2</v>
      </c>
    </row>
    <row r="921" spans="3:13" x14ac:dyDescent="0.25">
      <c r="C921" s="24">
        <v>571.795654296875</v>
      </c>
      <c r="D921" s="12">
        <v>2.11171</v>
      </c>
      <c r="F921" s="15">
        <f t="shared" si="78"/>
        <v>105.5855</v>
      </c>
      <c r="I921" s="29">
        <f t="shared" si="79"/>
        <v>1.4097270056479684E-3</v>
      </c>
      <c r="J921" s="4">
        <f t="shared" si="80"/>
        <v>105.62304633145392</v>
      </c>
      <c r="K921" s="4">
        <f t="shared" si="81"/>
        <v>1.2145126120440541E-58</v>
      </c>
      <c r="L921" s="4">
        <f t="shared" si="82"/>
        <v>2.1572187393991783E-7</v>
      </c>
      <c r="M921" s="4">
        <f t="shared" si="83"/>
        <v>3.50461157320597E-2</v>
      </c>
    </row>
    <row r="922" spans="3:13" x14ac:dyDescent="0.25">
      <c r="C922" s="24">
        <v>571.7601318359375</v>
      </c>
      <c r="D922" s="12">
        <v>2.11171</v>
      </c>
      <c r="F922" s="15">
        <f>D922*J$8</f>
        <v>105.5855</v>
      </c>
      <c r="I922" s="29">
        <f t="shared" ref="I922:I985" si="84">(F922-J922)^2</f>
        <v>1.4109988711818113E-3</v>
      </c>
      <c r="J922" s="4">
        <f t="shared" ref="J922:J985" si="85">K922+L922+M922+J$21</f>
        <v>105.62306326491642</v>
      </c>
      <c r="K922" s="4">
        <f t="shared" ref="K922:K985" si="86">K$15*EXP(-0.5*((C922-K$14)/K$16)^2)</f>
        <v>1.253037125932033E-58</v>
      </c>
      <c r="L922" s="4">
        <f t="shared" ref="L922:L985" si="87">L$15*EXP(-0.5*((C922-L$14)/L$16)^2)</f>
        <v>2.1649686126001758E-7</v>
      </c>
      <c r="M922" s="4">
        <f t="shared" ref="M922:M985" si="88">M$15*EXP(-0.5*((C922-M$14)/M$16)^2)</f>
        <v>3.5063048419569434E-2</v>
      </c>
    </row>
    <row r="923" spans="3:13" x14ac:dyDescent="0.25">
      <c r="C923" s="24">
        <v>571.75872802734375</v>
      </c>
      <c r="D923" s="12">
        <v>2.11171</v>
      </c>
      <c r="F923" s="15">
        <f>D923*J$8</f>
        <v>105.5855</v>
      </c>
      <c r="I923" s="29">
        <f t="shared" si="84"/>
        <v>1.4110491482789448E-3</v>
      </c>
      <c r="J923" s="4">
        <f t="shared" si="85"/>
        <v>105.62306393414272</v>
      </c>
      <c r="K923" s="4">
        <f t="shared" si="86"/>
        <v>1.2545843264397656E-58</v>
      </c>
      <c r="L923" s="4">
        <f t="shared" si="87"/>
        <v>2.165275427748556E-7</v>
      </c>
      <c r="M923" s="4">
        <f t="shared" si="88"/>
        <v>3.5063717615187756E-2</v>
      </c>
    </row>
    <row r="924" spans="3:13" x14ac:dyDescent="0.25">
      <c r="C924" s="24">
        <v>571.78173828125</v>
      </c>
      <c r="D924" s="12">
        <v>2.11172</v>
      </c>
      <c r="F924" s="15">
        <f>D924*J$8</f>
        <v>105.586</v>
      </c>
      <c r="I924" s="29">
        <f t="shared" si="84"/>
        <v>1.3729222139096118E-3</v>
      </c>
      <c r="J924" s="4">
        <f t="shared" si="85"/>
        <v>105.62305296498135</v>
      </c>
      <c r="K924" s="4">
        <f t="shared" si="86"/>
        <v>1.2294620656794683E-58</v>
      </c>
      <c r="L924" s="4">
        <f t="shared" si="87"/>
        <v>2.1602515919102361E-7</v>
      </c>
      <c r="M924" s="4">
        <f t="shared" si="88"/>
        <v>3.5052748956196596E-2</v>
      </c>
    </row>
    <row r="925" spans="3:13" x14ac:dyDescent="0.25">
      <c r="C925" s="24">
        <v>571.759765625</v>
      </c>
      <c r="D925" s="12">
        <v>2.1116999999999999</v>
      </c>
      <c r="F925" s="15">
        <f>D925*J$8</f>
        <v>105.58499999999999</v>
      </c>
      <c r="I925" s="29">
        <f t="shared" si="84"/>
        <v>1.448825426338118E-3</v>
      </c>
      <c r="J925" s="4">
        <f t="shared" si="85"/>
        <v>105.62306343949695</v>
      </c>
      <c r="K925" s="4">
        <f t="shared" si="86"/>
        <v>1.2534405601044118E-58</v>
      </c>
      <c r="L925" s="4">
        <f t="shared" si="87"/>
        <v>2.165048647308119E-7</v>
      </c>
      <c r="M925" s="4">
        <f t="shared" si="88"/>
        <v>3.5063222992087348E-2</v>
      </c>
    </row>
    <row r="926" spans="3:13" x14ac:dyDescent="0.25">
      <c r="D926" s="12"/>
      <c r="I926" s="29">
        <f t="shared" si="84"/>
        <v>11148.82574466324</v>
      </c>
      <c r="J926" s="4">
        <f t="shared" si="85"/>
        <v>105.58800000314069</v>
      </c>
      <c r="K926" s="4">
        <f t="shared" si="86"/>
        <v>2.9124781134103978E-48</v>
      </c>
      <c r="L926" s="4">
        <f t="shared" si="87"/>
        <v>7.8153192245113058E-11</v>
      </c>
      <c r="M926" s="4">
        <f t="shared" si="88"/>
        <v>3.0625518942128725E-9</v>
      </c>
    </row>
    <row r="927" spans="3:13" x14ac:dyDescent="0.25">
      <c r="D927" s="12"/>
      <c r="I927" s="29">
        <f t="shared" si="84"/>
        <v>11148.82574466324</v>
      </c>
      <c r="J927" s="4">
        <f t="shared" si="85"/>
        <v>105.58800000314069</v>
      </c>
      <c r="K927" s="4">
        <f t="shared" si="86"/>
        <v>2.9124781134103978E-48</v>
      </c>
      <c r="L927" s="4">
        <f t="shared" si="87"/>
        <v>7.8153192245113058E-11</v>
      </c>
      <c r="M927" s="4">
        <f t="shared" si="88"/>
        <v>3.0625518942128725E-9</v>
      </c>
    </row>
    <row r="928" spans="3:13" x14ac:dyDescent="0.25">
      <c r="D928" s="12"/>
      <c r="I928" s="29">
        <f t="shared" si="84"/>
        <v>11148.82574466324</v>
      </c>
      <c r="J928" s="4">
        <f t="shared" si="85"/>
        <v>105.58800000314069</v>
      </c>
      <c r="K928" s="4">
        <f t="shared" si="86"/>
        <v>2.9124781134103978E-48</v>
      </c>
      <c r="L928" s="4">
        <f t="shared" si="87"/>
        <v>7.8153192245113058E-11</v>
      </c>
      <c r="M928" s="4">
        <f t="shared" si="88"/>
        <v>3.0625518942128725E-9</v>
      </c>
    </row>
    <row r="929" spans="6:13" x14ac:dyDescent="0.25">
      <c r="F929"/>
      <c r="G929"/>
      <c r="I929" s="29">
        <f t="shared" si="84"/>
        <v>11148.82574466324</v>
      </c>
      <c r="J929" s="4">
        <f t="shared" si="85"/>
        <v>105.58800000314069</v>
      </c>
      <c r="K929" s="4">
        <f t="shared" si="86"/>
        <v>2.9124781134103978E-48</v>
      </c>
      <c r="L929" s="4">
        <f t="shared" si="87"/>
        <v>7.8153192245113058E-11</v>
      </c>
      <c r="M929" s="4">
        <f t="shared" si="88"/>
        <v>3.0625518942128725E-9</v>
      </c>
    </row>
    <row r="930" spans="6:13" x14ac:dyDescent="0.25">
      <c r="F930"/>
      <c r="G930"/>
      <c r="I930" s="29">
        <f t="shared" si="84"/>
        <v>11148.82574466324</v>
      </c>
      <c r="J930" s="4">
        <f t="shared" si="85"/>
        <v>105.58800000314069</v>
      </c>
      <c r="K930" s="4">
        <f t="shared" si="86"/>
        <v>2.9124781134103978E-48</v>
      </c>
      <c r="L930" s="4">
        <f t="shared" si="87"/>
        <v>7.8153192245113058E-11</v>
      </c>
      <c r="M930" s="4">
        <f t="shared" si="88"/>
        <v>3.0625518942128725E-9</v>
      </c>
    </row>
    <row r="931" spans="6:13" x14ac:dyDescent="0.25">
      <c r="F931"/>
      <c r="G931"/>
      <c r="I931" s="29">
        <f t="shared" si="84"/>
        <v>11148.82574466324</v>
      </c>
      <c r="J931" s="4">
        <f t="shared" si="85"/>
        <v>105.58800000314069</v>
      </c>
      <c r="K931" s="4">
        <f t="shared" si="86"/>
        <v>2.9124781134103978E-48</v>
      </c>
      <c r="L931" s="4">
        <f t="shared" si="87"/>
        <v>7.8153192245113058E-11</v>
      </c>
      <c r="M931" s="4">
        <f t="shared" si="88"/>
        <v>3.0625518942128725E-9</v>
      </c>
    </row>
    <row r="932" spans="6:13" x14ac:dyDescent="0.25">
      <c r="F932"/>
      <c r="G932"/>
      <c r="I932" s="29">
        <f t="shared" si="84"/>
        <v>11148.82574466324</v>
      </c>
      <c r="J932" s="4">
        <f t="shared" si="85"/>
        <v>105.58800000314069</v>
      </c>
      <c r="K932" s="4">
        <f t="shared" si="86"/>
        <v>2.9124781134103978E-48</v>
      </c>
      <c r="L932" s="4">
        <f t="shared" si="87"/>
        <v>7.8153192245113058E-11</v>
      </c>
      <c r="M932" s="4">
        <f t="shared" si="88"/>
        <v>3.0625518942128725E-9</v>
      </c>
    </row>
    <row r="933" spans="6:13" x14ac:dyDescent="0.25">
      <c r="F933"/>
      <c r="G933"/>
      <c r="I933" s="29">
        <f t="shared" si="84"/>
        <v>11148.82574466324</v>
      </c>
      <c r="J933" s="4">
        <f t="shared" si="85"/>
        <v>105.58800000314069</v>
      </c>
      <c r="K933" s="4">
        <f t="shared" si="86"/>
        <v>2.9124781134103978E-48</v>
      </c>
      <c r="L933" s="4">
        <f t="shared" si="87"/>
        <v>7.8153192245113058E-11</v>
      </c>
      <c r="M933" s="4">
        <f t="shared" si="88"/>
        <v>3.0625518942128725E-9</v>
      </c>
    </row>
    <row r="934" spans="6:13" x14ac:dyDescent="0.25">
      <c r="F934"/>
      <c r="G934"/>
      <c r="I934" s="29">
        <f t="shared" si="84"/>
        <v>11148.82574466324</v>
      </c>
      <c r="J934" s="4">
        <f t="shared" si="85"/>
        <v>105.58800000314069</v>
      </c>
      <c r="K934" s="4">
        <f t="shared" si="86"/>
        <v>2.9124781134103978E-48</v>
      </c>
      <c r="L934" s="4">
        <f t="shared" si="87"/>
        <v>7.8153192245113058E-11</v>
      </c>
      <c r="M934" s="4">
        <f t="shared" si="88"/>
        <v>3.0625518942128725E-9</v>
      </c>
    </row>
    <row r="935" spans="6:13" x14ac:dyDescent="0.25">
      <c r="F935"/>
      <c r="G935"/>
      <c r="I935" s="29">
        <f t="shared" si="84"/>
        <v>11148.82574466324</v>
      </c>
      <c r="J935" s="4">
        <f t="shared" si="85"/>
        <v>105.58800000314069</v>
      </c>
      <c r="K935" s="4">
        <f t="shared" si="86"/>
        <v>2.9124781134103978E-48</v>
      </c>
      <c r="L935" s="4">
        <f t="shared" si="87"/>
        <v>7.8153192245113058E-11</v>
      </c>
      <c r="M935" s="4">
        <f t="shared" si="88"/>
        <v>3.0625518942128725E-9</v>
      </c>
    </row>
    <row r="936" spans="6:13" x14ac:dyDescent="0.25">
      <c r="F936"/>
      <c r="G936"/>
      <c r="I936" s="29">
        <f t="shared" si="84"/>
        <v>11148.82574466324</v>
      </c>
      <c r="J936" s="4">
        <f t="shared" si="85"/>
        <v>105.58800000314069</v>
      </c>
      <c r="K936" s="4">
        <f t="shared" si="86"/>
        <v>2.9124781134103978E-48</v>
      </c>
      <c r="L936" s="4">
        <f t="shared" si="87"/>
        <v>7.8153192245113058E-11</v>
      </c>
      <c r="M936" s="4">
        <f t="shared" si="88"/>
        <v>3.0625518942128725E-9</v>
      </c>
    </row>
    <row r="937" spans="6:13" x14ac:dyDescent="0.25">
      <c r="F937"/>
      <c r="G937"/>
      <c r="I937" s="29">
        <f t="shared" si="84"/>
        <v>11148.82574466324</v>
      </c>
      <c r="J937" s="4">
        <f t="shared" si="85"/>
        <v>105.58800000314069</v>
      </c>
      <c r="K937" s="4">
        <f t="shared" si="86"/>
        <v>2.9124781134103978E-48</v>
      </c>
      <c r="L937" s="4">
        <f t="shared" si="87"/>
        <v>7.8153192245113058E-11</v>
      </c>
      <c r="M937" s="4">
        <f t="shared" si="88"/>
        <v>3.0625518942128725E-9</v>
      </c>
    </row>
    <row r="938" spans="6:13" x14ac:dyDescent="0.25">
      <c r="F938"/>
      <c r="G938"/>
      <c r="I938" s="29">
        <f t="shared" si="84"/>
        <v>11148.82574466324</v>
      </c>
      <c r="J938" s="4">
        <f t="shared" si="85"/>
        <v>105.58800000314069</v>
      </c>
      <c r="K938" s="4">
        <f t="shared" si="86"/>
        <v>2.9124781134103978E-48</v>
      </c>
      <c r="L938" s="4">
        <f t="shared" si="87"/>
        <v>7.8153192245113058E-11</v>
      </c>
      <c r="M938" s="4">
        <f t="shared" si="88"/>
        <v>3.0625518942128725E-9</v>
      </c>
    </row>
    <row r="939" spans="6:13" x14ac:dyDescent="0.25">
      <c r="F939"/>
      <c r="G939"/>
      <c r="I939" s="29">
        <f t="shared" si="84"/>
        <v>11148.82574466324</v>
      </c>
      <c r="J939" s="4">
        <f t="shared" si="85"/>
        <v>105.58800000314069</v>
      </c>
      <c r="K939" s="4">
        <f t="shared" si="86"/>
        <v>2.9124781134103978E-48</v>
      </c>
      <c r="L939" s="4">
        <f t="shared" si="87"/>
        <v>7.8153192245113058E-11</v>
      </c>
      <c r="M939" s="4">
        <f t="shared" si="88"/>
        <v>3.0625518942128725E-9</v>
      </c>
    </row>
    <row r="940" spans="6:13" x14ac:dyDescent="0.25">
      <c r="F940"/>
      <c r="G940"/>
      <c r="I940" s="29">
        <f t="shared" si="84"/>
        <v>11148.82574466324</v>
      </c>
      <c r="J940" s="4">
        <f t="shared" si="85"/>
        <v>105.58800000314069</v>
      </c>
      <c r="K940" s="4">
        <f t="shared" si="86"/>
        <v>2.9124781134103978E-48</v>
      </c>
      <c r="L940" s="4">
        <f t="shared" si="87"/>
        <v>7.8153192245113058E-11</v>
      </c>
      <c r="M940" s="4">
        <f t="shared" si="88"/>
        <v>3.0625518942128725E-9</v>
      </c>
    </row>
    <row r="941" spans="6:13" x14ac:dyDescent="0.25">
      <c r="F941"/>
      <c r="G941"/>
      <c r="I941" s="29">
        <f t="shared" si="84"/>
        <v>11148.82574466324</v>
      </c>
      <c r="J941" s="4">
        <f t="shared" si="85"/>
        <v>105.58800000314069</v>
      </c>
      <c r="K941" s="4">
        <f t="shared" si="86"/>
        <v>2.9124781134103978E-48</v>
      </c>
      <c r="L941" s="4">
        <f t="shared" si="87"/>
        <v>7.8153192245113058E-11</v>
      </c>
      <c r="M941" s="4">
        <f t="shared" si="88"/>
        <v>3.0625518942128725E-9</v>
      </c>
    </row>
    <row r="942" spans="6:13" x14ac:dyDescent="0.25">
      <c r="F942"/>
      <c r="G942"/>
      <c r="I942" s="29">
        <f t="shared" si="84"/>
        <v>11148.82574466324</v>
      </c>
      <c r="J942" s="4">
        <f t="shared" si="85"/>
        <v>105.58800000314069</v>
      </c>
      <c r="K942" s="4">
        <f t="shared" si="86"/>
        <v>2.9124781134103978E-48</v>
      </c>
      <c r="L942" s="4">
        <f t="shared" si="87"/>
        <v>7.8153192245113058E-11</v>
      </c>
      <c r="M942" s="4">
        <f t="shared" si="88"/>
        <v>3.0625518942128725E-9</v>
      </c>
    </row>
    <row r="943" spans="6:13" x14ac:dyDescent="0.25">
      <c r="F943"/>
      <c r="G943"/>
      <c r="I943" s="29">
        <f t="shared" si="84"/>
        <v>11148.82574466324</v>
      </c>
      <c r="J943" s="4">
        <f t="shared" si="85"/>
        <v>105.58800000314069</v>
      </c>
      <c r="K943" s="4">
        <f t="shared" si="86"/>
        <v>2.9124781134103978E-48</v>
      </c>
      <c r="L943" s="4">
        <f t="shared" si="87"/>
        <v>7.8153192245113058E-11</v>
      </c>
      <c r="M943" s="4">
        <f t="shared" si="88"/>
        <v>3.0625518942128725E-9</v>
      </c>
    </row>
    <row r="944" spans="6:13" x14ac:dyDescent="0.25">
      <c r="F944"/>
      <c r="G944"/>
      <c r="I944" s="29">
        <f t="shared" si="84"/>
        <v>11148.82574466324</v>
      </c>
      <c r="J944" s="4">
        <f t="shared" si="85"/>
        <v>105.58800000314069</v>
      </c>
      <c r="K944" s="4">
        <f t="shared" si="86"/>
        <v>2.9124781134103978E-48</v>
      </c>
      <c r="L944" s="4">
        <f t="shared" si="87"/>
        <v>7.8153192245113058E-11</v>
      </c>
      <c r="M944" s="4">
        <f t="shared" si="88"/>
        <v>3.0625518942128725E-9</v>
      </c>
    </row>
    <row r="945" spans="6:13" x14ac:dyDescent="0.25">
      <c r="F945"/>
      <c r="G945"/>
      <c r="I945" s="29">
        <f t="shared" si="84"/>
        <v>11148.82574466324</v>
      </c>
      <c r="J945" s="4">
        <f t="shared" si="85"/>
        <v>105.58800000314069</v>
      </c>
      <c r="K945" s="4">
        <f t="shared" si="86"/>
        <v>2.9124781134103978E-48</v>
      </c>
      <c r="L945" s="4">
        <f t="shared" si="87"/>
        <v>7.8153192245113058E-11</v>
      </c>
      <c r="M945" s="4">
        <f t="shared" si="88"/>
        <v>3.0625518942128725E-9</v>
      </c>
    </row>
    <row r="946" spans="6:13" x14ac:dyDescent="0.25">
      <c r="F946"/>
      <c r="G946"/>
      <c r="I946" s="29">
        <f t="shared" si="84"/>
        <v>11148.82574466324</v>
      </c>
      <c r="J946" s="4">
        <f t="shared" si="85"/>
        <v>105.58800000314069</v>
      </c>
      <c r="K946" s="4">
        <f t="shared" si="86"/>
        <v>2.9124781134103978E-48</v>
      </c>
      <c r="L946" s="4">
        <f t="shared" si="87"/>
        <v>7.8153192245113058E-11</v>
      </c>
      <c r="M946" s="4">
        <f t="shared" si="88"/>
        <v>3.0625518942128725E-9</v>
      </c>
    </row>
    <row r="947" spans="6:13" x14ac:dyDescent="0.25">
      <c r="F947"/>
      <c r="G947"/>
      <c r="I947" s="29">
        <f t="shared" si="84"/>
        <v>11148.82574466324</v>
      </c>
      <c r="J947" s="4">
        <f t="shared" si="85"/>
        <v>105.58800000314069</v>
      </c>
      <c r="K947" s="4">
        <f t="shared" si="86"/>
        <v>2.9124781134103978E-48</v>
      </c>
      <c r="L947" s="4">
        <f t="shared" si="87"/>
        <v>7.8153192245113058E-11</v>
      </c>
      <c r="M947" s="4">
        <f t="shared" si="88"/>
        <v>3.0625518942128725E-9</v>
      </c>
    </row>
    <row r="948" spans="6:13" x14ac:dyDescent="0.25">
      <c r="F948"/>
      <c r="G948"/>
      <c r="I948" s="29">
        <f t="shared" si="84"/>
        <v>11148.82574466324</v>
      </c>
      <c r="J948" s="4">
        <f t="shared" si="85"/>
        <v>105.58800000314069</v>
      </c>
      <c r="K948" s="4">
        <f t="shared" si="86"/>
        <v>2.9124781134103978E-48</v>
      </c>
      <c r="L948" s="4">
        <f t="shared" si="87"/>
        <v>7.8153192245113058E-11</v>
      </c>
      <c r="M948" s="4">
        <f t="shared" si="88"/>
        <v>3.0625518942128725E-9</v>
      </c>
    </row>
    <row r="949" spans="6:13" x14ac:dyDescent="0.25">
      <c r="F949"/>
      <c r="G949"/>
      <c r="I949" s="29">
        <f t="shared" si="84"/>
        <v>11148.82574466324</v>
      </c>
      <c r="J949" s="4">
        <f t="shared" si="85"/>
        <v>105.58800000314069</v>
      </c>
      <c r="K949" s="4">
        <f t="shared" si="86"/>
        <v>2.9124781134103978E-48</v>
      </c>
      <c r="L949" s="4">
        <f t="shared" si="87"/>
        <v>7.8153192245113058E-11</v>
      </c>
      <c r="M949" s="4">
        <f t="shared" si="88"/>
        <v>3.0625518942128725E-9</v>
      </c>
    </row>
    <row r="950" spans="6:13" x14ac:dyDescent="0.25">
      <c r="F950"/>
      <c r="G950"/>
      <c r="I950" s="29">
        <f t="shared" si="84"/>
        <v>11148.82574466324</v>
      </c>
      <c r="J950" s="4">
        <f t="shared" si="85"/>
        <v>105.58800000314069</v>
      </c>
      <c r="K950" s="4">
        <f t="shared" si="86"/>
        <v>2.9124781134103978E-48</v>
      </c>
      <c r="L950" s="4">
        <f t="shared" si="87"/>
        <v>7.8153192245113058E-11</v>
      </c>
      <c r="M950" s="4">
        <f t="shared" si="88"/>
        <v>3.0625518942128725E-9</v>
      </c>
    </row>
    <row r="951" spans="6:13" x14ac:dyDescent="0.25">
      <c r="F951"/>
      <c r="G951"/>
      <c r="I951" s="29">
        <f t="shared" si="84"/>
        <v>11148.82574466324</v>
      </c>
      <c r="J951" s="4">
        <f t="shared" si="85"/>
        <v>105.58800000314069</v>
      </c>
      <c r="K951" s="4">
        <f t="shared" si="86"/>
        <v>2.9124781134103978E-48</v>
      </c>
      <c r="L951" s="4">
        <f t="shared" si="87"/>
        <v>7.8153192245113058E-11</v>
      </c>
      <c r="M951" s="4">
        <f t="shared" si="88"/>
        <v>3.0625518942128725E-9</v>
      </c>
    </row>
    <row r="952" spans="6:13" x14ac:dyDescent="0.25">
      <c r="F952"/>
      <c r="G952"/>
      <c r="I952" s="29">
        <f t="shared" si="84"/>
        <v>11148.82574466324</v>
      </c>
      <c r="J952" s="4">
        <f t="shared" si="85"/>
        <v>105.58800000314069</v>
      </c>
      <c r="K952" s="4">
        <f t="shared" si="86"/>
        <v>2.9124781134103978E-48</v>
      </c>
      <c r="L952" s="4">
        <f t="shared" si="87"/>
        <v>7.8153192245113058E-11</v>
      </c>
      <c r="M952" s="4">
        <f t="shared" si="88"/>
        <v>3.0625518942128725E-9</v>
      </c>
    </row>
    <row r="953" spans="6:13" x14ac:dyDescent="0.25">
      <c r="F953"/>
      <c r="G953"/>
      <c r="I953" s="29">
        <f t="shared" si="84"/>
        <v>11148.82574466324</v>
      </c>
      <c r="J953" s="4">
        <f t="shared" si="85"/>
        <v>105.58800000314069</v>
      </c>
      <c r="K953" s="4">
        <f t="shared" si="86"/>
        <v>2.9124781134103978E-48</v>
      </c>
      <c r="L953" s="4">
        <f t="shared" si="87"/>
        <v>7.8153192245113058E-11</v>
      </c>
      <c r="M953" s="4">
        <f t="shared" si="88"/>
        <v>3.0625518942128725E-9</v>
      </c>
    </row>
    <row r="954" spans="6:13" x14ac:dyDescent="0.25">
      <c r="F954"/>
      <c r="G954"/>
      <c r="I954" s="29">
        <f t="shared" si="84"/>
        <v>11148.82574466324</v>
      </c>
      <c r="J954" s="4">
        <f t="shared" si="85"/>
        <v>105.58800000314069</v>
      </c>
      <c r="K954" s="4">
        <f t="shared" si="86"/>
        <v>2.9124781134103978E-48</v>
      </c>
      <c r="L954" s="4">
        <f t="shared" si="87"/>
        <v>7.8153192245113058E-11</v>
      </c>
      <c r="M954" s="4">
        <f t="shared" si="88"/>
        <v>3.0625518942128725E-9</v>
      </c>
    </row>
    <row r="955" spans="6:13" x14ac:dyDescent="0.25">
      <c r="F955"/>
      <c r="G955"/>
      <c r="I955" s="29">
        <f t="shared" si="84"/>
        <v>11148.82574466324</v>
      </c>
      <c r="J955" s="4">
        <f t="shared" si="85"/>
        <v>105.58800000314069</v>
      </c>
      <c r="K955" s="4">
        <f t="shared" si="86"/>
        <v>2.9124781134103978E-48</v>
      </c>
      <c r="L955" s="4">
        <f t="shared" si="87"/>
        <v>7.8153192245113058E-11</v>
      </c>
      <c r="M955" s="4">
        <f t="shared" si="88"/>
        <v>3.0625518942128725E-9</v>
      </c>
    </row>
    <row r="956" spans="6:13" x14ac:dyDescent="0.25">
      <c r="F956"/>
      <c r="G956"/>
      <c r="I956" s="29">
        <f t="shared" si="84"/>
        <v>11148.82574466324</v>
      </c>
      <c r="J956" s="4">
        <f t="shared" si="85"/>
        <v>105.58800000314069</v>
      </c>
      <c r="K956" s="4">
        <f t="shared" si="86"/>
        <v>2.9124781134103978E-48</v>
      </c>
      <c r="L956" s="4">
        <f t="shared" si="87"/>
        <v>7.8153192245113058E-11</v>
      </c>
      <c r="M956" s="4">
        <f t="shared" si="88"/>
        <v>3.0625518942128725E-9</v>
      </c>
    </row>
    <row r="957" spans="6:13" x14ac:dyDescent="0.25">
      <c r="F957"/>
      <c r="G957"/>
      <c r="I957" s="29">
        <f t="shared" si="84"/>
        <v>11148.82574466324</v>
      </c>
      <c r="J957" s="4">
        <f t="shared" si="85"/>
        <v>105.58800000314069</v>
      </c>
      <c r="K957" s="4">
        <f t="shared" si="86"/>
        <v>2.9124781134103978E-48</v>
      </c>
      <c r="L957" s="4">
        <f t="shared" si="87"/>
        <v>7.8153192245113058E-11</v>
      </c>
      <c r="M957" s="4">
        <f t="shared" si="88"/>
        <v>3.0625518942128725E-9</v>
      </c>
    </row>
    <row r="958" spans="6:13" x14ac:dyDescent="0.25">
      <c r="F958"/>
      <c r="G958"/>
      <c r="I958" s="29">
        <f t="shared" si="84"/>
        <v>11148.82574466324</v>
      </c>
      <c r="J958" s="4">
        <f t="shared" si="85"/>
        <v>105.58800000314069</v>
      </c>
      <c r="K958" s="4">
        <f t="shared" si="86"/>
        <v>2.9124781134103978E-48</v>
      </c>
      <c r="L958" s="4">
        <f t="shared" si="87"/>
        <v>7.8153192245113058E-11</v>
      </c>
      <c r="M958" s="4">
        <f t="shared" si="88"/>
        <v>3.0625518942128725E-9</v>
      </c>
    </row>
    <row r="959" spans="6:13" x14ac:dyDescent="0.25">
      <c r="F959"/>
      <c r="G959"/>
      <c r="I959" s="29">
        <f t="shared" si="84"/>
        <v>11148.82574466324</v>
      </c>
      <c r="J959" s="4">
        <f t="shared" si="85"/>
        <v>105.58800000314069</v>
      </c>
      <c r="K959" s="4">
        <f t="shared" si="86"/>
        <v>2.9124781134103978E-48</v>
      </c>
      <c r="L959" s="4">
        <f t="shared" si="87"/>
        <v>7.8153192245113058E-11</v>
      </c>
      <c r="M959" s="4">
        <f t="shared" si="88"/>
        <v>3.0625518942128725E-9</v>
      </c>
    </row>
    <row r="960" spans="6:13" x14ac:dyDescent="0.25">
      <c r="F960"/>
      <c r="G960"/>
      <c r="I960" s="29">
        <f t="shared" si="84"/>
        <v>11148.82574466324</v>
      </c>
      <c r="J960" s="4">
        <f t="shared" si="85"/>
        <v>105.58800000314069</v>
      </c>
      <c r="K960" s="4">
        <f t="shared" si="86"/>
        <v>2.9124781134103978E-48</v>
      </c>
      <c r="L960" s="4">
        <f t="shared" si="87"/>
        <v>7.8153192245113058E-11</v>
      </c>
      <c r="M960" s="4">
        <f t="shared" si="88"/>
        <v>3.0625518942128725E-9</v>
      </c>
    </row>
    <row r="961" spans="6:13" x14ac:dyDescent="0.25">
      <c r="F961"/>
      <c r="G961"/>
      <c r="I961" s="29">
        <f t="shared" si="84"/>
        <v>11148.82574466324</v>
      </c>
      <c r="J961" s="4">
        <f t="shared" si="85"/>
        <v>105.58800000314069</v>
      </c>
      <c r="K961" s="4">
        <f t="shared" si="86"/>
        <v>2.9124781134103978E-48</v>
      </c>
      <c r="L961" s="4">
        <f t="shared" si="87"/>
        <v>7.8153192245113058E-11</v>
      </c>
      <c r="M961" s="4">
        <f t="shared" si="88"/>
        <v>3.0625518942128725E-9</v>
      </c>
    </row>
    <row r="962" spans="6:13" x14ac:dyDescent="0.25">
      <c r="F962"/>
      <c r="G962"/>
      <c r="I962" s="29">
        <f t="shared" si="84"/>
        <v>11148.82574466324</v>
      </c>
      <c r="J962" s="4">
        <f t="shared" si="85"/>
        <v>105.58800000314069</v>
      </c>
      <c r="K962" s="4">
        <f t="shared" si="86"/>
        <v>2.9124781134103978E-48</v>
      </c>
      <c r="L962" s="4">
        <f t="shared" si="87"/>
        <v>7.8153192245113058E-11</v>
      </c>
      <c r="M962" s="4">
        <f t="shared" si="88"/>
        <v>3.0625518942128725E-9</v>
      </c>
    </row>
    <row r="963" spans="6:13" x14ac:dyDescent="0.25">
      <c r="F963"/>
      <c r="G963"/>
      <c r="I963" s="29">
        <f t="shared" si="84"/>
        <v>11148.82574466324</v>
      </c>
      <c r="J963" s="4">
        <f t="shared" si="85"/>
        <v>105.58800000314069</v>
      </c>
      <c r="K963" s="4">
        <f t="shared" si="86"/>
        <v>2.9124781134103978E-48</v>
      </c>
      <c r="L963" s="4">
        <f t="shared" si="87"/>
        <v>7.8153192245113058E-11</v>
      </c>
      <c r="M963" s="4">
        <f t="shared" si="88"/>
        <v>3.0625518942128725E-9</v>
      </c>
    </row>
    <row r="964" spans="6:13" x14ac:dyDescent="0.25">
      <c r="F964"/>
      <c r="G964"/>
      <c r="I964" s="29">
        <f t="shared" si="84"/>
        <v>11148.82574466324</v>
      </c>
      <c r="J964" s="4">
        <f t="shared" si="85"/>
        <v>105.58800000314069</v>
      </c>
      <c r="K964" s="4">
        <f t="shared" si="86"/>
        <v>2.9124781134103978E-48</v>
      </c>
      <c r="L964" s="4">
        <f t="shared" si="87"/>
        <v>7.8153192245113058E-11</v>
      </c>
      <c r="M964" s="4">
        <f t="shared" si="88"/>
        <v>3.0625518942128725E-9</v>
      </c>
    </row>
    <row r="965" spans="6:13" x14ac:dyDescent="0.25">
      <c r="F965"/>
      <c r="G965"/>
      <c r="I965" s="29">
        <f t="shared" si="84"/>
        <v>11148.82574466324</v>
      </c>
      <c r="J965" s="4">
        <f t="shared" si="85"/>
        <v>105.58800000314069</v>
      </c>
      <c r="K965" s="4">
        <f t="shared" si="86"/>
        <v>2.9124781134103978E-48</v>
      </c>
      <c r="L965" s="4">
        <f t="shared" si="87"/>
        <v>7.8153192245113058E-11</v>
      </c>
      <c r="M965" s="4">
        <f t="shared" si="88"/>
        <v>3.0625518942128725E-9</v>
      </c>
    </row>
    <row r="966" spans="6:13" x14ac:dyDescent="0.25">
      <c r="F966"/>
      <c r="G966"/>
      <c r="I966" s="29">
        <f t="shared" si="84"/>
        <v>11148.82574466324</v>
      </c>
      <c r="J966" s="4">
        <f t="shared" si="85"/>
        <v>105.58800000314069</v>
      </c>
      <c r="K966" s="4">
        <f t="shared" si="86"/>
        <v>2.9124781134103978E-48</v>
      </c>
      <c r="L966" s="4">
        <f t="shared" si="87"/>
        <v>7.8153192245113058E-11</v>
      </c>
      <c r="M966" s="4">
        <f t="shared" si="88"/>
        <v>3.0625518942128725E-9</v>
      </c>
    </row>
    <row r="967" spans="6:13" x14ac:dyDescent="0.25">
      <c r="F967"/>
      <c r="G967"/>
      <c r="I967" s="29">
        <f t="shared" si="84"/>
        <v>11148.82574466324</v>
      </c>
      <c r="J967" s="4">
        <f t="shared" si="85"/>
        <v>105.58800000314069</v>
      </c>
      <c r="K967" s="4">
        <f t="shared" si="86"/>
        <v>2.9124781134103978E-48</v>
      </c>
      <c r="L967" s="4">
        <f t="shared" si="87"/>
        <v>7.8153192245113058E-11</v>
      </c>
      <c r="M967" s="4">
        <f t="shared" si="88"/>
        <v>3.0625518942128725E-9</v>
      </c>
    </row>
    <row r="968" spans="6:13" x14ac:dyDescent="0.25">
      <c r="F968"/>
      <c r="G968"/>
      <c r="I968" s="29">
        <f t="shared" si="84"/>
        <v>11148.82574466324</v>
      </c>
      <c r="J968" s="4">
        <f t="shared" si="85"/>
        <v>105.58800000314069</v>
      </c>
      <c r="K968" s="4">
        <f t="shared" si="86"/>
        <v>2.9124781134103978E-48</v>
      </c>
      <c r="L968" s="4">
        <f t="shared" si="87"/>
        <v>7.8153192245113058E-11</v>
      </c>
      <c r="M968" s="4">
        <f t="shared" si="88"/>
        <v>3.0625518942128725E-9</v>
      </c>
    </row>
    <row r="969" spans="6:13" x14ac:dyDescent="0.25">
      <c r="F969"/>
      <c r="G969"/>
      <c r="I969" s="29">
        <f t="shared" si="84"/>
        <v>11148.82574466324</v>
      </c>
      <c r="J969" s="4">
        <f t="shared" si="85"/>
        <v>105.58800000314069</v>
      </c>
      <c r="K969" s="4">
        <f t="shared" si="86"/>
        <v>2.9124781134103978E-48</v>
      </c>
      <c r="L969" s="4">
        <f t="shared" si="87"/>
        <v>7.8153192245113058E-11</v>
      </c>
      <c r="M969" s="4">
        <f t="shared" si="88"/>
        <v>3.0625518942128725E-9</v>
      </c>
    </row>
    <row r="970" spans="6:13" x14ac:dyDescent="0.25">
      <c r="F970"/>
      <c r="G970"/>
      <c r="I970" s="29">
        <f t="shared" si="84"/>
        <v>11148.82574466324</v>
      </c>
      <c r="J970" s="4">
        <f t="shared" si="85"/>
        <v>105.58800000314069</v>
      </c>
      <c r="K970" s="4">
        <f t="shared" si="86"/>
        <v>2.9124781134103978E-48</v>
      </c>
      <c r="L970" s="4">
        <f t="shared" si="87"/>
        <v>7.8153192245113058E-11</v>
      </c>
      <c r="M970" s="4">
        <f t="shared" si="88"/>
        <v>3.0625518942128725E-9</v>
      </c>
    </row>
    <row r="971" spans="6:13" x14ac:dyDescent="0.25">
      <c r="F971"/>
      <c r="G971"/>
      <c r="I971" s="29">
        <f t="shared" si="84"/>
        <v>11148.82574466324</v>
      </c>
      <c r="J971" s="4">
        <f t="shared" si="85"/>
        <v>105.58800000314069</v>
      </c>
      <c r="K971" s="4">
        <f t="shared" si="86"/>
        <v>2.9124781134103978E-48</v>
      </c>
      <c r="L971" s="4">
        <f t="shared" si="87"/>
        <v>7.8153192245113058E-11</v>
      </c>
      <c r="M971" s="4">
        <f t="shared" si="88"/>
        <v>3.0625518942128725E-9</v>
      </c>
    </row>
    <row r="972" spans="6:13" x14ac:dyDescent="0.25">
      <c r="F972"/>
      <c r="G972"/>
      <c r="I972" s="29">
        <f t="shared" si="84"/>
        <v>11148.82574466324</v>
      </c>
      <c r="J972" s="4">
        <f t="shared" si="85"/>
        <v>105.58800000314069</v>
      </c>
      <c r="K972" s="4">
        <f t="shared" si="86"/>
        <v>2.9124781134103978E-48</v>
      </c>
      <c r="L972" s="4">
        <f t="shared" si="87"/>
        <v>7.8153192245113058E-11</v>
      </c>
      <c r="M972" s="4">
        <f t="shared" si="88"/>
        <v>3.0625518942128725E-9</v>
      </c>
    </row>
    <row r="973" spans="6:13" x14ac:dyDescent="0.25">
      <c r="F973"/>
      <c r="G973"/>
      <c r="I973" s="29">
        <f t="shared" si="84"/>
        <v>11148.82574466324</v>
      </c>
      <c r="J973" s="4">
        <f t="shared" si="85"/>
        <v>105.58800000314069</v>
      </c>
      <c r="K973" s="4">
        <f t="shared" si="86"/>
        <v>2.9124781134103978E-48</v>
      </c>
      <c r="L973" s="4">
        <f t="shared" si="87"/>
        <v>7.8153192245113058E-11</v>
      </c>
      <c r="M973" s="4">
        <f t="shared" si="88"/>
        <v>3.0625518942128725E-9</v>
      </c>
    </row>
    <row r="974" spans="6:13" x14ac:dyDescent="0.25">
      <c r="F974"/>
      <c r="G974"/>
      <c r="I974" s="29">
        <f t="shared" si="84"/>
        <v>11148.82574466324</v>
      </c>
      <c r="J974" s="4">
        <f t="shared" si="85"/>
        <v>105.58800000314069</v>
      </c>
      <c r="K974" s="4">
        <f t="shared" si="86"/>
        <v>2.9124781134103978E-48</v>
      </c>
      <c r="L974" s="4">
        <f t="shared" si="87"/>
        <v>7.8153192245113058E-11</v>
      </c>
      <c r="M974" s="4">
        <f t="shared" si="88"/>
        <v>3.0625518942128725E-9</v>
      </c>
    </row>
    <row r="975" spans="6:13" x14ac:dyDescent="0.25">
      <c r="F975"/>
      <c r="G975"/>
      <c r="I975" s="29">
        <f t="shared" si="84"/>
        <v>11148.82574466324</v>
      </c>
      <c r="J975" s="4">
        <f t="shared" si="85"/>
        <v>105.58800000314069</v>
      </c>
      <c r="K975" s="4">
        <f t="shared" si="86"/>
        <v>2.9124781134103978E-48</v>
      </c>
      <c r="L975" s="4">
        <f t="shared" si="87"/>
        <v>7.8153192245113058E-11</v>
      </c>
      <c r="M975" s="4">
        <f t="shared" si="88"/>
        <v>3.0625518942128725E-9</v>
      </c>
    </row>
    <row r="976" spans="6:13" x14ac:dyDescent="0.25">
      <c r="F976"/>
      <c r="G976"/>
      <c r="I976" s="29">
        <f t="shared" si="84"/>
        <v>11148.82574466324</v>
      </c>
      <c r="J976" s="4">
        <f t="shared" si="85"/>
        <v>105.58800000314069</v>
      </c>
      <c r="K976" s="4">
        <f t="shared" si="86"/>
        <v>2.9124781134103978E-48</v>
      </c>
      <c r="L976" s="4">
        <f t="shared" si="87"/>
        <v>7.8153192245113058E-11</v>
      </c>
      <c r="M976" s="4">
        <f t="shared" si="88"/>
        <v>3.0625518942128725E-9</v>
      </c>
    </row>
    <row r="977" spans="6:13" x14ac:dyDescent="0.25">
      <c r="F977"/>
      <c r="G977"/>
      <c r="I977" s="29">
        <f t="shared" si="84"/>
        <v>11148.82574466324</v>
      </c>
      <c r="J977" s="4">
        <f t="shared" si="85"/>
        <v>105.58800000314069</v>
      </c>
      <c r="K977" s="4">
        <f t="shared" si="86"/>
        <v>2.9124781134103978E-48</v>
      </c>
      <c r="L977" s="4">
        <f t="shared" si="87"/>
        <v>7.8153192245113058E-11</v>
      </c>
      <c r="M977" s="4">
        <f t="shared" si="88"/>
        <v>3.0625518942128725E-9</v>
      </c>
    </row>
    <row r="978" spans="6:13" x14ac:dyDescent="0.25">
      <c r="F978"/>
      <c r="G978"/>
      <c r="I978" s="29">
        <f t="shared" si="84"/>
        <v>11148.82574466324</v>
      </c>
      <c r="J978" s="4">
        <f t="shared" si="85"/>
        <v>105.58800000314069</v>
      </c>
      <c r="K978" s="4">
        <f t="shared" si="86"/>
        <v>2.9124781134103978E-48</v>
      </c>
      <c r="L978" s="4">
        <f t="shared" si="87"/>
        <v>7.8153192245113058E-11</v>
      </c>
      <c r="M978" s="4">
        <f t="shared" si="88"/>
        <v>3.0625518942128725E-9</v>
      </c>
    </row>
    <row r="979" spans="6:13" x14ac:dyDescent="0.25">
      <c r="F979"/>
      <c r="G979"/>
      <c r="I979" s="29">
        <f t="shared" si="84"/>
        <v>11148.82574466324</v>
      </c>
      <c r="J979" s="4">
        <f t="shared" si="85"/>
        <v>105.58800000314069</v>
      </c>
      <c r="K979" s="4">
        <f t="shared" si="86"/>
        <v>2.9124781134103978E-48</v>
      </c>
      <c r="L979" s="4">
        <f t="shared" si="87"/>
        <v>7.8153192245113058E-11</v>
      </c>
      <c r="M979" s="4">
        <f t="shared" si="88"/>
        <v>3.0625518942128725E-9</v>
      </c>
    </row>
    <row r="980" spans="6:13" x14ac:dyDescent="0.25">
      <c r="F980"/>
      <c r="G980"/>
      <c r="I980" s="29">
        <f t="shared" si="84"/>
        <v>11148.82574466324</v>
      </c>
      <c r="J980" s="4">
        <f t="shared" si="85"/>
        <v>105.58800000314069</v>
      </c>
      <c r="K980" s="4">
        <f t="shared" si="86"/>
        <v>2.9124781134103978E-48</v>
      </c>
      <c r="L980" s="4">
        <f t="shared" si="87"/>
        <v>7.8153192245113058E-11</v>
      </c>
      <c r="M980" s="4">
        <f t="shared" si="88"/>
        <v>3.0625518942128725E-9</v>
      </c>
    </row>
    <row r="981" spans="6:13" x14ac:dyDescent="0.25">
      <c r="F981"/>
      <c r="G981"/>
      <c r="I981" s="29">
        <f t="shared" si="84"/>
        <v>11148.82574466324</v>
      </c>
      <c r="J981" s="4">
        <f t="shared" si="85"/>
        <v>105.58800000314069</v>
      </c>
      <c r="K981" s="4">
        <f t="shared" si="86"/>
        <v>2.9124781134103978E-48</v>
      </c>
      <c r="L981" s="4">
        <f t="shared" si="87"/>
        <v>7.8153192245113058E-11</v>
      </c>
      <c r="M981" s="4">
        <f t="shared" si="88"/>
        <v>3.0625518942128725E-9</v>
      </c>
    </row>
    <row r="982" spans="6:13" x14ac:dyDescent="0.25">
      <c r="F982"/>
      <c r="G982"/>
      <c r="I982" s="29">
        <f t="shared" si="84"/>
        <v>11148.82574466324</v>
      </c>
      <c r="J982" s="4">
        <f t="shared" si="85"/>
        <v>105.58800000314069</v>
      </c>
      <c r="K982" s="4">
        <f t="shared" si="86"/>
        <v>2.9124781134103978E-48</v>
      </c>
      <c r="L982" s="4">
        <f t="shared" si="87"/>
        <v>7.8153192245113058E-11</v>
      </c>
      <c r="M982" s="4">
        <f t="shared" si="88"/>
        <v>3.0625518942128725E-9</v>
      </c>
    </row>
    <row r="983" spans="6:13" x14ac:dyDescent="0.25">
      <c r="F983"/>
      <c r="G983"/>
      <c r="I983" s="29">
        <f t="shared" si="84"/>
        <v>11148.82574466324</v>
      </c>
      <c r="J983" s="4">
        <f t="shared" si="85"/>
        <v>105.58800000314069</v>
      </c>
      <c r="K983" s="4">
        <f t="shared" si="86"/>
        <v>2.9124781134103978E-48</v>
      </c>
      <c r="L983" s="4">
        <f t="shared" si="87"/>
        <v>7.8153192245113058E-11</v>
      </c>
      <c r="M983" s="4">
        <f t="shared" si="88"/>
        <v>3.0625518942128725E-9</v>
      </c>
    </row>
    <row r="984" spans="6:13" x14ac:dyDescent="0.25">
      <c r="F984"/>
      <c r="G984"/>
      <c r="I984" s="29">
        <f t="shared" si="84"/>
        <v>11148.82574466324</v>
      </c>
      <c r="J984" s="4">
        <f t="shared" si="85"/>
        <v>105.58800000314069</v>
      </c>
      <c r="K984" s="4">
        <f t="shared" si="86"/>
        <v>2.9124781134103978E-48</v>
      </c>
      <c r="L984" s="4">
        <f t="shared" si="87"/>
        <v>7.8153192245113058E-11</v>
      </c>
      <c r="M984" s="4">
        <f t="shared" si="88"/>
        <v>3.0625518942128725E-9</v>
      </c>
    </row>
    <row r="985" spans="6:13" x14ac:dyDescent="0.25">
      <c r="F985"/>
      <c r="G985"/>
      <c r="I985" s="29">
        <f t="shared" si="84"/>
        <v>11148.82574466324</v>
      </c>
      <c r="J985" s="4">
        <f t="shared" si="85"/>
        <v>105.58800000314069</v>
      </c>
      <c r="K985" s="4">
        <f t="shared" si="86"/>
        <v>2.9124781134103978E-48</v>
      </c>
      <c r="L985" s="4">
        <f t="shared" si="87"/>
        <v>7.8153192245113058E-11</v>
      </c>
      <c r="M985" s="4">
        <f t="shared" si="88"/>
        <v>3.0625518942128725E-9</v>
      </c>
    </row>
    <row r="986" spans="6:13" x14ac:dyDescent="0.25">
      <c r="F986"/>
      <c r="G986"/>
      <c r="I986" s="29">
        <f t="shared" ref="I986:I1049" si="89">(F986-J986)^2</f>
        <v>11148.82574466324</v>
      </c>
      <c r="J986" s="4">
        <f t="shared" ref="J986:J1049" si="90">K986+L986+M986+J$21</f>
        <v>105.58800000314069</v>
      </c>
      <c r="K986" s="4">
        <f t="shared" ref="K986:K1049" si="91">K$15*EXP(-0.5*((C986-K$14)/K$16)^2)</f>
        <v>2.9124781134103978E-48</v>
      </c>
      <c r="L986" s="4">
        <f t="shared" ref="L986:L1049" si="92">L$15*EXP(-0.5*((C986-L$14)/L$16)^2)</f>
        <v>7.8153192245113058E-11</v>
      </c>
      <c r="M986" s="4">
        <f t="shared" ref="M986:M1049" si="93">M$15*EXP(-0.5*((C986-M$14)/M$16)^2)</f>
        <v>3.0625518942128725E-9</v>
      </c>
    </row>
    <row r="987" spans="6:13" x14ac:dyDescent="0.25">
      <c r="F987"/>
      <c r="G987"/>
      <c r="I987" s="29">
        <f t="shared" si="89"/>
        <v>11148.82574466324</v>
      </c>
      <c r="J987" s="4">
        <f t="shared" si="90"/>
        <v>105.58800000314069</v>
      </c>
      <c r="K987" s="4">
        <f t="shared" si="91"/>
        <v>2.9124781134103978E-48</v>
      </c>
      <c r="L987" s="4">
        <f t="shared" si="92"/>
        <v>7.8153192245113058E-11</v>
      </c>
      <c r="M987" s="4">
        <f t="shared" si="93"/>
        <v>3.0625518942128725E-9</v>
      </c>
    </row>
    <row r="988" spans="6:13" x14ac:dyDescent="0.25">
      <c r="F988"/>
      <c r="G988"/>
      <c r="I988" s="29">
        <f t="shared" si="89"/>
        <v>11148.82574466324</v>
      </c>
      <c r="J988" s="4">
        <f t="shared" si="90"/>
        <v>105.58800000314069</v>
      </c>
      <c r="K988" s="4">
        <f t="shared" si="91"/>
        <v>2.9124781134103978E-48</v>
      </c>
      <c r="L988" s="4">
        <f t="shared" si="92"/>
        <v>7.8153192245113058E-11</v>
      </c>
      <c r="M988" s="4">
        <f t="shared" si="93"/>
        <v>3.0625518942128725E-9</v>
      </c>
    </row>
    <row r="989" spans="6:13" x14ac:dyDescent="0.25">
      <c r="F989"/>
      <c r="G989"/>
      <c r="I989" s="29">
        <f t="shared" si="89"/>
        <v>11148.82574466324</v>
      </c>
      <c r="J989" s="4">
        <f t="shared" si="90"/>
        <v>105.58800000314069</v>
      </c>
      <c r="K989" s="4">
        <f t="shared" si="91"/>
        <v>2.9124781134103978E-48</v>
      </c>
      <c r="L989" s="4">
        <f t="shared" si="92"/>
        <v>7.8153192245113058E-11</v>
      </c>
      <c r="M989" s="4">
        <f t="shared" si="93"/>
        <v>3.0625518942128725E-9</v>
      </c>
    </row>
    <row r="990" spans="6:13" x14ac:dyDescent="0.25">
      <c r="F990"/>
      <c r="G990"/>
      <c r="I990" s="29">
        <f t="shared" si="89"/>
        <v>11148.82574466324</v>
      </c>
      <c r="J990" s="4">
        <f t="shared" si="90"/>
        <v>105.58800000314069</v>
      </c>
      <c r="K990" s="4">
        <f t="shared" si="91"/>
        <v>2.9124781134103978E-48</v>
      </c>
      <c r="L990" s="4">
        <f t="shared" si="92"/>
        <v>7.8153192245113058E-11</v>
      </c>
      <c r="M990" s="4">
        <f t="shared" si="93"/>
        <v>3.0625518942128725E-9</v>
      </c>
    </row>
    <row r="991" spans="6:13" x14ac:dyDescent="0.25">
      <c r="F991"/>
      <c r="G991"/>
      <c r="I991" s="29">
        <f t="shared" si="89"/>
        <v>11148.82574466324</v>
      </c>
      <c r="J991" s="4">
        <f t="shared" si="90"/>
        <v>105.58800000314069</v>
      </c>
      <c r="K991" s="4">
        <f t="shared" si="91"/>
        <v>2.9124781134103978E-48</v>
      </c>
      <c r="L991" s="4">
        <f t="shared" si="92"/>
        <v>7.8153192245113058E-11</v>
      </c>
      <c r="M991" s="4">
        <f t="shared" si="93"/>
        <v>3.0625518942128725E-9</v>
      </c>
    </row>
    <row r="992" spans="6:13" x14ac:dyDescent="0.25">
      <c r="F992"/>
      <c r="G992"/>
      <c r="I992" s="29">
        <f t="shared" si="89"/>
        <v>11148.82574466324</v>
      </c>
      <c r="J992" s="4">
        <f t="shared" si="90"/>
        <v>105.58800000314069</v>
      </c>
      <c r="K992" s="4">
        <f t="shared" si="91"/>
        <v>2.9124781134103978E-48</v>
      </c>
      <c r="L992" s="4">
        <f t="shared" si="92"/>
        <v>7.8153192245113058E-11</v>
      </c>
      <c r="M992" s="4">
        <f t="shared" si="93"/>
        <v>3.0625518942128725E-9</v>
      </c>
    </row>
    <row r="993" spans="6:13" x14ac:dyDescent="0.25">
      <c r="F993"/>
      <c r="G993"/>
      <c r="I993" s="29">
        <f t="shared" si="89"/>
        <v>11148.82574466324</v>
      </c>
      <c r="J993" s="4">
        <f t="shared" si="90"/>
        <v>105.58800000314069</v>
      </c>
      <c r="K993" s="4">
        <f t="shared" si="91"/>
        <v>2.9124781134103978E-48</v>
      </c>
      <c r="L993" s="4">
        <f t="shared" si="92"/>
        <v>7.8153192245113058E-11</v>
      </c>
      <c r="M993" s="4">
        <f t="shared" si="93"/>
        <v>3.0625518942128725E-9</v>
      </c>
    </row>
    <row r="994" spans="6:13" x14ac:dyDescent="0.25">
      <c r="F994"/>
      <c r="G994"/>
      <c r="I994" s="29">
        <f t="shared" si="89"/>
        <v>11148.82574466324</v>
      </c>
      <c r="J994" s="4">
        <f t="shared" si="90"/>
        <v>105.58800000314069</v>
      </c>
      <c r="K994" s="4">
        <f t="shared" si="91"/>
        <v>2.9124781134103978E-48</v>
      </c>
      <c r="L994" s="4">
        <f t="shared" si="92"/>
        <v>7.8153192245113058E-11</v>
      </c>
      <c r="M994" s="4">
        <f t="shared" si="93"/>
        <v>3.0625518942128725E-9</v>
      </c>
    </row>
    <row r="995" spans="6:13" x14ac:dyDescent="0.25">
      <c r="F995"/>
      <c r="G995"/>
      <c r="I995" s="29">
        <f t="shared" si="89"/>
        <v>11148.82574466324</v>
      </c>
      <c r="J995" s="4">
        <f t="shared" si="90"/>
        <v>105.58800000314069</v>
      </c>
      <c r="K995" s="4">
        <f t="shared" si="91"/>
        <v>2.9124781134103978E-48</v>
      </c>
      <c r="L995" s="4">
        <f t="shared" si="92"/>
        <v>7.8153192245113058E-11</v>
      </c>
      <c r="M995" s="4">
        <f t="shared" si="93"/>
        <v>3.0625518942128725E-9</v>
      </c>
    </row>
    <row r="996" spans="6:13" x14ac:dyDescent="0.25">
      <c r="F996"/>
      <c r="G996"/>
      <c r="I996" s="29">
        <f t="shared" si="89"/>
        <v>11148.82574466324</v>
      </c>
      <c r="J996" s="4">
        <f t="shared" si="90"/>
        <v>105.58800000314069</v>
      </c>
      <c r="K996" s="4">
        <f t="shared" si="91"/>
        <v>2.9124781134103978E-48</v>
      </c>
      <c r="L996" s="4">
        <f t="shared" si="92"/>
        <v>7.8153192245113058E-11</v>
      </c>
      <c r="M996" s="4">
        <f t="shared" si="93"/>
        <v>3.0625518942128725E-9</v>
      </c>
    </row>
    <row r="997" spans="6:13" x14ac:dyDescent="0.25">
      <c r="F997"/>
      <c r="G997"/>
      <c r="I997" s="29">
        <f t="shared" si="89"/>
        <v>11148.82574466324</v>
      </c>
      <c r="J997" s="4">
        <f t="shared" si="90"/>
        <v>105.58800000314069</v>
      </c>
      <c r="K997" s="4">
        <f t="shared" si="91"/>
        <v>2.9124781134103978E-48</v>
      </c>
      <c r="L997" s="4">
        <f t="shared" si="92"/>
        <v>7.8153192245113058E-11</v>
      </c>
      <c r="M997" s="4">
        <f t="shared" si="93"/>
        <v>3.0625518942128725E-9</v>
      </c>
    </row>
    <row r="998" spans="6:13" x14ac:dyDescent="0.25">
      <c r="F998"/>
      <c r="G998"/>
      <c r="I998" s="29">
        <f t="shared" si="89"/>
        <v>11148.82574466324</v>
      </c>
      <c r="J998" s="4">
        <f t="shared" si="90"/>
        <v>105.58800000314069</v>
      </c>
      <c r="K998" s="4">
        <f t="shared" si="91"/>
        <v>2.9124781134103978E-48</v>
      </c>
      <c r="L998" s="4">
        <f t="shared" si="92"/>
        <v>7.8153192245113058E-11</v>
      </c>
      <c r="M998" s="4">
        <f t="shared" si="93"/>
        <v>3.0625518942128725E-9</v>
      </c>
    </row>
    <row r="999" spans="6:13" x14ac:dyDescent="0.25">
      <c r="F999"/>
      <c r="G999"/>
      <c r="I999" s="29">
        <f t="shared" si="89"/>
        <v>11148.82574466324</v>
      </c>
      <c r="J999" s="4">
        <f t="shared" si="90"/>
        <v>105.58800000314069</v>
      </c>
      <c r="K999" s="4">
        <f t="shared" si="91"/>
        <v>2.9124781134103978E-48</v>
      </c>
      <c r="L999" s="4">
        <f t="shared" si="92"/>
        <v>7.8153192245113058E-11</v>
      </c>
      <c r="M999" s="4">
        <f t="shared" si="93"/>
        <v>3.0625518942128725E-9</v>
      </c>
    </row>
    <row r="1000" spans="6:13" x14ac:dyDescent="0.25">
      <c r="F1000"/>
      <c r="G1000"/>
      <c r="I1000" s="29">
        <f t="shared" si="89"/>
        <v>11148.82574466324</v>
      </c>
      <c r="J1000" s="4">
        <f t="shared" si="90"/>
        <v>105.58800000314069</v>
      </c>
      <c r="K1000" s="4">
        <f t="shared" si="91"/>
        <v>2.9124781134103978E-48</v>
      </c>
      <c r="L1000" s="4">
        <f t="shared" si="92"/>
        <v>7.8153192245113058E-11</v>
      </c>
      <c r="M1000" s="4">
        <f t="shared" si="93"/>
        <v>3.0625518942128725E-9</v>
      </c>
    </row>
    <row r="1001" spans="6:13" x14ac:dyDescent="0.25">
      <c r="F1001"/>
      <c r="G1001"/>
      <c r="I1001" s="29">
        <f t="shared" si="89"/>
        <v>11148.82574466324</v>
      </c>
      <c r="J1001" s="4">
        <f t="shared" si="90"/>
        <v>105.58800000314069</v>
      </c>
      <c r="K1001" s="4">
        <f t="shared" si="91"/>
        <v>2.9124781134103978E-48</v>
      </c>
      <c r="L1001" s="4">
        <f t="shared" si="92"/>
        <v>7.8153192245113058E-11</v>
      </c>
      <c r="M1001" s="4">
        <f t="shared" si="93"/>
        <v>3.0625518942128725E-9</v>
      </c>
    </row>
    <row r="1002" spans="6:13" x14ac:dyDescent="0.25">
      <c r="F1002"/>
      <c r="G1002"/>
      <c r="I1002" s="29">
        <f t="shared" si="89"/>
        <v>11148.82574466324</v>
      </c>
      <c r="J1002" s="4">
        <f t="shared" si="90"/>
        <v>105.58800000314069</v>
      </c>
      <c r="K1002" s="4">
        <f t="shared" si="91"/>
        <v>2.9124781134103978E-48</v>
      </c>
      <c r="L1002" s="4">
        <f t="shared" si="92"/>
        <v>7.8153192245113058E-11</v>
      </c>
      <c r="M1002" s="4">
        <f t="shared" si="93"/>
        <v>3.0625518942128725E-9</v>
      </c>
    </row>
    <row r="1003" spans="6:13" x14ac:dyDescent="0.25">
      <c r="F1003"/>
      <c r="G1003"/>
      <c r="I1003" s="29">
        <f t="shared" si="89"/>
        <v>11148.82574466324</v>
      </c>
      <c r="J1003" s="4">
        <f t="shared" si="90"/>
        <v>105.58800000314069</v>
      </c>
      <c r="K1003" s="4">
        <f t="shared" si="91"/>
        <v>2.9124781134103978E-48</v>
      </c>
      <c r="L1003" s="4">
        <f t="shared" si="92"/>
        <v>7.8153192245113058E-11</v>
      </c>
      <c r="M1003" s="4">
        <f t="shared" si="93"/>
        <v>3.0625518942128725E-9</v>
      </c>
    </row>
    <row r="1004" spans="6:13" x14ac:dyDescent="0.25">
      <c r="F1004"/>
      <c r="G1004"/>
      <c r="I1004" s="29">
        <f t="shared" si="89"/>
        <v>11148.82574466324</v>
      </c>
      <c r="J1004" s="4">
        <f t="shared" si="90"/>
        <v>105.58800000314069</v>
      </c>
      <c r="K1004" s="4">
        <f t="shared" si="91"/>
        <v>2.9124781134103978E-48</v>
      </c>
      <c r="L1004" s="4">
        <f t="shared" si="92"/>
        <v>7.8153192245113058E-11</v>
      </c>
      <c r="M1004" s="4">
        <f t="shared" si="93"/>
        <v>3.0625518942128725E-9</v>
      </c>
    </row>
    <row r="1005" spans="6:13" x14ac:dyDescent="0.25">
      <c r="F1005"/>
      <c r="G1005"/>
      <c r="I1005" s="29">
        <f t="shared" si="89"/>
        <v>11148.82574466324</v>
      </c>
      <c r="J1005" s="4">
        <f t="shared" si="90"/>
        <v>105.58800000314069</v>
      </c>
      <c r="K1005" s="4">
        <f t="shared" si="91"/>
        <v>2.9124781134103978E-48</v>
      </c>
      <c r="L1005" s="4">
        <f t="shared" si="92"/>
        <v>7.8153192245113058E-11</v>
      </c>
      <c r="M1005" s="4">
        <f t="shared" si="93"/>
        <v>3.0625518942128725E-9</v>
      </c>
    </row>
    <row r="1006" spans="6:13" x14ac:dyDescent="0.25">
      <c r="F1006"/>
      <c r="G1006"/>
      <c r="I1006" s="29">
        <f t="shared" si="89"/>
        <v>11148.82574466324</v>
      </c>
      <c r="J1006" s="4">
        <f t="shared" si="90"/>
        <v>105.58800000314069</v>
      </c>
      <c r="K1006" s="4">
        <f t="shared" si="91"/>
        <v>2.9124781134103978E-48</v>
      </c>
      <c r="L1006" s="4">
        <f t="shared" si="92"/>
        <v>7.8153192245113058E-11</v>
      </c>
      <c r="M1006" s="4">
        <f t="shared" si="93"/>
        <v>3.0625518942128725E-9</v>
      </c>
    </row>
    <row r="1007" spans="6:13" x14ac:dyDescent="0.25">
      <c r="F1007"/>
      <c r="G1007"/>
      <c r="I1007" s="29">
        <f t="shared" si="89"/>
        <v>11148.82574466324</v>
      </c>
      <c r="J1007" s="4">
        <f t="shared" si="90"/>
        <v>105.58800000314069</v>
      </c>
      <c r="K1007" s="4">
        <f t="shared" si="91"/>
        <v>2.9124781134103978E-48</v>
      </c>
      <c r="L1007" s="4">
        <f t="shared" si="92"/>
        <v>7.8153192245113058E-11</v>
      </c>
      <c r="M1007" s="4">
        <f t="shared" si="93"/>
        <v>3.0625518942128725E-9</v>
      </c>
    </row>
    <row r="1008" spans="6:13" x14ac:dyDescent="0.25">
      <c r="F1008"/>
      <c r="G1008"/>
      <c r="I1008" s="29">
        <f t="shared" si="89"/>
        <v>11148.82574466324</v>
      </c>
      <c r="J1008" s="4">
        <f t="shared" si="90"/>
        <v>105.58800000314069</v>
      </c>
      <c r="K1008" s="4">
        <f t="shared" si="91"/>
        <v>2.9124781134103978E-48</v>
      </c>
      <c r="L1008" s="4">
        <f t="shared" si="92"/>
        <v>7.8153192245113058E-11</v>
      </c>
      <c r="M1008" s="4">
        <f t="shared" si="93"/>
        <v>3.0625518942128725E-9</v>
      </c>
    </row>
    <row r="1009" spans="6:13" x14ac:dyDescent="0.25">
      <c r="F1009"/>
      <c r="G1009"/>
      <c r="I1009" s="29">
        <f t="shared" si="89"/>
        <v>11148.82574466324</v>
      </c>
      <c r="J1009" s="4">
        <f t="shared" si="90"/>
        <v>105.58800000314069</v>
      </c>
      <c r="K1009" s="4">
        <f t="shared" si="91"/>
        <v>2.9124781134103978E-48</v>
      </c>
      <c r="L1009" s="4">
        <f t="shared" si="92"/>
        <v>7.8153192245113058E-11</v>
      </c>
      <c r="M1009" s="4">
        <f t="shared" si="93"/>
        <v>3.0625518942128725E-9</v>
      </c>
    </row>
    <row r="1010" spans="6:13" x14ac:dyDescent="0.25">
      <c r="F1010"/>
      <c r="G1010"/>
      <c r="I1010" s="29">
        <f t="shared" si="89"/>
        <v>11148.82574466324</v>
      </c>
      <c r="J1010" s="4">
        <f t="shared" si="90"/>
        <v>105.58800000314069</v>
      </c>
      <c r="K1010" s="4">
        <f t="shared" si="91"/>
        <v>2.9124781134103978E-48</v>
      </c>
      <c r="L1010" s="4">
        <f t="shared" si="92"/>
        <v>7.8153192245113058E-11</v>
      </c>
      <c r="M1010" s="4">
        <f t="shared" si="93"/>
        <v>3.0625518942128725E-9</v>
      </c>
    </row>
    <row r="1011" spans="6:13" x14ac:dyDescent="0.25">
      <c r="F1011"/>
      <c r="G1011"/>
      <c r="I1011" s="29">
        <f t="shared" si="89"/>
        <v>11148.82574466324</v>
      </c>
      <c r="J1011" s="4">
        <f t="shared" si="90"/>
        <v>105.58800000314069</v>
      </c>
      <c r="K1011" s="4">
        <f t="shared" si="91"/>
        <v>2.9124781134103978E-48</v>
      </c>
      <c r="L1011" s="4">
        <f t="shared" si="92"/>
        <v>7.8153192245113058E-11</v>
      </c>
      <c r="M1011" s="4">
        <f t="shared" si="93"/>
        <v>3.0625518942128725E-9</v>
      </c>
    </row>
    <row r="1012" spans="6:13" x14ac:dyDescent="0.25">
      <c r="F1012"/>
      <c r="G1012"/>
      <c r="I1012" s="29">
        <f t="shared" si="89"/>
        <v>11148.82574466324</v>
      </c>
      <c r="J1012" s="4">
        <f t="shared" si="90"/>
        <v>105.58800000314069</v>
      </c>
      <c r="K1012" s="4">
        <f t="shared" si="91"/>
        <v>2.9124781134103978E-48</v>
      </c>
      <c r="L1012" s="4">
        <f t="shared" si="92"/>
        <v>7.8153192245113058E-11</v>
      </c>
      <c r="M1012" s="4">
        <f t="shared" si="93"/>
        <v>3.0625518942128725E-9</v>
      </c>
    </row>
    <row r="1013" spans="6:13" x14ac:dyDescent="0.25">
      <c r="F1013"/>
      <c r="G1013"/>
      <c r="I1013" s="29">
        <f t="shared" si="89"/>
        <v>11148.82574466324</v>
      </c>
      <c r="J1013" s="4">
        <f t="shared" si="90"/>
        <v>105.58800000314069</v>
      </c>
      <c r="K1013" s="4">
        <f t="shared" si="91"/>
        <v>2.9124781134103978E-48</v>
      </c>
      <c r="L1013" s="4">
        <f t="shared" si="92"/>
        <v>7.8153192245113058E-11</v>
      </c>
      <c r="M1013" s="4">
        <f t="shared" si="93"/>
        <v>3.0625518942128725E-9</v>
      </c>
    </row>
    <row r="1014" spans="6:13" x14ac:dyDescent="0.25">
      <c r="F1014"/>
      <c r="G1014"/>
      <c r="I1014" s="29">
        <f t="shared" si="89"/>
        <v>11148.82574466324</v>
      </c>
      <c r="J1014" s="4">
        <f t="shared" si="90"/>
        <v>105.58800000314069</v>
      </c>
      <c r="K1014" s="4">
        <f t="shared" si="91"/>
        <v>2.9124781134103978E-48</v>
      </c>
      <c r="L1014" s="4">
        <f t="shared" si="92"/>
        <v>7.8153192245113058E-11</v>
      </c>
      <c r="M1014" s="4">
        <f t="shared" si="93"/>
        <v>3.0625518942128725E-9</v>
      </c>
    </row>
    <row r="1015" spans="6:13" x14ac:dyDescent="0.25">
      <c r="F1015"/>
      <c r="G1015"/>
      <c r="I1015" s="29">
        <f t="shared" si="89"/>
        <v>11148.82574466324</v>
      </c>
      <c r="J1015" s="4">
        <f t="shared" si="90"/>
        <v>105.58800000314069</v>
      </c>
      <c r="K1015" s="4">
        <f t="shared" si="91"/>
        <v>2.9124781134103978E-48</v>
      </c>
      <c r="L1015" s="4">
        <f t="shared" si="92"/>
        <v>7.8153192245113058E-11</v>
      </c>
      <c r="M1015" s="4">
        <f t="shared" si="93"/>
        <v>3.0625518942128725E-9</v>
      </c>
    </row>
    <row r="1016" spans="6:13" x14ac:dyDescent="0.25">
      <c r="F1016"/>
      <c r="G1016"/>
      <c r="I1016" s="29">
        <f t="shared" si="89"/>
        <v>11148.82574466324</v>
      </c>
      <c r="J1016" s="4">
        <f t="shared" si="90"/>
        <v>105.58800000314069</v>
      </c>
      <c r="K1016" s="4">
        <f t="shared" si="91"/>
        <v>2.9124781134103978E-48</v>
      </c>
      <c r="L1016" s="4">
        <f t="shared" si="92"/>
        <v>7.8153192245113058E-11</v>
      </c>
      <c r="M1016" s="4">
        <f t="shared" si="93"/>
        <v>3.0625518942128725E-9</v>
      </c>
    </row>
    <row r="1017" spans="6:13" x14ac:dyDescent="0.25">
      <c r="F1017"/>
      <c r="G1017"/>
      <c r="I1017" s="29">
        <f t="shared" si="89"/>
        <v>11148.82574466324</v>
      </c>
      <c r="J1017" s="4">
        <f t="shared" si="90"/>
        <v>105.58800000314069</v>
      </c>
      <c r="K1017" s="4">
        <f t="shared" si="91"/>
        <v>2.9124781134103978E-48</v>
      </c>
      <c r="L1017" s="4">
        <f t="shared" si="92"/>
        <v>7.8153192245113058E-11</v>
      </c>
      <c r="M1017" s="4">
        <f t="shared" si="93"/>
        <v>3.0625518942128725E-9</v>
      </c>
    </row>
    <row r="1018" spans="6:13" x14ac:dyDescent="0.25">
      <c r="F1018"/>
      <c r="G1018"/>
      <c r="I1018" s="29">
        <f t="shared" si="89"/>
        <v>11148.82574466324</v>
      </c>
      <c r="J1018" s="4">
        <f t="shared" si="90"/>
        <v>105.58800000314069</v>
      </c>
      <c r="K1018" s="4">
        <f t="shared" si="91"/>
        <v>2.9124781134103978E-48</v>
      </c>
      <c r="L1018" s="4">
        <f t="shared" si="92"/>
        <v>7.8153192245113058E-11</v>
      </c>
      <c r="M1018" s="4">
        <f t="shared" si="93"/>
        <v>3.0625518942128725E-9</v>
      </c>
    </row>
    <row r="1019" spans="6:13" x14ac:dyDescent="0.25">
      <c r="F1019"/>
      <c r="G1019"/>
      <c r="I1019" s="29">
        <f t="shared" si="89"/>
        <v>11148.82574466324</v>
      </c>
      <c r="J1019" s="4">
        <f t="shared" si="90"/>
        <v>105.58800000314069</v>
      </c>
      <c r="K1019" s="4">
        <f t="shared" si="91"/>
        <v>2.9124781134103978E-48</v>
      </c>
      <c r="L1019" s="4">
        <f t="shared" si="92"/>
        <v>7.8153192245113058E-11</v>
      </c>
      <c r="M1019" s="4">
        <f t="shared" si="93"/>
        <v>3.0625518942128725E-9</v>
      </c>
    </row>
    <row r="1020" spans="6:13" x14ac:dyDescent="0.25">
      <c r="F1020"/>
      <c r="G1020"/>
      <c r="I1020" s="29">
        <f t="shared" si="89"/>
        <v>11148.82574466324</v>
      </c>
      <c r="J1020" s="4">
        <f t="shared" si="90"/>
        <v>105.58800000314069</v>
      </c>
      <c r="K1020" s="4">
        <f t="shared" si="91"/>
        <v>2.9124781134103978E-48</v>
      </c>
      <c r="L1020" s="4">
        <f t="shared" si="92"/>
        <v>7.8153192245113058E-11</v>
      </c>
      <c r="M1020" s="4">
        <f t="shared" si="93"/>
        <v>3.0625518942128725E-9</v>
      </c>
    </row>
    <row r="1021" spans="6:13" x14ac:dyDescent="0.25">
      <c r="F1021"/>
      <c r="G1021"/>
      <c r="I1021" s="29">
        <f t="shared" si="89"/>
        <v>11148.82574466324</v>
      </c>
      <c r="J1021" s="4">
        <f t="shared" si="90"/>
        <v>105.58800000314069</v>
      </c>
      <c r="K1021" s="4">
        <f t="shared" si="91"/>
        <v>2.9124781134103978E-48</v>
      </c>
      <c r="L1021" s="4">
        <f t="shared" si="92"/>
        <v>7.8153192245113058E-11</v>
      </c>
      <c r="M1021" s="4">
        <f t="shared" si="93"/>
        <v>3.0625518942128725E-9</v>
      </c>
    </row>
    <row r="1022" spans="6:13" x14ac:dyDescent="0.25">
      <c r="F1022"/>
      <c r="G1022"/>
      <c r="I1022" s="29">
        <f t="shared" si="89"/>
        <v>11148.82574466324</v>
      </c>
      <c r="J1022" s="4">
        <f t="shared" si="90"/>
        <v>105.58800000314069</v>
      </c>
      <c r="K1022" s="4">
        <f t="shared" si="91"/>
        <v>2.9124781134103978E-48</v>
      </c>
      <c r="L1022" s="4">
        <f t="shared" si="92"/>
        <v>7.8153192245113058E-11</v>
      </c>
      <c r="M1022" s="4">
        <f t="shared" si="93"/>
        <v>3.0625518942128725E-9</v>
      </c>
    </row>
    <row r="1023" spans="6:13" x14ac:dyDescent="0.25">
      <c r="F1023"/>
      <c r="G1023"/>
      <c r="I1023" s="29">
        <f t="shared" si="89"/>
        <v>11148.82574466324</v>
      </c>
      <c r="J1023" s="4">
        <f t="shared" si="90"/>
        <v>105.58800000314069</v>
      </c>
      <c r="K1023" s="4">
        <f t="shared" si="91"/>
        <v>2.9124781134103978E-48</v>
      </c>
      <c r="L1023" s="4">
        <f t="shared" si="92"/>
        <v>7.8153192245113058E-11</v>
      </c>
      <c r="M1023" s="4">
        <f t="shared" si="93"/>
        <v>3.0625518942128725E-9</v>
      </c>
    </row>
    <row r="1024" spans="6:13" x14ac:dyDescent="0.25">
      <c r="F1024"/>
      <c r="G1024"/>
      <c r="I1024" s="29">
        <f t="shared" si="89"/>
        <v>11148.82574466324</v>
      </c>
      <c r="J1024" s="4">
        <f t="shared" si="90"/>
        <v>105.58800000314069</v>
      </c>
      <c r="K1024" s="4">
        <f t="shared" si="91"/>
        <v>2.9124781134103978E-48</v>
      </c>
      <c r="L1024" s="4">
        <f t="shared" si="92"/>
        <v>7.8153192245113058E-11</v>
      </c>
      <c r="M1024" s="4">
        <f t="shared" si="93"/>
        <v>3.0625518942128725E-9</v>
      </c>
    </row>
    <row r="1025" spans="6:13" x14ac:dyDescent="0.25">
      <c r="F1025"/>
      <c r="G1025"/>
      <c r="I1025" s="29">
        <f t="shared" si="89"/>
        <v>11148.82574466324</v>
      </c>
      <c r="J1025" s="4">
        <f t="shared" si="90"/>
        <v>105.58800000314069</v>
      </c>
      <c r="K1025" s="4">
        <f t="shared" si="91"/>
        <v>2.9124781134103978E-48</v>
      </c>
      <c r="L1025" s="4">
        <f t="shared" si="92"/>
        <v>7.8153192245113058E-11</v>
      </c>
      <c r="M1025" s="4">
        <f t="shared" si="93"/>
        <v>3.0625518942128725E-9</v>
      </c>
    </row>
    <row r="1026" spans="6:13" x14ac:dyDescent="0.25">
      <c r="F1026"/>
      <c r="G1026"/>
      <c r="I1026" s="29">
        <f t="shared" si="89"/>
        <v>11148.82574466324</v>
      </c>
      <c r="J1026" s="4">
        <f t="shared" si="90"/>
        <v>105.58800000314069</v>
      </c>
      <c r="K1026" s="4">
        <f t="shared" si="91"/>
        <v>2.9124781134103978E-48</v>
      </c>
      <c r="L1026" s="4">
        <f t="shared" si="92"/>
        <v>7.8153192245113058E-11</v>
      </c>
      <c r="M1026" s="4">
        <f t="shared" si="93"/>
        <v>3.0625518942128725E-9</v>
      </c>
    </row>
    <row r="1027" spans="6:13" x14ac:dyDescent="0.25">
      <c r="F1027"/>
      <c r="G1027"/>
      <c r="I1027" s="29">
        <f t="shared" si="89"/>
        <v>11148.82574466324</v>
      </c>
      <c r="J1027" s="4">
        <f t="shared" si="90"/>
        <v>105.58800000314069</v>
      </c>
      <c r="K1027" s="4">
        <f t="shared" si="91"/>
        <v>2.9124781134103978E-48</v>
      </c>
      <c r="L1027" s="4">
        <f t="shared" si="92"/>
        <v>7.8153192245113058E-11</v>
      </c>
      <c r="M1027" s="4">
        <f t="shared" si="93"/>
        <v>3.0625518942128725E-9</v>
      </c>
    </row>
    <row r="1028" spans="6:13" x14ac:dyDescent="0.25">
      <c r="F1028"/>
      <c r="G1028"/>
      <c r="I1028" s="29">
        <f t="shared" si="89"/>
        <v>11148.82574466324</v>
      </c>
      <c r="J1028" s="4">
        <f t="shared" si="90"/>
        <v>105.58800000314069</v>
      </c>
      <c r="K1028" s="4">
        <f t="shared" si="91"/>
        <v>2.9124781134103978E-48</v>
      </c>
      <c r="L1028" s="4">
        <f t="shared" si="92"/>
        <v>7.8153192245113058E-11</v>
      </c>
      <c r="M1028" s="4">
        <f t="shared" si="93"/>
        <v>3.0625518942128725E-9</v>
      </c>
    </row>
    <row r="1029" spans="6:13" x14ac:dyDescent="0.25">
      <c r="F1029"/>
      <c r="G1029"/>
      <c r="I1029" s="29">
        <f t="shared" si="89"/>
        <v>11148.82574466324</v>
      </c>
      <c r="J1029" s="4">
        <f t="shared" si="90"/>
        <v>105.58800000314069</v>
      </c>
      <c r="K1029" s="4">
        <f t="shared" si="91"/>
        <v>2.9124781134103978E-48</v>
      </c>
      <c r="L1029" s="4">
        <f t="shared" si="92"/>
        <v>7.8153192245113058E-11</v>
      </c>
      <c r="M1029" s="4">
        <f t="shared" si="93"/>
        <v>3.0625518942128725E-9</v>
      </c>
    </row>
    <row r="1030" spans="6:13" x14ac:dyDescent="0.25">
      <c r="F1030"/>
      <c r="G1030"/>
      <c r="I1030" s="29">
        <f t="shared" si="89"/>
        <v>11148.82574466324</v>
      </c>
      <c r="J1030" s="4">
        <f t="shared" si="90"/>
        <v>105.58800000314069</v>
      </c>
      <c r="K1030" s="4">
        <f t="shared" si="91"/>
        <v>2.9124781134103978E-48</v>
      </c>
      <c r="L1030" s="4">
        <f t="shared" si="92"/>
        <v>7.8153192245113058E-11</v>
      </c>
      <c r="M1030" s="4">
        <f t="shared" si="93"/>
        <v>3.0625518942128725E-9</v>
      </c>
    </row>
    <row r="1031" spans="6:13" x14ac:dyDescent="0.25">
      <c r="F1031"/>
      <c r="G1031"/>
      <c r="I1031" s="29">
        <f t="shared" si="89"/>
        <v>11148.82574466324</v>
      </c>
      <c r="J1031" s="4">
        <f t="shared" si="90"/>
        <v>105.58800000314069</v>
      </c>
      <c r="K1031" s="4">
        <f t="shared" si="91"/>
        <v>2.9124781134103978E-48</v>
      </c>
      <c r="L1031" s="4">
        <f t="shared" si="92"/>
        <v>7.8153192245113058E-11</v>
      </c>
      <c r="M1031" s="4">
        <f t="shared" si="93"/>
        <v>3.0625518942128725E-9</v>
      </c>
    </row>
    <row r="1032" spans="6:13" x14ac:dyDescent="0.25">
      <c r="F1032"/>
      <c r="G1032"/>
      <c r="I1032" s="29">
        <f t="shared" si="89"/>
        <v>11148.82574466324</v>
      </c>
      <c r="J1032" s="4">
        <f t="shared" si="90"/>
        <v>105.58800000314069</v>
      </c>
      <c r="K1032" s="4">
        <f t="shared" si="91"/>
        <v>2.9124781134103978E-48</v>
      </c>
      <c r="L1032" s="4">
        <f t="shared" si="92"/>
        <v>7.8153192245113058E-11</v>
      </c>
      <c r="M1032" s="4">
        <f t="shared" si="93"/>
        <v>3.0625518942128725E-9</v>
      </c>
    </row>
    <row r="1033" spans="6:13" x14ac:dyDescent="0.25">
      <c r="F1033"/>
      <c r="G1033"/>
      <c r="I1033" s="29">
        <f t="shared" si="89"/>
        <v>11148.82574466324</v>
      </c>
      <c r="J1033" s="4">
        <f t="shared" si="90"/>
        <v>105.58800000314069</v>
      </c>
      <c r="K1033" s="4">
        <f t="shared" si="91"/>
        <v>2.9124781134103978E-48</v>
      </c>
      <c r="L1033" s="4">
        <f t="shared" si="92"/>
        <v>7.8153192245113058E-11</v>
      </c>
      <c r="M1033" s="4">
        <f t="shared" si="93"/>
        <v>3.0625518942128725E-9</v>
      </c>
    </row>
    <row r="1034" spans="6:13" x14ac:dyDescent="0.25">
      <c r="F1034"/>
      <c r="G1034"/>
      <c r="I1034" s="29">
        <f t="shared" si="89"/>
        <v>11148.82574466324</v>
      </c>
      <c r="J1034" s="4">
        <f t="shared" si="90"/>
        <v>105.58800000314069</v>
      </c>
      <c r="K1034" s="4">
        <f t="shared" si="91"/>
        <v>2.9124781134103978E-48</v>
      </c>
      <c r="L1034" s="4">
        <f t="shared" si="92"/>
        <v>7.8153192245113058E-11</v>
      </c>
      <c r="M1034" s="4">
        <f t="shared" si="93"/>
        <v>3.0625518942128725E-9</v>
      </c>
    </row>
    <row r="1035" spans="6:13" x14ac:dyDescent="0.25">
      <c r="F1035"/>
      <c r="G1035"/>
      <c r="I1035" s="29">
        <f t="shared" si="89"/>
        <v>11148.82574466324</v>
      </c>
      <c r="J1035" s="4">
        <f t="shared" si="90"/>
        <v>105.58800000314069</v>
      </c>
      <c r="K1035" s="4">
        <f t="shared" si="91"/>
        <v>2.9124781134103978E-48</v>
      </c>
      <c r="L1035" s="4">
        <f t="shared" si="92"/>
        <v>7.8153192245113058E-11</v>
      </c>
      <c r="M1035" s="4">
        <f t="shared" si="93"/>
        <v>3.0625518942128725E-9</v>
      </c>
    </row>
    <row r="1036" spans="6:13" x14ac:dyDescent="0.25">
      <c r="F1036"/>
      <c r="G1036"/>
      <c r="I1036" s="29">
        <f t="shared" si="89"/>
        <v>11148.82574466324</v>
      </c>
      <c r="J1036" s="4">
        <f t="shared" si="90"/>
        <v>105.58800000314069</v>
      </c>
      <c r="K1036" s="4">
        <f t="shared" si="91"/>
        <v>2.9124781134103978E-48</v>
      </c>
      <c r="L1036" s="4">
        <f t="shared" si="92"/>
        <v>7.8153192245113058E-11</v>
      </c>
      <c r="M1036" s="4">
        <f t="shared" si="93"/>
        <v>3.0625518942128725E-9</v>
      </c>
    </row>
    <row r="1037" spans="6:13" x14ac:dyDescent="0.25">
      <c r="F1037"/>
      <c r="G1037"/>
      <c r="I1037" s="29">
        <f t="shared" si="89"/>
        <v>11148.82574466324</v>
      </c>
      <c r="J1037" s="4">
        <f t="shared" si="90"/>
        <v>105.58800000314069</v>
      </c>
      <c r="K1037" s="4">
        <f t="shared" si="91"/>
        <v>2.9124781134103978E-48</v>
      </c>
      <c r="L1037" s="4">
        <f t="shared" si="92"/>
        <v>7.8153192245113058E-11</v>
      </c>
      <c r="M1037" s="4">
        <f t="shared" si="93"/>
        <v>3.0625518942128725E-9</v>
      </c>
    </row>
    <row r="1038" spans="6:13" x14ac:dyDescent="0.25">
      <c r="F1038"/>
      <c r="G1038"/>
      <c r="I1038" s="29">
        <f t="shared" si="89"/>
        <v>11148.82574466324</v>
      </c>
      <c r="J1038" s="4">
        <f t="shared" si="90"/>
        <v>105.58800000314069</v>
      </c>
      <c r="K1038" s="4">
        <f t="shared" si="91"/>
        <v>2.9124781134103978E-48</v>
      </c>
      <c r="L1038" s="4">
        <f t="shared" si="92"/>
        <v>7.8153192245113058E-11</v>
      </c>
      <c r="M1038" s="4">
        <f t="shared" si="93"/>
        <v>3.0625518942128725E-9</v>
      </c>
    </row>
    <row r="1039" spans="6:13" x14ac:dyDescent="0.25">
      <c r="F1039"/>
      <c r="G1039"/>
      <c r="I1039" s="29">
        <f t="shared" si="89"/>
        <v>11148.82574466324</v>
      </c>
      <c r="J1039" s="4">
        <f t="shared" si="90"/>
        <v>105.58800000314069</v>
      </c>
      <c r="K1039" s="4">
        <f t="shared" si="91"/>
        <v>2.9124781134103978E-48</v>
      </c>
      <c r="L1039" s="4">
        <f t="shared" si="92"/>
        <v>7.8153192245113058E-11</v>
      </c>
      <c r="M1039" s="4">
        <f t="shared" si="93"/>
        <v>3.0625518942128725E-9</v>
      </c>
    </row>
    <row r="1040" spans="6:13" x14ac:dyDescent="0.25">
      <c r="F1040"/>
      <c r="G1040"/>
      <c r="I1040" s="29">
        <f t="shared" si="89"/>
        <v>11148.82574466324</v>
      </c>
      <c r="J1040" s="4">
        <f t="shared" si="90"/>
        <v>105.58800000314069</v>
      </c>
      <c r="K1040" s="4">
        <f t="shared" si="91"/>
        <v>2.9124781134103978E-48</v>
      </c>
      <c r="L1040" s="4">
        <f t="shared" si="92"/>
        <v>7.8153192245113058E-11</v>
      </c>
      <c r="M1040" s="4">
        <f t="shared" si="93"/>
        <v>3.0625518942128725E-9</v>
      </c>
    </row>
    <row r="1041" spans="6:13" x14ac:dyDescent="0.25">
      <c r="F1041"/>
      <c r="G1041"/>
      <c r="I1041" s="29">
        <f t="shared" si="89"/>
        <v>11148.82574466324</v>
      </c>
      <c r="J1041" s="4">
        <f t="shared" si="90"/>
        <v>105.58800000314069</v>
      </c>
      <c r="K1041" s="4">
        <f t="shared" si="91"/>
        <v>2.9124781134103978E-48</v>
      </c>
      <c r="L1041" s="4">
        <f t="shared" si="92"/>
        <v>7.8153192245113058E-11</v>
      </c>
      <c r="M1041" s="4">
        <f t="shared" si="93"/>
        <v>3.0625518942128725E-9</v>
      </c>
    </row>
    <row r="1042" spans="6:13" x14ac:dyDescent="0.25">
      <c r="F1042"/>
      <c r="G1042"/>
      <c r="I1042" s="29">
        <f t="shared" si="89"/>
        <v>11148.82574466324</v>
      </c>
      <c r="J1042" s="4">
        <f t="shared" si="90"/>
        <v>105.58800000314069</v>
      </c>
      <c r="K1042" s="4">
        <f t="shared" si="91"/>
        <v>2.9124781134103978E-48</v>
      </c>
      <c r="L1042" s="4">
        <f t="shared" si="92"/>
        <v>7.8153192245113058E-11</v>
      </c>
      <c r="M1042" s="4">
        <f t="shared" si="93"/>
        <v>3.0625518942128725E-9</v>
      </c>
    </row>
    <row r="1043" spans="6:13" x14ac:dyDescent="0.25">
      <c r="F1043"/>
      <c r="G1043"/>
      <c r="I1043" s="29">
        <f t="shared" si="89"/>
        <v>11148.82574466324</v>
      </c>
      <c r="J1043" s="4">
        <f t="shared" si="90"/>
        <v>105.58800000314069</v>
      </c>
      <c r="K1043" s="4">
        <f t="shared" si="91"/>
        <v>2.9124781134103978E-48</v>
      </c>
      <c r="L1043" s="4">
        <f t="shared" si="92"/>
        <v>7.8153192245113058E-11</v>
      </c>
      <c r="M1043" s="4">
        <f t="shared" si="93"/>
        <v>3.0625518942128725E-9</v>
      </c>
    </row>
    <row r="1044" spans="6:13" x14ac:dyDescent="0.25">
      <c r="F1044"/>
      <c r="G1044"/>
      <c r="I1044" s="29">
        <f t="shared" si="89"/>
        <v>11148.82574466324</v>
      </c>
      <c r="J1044" s="4">
        <f t="shared" si="90"/>
        <v>105.58800000314069</v>
      </c>
      <c r="K1044" s="4">
        <f t="shared" si="91"/>
        <v>2.9124781134103978E-48</v>
      </c>
      <c r="L1044" s="4">
        <f t="shared" si="92"/>
        <v>7.8153192245113058E-11</v>
      </c>
      <c r="M1044" s="4">
        <f t="shared" si="93"/>
        <v>3.0625518942128725E-9</v>
      </c>
    </row>
    <row r="1045" spans="6:13" x14ac:dyDescent="0.25">
      <c r="F1045"/>
      <c r="G1045"/>
      <c r="I1045" s="29">
        <f t="shared" si="89"/>
        <v>11148.82574466324</v>
      </c>
      <c r="J1045" s="4">
        <f t="shared" si="90"/>
        <v>105.58800000314069</v>
      </c>
      <c r="K1045" s="4">
        <f t="shared" si="91"/>
        <v>2.9124781134103978E-48</v>
      </c>
      <c r="L1045" s="4">
        <f t="shared" si="92"/>
        <v>7.8153192245113058E-11</v>
      </c>
      <c r="M1045" s="4">
        <f t="shared" si="93"/>
        <v>3.0625518942128725E-9</v>
      </c>
    </row>
    <row r="1046" spans="6:13" x14ac:dyDescent="0.25">
      <c r="F1046"/>
      <c r="G1046"/>
      <c r="I1046" s="29">
        <f t="shared" si="89"/>
        <v>11148.82574466324</v>
      </c>
      <c r="J1046" s="4">
        <f t="shared" si="90"/>
        <v>105.58800000314069</v>
      </c>
      <c r="K1046" s="4">
        <f t="shared" si="91"/>
        <v>2.9124781134103978E-48</v>
      </c>
      <c r="L1046" s="4">
        <f t="shared" si="92"/>
        <v>7.8153192245113058E-11</v>
      </c>
      <c r="M1046" s="4">
        <f t="shared" si="93"/>
        <v>3.0625518942128725E-9</v>
      </c>
    </row>
    <row r="1047" spans="6:13" x14ac:dyDescent="0.25">
      <c r="F1047"/>
      <c r="G1047"/>
      <c r="I1047" s="29">
        <f t="shared" si="89"/>
        <v>11148.82574466324</v>
      </c>
      <c r="J1047" s="4">
        <f t="shared" si="90"/>
        <v>105.58800000314069</v>
      </c>
      <c r="K1047" s="4">
        <f t="shared" si="91"/>
        <v>2.9124781134103978E-48</v>
      </c>
      <c r="L1047" s="4">
        <f t="shared" si="92"/>
        <v>7.8153192245113058E-11</v>
      </c>
      <c r="M1047" s="4">
        <f t="shared" si="93"/>
        <v>3.0625518942128725E-9</v>
      </c>
    </row>
    <row r="1048" spans="6:13" x14ac:dyDescent="0.25">
      <c r="F1048"/>
      <c r="G1048"/>
      <c r="I1048" s="29">
        <f t="shared" si="89"/>
        <v>11148.82574466324</v>
      </c>
      <c r="J1048" s="4">
        <f t="shared" si="90"/>
        <v>105.58800000314069</v>
      </c>
      <c r="K1048" s="4">
        <f t="shared" si="91"/>
        <v>2.9124781134103978E-48</v>
      </c>
      <c r="L1048" s="4">
        <f t="shared" si="92"/>
        <v>7.8153192245113058E-11</v>
      </c>
      <c r="M1048" s="4">
        <f t="shared" si="93"/>
        <v>3.0625518942128725E-9</v>
      </c>
    </row>
    <row r="1049" spans="6:13" x14ac:dyDescent="0.25">
      <c r="F1049"/>
      <c r="G1049"/>
      <c r="I1049" s="29">
        <f t="shared" si="89"/>
        <v>11148.82574466324</v>
      </c>
      <c r="J1049" s="4">
        <f t="shared" si="90"/>
        <v>105.58800000314069</v>
      </c>
      <c r="K1049" s="4">
        <f t="shared" si="91"/>
        <v>2.9124781134103978E-48</v>
      </c>
      <c r="L1049" s="4">
        <f t="shared" si="92"/>
        <v>7.8153192245113058E-11</v>
      </c>
      <c r="M1049" s="4">
        <f t="shared" si="93"/>
        <v>3.0625518942128725E-9</v>
      </c>
    </row>
    <row r="1050" spans="6:13" x14ac:dyDescent="0.25">
      <c r="F1050"/>
      <c r="G1050"/>
      <c r="I1050" s="29">
        <f t="shared" ref="I1050:I1113" si="94">(F1050-J1050)^2</f>
        <v>11148.82574466324</v>
      </c>
      <c r="J1050" s="4">
        <f t="shared" ref="J1050:J1113" si="95">K1050+L1050+M1050+J$21</f>
        <v>105.58800000314069</v>
      </c>
      <c r="K1050" s="4">
        <f t="shared" ref="K1050:K1113" si="96">K$15*EXP(-0.5*((C1050-K$14)/K$16)^2)</f>
        <v>2.9124781134103978E-48</v>
      </c>
      <c r="L1050" s="4">
        <f t="shared" ref="L1050:L1113" si="97">L$15*EXP(-0.5*((C1050-L$14)/L$16)^2)</f>
        <v>7.8153192245113058E-11</v>
      </c>
      <c r="M1050" s="4">
        <f t="shared" ref="M1050:M1113" si="98">M$15*EXP(-0.5*((C1050-M$14)/M$16)^2)</f>
        <v>3.0625518942128725E-9</v>
      </c>
    </row>
    <row r="1051" spans="6:13" x14ac:dyDescent="0.25">
      <c r="F1051"/>
      <c r="G1051"/>
      <c r="I1051" s="29">
        <f t="shared" si="94"/>
        <v>11148.82574466324</v>
      </c>
      <c r="J1051" s="4">
        <f t="shared" si="95"/>
        <v>105.58800000314069</v>
      </c>
      <c r="K1051" s="4">
        <f t="shared" si="96"/>
        <v>2.9124781134103978E-48</v>
      </c>
      <c r="L1051" s="4">
        <f t="shared" si="97"/>
        <v>7.8153192245113058E-11</v>
      </c>
      <c r="M1051" s="4">
        <f t="shared" si="98"/>
        <v>3.0625518942128725E-9</v>
      </c>
    </row>
    <row r="1052" spans="6:13" x14ac:dyDescent="0.25">
      <c r="F1052"/>
      <c r="G1052"/>
      <c r="I1052" s="29">
        <f t="shared" si="94"/>
        <v>11148.82574466324</v>
      </c>
      <c r="J1052" s="4">
        <f t="shared" si="95"/>
        <v>105.58800000314069</v>
      </c>
      <c r="K1052" s="4">
        <f t="shared" si="96"/>
        <v>2.9124781134103978E-48</v>
      </c>
      <c r="L1052" s="4">
        <f t="shared" si="97"/>
        <v>7.8153192245113058E-11</v>
      </c>
      <c r="M1052" s="4">
        <f t="shared" si="98"/>
        <v>3.0625518942128725E-9</v>
      </c>
    </row>
    <row r="1053" spans="6:13" x14ac:dyDescent="0.25">
      <c r="F1053"/>
      <c r="G1053"/>
      <c r="I1053" s="29">
        <f t="shared" si="94"/>
        <v>11148.82574466324</v>
      </c>
      <c r="J1053" s="4">
        <f t="shared" si="95"/>
        <v>105.58800000314069</v>
      </c>
      <c r="K1053" s="4">
        <f t="shared" si="96"/>
        <v>2.9124781134103978E-48</v>
      </c>
      <c r="L1053" s="4">
        <f t="shared" si="97"/>
        <v>7.8153192245113058E-11</v>
      </c>
      <c r="M1053" s="4">
        <f t="shared" si="98"/>
        <v>3.0625518942128725E-9</v>
      </c>
    </row>
    <row r="1054" spans="6:13" x14ac:dyDescent="0.25">
      <c r="F1054"/>
      <c r="G1054"/>
      <c r="I1054" s="29">
        <f t="shared" si="94"/>
        <v>11148.82574466324</v>
      </c>
      <c r="J1054" s="4">
        <f t="shared" si="95"/>
        <v>105.58800000314069</v>
      </c>
      <c r="K1054" s="4">
        <f t="shared" si="96"/>
        <v>2.9124781134103978E-48</v>
      </c>
      <c r="L1054" s="4">
        <f t="shared" si="97"/>
        <v>7.8153192245113058E-11</v>
      </c>
      <c r="M1054" s="4">
        <f t="shared" si="98"/>
        <v>3.0625518942128725E-9</v>
      </c>
    </row>
    <row r="1055" spans="6:13" x14ac:dyDescent="0.25">
      <c r="F1055"/>
      <c r="G1055"/>
      <c r="I1055" s="29">
        <f t="shared" si="94"/>
        <v>11148.82574466324</v>
      </c>
      <c r="J1055" s="4">
        <f t="shared" si="95"/>
        <v>105.58800000314069</v>
      </c>
      <c r="K1055" s="4">
        <f t="shared" si="96"/>
        <v>2.9124781134103978E-48</v>
      </c>
      <c r="L1055" s="4">
        <f t="shared" si="97"/>
        <v>7.8153192245113058E-11</v>
      </c>
      <c r="M1055" s="4">
        <f t="shared" si="98"/>
        <v>3.0625518942128725E-9</v>
      </c>
    </row>
    <row r="1056" spans="6:13" x14ac:dyDescent="0.25">
      <c r="F1056"/>
      <c r="G1056"/>
      <c r="I1056" s="29">
        <f t="shared" si="94"/>
        <v>11148.82574466324</v>
      </c>
      <c r="J1056" s="4">
        <f t="shared" si="95"/>
        <v>105.58800000314069</v>
      </c>
      <c r="K1056" s="4">
        <f t="shared" si="96"/>
        <v>2.9124781134103978E-48</v>
      </c>
      <c r="L1056" s="4">
        <f t="shared" si="97"/>
        <v>7.8153192245113058E-11</v>
      </c>
      <c r="M1056" s="4">
        <f t="shared" si="98"/>
        <v>3.0625518942128725E-9</v>
      </c>
    </row>
    <row r="1057" spans="6:13" x14ac:dyDescent="0.25">
      <c r="F1057"/>
      <c r="G1057"/>
      <c r="I1057" s="29">
        <f t="shared" si="94"/>
        <v>11148.82574466324</v>
      </c>
      <c r="J1057" s="4">
        <f t="shared" si="95"/>
        <v>105.58800000314069</v>
      </c>
      <c r="K1057" s="4">
        <f t="shared" si="96"/>
        <v>2.9124781134103978E-48</v>
      </c>
      <c r="L1057" s="4">
        <f t="shared" si="97"/>
        <v>7.8153192245113058E-11</v>
      </c>
      <c r="M1057" s="4">
        <f t="shared" si="98"/>
        <v>3.0625518942128725E-9</v>
      </c>
    </row>
    <row r="1058" spans="6:13" x14ac:dyDescent="0.25">
      <c r="F1058"/>
      <c r="G1058"/>
      <c r="I1058" s="29">
        <f t="shared" si="94"/>
        <v>11148.82574466324</v>
      </c>
      <c r="J1058" s="4">
        <f t="shared" si="95"/>
        <v>105.58800000314069</v>
      </c>
      <c r="K1058" s="4">
        <f t="shared" si="96"/>
        <v>2.9124781134103978E-48</v>
      </c>
      <c r="L1058" s="4">
        <f t="shared" si="97"/>
        <v>7.8153192245113058E-11</v>
      </c>
      <c r="M1058" s="4">
        <f t="shared" si="98"/>
        <v>3.0625518942128725E-9</v>
      </c>
    </row>
    <row r="1059" spans="6:13" x14ac:dyDescent="0.25">
      <c r="F1059"/>
      <c r="G1059"/>
      <c r="I1059" s="29">
        <f t="shared" si="94"/>
        <v>11148.82574466324</v>
      </c>
      <c r="J1059" s="4">
        <f t="shared" si="95"/>
        <v>105.58800000314069</v>
      </c>
      <c r="K1059" s="4">
        <f t="shared" si="96"/>
        <v>2.9124781134103978E-48</v>
      </c>
      <c r="L1059" s="4">
        <f t="shared" si="97"/>
        <v>7.8153192245113058E-11</v>
      </c>
      <c r="M1059" s="4">
        <f t="shared" si="98"/>
        <v>3.0625518942128725E-9</v>
      </c>
    </row>
    <row r="1060" spans="6:13" x14ac:dyDescent="0.25">
      <c r="F1060"/>
      <c r="G1060"/>
      <c r="I1060" s="29">
        <f t="shared" si="94"/>
        <v>11148.82574466324</v>
      </c>
      <c r="J1060" s="4">
        <f t="shared" si="95"/>
        <v>105.58800000314069</v>
      </c>
      <c r="K1060" s="4">
        <f t="shared" si="96"/>
        <v>2.9124781134103978E-48</v>
      </c>
      <c r="L1060" s="4">
        <f t="shared" si="97"/>
        <v>7.8153192245113058E-11</v>
      </c>
      <c r="M1060" s="4">
        <f t="shared" si="98"/>
        <v>3.0625518942128725E-9</v>
      </c>
    </row>
    <row r="1061" spans="6:13" x14ac:dyDescent="0.25">
      <c r="F1061"/>
      <c r="G1061"/>
      <c r="I1061" s="29">
        <f t="shared" si="94"/>
        <v>11148.82574466324</v>
      </c>
      <c r="J1061" s="4">
        <f t="shared" si="95"/>
        <v>105.58800000314069</v>
      </c>
      <c r="K1061" s="4">
        <f t="shared" si="96"/>
        <v>2.9124781134103978E-48</v>
      </c>
      <c r="L1061" s="4">
        <f t="shared" si="97"/>
        <v>7.8153192245113058E-11</v>
      </c>
      <c r="M1061" s="4">
        <f t="shared" si="98"/>
        <v>3.0625518942128725E-9</v>
      </c>
    </row>
    <row r="1062" spans="6:13" x14ac:dyDescent="0.25">
      <c r="F1062"/>
      <c r="G1062"/>
      <c r="I1062" s="29">
        <f t="shared" si="94"/>
        <v>11148.82574466324</v>
      </c>
      <c r="J1062" s="4">
        <f t="shared" si="95"/>
        <v>105.58800000314069</v>
      </c>
      <c r="K1062" s="4">
        <f t="shared" si="96"/>
        <v>2.9124781134103978E-48</v>
      </c>
      <c r="L1062" s="4">
        <f t="shared" si="97"/>
        <v>7.8153192245113058E-11</v>
      </c>
      <c r="M1062" s="4">
        <f t="shared" si="98"/>
        <v>3.0625518942128725E-9</v>
      </c>
    </row>
    <row r="1063" spans="6:13" x14ac:dyDescent="0.25">
      <c r="F1063"/>
      <c r="G1063"/>
      <c r="I1063" s="29">
        <f t="shared" si="94"/>
        <v>11148.82574466324</v>
      </c>
      <c r="J1063" s="4">
        <f t="shared" si="95"/>
        <v>105.58800000314069</v>
      </c>
      <c r="K1063" s="4">
        <f t="shared" si="96"/>
        <v>2.9124781134103978E-48</v>
      </c>
      <c r="L1063" s="4">
        <f t="shared" si="97"/>
        <v>7.8153192245113058E-11</v>
      </c>
      <c r="M1063" s="4">
        <f t="shared" si="98"/>
        <v>3.0625518942128725E-9</v>
      </c>
    </row>
    <row r="1064" spans="6:13" x14ac:dyDescent="0.25">
      <c r="F1064"/>
      <c r="G1064"/>
      <c r="I1064" s="29">
        <f t="shared" si="94"/>
        <v>11148.82574466324</v>
      </c>
      <c r="J1064" s="4">
        <f t="shared" si="95"/>
        <v>105.58800000314069</v>
      </c>
      <c r="K1064" s="4">
        <f t="shared" si="96"/>
        <v>2.9124781134103978E-48</v>
      </c>
      <c r="L1064" s="4">
        <f t="shared" si="97"/>
        <v>7.8153192245113058E-11</v>
      </c>
      <c r="M1064" s="4">
        <f t="shared" si="98"/>
        <v>3.0625518942128725E-9</v>
      </c>
    </row>
    <row r="1065" spans="6:13" x14ac:dyDescent="0.25">
      <c r="F1065"/>
      <c r="G1065"/>
      <c r="I1065" s="29">
        <f t="shared" si="94"/>
        <v>11148.82574466324</v>
      </c>
      <c r="J1065" s="4">
        <f t="shared" si="95"/>
        <v>105.58800000314069</v>
      </c>
      <c r="K1065" s="4">
        <f t="shared" si="96"/>
        <v>2.9124781134103978E-48</v>
      </c>
      <c r="L1065" s="4">
        <f t="shared" si="97"/>
        <v>7.8153192245113058E-11</v>
      </c>
      <c r="M1065" s="4">
        <f t="shared" si="98"/>
        <v>3.0625518942128725E-9</v>
      </c>
    </row>
    <row r="1066" spans="6:13" x14ac:dyDescent="0.25">
      <c r="F1066"/>
      <c r="G1066"/>
      <c r="I1066" s="29">
        <f t="shared" si="94"/>
        <v>11148.82574466324</v>
      </c>
      <c r="J1066" s="4">
        <f t="shared" si="95"/>
        <v>105.58800000314069</v>
      </c>
      <c r="K1066" s="4">
        <f t="shared" si="96"/>
        <v>2.9124781134103978E-48</v>
      </c>
      <c r="L1066" s="4">
        <f t="shared" si="97"/>
        <v>7.8153192245113058E-11</v>
      </c>
      <c r="M1066" s="4">
        <f t="shared" si="98"/>
        <v>3.0625518942128725E-9</v>
      </c>
    </row>
    <row r="1067" spans="6:13" x14ac:dyDescent="0.25">
      <c r="F1067"/>
      <c r="G1067"/>
      <c r="I1067" s="29">
        <f t="shared" si="94"/>
        <v>11148.82574466324</v>
      </c>
      <c r="J1067" s="4">
        <f t="shared" si="95"/>
        <v>105.58800000314069</v>
      </c>
      <c r="K1067" s="4">
        <f t="shared" si="96"/>
        <v>2.9124781134103978E-48</v>
      </c>
      <c r="L1067" s="4">
        <f t="shared" si="97"/>
        <v>7.8153192245113058E-11</v>
      </c>
      <c r="M1067" s="4">
        <f t="shared" si="98"/>
        <v>3.0625518942128725E-9</v>
      </c>
    </row>
    <row r="1068" spans="6:13" x14ac:dyDescent="0.25">
      <c r="F1068"/>
      <c r="G1068"/>
      <c r="I1068" s="29">
        <f t="shared" si="94"/>
        <v>11148.82574466324</v>
      </c>
      <c r="J1068" s="4">
        <f t="shared" si="95"/>
        <v>105.58800000314069</v>
      </c>
      <c r="K1068" s="4">
        <f t="shared" si="96"/>
        <v>2.9124781134103978E-48</v>
      </c>
      <c r="L1068" s="4">
        <f t="shared" si="97"/>
        <v>7.8153192245113058E-11</v>
      </c>
      <c r="M1068" s="4">
        <f t="shared" si="98"/>
        <v>3.0625518942128725E-9</v>
      </c>
    </row>
    <row r="1069" spans="6:13" x14ac:dyDescent="0.25">
      <c r="F1069"/>
      <c r="G1069"/>
      <c r="I1069" s="29">
        <f t="shared" si="94"/>
        <v>11148.82574466324</v>
      </c>
      <c r="J1069" s="4">
        <f t="shared" si="95"/>
        <v>105.58800000314069</v>
      </c>
      <c r="K1069" s="4">
        <f t="shared" si="96"/>
        <v>2.9124781134103978E-48</v>
      </c>
      <c r="L1069" s="4">
        <f t="shared" si="97"/>
        <v>7.8153192245113058E-11</v>
      </c>
      <c r="M1069" s="4">
        <f t="shared" si="98"/>
        <v>3.0625518942128725E-9</v>
      </c>
    </row>
    <row r="1070" spans="6:13" x14ac:dyDescent="0.25">
      <c r="F1070"/>
      <c r="G1070"/>
      <c r="I1070" s="29">
        <f t="shared" si="94"/>
        <v>11148.82574466324</v>
      </c>
      <c r="J1070" s="4">
        <f t="shared" si="95"/>
        <v>105.58800000314069</v>
      </c>
      <c r="K1070" s="4">
        <f t="shared" si="96"/>
        <v>2.9124781134103978E-48</v>
      </c>
      <c r="L1070" s="4">
        <f t="shared" si="97"/>
        <v>7.8153192245113058E-11</v>
      </c>
      <c r="M1070" s="4">
        <f t="shared" si="98"/>
        <v>3.0625518942128725E-9</v>
      </c>
    </row>
    <row r="1071" spans="6:13" x14ac:dyDescent="0.25">
      <c r="F1071"/>
      <c r="G1071"/>
      <c r="I1071" s="29">
        <f t="shared" si="94"/>
        <v>11148.82574466324</v>
      </c>
      <c r="J1071" s="4">
        <f t="shared" si="95"/>
        <v>105.58800000314069</v>
      </c>
      <c r="K1071" s="4">
        <f t="shared" si="96"/>
        <v>2.9124781134103978E-48</v>
      </c>
      <c r="L1071" s="4">
        <f t="shared" si="97"/>
        <v>7.8153192245113058E-11</v>
      </c>
      <c r="M1071" s="4">
        <f t="shared" si="98"/>
        <v>3.0625518942128725E-9</v>
      </c>
    </row>
    <row r="1072" spans="6:13" x14ac:dyDescent="0.25">
      <c r="F1072"/>
      <c r="G1072"/>
      <c r="I1072" s="29">
        <f t="shared" si="94"/>
        <v>11148.82574466324</v>
      </c>
      <c r="J1072" s="4">
        <f t="shared" si="95"/>
        <v>105.58800000314069</v>
      </c>
      <c r="K1072" s="4">
        <f t="shared" si="96"/>
        <v>2.9124781134103978E-48</v>
      </c>
      <c r="L1072" s="4">
        <f t="shared" si="97"/>
        <v>7.8153192245113058E-11</v>
      </c>
      <c r="M1072" s="4">
        <f t="shared" si="98"/>
        <v>3.0625518942128725E-9</v>
      </c>
    </row>
    <row r="1073" spans="6:13" x14ac:dyDescent="0.25">
      <c r="F1073"/>
      <c r="G1073"/>
      <c r="I1073" s="29">
        <f t="shared" si="94"/>
        <v>11148.82574466324</v>
      </c>
      <c r="J1073" s="4">
        <f t="shared" si="95"/>
        <v>105.58800000314069</v>
      </c>
      <c r="K1073" s="4">
        <f t="shared" si="96"/>
        <v>2.9124781134103978E-48</v>
      </c>
      <c r="L1073" s="4">
        <f t="shared" si="97"/>
        <v>7.8153192245113058E-11</v>
      </c>
      <c r="M1073" s="4">
        <f t="shared" si="98"/>
        <v>3.0625518942128725E-9</v>
      </c>
    </row>
    <row r="1074" spans="6:13" x14ac:dyDescent="0.25">
      <c r="F1074"/>
      <c r="G1074"/>
      <c r="I1074" s="29">
        <f t="shared" si="94"/>
        <v>11148.82574466324</v>
      </c>
      <c r="J1074" s="4">
        <f t="shared" si="95"/>
        <v>105.58800000314069</v>
      </c>
      <c r="K1074" s="4">
        <f t="shared" si="96"/>
        <v>2.9124781134103978E-48</v>
      </c>
      <c r="L1074" s="4">
        <f t="shared" si="97"/>
        <v>7.8153192245113058E-11</v>
      </c>
      <c r="M1074" s="4">
        <f t="shared" si="98"/>
        <v>3.0625518942128725E-9</v>
      </c>
    </row>
    <row r="1075" spans="6:13" x14ac:dyDescent="0.25">
      <c r="F1075"/>
      <c r="G1075"/>
      <c r="I1075" s="29">
        <f t="shared" si="94"/>
        <v>11148.82574466324</v>
      </c>
      <c r="J1075" s="4">
        <f t="shared" si="95"/>
        <v>105.58800000314069</v>
      </c>
      <c r="K1075" s="4">
        <f t="shared" si="96"/>
        <v>2.9124781134103978E-48</v>
      </c>
      <c r="L1075" s="4">
        <f t="shared" si="97"/>
        <v>7.8153192245113058E-11</v>
      </c>
      <c r="M1075" s="4">
        <f t="shared" si="98"/>
        <v>3.0625518942128725E-9</v>
      </c>
    </row>
    <row r="1076" spans="6:13" x14ac:dyDescent="0.25">
      <c r="F1076"/>
      <c r="G1076"/>
      <c r="I1076" s="29">
        <f t="shared" si="94"/>
        <v>11148.82574466324</v>
      </c>
      <c r="J1076" s="4">
        <f t="shared" si="95"/>
        <v>105.58800000314069</v>
      </c>
      <c r="K1076" s="4">
        <f t="shared" si="96"/>
        <v>2.9124781134103978E-48</v>
      </c>
      <c r="L1076" s="4">
        <f t="shared" si="97"/>
        <v>7.8153192245113058E-11</v>
      </c>
      <c r="M1076" s="4">
        <f t="shared" si="98"/>
        <v>3.0625518942128725E-9</v>
      </c>
    </row>
    <row r="1077" spans="6:13" x14ac:dyDescent="0.25">
      <c r="F1077"/>
      <c r="G1077"/>
      <c r="I1077" s="29">
        <f t="shared" si="94"/>
        <v>11148.82574466324</v>
      </c>
      <c r="J1077" s="4">
        <f t="shared" si="95"/>
        <v>105.58800000314069</v>
      </c>
      <c r="K1077" s="4">
        <f t="shared" si="96"/>
        <v>2.9124781134103978E-48</v>
      </c>
      <c r="L1077" s="4">
        <f t="shared" si="97"/>
        <v>7.8153192245113058E-11</v>
      </c>
      <c r="M1077" s="4">
        <f t="shared" si="98"/>
        <v>3.0625518942128725E-9</v>
      </c>
    </row>
    <row r="1078" spans="6:13" x14ac:dyDescent="0.25">
      <c r="F1078"/>
      <c r="G1078"/>
      <c r="I1078" s="29">
        <f t="shared" si="94"/>
        <v>11148.82574466324</v>
      </c>
      <c r="J1078" s="4">
        <f t="shared" si="95"/>
        <v>105.58800000314069</v>
      </c>
      <c r="K1078" s="4">
        <f t="shared" si="96"/>
        <v>2.9124781134103978E-48</v>
      </c>
      <c r="L1078" s="4">
        <f t="shared" si="97"/>
        <v>7.8153192245113058E-11</v>
      </c>
      <c r="M1078" s="4">
        <f t="shared" si="98"/>
        <v>3.0625518942128725E-9</v>
      </c>
    </row>
    <row r="1079" spans="6:13" x14ac:dyDescent="0.25">
      <c r="F1079"/>
      <c r="G1079"/>
      <c r="I1079" s="29">
        <f t="shared" si="94"/>
        <v>11148.82574466324</v>
      </c>
      <c r="J1079" s="4">
        <f t="shared" si="95"/>
        <v>105.58800000314069</v>
      </c>
      <c r="K1079" s="4">
        <f t="shared" si="96"/>
        <v>2.9124781134103978E-48</v>
      </c>
      <c r="L1079" s="4">
        <f t="shared" si="97"/>
        <v>7.8153192245113058E-11</v>
      </c>
      <c r="M1079" s="4">
        <f t="shared" si="98"/>
        <v>3.0625518942128725E-9</v>
      </c>
    </row>
    <row r="1080" spans="6:13" x14ac:dyDescent="0.25">
      <c r="F1080"/>
      <c r="G1080"/>
      <c r="I1080" s="29">
        <f t="shared" si="94"/>
        <v>11148.82574466324</v>
      </c>
      <c r="J1080" s="4">
        <f t="shared" si="95"/>
        <v>105.58800000314069</v>
      </c>
      <c r="K1080" s="4">
        <f t="shared" si="96"/>
        <v>2.9124781134103978E-48</v>
      </c>
      <c r="L1080" s="4">
        <f t="shared" si="97"/>
        <v>7.8153192245113058E-11</v>
      </c>
      <c r="M1080" s="4">
        <f t="shared" si="98"/>
        <v>3.0625518942128725E-9</v>
      </c>
    </row>
    <row r="1081" spans="6:13" x14ac:dyDescent="0.25">
      <c r="F1081"/>
      <c r="G1081"/>
      <c r="I1081" s="29">
        <f t="shared" si="94"/>
        <v>11148.82574466324</v>
      </c>
      <c r="J1081" s="4">
        <f t="shared" si="95"/>
        <v>105.58800000314069</v>
      </c>
      <c r="K1081" s="4">
        <f t="shared" si="96"/>
        <v>2.9124781134103978E-48</v>
      </c>
      <c r="L1081" s="4">
        <f t="shared" si="97"/>
        <v>7.8153192245113058E-11</v>
      </c>
      <c r="M1081" s="4">
        <f t="shared" si="98"/>
        <v>3.0625518942128725E-9</v>
      </c>
    </row>
    <row r="1082" spans="6:13" x14ac:dyDescent="0.25">
      <c r="F1082"/>
      <c r="G1082"/>
      <c r="I1082" s="29">
        <f t="shared" si="94"/>
        <v>11148.82574466324</v>
      </c>
      <c r="J1082" s="4">
        <f t="shared" si="95"/>
        <v>105.58800000314069</v>
      </c>
      <c r="K1082" s="4">
        <f t="shared" si="96"/>
        <v>2.9124781134103978E-48</v>
      </c>
      <c r="L1082" s="4">
        <f t="shared" si="97"/>
        <v>7.8153192245113058E-11</v>
      </c>
      <c r="M1082" s="4">
        <f t="shared" si="98"/>
        <v>3.0625518942128725E-9</v>
      </c>
    </row>
    <row r="1083" spans="6:13" x14ac:dyDescent="0.25">
      <c r="F1083"/>
      <c r="G1083"/>
      <c r="I1083" s="29">
        <f t="shared" si="94"/>
        <v>11148.82574466324</v>
      </c>
      <c r="J1083" s="4">
        <f t="shared" si="95"/>
        <v>105.58800000314069</v>
      </c>
      <c r="K1083" s="4">
        <f t="shared" si="96"/>
        <v>2.9124781134103978E-48</v>
      </c>
      <c r="L1083" s="4">
        <f t="shared" si="97"/>
        <v>7.8153192245113058E-11</v>
      </c>
      <c r="M1083" s="4">
        <f t="shared" si="98"/>
        <v>3.0625518942128725E-9</v>
      </c>
    </row>
    <row r="1084" spans="6:13" x14ac:dyDescent="0.25">
      <c r="F1084"/>
      <c r="G1084"/>
      <c r="I1084" s="29">
        <f t="shared" si="94"/>
        <v>11148.82574466324</v>
      </c>
      <c r="J1084" s="4">
        <f t="shared" si="95"/>
        <v>105.58800000314069</v>
      </c>
      <c r="K1084" s="4">
        <f t="shared" si="96"/>
        <v>2.9124781134103978E-48</v>
      </c>
      <c r="L1084" s="4">
        <f t="shared" si="97"/>
        <v>7.8153192245113058E-11</v>
      </c>
      <c r="M1084" s="4">
        <f t="shared" si="98"/>
        <v>3.0625518942128725E-9</v>
      </c>
    </row>
    <row r="1085" spans="6:13" x14ac:dyDescent="0.25">
      <c r="F1085"/>
      <c r="G1085"/>
      <c r="I1085" s="29">
        <f t="shared" si="94"/>
        <v>11148.82574466324</v>
      </c>
      <c r="J1085" s="4">
        <f t="shared" si="95"/>
        <v>105.58800000314069</v>
      </c>
      <c r="K1085" s="4">
        <f t="shared" si="96"/>
        <v>2.9124781134103978E-48</v>
      </c>
      <c r="L1085" s="4">
        <f t="shared" si="97"/>
        <v>7.8153192245113058E-11</v>
      </c>
      <c r="M1085" s="4">
        <f t="shared" si="98"/>
        <v>3.0625518942128725E-9</v>
      </c>
    </row>
    <row r="1086" spans="6:13" x14ac:dyDescent="0.25">
      <c r="F1086"/>
      <c r="G1086"/>
      <c r="I1086" s="29">
        <f t="shared" si="94"/>
        <v>11148.82574466324</v>
      </c>
      <c r="J1086" s="4">
        <f t="shared" si="95"/>
        <v>105.58800000314069</v>
      </c>
      <c r="K1086" s="4">
        <f t="shared" si="96"/>
        <v>2.9124781134103978E-48</v>
      </c>
      <c r="L1086" s="4">
        <f t="shared" si="97"/>
        <v>7.8153192245113058E-11</v>
      </c>
      <c r="M1086" s="4">
        <f t="shared" si="98"/>
        <v>3.0625518942128725E-9</v>
      </c>
    </row>
    <row r="1087" spans="6:13" x14ac:dyDescent="0.25">
      <c r="F1087"/>
      <c r="G1087"/>
      <c r="I1087" s="29">
        <f t="shared" si="94"/>
        <v>11148.82574466324</v>
      </c>
      <c r="J1087" s="4">
        <f t="shared" si="95"/>
        <v>105.58800000314069</v>
      </c>
      <c r="K1087" s="4">
        <f t="shared" si="96"/>
        <v>2.9124781134103978E-48</v>
      </c>
      <c r="L1087" s="4">
        <f t="shared" si="97"/>
        <v>7.8153192245113058E-11</v>
      </c>
      <c r="M1087" s="4">
        <f t="shared" si="98"/>
        <v>3.0625518942128725E-9</v>
      </c>
    </row>
    <row r="1088" spans="6:13" x14ac:dyDescent="0.25">
      <c r="F1088"/>
      <c r="G1088"/>
      <c r="I1088" s="29">
        <f t="shared" si="94"/>
        <v>11148.82574466324</v>
      </c>
      <c r="J1088" s="4">
        <f t="shared" si="95"/>
        <v>105.58800000314069</v>
      </c>
      <c r="K1088" s="4">
        <f t="shared" si="96"/>
        <v>2.9124781134103978E-48</v>
      </c>
      <c r="L1088" s="4">
        <f t="shared" si="97"/>
        <v>7.8153192245113058E-11</v>
      </c>
      <c r="M1088" s="4">
        <f t="shared" si="98"/>
        <v>3.0625518942128725E-9</v>
      </c>
    </row>
    <row r="1089" spans="6:13" x14ac:dyDescent="0.25">
      <c r="F1089"/>
      <c r="G1089"/>
      <c r="I1089" s="29">
        <f t="shared" si="94"/>
        <v>11148.82574466324</v>
      </c>
      <c r="J1089" s="4">
        <f t="shared" si="95"/>
        <v>105.58800000314069</v>
      </c>
      <c r="K1089" s="4">
        <f t="shared" si="96"/>
        <v>2.9124781134103978E-48</v>
      </c>
      <c r="L1089" s="4">
        <f t="shared" si="97"/>
        <v>7.8153192245113058E-11</v>
      </c>
      <c r="M1089" s="4">
        <f t="shared" si="98"/>
        <v>3.0625518942128725E-9</v>
      </c>
    </row>
    <row r="1090" spans="6:13" x14ac:dyDescent="0.25">
      <c r="F1090"/>
      <c r="G1090"/>
      <c r="I1090" s="29">
        <f t="shared" si="94"/>
        <v>11148.82574466324</v>
      </c>
      <c r="J1090" s="4">
        <f t="shared" si="95"/>
        <v>105.58800000314069</v>
      </c>
      <c r="K1090" s="4">
        <f t="shared" si="96"/>
        <v>2.9124781134103978E-48</v>
      </c>
      <c r="L1090" s="4">
        <f t="shared" si="97"/>
        <v>7.8153192245113058E-11</v>
      </c>
      <c r="M1090" s="4">
        <f t="shared" si="98"/>
        <v>3.0625518942128725E-9</v>
      </c>
    </row>
    <row r="1091" spans="6:13" x14ac:dyDescent="0.25">
      <c r="F1091"/>
      <c r="G1091"/>
      <c r="I1091" s="29">
        <f t="shared" si="94"/>
        <v>11148.82574466324</v>
      </c>
      <c r="J1091" s="4">
        <f t="shared" si="95"/>
        <v>105.58800000314069</v>
      </c>
      <c r="K1091" s="4">
        <f t="shared" si="96"/>
        <v>2.9124781134103978E-48</v>
      </c>
      <c r="L1091" s="4">
        <f t="shared" si="97"/>
        <v>7.8153192245113058E-11</v>
      </c>
      <c r="M1091" s="4">
        <f t="shared" si="98"/>
        <v>3.0625518942128725E-9</v>
      </c>
    </row>
    <row r="1092" spans="6:13" x14ac:dyDescent="0.25">
      <c r="F1092"/>
      <c r="G1092"/>
      <c r="I1092" s="29">
        <f t="shared" si="94"/>
        <v>11148.82574466324</v>
      </c>
      <c r="J1092" s="4">
        <f t="shared" si="95"/>
        <v>105.58800000314069</v>
      </c>
      <c r="K1092" s="4">
        <f t="shared" si="96"/>
        <v>2.9124781134103978E-48</v>
      </c>
      <c r="L1092" s="4">
        <f t="shared" si="97"/>
        <v>7.8153192245113058E-11</v>
      </c>
      <c r="M1092" s="4">
        <f t="shared" si="98"/>
        <v>3.0625518942128725E-9</v>
      </c>
    </row>
    <row r="1093" spans="6:13" x14ac:dyDescent="0.25">
      <c r="F1093"/>
      <c r="G1093"/>
      <c r="I1093" s="29">
        <f t="shared" si="94"/>
        <v>11148.82574466324</v>
      </c>
      <c r="J1093" s="4">
        <f t="shared" si="95"/>
        <v>105.58800000314069</v>
      </c>
      <c r="K1093" s="4">
        <f t="shared" si="96"/>
        <v>2.9124781134103978E-48</v>
      </c>
      <c r="L1093" s="4">
        <f t="shared" si="97"/>
        <v>7.8153192245113058E-11</v>
      </c>
      <c r="M1093" s="4">
        <f t="shared" si="98"/>
        <v>3.0625518942128725E-9</v>
      </c>
    </row>
    <row r="1094" spans="6:13" x14ac:dyDescent="0.25">
      <c r="F1094"/>
      <c r="G1094"/>
      <c r="I1094" s="29">
        <f t="shared" si="94"/>
        <v>11148.82574466324</v>
      </c>
      <c r="J1094" s="4">
        <f t="shared" si="95"/>
        <v>105.58800000314069</v>
      </c>
      <c r="K1094" s="4">
        <f t="shared" si="96"/>
        <v>2.9124781134103978E-48</v>
      </c>
      <c r="L1094" s="4">
        <f t="shared" si="97"/>
        <v>7.8153192245113058E-11</v>
      </c>
      <c r="M1094" s="4">
        <f t="shared" si="98"/>
        <v>3.0625518942128725E-9</v>
      </c>
    </row>
    <row r="1095" spans="6:13" x14ac:dyDescent="0.25">
      <c r="F1095"/>
      <c r="G1095"/>
      <c r="I1095" s="29">
        <f t="shared" si="94"/>
        <v>11148.82574466324</v>
      </c>
      <c r="J1095" s="4">
        <f t="shared" si="95"/>
        <v>105.58800000314069</v>
      </c>
      <c r="K1095" s="4">
        <f t="shared" si="96"/>
        <v>2.9124781134103978E-48</v>
      </c>
      <c r="L1095" s="4">
        <f t="shared" si="97"/>
        <v>7.8153192245113058E-11</v>
      </c>
      <c r="M1095" s="4">
        <f t="shared" si="98"/>
        <v>3.0625518942128725E-9</v>
      </c>
    </row>
    <row r="1096" spans="6:13" x14ac:dyDescent="0.25">
      <c r="F1096"/>
      <c r="G1096"/>
      <c r="I1096" s="29">
        <f t="shared" si="94"/>
        <v>11148.82574466324</v>
      </c>
      <c r="J1096" s="4">
        <f t="shared" si="95"/>
        <v>105.58800000314069</v>
      </c>
      <c r="K1096" s="4">
        <f t="shared" si="96"/>
        <v>2.9124781134103978E-48</v>
      </c>
      <c r="L1096" s="4">
        <f t="shared" si="97"/>
        <v>7.8153192245113058E-11</v>
      </c>
      <c r="M1096" s="4">
        <f t="shared" si="98"/>
        <v>3.0625518942128725E-9</v>
      </c>
    </row>
    <row r="1097" spans="6:13" x14ac:dyDescent="0.25">
      <c r="F1097"/>
      <c r="G1097"/>
      <c r="I1097" s="29">
        <f t="shared" si="94"/>
        <v>11148.82574466324</v>
      </c>
      <c r="J1097" s="4">
        <f t="shared" si="95"/>
        <v>105.58800000314069</v>
      </c>
      <c r="K1097" s="4">
        <f t="shared" si="96"/>
        <v>2.9124781134103978E-48</v>
      </c>
      <c r="L1097" s="4">
        <f t="shared" si="97"/>
        <v>7.8153192245113058E-11</v>
      </c>
      <c r="M1097" s="4">
        <f t="shared" si="98"/>
        <v>3.0625518942128725E-9</v>
      </c>
    </row>
    <row r="1098" spans="6:13" x14ac:dyDescent="0.25">
      <c r="F1098"/>
      <c r="G1098"/>
      <c r="I1098" s="29">
        <f t="shared" si="94"/>
        <v>11148.82574466324</v>
      </c>
      <c r="J1098" s="4">
        <f t="shared" si="95"/>
        <v>105.58800000314069</v>
      </c>
      <c r="K1098" s="4">
        <f t="shared" si="96"/>
        <v>2.9124781134103978E-48</v>
      </c>
      <c r="L1098" s="4">
        <f t="shared" si="97"/>
        <v>7.8153192245113058E-11</v>
      </c>
      <c r="M1098" s="4">
        <f t="shared" si="98"/>
        <v>3.0625518942128725E-9</v>
      </c>
    </row>
    <row r="1099" spans="6:13" x14ac:dyDescent="0.25">
      <c r="F1099"/>
      <c r="G1099"/>
      <c r="I1099" s="29">
        <f t="shared" si="94"/>
        <v>11148.82574466324</v>
      </c>
      <c r="J1099" s="4">
        <f t="shared" si="95"/>
        <v>105.58800000314069</v>
      </c>
      <c r="K1099" s="4">
        <f t="shared" si="96"/>
        <v>2.9124781134103978E-48</v>
      </c>
      <c r="L1099" s="4">
        <f t="shared" si="97"/>
        <v>7.8153192245113058E-11</v>
      </c>
      <c r="M1099" s="4">
        <f t="shared" si="98"/>
        <v>3.0625518942128725E-9</v>
      </c>
    </row>
    <row r="1100" spans="6:13" x14ac:dyDescent="0.25">
      <c r="F1100"/>
      <c r="G1100"/>
      <c r="I1100" s="29">
        <f t="shared" si="94"/>
        <v>11148.82574466324</v>
      </c>
      <c r="J1100" s="4">
        <f t="shared" si="95"/>
        <v>105.58800000314069</v>
      </c>
      <c r="K1100" s="4">
        <f t="shared" si="96"/>
        <v>2.9124781134103978E-48</v>
      </c>
      <c r="L1100" s="4">
        <f t="shared" si="97"/>
        <v>7.8153192245113058E-11</v>
      </c>
      <c r="M1100" s="4">
        <f t="shared" si="98"/>
        <v>3.0625518942128725E-9</v>
      </c>
    </row>
    <row r="1101" spans="6:13" x14ac:dyDescent="0.25">
      <c r="F1101"/>
      <c r="G1101"/>
      <c r="I1101" s="29">
        <f t="shared" si="94"/>
        <v>11148.82574466324</v>
      </c>
      <c r="J1101" s="4">
        <f t="shared" si="95"/>
        <v>105.58800000314069</v>
      </c>
      <c r="K1101" s="4">
        <f t="shared" si="96"/>
        <v>2.9124781134103978E-48</v>
      </c>
      <c r="L1101" s="4">
        <f t="shared" si="97"/>
        <v>7.8153192245113058E-11</v>
      </c>
      <c r="M1101" s="4">
        <f t="shared" si="98"/>
        <v>3.0625518942128725E-9</v>
      </c>
    </row>
    <row r="1102" spans="6:13" x14ac:dyDescent="0.25">
      <c r="F1102"/>
      <c r="G1102"/>
      <c r="I1102" s="29">
        <f t="shared" si="94"/>
        <v>11148.82574466324</v>
      </c>
      <c r="J1102" s="4">
        <f t="shared" si="95"/>
        <v>105.58800000314069</v>
      </c>
      <c r="K1102" s="4">
        <f t="shared" si="96"/>
        <v>2.9124781134103978E-48</v>
      </c>
      <c r="L1102" s="4">
        <f t="shared" si="97"/>
        <v>7.8153192245113058E-11</v>
      </c>
      <c r="M1102" s="4">
        <f t="shared" si="98"/>
        <v>3.0625518942128725E-9</v>
      </c>
    </row>
    <row r="1103" spans="6:13" x14ac:dyDescent="0.25">
      <c r="F1103"/>
      <c r="G1103"/>
      <c r="I1103" s="29">
        <f t="shared" si="94"/>
        <v>11148.82574466324</v>
      </c>
      <c r="J1103" s="4">
        <f t="shared" si="95"/>
        <v>105.58800000314069</v>
      </c>
      <c r="K1103" s="4">
        <f t="shared" si="96"/>
        <v>2.9124781134103978E-48</v>
      </c>
      <c r="L1103" s="4">
        <f t="shared" si="97"/>
        <v>7.8153192245113058E-11</v>
      </c>
      <c r="M1103" s="4">
        <f t="shared" si="98"/>
        <v>3.0625518942128725E-9</v>
      </c>
    </row>
    <row r="1104" spans="6:13" x14ac:dyDescent="0.25">
      <c r="F1104"/>
      <c r="G1104"/>
      <c r="I1104" s="29">
        <f t="shared" si="94"/>
        <v>11148.82574466324</v>
      </c>
      <c r="J1104" s="4">
        <f t="shared" si="95"/>
        <v>105.58800000314069</v>
      </c>
      <c r="K1104" s="4">
        <f t="shared" si="96"/>
        <v>2.9124781134103978E-48</v>
      </c>
      <c r="L1104" s="4">
        <f t="shared" si="97"/>
        <v>7.8153192245113058E-11</v>
      </c>
      <c r="M1104" s="4">
        <f t="shared" si="98"/>
        <v>3.0625518942128725E-9</v>
      </c>
    </row>
    <row r="1105" spans="6:13" x14ac:dyDescent="0.25">
      <c r="F1105"/>
      <c r="G1105"/>
      <c r="I1105" s="29">
        <f t="shared" si="94"/>
        <v>11148.82574466324</v>
      </c>
      <c r="J1105" s="4">
        <f t="shared" si="95"/>
        <v>105.58800000314069</v>
      </c>
      <c r="K1105" s="4">
        <f t="shared" si="96"/>
        <v>2.9124781134103978E-48</v>
      </c>
      <c r="L1105" s="4">
        <f t="shared" si="97"/>
        <v>7.8153192245113058E-11</v>
      </c>
      <c r="M1105" s="4">
        <f t="shared" si="98"/>
        <v>3.0625518942128725E-9</v>
      </c>
    </row>
    <row r="1106" spans="6:13" x14ac:dyDescent="0.25">
      <c r="F1106"/>
      <c r="G1106"/>
      <c r="I1106" s="29">
        <f t="shared" si="94"/>
        <v>11148.82574466324</v>
      </c>
      <c r="J1106" s="4">
        <f t="shared" si="95"/>
        <v>105.58800000314069</v>
      </c>
      <c r="K1106" s="4">
        <f t="shared" si="96"/>
        <v>2.9124781134103978E-48</v>
      </c>
      <c r="L1106" s="4">
        <f t="shared" si="97"/>
        <v>7.8153192245113058E-11</v>
      </c>
      <c r="M1106" s="4">
        <f t="shared" si="98"/>
        <v>3.0625518942128725E-9</v>
      </c>
    </row>
    <row r="1107" spans="6:13" x14ac:dyDescent="0.25">
      <c r="F1107"/>
      <c r="G1107"/>
      <c r="I1107" s="29">
        <f t="shared" si="94"/>
        <v>11148.82574466324</v>
      </c>
      <c r="J1107" s="4">
        <f t="shared" si="95"/>
        <v>105.58800000314069</v>
      </c>
      <c r="K1107" s="4">
        <f t="shared" si="96"/>
        <v>2.9124781134103978E-48</v>
      </c>
      <c r="L1107" s="4">
        <f t="shared" si="97"/>
        <v>7.8153192245113058E-11</v>
      </c>
      <c r="M1107" s="4">
        <f t="shared" si="98"/>
        <v>3.0625518942128725E-9</v>
      </c>
    </row>
    <row r="1108" spans="6:13" x14ac:dyDescent="0.25">
      <c r="F1108"/>
      <c r="G1108"/>
      <c r="I1108" s="29">
        <f t="shared" si="94"/>
        <v>11148.82574466324</v>
      </c>
      <c r="J1108" s="4">
        <f t="shared" si="95"/>
        <v>105.58800000314069</v>
      </c>
      <c r="K1108" s="4">
        <f t="shared" si="96"/>
        <v>2.9124781134103978E-48</v>
      </c>
      <c r="L1108" s="4">
        <f t="shared" si="97"/>
        <v>7.8153192245113058E-11</v>
      </c>
      <c r="M1108" s="4">
        <f t="shared" si="98"/>
        <v>3.0625518942128725E-9</v>
      </c>
    </row>
    <row r="1109" spans="6:13" x14ac:dyDescent="0.25">
      <c r="F1109"/>
      <c r="G1109"/>
      <c r="I1109" s="29">
        <f t="shared" si="94"/>
        <v>11148.82574466324</v>
      </c>
      <c r="J1109" s="4">
        <f t="shared" si="95"/>
        <v>105.58800000314069</v>
      </c>
      <c r="K1109" s="4">
        <f t="shared" si="96"/>
        <v>2.9124781134103978E-48</v>
      </c>
      <c r="L1109" s="4">
        <f t="shared" si="97"/>
        <v>7.8153192245113058E-11</v>
      </c>
      <c r="M1109" s="4">
        <f t="shared" si="98"/>
        <v>3.0625518942128725E-9</v>
      </c>
    </row>
    <row r="1110" spans="6:13" x14ac:dyDescent="0.25">
      <c r="F1110"/>
      <c r="G1110"/>
      <c r="I1110" s="29">
        <f t="shared" si="94"/>
        <v>11148.82574466324</v>
      </c>
      <c r="J1110" s="4">
        <f t="shared" si="95"/>
        <v>105.58800000314069</v>
      </c>
      <c r="K1110" s="4">
        <f t="shared" si="96"/>
        <v>2.9124781134103978E-48</v>
      </c>
      <c r="L1110" s="4">
        <f t="shared" si="97"/>
        <v>7.8153192245113058E-11</v>
      </c>
      <c r="M1110" s="4">
        <f t="shared" si="98"/>
        <v>3.0625518942128725E-9</v>
      </c>
    </row>
    <row r="1111" spans="6:13" x14ac:dyDescent="0.25">
      <c r="F1111"/>
      <c r="G1111"/>
      <c r="I1111" s="29">
        <f t="shared" si="94"/>
        <v>11148.82574466324</v>
      </c>
      <c r="J1111" s="4">
        <f t="shared" si="95"/>
        <v>105.58800000314069</v>
      </c>
      <c r="K1111" s="4">
        <f t="shared" si="96"/>
        <v>2.9124781134103978E-48</v>
      </c>
      <c r="L1111" s="4">
        <f t="shared" si="97"/>
        <v>7.8153192245113058E-11</v>
      </c>
      <c r="M1111" s="4">
        <f t="shared" si="98"/>
        <v>3.0625518942128725E-9</v>
      </c>
    </row>
    <row r="1112" spans="6:13" x14ac:dyDescent="0.25">
      <c r="F1112"/>
      <c r="G1112"/>
      <c r="I1112" s="29">
        <f t="shared" si="94"/>
        <v>11148.82574466324</v>
      </c>
      <c r="J1112" s="4">
        <f t="shared" si="95"/>
        <v>105.58800000314069</v>
      </c>
      <c r="K1112" s="4">
        <f t="shared" si="96"/>
        <v>2.9124781134103978E-48</v>
      </c>
      <c r="L1112" s="4">
        <f t="shared" si="97"/>
        <v>7.8153192245113058E-11</v>
      </c>
      <c r="M1112" s="4">
        <f t="shared" si="98"/>
        <v>3.0625518942128725E-9</v>
      </c>
    </row>
    <row r="1113" spans="6:13" x14ac:dyDescent="0.25">
      <c r="F1113"/>
      <c r="G1113"/>
      <c r="I1113" s="29">
        <f t="shared" si="94"/>
        <v>11148.82574466324</v>
      </c>
      <c r="J1113" s="4">
        <f t="shared" si="95"/>
        <v>105.58800000314069</v>
      </c>
      <c r="K1113" s="4">
        <f t="shared" si="96"/>
        <v>2.9124781134103978E-48</v>
      </c>
      <c r="L1113" s="4">
        <f t="shared" si="97"/>
        <v>7.8153192245113058E-11</v>
      </c>
      <c r="M1113" s="4">
        <f t="shared" si="98"/>
        <v>3.0625518942128725E-9</v>
      </c>
    </row>
    <row r="1114" spans="6:13" x14ac:dyDescent="0.25">
      <c r="F1114"/>
      <c r="G1114"/>
      <c r="I1114" s="29">
        <f t="shared" ref="I1114:I1177" si="99">(F1114-J1114)^2</f>
        <v>11148.82574466324</v>
      </c>
      <c r="J1114" s="4">
        <f t="shared" ref="J1114:J1177" si="100">K1114+L1114+M1114+J$21</f>
        <v>105.58800000314069</v>
      </c>
      <c r="K1114" s="4">
        <f t="shared" ref="K1114:K1177" si="101">K$15*EXP(-0.5*((C1114-K$14)/K$16)^2)</f>
        <v>2.9124781134103978E-48</v>
      </c>
      <c r="L1114" s="4">
        <f t="shared" ref="L1114:L1177" si="102">L$15*EXP(-0.5*((C1114-L$14)/L$16)^2)</f>
        <v>7.8153192245113058E-11</v>
      </c>
      <c r="M1114" s="4">
        <f t="shared" ref="M1114:M1177" si="103">M$15*EXP(-0.5*((C1114-M$14)/M$16)^2)</f>
        <v>3.0625518942128725E-9</v>
      </c>
    </row>
    <row r="1115" spans="6:13" x14ac:dyDescent="0.25">
      <c r="F1115"/>
      <c r="G1115"/>
      <c r="I1115" s="29">
        <f t="shared" si="99"/>
        <v>11148.82574466324</v>
      </c>
      <c r="J1115" s="4">
        <f t="shared" si="100"/>
        <v>105.58800000314069</v>
      </c>
      <c r="K1115" s="4">
        <f t="shared" si="101"/>
        <v>2.9124781134103978E-48</v>
      </c>
      <c r="L1115" s="4">
        <f t="shared" si="102"/>
        <v>7.8153192245113058E-11</v>
      </c>
      <c r="M1115" s="4">
        <f t="shared" si="103"/>
        <v>3.0625518942128725E-9</v>
      </c>
    </row>
    <row r="1116" spans="6:13" x14ac:dyDescent="0.25">
      <c r="F1116"/>
      <c r="G1116"/>
      <c r="I1116" s="29">
        <f t="shared" si="99"/>
        <v>11148.82574466324</v>
      </c>
      <c r="J1116" s="4">
        <f t="shared" si="100"/>
        <v>105.58800000314069</v>
      </c>
      <c r="K1116" s="4">
        <f t="shared" si="101"/>
        <v>2.9124781134103978E-48</v>
      </c>
      <c r="L1116" s="4">
        <f t="shared" si="102"/>
        <v>7.8153192245113058E-11</v>
      </c>
      <c r="M1116" s="4">
        <f t="shared" si="103"/>
        <v>3.0625518942128725E-9</v>
      </c>
    </row>
    <row r="1117" spans="6:13" x14ac:dyDescent="0.25">
      <c r="F1117"/>
      <c r="G1117"/>
      <c r="I1117" s="29">
        <f t="shared" si="99"/>
        <v>11148.82574466324</v>
      </c>
      <c r="J1117" s="4">
        <f t="shared" si="100"/>
        <v>105.58800000314069</v>
      </c>
      <c r="K1117" s="4">
        <f t="shared" si="101"/>
        <v>2.9124781134103978E-48</v>
      </c>
      <c r="L1117" s="4">
        <f t="shared" si="102"/>
        <v>7.8153192245113058E-11</v>
      </c>
      <c r="M1117" s="4">
        <f t="shared" si="103"/>
        <v>3.0625518942128725E-9</v>
      </c>
    </row>
    <row r="1118" spans="6:13" x14ac:dyDescent="0.25">
      <c r="F1118"/>
      <c r="G1118"/>
      <c r="I1118" s="29">
        <f t="shared" si="99"/>
        <v>11148.82574466324</v>
      </c>
      <c r="J1118" s="4">
        <f t="shared" si="100"/>
        <v>105.58800000314069</v>
      </c>
      <c r="K1118" s="4">
        <f t="shared" si="101"/>
        <v>2.9124781134103978E-48</v>
      </c>
      <c r="L1118" s="4">
        <f t="shared" si="102"/>
        <v>7.8153192245113058E-11</v>
      </c>
      <c r="M1118" s="4">
        <f t="shared" si="103"/>
        <v>3.0625518942128725E-9</v>
      </c>
    </row>
    <row r="1119" spans="6:13" x14ac:dyDescent="0.25">
      <c r="F1119"/>
      <c r="G1119"/>
      <c r="I1119" s="29">
        <f t="shared" si="99"/>
        <v>11148.82574466324</v>
      </c>
      <c r="J1119" s="4">
        <f t="shared" si="100"/>
        <v>105.58800000314069</v>
      </c>
      <c r="K1119" s="4">
        <f t="shared" si="101"/>
        <v>2.9124781134103978E-48</v>
      </c>
      <c r="L1119" s="4">
        <f t="shared" si="102"/>
        <v>7.8153192245113058E-11</v>
      </c>
      <c r="M1119" s="4">
        <f t="shared" si="103"/>
        <v>3.0625518942128725E-9</v>
      </c>
    </row>
    <row r="1120" spans="6:13" x14ac:dyDescent="0.25">
      <c r="F1120"/>
      <c r="G1120"/>
      <c r="I1120" s="29">
        <f t="shared" si="99"/>
        <v>11148.82574466324</v>
      </c>
      <c r="J1120" s="4">
        <f t="shared" si="100"/>
        <v>105.58800000314069</v>
      </c>
      <c r="K1120" s="4">
        <f t="shared" si="101"/>
        <v>2.9124781134103978E-48</v>
      </c>
      <c r="L1120" s="4">
        <f t="shared" si="102"/>
        <v>7.8153192245113058E-11</v>
      </c>
      <c r="M1120" s="4">
        <f t="shared" si="103"/>
        <v>3.0625518942128725E-9</v>
      </c>
    </row>
    <row r="1121" spans="6:13" x14ac:dyDescent="0.25">
      <c r="F1121"/>
      <c r="G1121"/>
      <c r="I1121" s="29">
        <f t="shared" si="99"/>
        <v>11148.82574466324</v>
      </c>
      <c r="J1121" s="4">
        <f t="shared" si="100"/>
        <v>105.58800000314069</v>
      </c>
      <c r="K1121" s="4">
        <f t="shared" si="101"/>
        <v>2.9124781134103978E-48</v>
      </c>
      <c r="L1121" s="4">
        <f t="shared" si="102"/>
        <v>7.8153192245113058E-11</v>
      </c>
      <c r="M1121" s="4">
        <f t="shared" si="103"/>
        <v>3.0625518942128725E-9</v>
      </c>
    </row>
    <row r="1122" spans="6:13" x14ac:dyDescent="0.25">
      <c r="F1122"/>
      <c r="G1122"/>
      <c r="I1122" s="29">
        <f t="shared" si="99"/>
        <v>11148.82574466324</v>
      </c>
      <c r="J1122" s="4">
        <f t="shared" si="100"/>
        <v>105.58800000314069</v>
      </c>
      <c r="K1122" s="4">
        <f t="shared" si="101"/>
        <v>2.9124781134103978E-48</v>
      </c>
      <c r="L1122" s="4">
        <f t="shared" si="102"/>
        <v>7.8153192245113058E-11</v>
      </c>
      <c r="M1122" s="4">
        <f t="shared" si="103"/>
        <v>3.0625518942128725E-9</v>
      </c>
    </row>
    <row r="1123" spans="6:13" x14ac:dyDescent="0.25">
      <c r="F1123"/>
      <c r="G1123"/>
      <c r="I1123" s="29">
        <f t="shared" si="99"/>
        <v>11148.82574466324</v>
      </c>
      <c r="J1123" s="4">
        <f t="shared" si="100"/>
        <v>105.58800000314069</v>
      </c>
      <c r="K1123" s="4">
        <f t="shared" si="101"/>
        <v>2.9124781134103978E-48</v>
      </c>
      <c r="L1123" s="4">
        <f t="shared" si="102"/>
        <v>7.8153192245113058E-11</v>
      </c>
      <c r="M1123" s="4">
        <f t="shared" si="103"/>
        <v>3.0625518942128725E-9</v>
      </c>
    </row>
    <row r="1124" spans="6:13" x14ac:dyDescent="0.25">
      <c r="F1124"/>
      <c r="G1124"/>
      <c r="I1124" s="29">
        <f t="shared" si="99"/>
        <v>11148.82574466324</v>
      </c>
      <c r="J1124" s="4">
        <f t="shared" si="100"/>
        <v>105.58800000314069</v>
      </c>
      <c r="K1124" s="4">
        <f t="shared" si="101"/>
        <v>2.9124781134103978E-48</v>
      </c>
      <c r="L1124" s="4">
        <f t="shared" si="102"/>
        <v>7.8153192245113058E-11</v>
      </c>
      <c r="M1124" s="4">
        <f t="shared" si="103"/>
        <v>3.0625518942128725E-9</v>
      </c>
    </row>
    <row r="1125" spans="6:13" x14ac:dyDescent="0.25">
      <c r="F1125"/>
      <c r="G1125"/>
      <c r="I1125" s="29">
        <f t="shared" si="99"/>
        <v>11148.82574466324</v>
      </c>
      <c r="J1125" s="4">
        <f t="shared" si="100"/>
        <v>105.58800000314069</v>
      </c>
      <c r="K1125" s="4">
        <f t="shared" si="101"/>
        <v>2.9124781134103978E-48</v>
      </c>
      <c r="L1125" s="4">
        <f t="shared" si="102"/>
        <v>7.8153192245113058E-11</v>
      </c>
      <c r="M1125" s="4">
        <f t="shared" si="103"/>
        <v>3.0625518942128725E-9</v>
      </c>
    </row>
    <row r="1126" spans="6:13" x14ac:dyDescent="0.25">
      <c r="F1126"/>
      <c r="G1126"/>
      <c r="I1126" s="29">
        <f t="shared" si="99"/>
        <v>11148.82574466324</v>
      </c>
      <c r="J1126" s="4">
        <f t="shared" si="100"/>
        <v>105.58800000314069</v>
      </c>
      <c r="K1126" s="4">
        <f t="shared" si="101"/>
        <v>2.9124781134103978E-48</v>
      </c>
      <c r="L1126" s="4">
        <f t="shared" si="102"/>
        <v>7.8153192245113058E-11</v>
      </c>
      <c r="M1126" s="4">
        <f t="shared" si="103"/>
        <v>3.0625518942128725E-9</v>
      </c>
    </row>
    <row r="1127" spans="6:13" x14ac:dyDescent="0.25">
      <c r="F1127"/>
      <c r="G1127"/>
      <c r="I1127" s="29">
        <f t="shared" si="99"/>
        <v>11148.82574466324</v>
      </c>
      <c r="J1127" s="4">
        <f t="shared" si="100"/>
        <v>105.58800000314069</v>
      </c>
      <c r="K1127" s="4">
        <f t="shared" si="101"/>
        <v>2.9124781134103978E-48</v>
      </c>
      <c r="L1127" s="4">
        <f t="shared" si="102"/>
        <v>7.8153192245113058E-11</v>
      </c>
      <c r="M1127" s="4">
        <f t="shared" si="103"/>
        <v>3.0625518942128725E-9</v>
      </c>
    </row>
    <row r="1128" spans="6:13" x14ac:dyDescent="0.25">
      <c r="F1128"/>
      <c r="G1128"/>
      <c r="I1128" s="29">
        <f t="shared" si="99"/>
        <v>11148.82574466324</v>
      </c>
      <c r="J1128" s="4">
        <f t="shared" si="100"/>
        <v>105.58800000314069</v>
      </c>
      <c r="K1128" s="4">
        <f t="shared" si="101"/>
        <v>2.9124781134103978E-48</v>
      </c>
      <c r="L1128" s="4">
        <f t="shared" si="102"/>
        <v>7.8153192245113058E-11</v>
      </c>
      <c r="M1128" s="4">
        <f t="shared" si="103"/>
        <v>3.0625518942128725E-9</v>
      </c>
    </row>
    <row r="1129" spans="6:13" x14ac:dyDescent="0.25">
      <c r="F1129"/>
      <c r="G1129"/>
      <c r="I1129" s="29">
        <f t="shared" si="99"/>
        <v>11148.82574466324</v>
      </c>
      <c r="J1129" s="4">
        <f t="shared" si="100"/>
        <v>105.58800000314069</v>
      </c>
      <c r="K1129" s="4">
        <f t="shared" si="101"/>
        <v>2.9124781134103978E-48</v>
      </c>
      <c r="L1129" s="4">
        <f t="shared" si="102"/>
        <v>7.8153192245113058E-11</v>
      </c>
      <c r="M1129" s="4">
        <f t="shared" si="103"/>
        <v>3.0625518942128725E-9</v>
      </c>
    </row>
    <row r="1130" spans="6:13" x14ac:dyDescent="0.25">
      <c r="F1130"/>
      <c r="G1130"/>
      <c r="I1130" s="29">
        <f t="shared" si="99"/>
        <v>11148.82574466324</v>
      </c>
      <c r="J1130" s="4">
        <f t="shared" si="100"/>
        <v>105.58800000314069</v>
      </c>
      <c r="K1130" s="4">
        <f t="shared" si="101"/>
        <v>2.9124781134103978E-48</v>
      </c>
      <c r="L1130" s="4">
        <f t="shared" si="102"/>
        <v>7.8153192245113058E-11</v>
      </c>
      <c r="M1130" s="4">
        <f t="shared" si="103"/>
        <v>3.0625518942128725E-9</v>
      </c>
    </row>
    <row r="1131" spans="6:13" x14ac:dyDescent="0.25">
      <c r="F1131"/>
      <c r="G1131"/>
      <c r="I1131" s="29">
        <f t="shared" si="99"/>
        <v>11148.82574466324</v>
      </c>
      <c r="J1131" s="4">
        <f t="shared" si="100"/>
        <v>105.58800000314069</v>
      </c>
      <c r="K1131" s="4">
        <f t="shared" si="101"/>
        <v>2.9124781134103978E-48</v>
      </c>
      <c r="L1131" s="4">
        <f t="shared" si="102"/>
        <v>7.8153192245113058E-11</v>
      </c>
      <c r="M1131" s="4">
        <f t="shared" si="103"/>
        <v>3.0625518942128725E-9</v>
      </c>
    </row>
    <row r="1132" spans="6:13" x14ac:dyDescent="0.25">
      <c r="F1132"/>
      <c r="G1132"/>
      <c r="I1132" s="29">
        <f t="shared" si="99"/>
        <v>11148.82574466324</v>
      </c>
      <c r="J1132" s="4">
        <f t="shared" si="100"/>
        <v>105.58800000314069</v>
      </c>
      <c r="K1132" s="4">
        <f t="shared" si="101"/>
        <v>2.9124781134103978E-48</v>
      </c>
      <c r="L1132" s="4">
        <f t="shared" si="102"/>
        <v>7.8153192245113058E-11</v>
      </c>
      <c r="M1132" s="4">
        <f t="shared" si="103"/>
        <v>3.0625518942128725E-9</v>
      </c>
    </row>
    <row r="1133" spans="6:13" x14ac:dyDescent="0.25">
      <c r="F1133"/>
      <c r="G1133"/>
      <c r="I1133" s="29">
        <f t="shared" si="99"/>
        <v>11148.82574466324</v>
      </c>
      <c r="J1133" s="4">
        <f t="shared" si="100"/>
        <v>105.58800000314069</v>
      </c>
      <c r="K1133" s="4">
        <f t="shared" si="101"/>
        <v>2.9124781134103978E-48</v>
      </c>
      <c r="L1133" s="4">
        <f t="shared" si="102"/>
        <v>7.8153192245113058E-11</v>
      </c>
      <c r="M1133" s="4">
        <f t="shared" si="103"/>
        <v>3.0625518942128725E-9</v>
      </c>
    </row>
    <row r="1134" spans="6:13" x14ac:dyDescent="0.25">
      <c r="F1134"/>
      <c r="G1134"/>
      <c r="I1134" s="29">
        <f t="shared" si="99"/>
        <v>11148.82574466324</v>
      </c>
      <c r="J1134" s="4">
        <f t="shared" si="100"/>
        <v>105.58800000314069</v>
      </c>
      <c r="K1134" s="4">
        <f t="shared" si="101"/>
        <v>2.9124781134103978E-48</v>
      </c>
      <c r="L1134" s="4">
        <f t="shared" si="102"/>
        <v>7.8153192245113058E-11</v>
      </c>
      <c r="M1134" s="4">
        <f t="shared" si="103"/>
        <v>3.0625518942128725E-9</v>
      </c>
    </row>
    <row r="1135" spans="6:13" x14ac:dyDescent="0.25">
      <c r="F1135"/>
      <c r="G1135"/>
      <c r="I1135" s="29">
        <f t="shared" si="99"/>
        <v>11148.82574466324</v>
      </c>
      <c r="J1135" s="4">
        <f t="shared" si="100"/>
        <v>105.58800000314069</v>
      </c>
      <c r="K1135" s="4">
        <f t="shared" si="101"/>
        <v>2.9124781134103978E-48</v>
      </c>
      <c r="L1135" s="4">
        <f t="shared" si="102"/>
        <v>7.8153192245113058E-11</v>
      </c>
      <c r="M1135" s="4">
        <f t="shared" si="103"/>
        <v>3.0625518942128725E-9</v>
      </c>
    </row>
    <row r="1136" spans="6:13" x14ac:dyDescent="0.25">
      <c r="F1136"/>
      <c r="G1136"/>
      <c r="I1136" s="29">
        <f t="shared" si="99"/>
        <v>11148.82574466324</v>
      </c>
      <c r="J1136" s="4">
        <f t="shared" si="100"/>
        <v>105.58800000314069</v>
      </c>
      <c r="K1136" s="4">
        <f t="shared" si="101"/>
        <v>2.9124781134103978E-48</v>
      </c>
      <c r="L1136" s="4">
        <f t="shared" si="102"/>
        <v>7.8153192245113058E-11</v>
      </c>
      <c r="M1136" s="4">
        <f t="shared" si="103"/>
        <v>3.0625518942128725E-9</v>
      </c>
    </row>
    <row r="1137" spans="6:13" x14ac:dyDescent="0.25">
      <c r="F1137"/>
      <c r="G1137"/>
      <c r="I1137" s="29">
        <f t="shared" si="99"/>
        <v>11148.82574466324</v>
      </c>
      <c r="J1137" s="4">
        <f t="shared" si="100"/>
        <v>105.58800000314069</v>
      </c>
      <c r="K1137" s="4">
        <f t="shared" si="101"/>
        <v>2.9124781134103978E-48</v>
      </c>
      <c r="L1137" s="4">
        <f t="shared" si="102"/>
        <v>7.8153192245113058E-11</v>
      </c>
      <c r="M1137" s="4">
        <f t="shared" si="103"/>
        <v>3.0625518942128725E-9</v>
      </c>
    </row>
    <row r="1138" spans="6:13" x14ac:dyDescent="0.25">
      <c r="F1138"/>
      <c r="G1138"/>
      <c r="I1138" s="29">
        <f t="shared" si="99"/>
        <v>11148.82574466324</v>
      </c>
      <c r="J1138" s="4">
        <f t="shared" si="100"/>
        <v>105.58800000314069</v>
      </c>
      <c r="K1138" s="4">
        <f t="shared" si="101"/>
        <v>2.9124781134103978E-48</v>
      </c>
      <c r="L1138" s="4">
        <f t="shared" si="102"/>
        <v>7.8153192245113058E-11</v>
      </c>
      <c r="M1138" s="4">
        <f t="shared" si="103"/>
        <v>3.0625518942128725E-9</v>
      </c>
    </row>
    <row r="1139" spans="6:13" x14ac:dyDescent="0.25">
      <c r="F1139"/>
      <c r="G1139"/>
      <c r="I1139" s="29">
        <f t="shared" si="99"/>
        <v>11148.82574466324</v>
      </c>
      <c r="J1139" s="4">
        <f t="shared" si="100"/>
        <v>105.58800000314069</v>
      </c>
      <c r="K1139" s="4">
        <f t="shared" si="101"/>
        <v>2.9124781134103978E-48</v>
      </c>
      <c r="L1139" s="4">
        <f t="shared" si="102"/>
        <v>7.8153192245113058E-11</v>
      </c>
      <c r="M1139" s="4">
        <f t="shared" si="103"/>
        <v>3.0625518942128725E-9</v>
      </c>
    </row>
    <row r="1140" spans="6:13" x14ac:dyDescent="0.25">
      <c r="F1140"/>
      <c r="G1140"/>
      <c r="I1140" s="29">
        <f t="shared" si="99"/>
        <v>11148.82574466324</v>
      </c>
      <c r="J1140" s="4">
        <f t="shared" si="100"/>
        <v>105.58800000314069</v>
      </c>
      <c r="K1140" s="4">
        <f t="shared" si="101"/>
        <v>2.9124781134103978E-48</v>
      </c>
      <c r="L1140" s="4">
        <f t="shared" si="102"/>
        <v>7.8153192245113058E-11</v>
      </c>
      <c r="M1140" s="4">
        <f t="shared" si="103"/>
        <v>3.0625518942128725E-9</v>
      </c>
    </row>
    <row r="1141" spans="6:13" x14ac:dyDescent="0.25">
      <c r="F1141"/>
      <c r="G1141"/>
      <c r="I1141" s="29">
        <f t="shared" si="99"/>
        <v>11148.82574466324</v>
      </c>
      <c r="J1141" s="4">
        <f t="shared" si="100"/>
        <v>105.58800000314069</v>
      </c>
      <c r="K1141" s="4">
        <f t="shared" si="101"/>
        <v>2.9124781134103978E-48</v>
      </c>
      <c r="L1141" s="4">
        <f t="shared" si="102"/>
        <v>7.8153192245113058E-11</v>
      </c>
      <c r="M1141" s="4">
        <f t="shared" si="103"/>
        <v>3.0625518942128725E-9</v>
      </c>
    </row>
    <row r="1142" spans="6:13" x14ac:dyDescent="0.25">
      <c r="F1142"/>
      <c r="G1142"/>
      <c r="I1142" s="29">
        <f t="shared" si="99"/>
        <v>11148.82574466324</v>
      </c>
      <c r="J1142" s="4">
        <f t="shared" si="100"/>
        <v>105.58800000314069</v>
      </c>
      <c r="K1142" s="4">
        <f t="shared" si="101"/>
        <v>2.9124781134103978E-48</v>
      </c>
      <c r="L1142" s="4">
        <f t="shared" si="102"/>
        <v>7.8153192245113058E-11</v>
      </c>
      <c r="M1142" s="4">
        <f t="shared" si="103"/>
        <v>3.0625518942128725E-9</v>
      </c>
    </row>
    <row r="1143" spans="6:13" x14ac:dyDescent="0.25">
      <c r="F1143"/>
      <c r="G1143"/>
      <c r="I1143" s="29">
        <f t="shared" si="99"/>
        <v>11148.82574466324</v>
      </c>
      <c r="J1143" s="4">
        <f t="shared" si="100"/>
        <v>105.58800000314069</v>
      </c>
      <c r="K1143" s="4">
        <f t="shared" si="101"/>
        <v>2.9124781134103978E-48</v>
      </c>
      <c r="L1143" s="4">
        <f t="shared" si="102"/>
        <v>7.8153192245113058E-11</v>
      </c>
      <c r="M1143" s="4">
        <f t="shared" si="103"/>
        <v>3.0625518942128725E-9</v>
      </c>
    </row>
    <row r="1144" spans="6:13" x14ac:dyDescent="0.25">
      <c r="F1144"/>
      <c r="G1144"/>
      <c r="I1144" s="29">
        <f t="shared" si="99"/>
        <v>11148.82574466324</v>
      </c>
      <c r="J1144" s="4">
        <f t="shared" si="100"/>
        <v>105.58800000314069</v>
      </c>
      <c r="K1144" s="4">
        <f t="shared" si="101"/>
        <v>2.9124781134103978E-48</v>
      </c>
      <c r="L1144" s="4">
        <f t="shared" si="102"/>
        <v>7.8153192245113058E-11</v>
      </c>
      <c r="M1144" s="4">
        <f t="shared" si="103"/>
        <v>3.0625518942128725E-9</v>
      </c>
    </row>
    <row r="1145" spans="6:13" x14ac:dyDescent="0.25">
      <c r="F1145"/>
      <c r="G1145"/>
      <c r="I1145" s="29">
        <f t="shared" si="99"/>
        <v>11148.82574466324</v>
      </c>
      <c r="J1145" s="4">
        <f t="shared" si="100"/>
        <v>105.58800000314069</v>
      </c>
      <c r="K1145" s="4">
        <f t="shared" si="101"/>
        <v>2.9124781134103978E-48</v>
      </c>
      <c r="L1145" s="4">
        <f t="shared" si="102"/>
        <v>7.8153192245113058E-11</v>
      </c>
      <c r="M1145" s="4">
        <f t="shared" si="103"/>
        <v>3.0625518942128725E-9</v>
      </c>
    </row>
    <row r="1146" spans="6:13" x14ac:dyDescent="0.25">
      <c r="F1146"/>
      <c r="G1146"/>
      <c r="I1146" s="29">
        <f t="shared" si="99"/>
        <v>11148.82574466324</v>
      </c>
      <c r="J1146" s="4">
        <f t="shared" si="100"/>
        <v>105.58800000314069</v>
      </c>
      <c r="K1146" s="4">
        <f t="shared" si="101"/>
        <v>2.9124781134103978E-48</v>
      </c>
      <c r="L1146" s="4">
        <f t="shared" si="102"/>
        <v>7.8153192245113058E-11</v>
      </c>
      <c r="M1146" s="4">
        <f t="shared" si="103"/>
        <v>3.0625518942128725E-9</v>
      </c>
    </row>
    <row r="1147" spans="6:13" x14ac:dyDescent="0.25">
      <c r="F1147"/>
      <c r="G1147"/>
      <c r="I1147" s="29">
        <f t="shared" si="99"/>
        <v>11148.82574466324</v>
      </c>
      <c r="J1147" s="4">
        <f t="shared" si="100"/>
        <v>105.58800000314069</v>
      </c>
      <c r="K1147" s="4">
        <f t="shared" si="101"/>
        <v>2.9124781134103978E-48</v>
      </c>
      <c r="L1147" s="4">
        <f t="shared" si="102"/>
        <v>7.8153192245113058E-11</v>
      </c>
      <c r="M1147" s="4">
        <f t="shared" si="103"/>
        <v>3.0625518942128725E-9</v>
      </c>
    </row>
    <row r="1148" spans="6:13" x14ac:dyDescent="0.25">
      <c r="F1148"/>
      <c r="G1148"/>
      <c r="I1148" s="29">
        <f t="shared" si="99"/>
        <v>11148.82574466324</v>
      </c>
      <c r="J1148" s="4">
        <f t="shared" si="100"/>
        <v>105.58800000314069</v>
      </c>
      <c r="K1148" s="4">
        <f t="shared" si="101"/>
        <v>2.9124781134103978E-48</v>
      </c>
      <c r="L1148" s="4">
        <f t="shared" si="102"/>
        <v>7.8153192245113058E-11</v>
      </c>
      <c r="M1148" s="4">
        <f t="shared" si="103"/>
        <v>3.0625518942128725E-9</v>
      </c>
    </row>
    <row r="1149" spans="6:13" x14ac:dyDescent="0.25">
      <c r="F1149"/>
      <c r="G1149"/>
      <c r="I1149" s="29">
        <f t="shared" si="99"/>
        <v>11148.82574466324</v>
      </c>
      <c r="J1149" s="4">
        <f t="shared" si="100"/>
        <v>105.58800000314069</v>
      </c>
      <c r="K1149" s="4">
        <f t="shared" si="101"/>
        <v>2.9124781134103978E-48</v>
      </c>
      <c r="L1149" s="4">
        <f t="shared" si="102"/>
        <v>7.8153192245113058E-11</v>
      </c>
      <c r="M1149" s="4">
        <f t="shared" si="103"/>
        <v>3.0625518942128725E-9</v>
      </c>
    </row>
    <row r="1150" spans="6:13" x14ac:dyDescent="0.25">
      <c r="F1150"/>
      <c r="G1150"/>
      <c r="I1150" s="29">
        <f t="shared" si="99"/>
        <v>11148.82574466324</v>
      </c>
      <c r="J1150" s="4">
        <f t="shared" si="100"/>
        <v>105.58800000314069</v>
      </c>
      <c r="K1150" s="4">
        <f t="shared" si="101"/>
        <v>2.9124781134103978E-48</v>
      </c>
      <c r="L1150" s="4">
        <f t="shared" si="102"/>
        <v>7.8153192245113058E-11</v>
      </c>
      <c r="M1150" s="4">
        <f t="shared" si="103"/>
        <v>3.0625518942128725E-9</v>
      </c>
    </row>
    <row r="1151" spans="6:13" x14ac:dyDescent="0.25">
      <c r="F1151"/>
      <c r="G1151"/>
      <c r="I1151" s="29">
        <f t="shared" si="99"/>
        <v>11148.82574466324</v>
      </c>
      <c r="J1151" s="4">
        <f t="shared" si="100"/>
        <v>105.58800000314069</v>
      </c>
      <c r="K1151" s="4">
        <f t="shared" si="101"/>
        <v>2.9124781134103978E-48</v>
      </c>
      <c r="L1151" s="4">
        <f t="shared" si="102"/>
        <v>7.8153192245113058E-11</v>
      </c>
      <c r="M1151" s="4">
        <f t="shared" si="103"/>
        <v>3.0625518942128725E-9</v>
      </c>
    </row>
    <row r="1152" spans="6:13" x14ac:dyDescent="0.25">
      <c r="F1152"/>
      <c r="G1152"/>
      <c r="I1152" s="29">
        <f t="shared" si="99"/>
        <v>11148.82574466324</v>
      </c>
      <c r="J1152" s="4">
        <f t="shared" si="100"/>
        <v>105.58800000314069</v>
      </c>
      <c r="K1152" s="4">
        <f t="shared" si="101"/>
        <v>2.9124781134103978E-48</v>
      </c>
      <c r="L1152" s="4">
        <f t="shared" si="102"/>
        <v>7.8153192245113058E-11</v>
      </c>
      <c r="M1152" s="4">
        <f t="shared" si="103"/>
        <v>3.0625518942128725E-9</v>
      </c>
    </row>
    <row r="1153" spans="6:13" x14ac:dyDescent="0.25">
      <c r="F1153"/>
      <c r="G1153"/>
      <c r="I1153" s="29">
        <f t="shared" si="99"/>
        <v>11148.82574466324</v>
      </c>
      <c r="J1153" s="4">
        <f t="shared" si="100"/>
        <v>105.58800000314069</v>
      </c>
      <c r="K1153" s="4">
        <f t="shared" si="101"/>
        <v>2.9124781134103978E-48</v>
      </c>
      <c r="L1153" s="4">
        <f t="shared" si="102"/>
        <v>7.8153192245113058E-11</v>
      </c>
      <c r="M1153" s="4">
        <f t="shared" si="103"/>
        <v>3.0625518942128725E-9</v>
      </c>
    </row>
    <row r="1154" spans="6:13" x14ac:dyDescent="0.25">
      <c r="F1154"/>
      <c r="G1154"/>
      <c r="I1154" s="29">
        <f t="shared" si="99"/>
        <v>11148.82574466324</v>
      </c>
      <c r="J1154" s="4">
        <f t="shared" si="100"/>
        <v>105.58800000314069</v>
      </c>
      <c r="K1154" s="4">
        <f t="shared" si="101"/>
        <v>2.9124781134103978E-48</v>
      </c>
      <c r="L1154" s="4">
        <f t="shared" si="102"/>
        <v>7.8153192245113058E-11</v>
      </c>
      <c r="M1154" s="4">
        <f t="shared" si="103"/>
        <v>3.0625518942128725E-9</v>
      </c>
    </row>
    <row r="1155" spans="6:13" x14ac:dyDescent="0.25">
      <c r="F1155"/>
      <c r="G1155"/>
      <c r="I1155" s="29">
        <f t="shared" si="99"/>
        <v>11148.82574466324</v>
      </c>
      <c r="J1155" s="4">
        <f t="shared" si="100"/>
        <v>105.58800000314069</v>
      </c>
      <c r="K1155" s="4">
        <f t="shared" si="101"/>
        <v>2.9124781134103978E-48</v>
      </c>
      <c r="L1155" s="4">
        <f t="shared" si="102"/>
        <v>7.8153192245113058E-11</v>
      </c>
      <c r="M1155" s="4">
        <f t="shared" si="103"/>
        <v>3.0625518942128725E-9</v>
      </c>
    </row>
    <row r="1156" spans="6:13" x14ac:dyDescent="0.25">
      <c r="F1156"/>
      <c r="G1156"/>
      <c r="I1156" s="29">
        <f t="shared" si="99"/>
        <v>11148.82574466324</v>
      </c>
      <c r="J1156" s="4">
        <f t="shared" si="100"/>
        <v>105.58800000314069</v>
      </c>
      <c r="K1156" s="4">
        <f t="shared" si="101"/>
        <v>2.9124781134103978E-48</v>
      </c>
      <c r="L1156" s="4">
        <f t="shared" si="102"/>
        <v>7.8153192245113058E-11</v>
      </c>
      <c r="M1156" s="4">
        <f t="shared" si="103"/>
        <v>3.0625518942128725E-9</v>
      </c>
    </row>
    <row r="1157" spans="6:13" x14ac:dyDescent="0.25">
      <c r="F1157"/>
      <c r="G1157"/>
      <c r="I1157" s="29">
        <f t="shared" si="99"/>
        <v>11148.82574466324</v>
      </c>
      <c r="J1157" s="4">
        <f t="shared" si="100"/>
        <v>105.58800000314069</v>
      </c>
      <c r="K1157" s="4">
        <f t="shared" si="101"/>
        <v>2.9124781134103978E-48</v>
      </c>
      <c r="L1157" s="4">
        <f t="shared" si="102"/>
        <v>7.8153192245113058E-11</v>
      </c>
      <c r="M1157" s="4">
        <f t="shared" si="103"/>
        <v>3.0625518942128725E-9</v>
      </c>
    </row>
    <row r="1158" spans="6:13" x14ac:dyDescent="0.25">
      <c r="F1158"/>
      <c r="G1158"/>
      <c r="I1158" s="29">
        <f t="shared" si="99"/>
        <v>11148.82574466324</v>
      </c>
      <c r="J1158" s="4">
        <f t="shared" si="100"/>
        <v>105.58800000314069</v>
      </c>
      <c r="K1158" s="4">
        <f t="shared" si="101"/>
        <v>2.9124781134103978E-48</v>
      </c>
      <c r="L1158" s="4">
        <f t="shared" si="102"/>
        <v>7.8153192245113058E-11</v>
      </c>
      <c r="M1158" s="4">
        <f t="shared" si="103"/>
        <v>3.0625518942128725E-9</v>
      </c>
    </row>
    <row r="1159" spans="6:13" x14ac:dyDescent="0.25">
      <c r="F1159"/>
      <c r="G1159"/>
      <c r="I1159" s="29">
        <f t="shared" si="99"/>
        <v>11148.82574466324</v>
      </c>
      <c r="J1159" s="4">
        <f t="shared" si="100"/>
        <v>105.58800000314069</v>
      </c>
      <c r="K1159" s="4">
        <f t="shared" si="101"/>
        <v>2.9124781134103978E-48</v>
      </c>
      <c r="L1159" s="4">
        <f t="shared" si="102"/>
        <v>7.8153192245113058E-11</v>
      </c>
      <c r="M1159" s="4">
        <f t="shared" si="103"/>
        <v>3.0625518942128725E-9</v>
      </c>
    </row>
    <row r="1160" spans="6:13" x14ac:dyDescent="0.25">
      <c r="F1160"/>
      <c r="G1160"/>
      <c r="I1160" s="29">
        <f t="shared" si="99"/>
        <v>11148.82574466324</v>
      </c>
      <c r="J1160" s="4">
        <f t="shared" si="100"/>
        <v>105.58800000314069</v>
      </c>
      <c r="K1160" s="4">
        <f t="shared" si="101"/>
        <v>2.9124781134103978E-48</v>
      </c>
      <c r="L1160" s="4">
        <f t="shared" si="102"/>
        <v>7.8153192245113058E-11</v>
      </c>
      <c r="M1160" s="4">
        <f t="shared" si="103"/>
        <v>3.0625518942128725E-9</v>
      </c>
    </row>
    <row r="1161" spans="6:13" x14ac:dyDescent="0.25">
      <c r="F1161"/>
      <c r="G1161"/>
      <c r="I1161" s="29">
        <f t="shared" si="99"/>
        <v>11148.82574466324</v>
      </c>
      <c r="J1161" s="4">
        <f t="shared" si="100"/>
        <v>105.58800000314069</v>
      </c>
      <c r="K1161" s="4">
        <f t="shared" si="101"/>
        <v>2.9124781134103978E-48</v>
      </c>
      <c r="L1161" s="4">
        <f t="shared" si="102"/>
        <v>7.8153192245113058E-11</v>
      </c>
      <c r="M1161" s="4">
        <f t="shared" si="103"/>
        <v>3.0625518942128725E-9</v>
      </c>
    </row>
    <row r="1162" spans="6:13" x14ac:dyDescent="0.25">
      <c r="F1162"/>
      <c r="G1162"/>
      <c r="I1162" s="29">
        <f t="shared" si="99"/>
        <v>11148.82574466324</v>
      </c>
      <c r="J1162" s="4">
        <f t="shared" si="100"/>
        <v>105.58800000314069</v>
      </c>
      <c r="K1162" s="4">
        <f t="shared" si="101"/>
        <v>2.9124781134103978E-48</v>
      </c>
      <c r="L1162" s="4">
        <f t="shared" si="102"/>
        <v>7.8153192245113058E-11</v>
      </c>
      <c r="M1162" s="4">
        <f t="shared" si="103"/>
        <v>3.0625518942128725E-9</v>
      </c>
    </row>
    <row r="1163" spans="6:13" x14ac:dyDescent="0.25">
      <c r="F1163"/>
      <c r="G1163"/>
      <c r="I1163" s="29">
        <f t="shared" si="99"/>
        <v>11148.82574466324</v>
      </c>
      <c r="J1163" s="4">
        <f t="shared" si="100"/>
        <v>105.58800000314069</v>
      </c>
      <c r="K1163" s="4">
        <f t="shared" si="101"/>
        <v>2.9124781134103978E-48</v>
      </c>
      <c r="L1163" s="4">
        <f t="shared" si="102"/>
        <v>7.8153192245113058E-11</v>
      </c>
      <c r="M1163" s="4">
        <f t="shared" si="103"/>
        <v>3.0625518942128725E-9</v>
      </c>
    </row>
    <row r="1164" spans="6:13" x14ac:dyDescent="0.25">
      <c r="F1164"/>
      <c r="G1164"/>
      <c r="I1164" s="29">
        <f t="shared" si="99"/>
        <v>11148.82574466324</v>
      </c>
      <c r="J1164" s="4">
        <f t="shared" si="100"/>
        <v>105.58800000314069</v>
      </c>
      <c r="K1164" s="4">
        <f t="shared" si="101"/>
        <v>2.9124781134103978E-48</v>
      </c>
      <c r="L1164" s="4">
        <f t="shared" si="102"/>
        <v>7.8153192245113058E-11</v>
      </c>
      <c r="M1164" s="4">
        <f t="shared" si="103"/>
        <v>3.0625518942128725E-9</v>
      </c>
    </row>
    <row r="1165" spans="6:13" x14ac:dyDescent="0.25">
      <c r="F1165"/>
      <c r="G1165"/>
      <c r="I1165" s="29">
        <f t="shared" si="99"/>
        <v>11148.82574466324</v>
      </c>
      <c r="J1165" s="4">
        <f t="shared" si="100"/>
        <v>105.58800000314069</v>
      </c>
      <c r="K1165" s="4">
        <f t="shared" si="101"/>
        <v>2.9124781134103978E-48</v>
      </c>
      <c r="L1165" s="4">
        <f t="shared" si="102"/>
        <v>7.8153192245113058E-11</v>
      </c>
      <c r="M1165" s="4">
        <f t="shared" si="103"/>
        <v>3.0625518942128725E-9</v>
      </c>
    </row>
    <row r="1166" spans="6:13" x14ac:dyDescent="0.25">
      <c r="F1166"/>
      <c r="G1166"/>
      <c r="I1166" s="29">
        <f t="shared" si="99"/>
        <v>11148.82574466324</v>
      </c>
      <c r="J1166" s="4">
        <f t="shared" si="100"/>
        <v>105.58800000314069</v>
      </c>
      <c r="K1166" s="4">
        <f t="shared" si="101"/>
        <v>2.9124781134103978E-48</v>
      </c>
      <c r="L1166" s="4">
        <f t="shared" si="102"/>
        <v>7.8153192245113058E-11</v>
      </c>
      <c r="M1166" s="4">
        <f t="shared" si="103"/>
        <v>3.0625518942128725E-9</v>
      </c>
    </row>
    <row r="1167" spans="6:13" x14ac:dyDescent="0.25">
      <c r="F1167"/>
      <c r="G1167"/>
      <c r="I1167" s="29">
        <f t="shared" si="99"/>
        <v>11148.82574466324</v>
      </c>
      <c r="J1167" s="4">
        <f t="shared" si="100"/>
        <v>105.58800000314069</v>
      </c>
      <c r="K1167" s="4">
        <f t="shared" si="101"/>
        <v>2.9124781134103978E-48</v>
      </c>
      <c r="L1167" s="4">
        <f t="shared" si="102"/>
        <v>7.8153192245113058E-11</v>
      </c>
      <c r="M1167" s="4">
        <f t="shared" si="103"/>
        <v>3.0625518942128725E-9</v>
      </c>
    </row>
    <row r="1168" spans="6:13" x14ac:dyDescent="0.25">
      <c r="F1168"/>
      <c r="G1168"/>
      <c r="I1168" s="29">
        <f t="shared" si="99"/>
        <v>11148.82574466324</v>
      </c>
      <c r="J1168" s="4">
        <f t="shared" si="100"/>
        <v>105.58800000314069</v>
      </c>
      <c r="K1168" s="4">
        <f t="shared" si="101"/>
        <v>2.9124781134103978E-48</v>
      </c>
      <c r="L1168" s="4">
        <f t="shared" si="102"/>
        <v>7.8153192245113058E-11</v>
      </c>
      <c r="M1168" s="4">
        <f t="shared" si="103"/>
        <v>3.0625518942128725E-9</v>
      </c>
    </row>
    <row r="1169" spans="6:13" x14ac:dyDescent="0.25">
      <c r="F1169"/>
      <c r="G1169"/>
      <c r="I1169" s="29">
        <f t="shared" si="99"/>
        <v>11148.82574466324</v>
      </c>
      <c r="J1169" s="4">
        <f t="shared" si="100"/>
        <v>105.58800000314069</v>
      </c>
      <c r="K1169" s="4">
        <f t="shared" si="101"/>
        <v>2.9124781134103978E-48</v>
      </c>
      <c r="L1169" s="4">
        <f t="shared" si="102"/>
        <v>7.8153192245113058E-11</v>
      </c>
      <c r="M1169" s="4">
        <f t="shared" si="103"/>
        <v>3.0625518942128725E-9</v>
      </c>
    </row>
    <row r="1170" spans="6:13" x14ac:dyDescent="0.25">
      <c r="F1170"/>
      <c r="G1170"/>
      <c r="I1170" s="29">
        <f t="shared" si="99"/>
        <v>11148.82574466324</v>
      </c>
      <c r="J1170" s="4">
        <f t="shared" si="100"/>
        <v>105.58800000314069</v>
      </c>
      <c r="K1170" s="4">
        <f t="shared" si="101"/>
        <v>2.9124781134103978E-48</v>
      </c>
      <c r="L1170" s="4">
        <f t="shared" si="102"/>
        <v>7.8153192245113058E-11</v>
      </c>
      <c r="M1170" s="4">
        <f t="shared" si="103"/>
        <v>3.0625518942128725E-9</v>
      </c>
    </row>
    <row r="1171" spans="6:13" x14ac:dyDescent="0.25">
      <c r="F1171"/>
      <c r="G1171"/>
      <c r="I1171" s="29">
        <f t="shared" si="99"/>
        <v>11148.82574466324</v>
      </c>
      <c r="J1171" s="4">
        <f t="shared" si="100"/>
        <v>105.58800000314069</v>
      </c>
      <c r="K1171" s="4">
        <f t="shared" si="101"/>
        <v>2.9124781134103978E-48</v>
      </c>
      <c r="L1171" s="4">
        <f t="shared" si="102"/>
        <v>7.8153192245113058E-11</v>
      </c>
      <c r="M1171" s="4">
        <f t="shared" si="103"/>
        <v>3.0625518942128725E-9</v>
      </c>
    </row>
    <row r="1172" spans="6:13" x14ac:dyDescent="0.25">
      <c r="F1172"/>
      <c r="G1172"/>
      <c r="I1172" s="29">
        <f t="shared" si="99"/>
        <v>11148.82574466324</v>
      </c>
      <c r="J1172" s="4">
        <f t="shared" si="100"/>
        <v>105.58800000314069</v>
      </c>
      <c r="K1172" s="4">
        <f t="shared" si="101"/>
        <v>2.9124781134103978E-48</v>
      </c>
      <c r="L1172" s="4">
        <f t="shared" si="102"/>
        <v>7.8153192245113058E-11</v>
      </c>
      <c r="M1172" s="4">
        <f t="shared" si="103"/>
        <v>3.0625518942128725E-9</v>
      </c>
    </row>
    <row r="1173" spans="6:13" x14ac:dyDescent="0.25">
      <c r="F1173"/>
      <c r="G1173"/>
      <c r="I1173" s="29">
        <f t="shared" si="99"/>
        <v>11148.82574466324</v>
      </c>
      <c r="J1173" s="4">
        <f t="shared" si="100"/>
        <v>105.58800000314069</v>
      </c>
      <c r="K1173" s="4">
        <f t="shared" si="101"/>
        <v>2.9124781134103978E-48</v>
      </c>
      <c r="L1173" s="4">
        <f t="shared" si="102"/>
        <v>7.8153192245113058E-11</v>
      </c>
      <c r="M1173" s="4">
        <f t="shared" si="103"/>
        <v>3.0625518942128725E-9</v>
      </c>
    </row>
    <row r="1174" spans="6:13" x14ac:dyDescent="0.25">
      <c r="F1174"/>
      <c r="G1174"/>
      <c r="I1174" s="29">
        <f t="shared" si="99"/>
        <v>11148.82574466324</v>
      </c>
      <c r="J1174" s="4">
        <f t="shared" si="100"/>
        <v>105.58800000314069</v>
      </c>
      <c r="K1174" s="4">
        <f t="shared" si="101"/>
        <v>2.9124781134103978E-48</v>
      </c>
      <c r="L1174" s="4">
        <f t="shared" si="102"/>
        <v>7.8153192245113058E-11</v>
      </c>
      <c r="M1174" s="4">
        <f t="shared" si="103"/>
        <v>3.0625518942128725E-9</v>
      </c>
    </row>
    <row r="1175" spans="6:13" x14ac:dyDescent="0.25">
      <c r="F1175"/>
      <c r="G1175"/>
      <c r="I1175" s="29">
        <f t="shared" si="99"/>
        <v>11148.82574466324</v>
      </c>
      <c r="J1175" s="4">
        <f t="shared" si="100"/>
        <v>105.58800000314069</v>
      </c>
      <c r="K1175" s="4">
        <f t="shared" si="101"/>
        <v>2.9124781134103978E-48</v>
      </c>
      <c r="L1175" s="4">
        <f t="shared" si="102"/>
        <v>7.8153192245113058E-11</v>
      </c>
      <c r="M1175" s="4">
        <f t="shared" si="103"/>
        <v>3.0625518942128725E-9</v>
      </c>
    </row>
    <row r="1176" spans="6:13" x14ac:dyDescent="0.25">
      <c r="F1176"/>
      <c r="G1176"/>
      <c r="I1176" s="29">
        <f t="shared" si="99"/>
        <v>11148.82574466324</v>
      </c>
      <c r="J1176" s="4">
        <f t="shared" si="100"/>
        <v>105.58800000314069</v>
      </c>
      <c r="K1176" s="4">
        <f t="shared" si="101"/>
        <v>2.9124781134103978E-48</v>
      </c>
      <c r="L1176" s="4">
        <f t="shared" si="102"/>
        <v>7.8153192245113058E-11</v>
      </c>
      <c r="M1176" s="4">
        <f t="shared" si="103"/>
        <v>3.0625518942128725E-9</v>
      </c>
    </row>
    <row r="1177" spans="6:13" x14ac:dyDescent="0.25">
      <c r="F1177"/>
      <c r="G1177"/>
      <c r="I1177" s="29">
        <f t="shared" si="99"/>
        <v>11148.82574466324</v>
      </c>
      <c r="J1177" s="4">
        <f t="shared" si="100"/>
        <v>105.58800000314069</v>
      </c>
      <c r="K1177" s="4">
        <f t="shared" si="101"/>
        <v>2.9124781134103978E-48</v>
      </c>
      <c r="L1177" s="4">
        <f t="shared" si="102"/>
        <v>7.8153192245113058E-11</v>
      </c>
      <c r="M1177" s="4">
        <f t="shared" si="103"/>
        <v>3.0625518942128725E-9</v>
      </c>
    </row>
    <row r="1178" spans="6:13" x14ac:dyDescent="0.25">
      <c r="F1178"/>
      <c r="G1178"/>
      <c r="I1178" s="29">
        <f t="shared" ref="I1178:I1241" si="104">(F1178-J1178)^2</f>
        <v>11148.82574466324</v>
      </c>
      <c r="J1178" s="4">
        <f t="shared" ref="J1178:J1241" si="105">K1178+L1178+M1178+J$21</f>
        <v>105.58800000314069</v>
      </c>
      <c r="K1178" s="4">
        <f t="shared" ref="K1178:K1241" si="106">K$15*EXP(-0.5*((C1178-K$14)/K$16)^2)</f>
        <v>2.9124781134103978E-48</v>
      </c>
      <c r="L1178" s="4">
        <f t="shared" ref="L1178:L1241" si="107">L$15*EXP(-0.5*((C1178-L$14)/L$16)^2)</f>
        <v>7.8153192245113058E-11</v>
      </c>
      <c r="M1178" s="4">
        <f t="shared" ref="M1178:M1241" si="108">M$15*EXP(-0.5*((C1178-M$14)/M$16)^2)</f>
        <v>3.0625518942128725E-9</v>
      </c>
    </row>
    <row r="1179" spans="6:13" x14ac:dyDescent="0.25">
      <c r="F1179"/>
      <c r="G1179"/>
      <c r="I1179" s="29">
        <f t="shared" si="104"/>
        <v>11148.82574466324</v>
      </c>
      <c r="J1179" s="4">
        <f t="shared" si="105"/>
        <v>105.58800000314069</v>
      </c>
      <c r="K1179" s="4">
        <f t="shared" si="106"/>
        <v>2.9124781134103978E-48</v>
      </c>
      <c r="L1179" s="4">
        <f t="shared" si="107"/>
        <v>7.8153192245113058E-11</v>
      </c>
      <c r="M1179" s="4">
        <f t="shared" si="108"/>
        <v>3.0625518942128725E-9</v>
      </c>
    </row>
    <row r="1180" spans="6:13" x14ac:dyDescent="0.25">
      <c r="F1180"/>
      <c r="G1180"/>
      <c r="I1180" s="29">
        <f t="shared" si="104"/>
        <v>11148.82574466324</v>
      </c>
      <c r="J1180" s="4">
        <f t="shared" si="105"/>
        <v>105.58800000314069</v>
      </c>
      <c r="K1180" s="4">
        <f t="shared" si="106"/>
        <v>2.9124781134103978E-48</v>
      </c>
      <c r="L1180" s="4">
        <f t="shared" si="107"/>
        <v>7.8153192245113058E-11</v>
      </c>
      <c r="M1180" s="4">
        <f t="shared" si="108"/>
        <v>3.0625518942128725E-9</v>
      </c>
    </row>
    <row r="1181" spans="6:13" x14ac:dyDescent="0.25">
      <c r="F1181"/>
      <c r="G1181"/>
      <c r="I1181" s="29">
        <f t="shared" si="104"/>
        <v>11148.82574466324</v>
      </c>
      <c r="J1181" s="4">
        <f t="shared" si="105"/>
        <v>105.58800000314069</v>
      </c>
      <c r="K1181" s="4">
        <f t="shared" si="106"/>
        <v>2.9124781134103978E-48</v>
      </c>
      <c r="L1181" s="4">
        <f t="shared" si="107"/>
        <v>7.8153192245113058E-11</v>
      </c>
      <c r="M1181" s="4">
        <f t="shared" si="108"/>
        <v>3.0625518942128725E-9</v>
      </c>
    </row>
    <row r="1182" spans="6:13" x14ac:dyDescent="0.25">
      <c r="F1182"/>
      <c r="G1182"/>
      <c r="I1182" s="29">
        <f t="shared" si="104"/>
        <v>11148.82574466324</v>
      </c>
      <c r="J1182" s="4">
        <f t="shared" si="105"/>
        <v>105.58800000314069</v>
      </c>
      <c r="K1182" s="4">
        <f t="shared" si="106"/>
        <v>2.9124781134103978E-48</v>
      </c>
      <c r="L1182" s="4">
        <f t="shared" si="107"/>
        <v>7.8153192245113058E-11</v>
      </c>
      <c r="M1182" s="4">
        <f t="shared" si="108"/>
        <v>3.0625518942128725E-9</v>
      </c>
    </row>
    <row r="1183" spans="6:13" x14ac:dyDescent="0.25">
      <c r="F1183"/>
      <c r="G1183"/>
      <c r="I1183" s="29">
        <f t="shared" si="104"/>
        <v>11148.82574466324</v>
      </c>
      <c r="J1183" s="4">
        <f t="shared" si="105"/>
        <v>105.58800000314069</v>
      </c>
      <c r="K1183" s="4">
        <f t="shared" si="106"/>
        <v>2.9124781134103978E-48</v>
      </c>
      <c r="L1183" s="4">
        <f t="shared" si="107"/>
        <v>7.8153192245113058E-11</v>
      </c>
      <c r="M1183" s="4">
        <f t="shared" si="108"/>
        <v>3.0625518942128725E-9</v>
      </c>
    </row>
    <row r="1184" spans="6:13" x14ac:dyDescent="0.25">
      <c r="F1184"/>
      <c r="G1184"/>
      <c r="I1184" s="29">
        <f t="shared" si="104"/>
        <v>11148.82574466324</v>
      </c>
      <c r="J1184" s="4">
        <f t="shared" si="105"/>
        <v>105.58800000314069</v>
      </c>
      <c r="K1184" s="4">
        <f t="shared" si="106"/>
        <v>2.9124781134103978E-48</v>
      </c>
      <c r="L1184" s="4">
        <f t="shared" si="107"/>
        <v>7.8153192245113058E-11</v>
      </c>
      <c r="M1184" s="4">
        <f t="shared" si="108"/>
        <v>3.0625518942128725E-9</v>
      </c>
    </row>
    <row r="1185" spans="6:13" x14ac:dyDescent="0.25">
      <c r="F1185"/>
      <c r="G1185"/>
      <c r="I1185" s="29">
        <f t="shared" si="104"/>
        <v>11148.82574466324</v>
      </c>
      <c r="J1185" s="4">
        <f t="shared" si="105"/>
        <v>105.58800000314069</v>
      </c>
      <c r="K1185" s="4">
        <f t="shared" si="106"/>
        <v>2.9124781134103978E-48</v>
      </c>
      <c r="L1185" s="4">
        <f t="shared" si="107"/>
        <v>7.8153192245113058E-11</v>
      </c>
      <c r="M1185" s="4">
        <f t="shared" si="108"/>
        <v>3.0625518942128725E-9</v>
      </c>
    </row>
    <row r="1186" spans="6:13" x14ac:dyDescent="0.25">
      <c r="F1186"/>
      <c r="G1186"/>
      <c r="I1186" s="29">
        <f t="shared" si="104"/>
        <v>11148.82574466324</v>
      </c>
      <c r="J1186" s="4">
        <f t="shared" si="105"/>
        <v>105.58800000314069</v>
      </c>
      <c r="K1186" s="4">
        <f t="shared" si="106"/>
        <v>2.9124781134103978E-48</v>
      </c>
      <c r="L1186" s="4">
        <f t="shared" si="107"/>
        <v>7.8153192245113058E-11</v>
      </c>
      <c r="M1186" s="4">
        <f t="shared" si="108"/>
        <v>3.0625518942128725E-9</v>
      </c>
    </row>
    <row r="1187" spans="6:13" x14ac:dyDescent="0.25">
      <c r="F1187"/>
      <c r="G1187"/>
      <c r="I1187" s="29">
        <f t="shared" si="104"/>
        <v>11148.82574466324</v>
      </c>
      <c r="J1187" s="4">
        <f t="shared" si="105"/>
        <v>105.58800000314069</v>
      </c>
      <c r="K1187" s="4">
        <f t="shared" si="106"/>
        <v>2.9124781134103978E-48</v>
      </c>
      <c r="L1187" s="4">
        <f t="shared" si="107"/>
        <v>7.8153192245113058E-11</v>
      </c>
      <c r="M1187" s="4">
        <f t="shared" si="108"/>
        <v>3.0625518942128725E-9</v>
      </c>
    </row>
    <row r="1188" spans="6:13" x14ac:dyDescent="0.25">
      <c r="F1188"/>
      <c r="G1188"/>
      <c r="I1188" s="29">
        <f t="shared" si="104"/>
        <v>11148.82574466324</v>
      </c>
      <c r="J1188" s="4">
        <f t="shared" si="105"/>
        <v>105.58800000314069</v>
      </c>
      <c r="K1188" s="4">
        <f t="shared" si="106"/>
        <v>2.9124781134103978E-48</v>
      </c>
      <c r="L1188" s="4">
        <f t="shared" si="107"/>
        <v>7.8153192245113058E-11</v>
      </c>
      <c r="M1188" s="4">
        <f t="shared" si="108"/>
        <v>3.0625518942128725E-9</v>
      </c>
    </row>
    <row r="1189" spans="6:13" x14ac:dyDescent="0.25">
      <c r="F1189"/>
      <c r="G1189"/>
      <c r="I1189" s="29">
        <f t="shared" si="104"/>
        <v>11148.82574466324</v>
      </c>
      <c r="J1189" s="4">
        <f t="shared" si="105"/>
        <v>105.58800000314069</v>
      </c>
      <c r="K1189" s="4">
        <f t="shared" si="106"/>
        <v>2.9124781134103978E-48</v>
      </c>
      <c r="L1189" s="4">
        <f t="shared" si="107"/>
        <v>7.8153192245113058E-11</v>
      </c>
      <c r="M1189" s="4">
        <f t="shared" si="108"/>
        <v>3.0625518942128725E-9</v>
      </c>
    </row>
    <row r="1190" spans="6:13" x14ac:dyDescent="0.25">
      <c r="F1190"/>
      <c r="G1190"/>
      <c r="I1190" s="29">
        <f t="shared" si="104"/>
        <v>11148.82574466324</v>
      </c>
      <c r="J1190" s="4">
        <f t="shared" si="105"/>
        <v>105.58800000314069</v>
      </c>
      <c r="K1190" s="4">
        <f t="shared" si="106"/>
        <v>2.9124781134103978E-48</v>
      </c>
      <c r="L1190" s="4">
        <f t="shared" si="107"/>
        <v>7.8153192245113058E-11</v>
      </c>
      <c r="M1190" s="4">
        <f t="shared" si="108"/>
        <v>3.0625518942128725E-9</v>
      </c>
    </row>
    <row r="1191" spans="6:13" x14ac:dyDescent="0.25">
      <c r="F1191"/>
      <c r="G1191"/>
      <c r="I1191" s="29">
        <f t="shared" si="104"/>
        <v>11148.82574466324</v>
      </c>
      <c r="J1191" s="4">
        <f t="shared" si="105"/>
        <v>105.58800000314069</v>
      </c>
      <c r="K1191" s="4">
        <f t="shared" si="106"/>
        <v>2.9124781134103978E-48</v>
      </c>
      <c r="L1191" s="4">
        <f t="shared" si="107"/>
        <v>7.8153192245113058E-11</v>
      </c>
      <c r="M1191" s="4">
        <f t="shared" si="108"/>
        <v>3.0625518942128725E-9</v>
      </c>
    </row>
    <row r="1192" spans="6:13" x14ac:dyDescent="0.25">
      <c r="F1192"/>
      <c r="G1192"/>
      <c r="I1192" s="29">
        <f t="shared" si="104"/>
        <v>11148.82574466324</v>
      </c>
      <c r="J1192" s="4">
        <f t="shared" si="105"/>
        <v>105.58800000314069</v>
      </c>
      <c r="K1192" s="4">
        <f t="shared" si="106"/>
        <v>2.9124781134103978E-48</v>
      </c>
      <c r="L1192" s="4">
        <f t="shared" si="107"/>
        <v>7.8153192245113058E-11</v>
      </c>
      <c r="M1192" s="4">
        <f t="shared" si="108"/>
        <v>3.0625518942128725E-9</v>
      </c>
    </row>
    <row r="1193" spans="6:13" x14ac:dyDescent="0.25">
      <c r="F1193"/>
      <c r="G1193"/>
      <c r="I1193" s="29">
        <f t="shared" si="104"/>
        <v>11148.82574466324</v>
      </c>
      <c r="J1193" s="4">
        <f t="shared" si="105"/>
        <v>105.58800000314069</v>
      </c>
      <c r="K1193" s="4">
        <f t="shared" si="106"/>
        <v>2.9124781134103978E-48</v>
      </c>
      <c r="L1193" s="4">
        <f t="shared" si="107"/>
        <v>7.8153192245113058E-11</v>
      </c>
      <c r="M1193" s="4">
        <f t="shared" si="108"/>
        <v>3.0625518942128725E-9</v>
      </c>
    </row>
    <row r="1194" spans="6:13" x14ac:dyDescent="0.25">
      <c r="F1194"/>
      <c r="G1194"/>
      <c r="I1194" s="29">
        <f t="shared" si="104"/>
        <v>11148.82574466324</v>
      </c>
      <c r="J1194" s="4">
        <f t="shared" si="105"/>
        <v>105.58800000314069</v>
      </c>
      <c r="K1194" s="4">
        <f t="shared" si="106"/>
        <v>2.9124781134103978E-48</v>
      </c>
      <c r="L1194" s="4">
        <f t="shared" si="107"/>
        <v>7.8153192245113058E-11</v>
      </c>
      <c r="M1194" s="4">
        <f t="shared" si="108"/>
        <v>3.0625518942128725E-9</v>
      </c>
    </row>
    <row r="1195" spans="6:13" x14ac:dyDescent="0.25">
      <c r="F1195"/>
      <c r="G1195"/>
      <c r="I1195" s="29">
        <f t="shared" si="104"/>
        <v>11148.82574466324</v>
      </c>
      <c r="J1195" s="4">
        <f t="shared" si="105"/>
        <v>105.58800000314069</v>
      </c>
      <c r="K1195" s="4">
        <f t="shared" si="106"/>
        <v>2.9124781134103978E-48</v>
      </c>
      <c r="L1195" s="4">
        <f t="shared" si="107"/>
        <v>7.8153192245113058E-11</v>
      </c>
      <c r="M1195" s="4">
        <f t="shared" si="108"/>
        <v>3.0625518942128725E-9</v>
      </c>
    </row>
    <row r="1196" spans="6:13" x14ac:dyDescent="0.25">
      <c r="F1196"/>
      <c r="G1196"/>
      <c r="I1196" s="29">
        <f t="shared" si="104"/>
        <v>11148.82574466324</v>
      </c>
      <c r="J1196" s="4">
        <f t="shared" si="105"/>
        <v>105.58800000314069</v>
      </c>
      <c r="K1196" s="4">
        <f t="shared" si="106"/>
        <v>2.9124781134103978E-48</v>
      </c>
      <c r="L1196" s="4">
        <f t="shared" si="107"/>
        <v>7.8153192245113058E-11</v>
      </c>
      <c r="M1196" s="4">
        <f t="shared" si="108"/>
        <v>3.0625518942128725E-9</v>
      </c>
    </row>
    <row r="1197" spans="6:13" x14ac:dyDescent="0.25">
      <c r="F1197"/>
      <c r="G1197"/>
      <c r="I1197" s="29">
        <f t="shared" si="104"/>
        <v>11148.82574466324</v>
      </c>
      <c r="J1197" s="4">
        <f t="shared" si="105"/>
        <v>105.58800000314069</v>
      </c>
      <c r="K1197" s="4">
        <f t="shared" si="106"/>
        <v>2.9124781134103978E-48</v>
      </c>
      <c r="L1197" s="4">
        <f t="shared" si="107"/>
        <v>7.8153192245113058E-11</v>
      </c>
      <c r="M1197" s="4">
        <f t="shared" si="108"/>
        <v>3.0625518942128725E-9</v>
      </c>
    </row>
    <row r="1198" spans="6:13" x14ac:dyDescent="0.25">
      <c r="F1198"/>
      <c r="G1198"/>
      <c r="I1198" s="29">
        <f t="shared" si="104"/>
        <v>11148.82574466324</v>
      </c>
      <c r="J1198" s="4">
        <f t="shared" si="105"/>
        <v>105.58800000314069</v>
      </c>
      <c r="K1198" s="4">
        <f t="shared" si="106"/>
        <v>2.9124781134103978E-48</v>
      </c>
      <c r="L1198" s="4">
        <f t="shared" si="107"/>
        <v>7.8153192245113058E-11</v>
      </c>
      <c r="M1198" s="4">
        <f t="shared" si="108"/>
        <v>3.0625518942128725E-9</v>
      </c>
    </row>
    <row r="1199" spans="6:13" x14ac:dyDescent="0.25">
      <c r="F1199"/>
      <c r="G1199"/>
      <c r="I1199" s="29">
        <f t="shared" si="104"/>
        <v>11148.82574466324</v>
      </c>
      <c r="J1199" s="4">
        <f t="shared" si="105"/>
        <v>105.58800000314069</v>
      </c>
      <c r="K1199" s="4">
        <f t="shared" si="106"/>
        <v>2.9124781134103978E-48</v>
      </c>
      <c r="L1199" s="4">
        <f t="shared" si="107"/>
        <v>7.8153192245113058E-11</v>
      </c>
      <c r="M1199" s="4">
        <f t="shared" si="108"/>
        <v>3.0625518942128725E-9</v>
      </c>
    </row>
    <row r="1200" spans="6:13" x14ac:dyDescent="0.25">
      <c r="F1200"/>
      <c r="G1200"/>
      <c r="I1200" s="29">
        <f t="shared" si="104"/>
        <v>11148.82574466324</v>
      </c>
      <c r="J1200" s="4">
        <f t="shared" si="105"/>
        <v>105.58800000314069</v>
      </c>
      <c r="K1200" s="4">
        <f t="shared" si="106"/>
        <v>2.9124781134103978E-48</v>
      </c>
      <c r="L1200" s="4">
        <f t="shared" si="107"/>
        <v>7.8153192245113058E-11</v>
      </c>
      <c r="M1200" s="4">
        <f t="shared" si="108"/>
        <v>3.0625518942128725E-9</v>
      </c>
    </row>
    <row r="1201" spans="6:13" x14ac:dyDescent="0.25">
      <c r="F1201"/>
      <c r="G1201"/>
      <c r="I1201" s="29">
        <f t="shared" si="104"/>
        <v>11148.82574466324</v>
      </c>
      <c r="J1201" s="4">
        <f t="shared" si="105"/>
        <v>105.58800000314069</v>
      </c>
      <c r="K1201" s="4">
        <f t="shared" si="106"/>
        <v>2.9124781134103978E-48</v>
      </c>
      <c r="L1201" s="4">
        <f t="shared" si="107"/>
        <v>7.8153192245113058E-11</v>
      </c>
      <c r="M1201" s="4">
        <f t="shared" si="108"/>
        <v>3.0625518942128725E-9</v>
      </c>
    </row>
    <row r="1202" spans="6:13" x14ac:dyDescent="0.25">
      <c r="F1202"/>
      <c r="G1202"/>
      <c r="I1202" s="29">
        <f t="shared" si="104"/>
        <v>11148.82574466324</v>
      </c>
      <c r="J1202" s="4">
        <f t="shared" si="105"/>
        <v>105.58800000314069</v>
      </c>
      <c r="K1202" s="4">
        <f t="shared" si="106"/>
        <v>2.9124781134103978E-48</v>
      </c>
      <c r="L1202" s="4">
        <f t="shared" si="107"/>
        <v>7.8153192245113058E-11</v>
      </c>
      <c r="M1202" s="4">
        <f t="shared" si="108"/>
        <v>3.0625518942128725E-9</v>
      </c>
    </row>
    <row r="1203" spans="6:13" x14ac:dyDescent="0.25">
      <c r="F1203"/>
      <c r="G1203"/>
      <c r="I1203" s="29">
        <f t="shared" si="104"/>
        <v>11148.82574466324</v>
      </c>
      <c r="J1203" s="4">
        <f t="shared" si="105"/>
        <v>105.58800000314069</v>
      </c>
      <c r="K1203" s="4">
        <f t="shared" si="106"/>
        <v>2.9124781134103978E-48</v>
      </c>
      <c r="L1203" s="4">
        <f t="shared" si="107"/>
        <v>7.8153192245113058E-11</v>
      </c>
      <c r="M1203" s="4">
        <f t="shared" si="108"/>
        <v>3.0625518942128725E-9</v>
      </c>
    </row>
    <row r="1204" spans="6:13" x14ac:dyDescent="0.25">
      <c r="F1204"/>
      <c r="G1204"/>
      <c r="I1204" s="29">
        <f t="shared" si="104"/>
        <v>11148.82574466324</v>
      </c>
      <c r="J1204" s="4">
        <f t="shared" si="105"/>
        <v>105.58800000314069</v>
      </c>
      <c r="K1204" s="4">
        <f t="shared" si="106"/>
        <v>2.9124781134103978E-48</v>
      </c>
      <c r="L1204" s="4">
        <f t="shared" si="107"/>
        <v>7.8153192245113058E-11</v>
      </c>
      <c r="M1204" s="4">
        <f t="shared" si="108"/>
        <v>3.0625518942128725E-9</v>
      </c>
    </row>
    <row r="1205" spans="6:13" x14ac:dyDescent="0.25">
      <c r="F1205"/>
      <c r="G1205"/>
      <c r="I1205" s="29">
        <f t="shared" si="104"/>
        <v>11148.82574466324</v>
      </c>
      <c r="J1205" s="4">
        <f t="shared" si="105"/>
        <v>105.58800000314069</v>
      </c>
      <c r="K1205" s="4">
        <f t="shared" si="106"/>
        <v>2.9124781134103978E-48</v>
      </c>
      <c r="L1205" s="4">
        <f t="shared" si="107"/>
        <v>7.8153192245113058E-11</v>
      </c>
      <c r="M1205" s="4">
        <f t="shared" si="108"/>
        <v>3.0625518942128725E-9</v>
      </c>
    </row>
    <row r="1206" spans="6:13" x14ac:dyDescent="0.25">
      <c r="F1206"/>
      <c r="G1206"/>
      <c r="I1206" s="29">
        <f t="shared" si="104"/>
        <v>11148.82574466324</v>
      </c>
      <c r="J1206" s="4">
        <f t="shared" si="105"/>
        <v>105.58800000314069</v>
      </c>
      <c r="K1206" s="4">
        <f t="shared" si="106"/>
        <v>2.9124781134103978E-48</v>
      </c>
      <c r="L1206" s="4">
        <f t="shared" si="107"/>
        <v>7.8153192245113058E-11</v>
      </c>
      <c r="M1206" s="4">
        <f t="shared" si="108"/>
        <v>3.0625518942128725E-9</v>
      </c>
    </row>
    <row r="1207" spans="6:13" x14ac:dyDescent="0.25">
      <c r="F1207"/>
      <c r="G1207"/>
      <c r="I1207" s="29">
        <f t="shared" si="104"/>
        <v>11148.82574466324</v>
      </c>
      <c r="J1207" s="4">
        <f t="shared" si="105"/>
        <v>105.58800000314069</v>
      </c>
      <c r="K1207" s="4">
        <f t="shared" si="106"/>
        <v>2.9124781134103978E-48</v>
      </c>
      <c r="L1207" s="4">
        <f t="shared" si="107"/>
        <v>7.8153192245113058E-11</v>
      </c>
      <c r="M1207" s="4">
        <f t="shared" si="108"/>
        <v>3.0625518942128725E-9</v>
      </c>
    </row>
    <row r="1208" spans="6:13" x14ac:dyDescent="0.25">
      <c r="F1208"/>
      <c r="G1208"/>
      <c r="I1208" s="29">
        <f t="shared" si="104"/>
        <v>11148.82574466324</v>
      </c>
      <c r="J1208" s="4">
        <f t="shared" si="105"/>
        <v>105.58800000314069</v>
      </c>
      <c r="K1208" s="4">
        <f t="shared" si="106"/>
        <v>2.9124781134103978E-48</v>
      </c>
      <c r="L1208" s="4">
        <f t="shared" si="107"/>
        <v>7.8153192245113058E-11</v>
      </c>
      <c r="M1208" s="4">
        <f t="shared" si="108"/>
        <v>3.0625518942128725E-9</v>
      </c>
    </row>
    <row r="1209" spans="6:13" x14ac:dyDescent="0.25">
      <c r="F1209"/>
      <c r="G1209"/>
      <c r="I1209" s="29">
        <f t="shared" si="104"/>
        <v>11148.82574466324</v>
      </c>
      <c r="J1209" s="4">
        <f t="shared" si="105"/>
        <v>105.58800000314069</v>
      </c>
      <c r="K1209" s="4">
        <f t="shared" si="106"/>
        <v>2.9124781134103978E-48</v>
      </c>
      <c r="L1209" s="4">
        <f t="shared" si="107"/>
        <v>7.8153192245113058E-11</v>
      </c>
      <c r="M1209" s="4">
        <f t="shared" si="108"/>
        <v>3.0625518942128725E-9</v>
      </c>
    </row>
    <row r="1210" spans="6:13" x14ac:dyDescent="0.25">
      <c r="F1210"/>
      <c r="G1210"/>
      <c r="I1210" s="29">
        <f t="shared" si="104"/>
        <v>11148.82574466324</v>
      </c>
      <c r="J1210" s="4">
        <f t="shared" si="105"/>
        <v>105.58800000314069</v>
      </c>
      <c r="K1210" s="4">
        <f t="shared" si="106"/>
        <v>2.9124781134103978E-48</v>
      </c>
      <c r="L1210" s="4">
        <f t="shared" si="107"/>
        <v>7.8153192245113058E-11</v>
      </c>
      <c r="M1210" s="4">
        <f t="shared" si="108"/>
        <v>3.0625518942128725E-9</v>
      </c>
    </row>
    <row r="1211" spans="6:13" x14ac:dyDescent="0.25">
      <c r="F1211"/>
      <c r="G1211"/>
      <c r="I1211" s="29">
        <f t="shared" si="104"/>
        <v>11148.82574466324</v>
      </c>
      <c r="J1211" s="4">
        <f t="shared" si="105"/>
        <v>105.58800000314069</v>
      </c>
      <c r="K1211" s="4">
        <f t="shared" si="106"/>
        <v>2.9124781134103978E-48</v>
      </c>
      <c r="L1211" s="4">
        <f t="shared" si="107"/>
        <v>7.8153192245113058E-11</v>
      </c>
      <c r="M1211" s="4">
        <f t="shared" si="108"/>
        <v>3.0625518942128725E-9</v>
      </c>
    </row>
    <row r="1212" spans="6:13" x14ac:dyDescent="0.25">
      <c r="F1212"/>
      <c r="G1212"/>
      <c r="I1212" s="29">
        <f t="shared" si="104"/>
        <v>11148.82574466324</v>
      </c>
      <c r="J1212" s="4">
        <f t="shared" si="105"/>
        <v>105.58800000314069</v>
      </c>
      <c r="K1212" s="4">
        <f t="shared" si="106"/>
        <v>2.9124781134103978E-48</v>
      </c>
      <c r="L1212" s="4">
        <f t="shared" si="107"/>
        <v>7.8153192245113058E-11</v>
      </c>
      <c r="M1212" s="4">
        <f t="shared" si="108"/>
        <v>3.0625518942128725E-9</v>
      </c>
    </row>
    <row r="1213" spans="6:13" x14ac:dyDescent="0.25">
      <c r="F1213"/>
      <c r="G1213"/>
      <c r="I1213" s="29">
        <f t="shared" si="104"/>
        <v>11148.82574466324</v>
      </c>
      <c r="J1213" s="4">
        <f t="shared" si="105"/>
        <v>105.58800000314069</v>
      </c>
      <c r="K1213" s="4">
        <f t="shared" si="106"/>
        <v>2.9124781134103978E-48</v>
      </c>
      <c r="L1213" s="4">
        <f t="shared" si="107"/>
        <v>7.8153192245113058E-11</v>
      </c>
      <c r="M1213" s="4">
        <f t="shared" si="108"/>
        <v>3.0625518942128725E-9</v>
      </c>
    </row>
    <row r="1214" spans="6:13" x14ac:dyDescent="0.25">
      <c r="F1214"/>
      <c r="G1214"/>
      <c r="I1214" s="29">
        <f t="shared" si="104"/>
        <v>11148.82574466324</v>
      </c>
      <c r="J1214" s="4">
        <f t="shared" si="105"/>
        <v>105.58800000314069</v>
      </c>
      <c r="K1214" s="4">
        <f t="shared" si="106"/>
        <v>2.9124781134103978E-48</v>
      </c>
      <c r="L1214" s="4">
        <f t="shared" si="107"/>
        <v>7.8153192245113058E-11</v>
      </c>
      <c r="M1214" s="4">
        <f t="shared" si="108"/>
        <v>3.0625518942128725E-9</v>
      </c>
    </row>
    <row r="1215" spans="6:13" x14ac:dyDescent="0.25">
      <c r="F1215"/>
      <c r="G1215"/>
      <c r="I1215" s="29">
        <f t="shared" si="104"/>
        <v>11148.82574466324</v>
      </c>
      <c r="J1215" s="4">
        <f t="shared" si="105"/>
        <v>105.58800000314069</v>
      </c>
      <c r="K1215" s="4">
        <f t="shared" si="106"/>
        <v>2.9124781134103978E-48</v>
      </c>
      <c r="L1215" s="4">
        <f t="shared" si="107"/>
        <v>7.8153192245113058E-11</v>
      </c>
      <c r="M1215" s="4">
        <f t="shared" si="108"/>
        <v>3.0625518942128725E-9</v>
      </c>
    </row>
    <row r="1216" spans="6:13" x14ac:dyDescent="0.25">
      <c r="F1216"/>
      <c r="G1216"/>
      <c r="I1216" s="29">
        <f t="shared" si="104"/>
        <v>11148.82574466324</v>
      </c>
      <c r="J1216" s="4">
        <f t="shared" si="105"/>
        <v>105.58800000314069</v>
      </c>
      <c r="K1216" s="4">
        <f t="shared" si="106"/>
        <v>2.9124781134103978E-48</v>
      </c>
      <c r="L1216" s="4">
        <f t="shared" si="107"/>
        <v>7.8153192245113058E-11</v>
      </c>
      <c r="M1216" s="4">
        <f t="shared" si="108"/>
        <v>3.0625518942128725E-9</v>
      </c>
    </row>
    <row r="1217" spans="6:13" x14ac:dyDescent="0.25">
      <c r="F1217"/>
      <c r="G1217"/>
      <c r="I1217" s="29">
        <f t="shared" si="104"/>
        <v>11148.82574466324</v>
      </c>
      <c r="J1217" s="4">
        <f t="shared" si="105"/>
        <v>105.58800000314069</v>
      </c>
      <c r="K1217" s="4">
        <f t="shared" si="106"/>
        <v>2.9124781134103978E-48</v>
      </c>
      <c r="L1217" s="4">
        <f t="shared" si="107"/>
        <v>7.8153192245113058E-11</v>
      </c>
      <c r="M1217" s="4">
        <f t="shared" si="108"/>
        <v>3.0625518942128725E-9</v>
      </c>
    </row>
    <row r="1218" spans="6:13" x14ac:dyDescent="0.25">
      <c r="F1218"/>
      <c r="G1218"/>
      <c r="I1218" s="29">
        <f t="shared" si="104"/>
        <v>11148.82574466324</v>
      </c>
      <c r="J1218" s="4">
        <f t="shared" si="105"/>
        <v>105.58800000314069</v>
      </c>
      <c r="K1218" s="4">
        <f t="shared" si="106"/>
        <v>2.9124781134103978E-48</v>
      </c>
      <c r="L1218" s="4">
        <f t="shared" si="107"/>
        <v>7.8153192245113058E-11</v>
      </c>
      <c r="M1218" s="4">
        <f t="shared" si="108"/>
        <v>3.0625518942128725E-9</v>
      </c>
    </row>
    <row r="1219" spans="6:13" x14ac:dyDescent="0.25">
      <c r="F1219"/>
      <c r="G1219"/>
      <c r="I1219" s="29">
        <f t="shared" si="104"/>
        <v>11148.82574466324</v>
      </c>
      <c r="J1219" s="4">
        <f t="shared" si="105"/>
        <v>105.58800000314069</v>
      </c>
      <c r="K1219" s="4">
        <f t="shared" si="106"/>
        <v>2.9124781134103978E-48</v>
      </c>
      <c r="L1219" s="4">
        <f t="shared" si="107"/>
        <v>7.8153192245113058E-11</v>
      </c>
      <c r="M1219" s="4">
        <f t="shared" si="108"/>
        <v>3.0625518942128725E-9</v>
      </c>
    </row>
    <row r="1220" spans="6:13" x14ac:dyDescent="0.25">
      <c r="F1220"/>
      <c r="G1220"/>
      <c r="I1220" s="29">
        <f t="shared" si="104"/>
        <v>11148.82574466324</v>
      </c>
      <c r="J1220" s="4">
        <f t="shared" si="105"/>
        <v>105.58800000314069</v>
      </c>
      <c r="K1220" s="4">
        <f t="shared" si="106"/>
        <v>2.9124781134103978E-48</v>
      </c>
      <c r="L1220" s="4">
        <f t="shared" si="107"/>
        <v>7.8153192245113058E-11</v>
      </c>
      <c r="M1220" s="4">
        <f t="shared" si="108"/>
        <v>3.0625518942128725E-9</v>
      </c>
    </row>
    <row r="1221" spans="6:13" x14ac:dyDescent="0.25">
      <c r="F1221"/>
      <c r="G1221"/>
      <c r="I1221" s="29">
        <f t="shared" si="104"/>
        <v>11148.82574466324</v>
      </c>
      <c r="J1221" s="4">
        <f t="shared" si="105"/>
        <v>105.58800000314069</v>
      </c>
      <c r="K1221" s="4">
        <f t="shared" si="106"/>
        <v>2.9124781134103978E-48</v>
      </c>
      <c r="L1221" s="4">
        <f t="shared" si="107"/>
        <v>7.8153192245113058E-11</v>
      </c>
      <c r="M1221" s="4">
        <f t="shared" si="108"/>
        <v>3.0625518942128725E-9</v>
      </c>
    </row>
    <row r="1222" spans="6:13" x14ac:dyDescent="0.25">
      <c r="F1222"/>
      <c r="G1222"/>
      <c r="I1222" s="29">
        <f t="shared" si="104"/>
        <v>11148.82574466324</v>
      </c>
      <c r="J1222" s="4">
        <f t="shared" si="105"/>
        <v>105.58800000314069</v>
      </c>
      <c r="K1222" s="4">
        <f t="shared" si="106"/>
        <v>2.9124781134103978E-48</v>
      </c>
      <c r="L1222" s="4">
        <f t="shared" si="107"/>
        <v>7.8153192245113058E-11</v>
      </c>
      <c r="M1222" s="4">
        <f t="shared" si="108"/>
        <v>3.0625518942128725E-9</v>
      </c>
    </row>
    <row r="1223" spans="6:13" x14ac:dyDescent="0.25">
      <c r="F1223"/>
      <c r="G1223"/>
      <c r="I1223" s="29">
        <f t="shared" si="104"/>
        <v>11148.82574466324</v>
      </c>
      <c r="J1223" s="4">
        <f t="shared" si="105"/>
        <v>105.58800000314069</v>
      </c>
      <c r="K1223" s="4">
        <f t="shared" si="106"/>
        <v>2.9124781134103978E-48</v>
      </c>
      <c r="L1223" s="4">
        <f t="shared" si="107"/>
        <v>7.8153192245113058E-11</v>
      </c>
      <c r="M1223" s="4">
        <f t="shared" si="108"/>
        <v>3.0625518942128725E-9</v>
      </c>
    </row>
    <row r="1224" spans="6:13" x14ac:dyDescent="0.25">
      <c r="F1224"/>
      <c r="G1224"/>
      <c r="I1224" s="29">
        <f t="shared" si="104"/>
        <v>11148.82574466324</v>
      </c>
      <c r="J1224" s="4">
        <f t="shared" si="105"/>
        <v>105.58800000314069</v>
      </c>
      <c r="K1224" s="4">
        <f t="shared" si="106"/>
        <v>2.9124781134103978E-48</v>
      </c>
      <c r="L1224" s="4">
        <f t="shared" si="107"/>
        <v>7.8153192245113058E-11</v>
      </c>
      <c r="M1224" s="4">
        <f t="shared" si="108"/>
        <v>3.0625518942128725E-9</v>
      </c>
    </row>
    <row r="1225" spans="6:13" x14ac:dyDescent="0.25">
      <c r="F1225"/>
      <c r="G1225"/>
      <c r="I1225" s="29">
        <f t="shared" si="104"/>
        <v>11148.82574466324</v>
      </c>
      <c r="J1225" s="4">
        <f t="shared" si="105"/>
        <v>105.58800000314069</v>
      </c>
      <c r="K1225" s="4">
        <f t="shared" si="106"/>
        <v>2.9124781134103978E-48</v>
      </c>
      <c r="L1225" s="4">
        <f t="shared" si="107"/>
        <v>7.8153192245113058E-11</v>
      </c>
      <c r="M1225" s="4">
        <f t="shared" si="108"/>
        <v>3.0625518942128725E-9</v>
      </c>
    </row>
    <row r="1226" spans="6:13" x14ac:dyDescent="0.25">
      <c r="F1226"/>
      <c r="G1226"/>
      <c r="I1226" s="29">
        <f t="shared" si="104"/>
        <v>11148.82574466324</v>
      </c>
      <c r="J1226" s="4">
        <f t="shared" si="105"/>
        <v>105.58800000314069</v>
      </c>
      <c r="K1226" s="4">
        <f t="shared" si="106"/>
        <v>2.9124781134103978E-48</v>
      </c>
      <c r="L1226" s="4">
        <f t="shared" si="107"/>
        <v>7.8153192245113058E-11</v>
      </c>
      <c r="M1226" s="4">
        <f t="shared" si="108"/>
        <v>3.0625518942128725E-9</v>
      </c>
    </row>
    <row r="1227" spans="6:13" x14ac:dyDescent="0.25">
      <c r="F1227"/>
      <c r="G1227"/>
      <c r="I1227" s="29">
        <f t="shared" si="104"/>
        <v>11148.82574466324</v>
      </c>
      <c r="J1227" s="4">
        <f t="shared" si="105"/>
        <v>105.58800000314069</v>
      </c>
      <c r="K1227" s="4">
        <f t="shared" si="106"/>
        <v>2.9124781134103978E-48</v>
      </c>
      <c r="L1227" s="4">
        <f t="shared" si="107"/>
        <v>7.8153192245113058E-11</v>
      </c>
      <c r="M1227" s="4">
        <f t="shared" si="108"/>
        <v>3.0625518942128725E-9</v>
      </c>
    </row>
    <row r="1228" spans="6:13" x14ac:dyDescent="0.25">
      <c r="F1228"/>
      <c r="G1228"/>
      <c r="I1228" s="29">
        <f t="shared" si="104"/>
        <v>11148.82574466324</v>
      </c>
      <c r="J1228" s="4">
        <f t="shared" si="105"/>
        <v>105.58800000314069</v>
      </c>
      <c r="K1228" s="4">
        <f t="shared" si="106"/>
        <v>2.9124781134103978E-48</v>
      </c>
      <c r="L1228" s="4">
        <f t="shared" si="107"/>
        <v>7.8153192245113058E-11</v>
      </c>
      <c r="M1228" s="4">
        <f t="shared" si="108"/>
        <v>3.0625518942128725E-9</v>
      </c>
    </row>
    <row r="1229" spans="6:13" x14ac:dyDescent="0.25">
      <c r="F1229"/>
      <c r="G1229"/>
      <c r="I1229" s="29">
        <f t="shared" si="104"/>
        <v>11148.82574466324</v>
      </c>
      <c r="J1229" s="4">
        <f t="shared" si="105"/>
        <v>105.58800000314069</v>
      </c>
      <c r="K1229" s="4">
        <f t="shared" si="106"/>
        <v>2.9124781134103978E-48</v>
      </c>
      <c r="L1229" s="4">
        <f t="shared" si="107"/>
        <v>7.8153192245113058E-11</v>
      </c>
      <c r="M1229" s="4">
        <f t="shared" si="108"/>
        <v>3.0625518942128725E-9</v>
      </c>
    </row>
    <row r="1230" spans="6:13" x14ac:dyDescent="0.25">
      <c r="F1230"/>
      <c r="G1230"/>
      <c r="I1230" s="29">
        <f t="shared" si="104"/>
        <v>11148.82574466324</v>
      </c>
      <c r="J1230" s="4">
        <f t="shared" si="105"/>
        <v>105.58800000314069</v>
      </c>
      <c r="K1230" s="4">
        <f t="shared" si="106"/>
        <v>2.9124781134103978E-48</v>
      </c>
      <c r="L1230" s="4">
        <f t="shared" si="107"/>
        <v>7.8153192245113058E-11</v>
      </c>
      <c r="M1230" s="4">
        <f t="shared" si="108"/>
        <v>3.0625518942128725E-9</v>
      </c>
    </row>
    <row r="1231" spans="6:13" x14ac:dyDescent="0.25">
      <c r="F1231"/>
      <c r="G1231"/>
      <c r="I1231" s="29">
        <f t="shared" si="104"/>
        <v>11148.82574466324</v>
      </c>
      <c r="J1231" s="4">
        <f t="shared" si="105"/>
        <v>105.58800000314069</v>
      </c>
      <c r="K1231" s="4">
        <f t="shared" si="106"/>
        <v>2.9124781134103978E-48</v>
      </c>
      <c r="L1231" s="4">
        <f t="shared" si="107"/>
        <v>7.8153192245113058E-11</v>
      </c>
      <c r="M1231" s="4">
        <f t="shared" si="108"/>
        <v>3.0625518942128725E-9</v>
      </c>
    </row>
    <row r="1232" spans="6:13" x14ac:dyDescent="0.25">
      <c r="F1232"/>
      <c r="G1232"/>
      <c r="I1232" s="29">
        <f t="shared" si="104"/>
        <v>11148.82574466324</v>
      </c>
      <c r="J1232" s="4">
        <f t="shared" si="105"/>
        <v>105.58800000314069</v>
      </c>
      <c r="K1232" s="4">
        <f t="shared" si="106"/>
        <v>2.9124781134103978E-48</v>
      </c>
      <c r="L1232" s="4">
        <f t="shared" si="107"/>
        <v>7.8153192245113058E-11</v>
      </c>
      <c r="M1232" s="4">
        <f t="shared" si="108"/>
        <v>3.0625518942128725E-9</v>
      </c>
    </row>
    <row r="1233" spans="6:13" x14ac:dyDescent="0.25">
      <c r="F1233"/>
      <c r="G1233"/>
      <c r="I1233" s="29">
        <f t="shared" si="104"/>
        <v>11148.82574466324</v>
      </c>
      <c r="J1233" s="4">
        <f t="shared" si="105"/>
        <v>105.58800000314069</v>
      </c>
      <c r="K1233" s="4">
        <f t="shared" si="106"/>
        <v>2.9124781134103978E-48</v>
      </c>
      <c r="L1233" s="4">
        <f t="shared" si="107"/>
        <v>7.8153192245113058E-11</v>
      </c>
      <c r="M1233" s="4">
        <f t="shared" si="108"/>
        <v>3.0625518942128725E-9</v>
      </c>
    </row>
    <row r="1234" spans="6:13" x14ac:dyDescent="0.25">
      <c r="F1234"/>
      <c r="G1234"/>
      <c r="I1234" s="29">
        <f t="shared" si="104"/>
        <v>11148.82574466324</v>
      </c>
      <c r="J1234" s="4">
        <f t="shared" si="105"/>
        <v>105.58800000314069</v>
      </c>
      <c r="K1234" s="4">
        <f t="shared" si="106"/>
        <v>2.9124781134103978E-48</v>
      </c>
      <c r="L1234" s="4">
        <f t="shared" si="107"/>
        <v>7.8153192245113058E-11</v>
      </c>
      <c r="M1234" s="4">
        <f t="shared" si="108"/>
        <v>3.0625518942128725E-9</v>
      </c>
    </row>
    <row r="1235" spans="6:13" x14ac:dyDescent="0.25">
      <c r="F1235"/>
      <c r="G1235"/>
      <c r="I1235" s="29">
        <f t="shared" si="104"/>
        <v>11148.82574466324</v>
      </c>
      <c r="J1235" s="4">
        <f t="shared" si="105"/>
        <v>105.58800000314069</v>
      </c>
      <c r="K1235" s="4">
        <f t="shared" si="106"/>
        <v>2.9124781134103978E-48</v>
      </c>
      <c r="L1235" s="4">
        <f t="shared" si="107"/>
        <v>7.8153192245113058E-11</v>
      </c>
      <c r="M1235" s="4">
        <f t="shared" si="108"/>
        <v>3.0625518942128725E-9</v>
      </c>
    </row>
    <row r="1236" spans="6:13" x14ac:dyDescent="0.25">
      <c r="F1236"/>
      <c r="G1236"/>
      <c r="I1236" s="29">
        <f t="shared" si="104"/>
        <v>11148.82574466324</v>
      </c>
      <c r="J1236" s="4">
        <f t="shared" si="105"/>
        <v>105.58800000314069</v>
      </c>
      <c r="K1236" s="4">
        <f t="shared" si="106"/>
        <v>2.9124781134103978E-48</v>
      </c>
      <c r="L1236" s="4">
        <f t="shared" si="107"/>
        <v>7.8153192245113058E-11</v>
      </c>
      <c r="M1236" s="4">
        <f t="shared" si="108"/>
        <v>3.0625518942128725E-9</v>
      </c>
    </row>
    <row r="1237" spans="6:13" x14ac:dyDescent="0.25">
      <c r="F1237"/>
      <c r="G1237"/>
      <c r="I1237" s="29">
        <f t="shared" si="104"/>
        <v>11148.82574466324</v>
      </c>
      <c r="J1237" s="4">
        <f t="shared" si="105"/>
        <v>105.58800000314069</v>
      </c>
      <c r="K1237" s="4">
        <f t="shared" si="106"/>
        <v>2.9124781134103978E-48</v>
      </c>
      <c r="L1237" s="4">
        <f t="shared" si="107"/>
        <v>7.8153192245113058E-11</v>
      </c>
      <c r="M1237" s="4">
        <f t="shared" si="108"/>
        <v>3.0625518942128725E-9</v>
      </c>
    </row>
    <row r="1238" spans="6:13" x14ac:dyDescent="0.25">
      <c r="F1238"/>
      <c r="G1238"/>
      <c r="I1238" s="29">
        <f t="shared" si="104"/>
        <v>11148.82574466324</v>
      </c>
      <c r="J1238" s="4">
        <f t="shared" si="105"/>
        <v>105.58800000314069</v>
      </c>
      <c r="K1238" s="4">
        <f t="shared" si="106"/>
        <v>2.9124781134103978E-48</v>
      </c>
      <c r="L1238" s="4">
        <f t="shared" si="107"/>
        <v>7.8153192245113058E-11</v>
      </c>
      <c r="M1238" s="4">
        <f t="shared" si="108"/>
        <v>3.0625518942128725E-9</v>
      </c>
    </row>
    <row r="1239" spans="6:13" x14ac:dyDescent="0.25">
      <c r="F1239"/>
      <c r="G1239"/>
      <c r="I1239" s="29">
        <f t="shared" si="104"/>
        <v>11148.82574466324</v>
      </c>
      <c r="J1239" s="4">
        <f t="shared" si="105"/>
        <v>105.58800000314069</v>
      </c>
      <c r="K1239" s="4">
        <f t="shared" si="106"/>
        <v>2.9124781134103978E-48</v>
      </c>
      <c r="L1239" s="4">
        <f t="shared" si="107"/>
        <v>7.8153192245113058E-11</v>
      </c>
      <c r="M1239" s="4">
        <f t="shared" si="108"/>
        <v>3.0625518942128725E-9</v>
      </c>
    </row>
    <row r="1240" spans="6:13" x14ac:dyDescent="0.25">
      <c r="F1240"/>
      <c r="G1240"/>
      <c r="I1240" s="29">
        <f t="shared" si="104"/>
        <v>11148.82574466324</v>
      </c>
      <c r="J1240" s="4">
        <f t="shared" si="105"/>
        <v>105.58800000314069</v>
      </c>
      <c r="K1240" s="4">
        <f t="shared" si="106"/>
        <v>2.9124781134103978E-48</v>
      </c>
      <c r="L1240" s="4">
        <f t="shared" si="107"/>
        <v>7.8153192245113058E-11</v>
      </c>
      <c r="M1240" s="4">
        <f t="shared" si="108"/>
        <v>3.0625518942128725E-9</v>
      </c>
    </row>
    <row r="1241" spans="6:13" x14ac:dyDescent="0.25">
      <c r="F1241"/>
      <c r="G1241"/>
      <c r="I1241" s="29">
        <f t="shared" si="104"/>
        <v>11148.82574466324</v>
      </c>
      <c r="J1241" s="4">
        <f t="shared" si="105"/>
        <v>105.58800000314069</v>
      </c>
      <c r="K1241" s="4">
        <f t="shared" si="106"/>
        <v>2.9124781134103978E-48</v>
      </c>
      <c r="L1241" s="4">
        <f t="shared" si="107"/>
        <v>7.8153192245113058E-11</v>
      </c>
      <c r="M1241" s="4">
        <f t="shared" si="108"/>
        <v>3.0625518942128725E-9</v>
      </c>
    </row>
    <row r="1242" spans="6:13" x14ac:dyDescent="0.25">
      <c r="F1242"/>
      <c r="G1242"/>
      <c r="I1242" s="29">
        <f t="shared" ref="I1242:I1305" si="109">(F1242-J1242)^2</f>
        <v>11148.82574466324</v>
      </c>
      <c r="J1242" s="4">
        <f t="shared" ref="J1242:J1305" si="110">K1242+L1242+M1242+J$21</f>
        <v>105.58800000314069</v>
      </c>
      <c r="K1242" s="4">
        <f t="shared" ref="K1242:K1305" si="111">K$15*EXP(-0.5*((C1242-K$14)/K$16)^2)</f>
        <v>2.9124781134103978E-48</v>
      </c>
      <c r="L1242" s="4">
        <f t="shared" ref="L1242:L1305" si="112">L$15*EXP(-0.5*((C1242-L$14)/L$16)^2)</f>
        <v>7.8153192245113058E-11</v>
      </c>
      <c r="M1242" s="4">
        <f t="shared" ref="M1242:M1305" si="113">M$15*EXP(-0.5*((C1242-M$14)/M$16)^2)</f>
        <v>3.0625518942128725E-9</v>
      </c>
    </row>
    <row r="1243" spans="6:13" x14ac:dyDescent="0.25">
      <c r="F1243"/>
      <c r="G1243"/>
      <c r="I1243" s="29">
        <f t="shared" si="109"/>
        <v>11148.82574466324</v>
      </c>
      <c r="J1243" s="4">
        <f t="shared" si="110"/>
        <v>105.58800000314069</v>
      </c>
      <c r="K1243" s="4">
        <f t="shared" si="111"/>
        <v>2.9124781134103978E-48</v>
      </c>
      <c r="L1243" s="4">
        <f t="shared" si="112"/>
        <v>7.8153192245113058E-11</v>
      </c>
      <c r="M1243" s="4">
        <f t="shared" si="113"/>
        <v>3.0625518942128725E-9</v>
      </c>
    </row>
    <row r="1244" spans="6:13" x14ac:dyDescent="0.25">
      <c r="F1244"/>
      <c r="G1244"/>
      <c r="I1244" s="29">
        <f t="shared" si="109"/>
        <v>11148.82574466324</v>
      </c>
      <c r="J1244" s="4">
        <f t="shared" si="110"/>
        <v>105.58800000314069</v>
      </c>
      <c r="K1244" s="4">
        <f t="shared" si="111"/>
        <v>2.9124781134103978E-48</v>
      </c>
      <c r="L1244" s="4">
        <f t="shared" si="112"/>
        <v>7.8153192245113058E-11</v>
      </c>
      <c r="M1244" s="4">
        <f t="shared" si="113"/>
        <v>3.0625518942128725E-9</v>
      </c>
    </row>
    <row r="1245" spans="6:13" x14ac:dyDescent="0.25">
      <c r="F1245"/>
      <c r="G1245"/>
      <c r="I1245" s="29">
        <f t="shared" si="109"/>
        <v>11148.82574466324</v>
      </c>
      <c r="J1245" s="4">
        <f t="shared" si="110"/>
        <v>105.58800000314069</v>
      </c>
      <c r="K1245" s="4">
        <f t="shared" si="111"/>
        <v>2.9124781134103978E-48</v>
      </c>
      <c r="L1245" s="4">
        <f t="shared" si="112"/>
        <v>7.8153192245113058E-11</v>
      </c>
      <c r="M1245" s="4">
        <f t="shared" si="113"/>
        <v>3.0625518942128725E-9</v>
      </c>
    </row>
    <row r="1246" spans="6:13" x14ac:dyDescent="0.25">
      <c r="F1246"/>
      <c r="G1246"/>
      <c r="I1246" s="29">
        <f t="shared" si="109"/>
        <v>11148.82574466324</v>
      </c>
      <c r="J1246" s="4">
        <f t="shared" si="110"/>
        <v>105.58800000314069</v>
      </c>
      <c r="K1246" s="4">
        <f t="shared" si="111"/>
        <v>2.9124781134103978E-48</v>
      </c>
      <c r="L1246" s="4">
        <f t="shared" si="112"/>
        <v>7.8153192245113058E-11</v>
      </c>
      <c r="M1246" s="4">
        <f t="shared" si="113"/>
        <v>3.0625518942128725E-9</v>
      </c>
    </row>
    <row r="1247" spans="6:13" x14ac:dyDescent="0.25">
      <c r="F1247"/>
      <c r="G1247"/>
      <c r="I1247" s="29">
        <f t="shared" si="109"/>
        <v>11148.82574466324</v>
      </c>
      <c r="J1247" s="4">
        <f t="shared" si="110"/>
        <v>105.58800000314069</v>
      </c>
      <c r="K1247" s="4">
        <f t="shared" si="111"/>
        <v>2.9124781134103978E-48</v>
      </c>
      <c r="L1247" s="4">
        <f t="shared" si="112"/>
        <v>7.8153192245113058E-11</v>
      </c>
      <c r="M1247" s="4">
        <f t="shared" si="113"/>
        <v>3.0625518942128725E-9</v>
      </c>
    </row>
    <row r="1248" spans="6:13" x14ac:dyDescent="0.25">
      <c r="F1248"/>
      <c r="G1248"/>
      <c r="I1248" s="29">
        <f t="shared" si="109"/>
        <v>11148.82574466324</v>
      </c>
      <c r="J1248" s="4">
        <f t="shared" si="110"/>
        <v>105.58800000314069</v>
      </c>
      <c r="K1248" s="4">
        <f t="shared" si="111"/>
        <v>2.9124781134103978E-48</v>
      </c>
      <c r="L1248" s="4">
        <f t="shared" si="112"/>
        <v>7.8153192245113058E-11</v>
      </c>
      <c r="M1248" s="4">
        <f t="shared" si="113"/>
        <v>3.0625518942128725E-9</v>
      </c>
    </row>
    <row r="1249" spans="6:13" x14ac:dyDescent="0.25">
      <c r="F1249"/>
      <c r="G1249"/>
      <c r="I1249" s="29">
        <f t="shared" si="109"/>
        <v>11148.82574466324</v>
      </c>
      <c r="J1249" s="4">
        <f t="shared" si="110"/>
        <v>105.58800000314069</v>
      </c>
      <c r="K1249" s="4">
        <f t="shared" si="111"/>
        <v>2.9124781134103978E-48</v>
      </c>
      <c r="L1249" s="4">
        <f t="shared" si="112"/>
        <v>7.8153192245113058E-11</v>
      </c>
      <c r="M1249" s="4">
        <f t="shared" si="113"/>
        <v>3.0625518942128725E-9</v>
      </c>
    </row>
    <row r="1250" spans="6:13" x14ac:dyDescent="0.25">
      <c r="F1250"/>
      <c r="G1250"/>
      <c r="I1250" s="29">
        <f t="shared" si="109"/>
        <v>11148.82574466324</v>
      </c>
      <c r="J1250" s="4">
        <f t="shared" si="110"/>
        <v>105.58800000314069</v>
      </c>
      <c r="K1250" s="4">
        <f t="shared" si="111"/>
        <v>2.9124781134103978E-48</v>
      </c>
      <c r="L1250" s="4">
        <f t="shared" si="112"/>
        <v>7.8153192245113058E-11</v>
      </c>
      <c r="M1250" s="4">
        <f t="shared" si="113"/>
        <v>3.0625518942128725E-9</v>
      </c>
    </row>
    <row r="1251" spans="6:13" x14ac:dyDescent="0.25">
      <c r="F1251"/>
      <c r="G1251"/>
      <c r="I1251" s="29">
        <f t="shared" si="109"/>
        <v>11148.82574466324</v>
      </c>
      <c r="J1251" s="4">
        <f t="shared" si="110"/>
        <v>105.58800000314069</v>
      </c>
      <c r="K1251" s="4">
        <f t="shared" si="111"/>
        <v>2.9124781134103978E-48</v>
      </c>
      <c r="L1251" s="4">
        <f t="shared" si="112"/>
        <v>7.8153192245113058E-11</v>
      </c>
      <c r="M1251" s="4">
        <f t="shared" si="113"/>
        <v>3.0625518942128725E-9</v>
      </c>
    </row>
    <row r="1252" spans="6:13" x14ac:dyDescent="0.25">
      <c r="F1252"/>
      <c r="G1252"/>
      <c r="I1252" s="29">
        <f t="shared" si="109"/>
        <v>11148.82574466324</v>
      </c>
      <c r="J1252" s="4">
        <f t="shared" si="110"/>
        <v>105.58800000314069</v>
      </c>
      <c r="K1252" s="4">
        <f t="shared" si="111"/>
        <v>2.9124781134103978E-48</v>
      </c>
      <c r="L1252" s="4">
        <f t="shared" si="112"/>
        <v>7.8153192245113058E-11</v>
      </c>
      <c r="M1252" s="4">
        <f t="shared" si="113"/>
        <v>3.0625518942128725E-9</v>
      </c>
    </row>
    <row r="1253" spans="6:13" x14ac:dyDescent="0.25">
      <c r="F1253"/>
      <c r="G1253"/>
      <c r="I1253" s="29">
        <f t="shared" si="109"/>
        <v>11148.82574466324</v>
      </c>
      <c r="J1253" s="4">
        <f t="shared" si="110"/>
        <v>105.58800000314069</v>
      </c>
      <c r="K1253" s="4">
        <f t="shared" si="111"/>
        <v>2.9124781134103978E-48</v>
      </c>
      <c r="L1253" s="4">
        <f t="shared" si="112"/>
        <v>7.8153192245113058E-11</v>
      </c>
      <c r="M1253" s="4">
        <f t="shared" si="113"/>
        <v>3.0625518942128725E-9</v>
      </c>
    </row>
    <row r="1254" spans="6:13" x14ac:dyDescent="0.25">
      <c r="F1254"/>
      <c r="G1254"/>
      <c r="I1254" s="29">
        <f t="shared" si="109"/>
        <v>11148.82574466324</v>
      </c>
      <c r="J1254" s="4">
        <f t="shared" si="110"/>
        <v>105.58800000314069</v>
      </c>
      <c r="K1254" s="4">
        <f t="shared" si="111"/>
        <v>2.9124781134103978E-48</v>
      </c>
      <c r="L1254" s="4">
        <f t="shared" si="112"/>
        <v>7.8153192245113058E-11</v>
      </c>
      <c r="M1254" s="4">
        <f t="shared" si="113"/>
        <v>3.0625518942128725E-9</v>
      </c>
    </row>
    <row r="1255" spans="6:13" x14ac:dyDescent="0.25">
      <c r="F1255"/>
      <c r="G1255"/>
      <c r="I1255" s="29">
        <f t="shared" si="109"/>
        <v>11148.82574466324</v>
      </c>
      <c r="J1255" s="4">
        <f t="shared" si="110"/>
        <v>105.58800000314069</v>
      </c>
      <c r="K1255" s="4">
        <f t="shared" si="111"/>
        <v>2.9124781134103978E-48</v>
      </c>
      <c r="L1255" s="4">
        <f t="shared" si="112"/>
        <v>7.8153192245113058E-11</v>
      </c>
      <c r="M1255" s="4">
        <f t="shared" si="113"/>
        <v>3.0625518942128725E-9</v>
      </c>
    </row>
    <row r="1256" spans="6:13" x14ac:dyDescent="0.25">
      <c r="F1256"/>
      <c r="G1256"/>
      <c r="I1256" s="29">
        <f t="shared" si="109"/>
        <v>11148.82574466324</v>
      </c>
      <c r="J1256" s="4">
        <f t="shared" si="110"/>
        <v>105.58800000314069</v>
      </c>
      <c r="K1256" s="4">
        <f t="shared" si="111"/>
        <v>2.9124781134103978E-48</v>
      </c>
      <c r="L1256" s="4">
        <f t="shared" si="112"/>
        <v>7.8153192245113058E-11</v>
      </c>
      <c r="M1256" s="4">
        <f t="shared" si="113"/>
        <v>3.0625518942128725E-9</v>
      </c>
    </row>
    <row r="1257" spans="6:13" x14ac:dyDescent="0.25">
      <c r="F1257"/>
      <c r="G1257"/>
      <c r="I1257" s="29">
        <f t="shared" si="109"/>
        <v>11148.82574466324</v>
      </c>
      <c r="J1257" s="4">
        <f t="shared" si="110"/>
        <v>105.58800000314069</v>
      </c>
      <c r="K1257" s="4">
        <f t="shared" si="111"/>
        <v>2.9124781134103978E-48</v>
      </c>
      <c r="L1257" s="4">
        <f t="shared" si="112"/>
        <v>7.8153192245113058E-11</v>
      </c>
      <c r="M1257" s="4">
        <f t="shared" si="113"/>
        <v>3.0625518942128725E-9</v>
      </c>
    </row>
    <row r="1258" spans="6:13" x14ac:dyDescent="0.25">
      <c r="F1258"/>
      <c r="G1258"/>
      <c r="I1258" s="29">
        <f t="shared" si="109"/>
        <v>11148.82574466324</v>
      </c>
      <c r="J1258" s="4">
        <f t="shared" si="110"/>
        <v>105.58800000314069</v>
      </c>
      <c r="K1258" s="4">
        <f t="shared" si="111"/>
        <v>2.9124781134103978E-48</v>
      </c>
      <c r="L1258" s="4">
        <f t="shared" si="112"/>
        <v>7.8153192245113058E-11</v>
      </c>
      <c r="M1258" s="4">
        <f t="shared" si="113"/>
        <v>3.0625518942128725E-9</v>
      </c>
    </row>
    <row r="1259" spans="6:13" x14ac:dyDescent="0.25">
      <c r="F1259"/>
      <c r="G1259"/>
      <c r="I1259" s="29">
        <f t="shared" si="109"/>
        <v>11148.82574466324</v>
      </c>
      <c r="J1259" s="4">
        <f t="shared" si="110"/>
        <v>105.58800000314069</v>
      </c>
      <c r="K1259" s="4">
        <f t="shared" si="111"/>
        <v>2.9124781134103978E-48</v>
      </c>
      <c r="L1259" s="4">
        <f t="shared" si="112"/>
        <v>7.8153192245113058E-11</v>
      </c>
      <c r="M1259" s="4">
        <f t="shared" si="113"/>
        <v>3.0625518942128725E-9</v>
      </c>
    </row>
    <row r="1260" spans="6:13" x14ac:dyDescent="0.25">
      <c r="F1260"/>
      <c r="G1260"/>
      <c r="I1260" s="29">
        <f t="shared" si="109"/>
        <v>11148.82574466324</v>
      </c>
      <c r="J1260" s="4">
        <f t="shared" si="110"/>
        <v>105.58800000314069</v>
      </c>
      <c r="K1260" s="4">
        <f t="shared" si="111"/>
        <v>2.9124781134103978E-48</v>
      </c>
      <c r="L1260" s="4">
        <f t="shared" si="112"/>
        <v>7.8153192245113058E-11</v>
      </c>
      <c r="M1260" s="4">
        <f t="shared" si="113"/>
        <v>3.0625518942128725E-9</v>
      </c>
    </row>
    <row r="1261" spans="6:13" x14ac:dyDescent="0.25">
      <c r="F1261"/>
      <c r="G1261"/>
      <c r="I1261" s="29">
        <f t="shared" si="109"/>
        <v>11148.82574466324</v>
      </c>
      <c r="J1261" s="4">
        <f t="shared" si="110"/>
        <v>105.58800000314069</v>
      </c>
      <c r="K1261" s="4">
        <f t="shared" si="111"/>
        <v>2.9124781134103978E-48</v>
      </c>
      <c r="L1261" s="4">
        <f t="shared" si="112"/>
        <v>7.8153192245113058E-11</v>
      </c>
      <c r="M1261" s="4">
        <f t="shared" si="113"/>
        <v>3.0625518942128725E-9</v>
      </c>
    </row>
    <row r="1262" spans="6:13" x14ac:dyDescent="0.25">
      <c r="F1262"/>
      <c r="G1262"/>
      <c r="I1262" s="29">
        <f t="shared" si="109"/>
        <v>11148.82574466324</v>
      </c>
      <c r="J1262" s="4">
        <f t="shared" si="110"/>
        <v>105.58800000314069</v>
      </c>
      <c r="K1262" s="4">
        <f t="shared" si="111"/>
        <v>2.9124781134103978E-48</v>
      </c>
      <c r="L1262" s="4">
        <f t="shared" si="112"/>
        <v>7.8153192245113058E-11</v>
      </c>
      <c r="M1262" s="4">
        <f t="shared" si="113"/>
        <v>3.0625518942128725E-9</v>
      </c>
    </row>
    <row r="1263" spans="6:13" x14ac:dyDescent="0.25">
      <c r="F1263"/>
      <c r="G1263"/>
      <c r="I1263" s="29">
        <f t="shared" si="109"/>
        <v>11148.82574466324</v>
      </c>
      <c r="J1263" s="4">
        <f t="shared" si="110"/>
        <v>105.58800000314069</v>
      </c>
      <c r="K1263" s="4">
        <f t="shared" si="111"/>
        <v>2.9124781134103978E-48</v>
      </c>
      <c r="L1263" s="4">
        <f t="shared" si="112"/>
        <v>7.8153192245113058E-11</v>
      </c>
      <c r="M1263" s="4">
        <f t="shared" si="113"/>
        <v>3.0625518942128725E-9</v>
      </c>
    </row>
    <row r="1264" spans="6:13" x14ac:dyDescent="0.25">
      <c r="F1264"/>
      <c r="G1264"/>
      <c r="I1264" s="29">
        <f t="shared" si="109"/>
        <v>11148.82574466324</v>
      </c>
      <c r="J1264" s="4">
        <f t="shared" si="110"/>
        <v>105.58800000314069</v>
      </c>
      <c r="K1264" s="4">
        <f t="shared" si="111"/>
        <v>2.9124781134103978E-48</v>
      </c>
      <c r="L1264" s="4">
        <f t="shared" si="112"/>
        <v>7.8153192245113058E-11</v>
      </c>
      <c r="M1264" s="4">
        <f t="shared" si="113"/>
        <v>3.0625518942128725E-9</v>
      </c>
    </row>
    <row r="1265" spans="6:13" x14ac:dyDescent="0.25">
      <c r="F1265"/>
      <c r="G1265"/>
      <c r="I1265" s="29">
        <f t="shared" si="109"/>
        <v>11148.82574466324</v>
      </c>
      <c r="J1265" s="4">
        <f t="shared" si="110"/>
        <v>105.58800000314069</v>
      </c>
      <c r="K1265" s="4">
        <f t="shared" si="111"/>
        <v>2.9124781134103978E-48</v>
      </c>
      <c r="L1265" s="4">
        <f t="shared" si="112"/>
        <v>7.8153192245113058E-11</v>
      </c>
      <c r="M1265" s="4">
        <f t="shared" si="113"/>
        <v>3.0625518942128725E-9</v>
      </c>
    </row>
    <row r="1266" spans="6:13" x14ac:dyDescent="0.25">
      <c r="F1266"/>
      <c r="G1266"/>
      <c r="I1266" s="29">
        <f t="shared" si="109"/>
        <v>11148.82574466324</v>
      </c>
      <c r="J1266" s="4">
        <f t="shared" si="110"/>
        <v>105.58800000314069</v>
      </c>
      <c r="K1266" s="4">
        <f t="shared" si="111"/>
        <v>2.9124781134103978E-48</v>
      </c>
      <c r="L1266" s="4">
        <f t="shared" si="112"/>
        <v>7.8153192245113058E-11</v>
      </c>
      <c r="M1266" s="4">
        <f t="shared" si="113"/>
        <v>3.0625518942128725E-9</v>
      </c>
    </row>
    <row r="1267" spans="6:13" x14ac:dyDescent="0.25">
      <c r="F1267"/>
      <c r="G1267"/>
      <c r="I1267" s="29">
        <f t="shared" si="109"/>
        <v>11148.82574466324</v>
      </c>
      <c r="J1267" s="4">
        <f t="shared" si="110"/>
        <v>105.58800000314069</v>
      </c>
      <c r="K1267" s="4">
        <f t="shared" si="111"/>
        <v>2.9124781134103978E-48</v>
      </c>
      <c r="L1267" s="4">
        <f t="shared" si="112"/>
        <v>7.8153192245113058E-11</v>
      </c>
      <c r="M1267" s="4">
        <f t="shared" si="113"/>
        <v>3.0625518942128725E-9</v>
      </c>
    </row>
    <row r="1268" spans="6:13" x14ac:dyDescent="0.25">
      <c r="F1268"/>
      <c r="G1268"/>
      <c r="I1268" s="29">
        <f t="shared" si="109"/>
        <v>11148.82574466324</v>
      </c>
      <c r="J1268" s="4">
        <f t="shared" si="110"/>
        <v>105.58800000314069</v>
      </c>
      <c r="K1268" s="4">
        <f t="shared" si="111"/>
        <v>2.9124781134103978E-48</v>
      </c>
      <c r="L1268" s="4">
        <f t="shared" si="112"/>
        <v>7.8153192245113058E-11</v>
      </c>
      <c r="M1268" s="4">
        <f t="shared" si="113"/>
        <v>3.0625518942128725E-9</v>
      </c>
    </row>
    <row r="1269" spans="6:13" x14ac:dyDescent="0.25">
      <c r="F1269"/>
      <c r="G1269"/>
      <c r="I1269" s="29">
        <f t="shared" si="109"/>
        <v>11148.82574466324</v>
      </c>
      <c r="J1269" s="4">
        <f t="shared" si="110"/>
        <v>105.58800000314069</v>
      </c>
      <c r="K1269" s="4">
        <f t="shared" si="111"/>
        <v>2.9124781134103978E-48</v>
      </c>
      <c r="L1269" s="4">
        <f t="shared" si="112"/>
        <v>7.8153192245113058E-11</v>
      </c>
      <c r="M1269" s="4">
        <f t="shared" si="113"/>
        <v>3.0625518942128725E-9</v>
      </c>
    </row>
    <row r="1270" spans="6:13" x14ac:dyDescent="0.25">
      <c r="F1270"/>
      <c r="G1270"/>
      <c r="I1270" s="29">
        <f t="shared" si="109"/>
        <v>11148.82574466324</v>
      </c>
      <c r="J1270" s="4">
        <f t="shared" si="110"/>
        <v>105.58800000314069</v>
      </c>
      <c r="K1270" s="4">
        <f t="shared" si="111"/>
        <v>2.9124781134103978E-48</v>
      </c>
      <c r="L1270" s="4">
        <f t="shared" si="112"/>
        <v>7.8153192245113058E-11</v>
      </c>
      <c r="M1270" s="4">
        <f t="shared" si="113"/>
        <v>3.0625518942128725E-9</v>
      </c>
    </row>
    <row r="1271" spans="6:13" x14ac:dyDescent="0.25">
      <c r="F1271"/>
      <c r="G1271"/>
      <c r="I1271" s="29">
        <f t="shared" si="109"/>
        <v>11148.82574466324</v>
      </c>
      <c r="J1271" s="4">
        <f t="shared" si="110"/>
        <v>105.58800000314069</v>
      </c>
      <c r="K1271" s="4">
        <f t="shared" si="111"/>
        <v>2.9124781134103978E-48</v>
      </c>
      <c r="L1271" s="4">
        <f t="shared" si="112"/>
        <v>7.8153192245113058E-11</v>
      </c>
      <c r="M1271" s="4">
        <f t="shared" si="113"/>
        <v>3.0625518942128725E-9</v>
      </c>
    </row>
    <row r="1272" spans="6:13" x14ac:dyDescent="0.25">
      <c r="F1272"/>
      <c r="G1272"/>
      <c r="I1272" s="29">
        <f t="shared" si="109"/>
        <v>11148.82574466324</v>
      </c>
      <c r="J1272" s="4">
        <f t="shared" si="110"/>
        <v>105.58800000314069</v>
      </c>
      <c r="K1272" s="4">
        <f t="shared" si="111"/>
        <v>2.9124781134103978E-48</v>
      </c>
      <c r="L1272" s="4">
        <f t="shared" si="112"/>
        <v>7.8153192245113058E-11</v>
      </c>
      <c r="M1272" s="4">
        <f t="shared" si="113"/>
        <v>3.0625518942128725E-9</v>
      </c>
    </row>
    <row r="1273" spans="6:13" x14ac:dyDescent="0.25">
      <c r="F1273"/>
      <c r="G1273"/>
      <c r="I1273" s="29">
        <f t="shared" si="109"/>
        <v>11148.82574466324</v>
      </c>
      <c r="J1273" s="4">
        <f t="shared" si="110"/>
        <v>105.58800000314069</v>
      </c>
      <c r="K1273" s="4">
        <f t="shared" si="111"/>
        <v>2.9124781134103978E-48</v>
      </c>
      <c r="L1273" s="4">
        <f t="shared" si="112"/>
        <v>7.8153192245113058E-11</v>
      </c>
      <c r="M1273" s="4">
        <f t="shared" si="113"/>
        <v>3.0625518942128725E-9</v>
      </c>
    </row>
    <row r="1274" spans="6:13" x14ac:dyDescent="0.25">
      <c r="F1274"/>
      <c r="G1274"/>
      <c r="I1274" s="29">
        <f t="shared" si="109"/>
        <v>11148.82574466324</v>
      </c>
      <c r="J1274" s="4">
        <f t="shared" si="110"/>
        <v>105.58800000314069</v>
      </c>
      <c r="K1274" s="4">
        <f t="shared" si="111"/>
        <v>2.9124781134103978E-48</v>
      </c>
      <c r="L1274" s="4">
        <f t="shared" si="112"/>
        <v>7.8153192245113058E-11</v>
      </c>
      <c r="M1274" s="4">
        <f t="shared" si="113"/>
        <v>3.0625518942128725E-9</v>
      </c>
    </row>
    <row r="1275" spans="6:13" x14ac:dyDescent="0.25">
      <c r="F1275"/>
      <c r="G1275"/>
      <c r="I1275" s="29">
        <f t="shared" si="109"/>
        <v>11148.82574466324</v>
      </c>
      <c r="J1275" s="4">
        <f t="shared" si="110"/>
        <v>105.58800000314069</v>
      </c>
      <c r="K1275" s="4">
        <f t="shared" si="111"/>
        <v>2.9124781134103978E-48</v>
      </c>
      <c r="L1275" s="4">
        <f t="shared" si="112"/>
        <v>7.8153192245113058E-11</v>
      </c>
      <c r="M1275" s="4">
        <f t="shared" si="113"/>
        <v>3.0625518942128725E-9</v>
      </c>
    </row>
    <row r="1276" spans="6:13" x14ac:dyDescent="0.25">
      <c r="F1276"/>
      <c r="G1276"/>
      <c r="I1276" s="29">
        <f t="shared" si="109"/>
        <v>11148.82574466324</v>
      </c>
      <c r="J1276" s="4">
        <f t="shared" si="110"/>
        <v>105.58800000314069</v>
      </c>
      <c r="K1276" s="4">
        <f t="shared" si="111"/>
        <v>2.9124781134103978E-48</v>
      </c>
      <c r="L1276" s="4">
        <f t="shared" si="112"/>
        <v>7.8153192245113058E-11</v>
      </c>
      <c r="M1276" s="4">
        <f t="shared" si="113"/>
        <v>3.0625518942128725E-9</v>
      </c>
    </row>
    <row r="1277" spans="6:13" x14ac:dyDescent="0.25">
      <c r="F1277"/>
      <c r="G1277"/>
      <c r="I1277" s="29">
        <f t="shared" si="109"/>
        <v>11148.82574466324</v>
      </c>
      <c r="J1277" s="4">
        <f t="shared" si="110"/>
        <v>105.58800000314069</v>
      </c>
      <c r="K1277" s="4">
        <f t="shared" si="111"/>
        <v>2.9124781134103978E-48</v>
      </c>
      <c r="L1277" s="4">
        <f t="shared" si="112"/>
        <v>7.8153192245113058E-11</v>
      </c>
      <c r="M1277" s="4">
        <f t="shared" si="113"/>
        <v>3.0625518942128725E-9</v>
      </c>
    </row>
    <row r="1278" spans="6:13" x14ac:dyDescent="0.25">
      <c r="F1278"/>
      <c r="G1278"/>
      <c r="I1278" s="29">
        <f t="shared" si="109"/>
        <v>11148.82574466324</v>
      </c>
      <c r="J1278" s="4">
        <f t="shared" si="110"/>
        <v>105.58800000314069</v>
      </c>
      <c r="K1278" s="4">
        <f t="shared" si="111"/>
        <v>2.9124781134103978E-48</v>
      </c>
      <c r="L1278" s="4">
        <f t="shared" si="112"/>
        <v>7.8153192245113058E-11</v>
      </c>
      <c r="M1278" s="4">
        <f t="shared" si="113"/>
        <v>3.0625518942128725E-9</v>
      </c>
    </row>
    <row r="1279" spans="6:13" x14ac:dyDescent="0.25">
      <c r="F1279"/>
      <c r="G1279"/>
      <c r="I1279" s="29">
        <f t="shared" si="109"/>
        <v>11148.82574466324</v>
      </c>
      <c r="J1279" s="4">
        <f t="shared" si="110"/>
        <v>105.58800000314069</v>
      </c>
      <c r="K1279" s="4">
        <f t="shared" si="111"/>
        <v>2.9124781134103978E-48</v>
      </c>
      <c r="L1279" s="4">
        <f t="shared" si="112"/>
        <v>7.8153192245113058E-11</v>
      </c>
      <c r="M1279" s="4">
        <f t="shared" si="113"/>
        <v>3.0625518942128725E-9</v>
      </c>
    </row>
    <row r="1280" spans="6:13" x14ac:dyDescent="0.25">
      <c r="F1280"/>
      <c r="G1280"/>
      <c r="I1280" s="29">
        <f t="shared" si="109"/>
        <v>11148.82574466324</v>
      </c>
      <c r="J1280" s="4">
        <f t="shared" si="110"/>
        <v>105.58800000314069</v>
      </c>
      <c r="K1280" s="4">
        <f t="shared" si="111"/>
        <v>2.9124781134103978E-48</v>
      </c>
      <c r="L1280" s="4">
        <f t="shared" si="112"/>
        <v>7.8153192245113058E-11</v>
      </c>
      <c r="M1280" s="4">
        <f t="shared" si="113"/>
        <v>3.0625518942128725E-9</v>
      </c>
    </row>
    <row r="1281" spans="6:13" x14ac:dyDescent="0.25">
      <c r="F1281"/>
      <c r="G1281"/>
      <c r="I1281" s="29">
        <f t="shared" si="109"/>
        <v>11148.82574466324</v>
      </c>
      <c r="J1281" s="4">
        <f t="shared" si="110"/>
        <v>105.58800000314069</v>
      </c>
      <c r="K1281" s="4">
        <f t="shared" si="111"/>
        <v>2.9124781134103978E-48</v>
      </c>
      <c r="L1281" s="4">
        <f t="shared" si="112"/>
        <v>7.8153192245113058E-11</v>
      </c>
      <c r="M1281" s="4">
        <f t="shared" si="113"/>
        <v>3.0625518942128725E-9</v>
      </c>
    </row>
    <row r="1282" spans="6:13" x14ac:dyDescent="0.25">
      <c r="F1282"/>
      <c r="G1282"/>
      <c r="I1282" s="29">
        <f t="shared" si="109"/>
        <v>11148.82574466324</v>
      </c>
      <c r="J1282" s="4">
        <f t="shared" si="110"/>
        <v>105.58800000314069</v>
      </c>
      <c r="K1282" s="4">
        <f t="shared" si="111"/>
        <v>2.9124781134103978E-48</v>
      </c>
      <c r="L1282" s="4">
        <f t="shared" si="112"/>
        <v>7.8153192245113058E-11</v>
      </c>
      <c r="M1282" s="4">
        <f t="shared" si="113"/>
        <v>3.0625518942128725E-9</v>
      </c>
    </row>
    <row r="1283" spans="6:13" x14ac:dyDescent="0.25">
      <c r="F1283"/>
      <c r="G1283"/>
      <c r="I1283" s="29">
        <f t="shared" si="109"/>
        <v>11148.82574466324</v>
      </c>
      <c r="J1283" s="4">
        <f t="shared" si="110"/>
        <v>105.58800000314069</v>
      </c>
      <c r="K1283" s="4">
        <f t="shared" si="111"/>
        <v>2.9124781134103978E-48</v>
      </c>
      <c r="L1283" s="4">
        <f t="shared" si="112"/>
        <v>7.8153192245113058E-11</v>
      </c>
      <c r="M1283" s="4">
        <f t="shared" si="113"/>
        <v>3.0625518942128725E-9</v>
      </c>
    </row>
    <row r="1284" spans="6:13" x14ac:dyDescent="0.25">
      <c r="F1284"/>
      <c r="G1284"/>
      <c r="I1284" s="29">
        <f t="shared" si="109"/>
        <v>11148.82574466324</v>
      </c>
      <c r="J1284" s="4">
        <f t="shared" si="110"/>
        <v>105.58800000314069</v>
      </c>
      <c r="K1284" s="4">
        <f t="shared" si="111"/>
        <v>2.9124781134103978E-48</v>
      </c>
      <c r="L1284" s="4">
        <f t="shared" si="112"/>
        <v>7.8153192245113058E-11</v>
      </c>
      <c r="M1284" s="4">
        <f t="shared" si="113"/>
        <v>3.0625518942128725E-9</v>
      </c>
    </row>
    <row r="1285" spans="6:13" x14ac:dyDescent="0.25">
      <c r="F1285"/>
      <c r="G1285"/>
      <c r="I1285" s="29">
        <f t="shared" si="109"/>
        <v>11148.82574466324</v>
      </c>
      <c r="J1285" s="4">
        <f t="shared" si="110"/>
        <v>105.58800000314069</v>
      </c>
      <c r="K1285" s="4">
        <f t="shared" si="111"/>
        <v>2.9124781134103978E-48</v>
      </c>
      <c r="L1285" s="4">
        <f t="shared" si="112"/>
        <v>7.8153192245113058E-11</v>
      </c>
      <c r="M1285" s="4">
        <f t="shared" si="113"/>
        <v>3.0625518942128725E-9</v>
      </c>
    </row>
    <row r="1286" spans="6:13" x14ac:dyDescent="0.25">
      <c r="F1286"/>
      <c r="G1286"/>
      <c r="I1286" s="29">
        <f t="shared" si="109"/>
        <v>11148.82574466324</v>
      </c>
      <c r="J1286" s="4">
        <f t="shared" si="110"/>
        <v>105.58800000314069</v>
      </c>
      <c r="K1286" s="4">
        <f t="shared" si="111"/>
        <v>2.9124781134103978E-48</v>
      </c>
      <c r="L1286" s="4">
        <f t="shared" si="112"/>
        <v>7.8153192245113058E-11</v>
      </c>
      <c r="M1286" s="4">
        <f t="shared" si="113"/>
        <v>3.0625518942128725E-9</v>
      </c>
    </row>
    <row r="1287" spans="6:13" x14ac:dyDescent="0.25">
      <c r="F1287"/>
      <c r="G1287"/>
      <c r="I1287" s="29">
        <f t="shared" si="109"/>
        <v>11148.82574466324</v>
      </c>
      <c r="J1287" s="4">
        <f t="shared" si="110"/>
        <v>105.58800000314069</v>
      </c>
      <c r="K1287" s="4">
        <f t="shared" si="111"/>
        <v>2.9124781134103978E-48</v>
      </c>
      <c r="L1287" s="4">
        <f t="shared" si="112"/>
        <v>7.8153192245113058E-11</v>
      </c>
      <c r="M1287" s="4">
        <f t="shared" si="113"/>
        <v>3.0625518942128725E-9</v>
      </c>
    </row>
    <row r="1288" spans="6:13" x14ac:dyDescent="0.25">
      <c r="F1288"/>
      <c r="G1288"/>
      <c r="I1288" s="29">
        <f t="shared" si="109"/>
        <v>11148.82574466324</v>
      </c>
      <c r="J1288" s="4">
        <f t="shared" si="110"/>
        <v>105.58800000314069</v>
      </c>
      <c r="K1288" s="4">
        <f t="shared" si="111"/>
        <v>2.9124781134103978E-48</v>
      </c>
      <c r="L1288" s="4">
        <f t="shared" si="112"/>
        <v>7.8153192245113058E-11</v>
      </c>
      <c r="M1288" s="4">
        <f t="shared" si="113"/>
        <v>3.0625518942128725E-9</v>
      </c>
    </row>
    <row r="1289" spans="6:13" x14ac:dyDescent="0.25">
      <c r="F1289"/>
      <c r="G1289"/>
      <c r="I1289" s="29">
        <f t="shared" si="109"/>
        <v>11148.82574466324</v>
      </c>
      <c r="J1289" s="4">
        <f t="shared" si="110"/>
        <v>105.58800000314069</v>
      </c>
      <c r="K1289" s="4">
        <f t="shared" si="111"/>
        <v>2.9124781134103978E-48</v>
      </c>
      <c r="L1289" s="4">
        <f t="shared" si="112"/>
        <v>7.8153192245113058E-11</v>
      </c>
      <c r="M1289" s="4">
        <f t="shared" si="113"/>
        <v>3.0625518942128725E-9</v>
      </c>
    </row>
    <row r="1290" spans="6:13" x14ac:dyDescent="0.25">
      <c r="F1290"/>
      <c r="G1290"/>
      <c r="I1290" s="29">
        <f t="shared" si="109"/>
        <v>11148.82574466324</v>
      </c>
      <c r="J1290" s="4">
        <f t="shared" si="110"/>
        <v>105.58800000314069</v>
      </c>
      <c r="K1290" s="4">
        <f t="shared" si="111"/>
        <v>2.9124781134103978E-48</v>
      </c>
      <c r="L1290" s="4">
        <f t="shared" si="112"/>
        <v>7.8153192245113058E-11</v>
      </c>
      <c r="M1290" s="4">
        <f t="shared" si="113"/>
        <v>3.0625518942128725E-9</v>
      </c>
    </row>
    <row r="1291" spans="6:13" x14ac:dyDescent="0.25">
      <c r="F1291"/>
      <c r="G1291"/>
      <c r="I1291" s="29">
        <f t="shared" si="109"/>
        <v>11148.82574466324</v>
      </c>
      <c r="J1291" s="4">
        <f t="shared" si="110"/>
        <v>105.58800000314069</v>
      </c>
      <c r="K1291" s="4">
        <f t="shared" si="111"/>
        <v>2.9124781134103978E-48</v>
      </c>
      <c r="L1291" s="4">
        <f t="shared" si="112"/>
        <v>7.8153192245113058E-11</v>
      </c>
      <c r="M1291" s="4">
        <f t="shared" si="113"/>
        <v>3.0625518942128725E-9</v>
      </c>
    </row>
    <row r="1292" spans="6:13" x14ac:dyDescent="0.25">
      <c r="F1292"/>
      <c r="G1292"/>
      <c r="I1292" s="29">
        <f t="shared" si="109"/>
        <v>11148.82574466324</v>
      </c>
      <c r="J1292" s="4">
        <f t="shared" si="110"/>
        <v>105.58800000314069</v>
      </c>
      <c r="K1292" s="4">
        <f t="shared" si="111"/>
        <v>2.9124781134103978E-48</v>
      </c>
      <c r="L1292" s="4">
        <f t="shared" si="112"/>
        <v>7.8153192245113058E-11</v>
      </c>
      <c r="M1292" s="4">
        <f t="shared" si="113"/>
        <v>3.0625518942128725E-9</v>
      </c>
    </row>
    <row r="1293" spans="6:13" x14ac:dyDescent="0.25">
      <c r="F1293"/>
      <c r="G1293"/>
      <c r="I1293" s="29">
        <f t="shared" si="109"/>
        <v>11148.82574466324</v>
      </c>
      <c r="J1293" s="4">
        <f t="shared" si="110"/>
        <v>105.58800000314069</v>
      </c>
      <c r="K1293" s="4">
        <f t="shared" si="111"/>
        <v>2.9124781134103978E-48</v>
      </c>
      <c r="L1293" s="4">
        <f t="shared" si="112"/>
        <v>7.8153192245113058E-11</v>
      </c>
      <c r="M1293" s="4">
        <f t="shared" si="113"/>
        <v>3.0625518942128725E-9</v>
      </c>
    </row>
    <row r="1294" spans="6:13" x14ac:dyDescent="0.25">
      <c r="F1294"/>
      <c r="G1294"/>
      <c r="I1294" s="29">
        <f t="shared" si="109"/>
        <v>11148.82574466324</v>
      </c>
      <c r="J1294" s="4">
        <f t="shared" si="110"/>
        <v>105.58800000314069</v>
      </c>
      <c r="K1294" s="4">
        <f t="shared" si="111"/>
        <v>2.9124781134103978E-48</v>
      </c>
      <c r="L1294" s="4">
        <f t="shared" si="112"/>
        <v>7.8153192245113058E-11</v>
      </c>
      <c r="M1294" s="4">
        <f t="shared" si="113"/>
        <v>3.0625518942128725E-9</v>
      </c>
    </row>
    <row r="1295" spans="6:13" x14ac:dyDescent="0.25">
      <c r="F1295"/>
      <c r="G1295"/>
      <c r="I1295" s="29">
        <f t="shared" si="109"/>
        <v>11148.82574466324</v>
      </c>
      <c r="J1295" s="4">
        <f t="shared" si="110"/>
        <v>105.58800000314069</v>
      </c>
      <c r="K1295" s="4">
        <f t="shared" si="111"/>
        <v>2.9124781134103978E-48</v>
      </c>
      <c r="L1295" s="4">
        <f t="shared" si="112"/>
        <v>7.8153192245113058E-11</v>
      </c>
      <c r="M1295" s="4">
        <f t="shared" si="113"/>
        <v>3.0625518942128725E-9</v>
      </c>
    </row>
    <row r="1296" spans="6:13" x14ac:dyDescent="0.25">
      <c r="F1296"/>
      <c r="G1296"/>
      <c r="I1296" s="29">
        <f t="shared" si="109"/>
        <v>11148.82574466324</v>
      </c>
      <c r="J1296" s="4">
        <f t="shared" si="110"/>
        <v>105.58800000314069</v>
      </c>
      <c r="K1296" s="4">
        <f t="shared" si="111"/>
        <v>2.9124781134103978E-48</v>
      </c>
      <c r="L1296" s="4">
        <f t="shared" si="112"/>
        <v>7.8153192245113058E-11</v>
      </c>
      <c r="M1296" s="4">
        <f t="shared" si="113"/>
        <v>3.0625518942128725E-9</v>
      </c>
    </row>
    <row r="1297" spans="6:13" x14ac:dyDescent="0.25">
      <c r="F1297"/>
      <c r="G1297"/>
      <c r="I1297" s="29">
        <f t="shared" si="109"/>
        <v>11148.82574466324</v>
      </c>
      <c r="J1297" s="4">
        <f t="shared" si="110"/>
        <v>105.58800000314069</v>
      </c>
      <c r="K1297" s="4">
        <f t="shared" si="111"/>
        <v>2.9124781134103978E-48</v>
      </c>
      <c r="L1297" s="4">
        <f t="shared" si="112"/>
        <v>7.8153192245113058E-11</v>
      </c>
      <c r="M1297" s="4">
        <f t="shared" si="113"/>
        <v>3.0625518942128725E-9</v>
      </c>
    </row>
    <row r="1298" spans="6:13" x14ac:dyDescent="0.25">
      <c r="F1298"/>
      <c r="G1298"/>
      <c r="I1298" s="29">
        <f t="shared" si="109"/>
        <v>11148.82574466324</v>
      </c>
      <c r="J1298" s="4">
        <f t="shared" si="110"/>
        <v>105.58800000314069</v>
      </c>
      <c r="K1298" s="4">
        <f t="shared" si="111"/>
        <v>2.9124781134103978E-48</v>
      </c>
      <c r="L1298" s="4">
        <f t="shared" si="112"/>
        <v>7.8153192245113058E-11</v>
      </c>
      <c r="M1298" s="4">
        <f t="shared" si="113"/>
        <v>3.0625518942128725E-9</v>
      </c>
    </row>
    <row r="1299" spans="6:13" x14ac:dyDescent="0.25">
      <c r="F1299"/>
      <c r="G1299"/>
      <c r="I1299" s="29">
        <f t="shared" si="109"/>
        <v>11148.82574466324</v>
      </c>
      <c r="J1299" s="4">
        <f t="shared" si="110"/>
        <v>105.58800000314069</v>
      </c>
      <c r="K1299" s="4">
        <f t="shared" si="111"/>
        <v>2.9124781134103978E-48</v>
      </c>
      <c r="L1299" s="4">
        <f t="shared" si="112"/>
        <v>7.8153192245113058E-11</v>
      </c>
      <c r="M1299" s="4">
        <f t="shared" si="113"/>
        <v>3.0625518942128725E-9</v>
      </c>
    </row>
    <row r="1300" spans="6:13" x14ac:dyDescent="0.25">
      <c r="F1300"/>
      <c r="G1300"/>
      <c r="I1300" s="29">
        <f t="shared" si="109"/>
        <v>11148.82574466324</v>
      </c>
      <c r="J1300" s="4">
        <f t="shared" si="110"/>
        <v>105.58800000314069</v>
      </c>
      <c r="K1300" s="4">
        <f t="shared" si="111"/>
        <v>2.9124781134103978E-48</v>
      </c>
      <c r="L1300" s="4">
        <f t="shared" si="112"/>
        <v>7.8153192245113058E-11</v>
      </c>
      <c r="M1300" s="4">
        <f t="shared" si="113"/>
        <v>3.0625518942128725E-9</v>
      </c>
    </row>
    <row r="1301" spans="6:13" x14ac:dyDescent="0.25">
      <c r="F1301"/>
      <c r="G1301"/>
      <c r="I1301" s="29">
        <f t="shared" si="109"/>
        <v>11148.82574466324</v>
      </c>
      <c r="J1301" s="4">
        <f t="shared" si="110"/>
        <v>105.58800000314069</v>
      </c>
      <c r="K1301" s="4">
        <f t="shared" si="111"/>
        <v>2.9124781134103978E-48</v>
      </c>
      <c r="L1301" s="4">
        <f t="shared" si="112"/>
        <v>7.8153192245113058E-11</v>
      </c>
      <c r="M1301" s="4">
        <f t="shared" si="113"/>
        <v>3.0625518942128725E-9</v>
      </c>
    </row>
    <row r="1302" spans="6:13" x14ac:dyDescent="0.25">
      <c r="F1302"/>
      <c r="G1302"/>
      <c r="I1302" s="29">
        <f t="shared" si="109"/>
        <v>11148.82574466324</v>
      </c>
      <c r="J1302" s="4">
        <f t="shared" si="110"/>
        <v>105.58800000314069</v>
      </c>
      <c r="K1302" s="4">
        <f t="shared" si="111"/>
        <v>2.9124781134103978E-48</v>
      </c>
      <c r="L1302" s="4">
        <f t="shared" si="112"/>
        <v>7.8153192245113058E-11</v>
      </c>
      <c r="M1302" s="4">
        <f t="shared" si="113"/>
        <v>3.0625518942128725E-9</v>
      </c>
    </row>
    <row r="1303" spans="6:13" x14ac:dyDescent="0.25">
      <c r="F1303"/>
      <c r="G1303"/>
      <c r="I1303" s="29">
        <f t="shared" si="109"/>
        <v>11148.82574466324</v>
      </c>
      <c r="J1303" s="4">
        <f t="shared" si="110"/>
        <v>105.58800000314069</v>
      </c>
      <c r="K1303" s="4">
        <f t="shared" si="111"/>
        <v>2.9124781134103978E-48</v>
      </c>
      <c r="L1303" s="4">
        <f t="shared" si="112"/>
        <v>7.8153192245113058E-11</v>
      </c>
      <c r="M1303" s="4">
        <f t="shared" si="113"/>
        <v>3.0625518942128725E-9</v>
      </c>
    </row>
    <row r="1304" spans="6:13" x14ac:dyDescent="0.25">
      <c r="F1304"/>
      <c r="G1304"/>
      <c r="I1304" s="29">
        <f t="shared" si="109"/>
        <v>11148.82574466324</v>
      </c>
      <c r="J1304" s="4">
        <f t="shared" si="110"/>
        <v>105.58800000314069</v>
      </c>
      <c r="K1304" s="4">
        <f t="shared" si="111"/>
        <v>2.9124781134103978E-48</v>
      </c>
      <c r="L1304" s="4">
        <f t="shared" si="112"/>
        <v>7.8153192245113058E-11</v>
      </c>
      <c r="M1304" s="4">
        <f t="shared" si="113"/>
        <v>3.0625518942128725E-9</v>
      </c>
    </row>
    <row r="1305" spans="6:13" x14ac:dyDescent="0.25">
      <c r="F1305"/>
      <c r="G1305"/>
      <c r="I1305" s="29">
        <f t="shared" si="109"/>
        <v>11148.82574466324</v>
      </c>
      <c r="J1305" s="4">
        <f t="shared" si="110"/>
        <v>105.58800000314069</v>
      </c>
      <c r="K1305" s="4">
        <f t="shared" si="111"/>
        <v>2.9124781134103978E-48</v>
      </c>
      <c r="L1305" s="4">
        <f t="shared" si="112"/>
        <v>7.8153192245113058E-11</v>
      </c>
      <c r="M1305" s="4">
        <f t="shared" si="113"/>
        <v>3.0625518942128725E-9</v>
      </c>
    </row>
    <row r="1306" spans="6:13" x14ac:dyDescent="0.25">
      <c r="F1306"/>
      <c r="G1306"/>
      <c r="I1306" s="29">
        <f t="shared" ref="I1306:I1369" si="114">(F1306-J1306)^2</f>
        <v>11148.82574466324</v>
      </c>
      <c r="J1306" s="4">
        <f t="shared" ref="J1306:J1369" si="115">K1306+L1306+M1306+J$21</f>
        <v>105.58800000314069</v>
      </c>
      <c r="K1306" s="4">
        <f t="shared" ref="K1306:K1369" si="116">K$15*EXP(-0.5*((C1306-K$14)/K$16)^2)</f>
        <v>2.9124781134103978E-48</v>
      </c>
      <c r="L1306" s="4">
        <f t="shared" ref="L1306:L1369" si="117">L$15*EXP(-0.5*((C1306-L$14)/L$16)^2)</f>
        <v>7.8153192245113058E-11</v>
      </c>
      <c r="M1306" s="4">
        <f t="shared" ref="M1306:M1369" si="118">M$15*EXP(-0.5*((C1306-M$14)/M$16)^2)</f>
        <v>3.0625518942128725E-9</v>
      </c>
    </row>
    <row r="1307" spans="6:13" x14ac:dyDescent="0.25">
      <c r="F1307"/>
      <c r="G1307"/>
      <c r="I1307" s="29">
        <f t="shared" si="114"/>
        <v>11148.82574466324</v>
      </c>
      <c r="J1307" s="4">
        <f t="shared" si="115"/>
        <v>105.58800000314069</v>
      </c>
      <c r="K1307" s="4">
        <f t="shared" si="116"/>
        <v>2.9124781134103978E-48</v>
      </c>
      <c r="L1307" s="4">
        <f t="shared" si="117"/>
        <v>7.8153192245113058E-11</v>
      </c>
      <c r="M1307" s="4">
        <f t="shared" si="118"/>
        <v>3.0625518942128725E-9</v>
      </c>
    </row>
    <row r="1308" spans="6:13" x14ac:dyDescent="0.25">
      <c r="F1308"/>
      <c r="G1308"/>
      <c r="I1308" s="29">
        <f t="shared" si="114"/>
        <v>11148.82574466324</v>
      </c>
      <c r="J1308" s="4">
        <f t="shared" si="115"/>
        <v>105.58800000314069</v>
      </c>
      <c r="K1308" s="4">
        <f t="shared" si="116"/>
        <v>2.9124781134103978E-48</v>
      </c>
      <c r="L1308" s="4">
        <f t="shared" si="117"/>
        <v>7.8153192245113058E-11</v>
      </c>
      <c r="M1308" s="4">
        <f t="shared" si="118"/>
        <v>3.0625518942128725E-9</v>
      </c>
    </row>
    <row r="1309" spans="6:13" x14ac:dyDescent="0.25">
      <c r="F1309"/>
      <c r="G1309"/>
      <c r="I1309" s="29">
        <f t="shared" si="114"/>
        <v>11148.82574466324</v>
      </c>
      <c r="J1309" s="4">
        <f t="shared" si="115"/>
        <v>105.58800000314069</v>
      </c>
      <c r="K1309" s="4">
        <f t="shared" si="116"/>
        <v>2.9124781134103978E-48</v>
      </c>
      <c r="L1309" s="4">
        <f t="shared" si="117"/>
        <v>7.8153192245113058E-11</v>
      </c>
      <c r="M1309" s="4">
        <f t="shared" si="118"/>
        <v>3.0625518942128725E-9</v>
      </c>
    </row>
    <row r="1310" spans="6:13" x14ac:dyDescent="0.25">
      <c r="F1310"/>
      <c r="G1310"/>
      <c r="I1310" s="29">
        <f t="shared" si="114"/>
        <v>11148.82574466324</v>
      </c>
      <c r="J1310" s="4">
        <f t="shared" si="115"/>
        <v>105.58800000314069</v>
      </c>
      <c r="K1310" s="4">
        <f t="shared" si="116"/>
        <v>2.9124781134103978E-48</v>
      </c>
      <c r="L1310" s="4">
        <f t="shared" si="117"/>
        <v>7.8153192245113058E-11</v>
      </c>
      <c r="M1310" s="4">
        <f t="shared" si="118"/>
        <v>3.0625518942128725E-9</v>
      </c>
    </row>
    <row r="1311" spans="6:13" x14ac:dyDescent="0.25">
      <c r="F1311"/>
      <c r="G1311"/>
      <c r="I1311" s="29">
        <f t="shared" si="114"/>
        <v>11148.82574466324</v>
      </c>
      <c r="J1311" s="4">
        <f t="shared" si="115"/>
        <v>105.58800000314069</v>
      </c>
      <c r="K1311" s="4">
        <f t="shared" si="116"/>
        <v>2.9124781134103978E-48</v>
      </c>
      <c r="L1311" s="4">
        <f t="shared" si="117"/>
        <v>7.8153192245113058E-11</v>
      </c>
      <c r="M1311" s="4">
        <f t="shared" si="118"/>
        <v>3.0625518942128725E-9</v>
      </c>
    </row>
    <row r="1312" spans="6:13" x14ac:dyDescent="0.25">
      <c r="F1312"/>
      <c r="G1312"/>
      <c r="I1312" s="29">
        <f t="shared" si="114"/>
        <v>11148.82574466324</v>
      </c>
      <c r="J1312" s="4">
        <f t="shared" si="115"/>
        <v>105.58800000314069</v>
      </c>
      <c r="K1312" s="4">
        <f t="shared" si="116"/>
        <v>2.9124781134103978E-48</v>
      </c>
      <c r="L1312" s="4">
        <f t="shared" si="117"/>
        <v>7.8153192245113058E-11</v>
      </c>
      <c r="M1312" s="4">
        <f t="shared" si="118"/>
        <v>3.0625518942128725E-9</v>
      </c>
    </row>
    <row r="1313" spans="6:13" x14ac:dyDescent="0.25">
      <c r="F1313"/>
      <c r="G1313"/>
      <c r="I1313" s="29">
        <f t="shared" si="114"/>
        <v>11148.82574466324</v>
      </c>
      <c r="J1313" s="4">
        <f t="shared" si="115"/>
        <v>105.58800000314069</v>
      </c>
      <c r="K1313" s="4">
        <f t="shared" si="116"/>
        <v>2.9124781134103978E-48</v>
      </c>
      <c r="L1313" s="4">
        <f t="shared" si="117"/>
        <v>7.8153192245113058E-11</v>
      </c>
      <c r="M1313" s="4">
        <f t="shared" si="118"/>
        <v>3.0625518942128725E-9</v>
      </c>
    </row>
    <row r="1314" spans="6:13" x14ac:dyDescent="0.25">
      <c r="F1314"/>
      <c r="G1314"/>
      <c r="I1314" s="29">
        <f t="shared" si="114"/>
        <v>11148.82574466324</v>
      </c>
      <c r="J1314" s="4">
        <f t="shared" si="115"/>
        <v>105.58800000314069</v>
      </c>
      <c r="K1314" s="4">
        <f t="shared" si="116"/>
        <v>2.9124781134103978E-48</v>
      </c>
      <c r="L1314" s="4">
        <f t="shared" si="117"/>
        <v>7.8153192245113058E-11</v>
      </c>
      <c r="M1314" s="4">
        <f t="shared" si="118"/>
        <v>3.0625518942128725E-9</v>
      </c>
    </row>
    <row r="1315" spans="6:13" x14ac:dyDescent="0.25">
      <c r="F1315"/>
      <c r="G1315"/>
      <c r="I1315" s="29">
        <f t="shared" si="114"/>
        <v>11148.82574466324</v>
      </c>
      <c r="J1315" s="4">
        <f t="shared" si="115"/>
        <v>105.58800000314069</v>
      </c>
      <c r="K1315" s="4">
        <f t="shared" si="116"/>
        <v>2.9124781134103978E-48</v>
      </c>
      <c r="L1315" s="4">
        <f t="shared" si="117"/>
        <v>7.8153192245113058E-11</v>
      </c>
      <c r="M1315" s="4">
        <f t="shared" si="118"/>
        <v>3.0625518942128725E-9</v>
      </c>
    </row>
    <row r="1316" spans="6:13" x14ac:dyDescent="0.25">
      <c r="F1316"/>
      <c r="G1316"/>
      <c r="I1316" s="29">
        <f t="shared" si="114"/>
        <v>11148.82574466324</v>
      </c>
      <c r="J1316" s="4">
        <f t="shared" si="115"/>
        <v>105.58800000314069</v>
      </c>
      <c r="K1316" s="4">
        <f t="shared" si="116"/>
        <v>2.9124781134103978E-48</v>
      </c>
      <c r="L1316" s="4">
        <f t="shared" si="117"/>
        <v>7.8153192245113058E-11</v>
      </c>
      <c r="M1316" s="4">
        <f t="shared" si="118"/>
        <v>3.0625518942128725E-9</v>
      </c>
    </row>
    <row r="1317" spans="6:13" x14ac:dyDescent="0.25">
      <c r="F1317"/>
      <c r="G1317"/>
      <c r="I1317" s="29">
        <f t="shared" si="114"/>
        <v>11148.82574466324</v>
      </c>
      <c r="J1317" s="4">
        <f t="shared" si="115"/>
        <v>105.58800000314069</v>
      </c>
      <c r="K1317" s="4">
        <f t="shared" si="116"/>
        <v>2.9124781134103978E-48</v>
      </c>
      <c r="L1317" s="4">
        <f t="shared" si="117"/>
        <v>7.8153192245113058E-11</v>
      </c>
      <c r="M1317" s="4">
        <f t="shared" si="118"/>
        <v>3.0625518942128725E-9</v>
      </c>
    </row>
    <row r="1318" spans="6:13" x14ac:dyDescent="0.25">
      <c r="F1318"/>
      <c r="G1318"/>
      <c r="I1318" s="29">
        <f t="shared" si="114"/>
        <v>11148.82574466324</v>
      </c>
      <c r="J1318" s="4">
        <f t="shared" si="115"/>
        <v>105.58800000314069</v>
      </c>
      <c r="K1318" s="4">
        <f t="shared" si="116"/>
        <v>2.9124781134103978E-48</v>
      </c>
      <c r="L1318" s="4">
        <f t="shared" si="117"/>
        <v>7.8153192245113058E-11</v>
      </c>
      <c r="M1318" s="4">
        <f t="shared" si="118"/>
        <v>3.0625518942128725E-9</v>
      </c>
    </row>
    <row r="1319" spans="6:13" x14ac:dyDescent="0.25">
      <c r="F1319"/>
      <c r="G1319"/>
      <c r="I1319" s="29">
        <f t="shared" si="114"/>
        <v>11148.82574466324</v>
      </c>
      <c r="J1319" s="4">
        <f t="shared" si="115"/>
        <v>105.58800000314069</v>
      </c>
      <c r="K1319" s="4">
        <f t="shared" si="116"/>
        <v>2.9124781134103978E-48</v>
      </c>
      <c r="L1319" s="4">
        <f t="shared" si="117"/>
        <v>7.8153192245113058E-11</v>
      </c>
      <c r="M1319" s="4">
        <f t="shared" si="118"/>
        <v>3.0625518942128725E-9</v>
      </c>
    </row>
    <row r="1320" spans="6:13" x14ac:dyDescent="0.25">
      <c r="F1320"/>
      <c r="G1320"/>
      <c r="I1320" s="29">
        <f t="shared" si="114"/>
        <v>11148.82574466324</v>
      </c>
      <c r="J1320" s="4">
        <f t="shared" si="115"/>
        <v>105.58800000314069</v>
      </c>
      <c r="K1320" s="4">
        <f t="shared" si="116"/>
        <v>2.9124781134103978E-48</v>
      </c>
      <c r="L1320" s="4">
        <f t="shared" si="117"/>
        <v>7.8153192245113058E-11</v>
      </c>
      <c r="M1320" s="4">
        <f t="shared" si="118"/>
        <v>3.0625518942128725E-9</v>
      </c>
    </row>
    <row r="1321" spans="6:13" x14ac:dyDescent="0.25">
      <c r="F1321"/>
      <c r="G1321"/>
      <c r="I1321" s="29">
        <f t="shared" si="114"/>
        <v>11148.82574466324</v>
      </c>
      <c r="J1321" s="4">
        <f t="shared" si="115"/>
        <v>105.58800000314069</v>
      </c>
      <c r="K1321" s="4">
        <f t="shared" si="116"/>
        <v>2.9124781134103978E-48</v>
      </c>
      <c r="L1321" s="4">
        <f t="shared" si="117"/>
        <v>7.8153192245113058E-11</v>
      </c>
      <c r="M1321" s="4">
        <f t="shared" si="118"/>
        <v>3.0625518942128725E-9</v>
      </c>
    </row>
    <row r="1322" spans="6:13" x14ac:dyDescent="0.25">
      <c r="F1322"/>
      <c r="G1322"/>
      <c r="I1322" s="29">
        <f t="shared" si="114"/>
        <v>11148.82574466324</v>
      </c>
      <c r="J1322" s="4">
        <f t="shared" si="115"/>
        <v>105.58800000314069</v>
      </c>
      <c r="K1322" s="4">
        <f t="shared" si="116"/>
        <v>2.9124781134103978E-48</v>
      </c>
      <c r="L1322" s="4">
        <f t="shared" si="117"/>
        <v>7.8153192245113058E-11</v>
      </c>
      <c r="M1322" s="4">
        <f t="shared" si="118"/>
        <v>3.0625518942128725E-9</v>
      </c>
    </row>
    <row r="1323" spans="6:13" x14ac:dyDescent="0.25">
      <c r="F1323"/>
      <c r="G1323"/>
      <c r="I1323" s="29">
        <f t="shared" si="114"/>
        <v>11148.82574466324</v>
      </c>
      <c r="J1323" s="4">
        <f t="shared" si="115"/>
        <v>105.58800000314069</v>
      </c>
      <c r="K1323" s="4">
        <f t="shared" si="116"/>
        <v>2.9124781134103978E-48</v>
      </c>
      <c r="L1323" s="4">
        <f t="shared" si="117"/>
        <v>7.8153192245113058E-11</v>
      </c>
      <c r="M1323" s="4">
        <f t="shared" si="118"/>
        <v>3.0625518942128725E-9</v>
      </c>
    </row>
    <row r="1324" spans="6:13" x14ac:dyDescent="0.25">
      <c r="F1324"/>
      <c r="G1324"/>
      <c r="I1324" s="29">
        <f t="shared" si="114"/>
        <v>11148.82574466324</v>
      </c>
      <c r="J1324" s="4">
        <f t="shared" si="115"/>
        <v>105.58800000314069</v>
      </c>
      <c r="K1324" s="4">
        <f t="shared" si="116"/>
        <v>2.9124781134103978E-48</v>
      </c>
      <c r="L1324" s="4">
        <f t="shared" si="117"/>
        <v>7.8153192245113058E-11</v>
      </c>
      <c r="M1324" s="4">
        <f t="shared" si="118"/>
        <v>3.0625518942128725E-9</v>
      </c>
    </row>
    <row r="1325" spans="6:13" x14ac:dyDescent="0.25">
      <c r="F1325"/>
      <c r="G1325"/>
      <c r="I1325" s="29">
        <f t="shared" si="114"/>
        <v>11148.82574466324</v>
      </c>
      <c r="J1325" s="4">
        <f t="shared" si="115"/>
        <v>105.58800000314069</v>
      </c>
      <c r="K1325" s="4">
        <f t="shared" si="116"/>
        <v>2.9124781134103978E-48</v>
      </c>
      <c r="L1325" s="4">
        <f t="shared" si="117"/>
        <v>7.8153192245113058E-11</v>
      </c>
      <c r="M1325" s="4">
        <f t="shared" si="118"/>
        <v>3.0625518942128725E-9</v>
      </c>
    </row>
    <row r="1326" spans="6:13" x14ac:dyDescent="0.25">
      <c r="F1326"/>
      <c r="G1326"/>
      <c r="I1326" s="29">
        <f t="shared" si="114"/>
        <v>11148.82574466324</v>
      </c>
      <c r="J1326" s="4">
        <f t="shared" si="115"/>
        <v>105.58800000314069</v>
      </c>
      <c r="K1326" s="4">
        <f t="shared" si="116"/>
        <v>2.9124781134103978E-48</v>
      </c>
      <c r="L1326" s="4">
        <f t="shared" si="117"/>
        <v>7.8153192245113058E-11</v>
      </c>
      <c r="M1326" s="4">
        <f t="shared" si="118"/>
        <v>3.0625518942128725E-9</v>
      </c>
    </row>
    <row r="1327" spans="6:13" x14ac:dyDescent="0.25">
      <c r="F1327"/>
      <c r="G1327"/>
      <c r="I1327" s="29">
        <f t="shared" si="114"/>
        <v>11148.82574466324</v>
      </c>
      <c r="J1327" s="4">
        <f t="shared" si="115"/>
        <v>105.58800000314069</v>
      </c>
      <c r="K1327" s="4">
        <f t="shared" si="116"/>
        <v>2.9124781134103978E-48</v>
      </c>
      <c r="L1327" s="4">
        <f t="shared" si="117"/>
        <v>7.8153192245113058E-11</v>
      </c>
      <c r="M1327" s="4">
        <f t="shared" si="118"/>
        <v>3.0625518942128725E-9</v>
      </c>
    </row>
    <row r="1328" spans="6:13" x14ac:dyDescent="0.25">
      <c r="F1328"/>
      <c r="G1328"/>
      <c r="I1328" s="29">
        <f t="shared" si="114"/>
        <v>11148.82574466324</v>
      </c>
      <c r="J1328" s="4">
        <f t="shared" si="115"/>
        <v>105.58800000314069</v>
      </c>
      <c r="K1328" s="4">
        <f t="shared" si="116"/>
        <v>2.9124781134103978E-48</v>
      </c>
      <c r="L1328" s="4">
        <f t="shared" si="117"/>
        <v>7.8153192245113058E-11</v>
      </c>
      <c r="M1328" s="4">
        <f t="shared" si="118"/>
        <v>3.0625518942128725E-9</v>
      </c>
    </row>
    <row r="1329" spans="6:13" x14ac:dyDescent="0.25">
      <c r="F1329"/>
      <c r="G1329"/>
      <c r="I1329" s="29">
        <f t="shared" si="114"/>
        <v>11148.82574466324</v>
      </c>
      <c r="J1329" s="4">
        <f t="shared" si="115"/>
        <v>105.58800000314069</v>
      </c>
      <c r="K1329" s="4">
        <f t="shared" si="116"/>
        <v>2.9124781134103978E-48</v>
      </c>
      <c r="L1329" s="4">
        <f t="shared" si="117"/>
        <v>7.8153192245113058E-11</v>
      </c>
      <c r="M1329" s="4">
        <f t="shared" si="118"/>
        <v>3.0625518942128725E-9</v>
      </c>
    </row>
    <row r="1330" spans="6:13" x14ac:dyDescent="0.25">
      <c r="F1330"/>
      <c r="G1330"/>
      <c r="I1330" s="29">
        <f t="shared" si="114"/>
        <v>11148.82574466324</v>
      </c>
      <c r="J1330" s="4">
        <f t="shared" si="115"/>
        <v>105.58800000314069</v>
      </c>
      <c r="K1330" s="4">
        <f t="shared" si="116"/>
        <v>2.9124781134103978E-48</v>
      </c>
      <c r="L1330" s="4">
        <f t="shared" si="117"/>
        <v>7.8153192245113058E-11</v>
      </c>
      <c r="M1330" s="4">
        <f t="shared" si="118"/>
        <v>3.0625518942128725E-9</v>
      </c>
    </row>
    <row r="1331" spans="6:13" x14ac:dyDescent="0.25">
      <c r="F1331"/>
      <c r="G1331"/>
      <c r="I1331" s="29">
        <f t="shared" si="114"/>
        <v>11148.82574466324</v>
      </c>
      <c r="J1331" s="4">
        <f t="shared" si="115"/>
        <v>105.58800000314069</v>
      </c>
      <c r="K1331" s="4">
        <f t="shared" si="116"/>
        <v>2.9124781134103978E-48</v>
      </c>
      <c r="L1331" s="4">
        <f t="shared" si="117"/>
        <v>7.8153192245113058E-11</v>
      </c>
      <c r="M1331" s="4">
        <f t="shared" si="118"/>
        <v>3.0625518942128725E-9</v>
      </c>
    </row>
    <row r="1332" spans="6:13" x14ac:dyDescent="0.25">
      <c r="F1332"/>
      <c r="G1332"/>
      <c r="I1332" s="29">
        <f t="shared" si="114"/>
        <v>11148.82574466324</v>
      </c>
      <c r="J1332" s="4">
        <f t="shared" si="115"/>
        <v>105.58800000314069</v>
      </c>
      <c r="K1332" s="4">
        <f t="shared" si="116"/>
        <v>2.9124781134103978E-48</v>
      </c>
      <c r="L1332" s="4">
        <f t="shared" si="117"/>
        <v>7.8153192245113058E-11</v>
      </c>
      <c r="M1332" s="4">
        <f t="shared" si="118"/>
        <v>3.0625518942128725E-9</v>
      </c>
    </row>
    <row r="1333" spans="6:13" x14ac:dyDescent="0.25">
      <c r="F1333"/>
      <c r="G1333"/>
      <c r="I1333" s="29">
        <f t="shared" si="114"/>
        <v>11148.82574466324</v>
      </c>
      <c r="J1333" s="4">
        <f t="shared" si="115"/>
        <v>105.58800000314069</v>
      </c>
      <c r="K1333" s="4">
        <f t="shared" si="116"/>
        <v>2.9124781134103978E-48</v>
      </c>
      <c r="L1333" s="4">
        <f t="shared" si="117"/>
        <v>7.8153192245113058E-11</v>
      </c>
      <c r="M1333" s="4">
        <f t="shared" si="118"/>
        <v>3.0625518942128725E-9</v>
      </c>
    </row>
    <row r="1334" spans="6:13" x14ac:dyDescent="0.25">
      <c r="F1334"/>
      <c r="G1334"/>
      <c r="I1334" s="29">
        <f t="shared" si="114"/>
        <v>11148.82574466324</v>
      </c>
      <c r="J1334" s="4">
        <f t="shared" si="115"/>
        <v>105.58800000314069</v>
      </c>
      <c r="K1334" s="4">
        <f t="shared" si="116"/>
        <v>2.9124781134103978E-48</v>
      </c>
      <c r="L1334" s="4">
        <f t="shared" si="117"/>
        <v>7.8153192245113058E-11</v>
      </c>
      <c r="M1334" s="4">
        <f t="shared" si="118"/>
        <v>3.0625518942128725E-9</v>
      </c>
    </row>
    <row r="1335" spans="6:13" x14ac:dyDescent="0.25">
      <c r="F1335"/>
      <c r="G1335"/>
      <c r="I1335" s="29">
        <f t="shared" si="114"/>
        <v>11148.82574466324</v>
      </c>
      <c r="J1335" s="4">
        <f t="shared" si="115"/>
        <v>105.58800000314069</v>
      </c>
      <c r="K1335" s="4">
        <f t="shared" si="116"/>
        <v>2.9124781134103978E-48</v>
      </c>
      <c r="L1335" s="4">
        <f t="shared" si="117"/>
        <v>7.8153192245113058E-11</v>
      </c>
      <c r="M1335" s="4">
        <f t="shared" si="118"/>
        <v>3.0625518942128725E-9</v>
      </c>
    </row>
    <row r="1336" spans="6:13" x14ac:dyDescent="0.25">
      <c r="F1336"/>
      <c r="G1336"/>
      <c r="I1336" s="29">
        <f t="shared" si="114"/>
        <v>11148.82574466324</v>
      </c>
      <c r="J1336" s="4">
        <f t="shared" si="115"/>
        <v>105.58800000314069</v>
      </c>
      <c r="K1336" s="4">
        <f t="shared" si="116"/>
        <v>2.9124781134103978E-48</v>
      </c>
      <c r="L1336" s="4">
        <f t="shared" si="117"/>
        <v>7.8153192245113058E-11</v>
      </c>
      <c r="M1336" s="4">
        <f t="shared" si="118"/>
        <v>3.0625518942128725E-9</v>
      </c>
    </row>
    <row r="1337" spans="6:13" x14ac:dyDescent="0.25">
      <c r="F1337"/>
      <c r="G1337"/>
      <c r="I1337" s="29">
        <f t="shared" si="114"/>
        <v>11148.82574466324</v>
      </c>
      <c r="J1337" s="4">
        <f t="shared" si="115"/>
        <v>105.58800000314069</v>
      </c>
      <c r="K1337" s="4">
        <f t="shared" si="116"/>
        <v>2.9124781134103978E-48</v>
      </c>
      <c r="L1337" s="4">
        <f t="shared" si="117"/>
        <v>7.8153192245113058E-11</v>
      </c>
      <c r="M1337" s="4">
        <f t="shared" si="118"/>
        <v>3.0625518942128725E-9</v>
      </c>
    </row>
    <row r="1338" spans="6:13" x14ac:dyDescent="0.25">
      <c r="F1338"/>
      <c r="G1338"/>
      <c r="I1338" s="29">
        <f t="shared" si="114"/>
        <v>11148.82574466324</v>
      </c>
      <c r="J1338" s="4">
        <f t="shared" si="115"/>
        <v>105.58800000314069</v>
      </c>
      <c r="K1338" s="4">
        <f t="shared" si="116"/>
        <v>2.9124781134103978E-48</v>
      </c>
      <c r="L1338" s="4">
        <f t="shared" si="117"/>
        <v>7.8153192245113058E-11</v>
      </c>
      <c r="M1338" s="4">
        <f t="shared" si="118"/>
        <v>3.0625518942128725E-9</v>
      </c>
    </row>
    <row r="1339" spans="6:13" x14ac:dyDescent="0.25">
      <c r="F1339"/>
      <c r="G1339"/>
      <c r="I1339" s="29">
        <f t="shared" si="114"/>
        <v>11148.82574466324</v>
      </c>
      <c r="J1339" s="4">
        <f t="shared" si="115"/>
        <v>105.58800000314069</v>
      </c>
      <c r="K1339" s="4">
        <f t="shared" si="116"/>
        <v>2.9124781134103978E-48</v>
      </c>
      <c r="L1339" s="4">
        <f t="shared" si="117"/>
        <v>7.8153192245113058E-11</v>
      </c>
      <c r="M1339" s="4">
        <f t="shared" si="118"/>
        <v>3.0625518942128725E-9</v>
      </c>
    </row>
    <row r="1340" spans="6:13" x14ac:dyDescent="0.25">
      <c r="F1340"/>
      <c r="G1340"/>
      <c r="I1340" s="29">
        <f t="shared" si="114"/>
        <v>11148.82574466324</v>
      </c>
      <c r="J1340" s="4">
        <f t="shared" si="115"/>
        <v>105.58800000314069</v>
      </c>
      <c r="K1340" s="4">
        <f t="shared" si="116"/>
        <v>2.9124781134103978E-48</v>
      </c>
      <c r="L1340" s="4">
        <f t="shared" si="117"/>
        <v>7.8153192245113058E-11</v>
      </c>
      <c r="M1340" s="4">
        <f t="shared" si="118"/>
        <v>3.0625518942128725E-9</v>
      </c>
    </row>
    <row r="1341" spans="6:13" x14ac:dyDescent="0.25">
      <c r="F1341"/>
      <c r="G1341"/>
      <c r="I1341" s="29">
        <f t="shared" si="114"/>
        <v>11148.82574466324</v>
      </c>
      <c r="J1341" s="4">
        <f t="shared" si="115"/>
        <v>105.58800000314069</v>
      </c>
      <c r="K1341" s="4">
        <f t="shared" si="116"/>
        <v>2.9124781134103978E-48</v>
      </c>
      <c r="L1341" s="4">
        <f t="shared" si="117"/>
        <v>7.8153192245113058E-11</v>
      </c>
      <c r="M1341" s="4">
        <f t="shared" si="118"/>
        <v>3.0625518942128725E-9</v>
      </c>
    </row>
    <row r="1342" spans="6:13" x14ac:dyDescent="0.25">
      <c r="F1342"/>
      <c r="G1342"/>
      <c r="I1342" s="29">
        <f t="shared" si="114"/>
        <v>11148.82574466324</v>
      </c>
      <c r="J1342" s="4">
        <f t="shared" si="115"/>
        <v>105.58800000314069</v>
      </c>
      <c r="K1342" s="4">
        <f t="shared" si="116"/>
        <v>2.9124781134103978E-48</v>
      </c>
      <c r="L1342" s="4">
        <f t="shared" si="117"/>
        <v>7.8153192245113058E-11</v>
      </c>
      <c r="M1342" s="4">
        <f t="shared" si="118"/>
        <v>3.0625518942128725E-9</v>
      </c>
    </row>
    <row r="1343" spans="6:13" x14ac:dyDescent="0.25">
      <c r="F1343"/>
      <c r="G1343"/>
      <c r="I1343" s="29">
        <f t="shared" si="114"/>
        <v>11148.82574466324</v>
      </c>
      <c r="J1343" s="4">
        <f t="shared" si="115"/>
        <v>105.58800000314069</v>
      </c>
      <c r="K1343" s="4">
        <f t="shared" si="116"/>
        <v>2.9124781134103978E-48</v>
      </c>
      <c r="L1343" s="4">
        <f t="shared" si="117"/>
        <v>7.8153192245113058E-11</v>
      </c>
      <c r="M1343" s="4">
        <f t="shared" si="118"/>
        <v>3.0625518942128725E-9</v>
      </c>
    </row>
    <row r="1344" spans="6:13" x14ac:dyDescent="0.25">
      <c r="F1344"/>
      <c r="G1344"/>
      <c r="I1344" s="29">
        <f t="shared" si="114"/>
        <v>11148.82574466324</v>
      </c>
      <c r="J1344" s="4">
        <f t="shared" si="115"/>
        <v>105.58800000314069</v>
      </c>
      <c r="K1344" s="4">
        <f t="shared" si="116"/>
        <v>2.9124781134103978E-48</v>
      </c>
      <c r="L1344" s="4">
        <f t="shared" si="117"/>
        <v>7.8153192245113058E-11</v>
      </c>
      <c r="M1344" s="4">
        <f t="shared" si="118"/>
        <v>3.0625518942128725E-9</v>
      </c>
    </row>
    <row r="1345" spans="6:13" x14ac:dyDescent="0.25">
      <c r="F1345"/>
      <c r="G1345"/>
      <c r="I1345" s="29">
        <f t="shared" si="114"/>
        <v>11148.82574466324</v>
      </c>
      <c r="J1345" s="4">
        <f t="shared" si="115"/>
        <v>105.58800000314069</v>
      </c>
      <c r="K1345" s="4">
        <f t="shared" si="116"/>
        <v>2.9124781134103978E-48</v>
      </c>
      <c r="L1345" s="4">
        <f t="shared" si="117"/>
        <v>7.8153192245113058E-11</v>
      </c>
      <c r="M1345" s="4">
        <f t="shared" si="118"/>
        <v>3.0625518942128725E-9</v>
      </c>
    </row>
    <row r="1346" spans="6:13" x14ac:dyDescent="0.25">
      <c r="F1346"/>
      <c r="G1346"/>
      <c r="I1346" s="29">
        <f t="shared" si="114"/>
        <v>11148.82574466324</v>
      </c>
      <c r="J1346" s="4">
        <f t="shared" si="115"/>
        <v>105.58800000314069</v>
      </c>
      <c r="K1346" s="4">
        <f t="shared" si="116"/>
        <v>2.9124781134103978E-48</v>
      </c>
      <c r="L1346" s="4">
        <f t="shared" si="117"/>
        <v>7.8153192245113058E-11</v>
      </c>
      <c r="M1346" s="4">
        <f t="shared" si="118"/>
        <v>3.0625518942128725E-9</v>
      </c>
    </row>
    <row r="1347" spans="6:13" x14ac:dyDescent="0.25">
      <c r="F1347"/>
      <c r="G1347"/>
      <c r="I1347" s="29">
        <f t="shared" si="114"/>
        <v>11148.82574466324</v>
      </c>
      <c r="J1347" s="4">
        <f t="shared" si="115"/>
        <v>105.58800000314069</v>
      </c>
      <c r="K1347" s="4">
        <f t="shared" si="116"/>
        <v>2.9124781134103978E-48</v>
      </c>
      <c r="L1347" s="4">
        <f t="shared" si="117"/>
        <v>7.8153192245113058E-11</v>
      </c>
      <c r="M1347" s="4">
        <f t="shared" si="118"/>
        <v>3.0625518942128725E-9</v>
      </c>
    </row>
    <row r="1348" spans="6:13" x14ac:dyDescent="0.25">
      <c r="F1348"/>
      <c r="G1348"/>
      <c r="I1348" s="29">
        <f t="shared" si="114"/>
        <v>11148.82574466324</v>
      </c>
      <c r="J1348" s="4">
        <f t="shared" si="115"/>
        <v>105.58800000314069</v>
      </c>
      <c r="K1348" s="4">
        <f t="shared" si="116"/>
        <v>2.9124781134103978E-48</v>
      </c>
      <c r="L1348" s="4">
        <f t="shared" si="117"/>
        <v>7.8153192245113058E-11</v>
      </c>
      <c r="M1348" s="4">
        <f t="shared" si="118"/>
        <v>3.0625518942128725E-9</v>
      </c>
    </row>
    <row r="1349" spans="6:13" x14ac:dyDescent="0.25">
      <c r="F1349"/>
      <c r="G1349"/>
      <c r="I1349" s="29">
        <f t="shared" si="114"/>
        <v>11148.82574466324</v>
      </c>
      <c r="J1349" s="4">
        <f t="shared" si="115"/>
        <v>105.58800000314069</v>
      </c>
      <c r="K1349" s="4">
        <f t="shared" si="116"/>
        <v>2.9124781134103978E-48</v>
      </c>
      <c r="L1349" s="4">
        <f t="shared" si="117"/>
        <v>7.8153192245113058E-11</v>
      </c>
      <c r="M1349" s="4">
        <f t="shared" si="118"/>
        <v>3.0625518942128725E-9</v>
      </c>
    </row>
    <row r="1350" spans="6:13" x14ac:dyDescent="0.25">
      <c r="F1350"/>
      <c r="G1350"/>
      <c r="I1350" s="29">
        <f t="shared" si="114"/>
        <v>11148.82574466324</v>
      </c>
      <c r="J1350" s="4">
        <f t="shared" si="115"/>
        <v>105.58800000314069</v>
      </c>
      <c r="K1350" s="4">
        <f t="shared" si="116"/>
        <v>2.9124781134103978E-48</v>
      </c>
      <c r="L1350" s="4">
        <f t="shared" si="117"/>
        <v>7.8153192245113058E-11</v>
      </c>
      <c r="M1350" s="4">
        <f t="shared" si="118"/>
        <v>3.0625518942128725E-9</v>
      </c>
    </row>
    <row r="1351" spans="6:13" x14ac:dyDescent="0.25">
      <c r="F1351"/>
      <c r="G1351"/>
      <c r="I1351" s="29">
        <f t="shared" si="114"/>
        <v>11148.82574466324</v>
      </c>
      <c r="J1351" s="4">
        <f t="shared" si="115"/>
        <v>105.58800000314069</v>
      </c>
      <c r="K1351" s="4">
        <f t="shared" si="116"/>
        <v>2.9124781134103978E-48</v>
      </c>
      <c r="L1351" s="4">
        <f t="shared" si="117"/>
        <v>7.8153192245113058E-11</v>
      </c>
      <c r="M1351" s="4">
        <f t="shared" si="118"/>
        <v>3.0625518942128725E-9</v>
      </c>
    </row>
    <row r="1352" spans="6:13" x14ac:dyDescent="0.25">
      <c r="F1352"/>
      <c r="G1352"/>
      <c r="I1352" s="29">
        <f t="shared" si="114"/>
        <v>11148.82574466324</v>
      </c>
      <c r="J1352" s="4">
        <f t="shared" si="115"/>
        <v>105.58800000314069</v>
      </c>
      <c r="K1352" s="4">
        <f t="shared" si="116"/>
        <v>2.9124781134103978E-48</v>
      </c>
      <c r="L1352" s="4">
        <f t="shared" si="117"/>
        <v>7.8153192245113058E-11</v>
      </c>
      <c r="M1352" s="4">
        <f t="shared" si="118"/>
        <v>3.0625518942128725E-9</v>
      </c>
    </row>
    <row r="1353" spans="6:13" x14ac:dyDescent="0.25">
      <c r="F1353"/>
      <c r="G1353"/>
      <c r="I1353" s="29">
        <f t="shared" si="114"/>
        <v>11148.82574466324</v>
      </c>
      <c r="J1353" s="4">
        <f t="shared" si="115"/>
        <v>105.58800000314069</v>
      </c>
      <c r="K1353" s="4">
        <f t="shared" si="116"/>
        <v>2.9124781134103978E-48</v>
      </c>
      <c r="L1353" s="4">
        <f t="shared" si="117"/>
        <v>7.8153192245113058E-11</v>
      </c>
      <c r="M1353" s="4">
        <f t="shared" si="118"/>
        <v>3.0625518942128725E-9</v>
      </c>
    </row>
    <row r="1354" spans="6:13" x14ac:dyDescent="0.25">
      <c r="F1354"/>
      <c r="G1354"/>
      <c r="I1354" s="29">
        <f t="shared" si="114"/>
        <v>11148.82574466324</v>
      </c>
      <c r="J1354" s="4">
        <f t="shared" si="115"/>
        <v>105.58800000314069</v>
      </c>
      <c r="K1354" s="4">
        <f t="shared" si="116"/>
        <v>2.9124781134103978E-48</v>
      </c>
      <c r="L1354" s="4">
        <f t="shared" si="117"/>
        <v>7.8153192245113058E-11</v>
      </c>
      <c r="M1354" s="4">
        <f t="shared" si="118"/>
        <v>3.0625518942128725E-9</v>
      </c>
    </row>
    <row r="1355" spans="6:13" x14ac:dyDescent="0.25">
      <c r="F1355"/>
      <c r="G1355"/>
      <c r="I1355" s="29">
        <f t="shared" si="114"/>
        <v>11148.82574466324</v>
      </c>
      <c r="J1355" s="4">
        <f t="shared" si="115"/>
        <v>105.58800000314069</v>
      </c>
      <c r="K1355" s="4">
        <f t="shared" si="116"/>
        <v>2.9124781134103978E-48</v>
      </c>
      <c r="L1355" s="4">
        <f t="shared" si="117"/>
        <v>7.8153192245113058E-11</v>
      </c>
      <c r="M1355" s="4">
        <f t="shared" si="118"/>
        <v>3.0625518942128725E-9</v>
      </c>
    </row>
    <row r="1356" spans="6:13" x14ac:dyDescent="0.25">
      <c r="F1356"/>
      <c r="G1356"/>
      <c r="I1356" s="29">
        <f t="shared" si="114"/>
        <v>11148.82574466324</v>
      </c>
      <c r="J1356" s="4">
        <f t="shared" si="115"/>
        <v>105.58800000314069</v>
      </c>
      <c r="K1356" s="4">
        <f t="shared" si="116"/>
        <v>2.9124781134103978E-48</v>
      </c>
      <c r="L1356" s="4">
        <f t="shared" si="117"/>
        <v>7.8153192245113058E-11</v>
      </c>
      <c r="M1356" s="4">
        <f t="shared" si="118"/>
        <v>3.0625518942128725E-9</v>
      </c>
    </row>
    <row r="1357" spans="6:13" x14ac:dyDescent="0.25">
      <c r="F1357"/>
      <c r="G1357"/>
      <c r="I1357" s="29">
        <f t="shared" si="114"/>
        <v>11148.82574466324</v>
      </c>
      <c r="J1357" s="4">
        <f t="shared" si="115"/>
        <v>105.58800000314069</v>
      </c>
      <c r="K1357" s="4">
        <f t="shared" si="116"/>
        <v>2.9124781134103978E-48</v>
      </c>
      <c r="L1357" s="4">
        <f t="shared" si="117"/>
        <v>7.8153192245113058E-11</v>
      </c>
      <c r="M1357" s="4">
        <f t="shared" si="118"/>
        <v>3.0625518942128725E-9</v>
      </c>
    </row>
    <row r="1358" spans="6:13" x14ac:dyDescent="0.25">
      <c r="F1358"/>
      <c r="G1358"/>
      <c r="I1358" s="29">
        <f t="shared" si="114"/>
        <v>11148.82574466324</v>
      </c>
      <c r="J1358" s="4">
        <f t="shared" si="115"/>
        <v>105.58800000314069</v>
      </c>
      <c r="K1358" s="4">
        <f t="shared" si="116"/>
        <v>2.9124781134103978E-48</v>
      </c>
      <c r="L1358" s="4">
        <f t="shared" si="117"/>
        <v>7.8153192245113058E-11</v>
      </c>
      <c r="M1358" s="4">
        <f t="shared" si="118"/>
        <v>3.0625518942128725E-9</v>
      </c>
    </row>
    <row r="1359" spans="6:13" x14ac:dyDescent="0.25">
      <c r="F1359"/>
      <c r="G1359"/>
      <c r="I1359" s="29">
        <f t="shared" si="114"/>
        <v>11148.82574466324</v>
      </c>
      <c r="J1359" s="4">
        <f t="shared" si="115"/>
        <v>105.58800000314069</v>
      </c>
      <c r="K1359" s="4">
        <f t="shared" si="116"/>
        <v>2.9124781134103978E-48</v>
      </c>
      <c r="L1359" s="4">
        <f t="shared" si="117"/>
        <v>7.8153192245113058E-11</v>
      </c>
      <c r="M1359" s="4">
        <f t="shared" si="118"/>
        <v>3.0625518942128725E-9</v>
      </c>
    </row>
    <row r="1360" spans="6:13" x14ac:dyDescent="0.25">
      <c r="F1360"/>
      <c r="G1360"/>
      <c r="I1360" s="29">
        <f t="shared" si="114"/>
        <v>11148.82574466324</v>
      </c>
      <c r="J1360" s="4">
        <f t="shared" si="115"/>
        <v>105.58800000314069</v>
      </c>
      <c r="K1360" s="4">
        <f t="shared" si="116"/>
        <v>2.9124781134103978E-48</v>
      </c>
      <c r="L1360" s="4">
        <f t="shared" si="117"/>
        <v>7.8153192245113058E-11</v>
      </c>
      <c r="M1360" s="4">
        <f t="shared" si="118"/>
        <v>3.0625518942128725E-9</v>
      </c>
    </row>
    <row r="1361" spans="6:13" x14ac:dyDescent="0.25">
      <c r="F1361"/>
      <c r="G1361"/>
      <c r="I1361" s="29">
        <f t="shared" si="114"/>
        <v>11148.82574466324</v>
      </c>
      <c r="J1361" s="4">
        <f t="shared" si="115"/>
        <v>105.58800000314069</v>
      </c>
      <c r="K1361" s="4">
        <f t="shared" si="116"/>
        <v>2.9124781134103978E-48</v>
      </c>
      <c r="L1361" s="4">
        <f t="shared" si="117"/>
        <v>7.8153192245113058E-11</v>
      </c>
      <c r="M1361" s="4">
        <f t="shared" si="118"/>
        <v>3.0625518942128725E-9</v>
      </c>
    </row>
    <row r="1362" spans="6:13" x14ac:dyDescent="0.25">
      <c r="F1362"/>
      <c r="G1362"/>
      <c r="I1362" s="29">
        <f t="shared" si="114"/>
        <v>11148.82574466324</v>
      </c>
      <c r="J1362" s="4">
        <f t="shared" si="115"/>
        <v>105.58800000314069</v>
      </c>
      <c r="K1362" s="4">
        <f t="shared" si="116"/>
        <v>2.9124781134103978E-48</v>
      </c>
      <c r="L1362" s="4">
        <f t="shared" si="117"/>
        <v>7.8153192245113058E-11</v>
      </c>
      <c r="M1362" s="4">
        <f t="shared" si="118"/>
        <v>3.0625518942128725E-9</v>
      </c>
    </row>
    <row r="1363" spans="6:13" x14ac:dyDescent="0.25">
      <c r="F1363"/>
      <c r="G1363"/>
      <c r="I1363" s="29">
        <f t="shared" si="114"/>
        <v>11148.82574466324</v>
      </c>
      <c r="J1363" s="4">
        <f t="shared" si="115"/>
        <v>105.58800000314069</v>
      </c>
      <c r="K1363" s="4">
        <f t="shared" si="116"/>
        <v>2.9124781134103978E-48</v>
      </c>
      <c r="L1363" s="4">
        <f t="shared" si="117"/>
        <v>7.8153192245113058E-11</v>
      </c>
      <c r="M1363" s="4">
        <f t="shared" si="118"/>
        <v>3.0625518942128725E-9</v>
      </c>
    </row>
    <row r="1364" spans="6:13" x14ac:dyDescent="0.25">
      <c r="F1364"/>
      <c r="G1364"/>
      <c r="I1364" s="29">
        <f t="shared" si="114"/>
        <v>11148.82574466324</v>
      </c>
      <c r="J1364" s="4">
        <f t="shared" si="115"/>
        <v>105.58800000314069</v>
      </c>
      <c r="K1364" s="4">
        <f t="shared" si="116"/>
        <v>2.9124781134103978E-48</v>
      </c>
      <c r="L1364" s="4">
        <f t="shared" si="117"/>
        <v>7.8153192245113058E-11</v>
      </c>
      <c r="M1364" s="4">
        <f t="shared" si="118"/>
        <v>3.0625518942128725E-9</v>
      </c>
    </row>
    <row r="1365" spans="6:13" x14ac:dyDescent="0.25">
      <c r="F1365"/>
      <c r="G1365"/>
      <c r="I1365" s="29">
        <f t="shared" si="114"/>
        <v>11148.82574466324</v>
      </c>
      <c r="J1365" s="4">
        <f t="shared" si="115"/>
        <v>105.58800000314069</v>
      </c>
      <c r="K1365" s="4">
        <f t="shared" si="116"/>
        <v>2.9124781134103978E-48</v>
      </c>
      <c r="L1365" s="4">
        <f t="shared" si="117"/>
        <v>7.8153192245113058E-11</v>
      </c>
      <c r="M1365" s="4">
        <f t="shared" si="118"/>
        <v>3.0625518942128725E-9</v>
      </c>
    </row>
    <row r="1366" spans="6:13" x14ac:dyDescent="0.25">
      <c r="F1366"/>
      <c r="G1366"/>
      <c r="I1366" s="29">
        <f t="shared" si="114"/>
        <v>11148.82574466324</v>
      </c>
      <c r="J1366" s="4">
        <f t="shared" si="115"/>
        <v>105.58800000314069</v>
      </c>
      <c r="K1366" s="4">
        <f t="shared" si="116"/>
        <v>2.9124781134103978E-48</v>
      </c>
      <c r="L1366" s="4">
        <f t="shared" si="117"/>
        <v>7.8153192245113058E-11</v>
      </c>
      <c r="M1366" s="4">
        <f t="shared" si="118"/>
        <v>3.0625518942128725E-9</v>
      </c>
    </row>
    <row r="1367" spans="6:13" x14ac:dyDescent="0.25">
      <c r="F1367"/>
      <c r="G1367"/>
      <c r="I1367" s="29">
        <f t="shared" si="114"/>
        <v>11148.82574466324</v>
      </c>
      <c r="J1367" s="4">
        <f t="shared" si="115"/>
        <v>105.58800000314069</v>
      </c>
      <c r="K1367" s="4">
        <f t="shared" si="116"/>
        <v>2.9124781134103978E-48</v>
      </c>
      <c r="L1367" s="4">
        <f t="shared" si="117"/>
        <v>7.8153192245113058E-11</v>
      </c>
      <c r="M1367" s="4">
        <f t="shared" si="118"/>
        <v>3.0625518942128725E-9</v>
      </c>
    </row>
    <row r="1368" spans="6:13" x14ac:dyDescent="0.25">
      <c r="F1368"/>
      <c r="G1368"/>
      <c r="I1368" s="29">
        <f t="shared" si="114"/>
        <v>11148.82574466324</v>
      </c>
      <c r="J1368" s="4">
        <f t="shared" si="115"/>
        <v>105.58800000314069</v>
      </c>
      <c r="K1368" s="4">
        <f t="shared" si="116"/>
        <v>2.9124781134103978E-48</v>
      </c>
      <c r="L1368" s="4">
        <f t="shared" si="117"/>
        <v>7.8153192245113058E-11</v>
      </c>
      <c r="M1368" s="4">
        <f t="shared" si="118"/>
        <v>3.0625518942128725E-9</v>
      </c>
    </row>
    <row r="1369" spans="6:13" x14ac:dyDescent="0.25">
      <c r="F1369"/>
      <c r="G1369"/>
      <c r="I1369" s="29">
        <f t="shared" si="114"/>
        <v>11148.82574466324</v>
      </c>
      <c r="J1369" s="4">
        <f t="shared" si="115"/>
        <v>105.58800000314069</v>
      </c>
      <c r="K1369" s="4">
        <f t="shared" si="116"/>
        <v>2.9124781134103978E-48</v>
      </c>
      <c r="L1369" s="4">
        <f t="shared" si="117"/>
        <v>7.8153192245113058E-11</v>
      </c>
      <c r="M1369" s="4">
        <f t="shared" si="118"/>
        <v>3.0625518942128725E-9</v>
      </c>
    </row>
    <row r="1370" spans="6:13" x14ac:dyDescent="0.25">
      <c r="F1370"/>
      <c r="G1370"/>
      <c r="I1370" s="29">
        <f t="shared" ref="I1370:I1433" si="119">(F1370-J1370)^2</f>
        <v>11148.82574466324</v>
      </c>
      <c r="J1370" s="4">
        <f t="shared" ref="J1370:J1433" si="120">K1370+L1370+M1370+J$21</f>
        <v>105.58800000314069</v>
      </c>
      <c r="K1370" s="4">
        <f t="shared" ref="K1370:K1433" si="121">K$15*EXP(-0.5*((C1370-K$14)/K$16)^2)</f>
        <v>2.9124781134103978E-48</v>
      </c>
      <c r="L1370" s="4">
        <f t="shared" ref="L1370:L1433" si="122">L$15*EXP(-0.5*((C1370-L$14)/L$16)^2)</f>
        <v>7.8153192245113058E-11</v>
      </c>
      <c r="M1370" s="4">
        <f t="shared" ref="M1370:M1433" si="123">M$15*EXP(-0.5*((C1370-M$14)/M$16)^2)</f>
        <v>3.0625518942128725E-9</v>
      </c>
    </row>
    <row r="1371" spans="6:13" x14ac:dyDescent="0.25">
      <c r="F1371"/>
      <c r="G1371"/>
      <c r="I1371" s="29">
        <f t="shared" si="119"/>
        <v>11148.82574466324</v>
      </c>
      <c r="J1371" s="4">
        <f t="shared" si="120"/>
        <v>105.58800000314069</v>
      </c>
      <c r="K1371" s="4">
        <f t="shared" si="121"/>
        <v>2.9124781134103978E-48</v>
      </c>
      <c r="L1371" s="4">
        <f t="shared" si="122"/>
        <v>7.8153192245113058E-11</v>
      </c>
      <c r="M1371" s="4">
        <f t="shared" si="123"/>
        <v>3.0625518942128725E-9</v>
      </c>
    </row>
    <row r="1372" spans="6:13" x14ac:dyDescent="0.25">
      <c r="F1372"/>
      <c r="G1372"/>
      <c r="I1372" s="29">
        <f t="shared" si="119"/>
        <v>11148.82574466324</v>
      </c>
      <c r="J1372" s="4">
        <f t="shared" si="120"/>
        <v>105.58800000314069</v>
      </c>
      <c r="K1372" s="4">
        <f t="shared" si="121"/>
        <v>2.9124781134103978E-48</v>
      </c>
      <c r="L1372" s="4">
        <f t="shared" si="122"/>
        <v>7.8153192245113058E-11</v>
      </c>
      <c r="M1372" s="4">
        <f t="shared" si="123"/>
        <v>3.0625518942128725E-9</v>
      </c>
    </row>
    <row r="1373" spans="6:13" x14ac:dyDescent="0.25">
      <c r="F1373"/>
      <c r="G1373"/>
      <c r="I1373" s="29">
        <f t="shared" si="119"/>
        <v>11148.82574466324</v>
      </c>
      <c r="J1373" s="4">
        <f t="shared" si="120"/>
        <v>105.58800000314069</v>
      </c>
      <c r="K1373" s="4">
        <f t="shared" si="121"/>
        <v>2.9124781134103978E-48</v>
      </c>
      <c r="L1373" s="4">
        <f t="shared" si="122"/>
        <v>7.8153192245113058E-11</v>
      </c>
      <c r="M1373" s="4">
        <f t="shared" si="123"/>
        <v>3.0625518942128725E-9</v>
      </c>
    </row>
    <row r="1374" spans="6:13" x14ac:dyDescent="0.25">
      <c r="F1374"/>
      <c r="G1374"/>
      <c r="I1374" s="29">
        <f t="shared" si="119"/>
        <v>11148.82574466324</v>
      </c>
      <c r="J1374" s="4">
        <f t="shared" si="120"/>
        <v>105.58800000314069</v>
      </c>
      <c r="K1374" s="4">
        <f t="shared" si="121"/>
        <v>2.9124781134103978E-48</v>
      </c>
      <c r="L1374" s="4">
        <f t="shared" si="122"/>
        <v>7.8153192245113058E-11</v>
      </c>
      <c r="M1374" s="4">
        <f t="shared" si="123"/>
        <v>3.0625518942128725E-9</v>
      </c>
    </row>
    <row r="1375" spans="6:13" x14ac:dyDescent="0.25">
      <c r="F1375"/>
      <c r="G1375"/>
      <c r="I1375" s="29">
        <f t="shared" si="119"/>
        <v>11148.82574466324</v>
      </c>
      <c r="J1375" s="4">
        <f t="shared" si="120"/>
        <v>105.58800000314069</v>
      </c>
      <c r="K1375" s="4">
        <f t="shared" si="121"/>
        <v>2.9124781134103978E-48</v>
      </c>
      <c r="L1375" s="4">
        <f t="shared" si="122"/>
        <v>7.8153192245113058E-11</v>
      </c>
      <c r="M1375" s="4">
        <f t="shared" si="123"/>
        <v>3.0625518942128725E-9</v>
      </c>
    </row>
    <row r="1376" spans="6:13" x14ac:dyDescent="0.25">
      <c r="F1376"/>
      <c r="G1376"/>
      <c r="I1376" s="29">
        <f t="shared" si="119"/>
        <v>11148.82574466324</v>
      </c>
      <c r="J1376" s="4">
        <f t="shared" si="120"/>
        <v>105.58800000314069</v>
      </c>
      <c r="K1376" s="4">
        <f t="shared" si="121"/>
        <v>2.9124781134103978E-48</v>
      </c>
      <c r="L1376" s="4">
        <f t="shared" si="122"/>
        <v>7.8153192245113058E-11</v>
      </c>
      <c r="M1376" s="4">
        <f t="shared" si="123"/>
        <v>3.0625518942128725E-9</v>
      </c>
    </row>
    <row r="1377" spans="6:13" x14ac:dyDescent="0.25">
      <c r="F1377"/>
      <c r="G1377"/>
      <c r="I1377" s="29">
        <f t="shared" si="119"/>
        <v>11148.82574466324</v>
      </c>
      <c r="J1377" s="4">
        <f t="shared" si="120"/>
        <v>105.58800000314069</v>
      </c>
      <c r="K1377" s="4">
        <f t="shared" si="121"/>
        <v>2.9124781134103978E-48</v>
      </c>
      <c r="L1377" s="4">
        <f t="shared" si="122"/>
        <v>7.8153192245113058E-11</v>
      </c>
      <c r="M1377" s="4">
        <f t="shared" si="123"/>
        <v>3.0625518942128725E-9</v>
      </c>
    </row>
    <row r="1378" spans="6:13" x14ac:dyDescent="0.25">
      <c r="F1378"/>
      <c r="G1378"/>
      <c r="I1378" s="29">
        <f t="shared" si="119"/>
        <v>11148.82574466324</v>
      </c>
      <c r="J1378" s="4">
        <f t="shared" si="120"/>
        <v>105.58800000314069</v>
      </c>
      <c r="K1378" s="4">
        <f t="shared" si="121"/>
        <v>2.9124781134103978E-48</v>
      </c>
      <c r="L1378" s="4">
        <f t="shared" si="122"/>
        <v>7.8153192245113058E-11</v>
      </c>
      <c r="M1378" s="4">
        <f t="shared" si="123"/>
        <v>3.0625518942128725E-9</v>
      </c>
    </row>
    <row r="1379" spans="6:13" x14ac:dyDescent="0.25">
      <c r="F1379"/>
      <c r="G1379"/>
      <c r="I1379" s="29">
        <f t="shared" si="119"/>
        <v>11148.82574466324</v>
      </c>
      <c r="J1379" s="4">
        <f t="shared" si="120"/>
        <v>105.58800000314069</v>
      </c>
      <c r="K1379" s="4">
        <f t="shared" si="121"/>
        <v>2.9124781134103978E-48</v>
      </c>
      <c r="L1379" s="4">
        <f t="shared" si="122"/>
        <v>7.8153192245113058E-11</v>
      </c>
      <c r="M1379" s="4">
        <f t="shared" si="123"/>
        <v>3.0625518942128725E-9</v>
      </c>
    </row>
    <row r="1380" spans="6:13" x14ac:dyDescent="0.25">
      <c r="F1380"/>
      <c r="G1380"/>
      <c r="I1380" s="29">
        <f t="shared" si="119"/>
        <v>11148.82574466324</v>
      </c>
      <c r="J1380" s="4">
        <f t="shared" si="120"/>
        <v>105.58800000314069</v>
      </c>
      <c r="K1380" s="4">
        <f t="shared" si="121"/>
        <v>2.9124781134103978E-48</v>
      </c>
      <c r="L1380" s="4">
        <f t="shared" si="122"/>
        <v>7.8153192245113058E-11</v>
      </c>
      <c r="M1380" s="4">
        <f t="shared" si="123"/>
        <v>3.0625518942128725E-9</v>
      </c>
    </row>
    <row r="1381" spans="6:13" x14ac:dyDescent="0.25">
      <c r="F1381"/>
      <c r="G1381"/>
      <c r="I1381" s="29">
        <f t="shared" si="119"/>
        <v>11148.82574466324</v>
      </c>
      <c r="J1381" s="4">
        <f t="shared" si="120"/>
        <v>105.58800000314069</v>
      </c>
      <c r="K1381" s="4">
        <f t="shared" si="121"/>
        <v>2.9124781134103978E-48</v>
      </c>
      <c r="L1381" s="4">
        <f t="shared" si="122"/>
        <v>7.8153192245113058E-11</v>
      </c>
      <c r="M1381" s="4">
        <f t="shared" si="123"/>
        <v>3.0625518942128725E-9</v>
      </c>
    </row>
    <row r="1382" spans="6:13" x14ac:dyDescent="0.25">
      <c r="F1382"/>
      <c r="G1382"/>
      <c r="I1382" s="29">
        <f t="shared" si="119"/>
        <v>11148.82574466324</v>
      </c>
      <c r="J1382" s="4">
        <f t="shared" si="120"/>
        <v>105.58800000314069</v>
      </c>
      <c r="K1382" s="4">
        <f t="shared" si="121"/>
        <v>2.9124781134103978E-48</v>
      </c>
      <c r="L1382" s="4">
        <f t="shared" si="122"/>
        <v>7.8153192245113058E-11</v>
      </c>
      <c r="M1382" s="4">
        <f t="shared" si="123"/>
        <v>3.0625518942128725E-9</v>
      </c>
    </row>
    <row r="1383" spans="6:13" x14ac:dyDescent="0.25">
      <c r="F1383"/>
      <c r="G1383"/>
      <c r="I1383" s="29">
        <f t="shared" si="119"/>
        <v>11148.82574466324</v>
      </c>
      <c r="J1383" s="4">
        <f t="shared" si="120"/>
        <v>105.58800000314069</v>
      </c>
      <c r="K1383" s="4">
        <f t="shared" si="121"/>
        <v>2.9124781134103978E-48</v>
      </c>
      <c r="L1383" s="4">
        <f t="shared" si="122"/>
        <v>7.8153192245113058E-11</v>
      </c>
      <c r="M1383" s="4">
        <f t="shared" si="123"/>
        <v>3.0625518942128725E-9</v>
      </c>
    </row>
    <row r="1384" spans="6:13" x14ac:dyDescent="0.25">
      <c r="F1384"/>
      <c r="G1384"/>
      <c r="I1384" s="29">
        <f t="shared" si="119"/>
        <v>11148.82574466324</v>
      </c>
      <c r="J1384" s="4">
        <f t="shared" si="120"/>
        <v>105.58800000314069</v>
      </c>
      <c r="K1384" s="4">
        <f t="shared" si="121"/>
        <v>2.9124781134103978E-48</v>
      </c>
      <c r="L1384" s="4">
        <f t="shared" si="122"/>
        <v>7.8153192245113058E-11</v>
      </c>
      <c r="M1384" s="4">
        <f t="shared" si="123"/>
        <v>3.0625518942128725E-9</v>
      </c>
    </row>
    <row r="1385" spans="6:13" x14ac:dyDescent="0.25">
      <c r="F1385"/>
      <c r="G1385"/>
      <c r="I1385" s="29">
        <f t="shared" si="119"/>
        <v>11148.82574466324</v>
      </c>
      <c r="J1385" s="4">
        <f t="shared" si="120"/>
        <v>105.58800000314069</v>
      </c>
      <c r="K1385" s="4">
        <f t="shared" si="121"/>
        <v>2.9124781134103978E-48</v>
      </c>
      <c r="L1385" s="4">
        <f t="shared" si="122"/>
        <v>7.8153192245113058E-11</v>
      </c>
      <c r="M1385" s="4">
        <f t="shared" si="123"/>
        <v>3.0625518942128725E-9</v>
      </c>
    </row>
    <row r="1386" spans="6:13" x14ac:dyDescent="0.25">
      <c r="F1386"/>
      <c r="G1386"/>
      <c r="I1386" s="29">
        <f t="shared" si="119"/>
        <v>11148.82574466324</v>
      </c>
      <c r="J1386" s="4">
        <f t="shared" si="120"/>
        <v>105.58800000314069</v>
      </c>
      <c r="K1386" s="4">
        <f t="shared" si="121"/>
        <v>2.9124781134103978E-48</v>
      </c>
      <c r="L1386" s="4">
        <f t="shared" si="122"/>
        <v>7.8153192245113058E-11</v>
      </c>
      <c r="M1386" s="4">
        <f t="shared" si="123"/>
        <v>3.0625518942128725E-9</v>
      </c>
    </row>
    <row r="1387" spans="6:13" x14ac:dyDescent="0.25">
      <c r="F1387"/>
      <c r="G1387"/>
      <c r="I1387" s="29">
        <f t="shared" si="119"/>
        <v>11148.82574466324</v>
      </c>
      <c r="J1387" s="4">
        <f t="shared" si="120"/>
        <v>105.58800000314069</v>
      </c>
      <c r="K1387" s="4">
        <f t="shared" si="121"/>
        <v>2.9124781134103978E-48</v>
      </c>
      <c r="L1387" s="4">
        <f t="shared" si="122"/>
        <v>7.8153192245113058E-11</v>
      </c>
      <c r="M1387" s="4">
        <f t="shared" si="123"/>
        <v>3.0625518942128725E-9</v>
      </c>
    </row>
    <row r="1388" spans="6:13" x14ac:dyDescent="0.25">
      <c r="F1388"/>
      <c r="G1388"/>
      <c r="I1388" s="29">
        <f t="shared" si="119"/>
        <v>11148.82574466324</v>
      </c>
      <c r="J1388" s="4">
        <f t="shared" si="120"/>
        <v>105.58800000314069</v>
      </c>
      <c r="K1388" s="4">
        <f t="shared" si="121"/>
        <v>2.9124781134103978E-48</v>
      </c>
      <c r="L1388" s="4">
        <f t="shared" si="122"/>
        <v>7.8153192245113058E-11</v>
      </c>
      <c r="M1388" s="4">
        <f t="shared" si="123"/>
        <v>3.0625518942128725E-9</v>
      </c>
    </row>
    <row r="1389" spans="6:13" x14ac:dyDescent="0.25">
      <c r="F1389"/>
      <c r="G1389"/>
      <c r="I1389" s="29">
        <f t="shared" si="119"/>
        <v>11148.82574466324</v>
      </c>
      <c r="J1389" s="4">
        <f t="shared" si="120"/>
        <v>105.58800000314069</v>
      </c>
      <c r="K1389" s="4">
        <f t="shared" si="121"/>
        <v>2.9124781134103978E-48</v>
      </c>
      <c r="L1389" s="4">
        <f t="shared" si="122"/>
        <v>7.8153192245113058E-11</v>
      </c>
      <c r="M1389" s="4">
        <f t="shared" si="123"/>
        <v>3.0625518942128725E-9</v>
      </c>
    </row>
    <row r="1390" spans="6:13" x14ac:dyDescent="0.25">
      <c r="F1390"/>
      <c r="G1390"/>
      <c r="I1390" s="29">
        <f t="shared" si="119"/>
        <v>11148.82574466324</v>
      </c>
      <c r="J1390" s="4">
        <f t="shared" si="120"/>
        <v>105.58800000314069</v>
      </c>
      <c r="K1390" s="4">
        <f t="shared" si="121"/>
        <v>2.9124781134103978E-48</v>
      </c>
      <c r="L1390" s="4">
        <f t="shared" si="122"/>
        <v>7.8153192245113058E-11</v>
      </c>
      <c r="M1390" s="4">
        <f t="shared" si="123"/>
        <v>3.0625518942128725E-9</v>
      </c>
    </row>
    <row r="1391" spans="6:13" x14ac:dyDescent="0.25">
      <c r="F1391"/>
      <c r="G1391"/>
      <c r="I1391" s="29">
        <f t="shared" si="119"/>
        <v>11148.82574466324</v>
      </c>
      <c r="J1391" s="4">
        <f t="shared" si="120"/>
        <v>105.58800000314069</v>
      </c>
      <c r="K1391" s="4">
        <f t="shared" si="121"/>
        <v>2.9124781134103978E-48</v>
      </c>
      <c r="L1391" s="4">
        <f t="shared" si="122"/>
        <v>7.8153192245113058E-11</v>
      </c>
      <c r="M1391" s="4">
        <f t="shared" si="123"/>
        <v>3.0625518942128725E-9</v>
      </c>
    </row>
    <row r="1392" spans="6:13" x14ac:dyDescent="0.25">
      <c r="F1392"/>
      <c r="G1392"/>
      <c r="I1392" s="29">
        <f t="shared" si="119"/>
        <v>11148.82574466324</v>
      </c>
      <c r="J1392" s="4">
        <f t="shared" si="120"/>
        <v>105.58800000314069</v>
      </c>
      <c r="K1392" s="4">
        <f t="shared" si="121"/>
        <v>2.9124781134103978E-48</v>
      </c>
      <c r="L1392" s="4">
        <f t="shared" si="122"/>
        <v>7.8153192245113058E-11</v>
      </c>
      <c r="M1392" s="4">
        <f t="shared" si="123"/>
        <v>3.0625518942128725E-9</v>
      </c>
    </row>
    <row r="1393" spans="6:13" x14ac:dyDescent="0.25">
      <c r="F1393"/>
      <c r="G1393"/>
      <c r="I1393" s="29">
        <f t="shared" si="119"/>
        <v>11148.82574466324</v>
      </c>
      <c r="J1393" s="4">
        <f t="shared" si="120"/>
        <v>105.58800000314069</v>
      </c>
      <c r="K1393" s="4">
        <f t="shared" si="121"/>
        <v>2.9124781134103978E-48</v>
      </c>
      <c r="L1393" s="4">
        <f t="shared" si="122"/>
        <v>7.8153192245113058E-11</v>
      </c>
      <c r="M1393" s="4">
        <f t="shared" si="123"/>
        <v>3.0625518942128725E-9</v>
      </c>
    </row>
    <row r="1394" spans="6:13" x14ac:dyDescent="0.25">
      <c r="F1394"/>
      <c r="G1394"/>
      <c r="I1394" s="29">
        <f t="shared" si="119"/>
        <v>11148.82574466324</v>
      </c>
      <c r="J1394" s="4">
        <f t="shared" si="120"/>
        <v>105.58800000314069</v>
      </c>
      <c r="K1394" s="4">
        <f t="shared" si="121"/>
        <v>2.9124781134103978E-48</v>
      </c>
      <c r="L1394" s="4">
        <f t="shared" si="122"/>
        <v>7.8153192245113058E-11</v>
      </c>
      <c r="M1394" s="4">
        <f t="shared" si="123"/>
        <v>3.0625518942128725E-9</v>
      </c>
    </row>
    <row r="1395" spans="6:13" x14ac:dyDescent="0.25">
      <c r="F1395"/>
      <c r="G1395"/>
      <c r="I1395" s="29">
        <f t="shared" si="119"/>
        <v>11148.82574466324</v>
      </c>
      <c r="J1395" s="4">
        <f t="shared" si="120"/>
        <v>105.58800000314069</v>
      </c>
      <c r="K1395" s="4">
        <f t="shared" si="121"/>
        <v>2.9124781134103978E-48</v>
      </c>
      <c r="L1395" s="4">
        <f t="shared" si="122"/>
        <v>7.8153192245113058E-11</v>
      </c>
      <c r="M1395" s="4">
        <f t="shared" si="123"/>
        <v>3.0625518942128725E-9</v>
      </c>
    </row>
    <row r="1396" spans="6:13" x14ac:dyDescent="0.25">
      <c r="F1396"/>
      <c r="G1396"/>
      <c r="I1396" s="29">
        <f t="shared" si="119"/>
        <v>11148.82574466324</v>
      </c>
      <c r="J1396" s="4">
        <f t="shared" si="120"/>
        <v>105.58800000314069</v>
      </c>
      <c r="K1396" s="4">
        <f t="shared" si="121"/>
        <v>2.9124781134103978E-48</v>
      </c>
      <c r="L1396" s="4">
        <f t="shared" si="122"/>
        <v>7.8153192245113058E-11</v>
      </c>
      <c r="M1396" s="4">
        <f t="shared" si="123"/>
        <v>3.0625518942128725E-9</v>
      </c>
    </row>
    <row r="1397" spans="6:13" x14ac:dyDescent="0.25">
      <c r="F1397"/>
      <c r="G1397"/>
      <c r="I1397" s="29">
        <f t="shared" si="119"/>
        <v>11148.82574466324</v>
      </c>
      <c r="J1397" s="4">
        <f t="shared" si="120"/>
        <v>105.58800000314069</v>
      </c>
      <c r="K1397" s="4">
        <f t="shared" si="121"/>
        <v>2.9124781134103978E-48</v>
      </c>
      <c r="L1397" s="4">
        <f t="shared" si="122"/>
        <v>7.8153192245113058E-11</v>
      </c>
      <c r="M1397" s="4">
        <f t="shared" si="123"/>
        <v>3.0625518942128725E-9</v>
      </c>
    </row>
    <row r="1398" spans="6:13" x14ac:dyDescent="0.25">
      <c r="F1398"/>
      <c r="G1398"/>
      <c r="I1398" s="29">
        <f t="shared" si="119"/>
        <v>11148.82574466324</v>
      </c>
      <c r="J1398" s="4">
        <f t="shared" si="120"/>
        <v>105.58800000314069</v>
      </c>
      <c r="K1398" s="4">
        <f t="shared" si="121"/>
        <v>2.9124781134103978E-48</v>
      </c>
      <c r="L1398" s="4">
        <f t="shared" si="122"/>
        <v>7.8153192245113058E-11</v>
      </c>
      <c r="M1398" s="4">
        <f t="shared" si="123"/>
        <v>3.0625518942128725E-9</v>
      </c>
    </row>
    <row r="1399" spans="6:13" x14ac:dyDescent="0.25">
      <c r="F1399"/>
      <c r="G1399"/>
      <c r="I1399" s="29">
        <f t="shared" si="119"/>
        <v>11148.82574466324</v>
      </c>
      <c r="J1399" s="4">
        <f t="shared" si="120"/>
        <v>105.58800000314069</v>
      </c>
      <c r="K1399" s="4">
        <f t="shared" si="121"/>
        <v>2.9124781134103978E-48</v>
      </c>
      <c r="L1399" s="4">
        <f t="shared" si="122"/>
        <v>7.8153192245113058E-11</v>
      </c>
      <c r="M1399" s="4">
        <f t="shared" si="123"/>
        <v>3.0625518942128725E-9</v>
      </c>
    </row>
    <row r="1400" spans="6:13" x14ac:dyDescent="0.25">
      <c r="F1400"/>
      <c r="G1400"/>
      <c r="I1400" s="29">
        <f t="shared" si="119"/>
        <v>11148.82574466324</v>
      </c>
      <c r="J1400" s="4">
        <f t="shared" si="120"/>
        <v>105.58800000314069</v>
      </c>
      <c r="K1400" s="4">
        <f t="shared" si="121"/>
        <v>2.9124781134103978E-48</v>
      </c>
      <c r="L1400" s="4">
        <f t="shared" si="122"/>
        <v>7.8153192245113058E-11</v>
      </c>
      <c r="M1400" s="4">
        <f t="shared" si="123"/>
        <v>3.0625518942128725E-9</v>
      </c>
    </row>
    <row r="1401" spans="6:13" x14ac:dyDescent="0.25">
      <c r="F1401"/>
      <c r="G1401"/>
      <c r="I1401" s="29">
        <f t="shared" si="119"/>
        <v>11148.82574466324</v>
      </c>
      <c r="J1401" s="4">
        <f t="shared" si="120"/>
        <v>105.58800000314069</v>
      </c>
      <c r="K1401" s="4">
        <f t="shared" si="121"/>
        <v>2.9124781134103978E-48</v>
      </c>
      <c r="L1401" s="4">
        <f t="shared" si="122"/>
        <v>7.8153192245113058E-11</v>
      </c>
      <c r="M1401" s="4">
        <f t="shared" si="123"/>
        <v>3.0625518942128725E-9</v>
      </c>
    </row>
    <row r="1402" spans="6:13" x14ac:dyDescent="0.25">
      <c r="F1402"/>
      <c r="G1402"/>
      <c r="I1402" s="29">
        <f t="shared" si="119"/>
        <v>11148.82574466324</v>
      </c>
      <c r="J1402" s="4">
        <f t="shared" si="120"/>
        <v>105.58800000314069</v>
      </c>
      <c r="K1402" s="4">
        <f t="shared" si="121"/>
        <v>2.9124781134103978E-48</v>
      </c>
      <c r="L1402" s="4">
        <f t="shared" si="122"/>
        <v>7.8153192245113058E-11</v>
      </c>
      <c r="M1402" s="4">
        <f t="shared" si="123"/>
        <v>3.0625518942128725E-9</v>
      </c>
    </row>
    <row r="1403" spans="6:13" x14ac:dyDescent="0.25">
      <c r="F1403"/>
      <c r="G1403"/>
      <c r="I1403" s="29">
        <f t="shared" si="119"/>
        <v>11148.82574466324</v>
      </c>
      <c r="J1403" s="4">
        <f t="shared" si="120"/>
        <v>105.58800000314069</v>
      </c>
      <c r="K1403" s="4">
        <f t="shared" si="121"/>
        <v>2.9124781134103978E-48</v>
      </c>
      <c r="L1403" s="4">
        <f t="shared" si="122"/>
        <v>7.8153192245113058E-11</v>
      </c>
      <c r="M1403" s="4">
        <f t="shared" si="123"/>
        <v>3.0625518942128725E-9</v>
      </c>
    </row>
    <row r="1404" spans="6:13" x14ac:dyDescent="0.25">
      <c r="F1404"/>
      <c r="G1404"/>
      <c r="I1404" s="29">
        <f t="shared" si="119"/>
        <v>11148.82574466324</v>
      </c>
      <c r="J1404" s="4">
        <f t="shared" si="120"/>
        <v>105.58800000314069</v>
      </c>
      <c r="K1404" s="4">
        <f t="shared" si="121"/>
        <v>2.9124781134103978E-48</v>
      </c>
      <c r="L1404" s="4">
        <f t="shared" si="122"/>
        <v>7.8153192245113058E-11</v>
      </c>
      <c r="M1404" s="4">
        <f t="shared" si="123"/>
        <v>3.0625518942128725E-9</v>
      </c>
    </row>
    <row r="1405" spans="6:13" x14ac:dyDescent="0.25">
      <c r="F1405"/>
      <c r="G1405"/>
      <c r="I1405" s="29">
        <f t="shared" si="119"/>
        <v>11148.82574466324</v>
      </c>
      <c r="J1405" s="4">
        <f t="shared" si="120"/>
        <v>105.58800000314069</v>
      </c>
      <c r="K1405" s="4">
        <f t="shared" si="121"/>
        <v>2.9124781134103978E-48</v>
      </c>
      <c r="L1405" s="4">
        <f t="shared" si="122"/>
        <v>7.8153192245113058E-11</v>
      </c>
      <c r="M1405" s="4">
        <f t="shared" si="123"/>
        <v>3.0625518942128725E-9</v>
      </c>
    </row>
    <row r="1406" spans="6:13" x14ac:dyDescent="0.25">
      <c r="F1406"/>
      <c r="G1406"/>
      <c r="I1406" s="29">
        <f t="shared" si="119"/>
        <v>11148.82574466324</v>
      </c>
      <c r="J1406" s="4">
        <f t="shared" si="120"/>
        <v>105.58800000314069</v>
      </c>
      <c r="K1406" s="4">
        <f t="shared" si="121"/>
        <v>2.9124781134103978E-48</v>
      </c>
      <c r="L1406" s="4">
        <f t="shared" si="122"/>
        <v>7.8153192245113058E-11</v>
      </c>
      <c r="M1406" s="4">
        <f t="shared" si="123"/>
        <v>3.0625518942128725E-9</v>
      </c>
    </row>
    <row r="1407" spans="6:13" x14ac:dyDescent="0.25">
      <c r="F1407"/>
      <c r="G1407"/>
      <c r="I1407" s="29">
        <f t="shared" si="119"/>
        <v>11148.82574466324</v>
      </c>
      <c r="J1407" s="4">
        <f t="shared" si="120"/>
        <v>105.58800000314069</v>
      </c>
      <c r="K1407" s="4">
        <f t="shared" si="121"/>
        <v>2.9124781134103978E-48</v>
      </c>
      <c r="L1407" s="4">
        <f t="shared" si="122"/>
        <v>7.8153192245113058E-11</v>
      </c>
      <c r="M1407" s="4">
        <f t="shared" si="123"/>
        <v>3.0625518942128725E-9</v>
      </c>
    </row>
    <row r="1408" spans="6:13" x14ac:dyDescent="0.25">
      <c r="F1408"/>
      <c r="G1408"/>
      <c r="I1408" s="29">
        <f t="shared" si="119"/>
        <v>11148.82574466324</v>
      </c>
      <c r="J1408" s="4">
        <f t="shared" si="120"/>
        <v>105.58800000314069</v>
      </c>
      <c r="K1408" s="4">
        <f t="shared" si="121"/>
        <v>2.9124781134103978E-48</v>
      </c>
      <c r="L1408" s="4">
        <f t="shared" si="122"/>
        <v>7.8153192245113058E-11</v>
      </c>
      <c r="M1408" s="4">
        <f t="shared" si="123"/>
        <v>3.0625518942128725E-9</v>
      </c>
    </row>
    <row r="1409" spans="6:13" x14ac:dyDescent="0.25">
      <c r="F1409"/>
      <c r="G1409"/>
      <c r="I1409" s="29">
        <f t="shared" si="119"/>
        <v>11148.82574466324</v>
      </c>
      <c r="J1409" s="4">
        <f t="shared" si="120"/>
        <v>105.58800000314069</v>
      </c>
      <c r="K1409" s="4">
        <f t="shared" si="121"/>
        <v>2.9124781134103978E-48</v>
      </c>
      <c r="L1409" s="4">
        <f t="shared" si="122"/>
        <v>7.8153192245113058E-11</v>
      </c>
      <c r="M1409" s="4">
        <f t="shared" si="123"/>
        <v>3.0625518942128725E-9</v>
      </c>
    </row>
    <row r="1410" spans="6:13" x14ac:dyDescent="0.25">
      <c r="F1410"/>
      <c r="G1410"/>
      <c r="I1410" s="29">
        <f t="shared" si="119"/>
        <v>11148.82574466324</v>
      </c>
      <c r="J1410" s="4">
        <f t="shared" si="120"/>
        <v>105.58800000314069</v>
      </c>
      <c r="K1410" s="4">
        <f t="shared" si="121"/>
        <v>2.9124781134103978E-48</v>
      </c>
      <c r="L1410" s="4">
        <f t="shared" si="122"/>
        <v>7.8153192245113058E-11</v>
      </c>
      <c r="M1410" s="4">
        <f t="shared" si="123"/>
        <v>3.0625518942128725E-9</v>
      </c>
    </row>
    <row r="1411" spans="6:13" x14ac:dyDescent="0.25">
      <c r="F1411"/>
      <c r="G1411"/>
      <c r="I1411" s="29">
        <f t="shared" si="119"/>
        <v>11148.82574466324</v>
      </c>
      <c r="J1411" s="4">
        <f t="shared" si="120"/>
        <v>105.58800000314069</v>
      </c>
      <c r="K1411" s="4">
        <f t="shared" si="121"/>
        <v>2.9124781134103978E-48</v>
      </c>
      <c r="L1411" s="4">
        <f t="shared" si="122"/>
        <v>7.8153192245113058E-11</v>
      </c>
      <c r="M1411" s="4">
        <f t="shared" si="123"/>
        <v>3.0625518942128725E-9</v>
      </c>
    </row>
    <row r="1412" spans="6:13" x14ac:dyDescent="0.25">
      <c r="F1412"/>
      <c r="G1412"/>
      <c r="I1412" s="29">
        <f t="shared" si="119"/>
        <v>11148.82574466324</v>
      </c>
      <c r="J1412" s="4">
        <f t="shared" si="120"/>
        <v>105.58800000314069</v>
      </c>
      <c r="K1412" s="4">
        <f t="shared" si="121"/>
        <v>2.9124781134103978E-48</v>
      </c>
      <c r="L1412" s="4">
        <f t="shared" si="122"/>
        <v>7.8153192245113058E-11</v>
      </c>
      <c r="M1412" s="4">
        <f t="shared" si="123"/>
        <v>3.0625518942128725E-9</v>
      </c>
    </row>
    <row r="1413" spans="6:13" x14ac:dyDescent="0.25">
      <c r="F1413"/>
      <c r="G1413"/>
      <c r="I1413" s="29">
        <f t="shared" si="119"/>
        <v>11148.82574466324</v>
      </c>
      <c r="J1413" s="4">
        <f t="shared" si="120"/>
        <v>105.58800000314069</v>
      </c>
      <c r="K1413" s="4">
        <f t="shared" si="121"/>
        <v>2.9124781134103978E-48</v>
      </c>
      <c r="L1413" s="4">
        <f t="shared" si="122"/>
        <v>7.8153192245113058E-11</v>
      </c>
      <c r="M1413" s="4">
        <f t="shared" si="123"/>
        <v>3.0625518942128725E-9</v>
      </c>
    </row>
    <row r="1414" spans="6:13" x14ac:dyDescent="0.25">
      <c r="F1414"/>
      <c r="G1414"/>
      <c r="I1414" s="29">
        <f t="shared" si="119"/>
        <v>11148.82574466324</v>
      </c>
      <c r="J1414" s="4">
        <f t="shared" si="120"/>
        <v>105.58800000314069</v>
      </c>
      <c r="K1414" s="4">
        <f t="shared" si="121"/>
        <v>2.9124781134103978E-48</v>
      </c>
      <c r="L1414" s="4">
        <f t="shared" si="122"/>
        <v>7.8153192245113058E-11</v>
      </c>
      <c r="M1414" s="4">
        <f t="shared" si="123"/>
        <v>3.0625518942128725E-9</v>
      </c>
    </row>
    <row r="1415" spans="6:13" x14ac:dyDescent="0.25">
      <c r="F1415"/>
      <c r="G1415"/>
      <c r="I1415" s="29">
        <f t="shared" si="119"/>
        <v>11148.82574466324</v>
      </c>
      <c r="J1415" s="4">
        <f t="shared" si="120"/>
        <v>105.58800000314069</v>
      </c>
      <c r="K1415" s="4">
        <f t="shared" si="121"/>
        <v>2.9124781134103978E-48</v>
      </c>
      <c r="L1415" s="4">
        <f t="shared" si="122"/>
        <v>7.8153192245113058E-11</v>
      </c>
      <c r="M1415" s="4">
        <f t="shared" si="123"/>
        <v>3.0625518942128725E-9</v>
      </c>
    </row>
    <row r="1416" spans="6:13" x14ac:dyDescent="0.25">
      <c r="F1416"/>
      <c r="G1416"/>
      <c r="I1416" s="29">
        <f t="shared" si="119"/>
        <v>11148.82574466324</v>
      </c>
      <c r="J1416" s="4">
        <f t="shared" si="120"/>
        <v>105.58800000314069</v>
      </c>
      <c r="K1416" s="4">
        <f t="shared" si="121"/>
        <v>2.9124781134103978E-48</v>
      </c>
      <c r="L1416" s="4">
        <f t="shared" si="122"/>
        <v>7.8153192245113058E-11</v>
      </c>
      <c r="M1416" s="4">
        <f t="shared" si="123"/>
        <v>3.0625518942128725E-9</v>
      </c>
    </row>
    <row r="1417" spans="6:13" x14ac:dyDescent="0.25">
      <c r="F1417"/>
      <c r="G1417"/>
      <c r="I1417" s="29">
        <f t="shared" si="119"/>
        <v>11148.82574466324</v>
      </c>
      <c r="J1417" s="4">
        <f t="shared" si="120"/>
        <v>105.58800000314069</v>
      </c>
      <c r="K1417" s="4">
        <f t="shared" si="121"/>
        <v>2.9124781134103978E-48</v>
      </c>
      <c r="L1417" s="4">
        <f t="shared" si="122"/>
        <v>7.8153192245113058E-11</v>
      </c>
      <c r="M1417" s="4">
        <f t="shared" si="123"/>
        <v>3.0625518942128725E-9</v>
      </c>
    </row>
    <row r="1418" spans="6:13" x14ac:dyDescent="0.25">
      <c r="F1418"/>
      <c r="G1418"/>
      <c r="I1418" s="29">
        <f t="shared" si="119"/>
        <v>11148.82574466324</v>
      </c>
      <c r="J1418" s="4">
        <f t="shared" si="120"/>
        <v>105.58800000314069</v>
      </c>
      <c r="K1418" s="4">
        <f t="shared" si="121"/>
        <v>2.9124781134103978E-48</v>
      </c>
      <c r="L1418" s="4">
        <f t="shared" si="122"/>
        <v>7.8153192245113058E-11</v>
      </c>
      <c r="M1418" s="4">
        <f t="shared" si="123"/>
        <v>3.0625518942128725E-9</v>
      </c>
    </row>
    <row r="1419" spans="6:13" x14ac:dyDescent="0.25">
      <c r="F1419"/>
      <c r="G1419"/>
      <c r="I1419" s="29">
        <f t="shared" si="119"/>
        <v>11148.82574466324</v>
      </c>
      <c r="J1419" s="4">
        <f t="shared" si="120"/>
        <v>105.58800000314069</v>
      </c>
      <c r="K1419" s="4">
        <f t="shared" si="121"/>
        <v>2.9124781134103978E-48</v>
      </c>
      <c r="L1419" s="4">
        <f t="shared" si="122"/>
        <v>7.8153192245113058E-11</v>
      </c>
      <c r="M1419" s="4">
        <f t="shared" si="123"/>
        <v>3.0625518942128725E-9</v>
      </c>
    </row>
    <row r="1420" spans="6:13" x14ac:dyDescent="0.25">
      <c r="F1420"/>
      <c r="G1420"/>
      <c r="I1420" s="29">
        <f t="shared" si="119"/>
        <v>11148.82574466324</v>
      </c>
      <c r="J1420" s="4">
        <f t="shared" si="120"/>
        <v>105.58800000314069</v>
      </c>
      <c r="K1420" s="4">
        <f t="shared" si="121"/>
        <v>2.9124781134103978E-48</v>
      </c>
      <c r="L1420" s="4">
        <f t="shared" si="122"/>
        <v>7.8153192245113058E-11</v>
      </c>
      <c r="M1420" s="4">
        <f t="shared" si="123"/>
        <v>3.0625518942128725E-9</v>
      </c>
    </row>
    <row r="1421" spans="6:13" x14ac:dyDescent="0.25">
      <c r="F1421"/>
      <c r="G1421"/>
      <c r="I1421" s="29">
        <f t="shared" si="119"/>
        <v>11148.82574466324</v>
      </c>
      <c r="J1421" s="4">
        <f t="shared" si="120"/>
        <v>105.58800000314069</v>
      </c>
      <c r="K1421" s="4">
        <f t="shared" si="121"/>
        <v>2.9124781134103978E-48</v>
      </c>
      <c r="L1421" s="4">
        <f t="shared" si="122"/>
        <v>7.8153192245113058E-11</v>
      </c>
      <c r="M1421" s="4">
        <f t="shared" si="123"/>
        <v>3.0625518942128725E-9</v>
      </c>
    </row>
    <row r="1422" spans="6:13" x14ac:dyDescent="0.25">
      <c r="F1422"/>
      <c r="G1422"/>
      <c r="I1422" s="29">
        <f t="shared" si="119"/>
        <v>11148.82574466324</v>
      </c>
      <c r="J1422" s="4">
        <f t="shared" si="120"/>
        <v>105.58800000314069</v>
      </c>
      <c r="K1422" s="4">
        <f t="shared" si="121"/>
        <v>2.9124781134103978E-48</v>
      </c>
      <c r="L1422" s="4">
        <f t="shared" si="122"/>
        <v>7.8153192245113058E-11</v>
      </c>
      <c r="M1422" s="4">
        <f t="shared" si="123"/>
        <v>3.0625518942128725E-9</v>
      </c>
    </row>
    <row r="1423" spans="6:13" x14ac:dyDescent="0.25">
      <c r="F1423"/>
      <c r="G1423"/>
      <c r="I1423" s="29">
        <f t="shared" si="119"/>
        <v>11148.82574466324</v>
      </c>
      <c r="J1423" s="4">
        <f t="shared" si="120"/>
        <v>105.58800000314069</v>
      </c>
      <c r="K1423" s="4">
        <f t="shared" si="121"/>
        <v>2.9124781134103978E-48</v>
      </c>
      <c r="L1423" s="4">
        <f t="shared" si="122"/>
        <v>7.8153192245113058E-11</v>
      </c>
      <c r="M1423" s="4">
        <f t="shared" si="123"/>
        <v>3.0625518942128725E-9</v>
      </c>
    </row>
    <row r="1424" spans="6:13" x14ac:dyDescent="0.25">
      <c r="F1424"/>
      <c r="G1424"/>
      <c r="I1424" s="29">
        <f t="shared" si="119"/>
        <v>11148.82574466324</v>
      </c>
      <c r="J1424" s="4">
        <f t="shared" si="120"/>
        <v>105.58800000314069</v>
      </c>
      <c r="K1424" s="4">
        <f t="shared" si="121"/>
        <v>2.9124781134103978E-48</v>
      </c>
      <c r="L1424" s="4">
        <f t="shared" si="122"/>
        <v>7.8153192245113058E-11</v>
      </c>
      <c r="M1424" s="4">
        <f t="shared" si="123"/>
        <v>3.0625518942128725E-9</v>
      </c>
    </row>
    <row r="1425" spans="6:13" x14ac:dyDescent="0.25">
      <c r="F1425"/>
      <c r="G1425"/>
      <c r="I1425" s="29">
        <f t="shared" si="119"/>
        <v>11148.82574466324</v>
      </c>
      <c r="J1425" s="4">
        <f t="shared" si="120"/>
        <v>105.58800000314069</v>
      </c>
      <c r="K1425" s="4">
        <f t="shared" si="121"/>
        <v>2.9124781134103978E-48</v>
      </c>
      <c r="L1425" s="4">
        <f t="shared" si="122"/>
        <v>7.8153192245113058E-11</v>
      </c>
      <c r="M1425" s="4">
        <f t="shared" si="123"/>
        <v>3.0625518942128725E-9</v>
      </c>
    </row>
    <row r="1426" spans="6:13" x14ac:dyDescent="0.25">
      <c r="F1426"/>
      <c r="G1426"/>
      <c r="I1426" s="29">
        <f t="shared" si="119"/>
        <v>11148.82574466324</v>
      </c>
      <c r="J1426" s="4">
        <f t="shared" si="120"/>
        <v>105.58800000314069</v>
      </c>
      <c r="K1426" s="4">
        <f t="shared" si="121"/>
        <v>2.9124781134103978E-48</v>
      </c>
      <c r="L1426" s="4">
        <f t="shared" si="122"/>
        <v>7.8153192245113058E-11</v>
      </c>
      <c r="M1426" s="4">
        <f t="shared" si="123"/>
        <v>3.0625518942128725E-9</v>
      </c>
    </row>
    <row r="1427" spans="6:13" x14ac:dyDescent="0.25">
      <c r="F1427"/>
      <c r="G1427"/>
      <c r="I1427" s="29">
        <f t="shared" si="119"/>
        <v>11148.82574466324</v>
      </c>
      <c r="J1427" s="4">
        <f t="shared" si="120"/>
        <v>105.58800000314069</v>
      </c>
      <c r="K1427" s="4">
        <f t="shared" si="121"/>
        <v>2.9124781134103978E-48</v>
      </c>
      <c r="L1427" s="4">
        <f t="shared" si="122"/>
        <v>7.8153192245113058E-11</v>
      </c>
      <c r="M1427" s="4">
        <f t="shared" si="123"/>
        <v>3.0625518942128725E-9</v>
      </c>
    </row>
    <row r="1428" spans="6:13" x14ac:dyDescent="0.25">
      <c r="F1428"/>
      <c r="G1428"/>
      <c r="I1428" s="29">
        <f t="shared" si="119"/>
        <v>11148.82574466324</v>
      </c>
      <c r="J1428" s="4">
        <f t="shared" si="120"/>
        <v>105.58800000314069</v>
      </c>
      <c r="K1428" s="4">
        <f t="shared" si="121"/>
        <v>2.9124781134103978E-48</v>
      </c>
      <c r="L1428" s="4">
        <f t="shared" si="122"/>
        <v>7.8153192245113058E-11</v>
      </c>
      <c r="M1428" s="4">
        <f t="shared" si="123"/>
        <v>3.0625518942128725E-9</v>
      </c>
    </row>
    <row r="1429" spans="6:13" x14ac:dyDescent="0.25">
      <c r="F1429"/>
      <c r="G1429"/>
      <c r="I1429" s="29">
        <f t="shared" si="119"/>
        <v>11148.82574466324</v>
      </c>
      <c r="J1429" s="4">
        <f t="shared" si="120"/>
        <v>105.58800000314069</v>
      </c>
      <c r="K1429" s="4">
        <f t="shared" si="121"/>
        <v>2.9124781134103978E-48</v>
      </c>
      <c r="L1429" s="4">
        <f t="shared" si="122"/>
        <v>7.8153192245113058E-11</v>
      </c>
      <c r="M1429" s="4">
        <f t="shared" si="123"/>
        <v>3.0625518942128725E-9</v>
      </c>
    </row>
    <row r="1430" spans="6:13" x14ac:dyDescent="0.25">
      <c r="F1430"/>
      <c r="G1430"/>
      <c r="I1430" s="29">
        <f t="shared" si="119"/>
        <v>11148.82574466324</v>
      </c>
      <c r="J1430" s="4">
        <f t="shared" si="120"/>
        <v>105.58800000314069</v>
      </c>
      <c r="K1430" s="4">
        <f t="shared" si="121"/>
        <v>2.9124781134103978E-48</v>
      </c>
      <c r="L1430" s="4">
        <f t="shared" si="122"/>
        <v>7.8153192245113058E-11</v>
      </c>
      <c r="M1430" s="4">
        <f t="shared" si="123"/>
        <v>3.0625518942128725E-9</v>
      </c>
    </row>
    <row r="1431" spans="6:13" x14ac:dyDescent="0.25">
      <c r="F1431"/>
      <c r="G1431"/>
      <c r="I1431" s="29">
        <f t="shared" si="119"/>
        <v>11148.82574466324</v>
      </c>
      <c r="J1431" s="4">
        <f t="shared" si="120"/>
        <v>105.58800000314069</v>
      </c>
      <c r="K1431" s="4">
        <f t="shared" si="121"/>
        <v>2.9124781134103978E-48</v>
      </c>
      <c r="L1431" s="4">
        <f t="shared" si="122"/>
        <v>7.8153192245113058E-11</v>
      </c>
      <c r="M1431" s="4">
        <f t="shared" si="123"/>
        <v>3.0625518942128725E-9</v>
      </c>
    </row>
    <row r="1432" spans="6:13" x14ac:dyDescent="0.25">
      <c r="F1432"/>
      <c r="G1432"/>
      <c r="I1432" s="29">
        <f t="shared" si="119"/>
        <v>11148.82574466324</v>
      </c>
      <c r="J1432" s="4">
        <f t="shared" si="120"/>
        <v>105.58800000314069</v>
      </c>
      <c r="K1432" s="4">
        <f t="shared" si="121"/>
        <v>2.9124781134103978E-48</v>
      </c>
      <c r="L1432" s="4">
        <f t="shared" si="122"/>
        <v>7.8153192245113058E-11</v>
      </c>
      <c r="M1432" s="4">
        <f t="shared" si="123"/>
        <v>3.0625518942128725E-9</v>
      </c>
    </row>
    <row r="1433" spans="6:13" x14ac:dyDescent="0.25">
      <c r="F1433"/>
      <c r="G1433"/>
      <c r="I1433" s="29">
        <f t="shared" si="119"/>
        <v>11148.82574466324</v>
      </c>
      <c r="J1433" s="4">
        <f t="shared" si="120"/>
        <v>105.58800000314069</v>
      </c>
      <c r="K1433" s="4">
        <f t="shared" si="121"/>
        <v>2.9124781134103978E-48</v>
      </c>
      <c r="L1433" s="4">
        <f t="shared" si="122"/>
        <v>7.8153192245113058E-11</v>
      </c>
      <c r="M1433" s="4">
        <f t="shared" si="123"/>
        <v>3.0625518942128725E-9</v>
      </c>
    </row>
    <row r="1434" spans="6:13" x14ac:dyDescent="0.25">
      <c r="F1434"/>
      <c r="G1434"/>
      <c r="I1434" s="29">
        <f t="shared" ref="I1434:I1497" si="124">(F1434-J1434)^2</f>
        <v>11148.82574466324</v>
      </c>
      <c r="J1434" s="4">
        <f t="shared" ref="J1434:J1497" si="125">K1434+L1434+M1434+J$21</f>
        <v>105.58800000314069</v>
      </c>
      <c r="K1434" s="4">
        <f t="shared" ref="K1434:K1497" si="126">K$15*EXP(-0.5*((C1434-K$14)/K$16)^2)</f>
        <v>2.9124781134103978E-48</v>
      </c>
      <c r="L1434" s="4">
        <f t="shared" ref="L1434:L1497" si="127">L$15*EXP(-0.5*((C1434-L$14)/L$16)^2)</f>
        <v>7.8153192245113058E-11</v>
      </c>
      <c r="M1434" s="4">
        <f t="shared" ref="M1434:M1497" si="128">M$15*EXP(-0.5*((C1434-M$14)/M$16)^2)</f>
        <v>3.0625518942128725E-9</v>
      </c>
    </row>
    <row r="1435" spans="6:13" x14ac:dyDescent="0.25">
      <c r="F1435"/>
      <c r="G1435"/>
      <c r="I1435" s="29">
        <f t="shared" si="124"/>
        <v>11148.82574466324</v>
      </c>
      <c r="J1435" s="4">
        <f t="shared" si="125"/>
        <v>105.58800000314069</v>
      </c>
      <c r="K1435" s="4">
        <f t="shared" si="126"/>
        <v>2.9124781134103978E-48</v>
      </c>
      <c r="L1435" s="4">
        <f t="shared" si="127"/>
        <v>7.8153192245113058E-11</v>
      </c>
      <c r="M1435" s="4">
        <f t="shared" si="128"/>
        <v>3.0625518942128725E-9</v>
      </c>
    </row>
    <row r="1436" spans="6:13" x14ac:dyDescent="0.25">
      <c r="F1436"/>
      <c r="G1436"/>
      <c r="I1436" s="29">
        <f t="shared" si="124"/>
        <v>11148.82574466324</v>
      </c>
      <c r="J1436" s="4">
        <f t="shared" si="125"/>
        <v>105.58800000314069</v>
      </c>
      <c r="K1436" s="4">
        <f t="shared" si="126"/>
        <v>2.9124781134103978E-48</v>
      </c>
      <c r="L1436" s="4">
        <f t="shared" si="127"/>
        <v>7.8153192245113058E-11</v>
      </c>
      <c r="M1436" s="4">
        <f t="shared" si="128"/>
        <v>3.0625518942128725E-9</v>
      </c>
    </row>
    <row r="1437" spans="6:13" x14ac:dyDescent="0.25">
      <c r="F1437"/>
      <c r="G1437"/>
      <c r="I1437" s="29">
        <f t="shared" si="124"/>
        <v>11148.82574466324</v>
      </c>
      <c r="J1437" s="4">
        <f t="shared" si="125"/>
        <v>105.58800000314069</v>
      </c>
      <c r="K1437" s="4">
        <f t="shared" si="126"/>
        <v>2.9124781134103978E-48</v>
      </c>
      <c r="L1437" s="4">
        <f t="shared" si="127"/>
        <v>7.8153192245113058E-11</v>
      </c>
      <c r="M1437" s="4">
        <f t="shared" si="128"/>
        <v>3.0625518942128725E-9</v>
      </c>
    </row>
    <row r="1438" spans="6:13" x14ac:dyDescent="0.25">
      <c r="F1438"/>
      <c r="G1438"/>
      <c r="I1438" s="29">
        <f t="shared" si="124"/>
        <v>11148.82574466324</v>
      </c>
      <c r="J1438" s="4">
        <f t="shared" si="125"/>
        <v>105.58800000314069</v>
      </c>
      <c r="K1438" s="4">
        <f t="shared" si="126"/>
        <v>2.9124781134103978E-48</v>
      </c>
      <c r="L1438" s="4">
        <f t="shared" si="127"/>
        <v>7.8153192245113058E-11</v>
      </c>
      <c r="M1438" s="4">
        <f t="shared" si="128"/>
        <v>3.0625518942128725E-9</v>
      </c>
    </row>
    <row r="1439" spans="6:13" x14ac:dyDescent="0.25">
      <c r="F1439"/>
      <c r="G1439"/>
      <c r="I1439" s="29">
        <f t="shared" si="124"/>
        <v>11148.82574466324</v>
      </c>
      <c r="J1439" s="4">
        <f t="shared" si="125"/>
        <v>105.58800000314069</v>
      </c>
      <c r="K1439" s="4">
        <f t="shared" si="126"/>
        <v>2.9124781134103978E-48</v>
      </c>
      <c r="L1439" s="4">
        <f t="shared" si="127"/>
        <v>7.8153192245113058E-11</v>
      </c>
      <c r="M1439" s="4">
        <f t="shared" si="128"/>
        <v>3.0625518942128725E-9</v>
      </c>
    </row>
    <row r="1440" spans="6:13" x14ac:dyDescent="0.25">
      <c r="F1440"/>
      <c r="G1440"/>
      <c r="I1440" s="29">
        <f t="shared" si="124"/>
        <v>11148.82574466324</v>
      </c>
      <c r="J1440" s="4">
        <f t="shared" si="125"/>
        <v>105.58800000314069</v>
      </c>
      <c r="K1440" s="4">
        <f t="shared" si="126"/>
        <v>2.9124781134103978E-48</v>
      </c>
      <c r="L1440" s="4">
        <f t="shared" si="127"/>
        <v>7.8153192245113058E-11</v>
      </c>
      <c r="M1440" s="4">
        <f t="shared" si="128"/>
        <v>3.0625518942128725E-9</v>
      </c>
    </row>
    <row r="1441" spans="6:13" x14ac:dyDescent="0.25">
      <c r="F1441"/>
      <c r="G1441"/>
      <c r="I1441" s="29">
        <f t="shared" si="124"/>
        <v>11148.82574466324</v>
      </c>
      <c r="J1441" s="4">
        <f t="shared" si="125"/>
        <v>105.58800000314069</v>
      </c>
      <c r="K1441" s="4">
        <f t="shared" si="126"/>
        <v>2.9124781134103978E-48</v>
      </c>
      <c r="L1441" s="4">
        <f t="shared" si="127"/>
        <v>7.8153192245113058E-11</v>
      </c>
      <c r="M1441" s="4">
        <f t="shared" si="128"/>
        <v>3.0625518942128725E-9</v>
      </c>
    </row>
    <row r="1442" spans="6:13" x14ac:dyDescent="0.25">
      <c r="F1442"/>
      <c r="G1442"/>
      <c r="I1442" s="29">
        <f t="shared" si="124"/>
        <v>11148.82574466324</v>
      </c>
      <c r="J1442" s="4">
        <f t="shared" si="125"/>
        <v>105.58800000314069</v>
      </c>
      <c r="K1442" s="4">
        <f t="shared" si="126"/>
        <v>2.9124781134103978E-48</v>
      </c>
      <c r="L1442" s="4">
        <f t="shared" si="127"/>
        <v>7.8153192245113058E-11</v>
      </c>
      <c r="M1442" s="4">
        <f t="shared" si="128"/>
        <v>3.0625518942128725E-9</v>
      </c>
    </row>
    <row r="1443" spans="6:13" x14ac:dyDescent="0.25">
      <c r="F1443"/>
      <c r="G1443"/>
      <c r="I1443" s="29">
        <f t="shared" si="124"/>
        <v>11148.82574466324</v>
      </c>
      <c r="J1443" s="4">
        <f t="shared" si="125"/>
        <v>105.58800000314069</v>
      </c>
      <c r="K1443" s="4">
        <f t="shared" si="126"/>
        <v>2.9124781134103978E-48</v>
      </c>
      <c r="L1443" s="4">
        <f t="shared" si="127"/>
        <v>7.8153192245113058E-11</v>
      </c>
      <c r="M1443" s="4">
        <f t="shared" si="128"/>
        <v>3.0625518942128725E-9</v>
      </c>
    </row>
    <row r="1444" spans="6:13" x14ac:dyDescent="0.25">
      <c r="F1444"/>
      <c r="G1444"/>
      <c r="I1444" s="29">
        <f t="shared" si="124"/>
        <v>11148.82574466324</v>
      </c>
      <c r="J1444" s="4">
        <f t="shared" si="125"/>
        <v>105.58800000314069</v>
      </c>
      <c r="K1444" s="4">
        <f t="shared" si="126"/>
        <v>2.9124781134103978E-48</v>
      </c>
      <c r="L1444" s="4">
        <f t="shared" si="127"/>
        <v>7.8153192245113058E-11</v>
      </c>
      <c r="M1444" s="4">
        <f t="shared" si="128"/>
        <v>3.0625518942128725E-9</v>
      </c>
    </row>
    <row r="1445" spans="6:13" x14ac:dyDescent="0.25">
      <c r="F1445"/>
      <c r="G1445"/>
      <c r="I1445" s="29">
        <f t="shared" si="124"/>
        <v>11148.82574466324</v>
      </c>
      <c r="J1445" s="4">
        <f t="shared" si="125"/>
        <v>105.58800000314069</v>
      </c>
      <c r="K1445" s="4">
        <f t="shared" si="126"/>
        <v>2.9124781134103978E-48</v>
      </c>
      <c r="L1445" s="4">
        <f t="shared" si="127"/>
        <v>7.8153192245113058E-11</v>
      </c>
      <c r="M1445" s="4">
        <f t="shared" si="128"/>
        <v>3.0625518942128725E-9</v>
      </c>
    </row>
    <row r="1446" spans="6:13" x14ac:dyDescent="0.25">
      <c r="F1446"/>
      <c r="G1446"/>
      <c r="I1446" s="29">
        <f t="shared" si="124"/>
        <v>11148.82574466324</v>
      </c>
      <c r="J1446" s="4">
        <f t="shared" si="125"/>
        <v>105.58800000314069</v>
      </c>
      <c r="K1446" s="4">
        <f t="shared" si="126"/>
        <v>2.9124781134103978E-48</v>
      </c>
      <c r="L1446" s="4">
        <f t="shared" si="127"/>
        <v>7.8153192245113058E-11</v>
      </c>
      <c r="M1446" s="4">
        <f t="shared" si="128"/>
        <v>3.0625518942128725E-9</v>
      </c>
    </row>
    <row r="1447" spans="6:13" x14ac:dyDescent="0.25">
      <c r="F1447"/>
      <c r="G1447"/>
      <c r="I1447" s="29">
        <f t="shared" si="124"/>
        <v>11148.82574466324</v>
      </c>
      <c r="J1447" s="4">
        <f t="shared" si="125"/>
        <v>105.58800000314069</v>
      </c>
      <c r="K1447" s="4">
        <f t="shared" si="126"/>
        <v>2.9124781134103978E-48</v>
      </c>
      <c r="L1447" s="4">
        <f t="shared" si="127"/>
        <v>7.8153192245113058E-11</v>
      </c>
      <c r="M1447" s="4">
        <f t="shared" si="128"/>
        <v>3.0625518942128725E-9</v>
      </c>
    </row>
    <row r="1448" spans="6:13" x14ac:dyDescent="0.25">
      <c r="F1448"/>
      <c r="G1448"/>
      <c r="I1448" s="29">
        <f t="shared" si="124"/>
        <v>11148.82574466324</v>
      </c>
      <c r="J1448" s="4">
        <f t="shared" si="125"/>
        <v>105.58800000314069</v>
      </c>
      <c r="K1448" s="4">
        <f t="shared" si="126"/>
        <v>2.9124781134103978E-48</v>
      </c>
      <c r="L1448" s="4">
        <f t="shared" si="127"/>
        <v>7.8153192245113058E-11</v>
      </c>
      <c r="M1448" s="4">
        <f t="shared" si="128"/>
        <v>3.0625518942128725E-9</v>
      </c>
    </row>
    <row r="1449" spans="6:13" x14ac:dyDescent="0.25">
      <c r="F1449"/>
      <c r="G1449"/>
      <c r="I1449" s="29">
        <f t="shared" si="124"/>
        <v>11148.82574466324</v>
      </c>
      <c r="J1449" s="4">
        <f t="shared" si="125"/>
        <v>105.58800000314069</v>
      </c>
      <c r="K1449" s="4">
        <f t="shared" si="126"/>
        <v>2.9124781134103978E-48</v>
      </c>
      <c r="L1449" s="4">
        <f t="shared" si="127"/>
        <v>7.8153192245113058E-11</v>
      </c>
      <c r="M1449" s="4">
        <f t="shared" si="128"/>
        <v>3.0625518942128725E-9</v>
      </c>
    </row>
    <row r="1450" spans="6:13" x14ac:dyDescent="0.25">
      <c r="F1450"/>
      <c r="G1450"/>
      <c r="I1450" s="29">
        <f t="shared" si="124"/>
        <v>11148.82574466324</v>
      </c>
      <c r="J1450" s="4">
        <f t="shared" si="125"/>
        <v>105.58800000314069</v>
      </c>
      <c r="K1450" s="4">
        <f t="shared" si="126"/>
        <v>2.9124781134103978E-48</v>
      </c>
      <c r="L1450" s="4">
        <f t="shared" si="127"/>
        <v>7.8153192245113058E-11</v>
      </c>
      <c r="M1450" s="4">
        <f t="shared" si="128"/>
        <v>3.0625518942128725E-9</v>
      </c>
    </row>
    <row r="1451" spans="6:13" x14ac:dyDescent="0.25">
      <c r="F1451"/>
      <c r="G1451"/>
      <c r="I1451" s="29">
        <f t="shared" si="124"/>
        <v>11148.82574466324</v>
      </c>
      <c r="J1451" s="4">
        <f t="shared" si="125"/>
        <v>105.58800000314069</v>
      </c>
      <c r="K1451" s="4">
        <f t="shared" si="126"/>
        <v>2.9124781134103978E-48</v>
      </c>
      <c r="L1451" s="4">
        <f t="shared" si="127"/>
        <v>7.8153192245113058E-11</v>
      </c>
      <c r="M1451" s="4">
        <f t="shared" si="128"/>
        <v>3.0625518942128725E-9</v>
      </c>
    </row>
    <row r="1452" spans="6:13" x14ac:dyDescent="0.25">
      <c r="F1452"/>
      <c r="G1452"/>
      <c r="I1452" s="29">
        <f t="shared" si="124"/>
        <v>11148.82574466324</v>
      </c>
      <c r="J1452" s="4">
        <f t="shared" si="125"/>
        <v>105.58800000314069</v>
      </c>
      <c r="K1452" s="4">
        <f t="shared" si="126"/>
        <v>2.9124781134103978E-48</v>
      </c>
      <c r="L1452" s="4">
        <f t="shared" si="127"/>
        <v>7.8153192245113058E-11</v>
      </c>
      <c r="M1452" s="4">
        <f t="shared" si="128"/>
        <v>3.0625518942128725E-9</v>
      </c>
    </row>
    <row r="1453" spans="6:13" x14ac:dyDescent="0.25">
      <c r="F1453"/>
      <c r="G1453"/>
      <c r="I1453" s="29">
        <f t="shared" si="124"/>
        <v>11148.82574466324</v>
      </c>
      <c r="J1453" s="4">
        <f t="shared" si="125"/>
        <v>105.58800000314069</v>
      </c>
      <c r="K1453" s="4">
        <f t="shared" si="126"/>
        <v>2.9124781134103978E-48</v>
      </c>
      <c r="L1453" s="4">
        <f t="shared" si="127"/>
        <v>7.8153192245113058E-11</v>
      </c>
      <c r="M1453" s="4">
        <f t="shared" si="128"/>
        <v>3.0625518942128725E-9</v>
      </c>
    </row>
    <row r="1454" spans="6:13" x14ac:dyDescent="0.25">
      <c r="F1454"/>
      <c r="G1454"/>
      <c r="I1454" s="29">
        <f t="shared" si="124"/>
        <v>11148.82574466324</v>
      </c>
      <c r="J1454" s="4">
        <f t="shared" si="125"/>
        <v>105.58800000314069</v>
      </c>
      <c r="K1454" s="4">
        <f t="shared" si="126"/>
        <v>2.9124781134103978E-48</v>
      </c>
      <c r="L1454" s="4">
        <f t="shared" si="127"/>
        <v>7.8153192245113058E-11</v>
      </c>
      <c r="M1454" s="4">
        <f t="shared" si="128"/>
        <v>3.0625518942128725E-9</v>
      </c>
    </row>
    <row r="1455" spans="6:13" x14ac:dyDescent="0.25">
      <c r="F1455"/>
      <c r="G1455"/>
      <c r="I1455" s="29">
        <f t="shared" si="124"/>
        <v>11148.82574466324</v>
      </c>
      <c r="J1455" s="4">
        <f t="shared" si="125"/>
        <v>105.58800000314069</v>
      </c>
      <c r="K1455" s="4">
        <f t="shared" si="126"/>
        <v>2.9124781134103978E-48</v>
      </c>
      <c r="L1455" s="4">
        <f t="shared" si="127"/>
        <v>7.8153192245113058E-11</v>
      </c>
      <c r="M1455" s="4">
        <f t="shared" si="128"/>
        <v>3.0625518942128725E-9</v>
      </c>
    </row>
    <row r="1456" spans="6:13" x14ac:dyDescent="0.25">
      <c r="F1456"/>
      <c r="G1456"/>
      <c r="I1456" s="29">
        <f t="shared" si="124"/>
        <v>11148.82574466324</v>
      </c>
      <c r="J1456" s="4">
        <f t="shared" si="125"/>
        <v>105.58800000314069</v>
      </c>
      <c r="K1456" s="4">
        <f t="shared" si="126"/>
        <v>2.9124781134103978E-48</v>
      </c>
      <c r="L1456" s="4">
        <f t="shared" si="127"/>
        <v>7.8153192245113058E-11</v>
      </c>
      <c r="M1456" s="4">
        <f t="shared" si="128"/>
        <v>3.0625518942128725E-9</v>
      </c>
    </row>
    <row r="1457" spans="6:13" x14ac:dyDescent="0.25">
      <c r="F1457"/>
      <c r="G1457"/>
      <c r="I1457" s="29">
        <f t="shared" si="124"/>
        <v>11148.82574466324</v>
      </c>
      <c r="J1457" s="4">
        <f t="shared" si="125"/>
        <v>105.58800000314069</v>
      </c>
      <c r="K1457" s="4">
        <f t="shared" si="126"/>
        <v>2.9124781134103978E-48</v>
      </c>
      <c r="L1457" s="4">
        <f t="shared" si="127"/>
        <v>7.8153192245113058E-11</v>
      </c>
      <c r="M1457" s="4">
        <f t="shared" si="128"/>
        <v>3.0625518942128725E-9</v>
      </c>
    </row>
    <row r="1458" spans="6:13" x14ac:dyDescent="0.25">
      <c r="F1458"/>
      <c r="G1458"/>
      <c r="I1458" s="29">
        <f t="shared" si="124"/>
        <v>11148.82574466324</v>
      </c>
      <c r="J1458" s="4">
        <f t="shared" si="125"/>
        <v>105.58800000314069</v>
      </c>
      <c r="K1458" s="4">
        <f t="shared" si="126"/>
        <v>2.9124781134103978E-48</v>
      </c>
      <c r="L1458" s="4">
        <f t="shared" si="127"/>
        <v>7.8153192245113058E-11</v>
      </c>
      <c r="M1458" s="4">
        <f t="shared" si="128"/>
        <v>3.0625518942128725E-9</v>
      </c>
    </row>
    <row r="1459" spans="6:13" x14ac:dyDescent="0.25">
      <c r="F1459"/>
      <c r="G1459"/>
      <c r="I1459" s="29">
        <f t="shared" si="124"/>
        <v>11148.82574466324</v>
      </c>
      <c r="J1459" s="4">
        <f t="shared" si="125"/>
        <v>105.58800000314069</v>
      </c>
      <c r="K1459" s="4">
        <f t="shared" si="126"/>
        <v>2.9124781134103978E-48</v>
      </c>
      <c r="L1459" s="4">
        <f t="shared" si="127"/>
        <v>7.8153192245113058E-11</v>
      </c>
      <c r="M1459" s="4">
        <f t="shared" si="128"/>
        <v>3.0625518942128725E-9</v>
      </c>
    </row>
    <row r="1460" spans="6:13" x14ac:dyDescent="0.25">
      <c r="F1460"/>
      <c r="G1460"/>
      <c r="I1460" s="29">
        <f t="shared" si="124"/>
        <v>11148.82574466324</v>
      </c>
      <c r="J1460" s="4">
        <f t="shared" si="125"/>
        <v>105.58800000314069</v>
      </c>
      <c r="K1460" s="4">
        <f t="shared" si="126"/>
        <v>2.9124781134103978E-48</v>
      </c>
      <c r="L1460" s="4">
        <f t="shared" si="127"/>
        <v>7.8153192245113058E-11</v>
      </c>
      <c r="M1460" s="4">
        <f t="shared" si="128"/>
        <v>3.0625518942128725E-9</v>
      </c>
    </row>
    <row r="1461" spans="6:13" x14ac:dyDescent="0.25">
      <c r="F1461"/>
      <c r="G1461"/>
      <c r="I1461" s="29">
        <f t="shared" si="124"/>
        <v>11148.82574466324</v>
      </c>
      <c r="J1461" s="4">
        <f t="shared" si="125"/>
        <v>105.58800000314069</v>
      </c>
      <c r="K1461" s="4">
        <f t="shared" si="126"/>
        <v>2.9124781134103978E-48</v>
      </c>
      <c r="L1461" s="4">
        <f t="shared" si="127"/>
        <v>7.8153192245113058E-11</v>
      </c>
      <c r="M1461" s="4">
        <f t="shared" si="128"/>
        <v>3.0625518942128725E-9</v>
      </c>
    </row>
    <row r="1462" spans="6:13" x14ac:dyDescent="0.25">
      <c r="F1462"/>
      <c r="G1462"/>
      <c r="I1462" s="29">
        <f t="shared" si="124"/>
        <v>11148.82574466324</v>
      </c>
      <c r="J1462" s="4">
        <f t="shared" si="125"/>
        <v>105.58800000314069</v>
      </c>
      <c r="K1462" s="4">
        <f t="shared" si="126"/>
        <v>2.9124781134103978E-48</v>
      </c>
      <c r="L1462" s="4">
        <f t="shared" si="127"/>
        <v>7.8153192245113058E-11</v>
      </c>
      <c r="M1462" s="4">
        <f t="shared" si="128"/>
        <v>3.0625518942128725E-9</v>
      </c>
    </row>
    <row r="1463" spans="6:13" x14ac:dyDescent="0.25">
      <c r="F1463"/>
      <c r="G1463"/>
      <c r="I1463" s="29">
        <f t="shared" si="124"/>
        <v>11148.82574466324</v>
      </c>
      <c r="J1463" s="4">
        <f t="shared" si="125"/>
        <v>105.58800000314069</v>
      </c>
      <c r="K1463" s="4">
        <f t="shared" si="126"/>
        <v>2.9124781134103978E-48</v>
      </c>
      <c r="L1463" s="4">
        <f t="shared" si="127"/>
        <v>7.8153192245113058E-11</v>
      </c>
      <c r="M1463" s="4">
        <f t="shared" si="128"/>
        <v>3.0625518942128725E-9</v>
      </c>
    </row>
    <row r="1464" spans="6:13" x14ac:dyDescent="0.25">
      <c r="F1464"/>
      <c r="G1464"/>
      <c r="I1464" s="29">
        <f t="shared" si="124"/>
        <v>11148.82574466324</v>
      </c>
      <c r="J1464" s="4">
        <f t="shared" si="125"/>
        <v>105.58800000314069</v>
      </c>
      <c r="K1464" s="4">
        <f t="shared" si="126"/>
        <v>2.9124781134103978E-48</v>
      </c>
      <c r="L1464" s="4">
        <f t="shared" si="127"/>
        <v>7.8153192245113058E-11</v>
      </c>
      <c r="M1464" s="4">
        <f t="shared" si="128"/>
        <v>3.0625518942128725E-9</v>
      </c>
    </row>
    <row r="1465" spans="6:13" x14ac:dyDescent="0.25">
      <c r="F1465"/>
      <c r="G1465"/>
      <c r="I1465" s="29">
        <f t="shared" si="124"/>
        <v>11148.82574466324</v>
      </c>
      <c r="J1465" s="4">
        <f t="shared" si="125"/>
        <v>105.58800000314069</v>
      </c>
      <c r="K1465" s="4">
        <f t="shared" si="126"/>
        <v>2.9124781134103978E-48</v>
      </c>
      <c r="L1465" s="4">
        <f t="shared" si="127"/>
        <v>7.8153192245113058E-11</v>
      </c>
      <c r="M1465" s="4">
        <f t="shared" si="128"/>
        <v>3.0625518942128725E-9</v>
      </c>
    </row>
    <row r="1466" spans="6:13" x14ac:dyDescent="0.25">
      <c r="F1466"/>
      <c r="G1466"/>
      <c r="I1466" s="29">
        <f t="shared" si="124"/>
        <v>11148.82574466324</v>
      </c>
      <c r="J1466" s="4">
        <f t="shared" si="125"/>
        <v>105.58800000314069</v>
      </c>
      <c r="K1466" s="4">
        <f t="shared" si="126"/>
        <v>2.9124781134103978E-48</v>
      </c>
      <c r="L1466" s="4">
        <f t="shared" si="127"/>
        <v>7.8153192245113058E-11</v>
      </c>
      <c r="M1466" s="4">
        <f t="shared" si="128"/>
        <v>3.0625518942128725E-9</v>
      </c>
    </row>
    <row r="1467" spans="6:13" x14ac:dyDescent="0.25">
      <c r="F1467"/>
      <c r="G1467"/>
      <c r="I1467" s="29">
        <f t="shared" si="124"/>
        <v>11148.82574466324</v>
      </c>
      <c r="J1467" s="4">
        <f t="shared" si="125"/>
        <v>105.58800000314069</v>
      </c>
      <c r="K1467" s="4">
        <f t="shared" si="126"/>
        <v>2.9124781134103978E-48</v>
      </c>
      <c r="L1467" s="4">
        <f t="shared" si="127"/>
        <v>7.8153192245113058E-11</v>
      </c>
      <c r="M1467" s="4">
        <f t="shared" si="128"/>
        <v>3.0625518942128725E-9</v>
      </c>
    </row>
    <row r="1468" spans="6:13" x14ac:dyDescent="0.25">
      <c r="F1468"/>
      <c r="G1468"/>
      <c r="I1468" s="29">
        <f t="shared" si="124"/>
        <v>11148.82574466324</v>
      </c>
      <c r="J1468" s="4">
        <f t="shared" si="125"/>
        <v>105.58800000314069</v>
      </c>
      <c r="K1468" s="4">
        <f t="shared" si="126"/>
        <v>2.9124781134103978E-48</v>
      </c>
      <c r="L1468" s="4">
        <f t="shared" si="127"/>
        <v>7.8153192245113058E-11</v>
      </c>
      <c r="M1468" s="4">
        <f t="shared" si="128"/>
        <v>3.0625518942128725E-9</v>
      </c>
    </row>
    <row r="1469" spans="6:13" x14ac:dyDescent="0.25">
      <c r="F1469"/>
      <c r="G1469"/>
      <c r="I1469" s="29">
        <f t="shared" si="124"/>
        <v>11148.82574466324</v>
      </c>
      <c r="J1469" s="4">
        <f t="shared" si="125"/>
        <v>105.58800000314069</v>
      </c>
      <c r="K1469" s="4">
        <f t="shared" si="126"/>
        <v>2.9124781134103978E-48</v>
      </c>
      <c r="L1469" s="4">
        <f t="shared" si="127"/>
        <v>7.8153192245113058E-11</v>
      </c>
      <c r="M1469" s="4">
        <f t="shared" si="128"/>
        <v>3.0625518942128725E-9</v>
      </c>
    </row>
    <row r="1470" spans="6:13" x14ac:dyDescent="0.25">
      <c r="F1470"/>
      <c r="G1470"/>
      <c r="I1470" s="29">
        <f t="shared" si="124"/>
        <v>11148.82574466324</v>
      </c>
      <c r="J1470" s="4">
        <f t="shared" si="125"/>
        <v>105.58800000314069</v>
      </c>
      <c r="K1470" s="4">
        <f t="shared" si="126"/>
        <v>2.9124781134103978E-48</v>
      </c>
      <c r="L1470" s="4">
        <f t="shared" si="127"/>
        <v>7.8153192245113058E-11</v>
      </c>
      <c r="M1470" s="4">
        <f t="shared" si="128"/>
        <v>3.0625518942128725E-9</v>
      </c>
    </row>
    <row r="1471" spans="6:13" x14ac:dyDescent="0.25">
      <c r="F1471"/>
      <c r="G1471"/>
      <c r="I1471" s="29">
        <f t="shared" si="124"/>
        <v>11148.82574466324</v>
      </c>
      <c r="J1471" s="4">
        <f t="shared" si="125"/>
        <v>105.58800000314069</v>
      </c>
      <c r="K1471" s="4">
        <f t="shared" si="126"/>
        <v>2.9124781134103978E-48</v>
      </c>
      <c r="L1471" s="4">
        <f t="shared" si="127"/>
        <v>7.8153192245113058E-11</v>
      </c>
      <c r="M1471" s="4">
        <f t="shared" si="128"/>
        <v>3.0625518942128725E-9</v>
      </c>
    </row>
    <row r="1472" spans="6:13" x14ac:dyDescent="0.25">
      <c r="F1472"/>
      <c r="G1472"/>
      <c r="I1472" s="29">
        <f t="shared" si="124"/>
        <v>11148.82574466324</v>
      </c>
      <c r="J1472" s="4">
        <f t="shared" si="125"/>
        <v>105.58800000314069</v>
      </c>
      <c r="K1472" s="4">
        <f t="shared" si="126"/>
        <v>2.9124781134103978E-48</v>
      </c>
      <c r="L1472" s="4">
        <f t="shared" si="127"/>
        <v>7.8153192245113058E-11</v>
      </c>
      <c r="M1472" s="4">
        <f t="shared" si="128"/>
        <v>3.0625518942128725E-9</v>
      </c>
    </row>
    <row r="1473" spans="6:13" x14ac:dyDescent="0.25">
      <c r="F1473"/>
      <c r="G1473"/>
      <c r="I1473" s="29">
        <f t="shared" si="124"/>
        <v>11148.82574466324</v>
      </c>
      <c r="J1473" s="4">
        <f t="shared" si="125"/>
        <v>105.58800000314069</v>
      </c>
      <c r="K1473" s="4">
        <f t="shared" si="126"/>
        <v>2.9124781134103978E-48</v>
      </c>
      <c r="L1473" s="4">
        <f t="shared" si="127"/>
        <v>7.8153192245113058E-11</v>
      </c>
      <c r="M1473" s="4">
        <f t="shared" si="128"/>
        <v>3.0625518942128725E-9</v>
      </c>
    </row>
    <row r="1474" spans="6:13" x14ac:dyDescent="0.25">
      <c r="F1474"/>
      <c r="G1474"/>
      <c r="I1474" s="29">
        <f t="shared" si="124"/>
        <v>11148.82574466324</v>
      </c>
      <c r="J1474" s="4">
        <f t="shared" si="125"/>
        <v>105.58800000314069</v>
      </c>
      <c r="K1474" s="4">
        <f t="shared" si="126"/>
        <v>2.9124781134103978E-48</v>
      </c>
      <c r="L1474" s="4">
        <f t="shared" si="127"/>
        <v>7.8153192245113058E-11</v>
      </c>
      <c r="M1474" s="4">
        <f t="shared" si="128"/>
        <v>3.0625518942128725E-9</v>
      </c>
    </row>
    <row r="1475" spans="6:13" x14ac:dyDescent="0.25">
      <c r="F1475"/>
      <c r="G1475"/>
      <c r="I1475" s="29">
        <f t="shared" si="124"/>
        <v>11148.82574466324</v>
      </c>
      <c r="J1475" s="4">
        <f t="shared" si="125"/>
        <v>105.58800000314069</v>
      </c>
      <c r="K1475" s="4">
        <f t="shared" si="126"/>
        <v>2.9124781134103978E-48</v>
      </c>
      <c r="L1475" s="4">
        <f t="shared" si="127"/>
        <v>7.8153192245113058E-11</v>
      </c>
      <c r="M1475" s="4">
        <f t="shared" si="128"/>
        <v>3.0625518942128725E-9</v>
      </c>
    </row>
    <row r="1476" spans="6:13" x14ac:dyDescent="0.25">
      <c r="F1476"/>
      <c r="G1476"/>
      <c r="I1476" s="29">
        <f t="shared" si="124"/>
        <v>11148.82574466324</v>
      </c>
      <c r="J1476" s="4">
        <f t="shared" si="125"/>
        <v>105.58800000314069</v>
      </c>
      <c r="K1476" s="4">
        <f t="shared" si="126"/>
        <v>2.9124781134103978E-48</v>
      </c>
      <c r="L1476" s="4">
        <f t="shared" si="127"/>
        <v>7.8153192245113058E-11</v>
      </c>
      <c r="M1476" s="4">
        <f t="shared" si="128"/>
        <v>3.0625518942128725E-9</v>
      </c>
    </row>
    <row r="1477" spans="6:13" x14ac:dyDescent="0.25">
      <c r="F1477"/>
      <c r="G1477"/>
      <c r="I1477" s="29">
        <f t="shared" si="124"/>
        <v>11148.82574466324</v>
      </c>
      <c r="J1477" s="4">
        <f t="shared" si="125"/>
        <v>105.58800000314069</v>
      </c>
      <c r="K1477" s="4">
        <f t="shared" si="126"/>
        <v>2.9124781134103978E-48</v>
      </c>
      <c r="L1477" s="4">
        <f t="shared" si="127"/>
        <v>7.8153192245113058E-11</v>
      </c>
      <c r="M1477" s="4">
        <f t="shared" si="128"/>
        <v>3.0625518942128725E-9</v>
      </c>
    </row>
    <row r="1478" spans="6:13" x14ac:dyDescent="0.25">
      <c r="F1478"/>
      <c r="G1478"/>
      <c r="I1478" s="29">
        <f t="shared" si="124"/>
        <v>11148.82574466324</v>
      </c>
      <c r="J1478" s="4">
        <f t="shared" si="125"/>
        <v>105.58800000314069</v>
      </c>
      <c r="K1478" s="4">
        <f t="shared" si="126"/>
        <v>2.9124781134103978E-48</v>
      </c>
      <c r="L1478" s="4">
        <f t="shared" si="127"/>
        <v>7.8153192245113058E-11</v>
      </c>
      <c r="M1478" s="4">
        <f t="shared" si="128"/>
        <v>3.0625518942128725E-9</v>
      </c>
    </row>
    <row r="1479" spans="6:13" x14ac:dyDescent="0.25">
      <c r="F1479"/>
      <c r="G1479"/>
      <c r="I1479" s="29">
        <f t="shared" si="124"/>
        <v>11148.82574466324</v>
      </c>
      <c r="J1479" s="4">
        <f t="shared" si="125"/>
        <v>105.58800000314069</v>
      </c>
      <c r="K1479" s="4">
        <f t="shared" si="126"/>
        <v>2.9124781134103978E-48</v>
      </c>
      <c r="L1479" s="4">
        <f t="shared" si="127"/>
        <v>7.8153192245113058E-11</v>
      </c>
      <c r="M1479" s="4">
        <f t="shared" si="128"/>
        <v>3.0625518942128725E-9</v>
      </c>
    </row>
    <row r="1480" spans="6:13" x14ac:dyDescent="0.25">
      <c r="F1480"/>
      <c r="G1480"/>
      <c r="I1480" s="29">
        <f t="shared" si="124"/>
        <v>11148.82574466324</v>
      </c>
      <c r="J1480" s="4">
        <f t="shared" si="125"/>
        <v>105.58800000314069</v>
      </c>
      <c r="K1480" s="4">
        <f t="shared" si="126"/>
        <v>2.9124781134103978E-48</v>
      </c>
      <c r="L1480" s="4">
        <f t="shared" si="127"/>
        <v>7.8153192245113058E-11</v>
      </c>
      <c r="M1480" s="4">
        <f t="shared" si="128"/>
        <v>3.0625518942128725E-9</v>
      </c>
    </row>
    <row r="1481" spans="6:13" x14ac:dyDescent="0.25">
      <c r="F1481"/>
      <c r="G1481"/>
      <c r="I1481" s="29">
        <f t="shared" si="124"/>
        <v>11148.82574466324</v>
      </c>
      <c r="J1481" s="4">
        <f t="shared" si="125"/>
        <v>105.58800000314069</v>
      </c>
      <c r="K1481" s="4">
        <f t="shared" si="126"/>
        <v>2.9124781134103978E-48</v>
      </c>
      <c r="L1481" s="4">
        <f t="shared" si="127"/>
        <v>7.8153192245113058E-11</v>
      </c>
      <c r="M1481" s="4">
        <f t="shared" si="128"/>
        <v>3.0625518942128725E-9</v>
      </c>
    </row>
    <row r="1482" spans="6:13" x14ac:dyDescent="0.25">
      <c r="F1482"/>
      <c r="G1482"/>
      <c r="I1482" s="29">
        <f t="shared" si="124"/>
        <v>11148.82574466324</v>
      </c>
      <c r="J1482" s="4">
        <f t="shared" si="125"/>
        <v>105.58800000314069</v>
      </c>
      <c r="K1482" s="4">
        <f t="shared" si="126"/>
        <v>2.9124781134103978E-48</v>
      </c>
      <c r="L1482" s="4">
        <f t="shared" si="127"/>
        <v>7.8153192245113058E-11</v>
      </c>
      <c r="M1482" s="4">
        <f t="shared" si="128"/>
        <v>3.0625518942128725E-9</v>
      </c>
    </row>
    <row r="1483" spans="6:13" x14ac:dyDescent="0.25">
      <c r="F1483"/>
      <c r="G1483"/>
      <c r="I1483" s="29">
        <f t="shared" si="124"/>
        <v>11148.82574466324</v>
      </c>
      <c r="J1483" s="4">
        <f t="shared" si="125"/>
        <v>105.58800000314069</v>
      </c>
      <c r="K1483" s="4">
        <f t="shared" si="126"/>
        <v>2.9124781134103978E-48</v>
      </c>
      <c r="L1483" s="4">
        <f t="shared" si="127"/>
        <v>7.8153192245113058E-11</v>
      </c>
      <c r="M1483" s="4">
        <f t="shared" si="128"/>
        <v>3.0625518942128725E-9</v>
      </c>
    </row>
    <row r="1484" spans="6:13" x14ac:dyDescent="0.25">
      <c r="F1484"/>
      <c r="G1484"/>
      <c r="I1484" s="29">
        <f t="shared" si="124"/>
        <v>11148.82574466324</v>
      </c>
      <c r="J1484" s="4">
        <f t="shared" si="125"/>
        <v>105.58800000314069</v>
      </c>
      <c r="K1484" s="4">
        <f t="shared" si="126"/>
        <v>2.9124781134103978E-48</v>
      </c>
      <c r="L1484" s="4">
        <f t="shared" si="127"/>
        <v>7.8153192245113058E-11</v>
      </c>
      <c r="M1484" s="4">
        <f t="shared" si="128"/>
        <v>3.0625518942128725E-9</v>
      </c>
    </row>
    <row r="1485" spans="6:13" x14ac:dyDescent="0.25">
      <c r="F1485"/>
      <c r="G1485"/>
      <c r="I1485" s="29">
        <f t="shared" si="124"/>
        <v>11148.82574466324</v>
      </c>
      <c r="J1485" s="4">
        <f t="shared" si="125"/>
        <v>105.58800000314069</v>
      </c>
      <c r="K1485" s="4">
        <f t="shared" si="126"/>
        <v>2.9124781134103978E-48</v>
      </c>
      <c r="L1485" s="4">
        <f t="shared" si="127"/>
        <v>7.8153192245113058E-11</v>
      </c>
      <c r="M1485" s="4">
        <f t="shared" si="128"/>
        <v>3.0625518942128725E-9</v>
      </c>
    </row>
    <row r="1486" spans="6:13" x14ac:dyDescent="0.25">
      <c r="F1486"/>
      <c r="G1486"/>
      <c r="I1486" s="29">
        <f t="shared" si="124"/>
        <v>11148.82574466324</v>
      </c>
      <c r="J1486" s="4">
        <f t="shared" si="125"/>
        <v>105.58800000314069</v>
      </c>
      <c r="K1486" s="4">
        <f t="shared" si="126"/>
        <v>2.9124781134103978E-48</v>
      </c>
      <c r="L1486" s="4">
        <f t="shared" si="127"/>
        <v>7.8153192245113058E-11</v>
      </c>
      <c r="M1486" s="4">
        <f t="shared" si="128"/>
        <v>3.0625518942128725E-9</v>
      </c>
    </row>
    <row r="1487" spans="6:13" x14ac:dyDescent="0.25">
      <c r="F1487"/>
      <c r="G1487"/>
      <c r="I1487" s="29">
        <f t="shared" si="124"/>
        <v>11148.82574466324</v>
      </c>
      <c r="J1487" s="4">
        <f t="shared" si="125"/>
        <v>105.58800000314069</v>
      </c>
      <c r="K1487" s="4">
        <f t="shared" si="126"/>
        <v>2.9124781134103978E-48</v>
      </c>
      <c r="L1487" s="4">
        <f t="shared" si="127"/>
        <v>7.8153192245113058E-11</v>
      </c>
      <c r="M1487" s="4">
        <f t="shared" si="128"/>
        <v>3.0625518942128725E-9</v>
      </c>
    </row>
    <row r="1488" spans="6:13" x14ac:dyDescent="0.25">
      <c r="F1488"/>
      <c r="G1488"/>
      <c r="I1488" s="29">
        <f t="shared" si="124"/>
        <v>11148.82574466324</v>
      </c>
      <c r="J1488" s="4">
        <f t="shared" si="125"/>
        <v>105.58800000314069</v>
      </c>
      <c r="K1488" s="4">
        <f t="shared" si="126"/>
        <v>2.9124781134103978E-48</v>
      </c>
      <c r="L1488" s="4">
        <f t="shared" si="127"/>
        <v>7.8153192245113058E-11</v>
      </c>
      <c r="M1488" s="4">
        <f t="shared" si="128"/>
        <v>3.0625518942128725E-9</v>
      </c>
    </row>
    <row r="1489" spans="6:13" x14ac:dyDescent="0.25">
      <c r="F1489"/>
      <c r="G1489"/>
      <c r="I1489" s="29">
        <f t="shared" si="124"/>
        <v>11148.82574466324</v>
      </c>
      <c r="J1489" s="4">
        <f t="shared" si="125"/>
        <v>105.58800000314069</v>
      </c>
      <c r="K1489" s="4">
        <f t="shared" si="126"/>
        <v>2.9124781134103978E-48</v>
      </c>
      <c r="L1489" s="4">
        <f t="shared" si="127"/>
        <v>7.8153192245113058E-11</v>
      </c>
      <c r="M1489" s="4">
        <f t="shared" si="128"/>
        <v>3.0625518942128725E-9</v>
      </c>
    </row>
    <row r="1490" spans="6:13" x14ac:dyDescent="0.25">
      <c r="F1490"/>
      <c r="G1490"/>
      <c r="I1490" s="29">
        <f t="shared" si="124"/>
        <v>11148.82574466324</v>
      </c>
      <c r="J1490" s="4">
        <f t="shared" si="125"/>
        <v>105.58800000314069</v>
      </c>
      <c r="K1490" s="4">
        <f t="shared" si="126"/>
        <v>2.9124781134103978E-48</v>
      </c>
      <c r="L1490" s="4">
        <f t="shared" si="127"/>
        <v>7.8153192245113058E-11</v>
      </c>
      <c r="M1490" s="4">
        <f t="shared" si="128"/>
        <v>3.0625518942128725E-9</v>
      </c>
    </row>
    <row r="1491" spans="6:13" x14ac:dyDescent="0.25">
      <c r="F1491"/>
      <c r="G1491"/>
      <c r="I1491" s="29">
        <f t="shared" si="124"/>
        <v>11148.82574466324</v>
      </c>
      <c r="J1491" s="4">
        <f t="shared" si="125"/>
        <v>105.58800000314069</v>
      </c>
      <c r="K1491" s="4">
        <f t="shared" si="126"/>
        <v>2.9124781134103978E-48</v>
      </c>
      <c r="L1491" s="4">
        <f t="shared" si="127"/>
        <v>7.8153192245113058E-11</v>
      </c>
      <c r="M1491" s="4">
        <f t="shared" si="128"/>
        <v>3.0625518942128725E-9</v>
      </c>
    </row>
    <row r="1492" spans="6:13" x14ac:dyDescent="0.25">
      <c r="F1492"/>
      <c r="G1492"/>
      <c r="I1492" s="29">
        <f t="shared" si="124"/>
        <v>11148.82574466324</v>
      </c>
      <c r="J1492" s="4">
        <f t="shared" si="125"/>
        <v>105.58800000314069</v>
      </c>
      <c r="K1492" s="4">
        <f t="shared" si="126"/>
        <v>2.9124781134103978E-48</v>
      </c>
      <c r="L1492" s="4">
        <f t="shared" si="127"/>
        <v>7.8153192245113058E-11</v>
      </c>
      <c r="M1492" s="4">
        <f t="shared" si="128"/>
        <v>3.0625518942128725E-9</v>
      </c>
    </row>
    <row r="1493" spans="6:13" x14ac:dyDescent="0.25">
      <c r="F1493"/>
      <c r="G1493"/>
      <c r="I1493" s="29">
        <f t="shared" si="124"/>
        <v>11148.82574466324</v>
      </c>
      <c r="J1493" s="4">
        <f t="shared" si="125"/>
        <v>105.58800000314069</v>
      </c>
      <c r="K1493" s="4">
        <f t="shared" si="126"/>
        <v>2.9124781134103978E-48</v>
      </c>
      <c r="L1493" s="4">
        <f t="shared" si="127"/>
        <v>7.8153192245113058E-11</v>
      </c>
      <c r="M1493" s="4">
        <f t="shared" si="128"/>
        <v>3.0625518942128725E-9</v>
      </c>
    </row>
    <row r="1494" spans="6:13" x14ac:dyDescent="0.25">
      <c r="F1494"/>
      <c r="G1494"/>
      <c r="I1494" s="29">
        <f t="shared" si="124"/>
        <v>11148.82574466324</v>
      </c>
      <c r="J1494" s="4">
        <f t="shared" si="125"/>
        <v>105.58800000314069</v>
      </c>
      <c r="K1494" s="4">
        <f t="shared" si="126"/>
        <v>2.9124781134103978E-48</v>
      </c>
      <c r="L1494" s="4">
        <f t="shared" si="127"/>
        <v>7.8153192245113058E-11</v>
      </c>
      <c r="M1494" s="4">
        <f t="shared" si="128"/>
        <v>3.0625518942128725E-9</v>
      </c>
    </row>
    <row r="1495" spans="6:13" x14ac:dyDescent="0.25">
      <c r="F1495"/>
      <c r="G1495"/>
      <c r="I1495" s="29">
        <f t="shared" si="124"/>
        <v>11148.82574466324</v>
      </c>
      <c r="J1495" s="4">
        <f t="shared" si="125"/>
        <v>105.58800000314069</v>
      </c>
      <c r="K1495" s="4">
        <f t="shared" si="126"/>
        <v>2.9124781134103978E-48</v>
      </c>
      <c r="L1495" s="4">
        <f t="shared" si="127"/>
        <v>7.8153192245113058E-11</v>
      </c>
      <c r="M1495" s="4">
        <f t="shared" si="128"/>
        <v>3.0625518942128725E-9</v>
      </c>
    </row>
    <row r="1496" spans="6:13" x14ac:dyDescent="0.25">
      <c r="F1496"/>
      <c r="G1496"/>
      <c r="I1496" s="29">
        <f t="shared" si="124"/>
        <v>11148.82574466324</v>
      </c>
      <c r="J1496" s="4">
        <f t="shared" si="125"/>
        <v>105.58800000314069</v>
      </c>
      <c r="K1496" s="4">
        <f t="shared" si="126"/>
        <v>2.9124781134103978E-48</v>
      </c>
      <c r="L1496" s="4">
        <f t="shared" si="127"/>
        <v>7.8153192245113058E-11</v>
      </c>
      <c r="M1496" s="4">
        <f t="shared" si="128"/>
        <v>3.0625518942128725E-9</v>
      </c>
    </row>
    <row r="1497" spans="6:13" x14ac:dyDescent="0.25">
      <c r="F1497"/>
      <c r="G1497"/>
      <c r="I1497" s="29">
        <f t="shared" si="124"/>
        <v>11148.82574466324</v>
      </c>
      <c r="J1497" s="4">
        <f t="shared" si="125"/>
        <v>105.58800000314069</v>
      </c>
      <c r="K1497" s="4">
        <f t="shared" si="126"/>
        <v>2.9124781134103978E-48</v>
      </c>
      <c r="L1497" s="4">
        <f t="shared" si="127"/>
        <v>7.8153192245113058E-11</v>
      </c>
      <c r="M1497" s="4">
        <f t="shared" si="128"/>
        <v>3.0625518942128725E-9</v>
      </c>
    </row>
    <row r="1498" spans="6:13" x14ac:dyDescent="0.25">
      <c r="F1498"/>
      <c r="G1498"/>
      <c r="I1498" s="29">
        <f t="shared" ref="I1498:I1561" si="129">(F1498-J1498)^2</f>
        <v>11148.82574466324</v>
      </c>
      <c r="J1498" s="4">
        <f t="shared" ref="J1498:J1561" si="130">K1498+L1498+M1498+J$21</f>
        <v>105.58800000314069</v>
      </c>
      <c r="K1498" s="4">
        <f t="shared" ref="K1498:K1561" si="131">K$15*EXP(-0.5*((C1498-K$14)/K$16)^2)</f>
        <v>2.9124781134103978E-48</v>
      </c>
      <c r="L1498" s="4">
        <f t="shared" ref="L1498:L1561" si="132">L$15*EXP(-0.5*((C1498-L$14)/L$16)^2)</f>
        <v>7.8153192245113058E-11</v>
      </c>
      <c r="M1498" s="4">
        <f t="shared" ref="M1498:M1561" si="133">M$15*EXP(-0.5*((C1498-M$14)/M$16)^2)</f>
        <v>3.0625518942128725E-9</v>
      </c>
    </row>
    <row r="1499" spans="6:13" x14ac:dyDescent="0.25">
      <c r="F1499"/>
      <c r="G1499"/>
      <c r="I1499" s="29">
        <f t="shared" si="129"/>
        <v>11148.82574466324</v>
      </c>
      <c r="J1499" s="4">
        <f t="shared" si="130"/>
        <v>105.58800000314069</v>
      </c>
      <c r="K1499" s="4">
        <f t="shared" si="131"/>
        <v>2.9124781134103978E-48</v>
      </c>
      <c r="L1499" s="4">
        <f t="shared" si="132"/>
        <v>7.8153192245113058E-11</v>
      </c>
      <c r="M1499" s="4">
        <f t="shared" si="133"/>
        <v>3.0625518942128725E-9</v>
      </c>
    </row>
    <row r="1500" spans="6:13" x14ac:dyDescent="0.25">
      <c r="F1500"/>
      <c r="G1500"/>
      <c r="I1500" s="29">
        <f t="shared" si="129"/>
        <v>11148.82574466324</v>
      </c>
      <c r="J1500" s="4">
        <f t="shared" si="130"/>
        <v>105.58800000314069</v>
      </c>
      <c r="K1500" s="4">
        <f t="shared" si="131"/>
        <v>2.9124781134103978E-48</v>
      </c>
      <c r="L1500" s="4">
        <f t="shared" si="132"/>
        <v>7.8153192245113058E-11</v>
      </c>
      <c r="M1500" s="4">
        <f t="shared" si="133"/>
        <v>3.0625518942128725E-9</v>
      </c>
    </row>
    <row r="1501" spans="6:13" x14ac:dyDescent="0.25">
      <c r="F1501"/>
      <c r="G1501"/>
      <c r="I1501" s="29">
        <f t="shared" si="129"/>
        <v>11148.82574466324</v>
      </c>
      <c r="J1501" s="4">
        <f t="shared" si="130"/>
        <v>105.58800000314069</v>
      </c>
      <c r="K1501" s="4">
        <f t="shared" si="131"/>
        <v>2.9124781134103978E-48</v>
      </c>
      <c r="L1501" s="4">
        <f t="shared" si="132"/>
        <v>7.8153192245113058E-11</v>
      </c>
      <c r="M1501" s="4">
        <f t="shared" si="133"/>
        <v>3.0625518942128725E-9</v>
      </c>
    </row>
    <row r="1502" spans="6:13" x14ac:dyDescent="0.25">
      <c r="F1502"/>
      <c r="G1502"/>
      <c r="I1502" s="29">
        <f t="shared" si="129"/>
        <v>11148.82574466324</v>
      </c>
      <c r="J1502" s="4">
        <f t="shared" si="130"/>
        <v>105.58800000314069</v>
      </c>
      <c r="K1502" s="4">
        <f t="shared" si="131"/>
        <v>2.9124781134103978E-48</v>
      </c>
      <c r="L1502" s="4">
        <f t="shared" si="132"/>
        <v>7.8153192245113058E-11</v>
      </c>
      <c r="M1502" s="4">
        <f t="shared" si="133"/>
        <v>3.0625518942128725E-9</v>
      </c>
    </row>
    <row r="1503" spans="6:13" x14ac:dyDescent="0.25">
      <c r="F1503"/>
      <c r="G1503"/>
      <c r="I1503" s="29">
        <f t="shared" si="129"/>
        <v>11148.82574466324</v>
      </c>
      <c r="J1503" s="4">
        <f t="shared" si="130"/>
        <v>105.58800000314069</v>
      </c>
      <c r="K1503" s="4">
        <f t="shared" si="131"/>
        <v>2.9124781134103978E-48</v>
      </c>
      <c r="L1503" s="4">
        <f t="shared" si="132"/>
        <v>7.8153192245113058E-11</v>
      </c>
      <c r="M1503" s="4">
        <f t="shared" si="133"/>
        <v>3.0625518942128725E-9</v>
      </c>
    </row>
    <row r="1504" spans="6:13" x14ac:dyDescent="0.25">
      <c r="F1504"/>
      <c r="G1504"/>
      <c r="I1504" s="29">
        <f t="shared" si="129"/>
        <v>11148.82574466324</v>
      </c>
      <c r="J1504" s="4">
        <f t="shared" si="130"/>
        <v>105.58800000314069</v>
      </c>
      <c r="K1504" s="4">
        <f t="shared" si="131"/>
        <v>2.9124781134103978E-48</v>
      </c>
      <c r="L1504" s="4">
        <f t="shared" si="132"/>
        <v>7.8153192245113058E-11</v>
      </c>
      <c r="M1504" s="4">
        <f t="shared" si="133"/>
        <v>3.0625518942128725E-9</v>
      </c>
    </row>
    <row r="1505" spans="6:13" x14ac:dyDescent="0.25">
      <c r="F1505"/>
      <c r="G1505"/>
      <c r="I1505" s="29">
        <f t="shared" si="129"/>
        <v>11148.82574466324</v>
      </c>
      <c r="J1505" s="4">
        <f t="shared" si="130"/>
        <v>105.58800000314069</v>
      </c>
      <c r="K1505" s="4">
        <f t="shared" si="131"/>
        <v>2.9124781134103978E-48</v>
      </c>
      <c r="L1505" s="4">
        <f t="shared" si="132"/>
        <v>7.8153192245113058E-11</v>
      </c>
      <c r="M1505" s="4">
        <f t="shared" si="133"/>
        <v>3.0625518942128725E-9</v>
      </c>
    </row>
    <row r="1506" spans="6:13" x14ac:dyDescent="0.25">
      <c r="F1506"/>
      <c r="G1506"/>
      <c r="I1506" s="29">
        <f t="shared" si="129"/>
        <v>11148.82574466324</v>
      </c>
      <c r="J1506" s="4">
        <f t="shared" si="130"/>
        <v>105.58800000314069</v>
      </c>
      <c r="K1506" s="4">
        <f t="shared" si="131"/>
        <v>2.9124781134103978E-48</v>
      </c>
      <c r="L1506" s="4">
        <f t="shared" si="132"/>
        <v>7.8153192245113058E-11</v>
      </c>
      <c r="M1506" s="4">
        <f t="shared" si="133"/>
        <v>3.0625518942128725E-9</v>
      </c>
    </row>
    <row r="1507" spans="6:13" x14ac:dyDescent="0.25">
      <c r="F1507"/>
      <c r="G1507"/>
      <c r="I1507" s="29">
        <f t="shared" si="129"/>
        <v>11148.82574466324</v>
      </c>
      <c r="J1507" s="4">
        <f t="shared" si="130"/>
        <v>105.58800000314069</v>
      </c>
      <c r="K1507" s="4">
        <f t="shared" si="131"/>
        <v>2.9124781134103978E-48</v>
      </c>
      <c r="L1507" s="4">
        <f t="shared" si="132"/>
        <v>7.8153192245113058E-11</v>
      </c>
      <c r="M1507" s="4">
        <f t="shared" si="133"/>
        <v>3.0625518942128725E-9</v>
      </c>
    </row>
    <row r="1508" spans="6:13" x14ac:dyDescent="0.25">
      <c r="F1508"/>
      <c r="G1508"/>
      <c r="I1508" s="29">
        <f t="shared" si="129"/>
        <v>11148.82574466324</v>
      </c>
      <c r="J1508" s="4">
        <f t="shared" si="130"/>
        <v>105.58800000314069</v>
      </c>
      <c r="K1508" s="4">
        <f t="shared" si="131"/>
        <v>2.9124781134103978E-48</v>
      </c>
      <c r="L1508" s="4">
        <f t="shared" si="132"/>
        <v>7.8153192245113058E-11</v>
      </c>
      <c r="M1508" s="4">
        <f t="shared" si="133"/>
        <v>3.0625518942128725E-9</v>
      </c>
    </row>
    <row r="1509" spans="6:13" x14ac:dyDescent="0.25">
      <c r="F1509"/>
      <c r="G1509"/>
      <c r="I1509" s="29">
        <f t="shared" si="129"/>
        <v>11148.82574466324</v>
      </c>
      <c r="J1509" s="4">
        <f t="shared" si="130"/>
        <v>105.58800000314069</v>
      </c>
      <c r="K1509" s="4">
        <f t="shared" si="131"/>
        <v>2.9124781134103978E-48</v>
      </c>
      <c r="L1509" s="4">
        <f t="shared" si="132"/>
        <v>7.8153192245113058E-11</v>
      </c>
      <c r="M1509" s="4">
        <f t="shared" si="133"/>
        <v>3.0625518942128725E-9</v>
      </c>
    </row>
    <row r="1510" spans="6:13" x14ac:dyDescent="0.25">
      <c r="F1510"/>
      <c r="G1510"/>
      <c r="I1510" s="29">
        <f t="shared" si="129"/>
        <v>11148.82574466324</v>
      </c>
      <c r="J1510" s="4">
        <f t="shared" si="130"/>
        <v>105.58800000314069</v>
      </c>
      <c r="K1510" s="4">
        <f t="shared" si="131"/>
        <v>2.9124781134103978E-48</v>
      </c>
      <c r="L1510" s="4">
        <f t="shared" si="132"/>
        <v>7.8153192245113058E-11</v>
      </c>
      <c r="M1510" s="4">
        <f t="shared" si="133"/>
        <v>3.0625518942128725E-9</v>
      </c>
    </row>
    <row r="1511" spans="6:13" x14ac:dyDescent="0.25">
      <c r="F1511"/>
      <c r="G1511"/>
      <c r="I1511" s="29">
        <f t="shared" si="129"/>
        <v>11148.82574466324</v>
      </c>
      <c r="J1511" s="4">
        <f t="shared" si="130"/>
        <v>105.58800000314069</v>
      </c>
      <c r="K1511" s="4">
        <f t="shared" si="131"/>
        <v>2.9124781134103978E-48</v>
      </c>
      <c r="L1511" s="4">
        <f t="shared" si="132"/>
        <v>7.8153192245113058E-11</v>
      </c>
      <c r="M1511" s="4">
        <f t="shared" si="133"/>
        <v>3.0625518942128725E-9</v>
      </c>
    </row>
    <row r="1512" spans="6:13" x14ac:dyDescent="0.25">
      <c r="F1512"/>
      <c r="G1512"/>
      <c r="I1512" s="29">
        <f t="shared" si="129"/>
        <v>11148.82574466324</v>
      </c>
      <c r="J1512" s="4">
        <f t="shared" si="130"/>
        <v>105.58800000314069</v>
      </c>
      <c r="K1512" s="4">
        <f t="shared" si="131"/>
        <v>2.9124781134103978E-48</v>
      </c>
      <c r="L1512" s="4">
        <f t="shared" si="132"/>
        <v>7.8153192245113058E-11</v>
      </c>
      <c r="M1512" s="4">
        <f t="shared" si="133"/>
        <v>3.0625518942128725E-9</v>
      </c>
    </row>
    <row r="1513" spans="6:13" x14ac:dyDescent="0.25">
      <c r="F1513"/>
      <c r="G1513"/>
      <c r="I1513" s="29">
        <f t="shared" si="129"/>
        <v>11148.82574466324</v>
      </c>
      <c r="J1513" s="4">
        <f t="shared" si="130"/>
        <v>105.58800000314069</v>
      </c>
      <c r="K1513" s="4">
        <f t="shared" si="131"/>
        <v>2.9124781134103978E-48</v>
      </c>
      <c r="L1513" s="4">
        <f t="shared" si="132"/>
        <v>7.8153192245113058E-11</v>
      </c>
      <c r="M1513" s="4">
        <f t="shared" si="133"/>
        <v>3.0625518942128725E-9</v>
      </c>
    </row>
    <row r="1514" spans="6:13" x14ac:dyDescent="0.25">
      <c r="F1514"/>
      <c r="G1514"/>
      <c r="I1514" s="29">
        <f t="shared" si="129"/>
        <v>11148.82574466324</v>
      </c>
      <c r="J1514" s="4">
        <f t="shared" si="130"/>
        <v>105.58800000314069</v>
      </c>
      <c r="K1514" s="4">
        <f t="shared" si="131"/>
        <v>2.9124781134103978E-48</v>
      </c>
      <c r="L1514" s="4">
        <f t="shared" si="132"/>
        <v>7.8153192245113058E-11</v>
      </c>
      <c r="M1514" s="4">
        <f t="shared" si="133"/>
        <v>3.0625518942128725E-9</v>
      </c>
    </row>
    <row r="1515" spans="6:13" x14ac:dyDescent="0.25">
      <c r="F1515"/>
      <c r="G1515"/>
      <c r="I1515" s="29">
        <f t="shared" si="129"/>
        <v>11148.82574466324</v>
      </c>
      <c r="J1515" s="4">
        <f t="shared" si="130"/>
        <v>105.58800000314069</v>
      </c>
      <c r="K1515" s="4">
        <f t="shared" si="131"/>
        <v>2.9124781134103978E-48</v>
      </c>
      <c r="L1515" s="4">
        <f t="shared" si="132"/>
        <v>7.8153192245113058E-11</v>
      </c>
      <c r="M1515" s="4">
        <f t="shared" si="133"/>
        <v>3.0625518942128725E-9</v>
      </c>
    </row>
    <row r="1516" spans="6:13" x14ac:dyDescent="0.25">
      <c r="F1516"/>
      <c r="G1516"/>
      <c r="I1516" s="29">
        <f t="shared" si="129"/>
        <v>11148.82574466324</v>
      </c>
      <c r="J1516" s="4">
        <f t="shared" si="130"/>
        <v>105.58800000314069</v>
      </c>
      <c r="K1516" s="4">
        <f t="shared" si="131"/>
        <v>2.9124781134103978E-48</v>
      </c>
      <c r="L1516" s="4">
        <f t="shared" si="132"/>
        <v>7.8153192245113058E-11</v>
      </c>
      <c r="M1516" s="4">
        <f t="shared" si="133"/>
        <v>3.0625518942128725E-9</v>
      </c>
    </row>
    <row r="1517" spans="6:13" x14ac:dyDescent="0.25">
      <c r="F1517"/>
      <c r="G1517"/>
      <c r="I1517" s="29">
        <f t="shared" si="129"/>
        <v>11148.82574466324</v>
      </c>
      <c r="J1517" s="4">
        <f t="shared" si="130"/>
        <v>105.58800000314069</v>
      </c>
      <c r="K1517" s="4">
        <f t="shared" si="131"/>
        <v>2.9124781134103978E-48</v>
      </c>
      <c r="L1517" s="4">
        <f t="shared" si="132"/>
        <v>7.8153192245113058E-11</v>
      </c>
      <c r="M1517" s="4">
        <f t="shared" si="133"/>
        <v>3.0625518942128725E-9</v>
      </c>
    </row>
    <row r="1518" spans="6:13" x14ac:dyDescent="0.25">
      <c r="F1518"/>
      <c r="G1518"/>
      <c r="I1518" s="29">
        <f t="shared" si="129"/>
        <v>11148.82574466324</v>
      </c>
      <c r="J1518" s="4">
        <f t="shared" si="130"/>
        <v>105.58800000314069</v>
      </c>
      <c r="K1518" s="4">
        <f t="shared" si="131"/>
        <v>2.9124781134103978E-48</v>
      </c>
      <c r="L1518" s="4">
        <f t="shared" si="132"/>
        <v>7.8153192245113058E-11</v>
      </c>
      <c r="M1518" s="4">
        <f t="shared" si="133"/>
        <v>3.0625518942128725E-9</v>
      </c>
    </row>
    <row r="1519" spans="6:13" x14ac:dyDescent="0.25">
      <c r="F1519"/>
      <c r="G1519"/>
      <c r="I1519" s="29">
        <f t="shared" si="129"/>
        <v>11148.82574466324</v>
      </c>
      <c r="J1519" s="4">
        <f t="shared" si="130"/>
        <v>105.58800000314069</v>
      </c>
      <c r="K1519" s="4">
        <f t="shared" si="131"/>
        <v>2.9124781134103978E-48</v>
      </c>
      <c r="L1519" s="4">
        <f t="shared" si="132"/>
        <v>7.8153192245113058E-11</v>
      </c>
      <c r="M1519" s="4">
        <f t="shared" si="133"/>
        <v>3.0625518942128725E-9</v>
      </c>
    </row>
    <row r="1520" spans="6:13" x14ac:dyDescent="0.25">
      <c r="F1520"/>
      <c r="G1520"/>
      <c r="I1520" s="29">
        <f t="shared" si="129"/>
        <v>11148.82574466324</v>
      </c>
      <c r="J1520" s="4">
        <f t="shared" si="130"/>
        <v>105.58800000314069</v>
      </c>
      <c r="K1520" s="4">
        <f t="shared" si="131"/>
        <v>2.9124781134103978E-48</v>
      </c>
      <c r="L1520" s="4">
        <f t="shared" si="132"/>
        <v>7.8153192245113058E-11</v>
      </c>
      <c r="M1520" s="4">
        <f t="shared" si="133"/>
        <v>3.0625518942128725E-9</v>
      </c>
    </row>
    <row r="1521" spans="6:13" x14ac:dyDescent="0.25">
      <c r="F1521"/>
      <c r="G1521"/>
      <c r="I1521" s="29">
        <f t="shared" si="129"/>
        <v>11148.82574466324</v>
      </c>
      <c r="J1521" s="4">
        <f t="shared" si="130"/>
        <v>105.58800000314069</v>
      </c>
      <c r="K1521" s="4">
        <f t="shared" si="131"/>
        <v>2.9124781134103978E-48</v>
      </c>
      <c r="L1521" s="4">
        <f t="shared" si="132"/>
        <v>7.8153192245113058E-11</v>
      </c>
      <c r="M1521" s="4">
        <f t="shared" si="133"/>
        <v>3.0625518942128725E-9</v>
      </c>
    </row>
    <row r="1522" spans="6:13" x14ac:dyDescent="0.25">
      <c r="F1522"/>
      <c r="G1522"/>
      <c r="I1522" s="29">
        <f t="shared" si="129"/>
        <v>11148.82574466324</v>
      </c>
      <c r="J1522" s="4">
        <f t="shared" si="130"/>
        <v>105.58800000314069</v>
      </c>
      <c r="K1522" s="4">
        <f t="shared" si="131"/>
        <v>2.9124781134103978E-48</v>
      </c>
      <c r="L1522" s="4">
        <f t="shared" si="132"/>
        <v>7.8153192245113058E-11</v>
      </c>
      <c r="M1522" s="4">
        <f t="shared" si="133"/>
        <v>3.0625518942128725E-9</v>
      </c>
    </row>
    <row r="1523" spans="6:13" x14ac:dyDescent="0.25">
      <c r="F1523"/>
      <c r="G1523"/>
      <c r="I1523" s="29">
        <f t="shared" si="129"/>
        <v>11148.82574466324</v>
      </c>
      <c r="J1523" s="4">
        <f t="shared" si="130"/>
        <v>105.58800000314069</v>
      </c>
      <c r="K1523" s="4">
        <f t="shared" si="131"/>
        <v>2.9124781134103978E-48</v>
      </c>
      <c r="L1523" s="4">
        <f t="shared" si="132"/>
        <v>7.8153192245113058E-11</v>
      </c>
      <c r="M1523" s="4">
        <f t="shared" si="133"/>
        <v>3.0625518942128725E-9</v>
      </c>
    </row>
    <row r="1524" spans="6:13" x14ac:dyDescent="0.25">
      <c r="F1524"/>
      <c r="G1524"/>
      <c r="I1524" s="29">
        <f t="shared" si="129"/>
        <v>11148.82574466324</v>
      </c>
      <c r="J1524" s="4">
        <f t="shared" si="130"/>
        <v>105.58800000314069</v>
      </c>
      <c r="K1524" s="4">
        <f t="shared" si="131"/>
        <v>2.9124781134103978E-48</v>
      </c>
      <c r="L1524" s="4">
        <f t="shared" si="132"/>
        <v>7.8153192245113058E-11</v>
      </c>
      <c r="M1524" s="4">
        <f t="shared" si="133"/>
        <v>3.0625518942128725E-9</v>
      </c>
    </row>
    <row r="1525" spans="6:13" x14ac:dyDescent="0.25">
      <c r="F1525"/>
      <c r="G1525"/>
      <c r="I1525" s="29">
        <f t="shared" si="129"/>
        <v>11148.82574466324</v>
      </c>
      <c r="J1525" s="4">
        <f t="shared" si="130"/>
        <v>105.58800000314069</v>
      </c>
      <c r="K1525" s="4">
        <f t="shared" si="131"/>
        <v>2.9124781134103978E-48</v>
      </c>
      <c r="L1525" s="4">
        <f t="shared" si="132"/>
        <v>7.8153192245113058E-11</v>
      </c>
      <c r="M1525" s="4">
        <f t="shared" si="133"/>
        <v>3.0625518942128725E-9</v>
      </c>
    </row>
    <row r="1526" spans="6:13" x14ac:dyDescent="0.25">
      <c r="F1526"/>
      <c r="G1526"/>
      <c r="I1526" s="29">
        <f t="shared" si="129"/>
        <v>11148.82574466324</v>
      </c>
      <c r="J1526" s="4">
        <f t="shared" si="130"/>
        <v>105.58800000314069</v>
      </c>
      <c r="K1526" s="4">
        <f t="shared" si="131"/>
        <v>2.9124781134103978E-48</v>
      </c>
      <c r="L1526" s="4">
        <f t="shared" si="132"/>
        <v>7.8153192245113058E-11</v>
      </c>
      <c r="M1526" s="4">
        <f t="shared" si="133"/>
        <v>3.0625518942128725E-9</v>
      </c>
    </row>
    <row r="1527" spans="6:13" x14ac:dyDescent="0.25">
      <c r="F1527"/>
      <c r="G1527"/>
      <c r="I1527" s="29">
        <f t="shared" si="129"/>
        <v>11148.82574466324</v>
      </c>
      <c r="J1527" s="4">
        <f t="shared" si="130"/>
        <v>105.58800000314069</v>
      </c>
      <c r="K1527" s="4">
        <f t="shared" si="131"/>
        <v>2.9124781134103978E-48</v>
      </c>
      <c r="L1527" s="4">
        <f t="shared" si="132"/>
        <v>7.8153192245113058E-11</v>
      </c>
      <c r="M1527" s="4">
        <f t="shared" si="133"/>
        <v>3.0625518942128725E-9</v>
      </c>
    </row>
    <row r="1528" spans="6:13" x14ac:dyDescent="0.25">
      <c r="F1528"/>
      <c r="G1528"/>
      <c r="I1528" s="29">
        <f t="shared" si="129"/>
        <v>11148.82574466324</v>
      </c>
      <c r="J1528" s="4">
        <f t="shared" si="130"/>
        <v>105.58800000314069</v>
      </c>
      <c r="K1528" s="4">
        <f t="shared" si="131"/>
        <v>2.9124781134103978E-48</v>
      </c>
      <c r="L1528" s="4">
        <f t="shared" si="132"/>
        <v>7.8153192245113058E-11</v>
      </c>
      <c r="M1528" s="4">
        <f t="shared" si="133"/>
        <v>3.0625518942128725E-9</v>
      </c>
    </row>
    <row r="1529" spans="6:13" x14ac:dyDescent="0.25">
      <c r="F1529"/>
      <c r="G1529"/>
      <c r="I1529" s="29">
        <f t="shared" si="129"/>
        <v>11148.82574466324</v>
      </c>
      <c r="J1529" s="4">
        <f t="shared" si="130"/>
        <v>105.58800000314069</v>
      </c>
      <c r="K1529" s="4">
        <f t="shared" si="131"/>
        <v>2.9124781134103978E-48</v>
      </c>
      <c r="L1529" s="4">
        <f t="shared" si="132"/>
        <v>7.8153192245113058E-11</v>
      </c>
      <c r="M1529" s="4">
        <f t="shared" si="133"/>
        <v>3.0625518942128725E-9</v>
      </c>
    </row>
    <row r="1530" spans="6:13" x14ac:dyDescent="0.25">
      <c r="F1530"/>
      <c r="G1530"/>
      <c r="I1530" s="29">
        <f t="shared" si="129"/>
        <v>11148.82574466324</v>
      </c>
      <c r="J1530" s="4">
        <f t="shared" si="130"/>
        <v>105.58800000314069</v>
      </c>
      <c r="K1530" s="4">
        <f t="shared" si="131"/>
        <v>2.9124781134103978E-48</v>
      </c>
      <c r="L1530" s="4">
        <f t="shared" si="132"/>
        <v>7.8153192245113058E-11</v>
      </c>
      <c r="M1530" s="4">
        <f t="shared" si="133"/>
        <v>3.0625518942128725E-9</v>
      </c>
    </row>
    <row r="1531" spans="6:13" x14ac:dyDescent="0.25">
      <c r="F1531"/>
      <c r="G1531"/>
      <c r="I1531" s="29">
        <f t="shared" si="129"/>
        <v>11148.82574466324</v>
      </c>
      <c r="J1531" s="4">
        <f t="shared" si="130"/>
        <v>105.58800000314069</v>
      </c>
      <c r="K1531" s="4">
        <f t="shared" si="131"/>
        <v>2.9124781134103978E-48</v>
      </c>
      <c r="L1531" s="4">
        <f t="shared" si="132"/>
        <v>7.8153192245113058E-11</v>
      </c>
      <c r="M1531" s="4">
        <f t="shared" si="133"/>
        <v>3.0625518942128725E-9</v>
      </c>
    </row>
    <row r="1532" spans="6:13" x14ac:dyDescent="0.25">
      <c r="F1532"/>
      <c r="G1532"/>
      <c r="I1532" s="29">
        <f t="shared" si="129"/>
        <v>11148.82574466324</v>
      </c>
      <c r="J1532" s="4">
        <f t="shared" si="130"/>
        <v>105.58800000314069</v>
      </c>
      <c r="K1532" s="4">
        <f t="shared" si="131"/>
        <v>2.9124781134103978E-48</v>
      </c>
      <c r="L1532" s="4">
        <f t="shared" si="132"/>
        <v>7.8153192245113058E-11</v>
      </c>
      <c r="M1532" s="4">
        <f t="shared" si="133"/>
        <v>3.0625518942128725E-9</v>
      </c>
    </row>
    <row r="1533" spans="6:13" x14ac:dyDescent="0.25">
      <c r="F1533"/>
      <c r="G1533"/>
      <c r="I1533" s="29">
        <f t="shared" si="129"/>
        <v>11148.82574466324</v>
      </c>
      <c r="J1533" s="4">
        <f t="shared" si="130"/>
        <v>105.58800000314069</v>
      </c>
      <c r="K1533" s="4">
        <f t="shared" si="131"/>
        <v>2.9124781134103978E-48</v>
      </c>
      <c r="L1533" s="4">
        <f t="shared" si="132"/>
        <v>7.8153192245113058E-11</v>
      </c>
      <c r="M1533" s="4">
        <f t="shared" si="133"/>
        <v>3.0625518942128725E-9</v>
      </c>
    </row>
    <row r="1534" spans="6:13" x14ac:dyDescent="0.25">
      <c r="F1534"/>
      <c r="G1534"/>
      <c r="I1534" s="29">
        <f t="shared" si="129"/>
        <v>11148.82574466324</v>
      </c>
      <c r="J1534" s="4">
        <f t="shared" si="130"/>
        <v>105.58800000314069</v>
      </c>
      <c r="K1534" s="4">
        <f t="shared" si="131"/>
        <v>2.9124781134103978E-48</v>
      </c>
      <c r="L1534" s="4">
        <f t="shared" si="132"/>
        <v>7.8153192245113058E-11</v>
      </c>
      <c r="M1534" s="4">
        <f t="shared" si="133"/>
        <v>3.0625518942128725E-9</v>
      </c>
    </row>
    <row r="1535" spans="6:13" x14ac:dyDescent="0.25">
      <c r="F1535"/>
      <c r="G1535"/>
      <c r="I1535" s="29">
        <f t="shared" si="129"/>
        <v>11148.82574466324</v>
      </c>
      <c r="J1535" s="4">
        <f t="shared" si="130"/>
        <v>105.58800000314069</v>
      </c>
      <c r="K1535" s="4">
        <f t="shared" si="131"/>
        <v>2.9124781134103978E-48</v>
      </c>
      <c r="L1535" s="4">
        <f t="shared" si="132"/>
        <v>7.8153192245113058E-11</v>
      </c>
      <c r="M1535" s="4">
        <f t="shared" si="133"/>
        <v>3.0625518942128725E-9</v>
      </c>
    </row>
    <row r="1536" spans="6:13" x14ac:dyDescent="0.25">
      <c r="F1536"/>
      <c r="G1536"/>
      <c r="I1536" s="29">
        <f t="shared" si="129"/>
        <v>11148.82574466324</v>
      </c>
      <c r="J1536" s="4">
        <f t="shared" si="130"/>
        <v>105.58800000314069</v>
      </c>
      <c r="K1536" s="4">
        <f t="shared" si="131"/>
        <v>2.9124781134103978E-48</v>
      </c>
      <c r="L1536" s="4">
        <f t="shared" si="132"/>
        <v>7.8153192245113058E-11</v>
      </c>
      <c r="M1536" s="4">
        <f t="shared" si="133"/>
        <v>3.0625518942128725E-9</v>
      </c>
    </row>
    <row r="1537" spans="6:13" x14ac:dyDescent="0.25">
      <c r="F1537"/>
      <c r="G1537"/>
      <c r="I1537" s="29">
        <f t="shared" si="129"/>
        <v>11148.82574466324</v>
      </c>
      <c r="J1537" s="4">
        <f t="shared" si="130"/>
        <v>105.58800000314069</v>
      </c>
      <c r="K1537" s="4">
        <f t="shared" si="131"/>
        <v>2.9124781134103978E-48</v>
      </c>
      <c r="L1537" s="4">
        <f t="shared" si="132"/>
        <v>7.8153192245113058E-11</v>
      </c>
      <c r="M1537" s="4">
        <f t="shared" si="133"/>
        <v>3.0625518942128725E-9</v>
      </c>
    </row>
    <row r="1538" spans="6:13" x14ac:dyDescent="0.25">
      <c r="F1538"/>
      <c r="G1538"/>
      <c r="I1538" s="29">
        <f t="shared" si="129"/>
        <v>11148.82574466324</v>
      </c>
      <c r="J1538" s="4">
        <f t="shared" si="130"/>
        <v>105.58800000314069</v>
      </c>
      <c r="K1538" s="4">
        <f t="shared" si="131"/>
        <v>2.9124781134103978E-48</v>
      </c>
      <c r="L1538" s="4">
        <f t="shared" si="132"/>
        <v>7.8153192245113058E-11</v>
      </c>
      <c r="M1538" s="4">
        <f t="shared" si="133"/>
        <v>3.0625518942128725E-9</v>
      </c>
    </row>
    <row r="1539" spans="6:13" x14ac:dyDescent="0.25">
      <c r="F1539"/>
      <c r="G1539"/>
      <c r="I1539" s="29">
        <f t="shared" si="129"/>
        <v>11148.82574466324</v>
      </c>
      <c r="J1539" s="4">
        <f t="shared" si="130"/>
        <v>105.58800000314069</v>
      </c>
      <c r="K1539" s="4">
        <f t="shared" si="131"/>
        <v>2.9124781134103978E-48</v>
      </c>
      <c r="L1539" s="4">
        <f t="shared" si="132"/>
        <v>7.8153192245113058E-11</v>
      </c>
      <c r="M1539" s="4">
        <f t="shared" si="133"/>
        <v>3.0625518942128725E-9</v>
      </c>
    </row>
    <row r="1540" spans="6:13" x14ac:dyDescent="0.25">
      <c r="F1540"/>
      <c r="G1540"/>
      <c r="I1540" s="29">
        <f t="shared" si="129"/>
        <v>11148.82574466324</v>
      </c>
      <c r="J1540" s="4">
        <f t="shared" si="130"/>
        <v>105.58800000314069</v>
      </c>
      <c r="K1540" s="4">
        <f t="shared" si="131"/>
        <v>2.9124781134103978E-48</v>
      </c>
      <c r="L1540" s="4">
        <f t="shared" si="132"/>
        <v>7.8153192245113058E-11</v>
      </c>
      <c r="M1540" s="4">
        <f t="shared" si="133"/>
        <v>3.0625518942128725E-9</v>
      </c>
    </row>
    <row r="1541" spans="6:13" x14ac:dyDescent="0.25">
      <c r="F1541"/>
      <c r="G1541"/>
      <c r="I1541" s="29">
        <f t="shared" si="129"/>
        <v>11148.82574466324</v>
      </c>
      <c r="J1541" s="4">
        <f t="shared" si="130"/>
        <v>105.58800000314069</v>
      </c>
      <c r="K1541" s="4">
        <f t="shared" si="131"/>
        <v>2.9124781134103978E-48</v>
      </c>
      <c r="L1541" s="4">
        <f t="shared" si="132"/>
        <v>7.8153192245113058E-11</v>
      </c>
      <c r="M1541" s="4">
        <f t="shared" si="133"/>
        <v>3.0625518942128725E-9</v>
      </c>
    </row>
    <row r="1542" spans="6:13" x14ac:dyDescent="0.25">
      <c r="F1542"/>
      <c r="G1542"/>
      <c r="I1542" s="29">
        <f t="shared" si="129"/>
        <v>11148.82574466324</v>
      </c>
      <c r="J1542" s="4">
        <f t="shared" si="130"/>
        <v>105.58800000314069</v>
      </c>
      <c r="K1542" s="4">
        <f t="shared" si="131"/>
        <v>2.9124781134103978E-48</v>
      </c>
      <c r="L1542" s="4">
        <f t="shared" si="132"/>
        <v>7.8153192245113058E-11</v>
      </c>
      <c r="M1542" s="4">
        <f t="shared" si="133"/>
        <v>3.0625518942128725E-9</v>
      </c>
    </row>
    <row r="1543" spans="6:13" x14ac:dyDescent="0.25">
      <c r="F1543"/>
      <c r="G1543"/>
      <c r="I1543" s="29">
        <f t="shared" si="129"/>
        <v>11148.82574466324</v>
      </c>
      <c r="J1543" s="4">
        <f t="shared" si="130"/>
        <v>105.58800000314069</v>
      </c>
      <c r="K1543" s="4">
        <f t="shared" si="131"/>
        <v>2.9124781134103978E-48</v>
      </c>
      <c r="L1543" s="4">
        <f t="shared" si="132"/>
        <v>7.8153192245113058E-11</v>
      </c>
      <c r="M1543" s="4">
        <f t="shared" si="133"/>
        <v>3.0625518942128725E-9</v>
      </c>
    </row>
    <row r="1544" spans="6:13" x14ac:dyDescent="0.25">
      <c r="F1544"/>
      <c r="G1544"/>
      <c r="I1544" s="29">
        <f t="shared" si="129"/>
        <v>11148.82574466324</v>
      </c>
      <c r="J1544" s="4">
        <f t="shared" si="130"/>
        <v>105.58800000314069</v>
      </c>
      <c r="K1544" s="4">
        <f t="shared" si="131"/>
        <v>2.9124781134103978E-48</v>
      </c>
      <c r="L1544" s="4">
        <f t="shared" si="132"/>
        <v>7.8153192245113058E-11</v>
      </c>
      <c r="M1544" s="4">
        <f t="shared" si="133"/>
        <v>3.0625518942128725E-9</v>
      </c>
    </row>
    <row r="1545" spans="6:13" x14ac:dyDescent="0.25">
      <c r="F1545"/>
      <c r="G1545"/>
      <c r="I1545" s="29">
        <f t="shared" si="129"/>
        <v>11148.82574466324</v>
      </c>
      <c r="J1545" s="4">
        <f t="shared" si="130"/>
        <v>105.58800000314069</v>
      </c>
      <c r="K1545" s="4">
        <f t="shared" si="131"/>
        <v>2.9124781134103978E-48</v>
      </c>
      <c r="L1545" s="4">
        <f t="shared" si="132"/>
        <v>7.8153192245113058E-11</v>
      </c>
      <c r="M1545" s="4">
        <f t="shared" si="133"/>
        <v>3.0625518942128725E-9</v>
      </c>
    </row>
    <row r="1546" spans="6:13" x14ac:dyDescent="0.25">
      <c r="F1546"/>
      <c r="G1546"/>
      <c r="I1546" s="29">
        <f t="shared" si="129"/>
        <v>11148.82574466324</v>
      </c>
      <c r="J1546" s="4">
        <f t="shared" si="130"/>
        <v>105.58800000314069</v>
      </c>
      <c r="K1546" s="4">
        <f t="shared" si="131"/>
        <v>2.9124781134103978E-48</v>
      </c>
      <c r="L1546" s="4">
        <f t="shared" si="132"/>
        <v>7.8153192245113058E-11</v>
      </c>
      <c r="M1546" s="4">
        <f t="shared" si="133"/>
        <v>3.0625518942128725E-9</v>
      </c>
    </row>
    <row r="1547" spans="6:13" x14ac:dyDescent="0.25">
      <c r="F1547"/>
      <c r="G1547"/>
      <c r="I1547" s="29">
        <f t="shared" si="129"/>
        <v>11148.82574466324</v>
      </c>
      <c r="J1547" s="4">
        <f t="shared" si="130"/>
        <v>105.58800000314069</v>
      </c>
      <c r="K1547" s="4">
        <f t="shared" si="131"/>
        <v>2.9124781134103978E-48</v>
      </c>
      <c r="L1547" s="4">
        <f t="shared" si="132"/>
        <v>7.8153192245113058E-11</v>
      </c>
      <c r="M1547" s="4">
        <f t="shared" si="133"/>
        <v>3.0625518942128725E-9</v>
      </c>
    </row>
    <row r="1548" spans="6:13" x14ac:dyDescent="0.25">
      <c r="F1548"/>
      <c r="G1548"/>
      <c r="I1548" s="29">
        <f t="shared" si="129"/>
        <v>11148.82574466324</v>
      </c>
      <c r="J1548" s="4">
        <f t="shared" si="130"/>
        <v>105.58800000314069</v>
      </c>
      <c r="K1548" s="4">
        <f t="shared" si="131"/>
        <v>2.9124781134103978E-48</v>
      </c>
      <c r="L1548" s="4">
        <f t="shared" si="132"/>
        <v>7.8153192245113058E-11</v>
      </c>
      <c r="M1548" s="4">
        <f t="shared" si="133"/>
        <v>3.0625518942128725E-9</v>
      </c>
    </row>
    <row r="1549" spans="6:13" x14ac:dyDescent="0.25">
      <c r="F1549"/>
      <c r="G1549"/>
      <c r="I1549" s="29">
        <f t="shared" si="129"/>
        <v>11148.82574466324</v>
      </c>
      <c r="J1549" s="4">
        <f t="shared" si="130"/>
        <v>105.58800000314069</v>
      </c>
      <c r="K1549" s="4">
        <f t="shared" si="131"/>
        <v>2.9124781134103978E-48</v>
      </c>
      <c r="L1549" s="4">
        <f t="shared" si="132"/>
        <v>7.8153192245113058E-11</v>
      </c>
      <c r="M1549" s="4">
        <f t="shared" si="133"/>
        <v>3.0625518942128725E-9</v>
      </c>
    </row>
    <row r="1550" spans="6:13" x14ac:dyDescent="0.25">
      <c r="F1550"/>
      <c r="G1550"/>
      <c r="I1550" s="29">
        <f t="shared" si="129"/>
        <v>11148.82574466324</v>
      </c>
      <c r="J1550" s="4">
        <f t="shared" si="130"/>
        <v>105.58800000314069</v>
      </c>
      <c r="K1550" s="4">
        <f t="shared" si="131"/>
        <v>2.9124781134103978E-48</v>
      </c>
      <c r="L1550" s="4">
        <f t="shared" si="132"/>
        <v>7.8153192245113058E-11</v>
      </c>
      <c r="M1550" s="4">
        <f t="shared" si="133"/>
        <v>3.0625518942128725E-9</v>
      </c>
    </row>
    <row r="1551" spans="6:13" x14ac:dyDescent="0.25">
      <c r="F1551"/>
      <c r="G1551"/>
      <c r="I1551" s="29">
        <f t="shared" si="129"/>
        <v>11148.82574466324</v>
      </c>
      <c r="J1551" s="4">
        <f t="shared" si="130"/>
        <v>105.58800000314069</v>
      </c>
      <c r="K1551" s="4">
        <f t="shared" si="131"/>
        <v>2.9124781134103978E-48</v>
      </c>
      <c r="L1551" s="4">
        <f t="shared" si="132"/>
        <v>7.8153192245113058E-11</v>
      </c>
      <c r="M1551" s="4">
        <f t="shared" si="133"/>
        <v>3.0625518942128725E-9</v>
      </c>
    </row>
    <row r="1552" spans="6:13" x14ac:dyDescent="0.25">
      <c r="F1552"/>
      <c r="G1552"/>
      <c r="I1552" s="29">
        <f t="shared" si="129"/>
        <v>11148.82574466324</v>
      </c>
      <c r="J1552" s="4">
        <f t="shared" si="130"/>
        <v>105.58800000314069</v>
      </c>
      <c r="K1552" s="4">
        <f t="shared" si="131"/>
        <v>2.9124781134103978E-48</v>
      </c>
      <c r="L1552" s="4">
        <f t="shared" si="132"/>
        <v>7.8153192245113058E-11</v>
      </c>
      <c r="M1552" s="4">
        <f t="shared" si="133"/>
        <v>3.0625518942128725E-9</v>
      </c>
    </row>
    <row r="1553" spans="6:13" x14ac:dyDescent="0.25">
      <c r="F1553"/>
      <c r="G1553"/>
      <c r="I1553" s="29">
        <f t="shared" si="129"/>
        <v>11148.82574466324</v>
      </c>
      <c r="J1553" s="4">
        <f t="shared" si="130"/>
        <v>105.58800000314069</v>
      </c>
      <c r="K1553" s="4">
        <f t="shared" si="131"/>
        <v>2.9124781134103978E-48</v>
      </c>
      <c r="L1553" s="4">
        <f t="shared" si="132"/>
        <v>7.8153192245113058E-11</v>
      </c>
      <c r="M1553" s="4">
        <f t="shared" si="133"/>
        <v>3.0625518942128725E-9</v>
      </c>
    </row>
    <row r="1554" spans="6:13" x14ac:dyDescent="0.25">
      <c r="F1554"/>
      <c r="G1554"/>
      <c r="I1554" s="29">
        <f t="shared" si="129"/>
        <v>11148.82574466324</v>
      </c>
      <c r="J1554" s="4">
        <f t="shared" si="130"/>
        <v>105.58800000314069</v>
      </c>
      <c r="K1554" s="4">
        <f t="shared" si="131"/>
        <v>2.9124781134103978E-48</v>
      </c>
      <c r="L1554" s="4">
        <f t="shared" si="132"/>
        <v>7.8153192245113058E-11</v>
      </c>
      <c r="M1554" s="4">
        <f t="shared" si="133"/>
        <v>3.0625518942128725E-9</v>
      </c>
    </row>
    <row r="1555" spans="6:13" x14ac:dyDescent="0.25">
      <c r="F1555"/>
      <c r="G1555"/>
      <c r="I1555" s="29">
        <f t="shared" si="129"/>
        <v>11148.82574466324</v>
      </c>
      <c r="J1555" s="4">
        <f t="shared" si="130"/>
        <v>105.58800000314069</v>
      </c>
      <c r="K1555" s="4">
        <f t="shared" si="131"/>
        <v>2.9124781134103978E-48</v>
      </c>
      <c r="L1555" s="4">
        <f t="shared" si="132"/>
        <v>7.8153192245113058E-11</v>
      </c>
      <c r="M1555" s="4">
        <f t="shared" si="133"/>
        <v>3.0625518942128725E-9</v>
      </c>
    </row>
    <row r="1556" spans="6:13" x14ac:dyDescent="0.25">
      <c r="F1556"/>
      <c r="G1556"/>
      <c r="I1556" s="29">
        <f t="shared" si="129"/>
        <v>11148.82574466324</v>
      </c>
      <c r="J1556" s="4">
        <f t="shared" si="130"/>
        <v>105.58800000314069</v>
      </c>
      <c r="K1556" s="4">
        <f t="shared" si="131"/>
        <v>2.9124781134103978E-48</v>
      </c>
      <c r="L1556" s="4">
        <f t="shared" si="132"/>
        <v>7.8153192245113058E-11</v>
      </c>
      <c r="M1556" s="4">
        <f t="shared" si="133"/>
        <v>3.0625518942128725E-9</v>
      </c>
    </row>
    <row r="1557" spans="6:13" x14ac:dyDescent="0.25">
      <c r="F1557"/>
      <c r="G1557"/>
      <c r="I1557" s="29">
        <f t="shared" si="129"/>
        <v>11148.82574466324</v>
      </c>
      <c r="J1557" s="4">
        <f t="shared" si="130"/>
        <v>105.58800000314069</v>
      </c>
      <c r="K1557" s="4">
        <f t="shared" si="131"/>
        <v>2.9124781134103978E-48</v>
      </c>
      <c r="L1557" s="4">
        <f t="shared" si="132"/>
        <v>7.8153192245113058E-11</v>
      </c>
      <c r="M1557" s="4">
        <f t="shared" si="133"/>
        <v>3.0625518942128725E-9</v>
      </c>
    </row>
    <row r="1558" spans="6:13" x14ac:dyDescent="0.25">
      <c r="F1558"/>
      <c r="G1558"/>
      <c r="I1558" s="29">
        <f t="shared" si="129"/>
        <v>11148.82574466324</v>
      </c>
      <c r="J1558" s="4">
        <f t="shared" si="130"/>
        <v>105.58800000314069</v>
      </c>
      <c r="K1558" s="4">
        <f t="shared" si="131"/>
        <v>2.9124781134103978E-48</v>
      </c>
      <c r="L1558" s="4">
        <f t="shared" si="132"/>
        <v>7.8153192245113058E-11</v>
      </c>
      <c r="M1558" s="4">
        <f t="shared" si="133"/>
        <v>3.0625518942128725E-9</v>
      </c>
    </row>
    <row r="1559" spans="6:13" x14ac:dyDescent="0.25">
      <c r="F1559"/>
      <c r="G1559"/>
      <c r="I1559" s="29">
        <f t="shared" si="129"/>
        <v>11148.82574466324</v>
      </c>
      <c r="J1559" s="4">
        <f t="shared" si="130"/>
        <v>105.58800000314069</v>
      </c>
      <c r="K1559" s="4">
        <f t="shared" si="131"/>
        <v>2.9124781134103978E-48</v>
      </c>
      <c r="L1559" s="4">
        <f t="shared" si="132"/>
        <v>7.8153192245113058E-11</v>
      </c>
      <c r="M1559" s="4">
        <f t="shared" si="133"/>
        <v>3.0625518942128725E-9</v>
      </c>
    </row>
    <row r="1560" spans="6:13" x14ac:dyDescent="0.25">
      <c r="F1560"/>
      <c r="G1560"/>
      <c r="I1560" s="29">
        <f t="shared" si="129"/>
        <v>11148.82574466324</v>
      </c>
      <c r="J1560" s="4">
        <f t="shared" si="130"/>
        <v>105.58800000314069</v>
      </c>
      <c r="K1560" s="4">
        <f t="shared" si="131"/>
        <v>2.9124781134103978E-48</v>
      </c>
      <c r="L1560" s="4">
        <f t="shared" si="132"/>
        <v>7.8153192245113058E-11</v>
      </c>
      <c r="M1560" s="4">
        <f t="shared" si="133"/>
        <v>3.0625518942128725E-9</v>
      </c>
    </row>
    <row r="1561" spans="6:13" x14ac:dyDescent="0.25">
      <c r="F1561"/>
      <c r="G1561"/>
      <c r="I1561" s="29">
        <f t="shared" si="129"/>
        <v>11148.82574466324</v>
      </c>
      <c r="J1561" s="4">
        <f t="shared" si="130"/>
        <v>105.58800000314069</v>
      </c>
      <c r="K1561" s="4">
        <f t="shared" si="131"/>
        <v>2.9124781134103978E-48</v>
      </c>
      <c r="L1561" s="4">
        <f t="shared" si="132"/>
        <v>7.8153192245113058E-11</v>
      </c>
      <c r="M1561" s="4">
        <f t="shared" si="133"/>
        <v>3.0625518942128725E-9</v>
      </c>
    </row>
    <row r="1562" spans="6:13" x14ac:dyDescent="0.25">
      <c r="F1562"/>
      <c r="G1562"/>
      <c r="I1562" s="29">
        <f t="shared" ref="I1562:I1625" si="134">(F1562-J1562)^2</f>
        <v>11148.82574466324</v>
      </c>
      <c r="J1562" s="4">
        <f t="shared" ref="J1562:J1625" si="135">K1562+L1562+M1562+J$21</f>
        <v>105.58800000314069</v>
      </c>
      <c r="K1562" s="4">
        <f t="shared" ref="K1562:K1625" si="136">K$15*EXP(-0.5*((C1562-K$14)/K$16)^2)</f>
        <v>2.9124781134103978E-48</v>
      </c>
      <c r="L1562" s="4">
        <f t="shared" ref="L1562:L1625" si="137">L$15*EXP(-0.5*((C1562-L$14)/L$16)^2)</f>
        <v>7.8153192245113058E-11</v>
      </c>
      <c r="M1562" s="4">
        <f t="shared" ref="M1562:M1625" si="138">M$15*EXP(-0.5*((C1562-M$14)/M$16)^2)</f>
        <v>3.0625518942128725E-9</v>
      </c>
    </row>
    <row r="1563" spans="6:13" x14ac:dyDescent="0.25">
      <c r="F1563"/>
      <c r="G1563"/>
      <c r="I1563" s="29">
        <f t="shared" si="134"/>
        <v>11148.82574466324</v>
      </c>
      <c r="J1563" s="4">
        <f t="shared" si="135"/>
        <v>105.58800000314069</v>
      </c>
      <c r="K1563" s="4">
        <f t="shared" si="136"/>
        <v>2.9124781134103978E-48</v>
      </c>
      <c r="L1563" s="4">
        <f t="shared" si="137"/>
        <v>7.8153192245113058E-11</v>
      </c>
      <c r="M1563" s="4">
        <f t="shared" si="138"/>
        <v>3.0625518942128725E-9</v>
      </c>
    </row>
    <row r="1564" spans="6:13" x14ac:dyDescent="0.25">
      <c r="F1564"/>
      <c r="G1564"/>
      <c r="I1564" s="29">
        <f t="shared" si="134"/>
        <v>11148.82574466324</v>
      </c>
      <c r="J1564" s="4">
        <f t="shared" si="135"/>
        <v>105.58800000314069</v>
      </c>
      <c r="K1564" s="4">
        <f t="shared" si="136"/>
        <v>2.9124781134103978E-48</v>
      </c>
      <c r="L1564" s="4">
        <f t="shared" si="137"/>
        <v>7.8153192245113058E-11</v>
      </c>
      <c r="M1564" s="4">
        <f t="shared" si="138"/>
        <v>3.0625518942128725E-9</v>
      </c>
    </row>
    <row r="1565" spans="6:13" x14ac:dyDescent="0.25">
      <c r="F1565"/>
      <c r="G1565"/>
      <c r="I1565" s="29">
        <f t="shared" si="134"/>
        <v>11148.82574466324</v>
      </c>
      <c r="J1565" s="4">
        <f t="shared" si="135"/>
        <v>105.58800000314069</v>
      </c>
      <c r="K1565" s="4">
        <f t="shared" si="136"/>
        <v>2.9124781134103978E-48</v>
      </c>
      <c r="L1565" s="4">
        <f t="shared" si="137"/>
        <v>7.8153192245113058E-11</v>
      </c>
      <c r="M1565" s="4">
        <f t="shared" si="138"/>
        <v>3.0625518942128725E-9</v>
      </c>
    </row>
    <row r="1566" spans="6:13" x14ac:dyDescent="0.25">
      <c r="F1566"/>
      <c r="G1566"/>
      <c r="I1566" s="29">
        <f t="shared" si="134"/>
        <v>11148.82574466324</v>
      </c>
      <c r="J1566" s="4">
        <f t="shared" si="135"/>
        <v>105.58800000314069</v>
      </c>
      <c r="K1566" s="4">
        <f t="shared" si="136"/>
        <v>2.9124781134103978E-48</v>
      </c>
      <c r="L1566" s="4">
        <f t="shared" si="137"/>
        <v>7.8153192245113058E-11</v>
      </c>
      <c r="M1566" s="4">
        <f t="shared" si="138"/>
        <v>3.0625518942128725E-9</v>
      </c>
    </row>
    <row r="1567" spans="6:13" x14ac:dyDescent="0.25">
      <c r="F1567"/>
      <c r="G1567"/>
      <c r="I1567" s="29">
        <f t="shared" si="134"/>
        <v>11148.82574466324</v>
      </c>
      <c r="J1567" s="4">
        <f t="shared" si="135"/>
        <v>105.58800000314069</v>
      </c>
      <c r="K1567" s="4">
        <f t="shared" si="136"/>
        <v>2.9124781134103978E-48</v>
      </c>
      <c r="L1567" s="4">
        <f t="shared" si="137"/>
        <v>7.8153192245113058E-11</v>
      </c>
      <c r="M1567" s="4">
        <f t="shared" si="138"/>
        <v>3.0625518942128725E-9</v>
      </c>
    </row>
    <row r="1568" spans="6:13" x14ac:dyDescent="0.25">
      <c r="F1568"/>
      <c r="G1568"/>
      <c r="I1568" s="29">
        <f t="shared" si="134"/>
        <v>11148.82574466324</v>
      </c>
      <c r="J1568" s="4">
        <f t="shared" si="135"/>
        <v>105.58800000314069</v>
      </c>
      <c r="K1568" s="4">
        <f t="shared" si="136"/>
        <v>2.9124781134103978E-48</v>
      </c>
      <c r="L1568" s="4">
        <f t="shared" si="137"/>
        <v>7.8153192245113058E-11</v>
      </c>
      <c r="M1568" s="4">
        <f t="shared" si="138"/>
        <v>3.0625518942128725E-9</v>
      </c>
    </row>
    <row r="1569" spans="6:13" x14ac:dyDescent="0.25">
      <c r="F1569"/>
      <c r="G1569"/>
      <c r="I1569" s="29">
        <f t="shared" si="134"/>
        <v>11148.82574466324</v>
      </c>
      <c r="J1569" s="4">
        <f t="shared" si="135"/>
        <v>105.58800000314069</v>
      </c>
      <c r="K1569" s="4">
        <f t="shared" si="136"/>
        <v>2.9124781134103978E-48</v>
      </c>
      <c r="L1569" s="4">
        <f t="shared" si="137"/>
        <v>7.8153192245113058E-11</v>
      </c>
      <c r="M1569" s="4">
        <f t="shared" si="138"/>
        <v>3.0625518942128725E-9</v>
      </c>
    </row>
    <row r="1570" spans="6:13" x14ac:dyDescent="0.25">
      <c r="F1570"/>
      <c r="G1570"/>
      <c r="I1570" s="29">
        <f t="shared" si="134"/>
        <v>11148.82574466324</v>
      </c>
      <c r="J1570" s="4">
        <f t="shared" si="135"/>
        <v>105.58800000314069</v>
      </c>
      <c r="K1570" s="4">
        <f t="shared" si="136"/>
        <v>2.9124781134103978E-48</v>
      </c>
      <c r="L1570" s="4">
        <f t="shared" si="137"/>
        <v>7.8153192245113058E-11</v>
      </c>
      <c r="M1570" s="4">
        <f t="shared" si="138"/>
        <v>3.0625518942128725E-9</v>
      </c>
    </row>
    <row r="1571" spans="6:13" x14ac:dyDescent="0.25">
      <c r="F1571"/>
      <c r="G1571"/>
      <c r="I1571" s="29">
        <f t="shared" si="134"/>
        <v>11148.82574466324</v>
      </c>
      <c r="J1571" s="4">
        <f t="shared" si="135"/>
        <v>105.58800000314069</v>
      </c>
      <c r="K1571" s="4">
        <f t="shared" si="136"/>
        <v>2.9124781134103978E-48</v>
      </c>
      <c r="L1571" s="4">
        <f t="shared" si="137"/>
        <v>7.8153192245113058E-11</v>
      </c>
      <c r="M1571" s="4">
        <f t="shared" si="138"/>
        <v>3.0625518942128725E-9</v>
      </c>
    </row>
    <row r="1572" spans="6:13" x14ac:dyDescent="0.25">
      <c r="F1572"/>
      <c r="G1572"/>
      <c r="I1572" s="29">
        <f t="shared" si="134"/>
        <v>11148.82574466324</v>
      </c>
      <c r="J1572" s="4">
        <f t="shared" si="135"/>
        <v>105.58800000314069</v>
      </c>
      <c r="K1572" s="4">
        <f t="shared" si="136"/>
        <v>2.9124781134103978E-48</v>
      </c>
      <c r="L1572" s="4">
        <f t="shared" si="137"/>
        <v>7.8153192245113058E-11</v>
      </c>
      <c r="M1572" s="4">
        <f t="shared" si="138"/>
        <v>3.0625518942128725E-9</v>
      </c>
    </row>
    <row r="1573" spans="6:13" x14ac:dyDescent="0.25">
      <c r="F1573"/>
      <c r="G1573"/>
      <c r="I1573" s="29">
        <f t="shared" si="134"/>
        <v>11148.82574466324</v>
      </c>
      <c r="J1573" s="4">
        <f t="shared" si="135"/>
        <v>105.58800000314069</v>
      </c>
      <c r="K1573" s="4">
        <f t="shared" si="136"/>
        <v>2.9124781134103978E-48</v>
      </c>
      <c r="L1573" s="4">
        <f t="shared" si="137"/>
        <v>7.8153192245113058E-11</v>
      </c>
      <c r="M1573" s="4">
        <f t="shared" si="138"/>
        <v>3.0625518942128725E-9</v>
      </c>
    </row>
    <row r="1574" spans="6:13" x14ac:dyDescent="0.25">
      <c r="F1574"/>
      <c r="G1574"/>
      <c r="I1574" s="29">
        <f t="shared" si="134"/>
        <v>11148.82574466324</v>
      </c>
      <c r="J1574" s="4">
        <f t="shared" si="135"/>
        <v>105.58800000314069</v>
      </c>
      <c r="K1574" s="4">
        <f t="shared" si="136"/>
        <v>2.9124781134103978E-48</v>
      </c>
      <c r="L1574" s="4">
        <f t="shared" si="137"/>
        <v>7.8153192245113058E-11</v>
      </c>
      <c r="M1574" s="4">
        <f t="shared" si="138"/>
        <v>3.0625518942128725E-9</v>
      </c>
    </row>
    <row r="1575" spans="6:13" x14ac:dyDescent="0.25">
      <c r="F1575"/>
      <c r="G1575"/>
      <c r="I1575" s="29">
        <f t="shared" si="134"/>
        <v>11148.82574466324</v>
      </c>
      <c r="J1575" s="4">
        <f t="shared" si="135"/>
        <v>105.58800000314069</v>
      </c>
      <c r="K1575" s="4">
        <f t="shared" si="136"/>
        <v>2.9124781134103978E-48</v>
      </c>
      <c r="L1575" s="4">
        <f t="shared" si="137"/>
        <v>7.8153192245113058E-11</v>
      </c>
      <c r="M1575" s="4">
        <f t="shared" si="138"/>
        <v>3.0625518942128725E-9</v>
      </c>
    </row>
    <row r="1576" spans="6:13" x14ac:dyDescent="0.25">
      <c r="F1576"/>
      <c r="G1576"/>
      <c r="I1576" s="29">
        <f t="shared" si="134"/>
        <v>11148.82574466324</v>
      </c>
      <c r="J1576" s="4">
        <f t="shared" si="135"/>
        <v>105.58800000314069</v>
      </c>
      <c r="K1576" s="4">
        <f t="shared" si="136"/>
        <v>2.9124781134103978E-48</v>
      </c>
      <c r="L1576" s="4">
        <f t="shared" si="137"/>
        <v>7.8153192245113058E-11</v>
      </c>
      <c r="M1576" s="4">
        <f t="shared" si="138"/>
        <v>3.0625518942128725E-9</v>
      </c>
    </row>
    <row r="1577" spans="6:13" x14ac:dyDescent="0.25">
      <c r="F1577"/>
      <c r="G1577"/>
      <c r="I1577" s="29">
        <f t="shared" si="134"/>
        <v>11148.82574466324</v>
      </c>
      <c r="J1577" s="4">
        <f t="shared" si="135"/>
        <v>105.58800000314069</v>
      </c>
      <c r="K1577" s="4">
        <f t="shared" si="136"/>
        <v>2.9124781134103978E-48</v>
      </c>
      <c r="L1577" s="4">
        <f t="shared" si="137"/>
        <v>7.8153192245113058E-11</v>
      </c>
      <c r="M1577" s="4">
        <f t="shared" si="138"/>
        <v>3.0625518942128725E-9</v>
      </c>
    </row>
    <row r="1578" spans="6:13" x14ac:dyDescent="0.25">
      <c r="F1578"/>
      <c r="G1578"/>
      <c r="I1578" s="29">
        <f t="shared" si="134"/>
        <v>11148.82574466324</v>
      </c>
      <c r="J1578" s="4">
        <f t="shared" si="135"/>
        <v>105.58800000314069</v>
      </c>
      <c r="K1578" s="4">
        <f t="shared" si="136"/>
        <v>2.9124781134103978E-48</v>
      </c>
      <c r="L1578" s="4">
        <f t="shared" si="137"/>
        <v>7.8153192245113058E-11</v>
      </c>
      <c r="M1578" s="4">
        <f t="shared" si="138"/>
        <v>3.0625518942128725E-9</v>
      </c>
    </row>
    <row r="1579" spans="6:13" x14ac:dyDescent="0.25">
      <c r="F1579"/>
      <c r="G1579"/>
      <c r="I1579" s="29">
        <f t="shared" si="134"/>
        <v>11148.82574466324</v>
      </c>
      <c r="J1579" s="4">
        <f t="shared" si="135"/>
        <v>105.58800000314069</v>
      </c>
      <c r="K1579" s="4">
        <f t="shared" si="136"/>
        <v>2.9124781134103978E-48</v>
      </c>
      <c r="L1579" s="4">
        <f t="shared" si="137"/>
        <v>7.8153192245113058E-11</v>
      </c>
      <c r="M1579" s="4">
        <f t="shared" si="138"/>
        <v>3.0625518942128725E-9</v>
      </c>
    </row>
    <row r="1580" spans="6:13" x14ac:dyDescent="0.25">
      <c r="F1580"/>
      <c r="G1580"/>
      <c r="I1580" s="29">
        <f t="shared" si="134"/>
        <v>11148.82574466324</v>
      </c>
      <c r="J1580" s="4">
        <f t="shared" si="135"/>
        <v>105.58800000314069</v>
      </c>
      <c r="K1580" s="4">
        <f t="shared" si="136"/>
        <v>2.9124781134103978E-48</v>
      </c>
      <c r="L1580" s="4">
        <f t="shared" si="137"/>
        <v>7.8153192245113058E-11</v>
      </c>
      <c r="M1580" s="4">
        <f t="shared" si="138"/>
        <v>3.0625518942128725E-9</v>
      </c>
    </row>
    <row r="1581" spans="6:13" x14ac:dyDescent="0.25">
      <c r="F1581"/>
      <c r="G1581"/>
      <c r="I1581" s="29">
        <f t="shared" si="134"/>
        <v>11148.82574466324</v>
      </c>
      <c r="J1581" s="4">
        <f t="shared" si="135"/>
        <v>105.58800000314069</v>
      </c>
      <c r="K1581" s="4">
        <f t="shared" si="136"/>
        <v>2.9124781134103978E-48</v>
      </c>
      <c r="L1581" s="4">
        <f t="shared" si="137"/>
        <v>7.8153192245113058E-11</v>
      </c>
      <c r="M1581" s="4">
        <f t="shared" si="138"/>
        <v>3.0625518942128725E-9</v>
      </c>
    </row>
    <row r="1582" spans="6:13" x14ac:dyDescent="0.25">
      <c r="F1582"/>
      <c r="G1582"/>
      <c r="I1582" s="29">
        <f t="shared" si="134"/>
        <v>11148.82574466324</v>
      </c>
      <c r="J1582" s="4">
        <f t="shared" si="135"/>
        <v>105.58800000314069</v>
      </c>
      <c r="K1582" s="4">
        <f t="shared" si="136"/>
        <v>2.9124781134103978E-48</v>
      </c>
      <c r="L1582" s="4">
        <f t="shared" si="137"/>
        <v>7.8153192245113058E-11</v>
      </c>
      <c r="M1582" s="4">
        <f t="shared" si="138"/>
        <v>3.0625518942128725E-9</v>
      </c>
    </row>
    <row r="1583" spans="6:13" x14ac:dyDescent="0.25">
      <c r="F1583"/>
      <c r="G1583"/>
      <c r="I1583" s="29">
        <f t="shared" si="134"/>
        <v>11148.82574466324</v>
      </c>
      <c r="J1583" s="4">
        <f t="shared" si="135"/>
        <v>105.58800000314069</v>
      </c>
      <c r="K1583" s="4">
        <f t="shared" si="136"/>
        <v>2.9124781134103978E-48</v>
      </c>
      <c r="L1583" s="4">
        <f t="shared" si="137"/>
        <v>7.8153192245113058E-11</v>
      </c>
      <c r="M1583" s="4">
        <f t="shared" si="138"/>
        <v>3.0625518942128725E-9</v>
      </c>
    </row>
    <row r="1584" spans="6:13" x14ac:dyDescent="0.25">
      <c r="F1584"/>
      <c r="G1584"/>
      <c r="I1584" s="29">
        <f t="shared" si="134"/>
        <v>11148.82574466324</v>
      </c>
      <c r="J1584" s="4">
        <f t="shared" si="135"/>
        <v>105.58800000314069</v>
      </c>
      <c r="K1584" s="4">
        <f t="shared" si="136"/>
        <v>2.9124781134103978E-48</v>
      </c>
      <c r="L1584" s="4">
        <f t="shared" si="137"/>
        <v>7.8153192245113058E-11</v>
      </c>
      <c r="M1584" s="4">
        <f t="shared" si="138"/>
        <v>3.0625518942128725E-9</v>
      </c>
    </row>
    <row r="1585" spans="6:13" x14ac:dyDescent="0.25">
      <c r="F1585"/>
      <c r="G1585"/>
      <c r="I1585" s="29">
        <f t="shared" si="134"/>
        <v>11148.82574466324</v>
      </c>
      <c r="J1585" s="4">
        <f t="shared" si="135"/>
        <v>105.58800000314069</v>
      </c>
      <c r="K1585" s="4">
        <f t="shared" si="136"/>
        <v>2.9124781134103978E-48</v>
      </c>
      <c r="L1585" s="4">
        <f t="shared" si="137"/>
        <v>7.8153192245113058E-11</v>
      </c>
      <c r="M1585" s="4">
        <f t="shared" si="138"/>
        <v>3.0625518942128725E-9</v>
      </c>
    </row>
    <row r="1586" spans="6:13" x14ac:dyDescent="0.25">
      <c r="F1586"/>
      <c r="G1586"/>
      <c r="I1586" s="29">
        <f t="shared" si="134"/>
        <v>11148.82574466324</v>
      </c>
      <c r="J1586" s="4">
        <f t="shared" si="135"/>
        <v>105.58800000314069</v>
      </c>
      <c r="K1586" s="4">
        <f t="shared" si="136"/>
        <v>2.9124781134103978E-48</v>
      </c>
      <c r="L1586" s="4">
        <f t="shared" si="137"/>
        <v>7.8153192245113058E-11</v>
      </c>
      <c r="M1586" s="4">
        <f t="shared" si="138"/>
        <v>3.0625518942128725E-9</v>
      </c>
    </row>
    <row r="1587" spans="6:13" x14ac:dyDescent="0.25">
      <c r="F1587"/>
      <c r="G1587"/>
      <c r="I1587" s="29">
        <f t="shared" si="134"/>
        <v>11148.82574466324</v>
      </c>
      <c r="J1587" s="4">
        <f t="shared" si="135"/>
        <v>105.58800000314069</v>
      </c>
      <c r="K1587" s="4">
        <f t="shared" si="136"/>
        <v>2.9124781134103978E-48</v>
      </c>
      <c r="L1587" s="4">
        <f t="shared" si="137"/>
        <v>7.8153192245113058E-11</v>
      </c>
      <c r="M1587" s="4">
        <f t="shared" si="138"/>
        <v>3.0625518942128725E-9</v>
      </c>
    </row>
    <row r="1588" spans="6:13" x14ac:dyDescent="0.25">
      <c r="F1588"/>
      <c r="G1588"/>
      <c r="I1588" s="29">
        <f t="shared" si="134"/>
        <v>11148.82574466324</v>
      </c>
      <c r="J1588" s="4">
        <f t="shared" si="135"/>
        <v>105.58800000314069</v>
      </c>
      <c r="K1588" s="4">
        <f t="shared" si="136"/>
        <v>2.9124781134103978E-48</v>
      </c>
      <c r="L1588" s="4">
        <f t="shared" si="137"/>
        <v>7.8153192245113058E-11</v>
      </c>
      <c r="M1588" s="4">
        <f t="shared" si="138"/>
        <v>3.0625518942128725E-9</v>
      </c>
    </row>
    <row r="1589" spans="6:13" x14ac:dyDescent="0.25">
      <c r="F1589"/>
      <c r="G1589"/>
      <c r="I1589" s="29">
        <f t="shared" si="134"/>
        <v>11148.82574466324</v>
      </c>
      <c r="J1589" s="4">
        <f t="shared" si="135"/>
        <v>105.58800000314069</v>
      </c>
      <c r="K1589" s="4">
        <f t="shared" si="136"/>
        <v>2.9124781134103978E-48</v>
      </c>
      <c r="L1589" s="4">
        <f t="shared" si="137"/>
        <v>7.8153192245113058E-11</v>
      </c>
      <c r="M1589" s="4">
        <f t="shared" si="138"/>
        <v>3.0625518942128725E-9</v>
      </c>
    </row>
    <row r="1590" spans="6:13" x14ac:dyDescent="0.25">
      <c r="F1590"/>
      <c r="G1590"/>
      <c r="I1590" s="29">
        <f t="shared" si="134"/>
        <v>11148.82574466324</v>
      </c>
      <c r="J1590" s="4">
        <f t="shared" si="135"/>
        <v>105.58800000314069</v>
      </c>
      <c r="K1590" s="4">
        <f t="shared" si="136"/>
        <v>2.9124781134103978E-48</v>
      </c>
      <c r="L1590" s="4">
        <f t="shared" si="137"/>
        <v>7.8153192245113058E-11</v>
      </c>
      <c r="M1590" s="4">
        <f t="shared" si="138"/>
        <v>3.0625518942128725E-9</v>
      </c>
    </row>
    <row r="1591" spans="6:13" x14ac:dyDescent="0.25">
      <c r="F1591"/>
      <c r="G1591"/>
      <c r="I1591" s="29">
        <f t="shared" si="134"/>
        <v>11148.82574466324</v>
      </c>
      <c r="J1591" s="4">
        <f t="shared" si="135"/>
        <v>105.58800000314069</v>
      </c>
      <c r="K1591" s="4">
        <f t="shared" si="136"/>
        <v>2.9124781134103978E-48</v>
      </c>
      <c r="L1591" s="4">
        <f t="shared" si="137"/>
        <v>7.8153192245113058E-11</v>
      </c>
      <c r="M1591" s="4">
        <f t="shared" si="138"/>
        <v>3.0625518942128725E-9</v>
      </c>
    </row>
    <row r="1592" spans="6:13" x14ac:dyDescent="0.25">
      <c r="F1592"/>
      <c r="G1592"/>
      <c r="I1592" s="29">
        <f t="shared" si="134"/>
        <v>11148.82574466324</v>
      </c>
      <c r="J1592" s="4">
        <f t="shared" si="135"/>
        <v>105.58800000314069</v>
      </c>
      <c r="K1592" s="4">
        <f t="shared" si="136"/>
        <v>2.9124781134103978E-48</v>
      </c>
      <c r="L1592" s="4">
        <f t="shared" si="137"/>
        <v>7.8153192245113058E-11</v>
      </c>
      <c r="M1592" s="4">
        <f t="shared" si="138"/>
        <v>3.0625518942128725E-9</v>
      </c>
    </row>
    <row r="1593" spans="6:13" x14ac:dyDescent="0.25">
      <c r="F1593"/>
      <c r="G1593"/>
      <c r="I1593" s="29">
        <f t="shared" si="134"/>
        <v>11148.82574466324</v>
      </c>
      <c r="J1593" s="4">
        <f t="shared" si="135"/>
        <v>105.58800000314069</v>
      </c>
      <c r="K1593" s="4">
        <f t="shared" si="136"/>
        <v>2.9124781134103978E-48</v>
      </c>
      <c r="L1593" s="4">
        <f t="shared" si="137"/>
        <v>7.8153192245113058E-11</v>
      </c>
      <c r="M1593" s="4">
        <f t="shared" si="138"/>
        <v>3.0625518942128725E-9</v>
      </c>
    </row>
    <row r="1594" spans="6:13" x14ac:dyDescent="0.25">
      <c r="F1594"/>
      <c r="G1594"/>
      <c r="I1594" s="29">
        <f t="shared" si="134"/>
        <v>11148.82574466324</v>
      </c>
      <c r="J1594" s="4">
        <f t="shared" si="135"/>
        <v>105.58800000314069</v>
      </c>
      <c r="K1594" s="4">
        <f t="shared" si="136"/>
        <v>2.9124781134103978E-48</v>
      </c>
      <c r="L1594" s="4">
        <f t="shared" si="137"/>
        <v>7.8153192245113058E-11</v>
      </c>
      <c r="M1594" s="4">
        <f t="shared" si="138"/>
        <v>3.0625518942128725E-9</v>
      </c>
    </row>
    <row r="1595" spans="6:13" x14ac:dyDescent="0.25">
      <c r="F1595"/>
      <c r="G1595"/>
      <c r="I1595" s="29">
        <f t="shared" si="134"/>
        <v>11148.82574466324</v>
      </c>
      <c r="J1595" s="4">
        <f t="shared" si="135"/>
        <v>105.58800000314069</v>
      </c>
      <c r="K1595" s="4">
        <f t="shared" si="136"/>
        <v>2.9124781134103978E-48</v>
      </c>
      <c r="L1595" s="4">
        <f t="shared" si="137"/>
        <v>7.8153192245113058E-11</v>
      </c>
      <c r="M1595" s="4">
        <f t="shared" si="138"/>
        <v>3.0625518942128725E-9</v>
      </c>
    </row>
    <row r="1596" spans="6:13" x14ac:dyDescent="0.25">
      <c r="F1596"/>
      <c r="G1596"/>
      <c r="I1596" s="29">
        <f t="shared" si="134"/>
        <v>11148.82574466324</v>
      </c>
      <c r="J1596" s="4">
        <f t="shared" si="135"/>
        <v>105.58800000314069</v>
      </c>
      <c r="K1596" s="4">
        <f t="shared" si="136"/>
        <v>2.9124781134103978E-48</v>
      </c>
      <c r="L1596" s="4">
        <f t="shared" si="137"/>
        <v>7.8153192245113058E-11</v>
      </c>
      <c r="M1596" s="4">
        <f t="shared" si="138"/>
        <v>3.0625518942128725E-9</v>
      </c>
    </row>
    <row r="1597" spans="6:13" x14ac:dyDescent="0.25">
      <c r="F1597"/>
      <c r="G1597"/>
      <c r="I1597" s="29">
        <f t="shared" si="134"/>
        <v>11148.82574466324</v>
      </c>
      <c r="J1597" s="4">
        <f t="shared" si="135"/>
        <v>105.58800000314069</v>
      </c>
      <c r="K1597" s="4">
        <f t="shared" si="136"/>
        <v>2.9124781134103978E-48</v>
      </c>
      <c r="L1597" s="4">
        <f t="shared" si="137"/>
        <v>7.8153192245113058E-11</v>
      </c>
      <c r="M1597" s="4">
        <f t="shared" si="138"/>
        <v>3.0625518942128725E-9</v>
      </c>
    </row>
    <row r="1598" spans="6:13" x14ac:dyDescent="0.25">
      <c r="F1598"/>
      <c r="G1598"/>
      <c r="I1598" s="29">
        <f t="shared" si="134"/>
        <v>11148.82574466324</v>
      </c>
      <c r="J1598" s="4">
        <f t="shared" si="135"/>
        <v>105.58800000314069</v>
      </c>
      <c r="K1598" s="4">
        <f t="shared" si="136"/>
        <v>2.9124781134103978E-48</v>
      </c>
      <c r="L1598" s="4">
        <f t="shared" si="137"/>
        <v>7.8153192245113058E-11</v>
      </c>
      <c r="M1598" s="4">
        <f t="shared" si="138"/>
        <v>3.0625518942128725E-9</v>
      </c>
    </row>
    <row r="1599" spans="6:13" x14ac:dyDescent="0.25">
      <c r="F1599"/>
      <c r="G1599"/>
      <c r="I1599" s="29">
        <f t="shared" si="134"/>
        <v>11148.82574466324</v>
      </c>
      <c r="J1599" s="4">
        <f t="shared" si="135"/>
        <v>105.58800000314069</v>
      </c>
      <c r="K1599" s="4">
        <f t="shared" si="136"/>
        <v>2.9124781134103978E-48</v>
      </c>
      <c r="L1599" s="4">
        <f t="shared" si="137"/>
        <v>7.8153192245113058E-11</v>
      </c>
      <c r="M1599" s="4">
        <f t="shared" si="138"/>
        <v>3.0625518942128725E-9</v>
      </c>
    </row>
    <row r="1600" spans="6:13" x14ac:dyDescent="0.25">
      <c r="F1600"/>
      <c r="G1600"/>
      <c r="I1600" s="29">
        <f t="shared" si="134"/>
        <v>11148.82574466324</v>
      </c>
      <c r="J1600" s="4">
        <f t="shared" si="135"/>
        <v>105.58800000314069</v>
      </c>
      <c r="K1600" s="4">
        <f t="shared" si="136"/>
        <v>2.9124781134103978E-48</v>
      </c>
      <c r="L1600" s="4">
        <f t="shared" si="137"/>
        <v>7.8153192245113058E-11</v>
      </c>
      <c r="M1600" s="4">
        <f t="shared" si="138"/>
        <v>3.0625518942128725E-9</v>
      </c>
    </row>
    <row r="1601" spans="6:13" x14ac:dyDescent="0.25">
      <c r="F1601"/>
      <c r="G1601"/>
      <c r="I1601" s="29">
        <f t="shared" si="134"/>
        <v>11148.82574466324</v>
      </c>
      <c r="J1601" s="4">
        <f t="shared" si="135"/>
        <v>105.58800000314069</v>
      </c>
      <c r="K1601" s="4">
        <f t="shared" si="136"/>
        <v>2.9124781134103978E-48</v>
      </c>
      <c r="L1601" s="4">
        <f t="shared" si="137"/>
        <v>7.8153192245113058E-11</v>
      </c>
      <c r="M1601" s="4">
        <f t="shared" si="138"/>
        <v>3.0625518942128725E-9</v>
      </c>
    </row>
    <row r="1602" spans="6:13" x14ac:dyDescent="0.25">
      <c r="F1602"/>
      <c r="G1602"/>
      <c r="I1602" s="29">
        <f t="shared" si="134"/>
        <v>11148.82574466324</v>
      </c>
      <c r="J1602" s="4">
        <f t="shared" si="135"/>
        <v>105.58800000314069</v>
      </c>
      <c r="K1602" s="4">
        <f t="shared" si="136"/>
        <v>2.9124781134103978E-48</v>
      </c>
      <c r="L1602" s="4">
        <f t="shared" si="137"/>
        <v>7.8153192245113058E-11</v>
      </c>
      <c r="M1602" s="4">
        <f t="shared" si="138"/>
        <v>3.0625518942128725E-9</v>
      </c>
    </row>
    <row r="1603" spans="6:13" x14ac:dyDescent="0.25">
      <c r="F1603"/>
      <c r="G1603"/>
      <c r="I1603" s="29">
        <f t="shared" si="134"/>
        <v>11148.82574466324</v>
      </c>
      <c r="J1603" s="4">
        <f t="shared" si="135"/>
        <v>105.58800000314069</v>
      </c>
      <c r="K1603" s="4">
        <f t="shared" si="136"/>
        <v>2.9124781134103978E-48</v>
      </c>
      <c r="L1603" s="4">
        <f t="shared" si="137"/>
        <v>7.8153192245113058E-11</v>
      </c>
      <c r="M1603" s="4">
        <f t="shared" si="138"/>
        <v>3.0625518942128725E-9</v>
      </c>
    </row>
    <row r="1604" spans="6:13" x14ac:dyDescent="0.25">
      <c r="F1604"/>
      <c r="G1604"/>
      <c r="I1604" s="29">
        <f t="shared" si="134"/>
        <v>11148.82574466324</v>
      </c>
      <c r="J1604" s="4">
        <f t="shared" si="135"/>
        <v>105.58800000314069</v>
      </c>
      <c r="K1604" s="4">
        <f t="shared" si="136"/>
        <v>2.9124781134103978E-48</v>
      </c>
      <c r="L1604" s="4">
        <f t="shared" si="137"/>
        <v>7.8153192245113058E-11</v>
      </c>
      <c r="M1604" s="4">
        <f t="shared" si="138"/>
        <v>3.0625518942128725E-9</v>
      </c>
    </row>
    <row r="1605" spans="6:13" x14ac:dyDescent="0.25">
      <c r="F1605"/>
      <c r="G1605"/>
      <c r="I1605" s="29">
        <f t="shared" si="134"/>
        <v>11148.82574466324</v>
      </c>
      <c r="J1605" s="4">
        <f t="shared" si="135"/>
        <v>105.58800000314069</v>
      </c>
      <c r="K1605" s="4">
        <f t="shared" si="136"/>
        <v>2.9124781134103978E-48</v>
      </c>
      <c r="L1605" s="4">
        <f t="shared" si="137"/>
        <v>7.8153192245113058E-11</v>
      </c>
      <c r="M1605" s="4">
        <f t="shared" si="138"/>
        <v>3.0625518942128725E-9</v>
      </c>
    </row>
    <row r="1606" spans="6:13" x14ac:dyDescent="0.25">
      <c r="F1606"/>
      <c r="G1606"/>
      <c r="I1606" s="29">
        <f t="shared" si="134"/>
        <v>11148.82574466324</v>
      </c>
      <c r="J1606" s="4">
        <f t="shared" si="135"/>
        <v>105.58800000314069</v>
      </c>
      <c r="K1606" s="4">
        <f t="shared" si="136"/>
        <v>2.9124781134103978E-48</v>
      </c>
      <c r="L1606" s="4">
        <f t="shared" si="137"/>
        <v>7.8153192245113058E-11</v>
      </c>
      <c r="M1606" s="4">
        <f t="shared" si="138"/>
        <v>3.0625518942128725E-9</v>
      </c>
    </row>
    <row r="1607" spans="6:13" x14ac:dyDescent="0.25">
      <c r="F1607"/>
      <c r="G1607"/>
      <c r="I1607" s="29">
        <f t="shared" si="134"/>
        <v>11148.82574466324</v>
      </c>
      <c r="J1607" s="4">
        <f t="shared" si="135"/>
        <v>105.58800000314069</v>
      </c>
      <c r="K1607" s="4">
        <f t="shared" si="136"/>
        <v>2.9124781134103978E-48</v>
      </c>
      <c r="L1607" s="4">
        <f t="shared" si="137"/>
        <v>7.8153192245113058E-11</v>
      </c>
      <c r="M1607" s="4">
        <f t="shared" si="138"/>
        <v>3.0625518942128725E-9</v>
      </c>
    </row>
    <row r="1608" spans="6:13" x14ac:dyDescent="0.25">
      <c r="F1608"/>
      <c r="G1608"/>
      <c r="I1608" s="29">
        <f t="shared" si="134"/>
        <v>11148.82574466324</v>
      </c>
      <c r="J1608" s="4">
        <f t="shared" si="135"/>
        <v>105.58800000314069</v>
      </c>
      <c r="K1608" s="4">
        <f t="shared" si="136"/>
        <v>2.9124781134103978E-48</v>
      </c>
      <c r="L1608" s="4">
        <f t="shared" si="137"/>
        <v>7.8153192245113058E-11</v>
      </c>
      <c r="M1608" s="4">
        <f t="shared" si="138"/>
        <v>3.0625518942128725E-9</v>
      </c>
    </row>
    <row r="1609" spans="6:13" x14ac:dyDescent="0.25">
      <c r="F1609"/>
      <c r="G1609"/>
      <c r="I1609" s="29">
        <f t="shared" si="134"/>
        <v>11148.82574466324</v>
      </c>
      <c r="J1609" s="4">
        <f t="shared" si="135"/>
        <v>105.58800000314069</v>
      </c>
      <c r="K1609" s="4">
        <f t="shared" si="136"/>
        <v>2.9124781134103978E-48</v>
      </c>
      <c r="L1609" s="4">
        <f t="shared" si="137"/>
        <v>7.8153192245113058E-11</v>
      </c>
      <c r="M1609" s="4">
        <f t="shared" si="138"/>
        <v>3.0625518942128725E-9</v>
      </c>
    </row>
    <row r="1610" spans="6:13" x14ac:dyDescent="0.25">
      <c r="F1610"/>
      <c r="G1610"/>
      <c r="I1610" s="29">
        <f t="shared" si="134"/>
        <v>11148.82574466324</v>
      </c>
      <c r="J1610" s="4">
        <f t="shared" si="135"/>
        <v>105.58800000314069</v>
      </c>
      <c r="K1610" s="4">
        <f t="shared" si="136"/>
        <v>2.9124781134103978E-48</v>
      </c>
      <c r="L1610" s="4">
        <f t="shared" si="137"/>
        <v>7.8153192245113058E-11</v>
      </c>
      <c r="M1610" s="4">
        <f t="shared" si="138"/>
        <v>3.0625518942128725E-9</v>
      </c>
    </row>
    <row r="1611" spans="6:13" x14ac:dyDescent="0.25">
      <c r="F1611"/>
      <c r="G1611"/>
      <c r="I1611" s="29">
        <f t="shared" si="134"/>
        <v>11148.82574466324</v>
      </c>
      <c r="J1611" s="4">
        <f t="shared" si="135"/>
        <v>105.58800000314069</v>
      </c>
      <c r="K1611" s="4">
        <f t="shared" si="136"/>
        <v>2.9124781134103978E-48</v>
      </c>
      <c r="L1611" s="4">
        <f t="shared" si="137"/>
        <v>7.8153192245113058E-11</v>
      </c>
      <c r="M1611" s="4">
        <f t="shared" si="138"/>
        <v>3.0625518942128725E-9</v>
      </c>
    </row>
    <row r="1612" spans="6:13" x14ac:dyDescent="0.25">
      <c r="F1612"/>
      <c r="G1612"/>
      <c r="I1612" s="29">
        <f t="shared" si="134"/>
        <v>11148.82574466324</v>
      </c>
      <c r="J1612" s="4">
        <f t="shared" si="135"/>
        <v>105.58800000314069</v>
      </c>
      <c r="K1612" s="4">
        <f t="shared" si="136"/>
        <v>2.9124781134103978E-48</v>
      </c>
      <c r="L1612" s="4">
        <f t="shared" si="137"/>
        <v>7.8153192245113058E-11</v>
      </c>
      <c r="M1612" s="4">
        <f t="shared" si="138"/>
        <v>3.0625518942128725E-9</v>
      </c>
    </row>
    <row r="1613" spans="6:13" x14ac:dyDescent="0.25">
      <c r="F1613"/>
      <c r="G1613"/>
      <c r="I1613" s="29">
        <f t="shared" si="134"/>
        <v>11148.82574466324</v>
      </c>
      <c r="J1613" s="4">
        <f t="shared" si="135"/>
        <v>105.58800000314069</v>
      </c>
      <c r="K1613" s="4">
        <f t="shared" si="136"/>
        <v>2.9124781134103978E-48</v>
      </c>
      <c r="L1613" s="4">
        <f t="shared" si="137"/>
        <v>7.8153192245113058E-11</v>
      </c>
      <c r="M1613" s="4">
        <f t="shared" si="138"/>
        <v>3.0625518942128725E-9</v>
      </c>
    </row>
    <row r="1614" spans="6:13" x14ac:dyDescent="0.25">
      <c r="F1614"/>
      <c r="G1614"/>
      <c r="I1614" s="29">
        <f t="shared" si="134"/>
        <v>11148.82574466324</v>
      </c>
      <c r="J1614" s="4">
        <f t="shared" si="135"/>
        <v>105.58800000314069</v>
      </c>
      <c r="K1614" s="4">
        <f t="shared" si="136"/>
        <v>2.9124781134103978E-48</v>
      </c>
      <c r="L1614" s="4">
        <f t="shared" si="137"/>
        <v>7.8153192245113058E-11</v>
      </c>
      <c r="M1614" s="4">
        <f t="shared" si="138"/>
        <v>3.0625518942128725E-9</v>
      </c>
    </row>
    <row r="1615" spans="6:13" x14ac:dyDescent="0.25">
      <c r="F1615"/>
      <c r="G1615"/>
      <c r="I1615" s="29">
        <f t="shared" si="134"/>
        <v>11148.82574466324</v>
      </c>
      <c r="J1615" s="4">
        <f t="shared" si="135"/>
        <v>105.58800000314069</v>
      </c>
      <c r="K1615" s="4">
        <f t="shared" si="136"/>
        <v>2.9124781134103978E-48</v>
      </c>
      <c r="L1615" s="4">
        <f t="shared" si="137"/>
        <v>7.8153192245113058E-11</v>
      </c>
      <c r="M1615" s="4">
        <f t="shared" si="138"/>
        <v>3.0625518942128725E-9</v>
      </c>
    </row>
    <row r="1616" spans="6:13" x14ac:dyDescent="0.25">
      <c r="F1616"/>
      <c r="G1616"/>
      <c r="I1616" s="29">
        <f t="shared" si="134"/>
        <v>11148.82574466324</v>
      </c>
      <c r="J1616" s="4">
        <f t="shared" si="135"/>
        <v>105.58800000314069</v>
      </c>
      <c r="K1616" s="4">
        <f t="shared" si="136"/>
        <v>2.9124781134103978E-48</v>
      </c>
      <c r="L1616" s="4">
        <f t="shared" si="137"/>
        <v>7.8153192245113058E-11</v>
      </c>
      <c r="M1616" s="4">
        <f t="shared" si="138"/>
        <v>3.0625518942128725E-9</v>
      </c>
    </row>
    <row r="1617" spans="6:13" x14ac:dyDescent="0.25">
      <c r="F1617"/>
      <c r="G1617"/>
      <c r="I1617" s="29">
        <f t="shared" si="134"/>
        <v>11148.82574466324</v>
      </c>
      <c r="J1617" s="4">
        <f t="shared" si="135"/>
        <v>105.58800000314069</v>
      </c>
      <c r="K1617" s="4">
        <f t="shared" si="136"/>
        <v>2.9124781134103978E-48</v>
      </c>
      <c r="L1617" s="4">
        <f t="shared" si="137"/>
        <v>7.8153192245113058E-11</v>
      </c>
      <c r="M1617" s="4">
        <f t="shared" si="138"/>
        <v>3.0625518942128725E-9</v>
      </c>
    </row>
    <row r="1618" spans="6:13" x14ac:dyDescent="0.25">
      <c r="F1618"/>
      <c r="G1618"/>
      <c r="I1618" s="29">
        <f t="shared" si="134"/>
        <v>11148.82574466324</v>
      </c>
      <c r="J1618" s="4">
        <f t="shared" si="135"/>
        <v>105.58800000314069</v>
      </c>
      <c r="K1618" s="4">
        <f t="shared" si="136"/>
        <v>2.9124781134103978E-48</v>
      </c>
      <c r="L1618" s="4">
        <f t="shared" si="137"/>
        <v>7.8153192245113058E-11</v>
      </c>
      <c r="M1618" s="4">
        <f t="shared" si="138"/>
        <v>3.0625518942128725E-9</v>
      </c>
    </row>
    <row r="1619" spans="6:13" x14ac:dyDescent="0.25">
      <c r="F1619"/>
      <c r="G1619"/>
      <c r="I1619" s="29">
        <f t="shared" si="134"/>
        <v>11148.82574466324</v>
      </c>
      <c r="J1619" s="4">
        <f t="shared" si="135"/>
        <v>105.58800000314069</v>
      </c>
      <c r="K1619" s="4">
        <f t="shared" si="136"/>
        <v>2.9124781134103978E-48</v>
      </c>
      <c r="L1619" s="4">
        <f t="shared" si="137"/>
        <v>7.8153192245113058E-11</v>
      </c>
      <c r="M1619" s="4">
        <f t="shared" si="138"/>
        <v>3.0625518942128725E-9</v>
      </c>
    </row>
    <row r="1620" spans="6:13" x14ac:dyDescent="0.25">
      <c r="F1620"/>
      <c r="G1620"/>
      <c r="I1620" s="29">
        <f t="shared" si="134"/>
        <v>11148.82574466324</v>
      </c>
      <c r="J1620" s="4">
        <f t="shared" si="135"/>
        <v>105.58800000314069</v>
      </c>
      <c r="K1620" s="4">
        <f t="shared" si="136"/>
        <v>2.9124781134103978E-48</v>
      </c>
      <c r="L1620" s="4">
        <f t="shared" si="137"/>
        <v>7.8153192245113058E-11</v>
      </c>
      <c r="M1620" s="4">
        <f t="shared" si="138"/>
        <v>3.0625518942128725E-9</v>
      </c>
    </row>
    <row r="1621" spans="6:13" x14ac:dyDescent="0.25">
      <c r="F1621"/>
      <c r="G1621"/>
      <c r="I1621" s="29">
        <f t="shared" si="134"/>
        <v>11148.82574466324</v>
      </c>
      <c r="J1621" s="4">
        <f t="shared" si="135"/>
        <v>105.58800000314069</v>
      </c>
      <c r="K1621" s="4">
        <f t="shared" si="136"/>
        <v>2.9124781134103978E-48</v>
      </c>
      <c r="L1621" s="4">
        <f t="shared" si="137"/>
        <v>7.8153192245113058E-11</v>
      </c>
      <c r="M1621" s="4">
        <f t="shared" si="138"/>
        <v>3.0625518942128725E-9</v>
      </c>
    </row>
    <row r="1622" spans="6:13" x14ac:dyDescent="0.25">
      <c r="F1622"/>
      <c r="G1622"/>
      <c r="I1622" s="29">
        <f t="shared" si="134"/>
        <v>11148.82574466324</v>
      </c>
      <c r="J1622" s="4">
        <f t="shared" si="135"/>
        <v>105.58800000314069</v>
      </c>
      <c r="K1622" s="4">
        <f t="shared" si="136"/>
        <v>2.9124781134103978E-48</v>
      </c>
      <c r="L1622" s="4">
        <f t="shared" si="137"/>
        <v>7.8153192245113058E-11</v>
      </c>
      <c r="M1622" s="4">
        <f t="shared" si="138"/>
        <v>3.0625518942128725E-9</v>
      </c>
    </row>
    <row r="1623" spans="6:13" x14ac:dyDescent="0.25">
      <c r="F1623"/>
      <c r="G1623"/>
      <c r="I1623" s="29">
        <f t="shared" si="134"/>
        <v>11148.82574466324</v>
      </c>
      <c r="J1623" s="4">
        <f t="shared" si="135"/>
        <v>105.58800000314069</v>
      </c>
      <c r="K1623" s="4">
        <f t="shared" si="136"/>
        <v>2.9124781134103978E-48</v>
      </c>
      <c r="L1623" s="4">
        <f t="shared" si="137"/>
        <v>7.8153192245113058E-11</v>
      </c>
      <c r="M1623" s="4">
        <f t="shared" si="138"/>
        <v>3.0625518942128725E-9</v>
      </c>
    </row>
    <row r="1624" spans="6:13" x14ac:dyDescent="0.25">
      <c r="F1624"/>
      <c r="G1624"/>
      <c r="I1624" s="29">
        <f t="shared" si="134"/>
        <v>11148.82574466324</v>
      </c>
      <c r="J1624" s="4">
        <f t="shared" si="135"/>
        <v>105.58800000314069</v>
      </c>
      <c r="K1624" s="4">
        <f t="shared" si="136"/>
        <v>2.9124781134103978E-48</v>
      </c>
      <c r="L1624" s="4">
        <f t="shared" si="137"/>
        <v>7.8153192245113058E-11</v>
      </c>
      <c r="M1624" s="4">
        <f t="shared" si="138"/>
        <v>3.0625518942128725E-9</v>
      </c>
    </row>
    <row r="1625" spans="6:13" x14ac:dyDescent="0.25">
      <c r="F1625"/>
      <c r="G1625"/>
      <c r="I1625" s="29">
        <f t="shared" si="134"/>
        <v>11148.82574466324</v>
      </c>
      <c r="J1625" s="4">
        <f t="shared" si="135"/>
        <v>105.58800000314069</v>
      </c>
      <c r="K1625" s="4">
        <f t="shared" si="136"/>
        <v>2.9124781134103978E-48</v>
      </c>
      <c r="L1625" s="4">
        <f t="shared" si="137"/>
        <v>7.8153192245113058E-11</v>
      </c>
      <c r="M1625" s="4">
        <f t="shared" si="138"/>
        <v>3.0625518942128725E-9</v>
      </c>
    </row>
    <row r="1626" spans="6:13" x14ac:dyDescent="0.25">
      <c r="F1626"/>
      <c r="G1626"/>
      <c r="I1626" s="29">
        <f t="shared" ref="I1626:I1689" si="139">(F1626-J1626)^2</f>
        <v>11148.82574466324</v>
      </c>
      <c r="J1626" s="4">
        <f t="shared" ref="J1626:J1689" si="140">K1626+L1626+M1626+J$21</f>
        <v>105.58800000314069</v>
      </c>
      <c r="K1626" s="4">
        <f t="shared" ref="K1626:K1689" si="141">K$15*EXP(-0.5*((C1626-K$14)/K$16)^2)</f>
        <v>2.9124781134103978E-48</v>
      </c>
      <c r="L1626" s="4">
        <f t="shared" ref="L1626:L1689" si="142">L$15*EXP(-0.5*((C1626-L$14)/L$16)^2)</f>
        <v>7.8153192245113058E-11</v>
      </c>
      <c r="M1626" s="4">
        <f t="shared" ref="M1626:M1689" si="143">M$15*EXP(-0.5*((C1626-M$14)/M$16)^2)</f>
        <v>3.0625518942128725E-9</v>
      </c>
    </row>
    <row r="1627" spans="6:13" x14ac:dyDescent="0.25">
      <c r="F1627"/>
      <c r="G1627"/>
      <c r="I1627" s="29">
        <f t="shared" si="139"/>
        <v>11148.82574466324</v>
      </c>
      <c r="J1627" s="4">
        <f t="shared" si="140"/>
        <v>105.58800000314069</v>
      </c>
      <c r="K1627" s="4">
        <f t="shared" si="141"/>
        <v>2.9124781134103978E-48</v>
      </c>
      <c r="L1627" s="4">
        <f t="shared" si="142"/>
        <v>7.8153192245113058E-11</v>
      </c>
      <c r="M1627" s="4">
        <f t="shared" si="143"/>
        <v>3.0625518942128725E-9</v>
      </c>
    </row>
    <row r="1628" spans="6:13" x14ac:dyDescent="0.25">
      <c r="F1628"/>
      <c r="G1628"/>
      <c r="I1628" s="29">
        <f t="shared" si="139"/>
        <v>11148.82574466324</v>
      </c>
      <c r="J1628" s="4">
        <f t="shared" si="140"/>
        <v>105.58800000314069</v>
      </c>
      <c r="K1628" s="4">
        <f t="shared" si="141"/>
        <v>2.9124781134103978E-48</v>
      </c>
      <c r="L1628" s="4">
        <f t="shared" si="142"/>
        <v>7.8153192245113058E-11</v>
      </c>
      <c r="M1628" s="4">
        <f t="shared" si="143"/>
        <v>3.0625518942128725E-9</v>
      </c>
    </row>
    <row r="1629" spans="6:13" x14ac:dyDescent="0.25">
      <c r="F1629"/>
      <c r="G1629"/>
      <c r="I1629" s="29">
        <f t="shared" si="139"/>
        <v>11148.82574466324</v>
      </c>
      <c r="J1629" s="4">
        <f t="shared" si="140"/>
        <v>105.58800000314069</v>
      </c>
      <c r="K1629" s="4">
        <f t="shared" si="141"/>
        <v>2.9124781134103978E-48</v>
      </c>
      <c r="L1629" s="4">
        <f t="shared" si="142"/>
        <v>7.8153192245113058E-11</v>
      </c>
      <c r="M1629" s="4">
        <f t="shared" si="143"/>
        <v>3.0625518942128725E-9</v>
      </c>
    </row>
    <row r="1630" spans="6:13" x14ac:dyDescent="0.25">
      <c r="F1630"/>
      <c r="G1630"/>
      <c r="I1630" s="29">
        <f t="shared" si="139"/>
        <v>11148.82574466324</v>
      </c>
      <c r="J1630" s="4">
        <f t="shared" si="140"/>
        <v>105.58800000314069</v>
      </c>
      <c r="K1630" s="4">
        <f t="shared" si="141"/>
        <v>2.9124781134103978E-48</v>
      </c>
      <c r="L1630" s="4">
        <f t="shared" si="142"/>
        <v>7.8153192245113058E-11</v>
      </c>
      <c r="M1630" s="4">
        <f t="shared" si="143"/>
        <v>3.0625518942128725E-9</v>
      </c>
    </row>
    <row r="1631" spans="6:13" x14ac:dyDescent="0.25">
      <c r="F1631"/>
      <c r="G1631"/>
      <c r="I1631" s="29">
        <f t="shared" si="139"/>
        <v>11148.82574466324</v>
      </c>
      <c r="J1631" s="4">
        <f t="shared" si="140"/>
        <v>105.58800000314069</v>
      </c>
      <c r="K1631" s="4">
        <f t="shared" si="141"/>
        <v>2.9124781134103978E-48</v>
      </c>
      <c r="L1631" s="4">
        <f t="shared" si="142"/>
        <v>7.8153192245113058E-11</v>
      </c>
      <c r="M1631" s="4">
        <f t="shared" si="143"/>
        <v>3.0625518942128725E-9</v>
      </c>
    </row>
    <row r="1632" spans="6:13" x14ac:dyDescent="0.25">
      <c r="F1632"/>
      <c r="G1632"/>
      <c r="I1632" s="29">
        <f t="shared" si="139"/>
        <v>11148.82574466324</v>
      </c>
      <c r="J1632" s="4">
        <f t="shared" si="140"/>
        <v>105.58800000314069</v>
      </c>
      <c r="K1632" s="4">
        <f t="shared" si="141"/>
        <v>2.9124781134103978E-48</v>
      </c>
      <c r="L1632" s="4">
        <f t="shared" si="142"/>
        <v>7.8153192245113058E-11</v>
      </c>
      <c r="M1632" s="4">
        <f t="shared" si="143"/>
        <v>3.0625518942128725E-9</v>
      </c>
    </row>
    <row r="1633" spans="6:13" x14ac:dyDescent="0.25">
      <c r="F1633"/>
      <c r="G1633"/>
      <c r="I1633" s="29">
        <f t="shared" si="139"/>
        <v>11148.82574466324</v>
      </c>
      <c r="J1633" s="4">
        <f t="shared" si="140"/>
        <v>105.58800000314069</v>
      </c>
      <c r="K1633" s="4">
        <f t="shared" si="141"/>
        <v>2.9124781134103978E-48</v>
      </c>
      <c r="L1633" s="4">
        <f t="shared" si="142"/>
        <v>7.8153192245113058E-11</v>
      </c>
      <c r="M1633" s="4">
        <f t="shared" si="143"/>
        <v>3.0625518942128725E-9</v>
      </c>
    </row>
    <row r="1634" spans="6:13" x14ac:dyDescent="0.25">
      <c r="F1634"/>
      <c r="G1634"/>
      <c r="I1634" s="29">
        <f t="shared" si="139"/>
        <v>11148.82574466324</v>
      </c>
      <c r="J1634" s="4">
        <f t="shared" si="140"/>
        <v>105.58800000314069</v>
      </c>
      <c r="K1634" s="4">
        <f t="shared" si="141"/>
        <v>2.9124781134103978E-48</v>
      </c>
      <c r="L1634" s="4">
        <f t="shared" si="142"/>
        <v>7.8153192245113058E-11</v>
      </c>
      <c r="M1634" s="4">
        <f t="shared" si="143"/>
        <v>3.0625518942128725E-9</v>
      </c>
    </row>
    <row r="1635" spans="6:13" x14ac:dyDescent="0.25">
      <c r="F1635"/>
      <c r="G1635"/>
      <c r="I1635" s="29">
        <f t="shared" si="139"/>
        <v>11148.82574466324</v>
      </c>
      <c r="J1635" s="4">
        <f t="shared" si="140"/>
        <v>105.58800000314069</v>
      </c>
      <c r="K1635" s="4">
        <f t="shared" si="141"/>
        <v>2.9124781134103978E-48</v>
      </c>
      <c r="L1635" s="4">
        <f t="shared" si="142"/>
        <v>7.8153192245113058E-11</v>
      </c>
      <c r="M1635" s="4">
        <f t="shared" si="143"/>
        <v>3.0625518942128725E-9</v>
      </c>
    </row>
    <row r="1636" spans="6:13" x14ac:dyDescent="0.25">
      <c r="F1636"/>
      <c r="G1636"/>
      <c r="I1636" s="29">
        <f t="shared" si="139"/>
        <v>11148.82574466324</v>
      </c>
      <c r="J1636" s="4">
        <f t="shared" si="140"/>
        <v>105.58800000314069</v>
      </c>
      <c r="K1636" s="4">
        <f t="shared" si="141"/>
        <v>2.9124781134103978E-48</v>
      </c>
      <c r="L1636" s="4">
        <f t="shared" si="142"/>
        <v>7.8153192245113058E-11</v>
      </c>
      <c r="M1636" s="4">
        <f t="shared" si="143"/>
        <v>3.0625518942128725E-9</v>
      </c>
    </row>
    <row r="1637" spans="6:13" x14ac:dyDescent="0.25">
      <c r="F1637"/>
      <c r="G1637"/>
      <c r="I1637" s="29">
        <f t="shared" si="139"/>
        <v>11148.82574466324</v>
      </c>
      <c r="J1637" s="4">
        <f t="shared" si="140"/>
        <v>105.58800000314069</v>
      </c>
      <c r="K1637" s="4">
        <f t="shared" si="141"/>
        <v>2.9124781134103978E-48</v>
      </c>
      <c r="L1637" s="4">
        <f t="shared" si="142"/>
        <v>7.8153192245113058E-11</v>
      </c>
      <c r="M1637" s="4">
        <f t="shared" si="143"/>
        <v>3.0625518942128725E-9</v>
      </c>
    </row>
    <row r="1638" spans="6:13" x14ac:dyDescent="0.25">
      <c r="F1638"/>
      <c r="G1638"/>
      <c r="I1638" s="29">
        <f t="shared" si="139"/>
        <v>11148.82574466324</v>
      </c>
      <c r="J1638" s="4">
        <f t="shared" si="140"/>
        <v>105.58800000314069</v>
      </c>
      <c r="K1638" s="4">
        <f t="shared" si="141"/>
        <v>2.9124781134103978E-48</v>
      </c>
      <c r="L1638" s="4">
        <f t="shared" si="142"/>
        <v>7.8153192245113058E-11</v>
      </c>
      <c r="M1638" s="4">
        <f t="shared" si="143"/>
        <v>3.0625518942128725E-9</v>
      </c>
    </row>
    <row r="1639" spans="6:13" x14ac:dyDescent="0.25">
      <c r="F1639"/>
      <c r="G1639"/>
      <c r="I1639" s="29">
        <f t="shared" si="139"/>
        <v>11148.82574466324</v>
      </c>
      <c r="J1639" s="4">
        <f t="shared" si="140"/>
        <v>105.58800000314069</v>
      </c>
      <c r="K1639" s="4">
        <f t="shared" si="141"/>
        <v>2.9124781134103978E-48</v>
      </c>
      <c r="L1639" s="4">
        <f t="shared" si="142"/>
        <v>7.8153192245113058E-11</v>
      </c>
      <c r="M1639" s="4">
        <f t="shared" si="143"/>
        <v>3.0625518942128725E-9</v>
      </c>
    </row>
    <row r="1640" spans="6:13" x14ac:dyDescent="0.25">
      <c r="F1640"/>
      <c r="G1640"/>
      <c r="I1640" s="29">
        <f t="shared" si="139"/>
        <v>11148.82574466324</v>
      </c>
      <c r="J1640" s="4">
        <f t="shared" si="140"/>
        <v>105.58800000314069</v>
      </c>
      <c r="K1640" s="4">
        <f t="shared" si="141"/>
        <v>2.9124781134103978E-48</v>
      </c>
      <c r="L1640" s="4">
        <f t="shared" si="142"/>
        <v>7.8153192245113058E-11</v>
      </c>
      <c r="M1640" s="4">
        <f t="shared" si="143"/>
        <v>3.0625518942128725E-9</v>
      </c>
    </row>
    <row r="1641" spans="6:13" x14ac:dyDescent="0.25">
      <c r="F1641"/>
      <c r="G1641"/>
      <c r="I1641" s="29">
        <f t="shared" si="139"/>
        <v>11148.82574466324</v>
      </c>
      <c r="J1641" s="4">
        <f t="shared" si="140"/>
        <v>105.58800000314069</v>
      </c>
      <c r="K1641" s="4">
        <f t="shared" si="141"/>
        <v>2.9124781134103978E-48</v>
      </c>
      <c r="L1641" s="4">
        <f t="shared" si="142"/>
        <v>7.8153192245113058E-11</v>
      </c>
      <c r="M1641" s="4">
        <f t="shared" si="143"/>
        <v>3.0625518942128725E-9</v>
      </c>
    </row>
    <row r="1642" spans="6:13" x14ac:dyDescent="0.25">
      <c r="F1642"/>
      <c r="G1642"/>
      <c r="I1642" s="29">
        <f t="shared" si="139"/>
        <v>11148.82574466324</v>
      </c>
      <c r="J1642" s="4">
        <f t="shared" si="140"/>
        <v>105.58800000314069</v>
      </c>
      <c r="K1642" s="4">
        <f t="shared" si="141"/>
        <v>2.9124781134103978E-48</v>
      </c>
      <c r="L1642" s="4">
        <f t="shared" si="142"/>
        <v>7.8153192245113058E-11</v>
      </c>
      <c r="M1642" s="4">
        <f t="shared" si="143"/>
        <v>3.0625518942128725E-9</v>
      </c>
    </row>
    <row r="1643" spans="6:13" x14ac:dyDescent="0.25">
      <c r="F1643"/>
      <c r="G1643"/>
      <c r="I1643" s="29">
        <f t="shared" si="139"/>
        <v>11148.82574466324</v>
      </c>
      <c r="J1643" s="4">
        <f t="shared" si="140"/>
        <v>105.58800000314069</v>
      </c>
      <c r="K1643" s="4">
        <f t="shared" si="141"/>
        <v>2.9124781134103978E-48</v>
      </c>
      <c r="L1643" s="4">
        <f t="shared" si="142"/>
        <v>7.8153192245113058E-11</v>
      </c>
      <c r="M1643" s="4">
        <f t="shared" si="143"/>
        <v>3.0625518942128725E-9</v>
      </c>
    </row>
    <row r="1644" spans="6:13" x14ac:dyDescent="0.25">
      <c r="F1644"/>
      <c r="G1644"/>
      <c r="I1644" s="29">
        <f t="shared" si="139"/>
        <v>11148.82574466324</v>
      </c>
      <c r="J1644" s="4">
        <f t="shared" si="140"/>
        <v>105.58800000314069</v>
      </c>
      <c r="K1644" s="4">
        <f t="shared" si="141"/>
        <v>2.9124781134103978E-48</v>
      </c>
      <c r="L1644" s="4">
        <f t="shared" si="142"/>
        <v>7.8153192245113058E-11</v>
      </c>
      <c r="M1644" s="4">
        <f t="shared" si="143"/>
        <v>3.0625518942128725E-9</v>
      </c>
    </row>
    <row r="1645" spans="6:13" x14ac:dyDescent="0.25">
      <c r="F1645"/>
      <c r="G1645"/>
      <c r="I1645" s="29">
        <f t="shared" si="139"/>
        <v>11148.82574466324</v>
      </c>
      <c r="J1645" s="4">
        <f t="shared" si="140"/>
        <v>105.58800000314069</v>
      </c>
      <c r="K1645" s="4">
        <f t="shared" si="141"/>
        <v>2.9124781134103978E-48</v>
      </c>
      <c r="L1645" s="4">
        <f t="shared" si="142"/>
        <v>7.8153192245113058E-11</v>
      </c>
      <c r="M1645" s="4">
        <f t="shared" si="143"/>
        <v>3.0625518942128725E-9</v>
      </c>
    </row>
    <row r="1646" spans="6:13" x14ac:dyDescent="0.25">
      <c r="F1646"/>
      <c r="G1646"/>
      <c r="I1646" s="29">
        <f t="shared" si="139"/>
        <v>11148.82574466324</v>
      </c>
      <c r="J1646" s="4">
        <f t="shared" si="140"/>
        <v>105.58800000314069</v>
      </c>
      <c r="K1646" s="4">
        <f t="shared" si="141"/>
        <v>2.9124781134103978E-48</v>
      </c>
      <c r="L1646" s="4">
        <f t="shared" si="142"/>
        <v>7.8153192245113058E-11</v>
      </c>
      <c r="M1646" s="4">
        <f t="shared" si="143"/>
        <v>3.0625518942128725E-9</v>
      </c>
    </row>
    <row r="1647" spans="6:13" x14ac:dyDescent="0.25">
      <c r="F1647"/>
      <c r="G1647"/>
      <c r="I1647" s="29">
        <f t="shared" si="139"/>
        <v>11148.82574466324</v>
      </c>
      <c r="J1647" s="4">
        <f t="shared" si="140"/>
        <v>105.58800000314069</v>
      </c>
      <c r="K1647" s="4">
        <f t="shared" si="141"/>
        <v>2.9124781134103978E-48</v>
      </c>
      <c r="L1647" s="4">
        <f t="shared" si="142"/>
        <v>7.8153192245113058E-11</v>
      </c>
      <c r="M1647" s="4">
        <f t="shared" si="143"/>
        <v>3.0625518942128725E-9</v>
      </c>
    </row>
    <row r="1648" spans="6:13" x14ac:dyDescent="0.25">
      <c r="F1648"/>
      <c r="G1648"/>
      <c r="I1648" s="29">
        <f t="shared" si="139"/>
        <v>11148.82574466324</v>
      </c>
      <c r="J1648" s="4">
        <f t="shared" si="140"/>
        <v>105.58800000314069</v>
      </c>
      <c r="K1648" s="4">
        <f t="shared" si="141"/>
        <v>2.9124781134103978E-48</v>
      </c>
      <c r="L1648" s="4">
        <f t="shared" si="142"/>
        <v>7.8153192245113058E-11</v>
      </c>
      <c r="M1648" s="4">
        <f t="shared" si="143"/>
        <v>3.0625518942128725E-9</v>
      </c>
    </row>
    <row r="1649" spans="6:13" x14ac:dyDescent="0.25">
      <c r="F1649"/>
      <c r="G1649"/>
      <c r="I1649" s="29">
        <f t="shared" si="139"/>
        <v>11148.82574466324</v>
      </c>
      <c r="J1649" s="4">
        <f t="shared" si="140"/>
        <v>105.58800000314069</v>
      </c>
      <c r="K1649" s="4">
        <f t="shared" si="141"/>
        <v>2.9124781134103978E-48</v>
      </c>
      <c r="L1649" s="4">
        <f t="shared" si="142"/>
        <v>7.8153192245113058E-11</v>
      </c>
      <c r="M1649" s="4">
        <f t="shared" si="143"/>
        <v>3.0625518942128725E-9</v>
      </c>
    </row>
    <row r="1650" spans="6:13" x14ac:dyDescent="0.25">
      <c r="F1650"/>
      <c r="G1650"/>
      <c r="I1650" s="29">
        <f t="shared" si="139"/>
        <v>11148.82574466324</v>
      </c>
      <c r="J1650" s="4">
        <f t="shared" si="140"/>
        <v>105.58800000314069</v>
      </c>
      <c r="K1650" s="4">
        <f t="shared" si="141"/>
        <v>2.9124781134103978E-48</v>
      </c>
      <c r="L1650" s="4">
        <f t="shared" si="142"/>
        <v>7.8153192245113058E-11</v>
      </c>
      <c r="M1650" s="4">
        <f t="shared" si="143"/>
        <v>3.0625518942128725E-9</v>
      </c>
    </row>
    <row r="1651" spans="6:13" x14ac:dyDescent="0.25">
      <c r="F1651"/>
      <c r="G1651"/>
      <c r="I1651" s="29">
        <f t="shared" si="139"/>
        <v>11148.82574466324</v>
      </c>
      <c r="J1651" s="4">
        <f t="shared" si="140"/>
        <v>105.58800000314069</v>
      </c>
      <c r="K1651" s="4">
        <f t="shared" si="141"/>
        <v>2.9124781134103978E-48</v>
      </c>
      <c r="L1651" s="4">
        <f t="shared" si="142"/>
        <v>7.8153192245113058E-11</v>
      </c>
      <c r="M1651" s="4">
        <f t="shared" si="143"/>
        <v>3.0625518942128725E-9</v>
      </c>
    </row>
    <row r="1652" spans="6:13" x14ac:dyDescent="0.25">
      <c r="F1652"/>
      <c r="G1652"/>
      <c r="I1652" s="29">
        <f t="shared" si="139"/>
        <v>11148.82574466324</v>
      </c>
      <c r="J1652" s="4">
        <f t="shared" si="140"/>
        <v>105.58800000314069</v>
      </c>
      <c r="K1652" s="4">
        <f t="shared" si="141"/>
        <v>2.9124781134103978E-48</v>
      </c>
      <c r="L1652" s="4">
        <f t="shared" si="142"/>
        <v>7.8153192245113058E-11</v>
      </c>
      <c r="M1652" s="4">
        <f t="shared" si="143"/>
        <v>3.0625518942128725E-9</v>
      </c>
    </row>
    <row r="1653" spans="6:13" x14ac:dyDescent="0.25">
      <c r="F1653"/>
      <c r="G1653"/>
      <c r="I1653" s="29">
        <f t="shared" si="139"/>
        <v>11148.82574466324</v>
      </c>
      <c r="J1653" s="4">
        <f t="shared" si="140"/>
        <v>105.58800000314069</v>
      </c>
      <c r="K1653" s="4">
        <f t="shared" si="141"/>
        <v>2.9124781134103978E-48</v>
      </c>
      <c r="L1653" s="4">
        <f t="shared" si="142"/>
        <v>7.8153192245113058E-11</v>
      </c>
      <c r="M1653" s="4">
        <f t="shared" si="143"/>
        <v>3.0625518942128725E-9</v>
      </c>
    </row>
    <row r="1654" spans="6:13" x14ac:dyDescent="0.25">
      <c r="F1654"/>
      <c r="G1654"/>
      <c r="I1654" s="29">
        <f t="shared" si="139"/>
        <v>11148.82574466324</v>
      </c>
      <c r="J1654" s="4">
        <f t="shared" si="140"/>
        <v>105.58800000314069</v>
      </c>
      <c r="K1654" s="4">
        <f t="shared" si="141"/>
        <v>2.9124781134103978E-48</v>
      </c>
      <c r="L1654" s="4">
        <f t="shared" si="142"/>
        <v>7.8153192245113058E-11</v>
      </c>
      <c r="M1654" s="4">
        <f t="shared" si="143"/>
        <v>3.0625518942128725E-9</v>
      </c>
    </row>
    <row r="1655" spans="6:13" x14ac:dyDescent="0.25">
      <c r="F1655"/>
      <c r="G1655"/>
      <c r="I1655" s="29">
        <f t="shared" si="139"/>
        <v>11148.82574466324</v>
      </c>
      <c r="J1655" s="4">
        <f t="shared" si="140"/>
        <v>105.58800000314069</v>
      </c>
      <c r="K1655" s="4">
        <f t="shared" si="141"/>
        <v>2.9124781134103978E-48</v>
      </c>
      <c r="L1655" s="4">
        <f t="shared" si="142"/>
        <v>7.8153192245113058E-11</v>
      </c>
      <c r="M1655" s="4">
        <f t="shared" si="143"/>
        <v>3.0625518942128725E-9</v>
      </c>
    </row>
    <row r="1656" spans="6:13" x14ac:dyDescent="0.25">
      <c r="F1656"/>
      <c r="G1656"/>
      <c r="I1656" s="29">
        <f t="shared" si="139"/>
        <v>11148.82574466324</v>
      </c>
      <c r="J1656" s="4">
        <f t="shared" si="140"/>
        <v>105.58800000314069</v>
      </c>
      <c r="K1656" s="4">
        <f t="shared" si="141"/>
        <v>2.9124781134103978E-48</v>
      </c>
      <c r="L1656" s="4">
        <f t="shared" si="142"/>
        <v>7.8153192245113058E-11</v>
      </c>
      <c r="M1656" s="4">
        <f t="shared" si="143"/>
        <v>3.0625518942128725E-9</v>
      </c>
    </row>
    <row r="1657" spans="6:13" x14ac:dyDescent="0.25">
      <c r="F1657"/>
      <c r="G1657"/>
      <c r="I1657" s="29">
        <f t="shared" si="139"/>
        <v>11148.82574466324</v>
      </c>
      <c r="J1657" s="4">
        <f t="shared" si="140"/>
        <v>105.58800000314069</v>
      </c>
      <c r="K1657" s="4">
        <f t="shared" si="141"/>
        <v>2.9124781134103978E-48</v>
      </c>
      <c r="L1657" s="4">
        <f t="shared" si="142"/>
        <v>7.8153192245113058E-11</v>
      </c>
      <c r="M1657" s="4">
        <f t="shared" si="143"/>
        <v>3.0625518942128725E-9</v>
      </c>
    </row>
    <row r="1658" spans="6:13" x14ac:dyDescent="0.25">
      <c r="F1658"/>
      <c r="G1658"/>
      <c r="I1658" s="29">
        <f t="shared" si="139"/>
        <v>11148.82574466324</v>
      </c>
      <c r="J1658" s="4">
        <f t="shared" si="140"/>
        <v>105.58800000314069</v>
      </c>
      <c r="K1658" s="4">
        <f t="shared" si="141"/>
        <v>2.9124781134103978E-48</v>
      </c>
      <c r="L1658" s="4">
        <f t="shared" si="142"/>
        <v>7.8153192245113058E-11</v>
      </c>
      <c r="M1658" s="4">
        <f t="shared" si="143"/>
        <v>3.0625518942128725E-9</v>
      </c>
    </row>
    <row r="1659" spans="6:13" x14ac:dyDescent="0.25">
      <c r="F1659"/>
      <c r="G1659"/>
      <c r="I1659" s="29">
        <f t="shared" si="139"/>
        <v>11148.82574466324</v>
      </c>
      <c r="J1659" s="4">
        <f t="shared" si="140"/>
        <v>105.58800000314069</v>
      </c>
      <c r="K1659" s="4">
        <f t="shared" si="141"/>
        <v>2.9124781134103978E-48</v>
      </c>
      <c r="L1659" s="4">
        <f t="shared" si="142"/>
        <v>7.8153192245113058E-11</v>
      </c>
      <c r="M1659" s="4">
        <f t="shared" si="143"/>
        <v>3.0625518942128725E-9</v>
      </c>
    </row>
    <row r="1660" spans="6:13" x14ac:dyDescent="0.25">
      <c r="F1660"/>
      <c r="G1660"/>
      <c r="I1660" s="29">
        <f t="shared" si="139"/>
        <v>11148.82574466324</v>
      </c>
      <c r="J1660" s="4">
        <f t="shared" si="140"/>
        <v>105.58800000314069</v>
      </c>
      <c r="K1660" s="4">
        <f t="shared" si="141"/>
        <v>2.9124781134103978E-48</v>
      </c>
      <c r="L1660" s="4">
        <f t="shared" si="142"/>
        <v>7.8153192245113058E-11</v>
      </c>
      <c r="M1660" s="4">
        <f t="shared" si="143"/>
        <v>3.0625518942128725E-9</v>
      </c>
    </row>
    <row r="1661" spans="6:13" x14ac:dyDescent="0.25">
      <c r="F1661"/>
      <c r="G1661"/>
      <c r="I1661" s="29">
        <f t="shared" si="139"/>
        <v>11148.82574466324</v>
      </c>
      <c r="J1661" s="4">
        <f t="shared" si="140"/>
        <v>105.58800000314069</v>
      </c>
      <c r="K1661" s="4">
        <f t="shared" si="141"/>
        <v>2.9124781134103978E-48</v>
      </c>
      <c r="L1661" s="4">
        <f t="shared" si="142"/>
        <v>7.8153192245113058E-11</v>
      </c>
      <c r="M1661" s="4">
        <f t="shared" si="143"/>
        <v>3.0625518942128725E-9</v>
      </c>
    </row>
    <row r="1662" spans="6:13" x14ac:dyDescent="0.25">
      <c r="F1662"/>
      <c r="G1662"/>
      <c r="I1662" s="29">
        <f t="shared" si="139"/>
        <v>11148.82574466324</v>
      </c>
      <c r="J1662" s="4">
        <f t="shared" si="140"/>
        <v>105.58800000314069</v>
      </c>
      <c r="K1662" s="4">
        <f t="shared" si="141"/>
        <v>2.9124781134103978E-48</v>
      </c>
      <c r="L1662" s="4">
        <f t="shared" si="142"/>
        <v>7.8153192245113058E-11</v>
      </c>
      <c r="M1662" s="4">
        <f t="shared" si="143"/>
        <v>3.0625518942128725E-9</v>
      </c>
    </row>
    <row r="1663" spans="6:13" x14ac:dyDescent="0.25">
      <c r="F1663"/>
      <c r="G1663"/>
      <c r="I1663" s="29">
        <f t="shared" si="139"/>
        <v>11148.82574466324</v>
      </c>
      <c r="J1663" s="4">
        <f t="shared" si="140"/>
        <v>105.58800000314069</v>
      </c>
      <c r="K1663" s="4">
        <f t="shared" si="141"/>
        <v>2.9124781134103978E-48</v>
      </c>
      <c r="L1663" s="4">
        <f t="shared" si="142"/>
        <v>7.8153192245113058E-11</v>
      </c>
      <c r="M1663" s="4">
        <f t="shared" si="143"/>
        <v>3.0625518942128725E-9</v>
      </c>
    </row>
    <row r="1664" spans="6:13" x14ac:dyDescent="0.25">
      <c r="F1664"/>
      <c r="G1664"/>
      <c r="I1664" s="29">
        <f t="shared" si="139"/>
        <v>11148.82574466324</v>
      </c>
      <c r="J1664" s="4">
        <f t="shared" si="140"/>
        <v>105.58800000314069</v>
      </c>
      <c r="K1664" s="4">
        <f t="shared" si="141"/>
        <v>2.9124781134103978E-48</v>
      </c>
      <c r="L1664" s="4">
        <f t="shared" si="142"/>
        <v>7.8153192245113058E-11</v>
      </c>
      <c r="M1664" s="4">
        <f t="shared" si="143"/>
        <v>3.0625518942128725E-9</v>
      </c>
    </row>
    <row r="1665" spans="6:13" x14ac:dyDescent="0.25">
      <c r="F1665"/>
      <c r="G1665"/>
      <c r="I1665" s="29">
        <f t="shared" si="139"/>
        <v>11148.82574466324</v>
      </c>
      <c r="J1665" s="4">
        <f t="shared" si="140"/>
        <v>105.58800000314069</v>
      </c>
      <c r="K1665" s="4">
        <f t="shared" si="141"/>
        <v>2.9124781134103978E-48</v>
      </c>
      <c r="L1665" s="4">
        <f t="shared" si="142"/>
        <v>7.8153192245113058E-11</v>
      </c>
      <c r="M1665" s="4">
        <f t="shared" si="143"/>
        <v>3.0625518942128725E-9</v>
      </c>
    </row>
    <row r="1666" spans="6:13" x14ac:dyDescent="0.25">
      <c r="F1666"/>
      <c r="G1666"/>
      <c r="I1666" s="29">
        <f t="shared" si="139"/>
        <v>11148.82574466324</v>
      </c>
      <c r="J1666" s="4">
        <f t="shared" si="140"/>
        <v>105.58800000314069</v>
      </c>
      <c r="K1666" s="4">
        <f t="shared" si="141"/>
        <v>2.9124781134103978E-48</v>
      </c>
      <c r="L1666" s="4">
        <f t="shared" si="142"/>
        <v>7.8153192245113058E-11</v>
      </c>
      <c r="M1666" s="4">
        <f t="shared" si="143"/>
        <v>3.0625518942128725E-9</v>
      </c>
    </row>
    <row r="1667" spans="6:13" x14ac:dyDescent="0.25">
      <c r="F1667"/>
      <c r="G1667"/>
      <c r="I1667" s="29">
        <f t="shared" si="139"/>
        <v>11148.82574466324</v>
      </c>
      <c r="J1667" s="4">
        <f t="shared" si="140"/>
        <v>105.58800000314069</v>
      </c>
      <c r="K1667" s="4">
        <f t="shared" si="141"/>
        <v>2.9124781134103978E-48</v>
      </c>
      <c r="L1667" s="4">
        <f t="shared" si="142"/>
        <v>7.8153192245113058E-11</v>
      </c>
      <c r="M1667" s="4">
        <f t="shared" si="143"/>
        <v>3.0625518942128725E-9</v>
      </c>
    </row>
    <row r="1668" spans="6:13" x14ac:dyDescent="0.25">
      <c r="F1668"/>
      <c r="G1668"/>
      <c r="I1668" s="29">
        <f t="shared" si="139"/>
        <v>11148.82574466324</v>
      </c>
      <c r="J1668" s="4">
        <f t="shared" si="140"/>
        <v>105.58800000314069</v>
      </c>
      <c r="K1668" s="4">
        <f t="shared" si="141"/>
        <v>2.9124781134103978E-48</v>
      </c>
      <c r="L1668" s="4">
        <f t="shared" si="142"/>
        <v>7.8153192245113058E-11</v>
      </c>
      <c r="M1668" s="4">
        <f t="shared" si="143"/>
        <v>3.0625518942128725E-9</v>
      </c>
    </row>
    <row r="1669" spans="6:13" x14ac:dyDescent="0.25">
      <c r="F1669"/>
      <c r="G1669"/>
      <c r="I1669" s="29">
        <f t="shared" si="139"/>
        <v>11148.82574466324</v>
      </c>
      <c r="J1669" s="4">
        <f t="shared" si="140"/>
        <v>105.58800000314069</v>
      </c>
      <c r="K1669" s="4">
        <f t="shared" si="141"/>
        <v>2.9124781134103978E-48</v>
      </c>
      <c r="L1669" s="4">
        <f t="shared" si="142"/>
        <v>7.8153192245113058E-11</v>
      </c>
      <c r="M1669" s="4">
        <f t="shared" si="143"/>
        <v>3.0625518942128725E-9</v>
      </c>
    </row>
    <row r="1670" spans="6:13" x14ac:dyDescent="0.25">
      <c r="F1670"/>
      <c r="G1670"/>
      <c r="I1670" s="29">
        <f t="shared" si="139"/>
        <v>11148.82574466324</v>
      </c>
      <c r="J1670" s="4">
        <f t="shared" si="140"/>
        <v>105.58800000314069</v>
      </c>
      <c r="K1670" s="4">
        <f t="shared" si="141"/>
        <v>2.9124781134103978E-48</v>
      </c>
      <c r="L1670" s="4">
        <f t="shared" si="142"/>
        <v>7.8153192245113058E-11</v>
      </c>
      <c r="M1670" s="4">
        <f t="shared" si="143"/>
        <v>3.0625518942128725E-9</v>
      </c>
    </row>
    <row r="1671" spans="6:13" x14ac:dyDescent="0.25">
      <c r="F1671"/>
      <c r="G1671"/>
      <c r="I1671" s="29">
        <f t="shared" si="139"/>
        <v>11148.82574466324</v>
      </c>
      <c r="J1671" s="4">
        <f t="shared" si="140"/>
        <v>105.58800000314069</v>
      </c>
      <c r="K1671" s="4">
        <f t="shared" si="141"/>
        <v>2.9124781134103978E-48</v>
      </c>
      <c r="L1671" s="4">
        <f t="shared" si="142"/>
        <v>7.8153192245113058E-11</v>
      </c>
      <c r="M1671" s="4">
        <f t="shared" si="143"/>
        <v>3.0625518942128725E-9</v>
      </c>
    </row>
    <row r="1672" spans="6:13" x14ac:dyDescent="0.25">
      <c r="F1672"/>
      <c r="G1672"/>
      <c r="I1672" s="29">
        <f t="shared" si="139"/>
        <v>11148.82574466324</v>
      </c>
      <c r="J1672" s="4">
        <f t="shared" si="140"/>
        <v>105.58800000314069</v>
      </c>
      <c r="K1672" s="4">
        <f t="shared" si="141"/>
        <v>2.9124781134103978E-48</v>
      </c>
      <c r="L1672" s="4">
        <f t="shared" si="142"/>
        <v>7.8153192245113058E-11</v>
      </c>
      <c r="M1672" s="4">
        <f t="shared" si="143"/>
        <v>3.0625518942128725E-9</v>
      </c>
    </row>
    <row r="1673" spans="6:13" x14ac:dyDescent="0.25">
      <c r="F1673"/>
      <c r="G1673"/>
      <c r="I1673" s="29">
        <f t="shared" si="139"/>
        <v>11148.82574466324</v>
      </c>
      <c r="J1673" s="4">
        <f t="shared" si="140"/>
        <v>105.58800000314069</v>
      </c>
      <c r="K1673" s="4">
        <f t="shared" si="141"/>
        <v>2.9124781134103978E-48</v>
      </c>
      <c r="L1673" s="4">
        <f t="shared" si="142"/>
        <v>7.8153192245113058E-11</v>
      </c>
      <c r="M1673" s="4">
        <f t="shared" si="143"/>
        <v>3.0625518942128725E-9</v>
      </c>
    </row>
    <row r="1674" spans="6:13" x14ac:dyDescent="0.25">
      <c r="F1674"/>
      <c r="G1674"/>
      <c r="I1674" s="29">
        <f t="shared" si="139"/>
        <v>11148.82574466324</v>
      </c>
      <c r="J1674" s="4">
        <f t="shared" si="140"/>
        <v>105.58800000314069</v>
      </c>
      <c r="K1674" s="4">
        <f t="shared" si="141"/>
        <v>2.9124781134103978E-48</v>
      </c>
      <c r="L1674" s="4">
        <f t="shared" si="142"/>
        <v>7.8153192245113058E-11</v>
      </c>
      <c r="M1674" s="4">
        <f t="shared" si="143"/>
        <v>3.0625518942128725E-9</v>
      </c>
    </row>
    <row r="1675" spans="6:13" x14ac:dyDescent="0.25">
      <c r="F1675"/>
      <c r="G1675"/>
      <c r="I1675" s="29">
        <f t="shared" si="139"/>
        <v>11148.82574466324</v>
      </c>
      <c r="J1675" s="4">
        <f t="shared" si="140"/>
        <v>105.58800000314069</v>
      </c>
      <c r="K1675" s="4">
        <f t="shared" si="141"/>
        <v>2.9124781134103978E-48</v>
      </c>
      <c r="L1675" s="4">
        <f t="shared" si="142"/>
        <v>7.8153192245113058E-11</v>
      </c>
      <c r="M1675" s="4">
        <f t="shared" si="143"/>
        <v>3.0625518942128725E-9</v>
      </c>
    </row>
    <row r="1676" spans="6:13" x14ac:dyDescent="0.25">
      <c r="F1676"/>
      <c r="G1676"/>
      <c r="I1676" s="29">
        <f t="shared" si="139"/>
        <v>11148.82574466324</v>
      </c>
      <c r="J1676" s="4">
        <f t="shared" si="140"/>
        <v>105.58800000314069</v>
      </c>
      <c r="K1676" s="4">
        <f t="shared" si="141"/>
        <v>2.9124781134103978E-48</v>
      </c>
      <c r="L1676" s="4">
        <f t="shared" si="142"/>
        <v>7.8153192245113058E-11</v>
      </c>
      <c r="M1676" s="4">
        <f t="shared" si="143"/>
        <v>3.0625518942128725E-9</v>
      </c>
    </row>
    <row r="1677" spans="6:13" x14ac:dyDescent="0.25">
      <c r="F1677"/>
      <c r="G1677"/>
      <c r="I1677" s="29">
        <f t="shared" si="139"/>
        <v>11148.82574466324</v>
      </c>
      <c r="J1677" s="4">
        <f t="shared" si="140"/>
        <v>105.58800000314069</v>
      </c>
      <c r="K1677" s="4">
        <f t="shared" si="141"/>
        <v>2.9124781134103978E-48</v>
      </c>
      <c r="L1677" s="4">
        <f t="shared" si="142"/>
        <v>7.8153192245113058E-11</v>
      </c>
      <c r="M1677" s="4">
        <f t="shared" si="143"/>
        <v>3.0625518942128725E-9</v>
      </c>
    </row>
    <row r="1678" spans="6:13" x14ac:dyDescent="0.25">
      <c r="F1678"/>
      <c r="G1678"/>
      <c r="I1678" s="29">
        <f t="shared" si="139"/>
        <v>11148.82574466324</v>
      </c>
      <c r="J1678" s="4">
        <f t="shared" si="140"/>
        <v>105.58800000314069</v>
      </c>
      <c r="K1678" s="4">
        <f t="shared" si="141"/>
        <v>2.9124781134103978E-48</v>
      </c>
      <c r="L1678" s="4">
        <f t="shared" si="142"/>
        <v>7.8153192245113058E-11</v>
      </c>
      <c r="M1678" s="4">
        <f t="shared" si="143"/>
        <v>3.0625518942128725E-9</v>
      </c>
    </row>
    <row r="1679" spans="6:13" x14ac:dyDescent="0.25">
      <c r="F1679"/>
      <c r="G1679"/>
      <c r="I1679" s="29">
        <f t="shared" si="139"/>
        <v>11148.82574466324</v>
      </c>
      <c r="J1679" s="4">
        <f t="shared" si="140"/>
        <v>105.58800000314069</v>
      </c>
      <c r="K1679" s="4">
        <f t="shared" si="141"/>
        <v>2.9124781134103978E-48</v>
      </c>
      <c r="L1679" s="4">
        <f t="shared" si="142"/>
        <v>7.8153192245113058E-11</v>
      </c>
      <c r="M1679" s="4">
        <f t="shared" si="143"/>
        <v>3.0625518942128725E-9</v>
      </c>
    </row>
    <row r="1680" spans="6:13" x14ac:dyDescent="0.25">
      <c r="F1680"/>
      <c r="G1680"/>
      <c r="I1680" s="29">
        <f t="shared" si="139"/>
        <v>11148.82574466324</v>
      </c>
      <c r="J1680" s="4">
        <f t="shared" si="140"/>
        <v>105.58800000314069</v>
      </c>
      <c r="K1680" s="4">
        <f t="shared" si="141"/>
        <v>2.9124781134103978E-48</v>
      </c>
      <c r="L1680" s="4">
        <f t="shared" si="142"/>
        <v>7.8153192245113058E-11</v>
      </c>
      <c r="M1680" s="4">
        <f t="shared" si="143"/>
        <v>3.0625518942128725E-9</v>
      </c>
    </row>
    <row r="1681" spans="6:13" x14ac:dyDescent="0.25">
      <c r="F1681"/>
      <c r="G1681"/>
      <c r="I1681" s="29">
        <f t="shared" si="139"/>
        <v>11148.82574466324</v>
      </c>
      <c r="J1681" s="4">
        <f t="shared" si="140"/>
        <v>105.58800000314069</v>
      </c>
      <c r="K1681" s="4">
        <f t="shared" si="141"/>
        <v>2.9124781134103978E-48</v>
      </c>
      <c r="L1681" s="4">
        <f t="shared" si="142"/>
        <v>7.8153192245113058E-11</v>
      </c>
      <c r="M1681" s="4">
        <f t="shared" si="143"/>
        <v>3.0625518942128725E-9</v>
      </c>
    </row>
    <row r="1682" spans="6:13" x14ac:dyDescent="0.25">
      <c r="F1682"/>
      <c r="G1682"/>
      <c r="I1682" s="29">
        <f t="shared" si="139"/>
        <v>11148.82574466324</v>
      </c>
      <c r="J1682" s="4">
        <f t="shared" si="140"/>
        <v>105.58800000314069</v>
      </c>
      <c r="K1682" s="4">
        <f t="shared" si="141"/>
        <v>2.9124781134103978E-48</v>
      </c>
      <c r="L1682" s="4">
        <f t="shared" si="142"/>
        <v>7.8153192245113058E-11</v>
      </c>
      <c r="M1682" s="4">
        <f t="shared" si="143"/>
        <v>3.0625518942128725E-9</v>
      </c>
    </row>
    <row r="1683" spans="6:13" x14ac:dyDescent="0.25">
      <c r="F1683"/>
      <c r="G1683"/>
      <c r="I1683" s="29">
        <f t="shared" si="139"/>
        <v>11148.82574466324</v>
      </c>
      <c r="J1683" s="4">
        <f t="shared" si="140"/>
        <v>105.58800000314069</v>
      </c>
      <c r="K1683" s="4">
        <f t="shared" si="141"/>
        <v>2.9124781134103978E-48</v>
      </c>
      <c r="L1683" s="4">
        <f t="shared" si="142"/>
        <v>7.8153192245113058E-11</v>
      </c>
      <c r="M1683" s="4">
        <f t="shared" si="143"/>
        <v>3.0625518942128725E-9</v>
      </c>
    </row>
    <row r="1684" spans="6:13" x14ac:dyDescent="0.25">
      <c r="F1684"/>
      <c r="G1684"/>
      <c r="I1684" s="29">
        <f t="shared" si="139"/>
        <v>11148.82574466324</v>
      </c>
      <c r="J1684" s="4">
        <f t="shared" si="140"/>
        <v>105.58800000314069</v>
      </c>
      <c r="K1684" s="4">
        <f t="shared" si="141"/>
        <v>2.9124781134103978E-48</v>
      </c>
      <c r="L1684" s="4">
        <f t="shared" si="142"/>
        <v>7.8153192245113058E-11</v>
      </c>
      <c r="M1684" s="4">
        <f t="shared" si="143"/>
        <v>3.0625518942128725E-9</v>
      </c>
    </row>
    <row r="1685" spans="6:13" x14ac:dyDescent="0.25">
      <c r="F1685"/>
      <c r="G1685"/>
      <c r="I1685" s="29">
        <f t="shared" si="139"/>
        <v>11148.82574466324</v>
      </c>
      <c r="J1685" s="4">
        <f t="shared" si="140"/>
        <v>105.58800000314069</v>
      </c>
      <c r="K1685" s="4">
        <f t="shared" si="141"/>
        <v>2.9124781134103978E-48</v>
      </c>
      <c r="L1685" s="4">
        <f t="shared" si="142"/>
        <v>7.8153192245113058E-11</v>
      </c>
      <c r="M1685" s="4">
        <f t="shared" si="143"/>
        <v>3.0625518942128725E-9</v>
      </c>
    </row>
    <row r="1686" spans="6:13" x14ac:dyDescent="0.25">
      <c r="F1686"/>
      <c r="G1686"/>
      <c r="I1686" s="29">
        <f t="shared" si="139"/>
        <v>11148.82574466324</v>
      </c>
      <c r="J1686" s="4">
        <f t="shared" si="140"/>
        <v>105.58800000314069</v>
      </c>
      <c r="K1686" s="4">
        <f t="shared" si="141"/>
        <v>2.9124781134103978E-48</v>
      </c>
      <c r="L1686" s="4">
        <f t="shared" si="142"/>
        <v>7.8153192245113058E-11</v>
      </c>
      <c r="M1686" s="4">
        <f t="shared" si="143"/>
        <v>3.0625518942128725E-9</v>
      </c>
    </row>
    <row r="1687" spans="6:13" x14ac:dyDescent="0.25">
      <c r="F1687"/>
      <c r="G1687"/>
      <c r="I1687" s="29">
        <f t="shared" si="139"/>
        <v>11148.82574466324</v>
      </c>
      <c r="J1687" s="4">
        <f t="shared" si="140"/>
        <v>105.58800000314069</v>
      </c>
      <c r="K1687" s="4">
        <f t="shared" si="141"/>
        <v>2.9124781134103978E-48</v>
      </c>
      <c r="L1687" s="4">
        <f t="shared" si="142"/>
        <v>7.8153192245113058E-11</v>
      </c>
      <c r="M1687" s="4">
        <f t="shared" si="143"/>
        <v>3.0625518942128725E-9</v>
      </c>
    </row>
    <row r="1688" spans="6:13" x14ac:dyDescent="0.25">
      <c r="F1688"/>
      <c r="G1688"/>
      <c r="I1688" s="29">
        <f t="shared" si="139"/>
        <v>11148.82574466324</v>
      </c>
      <c r="J1688" s="4">
        <f t="shared" si="140"/>
        <v>105.58800000314069</v>
      </c>
      <c r="K1688" s="4">
        <f t="shared" si="141"/>
        <v>2.9124781134103978E-48</v>
      </c>
      <c r="L1688" s="4">
        <f t="shared" si="142"/>
        <v>7.8153192245113058E-11</v>
      </c>
      <c r="M1688" s="4">
        <f t="shared" si="143"/>
        <v>3.0625518942128725E-9</v>
      </c>
    </row>
    <row r="1689" spans="6:13" x14ac:dyDescent="0.25">
      <c r="F1689"/>
      <c r="G1689"/>
      <c r="I1689" s="29">
        <f t="shared" si="139"/>
        <v>11148.82574466324</v>
      </c>
      <c r="J1689" s="4">
        <f t="shared" si="140"/>
        <v>105.58800000314069</v>
      </c>
      <c r="K1689" s="4">
        <f t="shared" si="141"/>
        <v>2.9124781134103978E-48</v>
      </c>
      <c r="L1689" s="4">
        <f t="shared" si="142"/>
        <v>7.8153192245113058E-11</v>
      </c>
      <c r="M1689" s="4">
        <f t="shared" si="143"/>
        <v>3.0625518942128725E-9</v>
      </c>
    </row>
    <row r="1690" spans="6:13" x14ac:dyDescent="0.25">
      <c r="F1690"/>
      <c r="G1690"/>
      <c r="I1690" s="29">
        <f t="shared" ref="I1690:I1753" si="144">(F1690-J1690)^2</f>
        <v>11148.82574466324</v>
      </c>
      <c r="J1690" s="4">
        <f t="shared" ref="J1690:J1753" si="145">K1690+L1690+M1690+J$21</f>
        <v>105.58800000314069</v>
      </c>
      <c r="K1690" s="4">
        <f t="shared" ref="K1690:K1753" si="146">K$15*EXP(-0.5*((C1690-K$14)/K$16)^2)</f>
        <v>2.9124781134103978E-48</v>
      </c>
      <c r="L1690" s="4">
        <f t="shared" ref="L1690:L1753" si="147">L$15*EXP(-0.5*((C1690-L$14)/L$16)^2)</f>
        <v>7.8153192245113058E-11</v>
      </c>
      <c r="M1690" s="4">
        <f t="shared" ref="M1690:M1753" si="148">M$15*EXP(-0.5*((C1690-M$14)/M$16)^2)</f>
        <v>3.0625518942128725E-9</v>
      </c>
    </row>
    <row r="1691" spans="6:13" x14ac:dyDescent="0.25">
      <c r="F1691"/>
      <c r="G1691"/>
      <c r="I1691" s="29">
        <f t="shared" si="144"/>
        <v>11148.82574466324</v>
      </c>
      <c r="J1691" s="4">
        <f t="shared" si="145"/>
        <v>105.58800000314069</v>
      </c>
      <c r="K1691" s="4">
        <f t="shared" si="146"/>
        <v>2.9124781134103978E-48</v>
      </c>
      <c r="L1691" s="4">
        <f t="shared" si="147"/>
        <v>7.8153192245113058E-11</v>
      </c>
      <c r="M1691" s="4">
        <f t="shared" si="148"/>
        <v>3.0625518942128725E-9</v>
      </c>
    </row>
    <row r="1692" spans="6:13" x14ac:dyDescent="0.25">
      <c r="F1692"/>
      <c r="G1692"/>
      <c r="I1692" s="29">
        <f t="shared" si="144"/>
        <v>11148.82574466324</v>
      </c>
      <c r="J1692" s="4">
        <f t="shared" si="145"/>
        <v>105.58800000314069</v>
      </c>
      <c r="K1692" s="4">
        <f t="shared" si="146"/>
        <v>2.9124781134103978E-48</v>
      </c>
      <c r="L1692" s="4">
        <f t="shared" si="147"/>
        <v>7.8153192245113058E-11</v>
      </c>
      <c r="M1692" s="4">
        <f t="shared" si="148"/>
        <v>3.0625518942128725E-9</v>
      </c>
    </row>
    <row r="1693" spans="6:13" x14ac:dyDescent="0.25">
      <c r="F1693"/>
      <c r="G1693"/>
      <c r="I1693" s="29">
        <f t="shared" si="144"/>
        <v>11148.82574466324</v>
      </c>
      <c r="J1693" s="4">
        <f t="shared" si="145"/>
        <v>105.58800000314069</v>
      </c>
      <c r="K1693" s="4">
        <f t="shared" si="146"/>
        <v>2.9124781134103978E-48</v>
      </c>
      <c r="L1693" s="4">
        <f t="shared" si="147"/>
        <v>7.8153192245113058E-11</v>
      </c>
      <c r="M1693" s="4">
        <f t="shared" si="148"/>
        <v>3.0625518942128725E-9</v>
      </c>
    </row>
    <row r="1694" spans="6:13" x14ac:dyDescent="0.25">
      <c r="F1694"/>
      <c r="G1694"/>
      <c r="I1694" s="29">
        <f t="shared" si="144"/>
        <v>11148.82574466324</v>
      </c>
      <c r="J1694" s="4">
        <f t="shared" si="145"/>
        <v>105.58800000314069</v>
      </c>
      <c r="K1694" s="4">
        <f t="shared" si="146"/>
        <v>2.9124781134103978E-48</v>
      </c>
      <c r="L1694" s="4">
        <f t="shared" si="147"/>
        <v>7.8153192245113058E-11</v>
      </c>
      <c r="M1694" s="4">
        <f t="shared" si="148"/>
        <v>3.0625518942128725E-9</v>
      </c>
    </row>
    <row r="1695" spans="6:13" x14ac:dyDescent="0.25">
      <c r="F1695"/>
      <c r="G1695"/>
      <c r="I1695" s="29">
        <f t="shared" si="144"/>
        <v>11148.82574466324</v>
      </c>
      <c r="J1695" s="4">
        <f t="shared" si="145"/>
        <v>105.58800000314069</v>
      </c>
      <c r="K1695" s="4">
        <f t="shared" si="146"/>
        <v>2.9124781134103978E-48</v>
      </c>
      <c r="L1695" s="4">
        <f t="shared" si="147"/>
        <v>7.8153192245113058E-11</v>
      </c>
      <c r="M1695" s="4">
        <f t="shared" si="148"/>
        <v>3.0625518942128725E-9</v>
      </c>
    </row>
    <row r="1696" spans="6:13" x14ac:dyDescent="0.25">
      <c r="F1696"/>
      <c r="G1696"/>
      <c r="I1696" s="29">
        <f t="shared" si="144"/>
        <v>11148.82574466324</v>
      </c>
      <c r="J1696" s="4">
        <f t="shared" si="145"/>
        <v>105.58800000314069</v>
      </c>
      <c r="K1696" s="4">
        <f t="shared" si="146"/>
        <v>2.9124781134103978E-48</v>
      </c>
      <c r="L1696" s="4">
        <f t="shared" si="147"/>
        <v>7.8153192245113058E-11</v>
      </c>
      <c r="M1696" s="4">
        <f t="shared" si="148"/>
        <v>3.0625518942128725E-9</v>
      </c>
    </row>
    <row r="1697" spans="6:13" x14ac:dyDescent="0.25">
      <c r="F1697"/>
      <c r="G1697"/>
      <c r="I1697" s="29">
        <f t="shared" si="144"/>
        <v>11148.82574466324</v>
      </c>
      <c r="J1697" s="4">
        <f t="shared" si="145"/>
        <v>105.58800000314069</v>
      </c>
      <c r="K1697" s="4">
        <f t="shared" si="146"/>
        <v>2.9124781134103978E-48</v>
      </c>
      <c r="L1697" s="4">
        <f t="shared" si="147"/>
        <v>7.8153192245113058E-11</v>
      </c>
      <c r="M1697" s="4">
        <f t="shared" si="148"/>
        <v>3.0625518942128725E-9</v>
      </c>
    </row>
    <row r="1698" spans="6:13" x14ac:dyDescent="0.25">
      <c r="F1698"/>
      <c r="G1698"/>
      <c r="I1698" s="29">
        <f t="shared" si="144"/>
        <v>11148.82574466324</v>
      </c>
      <c r="J1698" s="4">
        <f t="shared" si="145"/>
        <v>105.58800000314069</v>
      </c>
      <c r="K1698" s="4">
        <f t="shared" si="146"/>
        <v>2.9124781134103978E-48</v>
      </c>
      <c r="L1698" s="4">
        <f t="shared" si="147"/>
        <v>7.8153192245113058E-11</v>
      </c>
      <c r="M1698" s="4">
        <f t="shared" si="148"/>
        <v>3.0625518942128725E-9</v>
      </c>
    </row>
    <row r="1699" spans="6:13" x14ac:dyDescent="0.25">
      <c r="F1699"/>
      <c r="G1699"/>
      <c r="I1699" s="29">
        <f t="shared" si="144"/>
        <v>11148.82574466324</v>
      </c>
      <c r="J1699" s="4">
        <f t="shared" si="145"/>
        <v>105.58800000314069</v>
      </c>
      <c r="K1699" s="4">
        <f t="shared" si="146"/>
        <v>2.9124781134103978E-48</v>
      </c>
      <c r="L1699" s="4">
        <f t="shared" si="147"/>
        <v>7.8153192245113058E-11</v>
      </c>
      <c r="M1699" s="4">
        <f t="shared" si="148"/>
        <v>3.0625518942128725E-9</v>
      </c>
    </row>
    <row r="1700" spans="6:13" x14ac:dyDescent="0.25">
      <c r="F1700"/>
      <c r="G1700"/>
      <c r="I1700" s="29">
        <f t="shared" si="144"/>
        <v>11148.82574466324</v>
      </c>
      <c r="J1700" s="4">
        <f t="shared" si="145"/>
        <v>105.58800000314069</v>
      </c>
      <c r="K1700" s="4">
        <f t="shared" si="146"/>
        <v>2.9124781134103978E-48</v>
      </c>
      <c r="L1700" s="4">
        <f t="shared" si="147"/>
        <v>7.8153192245113058E-11</v>
      </c>
      <c r="M1700" s="4">
        <f t="shared" si="148"/>
        <v>3.0625518942128725E-9</v>
      </c>
    </row>
    <row r="1701" spans="6:13" x14ac:dyDescent="0.25">
      <c r="F1701"/>
      <c r="G1701"/>
      <c r="I1701" s="29">
        <f t="shared" si="144"/>
        <v>11148.82574466324</v>
      </c>
      <c r="J1701" s="4">
        <f t="shared" si="145"/>
        <v>105.58800000314069</v>
      </c>
      <c r="K1701" s="4">
        <f t="shared" si="146"/>
        <v>2.9124781134103978E-48</v>
      </c>
      <c r="L1701" s="4">
        <f t="shared" si="147"/>
        <v>7.8153192245113058E-11</v>
      </c>
      <c r="M1701" s="4">
        <f t="shared" si="148"/>
        <v>3.0625518942128725E-9</v>
      </c>
    </row>
    <row r="1702" spans="6:13" x14ac:dyDescent="0.25">
      <c r="F1702"/>
      <c r="G1702"/>
      <c r="I1702" s="29">
        <f t="shared" si="144"/>
        <v>11148.82574466324</v>
      </c>
      <c r="J1702" s="4">
        <f t="shared" si="145"/>
        <v>105.58800000314069</v>
      </c>
      <c r="K1702" s="4">
        <f t="shared" si="146"/>
        <v>2.9124781134103978E-48</v>
      </c>
      <c r="L1702" s="4">
        <f t="shared" si="147"/>
        <v>7.8153192245113058E-11</v>
      </c>
      <c r="M1702" s="4">
        <f t="shared" si="148"/>
        <v>3.0625518942128725E-9</v>
      </c>
    </row>
    <row r="1703" spans="6:13" x14ac:dyDescent="0.25">
      <c r="F1703"/>
      <c r="G1703"/>
      <c r="I1703" s="29">
        <f t="shared" si="144"/>
        <v>11148.82574466324</v>
      </c>
      <c r="J1703" s="4">
        <f t="shared" si="145"/>
        <v>105.58800000314069</v>
      </c>
      <c r="K1703" s="4">
        <f t="shared" si="146"/>
        <v>2.9124781134103978E-48</v>
      </c>
      <c r="L1703" s="4">
        <f t="shared" si="147"/>
        <v>7.8153192245113058E-11</v>
      </c>
      <c r="M1703" s="4">
        <f t="shared" si="148"/>
        <v>3.0625518942128725E-9</v>
      </c>
    </row>
    <row r="1704" spans="6:13" x14ac:dyDescent="0.25">
      <c r="F1704"/>
      <c r="G1704"/>
      <c r="I1704" s="29">
        <f t="shared" si="144"/>
        <v>11148.82574466324</v>
      </c>
      <c r="J1704" s="4">
        <f t="shared" si="145"/>
        <v>105.58800000314069</v>
      </c>
      <c r="K1704" s="4">
        <f t="shared" si="146"/>
        <v>2.9124781134103978E-48</v>
      </c>
      <c r="L1704" s="4">
        <f t="shared" si="147"/>
        <v>7.8153192245113058E-11</v>
      </c>
      <c r="M1704" s="4">
        <f t="shared" si="148"/>
        <v>3.0625518942128725E-9</v>
      </c>
    </row>
    <row r="1705" spans="6:13" x14ac:dyDescent="0.25">
      <c r="F1705"/>
      <c r="G1705"/>
      <c r="I1705" s="29">
        <f t="shared" si="144"/>
        <v>11148.82574466324</v>
      </c>
      <c r="J1705" s="4">
        <f t="shared" si="145"/>
        <v>105.58800000314069</v>
      </c>
      <c r="K1705" s="4">
        <f t="shared" si="146"/>
        <v>2.9124781134103978E-48</v>
      </c>
      <c r="L1705" s="4">
        <f t="shared" si="147"/>
        <v>7.8153192245113058E-11</v>
      </c>
      <c r="M1705" s="4">
        <f t="shared" si="148"/>
        <v>3.0625518942128725E-9</v>
      </c>
    </row>
    <row r="1706" spans="6:13" x14ac:dyDescent="0.25">
      <c r="F1706"/>
      <c r="G1706"/>
      <c r="I1706" s="29">
        <f t="shared" si="144"/>
        <v>11148.82574466324</v>
      </c>
      <c r="J1706" s="4">
        <f t="shared" si="145"/>
        <v>105.58800000314069</v>
      </c>
      <c r="K1706" s="4">
        <f t="shared" si="146"/>
        <v>2.9124781134103978E-48</v>
      </c>
      <c r="L1706" s="4">
        <f t="shared" si="147"/>
        <v>7.8153192245113058E-11</v>
      </c>
      <c r="M1706" s="4">
        <f t="shared" si="148"/>
        <v>3.0625518942128725E-9</v>
      </c>
    </row>
    <row r="1707" spans="6:13" x14ac:dyDescent="0.25">
      <c r="F1707"/>
      <c r="G1707"/>
      <c r="I1707" s="29">
        <f t="shared" si="144"/>
        <v>11148.82574466324</v>
      </c>
      <c r="J1707" s="4">
        <f t="shared" si="145"/>
        <v>105.58800000314069</v>
      </c>
      <c r="K1707" s="4">
        <f t="shared" si="146"/>
        <v>2.9124781134103978E-48</v>
      </c>
      <c r="L1707" s="4">
        <f t="shared" si="147"/>
        <v>7.8153192245113058E-11</v>
      </c>
      <c r="M1707" s="4">
        <f t="shared" si="148"/>
        <v>3.0625518942128725E-9</v>
      </c>
    </row>
    <row r="1708" spans="6:13" x14ac:dyDescent="0.25">
      <c r="F1708"/>
      <c r="G1708"/>
      <c r="I1708" s="29">
        <f t="shared" si="144"/>
        <v>11148.82574466324</v>
      </c>
      <c r="J1708" s="4">
        <f t="shared" si="145"/>
        <v>105.58800000314069</v>
      </c>
      <c r="K1708" s="4">
        <f t="shared" si="146"/>
        <v>2.9124781134103978E-48</v>
      </c>
      <c r="L1708" s="4">
        <f t="shared" si="147"/>
        <v>7.8153192245113058E-11</v>
      </c>
      <c r="M1708" s="4">
        <f t="shared" si="148"/>
        <v>3.0625518942128725E-9</v>
      </c>
    </row>
    <row r="1709" spans="6:13" x14ac:dyDescent="0.25">
      <c r="F1709"/>
      <c r="G1709"/>
      <c r="I1709" s="29">
        <f t="shared" si="144"/>
        <v>11148.82574466324</v>
      </c>
      <c r="J1709" s="4">
        <f t="shared" si="145"/>
        <v>105.58800000314069</v>
      </c>
      <c r="K1709" s="4">
        <f t="shared" si="146"/>
        <v>2.9124781134103978E-48</v>
      </c>
      <c r="L1709" s="4">
        <f t="shared" si="147"/>
        <v>7.8153192245113058E-11</v>
      </c>
      <c r="M1709" s="4">
        <f t="shared" si="148"/>
        <v>3.0625518942128725E-9</v>
      </c>
    </row>
    <row r="1710" spans="6:13" x14ac:dyDescent="0.25">
      <c r="F1710"/>
      <c r="G1710"/>
      <c r="I1710" s="29">
        <f t="shared" si="144"/>
        <v>11148.82574466324</v>
      </c>
      <c r="J1710" s="4">
        <f t="shared" si="145"/>
        <v>105.58800000314069</v>
      </c>
      <c r="K1710" s="4">
        <f t="shared" si="146"/>
        <v>2.9124781134103978E-48</v>
      </c>
      <c r="L1710" s="4">
        <f t="shared" si="147"/>
        <v>7.8153192245113058E-11</v>
      </c>
      <c r="M1710" s="4">
        <f t="shared" si="148"/>
        <v>3.0625518942128725E-9</v>
      </c>
    </row>
    <row r="1711" spans="6:13" x14ac:dyDescent="0.25">
      <c r="F1711"/>
      <c r="G1711"/>
      <c r="I1711" s="29">
        <f t="shared" si="144"/>
        <v>11148.82574466324</v>
      </c>
      <c r="J1711" s="4">
        <f t="shared" si="145"/>
        <v>105.58800000314069</v>
      </c>
      <c r="K1711" s="4">
        <f t="shared" si="146"/>
        <v>2.9124781134103978E-48</v>
      </c>
      <c r="L1711" s="4">
        <f t="shared" si="147"/>
        <v>7.8153192245113058E-11</v>
      </c>
      <c r="M1711" s="4">
        <f t="shared" si="148"/>
        <v>3.0625518942128725E-9</v>
      </c>
    </row>
    <row r="1712" spans="6:13" x14ac:dyDescent="0.25">
      <c r="F1712"/>
      <c r="G1712"/>
      <c r="I1712" s="29">
        <f t="shared" si="144"/>
        <v>11148.82574466324</v>
      </c>
      <c r="J1712" s="4">
        <f t="shared" si="145"/>
        <v>105.58800000314069</v>
      </c>
      <c r="K1712" s="4">
        <f t="shared" si="146"/>
        <v>2.9124781134103978E-48</v>
      </c>
      <c r="L1712" s="4">
        <f t="shared" si="147"/>
        <v>7.8153192245113058E-11</v>
      </c>
      <c r="M1712" s="4">
        <f t="shared" si="148"/>
        <v>3.0625518942128725E-9</v>
      </c>
    </row>
    <row r="1713" spans="6:13" x14ac:dyDescent="0.25">
      <c r="F1713"/>
      <c r="G1713"/>
      <c r="I1713" s="29">
        <f t="shared" si="144"/>
        <v>11148.82574466324</v>
      </c>
      <c r="J1713" s="4">
        <f t="shared" si="145"/>
        <v>105.58800000314069</v>
      </c>
      <c r="K1713" s="4">
        <f t="shared" si="146"/>
        <v>2.9124781134103978E-48</v>
      </c>
      <c r="L1713" s="4">
        <f t="shared" si="147"/>
        <v>7.8153192245113058E-11</v>
      </c>
      <c r="M1713" s="4">
        <f t="shared" si="148"/>
        <v>3.0625518942128725E-9</v>
      </c>
    </row>
    <row r="1714" spans="6:13" x14ac:dyDescent="0.25">
      <c r="F1714"/>
      <c r="G1714"/>
      <c r="I1714" s="29">
        <f t="shared" si="144"/>
        <v>11148.82574466324</v>
      </c>
      <c r="J1714" s="4">
        <f t="shared" si="145"/>
        <v>105.58800000314069</v>
      </c>
      <c r="K1714" s="4">
        <f t="shared" si="146"/>
        <v>2.9124781134103978E-48</v>
      </c>
      <c r="L1714" s="4">
        <f t="shared" si="147"/>
        <v>7.8153192245113058E-11</v>
      </c>
      <c r="M1714" s="4">
        <f t="shared" si="148"/>
        <v>3.0625518942128725E-9</v>
      </c>
    </row>
    <row r="1715" spans="6:13" x14ac:dyDescent="0.25">
      <c r="F1715"/>
      <c r="G1715"/>
      <c r="I1715" s="29">
        <f t="shared" si="144"/>
        <v>11148.82574466324</v>
      </c>
      <c r="J1715" s="4">
        <f t="shared" si="145"/>
        <v>105.58800000314069</v>
      </c>
      <c r="K1715" s="4">
        <f t="shared" si="146"/>
        <v>2.9124781134103978E-48</v>
      </c>
      <c r="L1715" s="4">
        <f t="shared" si="147"/>
        <v>7.8153192245113058E-11</v>
      </c>
      <c r="M1715" s="4">
        <f t="shared" si="148"/>
        <v>3.0625518942128725E-9</v>
      </c>
    </row>
    <row r="1716" spans="6:13" x14ac:dyDescent="0.25">
      <c r="F1716"/>
      <c r="G1716"/>
      <c r="I1716" s="29">
        <f t="shared" si="144"/>
        <v>11148.82574466324</v>
      </c>
      <c r="J1716" s="4">
        <f t="shared" si="145"/>
        <v>105.58800000314069</v>
      </c>
      <c r="K1716" s="4">
        <f t="shared" si="146"/>
        <v>2.9124781134103978E-48</v>
      </c>
      <c r="L1716" s="4">
        <f t="shared" si="147"/>
        <v>7.8153192245113058E-11</v>
      </c>
      <c r="M1716" s="4">
        <f t="shared" si="148"/>
        <v>3.0625518942128725E-9</v>
      </c>
    </row>
    <row r="1717" spans="6:13" x14ac:dyDescent="0.25">
      <c r="F1717"/>
      <c r="G1717"/>
      <c r="I1717" s="29">
        <f t="shared" si="144"/>
        <v>11148.82574466324</v>
      </c>
      <c r="J1717" s="4">
        <f t="shared" si="145"/>
        <v>105.58800000314069</v>
      </c>
      <c r="K1717" s="4">
        <f t="shared" si="146"/>
        <v>2.9124781134103978E-48</v>
      </c>
      <c r="L1717" s="4">
        <f t="shared" si="147"/>
        <v>7.8153192245113058E-11</v>
      </c>
      <c r="M1717" s="4">
        <f t="shared" si="148"/>
        <v>3.0625518942128725E-9</v>
      </c>
    </row>
    <row r="1718" spans="6:13" x14ac:dyDescent="0.25">
      <c r="F1718"/>
      <c r="G1718"/>
      <c r="I1718" s="29">
        <f t="shared" si="144"/>
        <v>11148.82574466324</v>
      </c>
      <c r="J1718" s="4">
        <f t="shared" si="145"/>
        <v>105.58800000314069</v>
      </c>
      <c r="K1718" s="4">
        <f t="shared" si="146"/>
        <v>2.9124781134103978E-48</v>
      </c>
      <c r="L1718" s="4">
        <f t="shared" si="147"/>
        <v>7.8153192245113058E-11</v>
      </c>
      <c r="M1718" s="4">
        <f t="shared" si="148"/>
        <v>3.0625518942128725E-9</v>
      </c>
    </row>
    <row r="1719" spans="6:13" x14ac:dyDescent="0.25">
      <c r="F1719"/>
      <c r="G1719"/>
      <c r="I1719" s="29">
        <f t="shared" si="144"/>
        <v>11148.82574466324</v>
      </c>
      <c r="J1719" s="4">
        <f t="shared" si="145"/>
        <v>105.58800000314069</v>
      </c>
      <c r="K1719" s="4">
        <f t="shared" si="146"/>
        <v>2.9124781134103978E-48</v>
      </c>
      <c r="L1719" s="4">
        <f t="shared" si="147"/>
        <v>7.8153192245113058E-11</v>
      </c>
      <c r="M1719" s="4">
        <f t="shared" si="148"/>
        <v>3.0625518942128725E-9</v>
      </c>
    </row>
    <row r="1720" spans="6:13" x14ac:dyDescent="0.25">
      <c r="F1720"/>
      <c r="G1720"/>
      <c r="I1720" s="29">
        <f t="shared" si="144"/>
        <v>11148.82574466324</v>
      </c>
      <c r="J1720" s="4">
        <f t="shared" si="145"/>
        <v>105.58800000314069</v>
      </c>
      <c r="K1720" s="4">
        <f t="shared" si="146"/>
        <v>2.9124781134103978E-48</v>
      </c>
      <c r="L1720" s="4">
        <f t="shared" si="147"/>
        <v>7.8153192245113058E-11</v>
      </c>
      <c r="M1720" s="4">
        <f t="shared" si="148"/>
        <v>3.0625518942128725E-9</v>
      </c>
    </row>
    <row r="1721" spans="6:13" x14ac:dyDescent="0.25">
      <c r="F1721"/>
      <c r="G1721"/>
      <c r="I1721" s="29">
        <f t="shared" si="144"/>
        <v>11148.82574466324</v>
      </c>
      <c r="J1721" s="4">
        <f t="shared" si="145"/>
        <v>105.58800000314069</v>
      </c>
      <c r="K1721" s="4">
        <f t="shared" si="146"/>
        <v>2.9124781134103978E-48</v>
      </c>
      <c r="L1721" s="4">
        <f t="shared" si="147"/>
        <v>7.8153192245113058E-11</v>
      </c>
      <c r="M1721" s="4">
        <f t="shared" si="148"/>
        <v>3.0625518942128725E-9</v>
      </c>
    </row>
    <row r="1722" spans="6:13" x14ac:dyDescent="0.25">
      <c r="F1722"/>
      <c r="G1722"/>
      <c r="I1722" s="29">
        <f t="shared" si="144"/>
        <v>11148.82574466324</v>
      </c>
      <c r="J1722" s="4">
        <f t="shared" si="145"/>
        <v>105.58800000314069</v>
      </c>
      <c r="K1722" s="4">
        <f t="shared" si="146"/>
        <v>2.9124781134103978E-48</v>
      </c>
      <c r="L1722" s="4">
        <f t="shared" si="147"/>
        <v>7.8153192245113058E-11</v>
      </c>
      <c r="M1722" s="4">
        <f t="shared" si="148"/>
        <v>3.0625518942128725E-9</v>
      </c>
    </row>
    <row r="1723" spans="6:13" x14ac:dyDescent="0.25">
      <c r="F1723"/>
      <c r="G1723"/>
      <c r="I1723" s="29">
        <f t="shared" si="144"/>
        <v>11148.82574466324</v>
      </c>
      <c r="J1723" s="4">
        <f t="shared" si="145"/>
        <v>105.58800000314069</v>
      </c>
      <c r="K1723" s="4">
        <f t="shared" si="146"/>
        <v>2.9124781134103978E-48</v>
      </c>
      <c r="L1723" s="4">
        <f t="shared" si="147"/>
        <v>7.8153192245113058E-11</v>
      </c>
      <c r="M1723" s="4">
        <f t="shared" si="148"/>
        <v>3.0625518942128725E-9</v>
      </c>
    </row>
    <row r="1724" spans="6:13" x14ac:dyDescent="0.25">
      <c r="F1724"/>
      <c r="G1724"/>
      <c r="I1724" s="29">
        <f t="shared" si="144"/>
        <v>11148.82574466324</v>
      </c>
      <c r="J1724" s="4">
        <f t="shared" si="145"/>
        <v>105.58800000314069</v>
      </c>
      <c r="K1724" s="4">
        <f t="shared" si="146"/>
        <v>2.9124781134103978E-48</v>
      </c>
      <c r="L1724" s="4">
        <f t="shared" si="147"/>
        <v>7.8153192245113058E-11</v>
      </c>
      <c r="M1724" s="4">
        <f t="shared" si="148"/>
        <v>3.0625518942128725E-9</v>
      </c>
    </row>
    <row r="1725" spans="6:13" x14ac:dyDescent="0.25">
      <c r="F1725"/>
      <c r="G1725"/>
      <c r="I1725" s="29">
        <f t="shared" si="144"/>
        <v>11148.82574466324</v>
      </c>
      <c r="J1725" s="4">
        <f t="shared" si="145"/>
        <v>105.58800000314069</v>
      </c>
      <c r="K1725" s="4">
        <f t="shared" si="146"/>
        <v>2.9124781134103978E-48</v>
      </c>
      <c r="L1725" s="4">
        <f t="shared" si="147"/>
        <v>7.8153192245113058E-11</v>
      </c>
      <c r="M1725" s="4">
        <f t="shared" si="148"/>
        <v>3.0625518942128725E-9</v>
      </c>
    </row>
    <row r="1726" spans="6:13" x14ac:dyDescent="0.25">
      <c r="F1726"/>
      <c r="G1726"/>
      <c r="I1726" s="29">
        <f t="shared" si="144"/>
        <v>11148.82574466324</v>
      </c>
      <c r="J1726" s="4">
        <f t="shared" si="145"/>
        <v>105.58800000314069</v>
      </c>
      <c r="K1726" s="4">
        <f t="shared" si="146"/>
        <v>2.9124781134103978E-48</v>
      </c>
      <c r="L1726" s="4">
        <f t="shared" si="147"/>
        <v>7.8153192245113058E-11</v>
      </c>
      <c r="M1726" s="4">
        <f t="shared" si="148"/>
        <v>3.0625518942128725E-9</v>
      </c>
    </row>
    <row r="1727" spans="6:13" x14ac:dyDescent="0.25">
      <c r="F1727"/>
      <c r="G1727"/>
      <c r="I1727" s="29">
        <f t="shared" si="144"/>
        <v>11148.82574466324</v>
      </c>
      <c r="J1727" s="4">
        <f t="shared" si="145"/>
        <v>105.58800000314069</v>
      </c>
      <c r="K1727" s="4">
        <f t="shared" si="146"/>
        <v>2.9124781134103978E-48</v>
      </c>
      <c r="L1727" s="4">
        <f t="shared" si="147"/>
        <v>7.8153192245113058E-11</v>
      </c>
      <c r="M1727" s="4">
        <f t="shared" si="148"/>
        <v>3.0625518942128725E-9</v>
      </c>
    </row>
    <row r="1728" spans="6:13" x14ac:dyDescent="0.25">
      <c r="F1728"/>
      <c r="G1728"/>
      <c r="I1728" s="29">
        <f t="shared" si="144"/>
        <v>11148.82574466324</v>
      </c>
      <c r="J1728" s="4">
        <f t="shared" si="145"/>
        <v>105.58800000314069</v>
      </c>
      <c r="K1728" s="4">
        <f t="shared" si="146"/>
        <v>2.9124781134103978E-48</v>
      </c>
      <c r="L1728" s="4">
        <f t="shared" si="147"/>
        <v>7.8153192245113058E-11</v>
      </c>
      <c r="M1728" s="4">
        <f t="shared" si="148"/>
        <v>3.0625518942128725E-9</v>
      </c>
    </row>
    <row r="1729" spans="6:13" x14ac:dyDescent="0.25">
      <c r="F1729"/>
      <c r="G1729"/>
      <c r="I1729" s="29">
        <f t="shared" si="144"/>
        <v>11148.82574466324</v>
      </c>
      <c r="J1729" s="4">
        <f t="shared" si="145"/>
        <v>105.58800000314069</v>
      </c>
      <c r="K1729" s="4">
        <f t="shared" si="146"/>
        <v>2.9124781134103978E-48</v>
      </c>
      <c r="L1729" s="4">
        <f t="shared" si="147"/>
        <v>7.8153192245113058E-11</v>
      </c>
      <c r="M1729" s="4">
        <f t="shared" si="148"/>
        <v>3.0625518942128725E-9</v>
      </c>
    </row>
    <row r="1730" spans="6:13" x14ac:dyDescent="0.25">
      <c r="F1730"/>
      <c r="G1730"/>
      <c r="I1730" s="29">
        <f t="shared" si="144"/>
        <v>11148.82574466324</v>
      </c>
      <c r="J1730" s="4">
        <f t="shared" si="145"/>
        <v>105.58800000314069</v>
      </c>
      <c r="K1730" s="4">
        <f t="shared" si="146"/>
        <v>2.9124781134103978E-48</v>
      </c>
      <c r="L1730" s="4">
        <f t="shared" si="147"/>
        <v>7.8153192245113058E-11</v>
      </c>
      <c r="M1730" s="4">
        <f t="shared" si="148"/>
        <v>3.0625518942128725E-9</v>
      </c>
    </row>
    <row r="1731" spans="6:13" x14ac:dyDescent="0.25">
      <c r="F1731"/>
      <c r="G1731"/>
      <c r="I1731" s="29">
        <f t="shared" si="144"/>
        <v>11148.82574466324</v>
      </c>
      <c r="J1731" s="4">
        <f t="shared" si="145"/>
        <v>105.58800000314069</v>
      </c>
      <c r="K1731" s="4">
        <f t="shared" si="146"/>
        <v>2.9124781134103978E-48</v>
      </c>
      <c r="L1731" s="4">
        <f t="shared" si="147"/>
        <v>7.8153192245113058E-11</v>
      </c>
      <c r="M1731" s="4">
        <f t="shared" si="148"/>
        <v>3.0625518942128725E-9</v>
      </c>
    </row>
    <row r="1732" spans="6:13" x14ac:dyDescent="0.25">
      <c r="F1732"/>
      <c r="G1732"/>
      <c r="I1732" s="29">
        <f t="shared" si="144"/>
        <v>11148.82574466324</v>
      </c>
      <c r="J1732" s="4">
        <f t="shared" si="145"/>
        <v>105.58800000314069</v>
      </c>
      <c r="K1732" s="4">
        <f t="shared" si="146"/>
        <v>2.9124781134103978E-48</v>
      </c>
      <c r="L1732" s="4">
        <f t="shared" si="147"/>
        <v>7.8153192245113058E-11</v>
      </c>
      <c r="M1732" s="4">
        <f t="shared" si="148"/>
        <v>3.0625518942128725E-9</v>
      </c>
    </row>
    <row r="1733" spans="6:13" x14ac:dyDescent="0.25">
      <c r="F1733"/>
      <c r="G1733"/>
      <c r="I1733" s="29">
        <f t="shared" si="144"/>
        <v>11148.82574466324</v>
      </c>
      <c r="J1733" s="4">
        <f t="shared" si="145"/>
        <v>105.58800000314069</v>
      </c>
      <c r="K1733" s="4">
        <f t="shared" si="146"/>
        <v>2.9124781134103978E-48</v>
      </c>
      <c r="L1733" s="4">
        <f t="shared" si="147"/>
        <v>7.8153192245113058E-11</v>
      </c>
      <c r="M1733" s="4">
        <f t="shared" si="148"/>
        <v>3.0625518942128725E-9</v>
      </c>
    </row>
    <row r="1734" spans="6:13" x14ac:dyDescent="0.25">
      <c r="F1734"/>
      <c r="G1734"/>
      <c r="I1734" s="29">
        <f t="shared" si="144"/>
        <v>11148.82574466324</v>
      </c>
      <c r="J1734" s="4">
        <f t="shared" si="145"/>
        <v>105.58800000314069</v>
      </c>
      <c r="K1734" s="4">
        <f t="shared" si="146"/>
        <v>2.9124781134103978E-48</v>
      </c>
      <c r="L1734" s="4">
        <f t="shared" si="147"/>
        <v>7.8153192245113058E-11</v>
      </c>
      <c r="M1734" s="4">
        <f t="shared" si="148"/>
        <v>3.0625518942128725E-9</v>
      </c>
    </row>
    <row r="1735" spans="6:13" x14ac:dyDescent="0.25">
      <c r="F1735"/>
      <c r="G1735"/>
      <c r="I1735" s="29">
        <f t="shared" si="144"/>
        <v>11148.82574466324</v>
      </c>
      <c r="J1735" s="4">
        <f t="shared" si="145"/>
        <v>105.58800000314069</v>
      </c>
      <c r="K1735" s="4">
        <f t="shared" si="146"/>
        <v>2.9124781134103978E-48</v>
      </c>
      <c r="L1735" s="4">
        <f t="shared" si="147"/>
        <v>7.8153192245113058E-11</v>
      </c>
      <c r="M1735" s="4">
        <f t="shared" si="148"/>
        <v>3.0625518942128725E-9</v>
      </c>
    </row>
    <row r="1736" spans="6:13" x14ac:dyDescent="0.25">
      <c r="F1736"/>
      <c r="G1736"/>
      <c r="I1736" s="29">
        <f t="shared" si="144"/>
        <v>11148.82574466324</v>
      </c>
      <c r="J1736" s="4">
        <f t="shared" si="145"/>
        <v>105.58800000314069</v>
      </c>
      <c r="K1736" s="4">
        <f t="shared" si="146"/>
        <v>2.9124781134103978E-48</v>
      </c>
      <c r="L1736" s="4">
        <f t="shared" si="147"/>
        <v>7.8153192245113058E-11</v>
      </c>
      <c r="M1736" s="4">
        <f t="shared" si="148"/>
        <v>3.0625518942128725E-9</v>
      </c>
    </row>
    <row r="1737" spans="6:13" x14ac:dyDescent="0.25">
      <c r="F1737"/>
      <c r="G1737"/>
      <c r="I1737" s="29">
        <f t="shared" si="144"/>
        <v>11148.82574466324</v>
      </c>
      <c r="J1737" s="4">
        <f t="shared" si="145"/>
        <v>105.58800000314069</v>
      </c>
      <c r="K1737" s="4">
        <f t="shared" si="146"/>
        <v>2.9124781134103978E-48</v>
      </c>
      <c r="L1737" s="4">
        <f t="shared" si="147"/>
        <v>7.8153192245113058E-11</v>
      </c>
      <c r="M1737" s="4">
        <f t="shared" si="148"/>
        <v>3.0625518942128725E-9</v>
      </c>
    </row>
    <row r="1738" spans="6:13" x14ac:dyDescent="0.25">
      <c r="F1738"/>
      <c r="G1738"/>
      <c r="I1738" s="29">
        <f t="shared" si="144"/>
        <v>11148.82574466324</v>
      </c>
      <c r="J1738" s="4">
        <f t="shared" si="145"/>
        <v>105.58800000314069</v>
      </c>
      <c r="K1738" s="4">
        <f t="shared" si="146"/>
        <v>2.9124781134103978E-48</v>
      </c>
      <c r="L1738" s="4">
        <f t="shared" si="147"/>
        <v>7.8153192245113058E-11</v>
      </c>
      <c r="M1738" s="4">
        <f t="shared" si="148"/>
        <v>3.0625518942128725E-9</v>
      </c>
    </row>
    <row r="1739" spans="6:13" x14ac:dyDescent="0.25">
      <c r="F1739"/>
      <c r="G1739"/>
      <c r="I1739" s="29">
        <f t="shared" si="144"/>
        <v>11148.82574466324</v>
      </c>
      <c r="J1739" s="4">
        <f t="shared" si="145"/>
        <v>105.58800000314069</v>
      </c>
      <c r="K1739" s="4">
        <f t="shared" si="146"/>
        <v>2.9124781134103978E-48</v>
      </c>
      <c r="L1739" s="4">
        <f t="shared" si="147"/>
        <v>7.8153192245113058E-11</v>
      </c>
      <c r="M1739" s="4">
        <f t="shared" si="148"/>
        <v>3.0625518942128725E-9</v>
      </c>
    </row>
    <row r="1740" spans="6:13" x14ac:dyDescent="0.25">
      <c r="F1740"/>
      <c r="G1740"/>
      <c r="I1740" s="29">
        <f t="shared" si="144"/>
        <v>11148.82574466324</v>
      </c>
      <c r="J1740" s="4">
        <f t="shared" si="145"/>
        <v>105.58800000314069</v>
      </c>
      <c r="K1740" s="4">
        <f t="shared" si="146"/>
        <v>2.9124781134103978E-48</v>
      </c>
      <c r="L1740" s="4">
        <f t="shared" si="147"/>
        <v>7.8153192245113058E-11</v>
      </c>
      <c r="M1740" s="4">
        <f t="shared" si="148"/>
        <v>3.0625518942128725E-9</v>
      </c>
    </row>
    <row r="1741" spans="6:13" x14ac:dyDescent="0.25">
      <c r="F1741"/>
      <c r="G1741"/>
      <c r="I1741" s="29">
        <f t="shared" si="144"/>
        <v>11148.82574466324</v>
      </c>
      <c r="J1741" s="4">
        <f t="shared" si="145"/>
        <v>105.58800000314069</v>
      </c>
      <c r="K1741" s="4">
        <f t="shared" si="146"/>
        <v>2.9124781134103978E-48</v>
      </c>
      <c r="L1741" s="4">
        <f t="shared" si="147"/>
        <v>7.8153192245113058E-11</v>
      </c>
      <c r="M1741" s="4">
        <f t="shared" si="148"/>
        <v>3.0625518942128725E-9</v>
      </c>
    </row>
    <row r="1742" spans="6:13" x14ac:dyDescent="0.25">
      <c r="F1742"/>
      <c r="G1742"/>
      <c r="I1742" s="29">
        <f t="shared" si="144"/>
        <v>11148.82574466324</v>
      </c>
      <c r="J1742" s="4">
        <f t="shared" si="145"/>
        <v>105.58800000314069</v>
      </c>
      <c r="K1742" s="4">
        <f t="shared" si="146"/>
        <v>2.9124781134103978E-48</v>
      </c>
      <c r="L1742" s="4">
        <f t="shared" si="147"/>
        <v>7.8153192245113058E-11</v>
      </c>
      <c r="M1742" s="4">
        <f t="shared" si="148"/>
        <v>3.0625518942128725E-9</v>
      </c>
    </row>
    <row r="1743" spans="6:13" x14ac:dyDescent="0.25">
      <c r="F1743"/>
      <c r="G1743"/>
      <c r="I1743" s="29">
        <f t="shared" si="144"/>
        <v>11148.82574466324</v>
      </c>
      <c r="J1743" s="4">
        <f t="shared" si="145"/>
        <v>105.58800000314069</v>
      </c>
      <c r="K1743" s="4">
        <f t="shared" si="146"/>
        <v>2.9124781134103978E-48</v>
      </c>
      <c r="L1743" s="4">
        <f t="shared" si="147"/>
        <v>7.8153192245113058E-11</v>
      </c>
      <c r="M1743" s="4">
        <f t="shared" si="148"/>
        <v>3.0625518942128725E-9</v>
      </c>
    </row>
    <row r="1744" spans="6:13" x14ac:dyDescent="0.25">
      <c r="F1744"/>
      <c r="G1744"/>
      <c r="I1744" s="29">
        <f t="shared" si="144"/>
        <v>11148.82574466324</v>
      </c>
      <c r="J1744" s="4">
        <f t="shared" si="145"/>
        <v>105.58800000314069</v>
      </c>
      <c r="K1744" s="4">
        <f t="shared" si="146"/>
        <v>2.9124781134103978E-48</v>
      </c>
      <c r="L1744" s="4">
        <f t="shared" si="147"/>
        <v>7.8153192245113058E-11</v>
      </c>
      <c r="M1744" s="4">
        <f t="shared" si="148"/>
        <v>3.0625518942128725E-9</v>
      </c>
    </row>
    <row r="1745" spans="6:13" x14ac:dyDescent="0.25">
      <c r="F1745"/>
      <c r="G1745"/>
      <c r="I1745" s="29">
        <f t="shared" si="144"/>
        <v>11148.82574466324</v>
      </c>
      <c r="J1745" s="4">
        <f t="shared" si="145"/>
        <v>105.58800000314069</v>
      </c>
      <c r="K1745" s="4">
        <f t="shared" si="146"/>
        <v>2.9124781134103978E-48</v>
      </c>
      <c r="L1745" s="4">
        <f t="shared" si="147"/>
        <v>7.8153192245113058E-11</v>
      </c>
      <c r="M1745" s="4">
        <f t="shared" si="148"/>
        <v>3.0625518942128725E-9</v>
      </c>
    </row>
    <row r="1746" spans="6:13" x14ac:dyDescent="0.25">
      <c r="F1746"/>
      <c r="G1746"/>
      <c r="I1746" s="29">
        <f t="shared" si="144"/>
        <v>11148.82574466324</v>
      </c>
      <c r="J1746" s="4">
        <f t="shared" si="145"/>
        <v>105.58800000314069</v>
      </c>
      <c r="K1746" s="4">
        <f t="shared" si="146"/>
        <v>2.9124781134103978E-48</v>
      </c>
      <c r="L1746" s="4">
        <f t="shared" si="147"/>
        <v>7.8153192245113058E-11</v>
      </c>
      <c r="M1746" s="4">
        <f t="shared" si="148"/>
        <v>3.0625518942128725E-9</v>
      </c>
    </row>
    <row r="1747" spans="6:13" x14ac:dyDescent="0.25">
      <c r="F1747"/>
      <c r="G1747"/>
      <c r="I1747" s="29">
        <f t="shared" si="144"/>
        <v>11148.82574466324</v>
      </c>
      <c r="J1747" s="4">
        <f t="shared" si="145"/>
        <v>105.58800000314069</v>
      </c>
      <c r="K1747" s="4">
        <f t="shared" si="146"/>
        <v>2.9124781134103978E-48</v>
      </c>
      <c r="L1747" s="4">
        <f t="shared" si="147"/>
        <v>7.8153192245113058E-11</v>
      </c>
      <c r="M1747" s="4">
        <f t="shared" si="148"/>
        <v>3.0625518942128725E-9</v>
      </c>
    </row>
    <row r="1748" spans="6:13" x14ac:dyDescent="0.25">
      <c r="F1748"/>
      <c r="G1748"/>
      <c r="I1748" s="29">
        <f t="shared" si="144"/>
        <v>11148.82574466324</v>
      </c>
      <c r="J1748" s="4">
        <f t="shared" si="145"/>
        <v>105.58800000314069</v>
      </c>
      <c r="K1748" s="4">
        <f t="shared" si="146"/>
        <v>2.9124781134103978E-48</v>
      </c>
      <c r="L1748" s="4">
        <f t="shared" si="147"/>
        <v>7.8153192245113058E-11</v>
      </c>
      <c r="M1748" s="4">
        <f t="shared" si="148"/>
        <v>3.0625518942128725E-9</v>
      </c>
    </row>
    <row r="1749" spans="6:13" x14ac:dyDescent="0.25">
      <c r="F1749"/>
      <c r="G1749"/>
      <c r="I1749" s="29">
        <f t="shared" si="144"/>
        <v>11148.82574466324</v>
      </c>
      <c r="J1749" s="4">
        <f t="shared" si="145"/>
        <v>105.58800000314069</v>
      </c>
      <c r="K1749" s="4">
        <f t="shared" si="146"/>
        <v>2.9124781134103978E-48</v>
      </c>
      <c r="L1749" s="4">
        <f t="shared" si="147"/>
        <v>7.8153192245113058E-11</v>
      </c>
      <c r="M1749" s="4">
        <f t="shared" si="148"/>
        <v>3.0625518942128725E-9</v>
      </c>
    </row>
    <row r="1750" spans="6:13" x14ac:dyDescent="0.25">
      <c r="F1750"/>
      <c r="G1750"/>
      <c r="I1750" s="29">
        <f t="shared" si="144"/>
        <v>11148.82574466324</v>
      </c>
      <c r="J1750" s="4">
        <f t="shared" si="145"/>
        <v>105.58800000314069</v>
      </c>
      <c r="K1750" s="4">
        <f t="shared" si="146"/>
        <v>2.9124781134103978E-48</v>
      </c>
      <c r="L1750" s="4">
        <f t="shared" si="147"/>
        <v>7.8153192245113058E-11</v>
      </c>
      <c r="M1750" s="4">
        <f t="shared" si="148"/>
        <v>3.0625518942128725E-9</v>
      </c>
    </row>
    <row r="1751" spans="6:13" x14ac:dyDescent="0.25">
      <c r="F1751"/>
      <c r="G1751"/>
      <c r="I1751" s="29">
        <f t="shared" si="144"/>
        <v>11148.82574466324</v>
      </c>
      <c r="J1751" s="4">
        <f t="shared" si="145"/>
        <v>105.58800000314069</v>
      </c>
      <c r="K1751" s="4">
        <f t="shared" si="146"/>
        <v>2.9124781134103978E-48</v>
      </c>
      <c r="L1751" s="4">
        <f t="shared" si="147"/>
        <v>7.8153192245113058E-11</v>
      </c>
      <c r="M1751" s="4">
        <f t="shared" si="148"/>
        <v>3.0625518942128725E-9</v>
      </c>
    </row>
    <row r="1752" spans="6:13" x14ac:dyDescent="0.25">
      <c r="F1752"/>
      <c r="G1752"/>
      <c r="I1752" s="29">
        <f t="shared" si="144"/>
        <v>11148.82574466324</v>
      </c>
      <c r="J1752" s="4">
        <f t="shared" si="145"/>
        <v>105.58800000314069</v>
      </c>
      <c r="K1752" s="4">
        <f t="shared" si="146"/>
        <v>2.9124781134103978E-48</v>
      </c>
      <c r="L1752" s="4">
        <f t="shared" si="147"/>
        <v>7.8153192245113058E-11</v>
      </c>
      <c r="M1752" s="4">
        <f t="shared" si="148"/>
        <v>3.0625518942128725E-9</v>
      </c>
    </row>
    <row r="1753" spans="6:13" x14ac:dyDescent="0.25">
      <c r="F1753"/>
      <c r="G1753"/>
      <c r="I1753" s="29">
        <f t="shared" si="144"/>
        <v>11148.82574466324</v>
      </c>
      <c r="J1753" s="4">
        <f t="shared" si="145"/>
        <v>105.58800000314069</v>
      </c>
      <c r="K1753" s="4">
        <f t="shared" si="146"/>
        <v>2.9124781134103978E-48</v>
      </c>
      <c r="L1753" s="4">
        <f t="shared" si="147"/>
        <v>7.8153192245113058E-11</v>
      </c>
      <c r="M1753" s="4">
        <f t="shared" si="148"/>
        <v>3.0625518942128725E-9</v>
      </c>
    </row>
    <row r="1754" spans="6:13" x14ac:dyDescent="0.25">
      <c r="F1754"/>
      <c r="G1754"/>
      <c r="I1754" s="29">
        <f t="shared" ref="I1754:I1817" si="149">(F1754-J1754)^2</f>
        <v>11148.82574466324</v>
      </c>
      <c r="J1754" s="4">
        <f t="shared" ref="J1754:J1817" si="150">K1754+L1754+M1754+J$21</f>
        <v>105.58800000314069</v>
      </c>
      <c r="K1754" s="4">
        <f t="shared" ref="K1754:K1817" si="151">K$15*EXP(-0.5*((C1754-K$14)/K$16)^2)</f>
        <v>2.9124781134103978E-48</v>
      </c>
      <c r="L1754" s="4">
        <f t="shared" ref="L1754:L1817" si="152">L$15*EXP(-0.5*((C1754-L$14)/L$16)^2)</f>
        <v>7.8153192245113058E-11</v>
      </c>
      <c r="M1754" s="4">
        <f t="shared" ref="M1754:M1817" si="153">M$15*EXP(-0.5*((C1754-M$14)/M$16)^2)</f>
        <v>3.0625518942128725E-9</v>
      </c>
    </row>
    <row r="1755" spans="6:13" x14ac:dyDescent="0.25">
      <c r="F1755"/>
      <c r="G1755"/>
      <c r="I1755" s="29">
        <f t="shared" si="149"/>
        <v>11148.82574466324</v>
      </c>
      <c r="J1755" s="4">
        <f t="shared" si="150"/>
        <v>105.58800000314069</v>
      </c>
      <c r="K1755" s="4">
        <f t="shared" si="151"/>
        <v>2.9124781134103978E-48</v>
      </c>
      <c r="L1755" s="4">
        <f t="shared" si="152"/>
        <v>7.8153192245113058E-11</v>
      </c>
      <c r="M1755" s="4">
        <f t="shared" si="153"/>
        <v>3.0625518942128725E-9</v>
      </c>
    </row>
    <row r="1756" spans="6:13" x14ac:dyDescent="0.25">
      <c r="F1756"/>
      <c r="G1756"/>
      <c r="I1756" s="29">
        <f t="shared" si="149"/>
        <v>11148.82574466324</v>
      </c>
      <c r="J1756" s="4">
        <f t="shared" si="150"/>
        <v>105.58800000314069</v>
      </c>
      <c r="K1756" s="4">
        <f t="shared" si="151"/>
        <v>2.9124781134103978E-48</v>
      </c>
      <c r="L1756" s="4">
        <f t="shared" si="152"/>
        <v>7.8153192245113058E-11</v>
      </c>
      <c r="M1756" s="4">
        <f t="shared" si="153"/>
        <v>3.0625518942128725E-9</v>
      </c>
    </row>
    <row r="1757" spans="6:13" x14ac:dyDescent="0.25">
      <c r="F1757"/>
      <c r="G1757"/>
      <c r="I1757" s="29">
        <f t="shared" si="149"/>
        <v>11148.82574466324</v>
      </c>
      <c r="J1757" s="4">
        <f t="shared" si="150"/>
        <v>105.58800000314069</v>
      </c>
      <c r="K1757" s="4">
        <f t="shared" si="151"/>
        <v>2.9124781134103978E-48</v>
      </c>
      <c r="L1757" s="4">
        <f t="shared" si="152"/>
        <v>7.8153192245113058E-11</v>
      </c>
      <c r="M1757" s="4">
        <f t="shared" si="153"/>
        <v>3.0625518942128725E-9</v>
      </c>
    </row>
    <row r="1758" spans="6:13" x14ac:dyDescent="0.25">
      <c r="F1758"/>
      <c r="G1758"/>
      <c r="I1758" s="29">
        <f t="shared" si="149"/>
        <v>11148.82574466324</v>
      </c>
      <c r="J1758" s="4">
        <f t="shared" si="150"/>
        <v>105.58800000314069</v>
      </c>
      <c r="K1758" s="4">
        <f t="shared" si="151"/>
        <v>2.9124781134103978E-48</v>
      </c>
      <c r="L1758" s="4">
        <f t="shared" si="152"/>
        <v>7.8153192245113058E-11</v>
      </c>
      <c r="M1758" s="4">
        <f t="shared" si="153"/>
        <v>3.0625518942128725E-9</v>
      </c>
    </row>
    <row r="1759" spans="6:13" x14ac:dyDescent="0.25">
      <c r="F1759"/>
      <c r="G1759"/>
      <c r="I1759" s="29">
        <f t="shared" si="149"/>
        <v>11148.82574466324</v>
      </c>
      <c r="J1759" s="4">
        <f t="shared" si="150"/>
        <v>105.58800000314069</v>
      </c>
      <c r="K1759" s="4">
        <f t="shared" si="151"/>
        <v>2.9124781134103978E-48</v>
      </c>
      <c r="L1759" s="4">
        <f t="shared" si="152"/>
        <v>7.8153192245113058E-11</v>
      </c>
      <c r="M1759" s="4">
        <f t="shared" si="153"/>
        <v>3.0625518942128725E-9</v>
      </c>
    </row>
    <row r="1760" spans="6:13" x14ac:dyDescent="0.25">
      <c r="F1760"/>
      <c r="G1760"/>
      <c r="I1760" s="29">
        <f t="shared" si="149"/>
        <v>11148.82574466324</v>
      </c>
      <c r="J1760" s="4">
        <f t="shared" si="150"/>
        <v>105.58800000314069</v>
      </c>
      <c r="K1760" s="4">
        <f t="shared" si="151"/>
        <v>2.9124781134103978E-48</v>
      </c>
      <c r="L1760" s="4">
        <f t="shared" si="152"/>
        <v>7.8153192245113058E-11</v>
      </c>
      <c r="M1760" s="4">
        <f t="shared" si="153"/>
        <v>3.0625518942128725E-9</v>
      </c>
    </row>
    <row r="1761" spans="6:13" x14ac:dyDescent="0.25">
      <c r="F1761"/>
      <c r="G1761"/>
      <c r="I1761" s="29">
        <f t="shared" si="149"/>
        <v>11148.82574466324</v>
      </c>
      <c r="J1761" s="4">
        <f t="shared" si="150"/>
        <v>105.58800000314069</v>
      </c>
      <c r="K1761" s="4">
        <f t="shared" si="151"/>
        <v>2.9124781134103978E-48</v>
      </c>
      <c r="L1761" s="4">
        <f t="shared" si="152"/>
        <v>7.8153192245113058E-11</v>
      </c>
      <c r="M1761" s="4">
        <f t="shared" si="153"/>
        <v>3.0625518942128725E-9</v>
      </c>
    </row>
    <row r="1762" spans="6:13" x14ac:dyDescent="0.25">
      <c r="F1762"/>
      <c r="G1762"/>
      <c r="I1762" s="29">
        <f t="shared" si="149"/>
        <v>11148.82574466324</v>
      </c>
      <c r="J1762" s="4">
        <f t="shared" si="150"/>
        <v>105.58800000314069</v>
      </c>
      <c r="K1762" s="4">
        <f t="shared" si="151"/>
        <v>2.9124781134103978E-48</v>
      </c>
      <c r="L1762" s="4">
        <f t="shared" si="152"/>
        <v>7.8153192245113058E-11</v>
      </c>
      <c r="M1762" s="4">
        <f t="shared" si="153"/>
        <v>3.0625518942128725E-9</v>
      </c>
    </row>
    <row r="1763" spans="6:13" x14ac:dyDescent="0.25">
      <c r="F1763"/>
      <c r="G1763"/>
      <c r="I1763" s="29">
        <f t="shared" si="149"/>
        <v>11148.82574466324</v>
      </c>
      <c r="J1763" s="4">
        <f t="shared" si="150"/>
        <v>105.58800000314069</v>
      </c>
      <c r="K1763" s="4">
        <f t="shared" si="151"/>
        <v>2.9124781134103978E-48</v>
      </c>
      <c r="L1763" s="4">
        <f t="shared" si="152"/>
        <v>7.8153192245113058E-11</v>
      </c>
      <c r="M1763" s="4">
        <f t="shared" si="153"/>
        <v>3.0625518942128725E-9</v>
      </c>
    </row>
    <row r="1764" spans="6:13" x14ac:dyDescent="0.25">
      <c r="F1764"/>
      <c r="G1764"/>
      <c r="I1764" s="29">
        <f t="shared" si="149"/>
        <v>11148.82574466324</v>
      </c>
      <c r="J1764" s="4">
        <f t="shared" si="150"/>
        <v>105.58800000314069</v>
      </c>
      <c r="K1764" s="4">
        <f t="shared" si="151"/>
        <v>2.9124781134103978E-48</v>
      </c>
      <c r="L1764" s="4">
        <f t="shared" si="152"/>
        <v>7.8153192245113058E-11</v>
      </c>
      <c r="M1764" s="4">
        <f t="shared" si="153"/>
        <v>3.0625518942128725E-9</v>
      </c>
    </row>
    <row r="1765" spans="6:13" x14ac:dyDescent="0.25">
      <c r="F1765"/>
      <c r="G1765"/>
      <c r="I1765" s="29">
        <f t="shared" si="149"/>
        <v>11148.82574466324</v>
      </c>
      <c r="J1765" s="4">
        <f t="shared" si="150"/>
        <v>105.58800000314069</v>
      </c>
      <c r="K1765" s="4">
        <f t="shared" si="151"/>
        <v>2.9124781134103978E-48</v>
      </c>
      <c r="L1765" s="4">
        <f t="shared" si="152"/>
        <v>7.8153192245113058E-11</v>
      </c>
      <c r="M1765" s="4">
        <f t="shared" si="153"/>
        <v>3.0625518942128725E-9</v>
      </c>
    </row>
    <row r="1766" spans="6:13" x14ac:dyDescent="0.25">
      <c r="F1766"/>
      <c r="G1766"/>
      <c r="I1766" s="29">
        <f t="shared" si="149"/>
        <v>11148.82574466324</v>
      </c>
      <c r="J1766" s="4">
        <f t="shared" si="150"/>
        <v>105.58800000314069</v>
      </c>
      <c r="K1766" s="4">
        <f t="shared" si="151"/>
        <v>2.9124781134103978E-48</v>
      </c>
      <c r="L1766" s="4">
        <f t="shared" si="152"/>
        <v>7.8153192245113058E-11</v>
      </c>
      <c r="M1766" s="4">
        <f t="shared" si="153"/>
        <v>3.0625518942128725E-9</v>
      </c>
    </row>
    <row r="1767" spans="6:13" x14ac:dyDescent="0.25">
      <c r="F1767"/>
      <c r="G1767"/>
      <c r="I1767" s="29">
        <f t="shared" si="149"/>
        <v>11148.82574466324</v>
      </c>
      <c r="J1767" s="4">
        <f t="shared" si="150"/>
        <v>105.58800000314069</v>
      </c>
      <c r="K1767" s="4">
        <f t="shared" si="151"/>
        <v>2.9124781134103978E-48</v>
      </c>
      <c r="L1767" s="4">
        <f t="shared" si="152"/>
        <v>7.8153192245113058E-11</v>
      </c>
      <c r="M1767" s="4">
        <f t="shared" si="153"/>
        <v>3.0625518942128725E-9</v>
      </c>
    </row>
    <row r="1768" spans="6:13" x14ac:dyDescent="0.25">
      <c r="F1768"/>
      <c r="G1768"/>
      <c r="I1768" s="29">
        <f t="shared" si="149"/>
        <v>11148.82574466324</v>
      </c>
      <c r="J1768" s="4">
        <f t="shared" si="150"/>
        <v>105.58800000314069</v>
      </c>
      <c r="K1768" s="4">
        <f t="shared" si="151"/>
        <v>2.9124781134103978E-48</v>
      </c>
      <c r="L1768" s="4">
        <f t="shared" si="152"/>
        <v>7.8153192245113058E-11</v>
      </c>
      <c r="M1768" s="4">
        <f t="shared" si="153"/>
        <v>3.0625518942128725E-9</v>
      </c>
    </row>
    <row r="1769" spans="6:13" x14ac:dyDescent="0.25">
      <c r="F1769"/>
      <c r="G1769"/>
      <c r="I1769" s="29">
        <f t="shared" si="149"/>
        <v>11148.82574466324</v>
      </c>
      <c r="J1769" s="4">
        <f t="shared" si="150"/>
        <v>105.58800000314069</v>
      </c>
      <c r="K1769" s="4">
        <f t="shared" si="151"/>
        <v>2.9124781134103978E-48</v>
      </c>
      <c r="L1769" s="4">
        <f t="shared" si="152"/>
        <v>7.8153192245113058E-11</v>
      </c>
      <c r="M1769" s="4">
        <f t="shared" si="153"/>
        <v>3.0625518942128725E-9</v>
      </c>
    </row>
    <row r="1770" spans="6:13" x14ac:dyDescent="0.25">
      <c r="F1770"/>
      <c r="G1770"/>
      <c r="I1770" s="29">
        <f t="shared" si="149"/>
        <v>11148.82574466324</v>
      </c>
      <c r="J1770" s="4">
        <f t="shared" si="150"/>
        <v>105.58800000314069</v>
      </c>
      <c r="K1770" s="4">
        <f t="shared" si="151"/>
        <v>2.9124781134103978E-48</v>
      </c>
      <c r="L1770" s="4">
        <f t="shared" si="152"/>
        <v>7.8153192245113058E-11</v>
      </c>
      <c r="M1770" s="4">
        <f t="shared" si="153"/>
        <v>3.0625518942128725E-9</v>
      </c>
    </row>
    <row r="1771" spans="6:13" x14ac:dyDescent="0.25">
      <c r="F1771"/>
      <c r="G1771"/>
      <c r="I1771" s="29">
        <f t="shared" si="149"/>
        <v>11148.82574466324</v>
      </c>
      <c r="J1771" s="4">
        <f t="shared" si="150"/>
        <v>105.58800000314069</v>
      </c>
      <c r="K1771" s="4">
        <f t="shared" si="151"/>
        <v>2.9124781134103978E-48</v>
      </c>
      <c r="L1771" s="4">
        <f t="shared" si="152"/>
        <v>7.8153192245113058E-11</v>
      </c>
      <c r="M1771" s="4">
        <f t="shared" si="153"/>
        <v>3.0625518942128725E-9</v>
      </c>
    </row>
    <row r="1772" spans="6:13" x14ac:dyDescent="0.25">
      <c r="F1772"/>
      <c r="G1772"/>
      <c r="I1772" s="29">
        <f t="shared" si="149"/>
        <v>11148.82574466324</v>
      </c>
      <c r="J1772" s="4">
        <f t="shared" si="150"/>
        <v>105.58800000314069</v>
      </c>
      <c r="K1772" s="4">
        <f t="shared" si="151"/>
        <v>2.9124781134103978E-48</v>
      </c>
      <c r="L1772" s="4">
        <f t="shared" si="152"/>
        <v>7.8153192245113058E-11</v>
      </c>
      <c r="M1772" s="4">
        <f t="shared" si="153"/>
        <v>3.0625518942128725E-9</v>
      </c>
    </row>
    <row r="1773" spans="6:13" x14ac:dyDescent="0.25">
      <c r="F1773"/>
      <c r="G1773"/>
      <c r="I1773" s="29">
        <f t="shared" si="149"/>
        <v>11148.82574466324</v>
      </c>
      <c r="J1773" s="4">
        <f t="shared" si="150"/>
        <v>105.58800000314069</v>
      </c>
      <c r="K1773" s="4">
        <f t="shared" si="151"/>
        <v>2.9124781134103978E-48</v>
      </c>
      <c r="L1773" s="4">
        <f t="shared" si="152"/>
        <v>7.8153192245113058E-11</v>
      </c>
      <c r="M1773" s="4">
        <f t="shared" si="153"/>
        <v>3.0625518942128725E-9</v>
      </c>
    </row>
    <row r="1774" spans="6:13" x14ac:dyDescent="0.25">
      <c r="F1774"/>
      <c r="G1774"/>
      <c r="I1774" s="29">
        <f t="shared" si="149"/>
        <v>11148.82574466324</v>
      </c>
      <c r="J1774" s="4">
        <f t="shared" si="150"/>
        <v>105.58800000314069</v>
      </c>
      <c r="K1774" s="4">
        <f t="shared" si="151"/>
        <v>2.9124781134103978E-48</v>
      </c>
      <c r="L1774" s="4">
        <f t="shared" si="152"/>
        <v>7.8153192245113058E-11</v>
      </c>
      <c r="M1774" s="4">
        <f t="shared" si="153"/>
        <v>3.0625518942128725E-9</v>
      </c>
    </row>
    <row r="1775" spans="6:13" x14ac:dyDescent="0.25">
      <c r="F1775"/>
      <c r="G1775"/>
      <c r="I1775" s="29">
        <f t="shared" si="149"/>
        <v>11148.82574466324</v>
      </c>
      <c r="J1775" s="4">
        <f t="shared" si="150"/>
        <v>105.58800000314069</v>
      </c>
      <c r="K1775" s="4">
        <f t="shared" si="151"/>
        <v>2.9124781134103978E-48</v>
      </c>
      <c r="L1775" s="4">
        <f t="shared" si="152"/>
        <v>7.8153192245113058E-11</v>
      </c>
      <c r="M1775" s="4">
        <f t="shared" si="153"/>
        <v>3.0625518942128725E-9</v>
      </c>
    </row>
    <row r="1776" spans="6:13" x14ac:dyDescent="0.25">
      <c r="F1776"/>
      <c r="G1776"/>
      <c r="I1776" s="29">
        <f t="shared" si="149"/>
        <v>11148.82574466324</v>
      </c>
      <c r="J1776" s="4">
        <f t="shared" si="150"/>
        <v>105.58800000314069</v>
      </c>
      <c r="K1776" s="4">
        <f t="shared" si="151"/>
        <v>2.9124781134103978E-48</v>
      </c>
      <c r="L1776" s="4">
        <f t="shared" si="152"/>
        <v>7.8153192245113058E-11</v>
      </c>
      <c r="M1776" s="4">
        <f t="shared" si="153"/>
        <v>3.0625518942128725E-9</v>
      </c>
    </row>
    <row r="1777" spans="6:13" x14ac:dyDescent="0.25">
      <c r="F1777"/>
      <c r="G1777"/>
      <c r="I1777" s="29">
        <f t="shared" si="149"/>
        <v>11148.82574466324</v>
      </c>
      <c r="J1777" s="4">
        <f t="shared" si="150"/>
        <v>105.58800000314069</v>
      </c>
      <c r="K1777" s="4">
        <f t="shared" si="151"/>
        <v>2.9124781134103978E-48</v>
      </c>
      <c r="L1777" s="4">
        <f t="shared" si="152"/>
        <v>7.8153192245113058E-11</v>
      </c>
      <c r="M1777" s="4">
        <f t="shared" si="153"/>
        <v>3.0625518942128725E-9</v>
      </c>
    </row>
    <row r="1778" spans="6:13" x14ac:dyDescent="0.25">
      <c r="F1778"/>
      <c r="G1778"/>
      <c r="I1778" s="29">
        <f t="shared" si="149"/>
        <v>11148.82574466324</v>
      </c>
      <c r="J1778" s="4">
        <f t="shared" si="150"/>
        <v>105.58800000314069</v>
      </c>
      <c r="K1778" s="4">
        <f t="shared" si="151"/>
        <v>2.9124781134103978E-48</v>
      </c>
      <c r="L1778" s="4">
        <f t="shared" si="152"/>
        <v>7.8153192245113058E-11</v>
      </c>
      <c r="M1778" s="4">
        <f t="shared" si="153"/>
        <v>3.0625518942128725E-9</v>
      </c>
    </row>
    <row r="1779" spans="6:13" x14ac:dyDescent="0.25">
      <c r="F1779"/>
      <c r="G1779"/>
      <c r="I1779" s="29">
        <f t="shared" si="149"/>
        <v>11148.82574466324</v>
      </c>
      <c r="J1779" s="4">
        <f t="shared" si="150"/>
        <v>105.58800000314069</v>
      </c>
      <c r="K1779" s="4">
        <f t="shared" si="151"/>
        <v>2.9124781134103978E-48</v>
      </c>
      <c r="L1779" s="4">
        <f t="shared" si="152"/>
        <v>7.8153192245113058E-11</v>
      </c>
      <c r="M1779" s="4">
        <f t="shared" si="153"/>
        <v>3.0625518942128725E-9</v>
      </c>
    </row>
    <row r="1780" spans="6:13" x14ac:dyDescent="0.25">
      <c r="F1780"/>
      <c r="G1780"/>
      <c r="I1780" s="29">
        <f t="shared" si="149"/>
        <v>11148.82574466324</v>
      </c>
      <c r="J1780" s="4">
        <f t="shared" si="150"/>
        <v>105.58800000314069</v>
      </c>
      <c r="K1780" s="4">
        <f t="shared" si="151"/>
        <v>2.9124781134103978E-48</v>
      </c>
      <c r="L1780" s="4">
        <f t="shared" si="152"/>
        <v>7.8153192245113058E-11</v>
      </c>
      <c r="M1780" s="4">
        <f t="shared" si="153"/>
        <v>3.0625518942128725E-9</v>
      </c>
    </row>
    <row r="1781" spans="6:13" x14ac:dyDescent="0.25">
      <c r="F1781"/>
      <c r="G1781"/>
      <c r="I1781" s="29">
        <f t="shared" si="149"/>
        <v>11148.82574466324</v>
      </c>
      <c r="J1781" s="4">
        <f t="shared" si="150"/>
        <v>105.58800000314069</v>
      </c>
      <c r="K1781" s="4">
        <f t="shared" si="151"/>
        <v>2.9124781134103978E-48</v>
      </c>
      <c r="L1781" s="4">
        <f t="shared" si="152"/>
        <v>7.8153192245113058E-11</v>
      </c>
      <c r="M1781" s="4">
        <f t="shared" si="153"/>
        <v>3.0625518942128725E-9</v>
      </c>
    </row>
    <row r="1782" spans="6:13" x14ac:dyDescent="0.25">
      <c r="F1782"/>
      <c r="G1782"/>
      <c r="I1782" s="29">
        <f t="shared" si="149"/>
        <v>11148.82574466324</v>
      </c>
      <c r="J1782" s="4">
        <f t="shared" si="150"/>
        <v>105.58800000314069</v>
      </c>
      <c r="K1782" s="4">
        <f t="shared" si="151"/>
        <v>2.9124781134103978E-48</v>
      </c>
      <c r="L1782" s="4">
        <f t="shared" si="152"/>
        <v>7.8153192245113058E-11</v>
      </c>
      <c r="M1782" s="4">
        <f t="shared" si="153"/>
        <v>3.0625518942128725E-9</v>
      </c>
    </row>
    <row r="1783" spans="6:13" x14ac:dyDescent="0.25">
      <c r="F1783"/>
      <c r="G1783"/>
      <c r="I1783" s="29">
        <f t="shared" si="149"/>
        <v>11148.82574466324</v>
      </c>
      <c r="J1783" s="4">
        <f t="shared" si="150"/>
        <v>105.58800000314069</v>
      </c>
      <c r="K1783" s="4">
        <f t="shared" si="151"/>
        <v>2.9124781134103978E-48</v>
      </c>
      <c r="L1783" s="4">
        <f t="shared" si="152"/>
        <v>7.8153192245113058E-11</v>
      </c>
      <c r="M1783" s="4">
        <f t="shared" si="153"/>
        <v>3.0625518942128725E-9</v>
      </c>
    </row>
    <row r="1784" spans="6:13" x14ac:dyDescent="0.25">
      <c r="F1784"/>
      <c r="G1784"/>
      <c r="I1784" s="29">
        <f t="shared" si="149"/>
        <v>11148.82574466324</v>
      </c>
      <c r="J1784" s="4">
        <f t="shared" si="150"/>
        <v>105.58800000314069</v>
      </c>
      <c r="K1784" s="4">
        <f t="shared" si="151"/>
        <v>2.9124781134103978E-48</v>
      </c>
      <c r="L1784" s="4">
        <f t="shared" si="152"/>
        <v>7.8153192245113058E-11</v>
      </c>
      <c r="M1784" s="4">
        <f t="shared" si="153"/>
        <v>3.0625518942128725E-9</v>
      </c>
    </row>
    <row r="1785" spans="6:13" x14ac:dyDescent="0.25">
      <c r="F1785"/>
      <c r="G1785"/>
      <c r="I1785" s="29">
        <f t="shared" si="149"/>
        <v>11148.82574466324</v>
      </c>
      <c r="J1785" s="4">
        <f t="shared" si="150"/>
        <v>105.58800000314069</v>
      </c>
      <c r="K1785" s="4">
        <f t="shared" si="151"/>
        <v>2.9124781134103978E-48</v>
      </c>
      <c r="L1785" s="4">
        <f t="shared" si="152"/>
        <v>7.8153192245113058E-11</v>
      </c>
      <c r="M1785" s="4">
        <f t="shared" si="153"/>
        <v>3.0625518942128725E-9</v>
      </c>
    </row>
    <row r="1786" spans="6:13" x14ac:dyDescent="0.25">
      <c r="F1786"/>
      <c r="G1786"/>
      <c r="I1786" s="29">
        <f t="shared" si="149"/>
        <v>11148.82574466324</v>
      </c>
      <c r="J1786" s="4">
        <f t="shared" si="150"/>
        <v>105.58800000314069</v>
      </c>
      <c r="K1786" s="4">
        <f t="shared" si="151"/>
        <v>2.9124781134103978E-48</v>
      </c>
      <c r="L1786" s="4">
        <f t="shared" si="152"/>
        <v>7.8153192245113058E-11</v>
      </c>
      <c r="M1786" s="4">
        <f t="shared" si="153"/>
        <v>3.0625518942128725E-9</v>
      </c>
    </row>
    <row r="1787" spans="6:13" x14ac:dyDescent="0.25">
      <c r="F1787"/>
      <c r="G1787"/>
      <c r="I1787" s="29">
        <f t="shared" si="149"/>
        <v>11148.82574466324</v>
      </c>
      <c r="J1787" s="4">
        <f t="shared" si="150"/>
        <v>105.58800000314069</v>
      </c>
      <c r="K1787" s="4">
        <f t="shared" si="151"/>
        <v>2.9124781134103978E-48</v>
      </c>
      <c r="L1787" s="4">
        <f t="shared" si="152"/>
        <v>7.8153192245113058E-11</v>
      </c>
      <c r="M1787" s="4">
        <f t="shared" si="153"/>
        <v>3.0625518942128725E-9</v>
      </c>
    </row>
    <row r="1788" spans="6:13" x14ac:dyDescent="0.25">
      <c r="F1788"/>
      <c r="G1788"/>
      <c r="I1788" s="29">
        <f t="shared" si="149"/>
        <v>11148.82574466324</v>
      </c>
      <c r="J1788" s="4">
        <f t="shared" si="150"/>
        <v>105.58800000314069</v>
      </c>
      <c r="K1788" s="4">
        <f t="shared" si="151"/>
        <v>2.9124781134103978E-48</v>
      </c>
      <c r="L1788" s="4">
        <f t="shared" si="152"/>
        <v>7.8153192245113058E-11</v>
      </c>
      <c r="M1788" s="4">
        <f t="shared" si="153"/>
        <v>3.0625518942128725E-9</v>
      </c>
    </row>
    <row r="1789" spans="6:13" x14ac:dyDescent="0.25">
      <c r="F1789"/>
      <c r="G1789"/>
      <c r="I1789" s="29">
        <f t="shared" si="149"/>
        <v>11148.82574466324</v>
      </c>
      <c r="J1789" s="4">
        <f t="shared" si="150"/>
        <v>105.58800000314069</v>
      </c>
      <c r="K1789" s="4">
        <f t="shared" si="151"/>
        <v>2.9124781134103978E-48</v>
      </c>
      <c r="L1789" s="4">
        <f t="shared" si="152"/>
        <v>7.8153192245113058E-11</v>
      </c>
      <c r="M1789" s="4">
        <f t="shared" si="153"/>
        <v>3.0625518942128725E-9</v>
      </c>
    </row>
    <row r="1790" spans="6:13" x14ac:dyDescent="0.25">
      <c r="F1790"/>
      <c r="G1790"/>
      <c r="I1790" s="29">
        <f t="shared" si="149"/>
        <v>11148.82574466324</v>
      </c>
      <c r="J1790" s="4">
        <f t="shared" si="150"/>
        <v>105.58800000314069</v>
      </c>
      <c r="K1790" s="4">
        <f t="shared" si="151"/>
        <v>2.9124781134103978E-48</v>
      </c>
      <c r="L1790" s="4">
        <f t="shared" si="152"/>
        <v>7.8153192245113058E-11</v>
      </c>
      <c r="M1790" s="4">
        <f t="shared" si="153"/>
        <v>3.0625518942128725E-9</v>
      </c>
    </row>
    <row r="1791" spans="6:13" x14ac:dyDescent="0.25">
      <c r="F1791"/>
      <c r="G1791"/>
      <c r="I1791" s="29">
        <f t="shared" si="149"/>
        <v>11148.82574466324</v>
      </c>
      <c r="J1791" s="4">
        <f t="shared" si="150"/>
        <v>105.58800000314069</v>
      </c>
      <c r="K1791" s="4">
        <f t="shared" si="151"/>
        <v>2.9124781134103978E-48</v>
      </c>
      <c r="L1791" s="4">
        <f t="shared" si="152"/>
        <v>7.8153192245113058E-11</v>
      </c>
      <c r="M1791" s="4">
        <f t="shared" si="153"/>
        <v>3.0625518942128725E-9</v>
      </c>
    </row>
    <row r="1792" spans="6:13" x14ac:dyDescent="0.25">
      <c r="F1792"/>
      <c r="G1792"/>
      <c r="I1792" s="29">
        <f t="shared" si="149"/>
        <v>11148.82574466324</v>
      </c>
      <c r="J1792" s="4">
        <f t="shared" si="150"/>
        <v>105.58800000314069</v>
      </c>
      <c r="K1792" s="4">
        <f t="shared" si="151"/>
        <v>2.9124781134103978E-48</v>
      </c>
      <c r="L1792" s="4">
        <f t="shared" si="152"/>
        <v>7.8153192245113058E-11</v>
      </c>
      <c r="M1792" s="4">
        <f t="shared" si="153"/>
        <v>3.0625518942128725E-9</v>
      </c>
    </row>
    <row r="1793" spans="6:13" x14ac:dyDescent="0.25">
      <c r="F1793"/>
      <c r="G1793"/>
      <c r="I1793" s="29">
        <f t="shared" si="149"/>
        <v>11148.82574466324</v>
      </c>
      <c r="J1793" s="4">
        <f t="shared" si="150"/>
        <v>105.58800000314069</v>
      </c>
      <c r="K1793" s="4">
        <f t="shared" si="151"/>
        <v>2.9124781134103978E-48</v>
      </c>
      <c r="L1793" s="4">
        <f t="shared" si="152"/>
        <v>7.8153192245113058E-11</v>
      </c>
      <c r="M1793" s="4">
        <f t="shared" si="153"/>
        <v>3.0625518942128725E-9</v>
      </c>
    </row>
    <row r="1794" spans="6:13" x14ac:dyDescent="0.25">
      <c r="F1794"/>
      <c r="G1794"/>
      <c r="I1794" s="29">
        <f t="shared" si="149"/>
        <v>11148.82574466324</v>
      </c>
      <c r="J1794" s="4">
        <f t="shared" si="150"/>
        <v>105.58800000314069</v>
      </c>
      <c r="K1794" s="4">
        <f t="shared" si="151"/>
        <v>2.9124781134103978E-48</v>
      </c>
      <c r="L1794" s="4">
        <f t="shared" si="152"/>
        <v>7.8153192245113058E-11</v>
      </c>
      <c r="M1794" s="4">
        <f t="shared" si="153"/>
        <v>3.0625518942128725E-9</v>
      </c>
    </row>
    <row r="1795" spans="6:13" x14ac:dyDescent="0.25">
      <c r="F1795"/>
      <c r="G1795"/>
      <c r="I1795" s="29">
        <f t="shared" si="149"/>
        <v>11148.82574466324</v>
      </c>
      <c r="J1795" s="4">
        <f t="shared" si="150"/>
        <v>105.58800000314069</v>
      </c>
      <c r="K1795" s="4">
        <f t="shared" si="151"/>
        <v>2.9124781134103978E-48</v>
      </c>
      <c r="L1795" s="4">
        <f t="shared" si="152"/>
        <v>7.8153192245113058E-11</v>
      </c>
      <c r="M1795" s="4">
        <f t="shared" si="153"/>
        <v>3.0625518942128725E-9</v>
      </c>
    </row>
    <row r="1796" spans="6:13" x14ac:dyDescent="0.25">
      <c r="F1796"/>
      <c r="G1796"/>
      <c r="I1796" s="29">
        <f t="shared" si="149"/>
        <v>11148.82574466324</v>
      </c>
      <c r="J1796" s="4">
        <f t="shared" si="150"/>
        <v>105.58800000314069</v>
      </c>
      <c r="K1796" s="4">
        <f t="shared" si="151"/>
        <v>2.9124781134103978E-48</v>
      </c>
      <c r="L1796" s="4">
        <f t="shared" si="152"/>
        <v>7.8153192245113058E-11</v>
      </c>
      <c r="M1796" s="4">
        <f t="shared" si="153"/>
        <v>3.0625518942128725E-9</v>
      </c>
    </row>
    <row r="1797" spans="6:13" x14ac:dyDescent="0.25">
      <c r="F1797"/>
      <c r="G1797"/>
      <c r="I1797" s="29">
        <f t="shared" si="149"/>
        <v>11148.82574466324</v>
      </c>
      <c r="J1797" s="4">
        <f t="shared" si="150"/>
        <v>105.58800000314069</v>
      </c>
      <c r="K1797" s="4">
        <f t="shared" si="151"/>
        <v>2.9124781134103978E-48</v>
      </c>
      <c r="L1797" s="4">
        <f t="shared" si="152"/>
        <v>7.8153192245113058E-11</v>
      </c>
      <c r="M1797" s="4">
        <f t="shared" si="153"/>
        <v>3.0625518942128725E-9</v>
      </c>
    </row>
    <row r="1798" spans="6:13" x14ac:dyDescent="0.25">
      <c r="F1798"/>
      <c r="G1798"/>
      <c r="I1798" s="29">
        <f t="shared" si="149"/>
        <v>11148.82574466324</v>
      </c>
      <c r="J1798" s="4">
        <f t="shared" si="150"/>
        <v>105.58800000314069</v>
      </c>
      <c r="K1798" s="4">
        <f t="shared" si="151"/>
        <v>2.9124781134103978E-48</v>
      </c>
      <c r="L1798" s="4">
        <f t="shared" si="152"/>
        <v>7.8153192245113058E-11</v>
      </c>
      <c r="M1798" s="4">
        <f t="shared" si="153"/>
        <v>3.0625518942128725E-9</v>
      </c>
    </row>
    <row r="1799" spans="6:13" x14ac:dyDescent="0.25">
      <c r="F1799"/>
      <c r="G1799"/>
      <c r="I1799" s="29">
        <f t="shared" si="149"/>
        <v>11148.82574466324</v>
      </c>
      <c r="J1799" s="4">
        <f t="shared" si="150"/>
        <v>105.58800000314069</v>
      </c>
      <c r="K1799" s="4">
        <f t="shared" si="151"/>
        <v>2.9124781134103978E-48</v>
      </c>
      <c r="L1799" s="4">
        <f t="shared" si="152"/>
        <v>7.8153192245113058E-11</v>
      </c>
      <c r="M1799" s="4">
        <f t="shared" si="153"/>
        <v>3.0625518942128725E-9</v>
      </c>
    </row>
    <row r="1800" spans="6:13" x14ac:dyDescent="0.25">
      <c r="F1800"/>
      <c r="G1800"/>
      <c r="I1800" s="29">
        <f t="shared" si="149"/>
        <v>11148.82574466324</v>
      </c>
      <c r="J1800" s="4">
        <f t="shared" si="150"/>
        <v>105.58800000314069</v>
      </c>
      <c r="K1800" s="4">
        <f t="shared" si="151"/>
        <v>2.9124781134103978E-48</v>
      </c>
      <c r="L1800" s="4">
        <f t="shared" si="152"/>
        <v>7.8153192245113058E-11</v>
      </c>
      <c r="M1800" s="4">
        <f t="shared" si="153"/>
        <v>3.0625518942128725E-9</v>
      </c>
    </row>
    <row r="1801" spans="6:13" x14ac:dyDescent="0.25">
      <c r="F1801"/>
      <c r="G1801"/>
      <c r="I1801" s="29">
        <f t="shared" si="149"/>
        <v>11148.82574466324</v>
      </c>
      <c r="J1801" s="4">
        <f t="shared" si="150"/>
        <v>105.58800000314069</v>
      </c>
      <c r="K1801" s="4">
        <f t="shared" si="151"/>
        <v>2.9124781134103978E-48</v>
      </c>
      <c r="L1801" s="4">
        <f t="shared" si="152"/>
        <v>7.8153192245113058E-11</v>
      </c>
      <c r="M1801" s="4">
        <f t="shared" si="153"/>
        <v>3.0625518942128725E-9</v>
      </c>
    </row>
    <row r="1802" spans="6:13" x14ac:dyDescent="0.25">
      <c r="F1802"/>
      <c r="G1802"/>
      <c r="I1802" s="29">
        <f t="shared" si="149"/>
        <v>11148.82574466324</v>
      </c>
      <c r="J1802" s="4">
        <f t="shared" si="150"/>
        <v>105.58800000314069</v>
      </c>
      <c r="K1802" s="4">
        <f t="shared" si="151"/>
        <v>2.9124781134103978E-48</v>
      </c>
      <c r="L1802" s="4">
        <f t="shared" si="152"/>
        <v>7.8153192245113058E-11</v>
      </c>
      <c r="M1802" s="4">
        <f t="shared" si="153"/>
        <v>3.0625518942128725E-9</v>
      </c>
    </row>
    <row r="1803" spans="6:13" x14ac:dyDescent="0.25">
      <c r="F1803"/>
      <c r="G1803"/>
      <c r="I1803" s="29">
        <f t="shared" si="149"/>
        <v>11148.82574466324</v>
      </c>
      <c r="J1803" s="4">
        <f t="shared" si="150"/>
        <v>105.58800000314069</v>
      </c>
      <c r="K1803" s="4">
        <f t="shared" si="151"/>
        <v>2.9124781134103978E-48</v>
      </c>
      <c r="L1803" s="4">
        <f t="shared" si="152"/>
        <v>7.8153192245113058E-11</v>
      </c>
      <c r="M1803" s="4">
        <f t="shared" si="153"/>
        <v>3.0625518942128725E-9</v>
      </c>
    </row>
    <row r="1804" spans="6:13" x14ac:dyDescent="0.25">
      <c r="F1804"/>
      <c r="G1804"/>
      <c r="I1804" s="29">
        <f t="shared" si="149"/>
        <v>11148.82574466324</v>
      </c>
      <c r="J1804" s="4">
        <f t="shared" si="150"/>
        <v>105.58800000314069</v>
      </c>
      <c r="K1804" s="4">
        <f t="shared" si="151"/>
        <v>2.9124781134103978E-48</v>
      </c>
      <c r="L1804" s="4">
        <f t="shared" si="152"/>
        <v>7.8153192245113058E-11</v>
      </c>
      <c r="M1804" s="4">
        <f t="shared" si="153"/>
        <v>3.0625518942128725E-9</v>
      </c>
    </row>
    <row r="1805" spans="6:13" x14ac:dyDescent="0.25">
      <c r="F1805"/>
      <c r="G1805"/>
      <c r="I1805" s="29">
        <f t="shared" si="149"/>
        <v>11148.82574466324</v>
      </c>
      <c r="J1805" s="4">
        <f t="shared" si="150"/>
        <v>105.58800000314069</v>
      </c>
      <c r="K1805" s="4">
        <f t="shared" si="151"/>
        <v>2.9124781134103978E-48</v>
      </c>
      <c r="L1805" s="4">
        <f t="shared" si="152"/>
        <v>7.8153192245113058E-11</v>
      </c>
      <c r="M1805" s="4">
        <f t="shared" si="153"/>
        <v>3.0625518942128725E-9</v>
      </c>
    </row>
    <row r="1806" spans="6:13" x14ac:dyDescent="0.25">
      <c r="F1806"/>
      <c r="G1806"/>
      <c r="I1806" s="29">
        <f t="shared" si="149"/>
        <v>11148.82574466324</v>
      </c>
      <c r="J1806" s="4">
        <f t="shared" si="150"/>
        <v>105.58800000314069</v>
      </c>
      <c r="K1806" s="4">
        <f t="shared" si="151"/>
        <v>2.9124781134103978E-48</v>
      </c>
      <c r="L1806" s="4">
        <f t="shared" si="152"/>
        <v>7.8153192245113058E-11</v>
      </c>
      <c r="M1806" s="4">
        <f t="shared" si="153"/>
        <v>3.0625518942128725E-9</v>
      </c>
    </row>
    <row r="1807" spans="6:13" x14ac:dyDescent="0.25">
      <c r="F1807"/>
      <c r="G1807"/>
      <c r="I1807" s="29">
        <f t="shared" si="149"/>
        <v>11148.82574466324</v>
      </c>
      <c r="J1807" s="4">
        <f t="shared" si="150"/>
        <v>105.58800000314069</v>
      </c>
      <c r="K1807" s="4">
        <f t="shared" si="151"/>
        <v>2.9124781134103978E-48</v>
      </c>
      <c r="L1807" s="4">
        <f t="shared" si="152"/>
        <v>7.8153192245113058E-11</v>
      </c>
      <c r="M1807" s="4">
        <f t="shared" si="153"/>
        <v>3.0625518942128725E-9</v>
      </c>
    </row>
    <row r="1808" spans="6:13" x14ac:dyDescent="0.25">
      <c r="F1808"/>
      <c r="G1808"/>
      <c r="I1808" s="29">
        <f t="shared" si="149"/>
        <v>11148.82574466324</v>
      </c>
      <c r="J1808" s="4">
        <f t="shared" si="150"/>
        <v>105.58800000314069</v>
      </c>
      <c r="K1808" s="4">
        <f t="shared" si="151"/>
        <v>2.9124781134103978E-48</v>
      </c>
      <c r="L1808" s="4">
        <f t="shared" si="152"/>
        <v>7.8153192245113058E-11</v>
      </c>
      <c r="M1808" s="4">
        <f t="shared" si="153"/>
        <v>3.0625518942128725E-9</v>
      </c>
    </row>
    <row r="1809" spans="6:13" x14ac:dyDescent="0.25">
      <c r="F1809"/>
      <c r="G1809"/>
      <c r="I1809" s="29">
        <f t="shared" si="149"/>
        <v>11148.82574466324</v>
      </c>
      <c r="J1809" s="4">
        <f t="shared" si="150"/>
        <v>105.58800000314069</v>
      </c>
      <c r="K1809" s="4">
        <f t="shared" si="151"/>
        <v>2.9124781134103978E-48</v>
      </c>
      <c r="L1809" s="4">
        <f t="shared" si="152"/>
        <v>7.8153192245113058E-11</v>
      </c>
      <c r="M1809" s="4">
        <f t="shared" si="153"/>
        <v>3.0625518942128725E-9</v>
      </c>
    </row>
    <row r="1810" spans="6:13" x14ac:dyDescent="0.25">
      <c r="F1810"/>
      <c r="G1810"/>
      <c r="I1810" s="29">
        <f t="shared" si="149"/>
        <v>11148.82574466324</v>
      </c>
      <c r="J1810" s="4">
        <f t="shared" si="150"/>
        <v>105.58800000314069</v>
      </c>
      <c r="K1810" s="4">
        <f t="shared" si="151"/>
        <v>2.9124781134103978E-48</v>
      </c>
      <c r="L1810" s="4">
        <f t="shared" si="152"/>
        <v>7.8153192245113058E-11</v>
      </c>
      <c r="M1810" s="4">
        <f t="shared" si="153"/>
        <v>3.0625518942128725E-9</v>
      </c>
    </row>
    <row r="1811" spans="6:13" x14ac:dyDescent="0.25">
      <c r="F1811"/>
      <c r="G1811"/>
      <c r="I1811" s="29">
        <f t="shared" si="149"/>
        <v>11148.82574466324</v>
      </c>
      <c r="J1811" s="4">
        <f t="shared" si="150"/>
        <v>105.58800000314069</v>
      </c>
      <c r="K1811" s="4">
        <f t="shared" si="151"/>
        <v>2.9124781134103978E-48</v>
      </c>
      <c r="L1811" s="4">
        <f t="shared" si="152"/>
        <v>7.8153192245113058E-11</v>
      </c>
      <c r="M1811" s="4">
        <f t="shared" si="153"/>
        <v>3.0625518942128725E-9</v>
      </c>
    </row>
    <row r="1812" spans="6:13" x14ac:dyDescent="0.25">
      <c r="F1812"/>
      <c r="G1812"/>
      <c r="I1812" s="29">
        <f t="shared" si="149"/>
        <v>11148.82574466324</v>
      </c>
      <c r="J1812" s="4">
        <f t="shared" si="150"/>
        <v>105.58800000314069</v>
      </c>
      <c r="K1812" s="4">
        <f t="shared" si="151"/>
        <v>2.9124781134103978E-48</v>
      </c>
      <c r="L1812" s="4">
        <f t="shared" si="152"/>
        <v>7.8153192245113058E-11</v>
      </c>
      <c r="M1812" s="4">
        <f t="shared" si="153"/>
        <v>3.0625518942128725E-9</v>
      </c>
    </row>
    <row r="1813" spans="6:13" x14ac:dyDescent="0.25">
      <c r="F1813"/>
      <c r="G1813"/>
      <c r="I1813" s="29">
        <f t="shared" si="149"/>
        <v>11148.82574466324</v>
      </c>
      <c r="J1813" s="4">
        <f t="shared" si="150"/>
        <v>105.58800000314069</v>
      </c>
      <c r="K1813" s="4">
        <f t="shared" si="151"/>
        <v>2.9124781134103978E-48</v>
      </c>
      <c r="L1813" s="4">
        <f t="shared" si="152"/>
        <v>7.8153192245113058E-11</v>
      </c>
      <c r="M1813" s="4">
        <f t="shared" si="153"/>
        <v>3.0625518942128725E-9</v>
      </c>
    </row>
    <row r="1814" spans="6:13" x14ac:dyDescent="0.25">
      <c r="F1814"/>
      <c r="G1814"/>
      <c r="I1814" s="29">
        <f t="shared" si="149"/>
        <v>11148.82574466324</v>
      </c>
      <c r="J1814" s="4">
        <f t="shared" si="150"/>
        <v>105.58800000314069</v>
      </c>
      <c r="K1814" s="4">
        <f t="shared" si="151"/>
        <v>2.9124781134103978E-48</v>
      </c>
      <c r="L1814" s="4">
        <f t="shared" si="152"/>
        <v>7.8153192245113058E-11</v>
      </c>
      <c r="M1814" s="4">
        <f t="shared" si="153"/>
        <v>3.0625518942128725E-9</v>
      </c>
    </row>
    <row r="1815" spans="6:13" x14ac:dyDescent="0.25">
      <c r="F1815"/>
      <c r="G1815"/>
      <c r="I1815" s="29">
        <f t="shared" si="149"/>
        <v>11148.82574466324</v>
      </c>
      <c r="J1815" s="4">
        <f t="shared" si="150"/>
        <v>105.58800000314069</v>
      </c>
      <c r="K1815" s="4">
        <f t="shared" si="151"/>
        <v>2.9124781134103978E-48</v>
      </c>
      <c r="L1815" s="4">
        <f t="shared" si="152"/>
        <v>7.8153192245113058E-11</v>
      </c>
      <c r="M1815" s="4">
        <f t="shared" si="153"/>
        <v>3.0625518942128725E-9</v>
      </c>
    </row>
    <row r="1816" spans="6:13" x14ac:dyDescent="0.25">
      <c r="F1816"/>
      <c r="G1816"/>
      <c r="I1816" s="29">
        <f t="shared" si="149"/>
        <v>11148.82574466324</v>
      </c>
      <c r="J1816" s="4">
        <f t="shared" si="150"/>
        <v>105.58800000314069</v>
      </c>
      <c r="K1816" s="4">
        <f t="shared" si="151"/>
        <v>2.9124781134103978E-48</v>
      </c>
      <c r="L1816" s="4">
        <f t="shared" si="152"/>
        <v>7.8153192245113058E-11</v>
      </c>
      <c r="M1816" s="4">
        <f t="shared" si="153"/>
        <v>3.0625518942128725E-9</v>
      </c>
    </row>
    <row r="1817" spans="6:13" x14ac:dyDescent="0.25">
      <c r="F1817"/>
      <c r="G1817"/>
      <c r="I1817" s="29">
        <f t="shared" si="149"/>
        <v>11148.82574466324</v>
      </c>
      <c r="J1817" s="4">
        <f t="shared" si="150"/>
        <v>105.58800000314069</v>
      </c>
      <c r="K1817" s="4">
        <f t="shared" si="151"/>
        <v>2.9124781134103978E-48</v>
      </c>
      <c r="L1817" s="4">
        <f t="shared" si="152"/>
        <v>7.8153192245113058E-11</v>
      </c>
      <c r="M1817" s="4">
        <f t="shared" si="153"/>
        <v>3.0625518942128725E-9</v>
      </c>
    </row>
    <row r="1818" spans="6:13" x14ac:dyDescent="0.25">
      <c r="F1818"/>
      <c r="G1818"/>
      <c r="I1818" s="29">
        <f t="shared" ref="I1818:I1881" si="154">(F1818-J1818)^2</f>
        <v>11148.82574466324</v>
      </c>
      <c r="J1818" s="4">
        <f t="shared" ref="J1818:J1881" si="155">K1818+L1818+M1818+J$21</f>
        <v>105.58800000314069</v>
      </c>
      <c r="K1818" s="4">
        <f t="shared" ref="K1818:K1881" si="156">K$15*EXP(-0.5*((C1818-K$14)/K$16)^2)</f>
        <v>2.9124781134103978E-48</v>
      </c>
      <c r="L1818" s="4">
        <f t="shared" ref="L1818:L1881" si="157">L$15*EXP(-0.5*((C1818-L$14)/L$16)^2)</f>
        <v>7.8153192245113058E-11</v>
      </c>
      <c r="M1818" s="4">
        <f t="shared" ref="M1818:M1881" si="158">M$15*EXP(-0.5*((C1818-M$14)/M$16)^2)</f>
        <v>3.0625518942128725E-9</v>
      </c>
    </row>
    <row r="1819" spans="6:13" x14ac:dyDescent="0.25">
      <c r="F1819"/>
      <c r="G1819"/>
      <c r="I1819" s="29">
        <f t="shared" si="154"/>
        <v>11148.82574466324</v>
      </c>
      <c r="J1819" s="4">
        <f t="shared" si="155"/>
        <v>105.58800000314069</v>
      </c>
      <c r="K1819" s="4">
        <f t="shared" si="156"/>
        <v>2.9124781134103978E-48</v>
      </c>
      <c r="L1819" s="4">
        <f t="shared" si="157"/>
        <v>7.8153192245113058E-11</v>
      </c>
      <c r="M1819" s="4">
        <f t="shared" si="158"/>
        <v>3.0625518942128725E-9</v>
      </c>
    </row>
    <row r="1820" spans="6:13" x14ac:dyDescent="0.25">
      <c r="F1820"/>
      <c r="G1820"/>
      <c r="I1820" s="29">
        <f t="shared" si="154"/>
        <v>11148.82574466324</v>
      </c>
      <c r="J1820" s="4">
        <f t="shared" si="155"/>
        <v>105.58800000314069</v>
      </c>
      <c r="K1820" s="4">
        <f t="shared" si="156"/>
        <v>2.9124781134103978E-48</v>
      </c>
      <c r="L1820" s="4">
        <f t="shared" si="157"/>
        <v>7.8153192245113058E-11</v>
      </c>
      <c r="M1820" s="4">
        <f t="shared" si="158"/>
        <v>3.0625518942128725E-9</v>
      </c>
    </row>
    <row r="1821" spans="6:13" x14ac:dyDescent="0.25">
      <c r="F1821"/>
      <c r="G1821"/>
      <c r="I1821" s="29">
        <f t="shared" si="154"/>
        <v>11148.82574466324</v>
      </c>
      <c r="J1821" s="4">
        <f t="shared" si="155"/>
        <v>105.58800000314069</v>
      </c>
      <c r="K1821" s="4">
        <f t="shared" si="156"/>
        <v>2.9124781134103978E-48</v>
      </c>
      <c r="L1821" s="4">
        <f t="shared" si="157"/>
        <v>7.8153192245113058E-11</v>
      </c>
      <c r="M1821" s="4">
        <f t="shared" si="158"/>
        <v>3.0625518942128725E-9</v>
      </c>
    </row>
    <row r="1822" spans="6:13" x14ac:dyDescent="0.25">
      <c r="F1822"/>
      <c r="G1822"/>
      <c r="I1822" s="29">
        <f t="shared" si="154"/>
        <v>11148.82574466324</v>
      </c>
      <c r="J1822" s="4">
        <f t="shared" si="155"/>
        <v>105.58800000314069</v>
      </c>
      <c r="K1822" s="4">
        <f t="shared" si="156"/>
        <v>2.9124781134103978E-48</v>
      </c>
      <c r="L1822" s="4">
        <f t="shared" si="157"/>
        <v>7.8153192245113058E-11</v>
      </c>
      <c r="M1822" s="4">
        <f t="shared" si="158"/>
        <v>3.0625518942128725E-9</v>
      </c>
    </row>
    <row r="1823" spans="6:13" x14ac:dyDescent="0.25">
      <c r="F1823"/>
      <c r="G1823"/>
      <c r="I1823" s="29">
        <f t="shared" si="154"/>
        <v>11148.82574466324</v>
      </c>
      <c r="J1823" s="4">
        <f t="shared" si="155"/>
        <v>105.58800000314069</v>
      </c>
      <c r="K1823" s="4">
        <f t="shared" si="156"/>
        <v>2.9124781134103978E-48</v>
      </c>
      <c r="L1823" s="4">
        <f t="shared" si="157"/>
        <v>7.8153192245113058E-11</v>
      </c>
      <c r="M1823" s="4">
        <f t="shared" si="158"/>
        <v>3.0625518942128725E-9</v>
      </c>
    </row>
    <row r="1824" spans="6:13" x14ac:dyDescent="0.25">
      <c r="F1824"/>
      <c r="G1824"/>
      <c r="I1824" s="29">
        <f t="shared" si="154"/>
        <v>11148.82574466324</v>
      </c>
      <c r="J1824" s="4">
        <f t="shared" si="155"/>
        <v>105.58800000314069</v>
      </c>
      <c r="K1824" s="4">
        <f t="shared" si="156"/>
        <v>2.9124781134103978E-48</v>
      </c>
      <c r="L1824" s="4">
        <f t="shared" si="157"/>
        <v>7.8153192245113058E-11</v>
      </c>
      <c r="M1824" s="4">
        <f t="shared" si="158"/>
        <v>3.0625518942128725E-9</v>
      </c>
    </row>
    <row r="1825" spans="6:13" x14ac:dyDescent="0.25">
      <c r="F1825"/>
      <c r="G1825"/>
      <c r="I1825" s="29">
        <f t="shared" si="154"/>
        <v>11148.82574466324</v>
      </c>
      <c r="J1825" s="4">
        <f t="shared" si="155"/>
        <v>105.58800000314069</v>
      </c>
      <c r="K1825" s="4">
        <f t="shared" si="156"/>
        <v>2.9124781134103978E-48</v>
      </c>
      <c r="L1825" s="4">
        <f t="shared" si="157"/>
        <v>7.8153192245113058E-11</v>
      </c>
      <c r="M1825" s="4">
        <f t="shared" si="158"/>
        <v>3.0625518942128725E-9</v>
      </c>
    </row>
    <row r="1826" spans="6:13" x14ac:dyDescent="0.25">
      <c r="F1826"/>
      <c r="G1826"/>
      <c r="I1826" s="29">
        <f t="shared" si="154"/>
        <v>11148.82574466324</v>
      </c>
      <c r="J1826" s="4">
        <f t="shared" si="155"/>
        <v>105.58800000314069</v>
      </c>
      <c r="K1826" s="4">
        <f t="shared" si="156"/>
        <v>2.9124781134103978E-48</v>
      </c>
      <c r="L1826" s="4">
        <f t="shared" si="157"/>
        <v>7.8153192245113058E-11</v>
      </c>
      <c r="M1826" s="4">
        <f t="shared" si="158"/>
        <v>3.0625518942128725E-9</v>
      </c>
    </row>
    <row r="1827" spans="6:13" x14ac:dyDescent="0.25">
      <c r="F1827"/>
      <c r="G1827"/>
      <c r="I1827" s="29">
        <f t="shared" si="154"/>
        <v>11148.82574466324</v>
      </c>
      <c r="J1827" s="4">
        <f t="shared" si="155"/>
        <v>105.58800000314069</v>
      </c>
      <c r="K1827" s="4">
        <f t="shared" si="156"/>
        <v>2.9124781134103978E-48</v>
      </c>
      <c r="L1827" s="4">
        <f t="shared" si="157"/>
        <v>7.8153192245113058E-11</v>
      </c>
      <c r="M1827" s="4">
        <f t="shared" si="158"/>
        <v>3.0625518942128725E-9</v>
      </c>
    </row>
    <row r="1828" spans="6:13" x14ac:dyDescent="0.25">
      <c r="F1828"/>
      <c r="G1828"/>
      <c r="I1828" s="29">
        <f t="shared" si="154"/>
        <v>11148.82574466324</v>
      </c>
      <c r="J1828" s="4">
        <f t="shared" si="155"/>
        <v>105.58800000314069</v>
      </c>
      <c r="K1828" s="4">
        <f t="shared" si="156"/>
        <v>2.9124781134103978E-48</v>
      </c>
      <c r="L1828" s="4">
        <f t="shared" si="157"/>
        <v>7.8153192245113058E-11</v>
      </c>
      <c r="M1828" s="4">
        <f t="shared" si="158"/>
        <v>3.0625518942128725E-9</v>
      </c>
    </row>
    <row r="1829" spans="6:13" x14ac:dyDescent="0.25">
      <c r="F1829"/>
      <c r="G1829"/>
      <c r="I1829" s="29">
        <f t="shared" si="154"/>
        <v>11148.82574466324</v>
      </c>
      <c r="J1829" s="4">
        <f t="shared" si="155"/>
        <v>105.58800000314069</v>
      </c>
      <c r="K1829" s="4">
        <f t="shared" si="156"/>
        <v>2.9124781134103978E-48</v>
      </c>
      <c r="L1829" s="4">
        <f t="shared" si="157"/>
        <v>7.8153192245113058E-11</v>
      </c>
      <c r="M1829" s="4">
        <f t="shared" si="158"/>
        <v>3.0625518942128725E-9</v>
      </c>
    </row>
    <row r="1830" spans="6:13" x14ac:dyDescent="0.25">
      <c r="F1830"/>
      <c r="G1830"/>
      <c r="I1830" s="29">
        <f t="shared" si="154"/>
        <v>11148.82574466324</v>
      </c>
      <c r="J1830" s="4">
        <f t="shared" si="155"/>
        <v>105.58800000314069</v>
      </c>
      <c r="K1830" s="4">
        <f t="shared" si="156"/>
        <v>2.9124781134103978E-48</v>
      </c>
      <c r="L1830" s="4">
        <f t="shared" si="157"/>
        <v>7.8153192245113058E-11</v>
      </c>
      <c r="M1830" s="4">
        <f t="shared" si="158"/>
        <v>3.0625518942128725E-9</v>
      </c>
    </row>
    <row r="1831" spans="6:13" x14ac:dyDescent="0.25">
      <c r="F1831"/>
      <c r="G1831"/>
      <c r="I1831" s="29">
        <f t="shared" si="154"/>
        <v>11148.82574466324</v>
      </c>
      <c r="J1831" s="4">
        <f t="shared" si="155"/>
        <v>105.58800000314069</v>
      </c>
      <c r="K1831" s="4">
        <f t="shared" si="156"/>
        <v>2.9124781134103978E-48</v>
      </c>
      <c r="L1831" s="4">
        <f t="shared" si="157"/>
        <v>7.8153192245113058E-11</v>
      </c>
      <c r="M1831" s="4">
        <f t="shared" si="158"/>
        <v>3.0625518942128725E-9</v>
      </c>
    </row>
    <row r="1832" spans="6:13" x14ac:dyDescent="0.25">
      <c r="F1832"/>
      <c r="G1832"/>
      <c r="I1832" s="29">
        <f t="shared" si="154"/>
        <v>11148.82574466324</v>
      </c>
      <c r="J1832" s="4">
        <f t="shared" si="155"/>
        <v>105.58800000314069</v>
      </c>
      <c r="K1832" s="4">
        <f t="shared" si="156"/>
        <v>2.9124781134103978E-48</v>
      </c>
      <c r="L1832" s="4">
        <f t="shared" si="157"/>
        <v>7.8153192245113058E-11</v>
      </c>
      <c r="M1832" s="4">
        <f t="shared" si="158"/>
        <v>3.0625518942128725E-9</v>
      </c>
    </row>
    <row r="1833" spans="6:13" x14ac:dyDescent="0.25">
      <c r="F1833"/>
      <c r="G1833"/>
      <c r="I1833" s="29">
        <f t="shared" si="154"/>
        <v>11148.82574466324</v>
      </c>
      <c r="J1833" s="4">
        <f t="shared" si="155"/>
        <v>105.58800000314069</v>
      </c>
      <c r="K1833" s="4">
        <f t="shared" si="156"/>
        <v>2.9124781134103978E-48</v>
      </c>
      <c r="L1833" s="4">
        <f t="shared" si="157"/>
        <v>7.8153192245113058E-11</v>
      </c>
      <c r="M1833" s="4">
        <f t="shared" si="158"/>
        <v>3.0625518942128725E-9</v>
      </c>
    </row>
    <row r="1834" spans="6:13" x14ac:dyDescent="0.25">
      <c r="F1834"/>
      <c r="G1834"/>
      <c r="I1834" s="29">
        <f t="shared" si="154"/>
        <v>11148.82574466324</v>
      </c>
      <c r="J1834" s="4">
        <f t="shared" si="155"/>
        <v>105.58800000314069</v>
      </c>
      <c r="K1834" s="4">
        <f t="shared" si="156"/>
        <v>2.9124781134103978E-48</v>
      </c>
      <c r="L1834" s="4">
        <f t="shared" si="157"/>
        <v>7.8153192245113058E-11</v>
      </c>
      <c r="M1834" s="4">
        <f t="shared" si="158"/>
        <v>3.0625518942128725E-9</v>
      </c>
    </row>
    <row r="1835" spans="6:13" x14ac:dyDescent="0.25">
      <c r="F1835"/>
      <c r="G1835"/>
      <c r="I1835" s="29">
        <f t="shared" si="154"/>
        <v>11148.82574466324</v>
      </c>
      <c r="J1835" s="4">
        <f t="shared" si="155"/>
        <v>105.58800000314069</v>
      </c>
      <c r="K1835" s="4">
        <f t="shared" si="156"/>
        <v>2.9124781134103978E-48</v>
      </c>
      <c r="L1835" s="4">
        <f t="shared" si="157"/>
        <v>7.8153192245113058E-11</v>
      </c>
      <c r="M1835" s="4">
        <f t="shared" si="158"/>
        <v>3.0625518942128725E-9</v>
      </c>
    </row>
    <row r="1836" spans="6:13" x14ac:dyDescent="0.25">
      <c r="F1836"/>
      <c r="G1836"/>
      <c r="I1836" s="29">
        <f t="shared" si="154"/>
        <v>11148.82574466324</v>
      </c>
      <c r="J1836" s="4">
        <f t="shared" si="155"/>
        <v>105.58800000314069</v>
      </c>
      <c r="K1836" s="4">
        <f t="shared" si="156"/>
        <v>2.9124781134103978E-48</v>
      </c>
      <c r="L1836" s="4">
        <f t="shared" si="157"/>
        <v>7.8153192245113058E-11</v>
      </c>
      <c r="M1836" s="4">
        <f t="shared" si="158"/>
        <v>3.0625518942128725E-9</v>
      </c>
    </row>
    <row r="1837" spans="6:13" x14ac:dyDescent="0.25">
      <c r="F1837"/>
      <c r="G1837"/>
      <c r="I1837" s="29">
        <f t="shared" si="154"/>
        <v>11148.82574466324</v>
      </c>
      <c r="J1837" s="4">
        <f t="shared" si="155"/>
        <v>105.58800000314069</v>
      </c>
      <c r="K1837" s="4">
        <f t="shared" si="156"/>
        <v>2.9124781134103978E-48</v>
      </c>
      <c r="L1837" s="4">
        <f t="shared" si="157"/>
        <v>7.8153192245113058E-11</v>
      </c>
      <c r="M1837" s="4">
        <f t="shared" si="158"/>
        <v>3.0625518942128725E-9</v>
      </c>
    </row>
    <row r="1838" spans="6:13" x14ac:dyDescent="0.25">
      <c r="F1838"/>
      <c r="G1838"/>
      <c r="I1838" s="29">
        <f t="shared" si="154"/>
        <v>11148.82574466324</v>
      </c>
      <c r="J1838" s="4">
        <f t="shared" si="155"/>
        <v>105.58800000314069</v>
      </c>
      <c r="K1838" s="4">
        <f t="shared" si="156"/>
        <v>2.9124781134103978E-48</v>
      </c>
      <c r="L1838" s="4">
        <f t="shared" si="157"/>
        <v>7.8153192245113058E-11</v>
      </c>
      <c r="M1838" s="4">
        <f t="shared" si="158"/>
        <v>3.0625518942128725E-9</v>
      </c>
    </row>
    <row r="1839" spans="6:13" x14ac:dyDescent="0.25">
      <c r="F1839"/>
      <c r="G1839"/>
      <c r="I1839" s="29">
        <f t="shared" si="154"/>
        <v>11148.82574466324</v>
      </c>
      <c r="J1839" s="4">
        <f t="shared" si="155"/>
        <v>105.58800000314069</v>
      </c>
      <c r="K1839" s="4">
        <f t="shared" si="156"/>
        <v>2.9124781134103978E-48</v>
      </c>
      <c r="L1839" s="4">
        <f t="shared" si="157"/>
        <v>7.8153192245113058E-11</v>
      </c>
      <c r="M1839" s="4">
        <f t="shared" si="158"/>
        <v>3.0625518942128725E-9</v>
      </c>
    </row>
    <row r="1840" spans="6:13" x14ac:dyDescent="0.25">
      <c r="F1840"/>
      <c r="G1840"/>
      <c r="I1840" s="29">
        <f t="shared" si="154"/>
        <v>11148.82574466324</v>
      </c>
      <c r="J1840" s="4">
        <f t="shared" si="155"/>
        <v>105.58800000314069</v>
      </c>
      <c r="K1840" s="4">
        <f t="shared" si="156"/>
        <v>2.9124781134103978E-48</v>
      </c>
      <c r="L1840" s="4">
        <f t="shared" si="157"/>
        <v>7.8153192245113058E-11</v>
      </c>
      <c r="M1840" s="4">
        <f t="shared" si="158"/>
        <v>3.0625518942128725E-9</v>
      </c>
    </row>
    <row r="1841" spans="6:13" x14ac:dyDescent="0.25">
      <c r="F1841"/>
      <c r="G1841"/>
      <c r="I1841" s="29">
        <f t="shared" si="154"/>
        <v>11148.82574466324</v>
      </c>
      <c r="J1841" s="4">
        <f t="shared" si="155"/>
        <v>105.58800000314069</v>
      </c>
      <c r="K1841" s="4">
        <f t="shared" si="156"/>
        <v>2.9124781134103978E-48</v>
      </c>
      <c r="L1841" s="4">
        <f t="shared" si="157"/>
        <v>7.8153192245113058E-11</v>
      </c>
      <c r="M1841" s="4">
        <f t="shared" si="158"/>
        <v>3.0625518942128725E-9</v>
      </c>
    </row>
    <row r="1842" spans="6:13" x14ac:dyDescent="0.25">
      <c r="F1842"/>
      <c r="G1842"/>
      <c r="I1842" s="29">
        <f t="shared" si="154"/>
        <v>11148.82574466324</v>
      </c>
      <c r="J1842" s="4">
        <f t="shared" si="155"/>
        <v>105.58800000314069</v>
      </c>
      <c r="K1842" s="4">
        <f t="shared" si="156"/>
        <v>2.9124781134103978E-48</v>
      </c>
      <c r="L1842" s="4">
        <f t="shared" si="157"/>
        <v>7.8153192245113058E-11</v>
      </c>
      <c r="M1842" s="4">
        <f t="shared" si="158"/>
        <v>3.0625518942128725E-9</v>
      </c>
    </row>
    <row r="1843" spans="6:13" x14ac:dyDescent="0.25">
      <c r="F1843"/>
      <c r="G1843"/>
      <c r="I1843" s="29">
        <f t="shared" si="154"/>
        <v>11148.82574466324</v>
      </c>
      <c r="J1843" s="4">
        <f t="shared" si="155"/>
        <v>105.58800000314069</v>
      </c>
      <c r="K1843" s="4">
        <f t="shared" si="156"/>
        <v>2.9124781134103978E-48</v>
      </c>
      <c r="L1843" s="4">
        <f t="shared" si="157"/>
        <v>7.8153192245113058E-11</v>
      </c>
      <c r="M1843" s="4">
        <f t="shared" si="158"/>
        <v>3.0625518942128725E-9</v>
      </c>
    </row>
    <row r="1844" spans="6:13" x14ac:dyDescent="0.25">
      <c r="F1844"/>
      <c r="G1844"/>
      <c r="I1844" s="29">
        <f t="shared" si="154"/>
        <v>11148.82574466324</v>
      </c>
      <c r="J1844" s="4">
        <f t="shared" si="155"/>
        <v>105.58800000314069</v>
      </c>
      <c r="K1844" s="4">
        <f t="shared" si="156"/>
        <v>2.9124781134103978E-48</v>
      </c>
      <c r="L1844" s="4">
        <f t="shared" si="157"/>
        <v>7.8153192245113058E-11</v>
      </c>
      <c r="M1844" s="4">
        <f t="shared" si="158"/>
        <v>3.0625518942128725E-9</v>
      </c>
    </row>
    <row r="1845" spans="6:13" x14ac:dyDescent="0.25">
      <c r="F1845"/>
      <c r="G1845"/>
      <c r="I1845" s="29">
        <f t="shared" si="154"/>
        <v>11148.82574466324</v>
      </c>
      <c r="J1845" s="4">
        <f t="shared" si="155"/>
        <v>105.58800000314069</v>
      </c>
      <c r="K1845" s="4">
        <f t="shared" si="156"/>
        <v>2.9124781134103978E-48</v>
      </c>
      <c r="L1845" s="4">
        <f t="shared" si="157"/>
        <v>7.8153192245113058E-11</v>
      </c>
      <c r="M1845" s="4">
        <f t="shared" si="158"/>
        <v>3.0625518942128725E-9</v>
      </c>
    </row>
    <row r="1846" spans="6:13" x14ac:dyDescent="0.25">
      <c r="F1846"/>
      <c r="G1846"/>
      <c r="I1846" s="29">
        <f t="shared" si="154"/>
        <v>11148.82574466324</v>
      </c>
      <c r="J1846" s="4">
        <f t="shared" si="155"/>
        <v>105.58800000314069</v>
      </c>
      <c r="K1846" s="4">
        <f t="shared" si="156"/>
        <v>2.9124781134103978E-48</v>
      </c>
      <c r="L1846" s="4">
        <f t="shared" si="157"/>
        <v>7.8153192245113058E-11</v>
      </c>
      <c r="M1846" s="4">
        <f t="shared" si="158"/>
        <v>3.0625518942128725E-9</v>
      </c>
    </row>
    <row r="1847" spans="6:13" x14ac:dyDescent="0.25">
      <c r="F1847"/>
      <c r="G1847"/>
      <c r="I1847" s="29">
        <f t="shared" si="154"/>
        <v>11148.82574466324</v>
      </c>
      <c r="J1847" s="4">
        <f t="shared" si="155"/>
        <v>105.58800000314069</v>
      </c>
      <c r="K1847" s="4">
        <f t="shared" si="156"/>
        <v>2.9124781134103978E-48</v>
      </c>
      <c r="L1847" s="4">
        <f t="shared" si="157"/>
        <v>7.8153192245113058E-11</v>
      </c>
      <c r="M1847" s="4">
        <f t="shared" si="158"/>
        <v>3.0625518942128725E-9</v>
      </c>
    </row>
    <row r="1848" spans="6:13" x14ac:dyDescent="0.25">
      <c r="F1848"/>
      <c r="G1848"/>
      <c r="I1848" s="29">
        <f t="shared" si="154"/>
        <v>11148.82574466324</v>
      </c>
      <c r="J1848" s="4">
        <f t="shared" si="155"/>
        <v>105.58800000314069</v>
      </c>
      <c r="K1848" s="4">
        <f t="shared" si="156"/>
        <v>2.9124781134103978E-48</v>
      </c>
      <c r="L1848" s="4">
        <f t="shared" si="157"/>
        <v>7.8153192245113058E-11</v>
      </c>
      <c r="M1848" s="4">
        <f t="shared" si="158"/>
        <v>3.0625518942128725E-9</v>
      </c>
    </row>
    <row r="1849" spans="6:13" x14ac:dyDescent="0.25">
      <c r="F1849"/>
      <c r="G1849"/>
      <c r="I1849" s="29">
        <f t="shared" si="154"/>
        <v>11148.82574466324</v>
      </c>
      <c r="J1849" s="4">
        <f t="shared" si="155"/>
        <v>105.58800000314069</v>
      </c>
      <c r="K1849" s="4">
        <f t="shared" si="156"/>
        <v>2.9124781134103978E-48</v>
      </c>
      <c r="L1849" s="4">
        <f t="shared" si="157"/>
        <v>7.8153192245113058E-11</v>
      </c>
      <c r="M1849" s="4">
        <f t="shared" si="158"/>
        <v>3.0625518942128725E-9</v>
      </c>
    </row>
    <row r="1850" spans="6:13" x14ac:dyDescent="0.25">
      <c r="F1850"/>
      <c r="G1850"/>
      <c r="I1850" s="29">
        <f t="shared" si="154"/>
        <v>11148.82574466324</v>
      </c>
      <c r="J1850" s="4">
        <f t="shared" si="155"/>
        <v>105.58800000314069</v>
      </c>
      <c r="K1850" s="4">
        <f t="shared" si="156"/>
        <v>2.9124781134103978E-48</v>
      </c>
      <c r="L1850" s="4">
        <f t="shared" si="157"/>
        <v>7.8153192245113058E-11</v>
      </c>
      <c r="M1850" s="4">
        <f t="shared" si="158"/>
        <v>3.0625518942128725E-9</v>
      </c>
    </row>
    <row r="1851" spans="6:13" x14ac:dyDescent="0.25">
      <c r="F1851"/>
      <c r="G1851"/>
      <c r="I1851" s="29">
        <f t="shared" si="154"/>
        <v>11148.82574466324</v>
      </c>
      <c r="J1851" s="4">
        <f t="shared" si="155"/>
        <v>105.58800000314069</v>
      </c>
      <c r="K1851" s="4">
        <f t="shared" si="156"/>
        <v>2.9124781134103978E-48</v>
      </c>
      <c r="L1851" s="4">
        <f t="shared" si="157"/>
        <v>7.8153192245113058E-11</v>
      </c>
      <c r="M1851" s="4">
        <f t="shared" si="158"/>
        <v>3.0625518942128725E-9</v>
      </c>
    </row>
    <row r="1852" spans="6:13" x14ac:dyDescent="0.25">
      <c r="F1852"/>
      <c r="G1852"/>
      <c r="I1852" s="29">
        <f t="shared" si="154"/>
        <v>11148.82574466324</v>
      </c>
      <c r="J1852" s="4">
        <f t="shared" si="155"/>
        <v>105.58800000314069</v>
      </c>
      <c r="K1852" s="4">
        <f t="shared" si="156"/>
        <v>2.9124781134103978E-48</v>
      </c>
      <c r="L1852" s="4">
        <f t="shared" si="157"/>
        <v>7.8153192245113058E-11</v>
      </c>
      <c r="M1852" s="4">
        <f t="shared" si="158"/>
        <v>3.0625518942128725E-9</v>
      </c>
    </row>
    <row r="1853" spans="6:13" x14ac:dyDescent="0.25">
      <c r="F1853"/>
      <c r="G1853"/>
      <c r="I1853" s="29">
        <f t="shared" si="154"/>
        <v>11148.82574466324</v>
      </c>
      <c r="J1853" s="4">
        <f t="shared" si="155"/>
        <v>105.58800000314069</v>
      </c>
      <c r="K1853" s="4">
        <f t="shared" si="156"/>
        <v>2.9124781134103978E-48</v>
      </c>
      <c r="L1853" s="4">
        <f t="shared" si="157"/>
        <v>7.8153192245113058E-11</v>
      </c>
      <c r="M1853" s="4">
        <f t="shared" si="158"/>
        <v>3.0625518942128725E-9</v>
      </c>
    </row>
    <row r="1854" spans="6:13" x14ac:dyDescent="0.25">
      <c r="F1854"/>
      <c r="G1854"/>
      <c r="I1854" s="29">
        <f t="shared" si="154"/>
        <v>11148.82574466324</v>
      </c>
      <c r="J1854" s="4">
        <f t="shared" si="155"/>
        <v>105.58800000314069</v>
      </c>
      <c r="K1854" s="4">
        <f t="shared" si="156"/>
        <v>2.9124781134103978E-48</v>
      </c>
      <c r="L1854" s="4">
        <f t="shared" si="157"/>
        <v>7.8153192245113058E-11</v>
      </c>
      <c r="M1854" s="4">
        <f t="shared" si="158"/>
        <v>3.0625518942128725E-9</v>
      </c>
    </row>
    <row r="1855" spans="6:13" x14ac:dyDescent="0.25">
      <c r="F1855"/>
      <c r="G1855"/>
      <c r="I1855" s="29">
        <f t="shared" si="154"/>
        <v>11148.82574466324</v>
      </c>
      <c r="J1855" s="4">
        <f t="shared" si="155"/>
        <v>105.58800000314069</v>
      </c>
      <c r="K1855" s="4">
        <f t="shared" si="156"/>
        <v>2.9124781134103978E-48</v>
      </c>
      <c r="L1855" s="4">
        <f t="shared" si="157"/>
        <v>7.8153192245113058E-11</v>
      </c>
      <c r="M1855" s="4">
        <f t="shared" si="158"/>
        <v>3.0625518942128725E-9</v>
      </c>
    </row>
    <row r="1856" spans="6:13" x14ac:dyDescent="0.25">
      <c r="F1856"/>
      <c r="G1856"/>
      <c r="I1856" s="29">
        <f t="shared" si="154"/>
        <v>11148.82574466324</v>
      </c>
      <c r="J1856" s="4">
        <f t="shared" si="155"/>
        <v>105.58800000314069</v>
      </c>
      <c r="K1856" s="4">
        <f t="shared" si="156"/>
        <v>2.9124781134103978E-48</v>
      </c>
      <c r="L1856" s="4">
        <f t="shared" si="157"/>
        <v>7.8153192245113058E-11</v>
      </c>
      <c r="M1856" s="4">
        <f t="shared" si="158"/>
        <v>3.0625518942128725E-9</v>
      </c>
    </row>
    <row r="1857" spans="6:13" x14ac:dyDescent="0.25">
      <c r="F1857"/>
      <c r="G1857"/>
      <c r="I1857" s="29">
        <f t="shared" si="154"/>
        <v>11148.82574466324</v>
      </c>
      <c r="J1857" s="4">
        <f t="shared" si="155"/>
        <v>105.58800000314069</v>
      </c>
      <c r="K1857" s="4">
        <f t="shared" si="156"/>
        <v>2.9124781134103978E-48</v>
      </c>
      <c r="L1857" s="4">
        <f t="shared" si="157"/>
        <v>7.8153192245113058E-11</v>
      </c>
      <c r="M1857" s="4">
        <f t="shared" si="158"/>
        <v>3.0625518942128725E-9</v>
      </c>
    </row>
    <row r="1858" spans="6:13" x14ac:dyDescent="0.25">
      <c r="F1858"/>
      <c r="G1858"/>
      <c r="I1858" s="29">
        <f t="shared" si="154"/>
        <v>11148.82574466324</v>
      </c>
      <c r="J1858" s="4">
        <f t="shared" si="155"/>
        <v>105.58800000314069</v>
      </c>
      <c r="K1858" s="4">
        <f t="shared" si="156"/>
        <v>2.9124781134103978E-48</v>
      </c>
      <c r="L1858" s="4">
        <f t="shared" si="157"/>
        <v>7.8153192245113058E-11</v>
      </c>
      <c r="M1858" s="4">
        <f t="shared" si="158"/>
        <v>3.0625518942128725E-9</v>
      </c>
    </row>
    <row r="1859" spans="6:13" x14ac:dyDescent="0.25">
      <c r="F1859"/>
      <c r="G1859"/>
      <c r="I1859" s="29">
        <f t="shared" si="154"/>
        <v>11148.82574466324</v>
      </c>
      <c r="J1859" s="4">
        <f t="shared" si="155"/>
        <v>105.58800000314069</v>
      </c>
      <c r="K1859" s="4">
        <f t="shared" si="156"/>
        <v>2.9124781134103978E-48</v>
      </c>
      <c r="L1859" s="4">
        <f t="shared" si="157"/>
        <v>7.8153192245113058E-11</v>
      </c>
      <c r="M1859" s="4">
        <f t="shared" si="158"/>
        <v>3.0625518942128725E-9</v>
      </c>
    </row>
    <row r="1860" spans="6:13" x14ac:dyDescent="0.25">
      <c r="F1860"/>
      <c r="G1860"/>
      <c r="I1860" s="29">
        <f t="shared" si="154"/>
        <v>11148.82574466324</v>
      </c>
      <c r="J1860" s="4">
        <f t="shared" si="155"/>
        <v>105.58800000314069</v>
      </c>
      <c r="K1860" s="4">
        <f t="shared" si="156"/>
        <v>2.9124781134103978E-48</v>
      </c>
      <c r="L1860" s="4">
        <f t="shared" si="157"/>
        <v>7.8153192245113058E-11</v>
      </c>
      <c r="M1860" s="4">
        <f t="shared" si="158"/>
        <v>3.0625518942128725E-9</v>
      </c>
    </row>
    <row r="1861" spans="6:13" x14ac:dyDescent="0.25">
      <c r="F1861"/>
      <c r="G1861"/>
      <c r="I1861" s="29">
        <f t="shared" si="154"/>
        <v>11148.82574466324</v>
      </c>
      <c r="J1861" s="4">
        <f t="shared" si="155"/>
        <v>105.58800000314069</v>
      </c>
      <c r="K1861" s="4">
        <f t="shared" si="156"/>
        <v>2.9124781134103978E-48</v>
      </c>
      <c r="L1861" s="4">
        <f t="shared" si="157"/>
        <v>7.8153192245113058E-11</v>
      </c>
      <c r="M1861" s="4">
        <f t="shared" si="158"/>
        <v>3.0625518942128725E-9</v>
      </c>
    </row>
    <row r="1862" spans="6:13" x14ac:dyDescent="0.25">
      <c r="F1862"/>
      <c r="G1862"/>
      <c r="I1862" s="29">
        <f t="shared" si="154"/>
        <v>11148.82574466324</v>
      </c>
      <c r="J1862" s="4">
        <f t="shared" si="155"/>
        <v>105.58800000314069</v>
      </c>
      <c r="K1862" s="4">
        <f t="shared" si="156"/>
        <v>2.9124781134103978E-48</v>
      </c>
      <c r="L1862" s="4">
        <f t="shared" si="157"/>
        <v>7.8153192245113058E-11</v>
      </c>
      <c r="M1862" s="4">
        <f t="shared" si="158"/>
        <v>3.0625518942128725E-9</v>
      </c>
    </row>
    <row r="1863" spans="6:13" x14ac:dyDescent="0.25">
      <c r="F1863"/>
      <c r="G1863"/>
      <c r="I1863" s="29">
        <f t="shared" si="154"/>
        <v>11148.82574466324</v>
      </c>
      <c r="J1863" s="4">
        <f t="shared" si="155"/>
        <v>105.58800000314069</v>
      </c>
      <c r="K1863" s="4">
        <f t="shared" si="156"/>
        <v>2.9124781134103978E-48</v>
      </c>
      <c r="L1863" s="4">
        <f t="shared" si="157"/>
        <v>7.8153192245113058E-11</v>
      </c>
      <c r="M1863" s="4">
        <f t="shared" si="158"/>
        <v>3.0625518942128725E-9</v>
      </c>
    </row>
    <row r="1864" spans="6:13" x14ac:dyDescent="0.25">
      <c r="F1864"/>
      <c r="G1864"/>
      <c r="I1864" s="29">
        <f t="shared" si="154"/>
        <v>11148.82574466324</v>
      </c>
      <c r="J1864" s="4">
        <f t="shared" si="155"/>
        <v>105.58800000314069</v>
      </c>
      <c r="K1864" s="4">
        <f t="shared" si="156"/>
        <v>2.9124781134103978E-48</v>
      </c>
      <c r="L1864" s="4">
        <f t="shared" si="157"/>
        <v>7.8153192245113058E-11</v>
      </c>
      <c r="M1864" s="4">
        <f t="shared" si="158"/>
        <v>3.0625518942128725E-9</v>
      </c>
    </row>
    <row r="1865" spans="6:13" x14ac:dyDescent="0.25">
      <c r="F1865"/>
      <c r="G1865"/>
      <c r="I1865" s="29">
        <f t="shared" si="154"/>
        <v>11148.82574466324</v>
      </c>
      <c r="J1865" s="4">
        <f t="shared" si="155"/>
        <v>105.58800000314069</v>
      </c>
      <c r="K1865" s="4">
        <f t="shared" si="156"/>
        <v>2.9124781134103978E-48</v>
      </c>
      <c r="L1865" s="4">
        <f t="shared" si="157"/>
        <v>7.8153192245113058E-11</v>
      </c>
      <c r="M1865" s="4">
        <f t="shared" si="158"/>
        <v>3.0625518942128725E-9</v>
      </c>
    </row>
    <row r="1866" spans="6:13" x14ac:dyDescent="0.25">
      <c r="F1866"/>
      <c r="G1866"/>
      <c r="I1866" s="29">
        <f t="shared" si="154"/>
        <v>11148.82574466324</v>
      </c>
      <c r="J1866" s="4">
        <f t="shared" si="155"/>
        <v>105.58800000314069</v>
      </c>
      <c r="K1866" s="4">
        <f t="shared" si="156"/>
        <v>2.9124781134103978E-48</v>
      </c>
      <c r="L1866" s="4">
        <f t="shared" si="157"/>
        <v>7.8153192245113058E-11</v>
      </c>
      <c r="M1866" s="4">
        <f t="shared" si="158"/>
        <v>3.0625518942128725E-9</v>
      </c>
    </row>
    <row r="1867" spans="6:13" x14ac:dyDescent="0.25">
      <c r="F1867"/>
      <c r="G1867"/>
      <c r="I1867" s="29">
        <f t="shared" si="154"/>
        <v>11148.82574466324</v>
      </c>
      <c r="J1867" s="4">
        <f t="shared" si="155"/>
        <v>105.58800000314069</v>
      </c>
      <c r="K1867" s="4">
        <f t="shared" si="156"/>
        <v>2.9124781134103978E-48</v>
      </c>
      <c r="L1867" s="4">
        <f t="shared" si="157"/>
        <v>7.8153192245113058E-11</v>
      </c>
      <c r="M1867" s="4">
        <f t="shared" si="158"/>
        <v>3.0625518942128725E-9</v>
      </c>
    </row>
    <row r="1868" spans="6:13" x14ac:dyDescent="0.25">
      <c r="F1868"/>
      <c r="G1868"/>
      <c r="I1868" s="29">
        <f t="shared" si="154"/>
        <v>11148.82574466324</v>
      </c>
      <c r="J1868" s="4">
        <f t="shared" si="155"/>
        <v>105.58800000314069</v>
      </c>
      <c r="K1868" s="4">
        <f t="shared" si="156"/>
        <v>2.9124781134103978E-48</v>
      </c>
      <c r="L1868" s="4">
        <f t="shared" si="157"/>
        <v>7.8153192245113058E-11</v>
      </c>
      <c r="M1868" s="4">
        <f t="shared" si="158"/>
        <v>3.0625518942128725E-9</v>
      </c>
    </row>
    <row r="1869" spans="6:13" x14ac:dyDescent="0.25">
      <c r="F1869"/>
      <c r="G1869"/>
      <c r="I1869" s="29">
        <f t="shared" si="154"/>
        <v>11148.82574466324</v>
      </c>
      <c r="J1869" s="4">
        <f t="shared" si="155"/>
        <v>105.58800000314069</v>
      </c>
      <c r="K1869" s="4">
        <f t="shared" si="156"/>
        <v>2.9124781134103978E-48</v>
      </c>
      <c r="L1869" s="4">
        <f t="shared" si="157"/>
        <v>7.8153192245113058E-11</v>
      </c>
      <c r="M1869" s="4">
        <f t="shared" si="158"/>
        <v>3.0625518942128725E-9</v>
      </c>
    </row>
    <row r="1870" spans="6:13" x14ac:dyDescent="0.25">
      <c r="F1870"/>
      <c r="G1870"/>
      <c r="I1870" s="29">
        <f t="shared" si="154"/>
        <v>11148.82574466324</v>
      </c>
      <c r="J1870" s="4">
        <f t="shared" si="155"/>
        <v>105.58800000314069</v>
      </c>
      <c r="K1870" s="4">
        <f t="shared" si="156"/>
        <v>2.9124781134103978E-48</v>
      </c>
      <c r="L1870" s="4">
        <f t="shared" si="157"/>
        <v>7.8153192245113058E-11</v>
      </c>
      <c r="M1870" s="4">
        <f t="shared" si="158"/>
        <v>3.0625518942128725E-9</v>
      </c>
    </row>
    <row r="1871" spans="6:13" x14ac:dyDescent="0.25">
      <c r="F1871"/>
      <c r="G1871"/>
      <c r="I1871" s="29">
        <f t="shared" si="154"/>
        <v>11148.82574466324</v>
      </c>
      <c r="J1871" s="4">
        <f t="shared" si="155"/>
        <v>105.58800000314069</v>
      </c>
      <c r="K1871" s="4">
        <f t="shared" si="156"/>
        <v>2.9124781134103978E-48</v>
      </c>
      <c r="L1871" s="4">
        <f t="shared" si="157"/>
        <v>7.8153192245113058E-11</v>
      </c>
      <c r="M1871" s="4">
        <f t="shared" si="158"/>
        <v>3.0625518942128725E-9</v>
      </c>
    </row>
    <row r="1872" spans="6:13" x14ac:dyDescent="0.25">
      <c r="F1872"/>
      <c r="G1872"/>
      <c r="I1872" s="29">
        <f t="shared" si="154"/>
        <v>11148.82574466324</v>
      </c>
      <c r="J1872" s="4">
        <f t="shared" si="155"/>
        <v>105.58800000314069</v>
      </c>
      <c r="K1872" s="4">
        <f t="shared" si="156"/>
        <v>2.9124781134103978E-48</v>
      </c>
      <c r="L1872" s="4">
        <f t="shared" si="157"/>
        <v>7.8153192245113058E-11</v>
      </c>
      <c r="M1872" s="4">
        <f t="shared" si="158"/>
        <v>3.0625518942128725E-9</v>
      </c>
    </row>
    <row r="1873" spans="6:13" x14ac:dyDescent="0.25">
      <c r="F1873"/>
      <c r="G1873"/>
      <c r="I1873" s="29">
        <f t="shared" si="154"/>
        <v>11148.82574466324</v>
      </c>
      <c r="J1873" s="4">
        <f t="shared" si="155"/>
        <v>105.58800000314069</v>
      </c>
      <c r="K1873" s="4">
        <f t="shared" si="156"/>
        <v>2.9124781134103978E-48</v>
      </c>
      <c r="L1873" s="4">
        <f t="shared" si="157"/>
        <v>7.8153192245113058E-11</v>
      </c>
      <c r="M1873" s="4">
        <f t="shared" si="158"/>
        <v>3.0625518942128725E-9</v>
      </c>
    </row>
    <row r="1874" spans="6:13" x14ac:dyDescent="0.25">
      <c r="F1874"/>
      <c r="G1874"/>
      <c r="I1874" s="29">
        <f t="shared" si="154"/>
        <v>11148.82574466324</v>
      </c>
      <c r="J1874" s="4">
        <f t="shared" si="155"/>
        <v>105.58800000314069</v>
      </c>
      <c r="K1874" s="4">
        <f t="shared" si="156"/>
        <v>2.9124781134103978E-48</v>
      </c>
      <c r="L1874" s="4">
        <f t="shared" si="157"/>
        <v>7.8153192245113058E-11</v>
      </c>
      <c r="M1874" s="4">
        <f t="shared" si="158"/>
        <v>3.0625518942128725E-9</v>
      </c>
    </row>
    <row r="1875" spans="6:13" x14ac:dyDescent="0.25">
      <c r="F1875"/>
      <c r="G1875"/>
      <c r="I1875" s="29">
        <f t="shared" si="154"/>
        <v>11148.82574466324</v>
      </c>
      <c r="J1875" s="4">
        <f t="shared" si="155"/>
        <v>105.58800000314069</v>
      </c>
      <c r="K1875" s="4">
        <f t="shared" si="156"/>
        <v>2.9124781134103978E-48</v>
      </c>
      <c r="L1875" s="4">
        <f t="shared" si="157"/>
        <v>7.8153192245113058E-11</v>
      </c>
      <c r="M1875" s="4">
        <f t="shared" si="158"/>
        <v>3.0625518942128725E-9</v>
      </c>
    </row>
    <row r="1876" spans="6:13" x14ac:dyDescent="0.25">
      <c r="F1876"/>
      <c r="G1876"/>
      <c r="I1876" s="29">
        <f t="shared" si="154"/>
        <v>11148.82574466324</v>
      </c>
      <c r="J1876" s="4">
        <f t="shared" si="155"/>
        <v>105.58800000314069</v>
      </c>
      <c r="K1876" s="4">
        <f t="shared" si="156"/>
        <v>2.9124781134103978E-48</v>
      </c>
      <c r="L1876" s="4">
        <f t="shared" si="157"/>
        <v>7.8153192245113058E-11</v>
      </c>
      <c r="M1876" s="4">
        <f t="shared" si="158"/>
        <v>3.0625518942128725E-9</v>
      </c>
    </row>
    <row r="1877" spans="6:13" x14ac:dyDescent="0.25">
      <c r="F1877"/>
      <c r="G1877"/>
      <c r="I1877" s="29">
        <f t="shared" si="154"/>
        <v>11148.82574466324</v>
      </c>
      <c r="J1877" s="4">
        <f t="shared" si="155"/>
        <v>105.58800000314069</v>
      </c>
      <c r="K1877" s="4">
        <f t="shared" si="156"/>
        <v>2.9124781134103978E-48</v>
      </c>
      <c r="L1877" s="4">
        <f t="shared" si="157"/>
        <v>7.8153192245113058E-11</v>
      </c>
      <c r="M1877" s="4">
        <f t="shared" si="158"/>
        <v>3.0625518942128725E-9</v>
      </c>
    </row>
    <row r="1878" spans="6:13" x14ac:dyDescent="0.25">
      <c r="F1878"/>
      <c r="G1878"/>
      <c r="I1878" s="29">
        <f t="shared" si="154"/>
        <v>11148.82574466324</v>
      </c>
      <c r="J1878" s="4">
        <f t="shared" si="155"/>
        <v>105.58800000314069</v>
      </c>
      <c r="K1878" s="4">
        <f t="shared" si="156"/>
        <v>2.9124781134103978E-48</v>
      </c>
      <c r="L1878" s="4">
        <f t="shared" si="157"/>
        <v>7.8153192245113058E-11</v>
      </c>
      <c r="M1878" s="4">
        <f t="shared" si="158"/>
        <v>3.0625518942128725E-9</v>
      </c>
    </row>
    <row r="1879" spans="6:13" x14ac:dyDescent="0.25">
      <c r="F1879"/>
      <c r="G1879"/>
      <c r="I1879" s="29">
        <f t="shared" si="154"/>
        <v>11148.82574466324</v>
      </c>
      <c r="J1879" s="4">
        <f t="shared" si="155"/>
        <v>105.58800000314069</v>
      </c>
      <c r="K1879" s="4">
        <f t="shared" si="156"/>
        <v>2.9124781134103978E-48</v>
      </c>
      <c r="L1879" s="4">
        <f t="shared" si="157"/>
        <v>7.8153192245113058E-11</v>
      </c>
      <c r="M1879" s="4">
        <f t="shared" si="158"/>
        <v>3.0625518942128725E-9</v>
      </c>
    </row>
    <row r="1880" spans="6:13" x14ac:dyDescent="0.25">
      <c r="F1880"/>
      <c r="G1880"/>
      <c r="I1880" s="29">
        <f t="shared" si="154"/>
        <v>11148.82574466324</v>
      </c>
      <c r="J1880" s="4">
        <f t="shared" si="155"/>
        <v>105.58800000314069</v>
      </c>
      <c r="K1880" s="4">
        <f t="shared" si="156"/>
        <v>2.9124781134103978E-48</v>
      </c>
      <c r="L1880" s="4">
        <f t="shared" si="157"/>
        <v>7.8153192245113058E-11</v>
      </c>
      <c r="M1880" s="4">
        <f t="shared" si="158"/>
        <v>3.0625518942128725E-9</v>
      </c>
    </row>
    <row r="1881" spans="6:13" x14ac:dyDescent="0.25">
      <c r="F1881"/>
      <c r="G1881"/>
      <c r="I1881" s="29">
        <f t="shared" si="154"/>
        <v>11148.82574466324</v>
      </c>
      <c r="J1881" s="4">
        <f t="shared" si="155"/>
        <v>105.58800000314069</v>
      </c>
      <c r="K1881" s="4">
        <f t="shared" si="156"/>
        <v>2.9124781134103978E-48</v>
      </c>
      <c r="L1881" s="4">
        <f t="shared" si="157"/>
        <v>7.8153192245113058E-11</v>
      </c>
      <c r="M1881" s="4">
        <f t="shared" si="158"/>
        <v>3.0625518942128725E-9</v>
      </c>
    </row>
    <row r="1882" spans="6:13" x14ac:dyDescent="0.25">
      <c r="F1882"/>
      <c r="G1882"/>
      <c r="I1882" s="29">
        <f t="shared" ref="I1882:I1945" si="159">(F1882-J1882)^2</f>
        <v>11148.82574466324</v>
      </c>
      <c r="J1882" s="4">
        <f t="shared" ref="J1882:J1945" si="160">K1882+L1882+M1882+J$21</f>
        <v>105.58800000314069</v>
      </c>
      <c r="K1882" s="4">
        <f t="shared" ref="K1882:K1945" si="161">K$15*EXP(-0.5*((C1882-K$14)/K$16)^2)</f>
        <v>2.9124781134103978E-48</v>
      </c>
      <c r="L1882" s="4">
        <f t="shared" ref="L1882:L1945" si="162">L$15*EXP(-0.5*((C1882-L$14)/L$16)^2)</f>
        <v>7.8153192245113058E-11</v>
      </c>
      <c r="M1882" s="4">
        <f t="shared" ref="M1882:M1945" si="163">M$15*EXP(-0.5*((C1882-M$14)/M$16)^2)</f>
        <v>3.0625518942128725E-9</v>
      </c>
    </row>
    <row r="1883" spans="6:13" x14ac:dyDescent="0.25">
      <c r="F1883"/>
      <c r="G1883"/>
      <c r="I1883" s="29">
        <f t="shared" si="159"/>
        <v>11148.82574466324</v>
      </c>
      <c r="J1883" s="4">
        <f t="shared" si="160"/>
        <v>105.58800000314069</v>
      </c>
      <c r="K1883" s="4">
        <f t="shared" si="161"/>
        <v>2.9124781134103978E-48</v>
      </c>
      <c r="L1883" s="4">
        <f t="shared" si="162"/>
        <v>7.8153192245113058E-11</v>
      </c>
      <c r="M1883" s="4">
        <f t="shared" si="163"/>
        <v>3.0625518942128725E-9</v>
      </c>
    </row>
    <row r="1884" spans="6:13" x14ac:dyDescent="0.25">
      <c r="F1884"/>
      <c r="G1884"/>
      <c r="I1884" s="29">
        <f t="shared" si="159"/>
        <v>11148.82574466324</v>
      </c>
      <c r="J1884" s="4">
        <f t="shared" si="160"/>
        <v>105.58800000314069</v>
      </c>
      <c r="K1884" s="4">
        <f t="shared" si="161"/>
        <v>2.9124781134103978E-48</v>
      </c>
      <c r="L1884" s="4">
        <f t="shared" si="162"/>
        <v>7.8153192245113058E-11</v>
      </c>
      <c r="M1884" s="4">
        <f t="shared" si="163"/>
        <v>3.0625518942128725E-9</v>
      </c>
    </row>
    <row r="1885" spans="6:13" x14ac:dyDescent="0.25">
      <c r="F1885"/>
      <c r="G1885"/>
      <c r="I1885" s="29">
        <f t="shared" si="159"/>
        <v>11148.82574466324</v>
      </c>
      <c r="J1885" s="4">
        <f t="shared" si="160"/>
        <v>105.58800000314069</v>
      </c>
      <c r="K1885" s="4">
        <f t="shared" si="161"/>
        <v>2.9124781134103978E-48</v>
      </c>
      <c r="L1885" s="4">
        <f t="shared" si="162"/>
        <v>7.8153192245113058E-11</v>
      </c>
      <c r="M1885" s="4">
        <f t="shared" si="163"/>
        <v>3.0625518942128725E-9</v>
      </c>
    </row>
    <row r="1886" spans="6:13" x14ac:dyDescent="0.25">
      <c r="F1886"/>
      <c r="G1886"/>
      <c r="I1886" s="29">
        <f t="shared" si="159"/>
        <v>11148.82574466324</v>
      </c>
      <c r="J1886" s="4">
        <f t="shared" si="160"/>
        <v>105.58800000314069</v>
      </c>
      <c r="K1886" s="4">
        <f t="shared" si="161"/>
        <v>2.9124781134103978E-48</v>
      </c>
      <c r="L1886" s="4">
        <f t="shared" si="162"/>
        <v>7.8153192245113058E-11</v>
      </c>
      <c r="M1886" s="4">
        <f t="shared" si="163"/>
        <v>3.0625518942128725E-9</v>
      </c>
    </row>
    <row r="1887" spans="6:13" x14ac:dyDescent="0.25">
      <c r="F1887"/>
      <c r="G1887"/>
      <c r="I1887" s="29">
        <f t="shared" si="159"/>
        <v>11148.82574466324</v>
      </c>
      <c r="J1887" s="4">
        <f t="shared" si="160"/>
        <v>105.58800000314069</v>
      </c>
      <c r="K1887" s="4">
        <f t="shared" si="161"/>
        <v>2.9124781134103978E-48</v>
      </c>
      <c r="L1887" s="4">
        <f t="shared" si="162"/>
        <v>7.8153192245113058E-11</v>
      </c>
      <c r="M1887" s="4">
        <f t="shared" si="163"/>
        <v>3.0625518942128725E-9</v>
      </c>
    </row>
    <row r="1888" spans="6:13" x14ac:dyDescent="0.25">
      <c r="F1888"/>
      <c r="G1888"/>
      <c r="I1888" s="29">
        <f t="shared" si="159"/>
        <v>11148.82574466324</v>
      </c>
      <c r="J1888" s="4">
        <f t="shared" si="160"/>
        <v>105.58800000314069</v>
      </c>
      <c r="K1888" s="4">
        <f t="shared" si="161"/>
        <v>2.9124781134103978E-48</v>
      </c>
      <c r="L1888" s="4">
        <f t="shared" si="162"/>
        <v>7.8153192245113058E-11</v>
      </c>
      <c r="M1888" s="4">
        <f t="shared" si="163"/>
        <v>3.0625518942128725E-9</v>
      </c>
    </row>
    <row r="1889" spans="6:13" x14ac:dyDescent="0.25">
      <c r="F1889"/>
      <c r="G1889"/>
      <c r="I1889" s="29">
        <f t="shared" si="159"/>
        <v>11148.82574466324</v>
      </c>
      <c r="J1889" s="4">
        <f t="shared" si="160"/>
        <v>105.58800000314069</v>
      </c>
      <c r="K1889" s="4">
        <f t="shared" si="161"/>
        <v>2.9124781134103978E-48</v>
      </c>
      <c r="L1889" s="4">
        <f t="shared" si="162"/>
        <v>7.8153192245113058E-11</v>
      </c>
      <c r="M1889" s="4">
        <f t="shared" si="163"/>
        <v>3.0625518942128725E-9</v>
      </c>
    </row>
    <row r="1890" spans="6:13" x14ac:dyDescent="0.25">
      <c r="F1890"/>
      <c r="G1890"/>
      <c r="I1890" s="29">
        <f t="shared" si="159"/>
        <v>11148.82574466324</v>
      </c>
      <c r="J1890" s="4">
        <f t="shared" si="160"/>
        <v>105.58800000314069</v>
      </c>
      <c r="K1890" s="4">
        <f t="shared" si="161"/>
        <v>2.9124781134103978E-48</v>
      </c>
      <c r="L1890" s="4">
        <f t="shared" si="162"/>
        <v>7.8153192245113058E-11</v>
      </c>
      <c r="M1890" s="4">
        <f t="shared" si="163"/>
        <v>3.0625518942128725E-9</v>
      </c>
    </row>
    <row r="1891" spans="6:13" x14ac:dyDescent="0.25">
      <c r="F1891"/>
      <c r="G1891"/>
      <c r="I1891" s="29">
        <f t="shared" si="159"/>
        <v>11148.82574466324</v>
      </c>
      <c r="J1891" s="4">
        <f t="shared" si="160"/>
        <v>105.58800000314069</v>
      </c>
      <c r="K1891" s="4">
        <f t="shared" si="161"/>
        <v>2.9124781134103978E-48</v>
      </c>
      <c r="L1891" s="4">
        <f t="shared" si="162"/>
        <v>7.8153192245113058E-11</v>
      </c>
      <c r="M1891" s="4">
        <f t="shared" si="163"/>
        <v>3.0625518942128725E-9</v>
      </c>
    </row>
    <row r="1892" spans="6:13" x14ac:dyDescent="0.25">
      <c r="F1892"/>
      <c r="G1892"/>
      <c r="I1892" s="29">
        <f t="shared" si="159"/>
        <v>11148.82574466324</v>
      </c>
      <c r="J1892" s="4">
        <f t="shared" si="160"/>
        <v>105.58800000314069</v>
      </c>
      <c r="K1892" s="4">
        <f t="shared" si="161"/>
        <v>2.9124781134103978E-48</v>
      </c>
      <c r="L1892" s="4">
        <f t="shared" si="162"/>
        <v>7.8153192245113058E-11</v>
      </c>
      <c r="M1892" s="4">
        <f t="shared" si="163"/>
        <v>3.0625518942128725E-9</v>
      </c>
    </row>
    <row r="1893" spans="6:13" x14ac:dyDescent="0.25">
      <c r="F1893"/>
      <c r="G1893"/>
      <c r="I1893" s="29">
        <f t="shared" si="159"/>
        <v>11148.82574466324</v>
      </c>
      <c r="J1893" s="4">
        <f t="shared" si="160"/>
        <v>105.58800000314069</v>
      </c>
      <c r="K1893" s="4">
        <f t="shared" si="161"/>
        <v>2.9124781134103978E-48</v>
      </c>
      <c r="L1893" s="4">
        <f t="shared" si="162"/>
        <v>7.8153192245113058E-11</v>
      </c>
      <c r="M1893" s="4">
        <f t="shared" si="163"/>
        <v>3.0625518942128725E-9</v>
      </c>
    </row>
    <row r="1894" spans="6:13" x14ac:dyDescent="0.25">
      <c r="F1894"/>
      <c r="G1894"/>
      <c r="I1894" s="29">
        <f t="shared" si="159"/>
        <v>11148.82574466324</v>
      </c>
      <c r="J1894" s="4">
        <f t="shared" si="160"/>
        <v>105.58800000314069</v>
      </c>
      <c r="K1894" s="4">
        <f t="shared" si="161"/>
        <v>2.9124781134103978E-48</v>
      </c>
      <c r="L1894" s="4">
        <f t="shared" si="162"/>
        <v>7.8153192245113058E-11</v>
      </c>
      <c r="M1894" s="4">
        <f t="shared" si="163"/>
        <v>3.0625518942128725E-9</v>
      </c>
    </row>
    <row r="1895" spans="6:13" x14ac:dyDescent="0.25">
      <c r="F1895"/>
      <c r="G1895"/>
      <c r="I1895" s="29">
        <f t="shared" si="159"/>
        <v>11148.82574466324</v>
      </c>
      <c r="J1895" s="4">
        <f t="shared" si="160"/>
        <v>105.58800000314069</v>
      </c>
      <c r="K1895" s="4">
        <f t="shared" si="161"/>
        <v>2.9124781134103978E-48</v>
      </c>
      <c r="L1895" s="4">
        <f t="shared" si="162"/>
        <v>7.8153192245113058E-11</v>
      </c>
      <c r="M1895" s="4">
        <f t="shared" si="163"/>
        <v>3.0625518942128725E-9</v>
      </c>
    </row>
    <row r="1896" spans="6:13" x14ac:dyDescent="0.25">
      <c r="F1896"/>
      <c r="G1896"/>
      <c r="I1896" s="29">
        <f t="shared" si="159"/>
        <v>11148.82574466324</v>
      </c>
      <c r="J1896" s="4">
        <f t="shared" si="160"/>
        <v>105.58800000314069</v>
      </c>
      <c r="K1896" s="4">
        <f t="shared" si="161"/>
        <v>2.9124781134103978E-48</v>
      </c>
      <c r="L1896" s="4">
        <f t="shared" si="162"/>
        <v>7.8153192245113058E-11</v>
      </c>
      <c r="M1896" s="4">
        <f t="shared" si="163"/>
        <v>3.0625518942128725E-9</v>
      </c>
    </row>
    <row r="1897" spans="6:13" x14ac:dyDescent="0.25">
      <c r="F1897"/>
      <c r="G1897"/>
      <c r="I1897" s="29">
        <f t="shared" si="159"/>
        <v>11148.82574466324</v>
      </c>
      <c r="J1897" s="4">
        <f t="shared" si="160"/>
        <v>105.58800000314069</v>
      </c>
      <c r="K1897" s="4">
        <f t="shared" si="161"/>
        <v>2.9124781134103978E-48</v>
      </c>
      <c r="L1897" s="4">
        <f t="shared" si="162"/>
        <v>7.8153192245113058E-11</v>
      </c>
      <c r="M1897" s="4">
        <f t="shared" si="163"/>
        <v>3.0625518942128725E-9</v>
      </c>
    </row>
    <row r="1898" spans="6:13" x14ac:dyDescent="0.25">
      <c r="F1898"/>
      <c r="G1898"/>
      <c r="I1898" s="29">
        <f t="shared" si="159"/>
        <v>11148.82574466324</v>
      </c>
      <c r="J1898" s="4">
        <f t="shared" si="160"/>
        <v>105.58800000314069</v>
      </c>
      <c r="K1898" s="4">
        <f t="shared" si="161"/>
        <v>2.9124781134103978E-48</v>
      </c>
      <c r="L1898" s="4">
        <f t="shared" si="162"/>
        <v>7.8153192245113058E-11</v>
      </c>
      <c r="M1898" s="4">
        <f t="shared" si="163"/>
        <v>3.0625518942128725E-9</v>
      </c>
    </row>
    <row r="1899" spans="6:13" x14ac:dyDescent="0.25">
      <c r="F1899"/>
      <c r="G1899"/>
      <c r="I1899" s="29">
        <f t="shared" si="159"/>
        <v>11148.82574466324</v>
      </c>
      <c r="J1899" s="4">
        <f t="shared" si="160"/>
        <v>105.58800000314069</v>
      </c>
      <c r="K1899" s="4">
        <f t="shared" si="161"/>
        <v>2.9124781134103978E-48</v>
      </c>
      <c r="L1899" s="4">
        <f t="shared" si="162"/>
        <v>7.8153192245113058E-11</v>
      </c>
      <c r="M1899" s="4">
        <f t="shared" si="163"/>
        <v>3.0625518942128725E-9</v>
      </c>
    </row>
    <row r="1900" spans="6:13" x14ac:dyDescent="0.25">
      <c r="F1900"/>
      <c r="G1900"/>
      <c r="I1900" s="29">
        <f t="shared" si="159"/>
        <v>11148.82574466324</v>
      </c>
      <c r="J1900" s="4">
        <f t="shared" si="160"/>
        <v>105.58800000314069</v>
      </c>
      <c r="K1900" s="4">
        <f t="shared" si="161"/>
        <v>2.9124781134103978E-48</v>
      </c>
      <c r="L1900" s="4">
        <f t="shared" si="162"/>
        <v>7.8153192245113058E-11</v>
      </c>
      <c r="M1900" s="4">
        <f t="shared" si="163"/>
        <v>3.0625518942128725E-9</v>
      </c>
    </row>
    <row r="1901" spans="6:13" x14ac:dyDescent="0.25">
      <c r="F1901"/>
      <c r="G1901"/>
      <c r="I1901" s="29">
        <f t="shared" si="159"/>
        <v>11148.82574466324</v>
      </c>
      <c r="J1901" s="4">
        <f t="shared" si="160"/>
        <v>105.58800000314069</v>
      </c>
      <c r="K1901" s="4">
        <f t="shared" si="161"/>
        <v>2.9124781134103978E-48</v>
      </c>
      <c r="L1901" s="4">
        <f t="shared" si="162"/>
        <v>7.8153192245113058E-11</v>
      </c>
      <c r="M1901" s="4">
        <f t="shared" si="163"/>
        <v>3.0625518942128725E-9</v>
      </c>
    </row>
    <row r="1902" spans="6:13" x14ac:dyDescent="0.25">
      <c r="F1902"/>
      <c r="G1902"/>
      <c r="I1902" s="29">
        <f t="shared" si="159"/>
        <v>11148.82574466324</v>
      </c>
      <c r="J1902" s="4">
        <f t="shared" si="160"/>
        <v>105.58800000314069</v>
      </c>
      <c r="K1902" s="4">
        <f t="shared" si="161"/>
        <v>2.9124781134103978E-48</v>
      </c>
      <c r="L1902" s="4">
        <f t="shared" si="162"/>
        <v>7.8153192245113058E-11</v>
      </c>
      <c r="M1902" s="4">
        <f t="shared" si="163"/>
        <v>3.0625518942128725E-9</v>
      </c>
    </row>
    <row r="1903" spans="6:13" x14ac:dyDescent="0.25">
      <c r="F1903"/>
      <c r="G1903"/>
      <c r="I1903" s="29">
        <f t="shared" si="159"/>
        <v>11148.82574466324</v>
      </c>
      <c r="J1903" s="4">
        <f t="shared" si="160"/>
        <v>105.58800000314069</v>
      </c>
      <c r="K1903" s="4">
        <f t="shared" si="161"/>
        <v>2.9124781134103978E-48</v>
      </c>
      <c r="L1903" s="4">
        <f t="shared" si="162"/>
        <v>7.8153192245113058E-11</v>
      </c>
      <c r="M1903" s="4">
        <f t="shared" si="163"/>
        <v>3.0625518942128725E-9</v>
      </c>
    </row>
    <row r="1904" spans="6:13" x14ac:dyDescent="0.25">
      <c r="F1904"/>
      <c r="G1904"/>
      <c r="I1904" s="29">
        <f t="shared" si="159"/>
        <v>11148.82574466324</v>
      </c>
      <c r="J1904" s="4">
        <f t="shared" si="160"/>
        <v>105.58800000314069</v>
      </c>
      <c r="K1904" s="4">
        <f t="shared" si="161"/>
        <v>2.9124781134103978E-48</v>
      </c>
      <c r="L1904" s="4">
        <f t="shared" si="162"/>
        <v>7.8153192245113058E-11</v>
      </c>
      <c r="M1904" s="4">
        <f t="shared" si="163"/>
        <v>3.0625518942128725E-9</v>
      </c>
    </row>
    <row r="1905" spans="6:13" x14ac:dyDescent="0.25">
      <c r="F1905"/>
      <c r="G1905"/>
      <c r="I1905" s="29">
        <f t="shared" si="159"/>
        <v>11148.82574466324</v>
      </c>
      <c r="J1905" s="4">
        <f t="shared" si="160"/>
        <v>105.58800000314069</v>
      </c>
      <c r="K1905" s="4">
        <f t="shared" si="161"/>
        <v>2.9124781134103978E-48</v>
      </c>
      <c r="L1905" s="4">
        <f t="shared" si="162"/>
        <v>7.8153192245113058E-11</v>
      </c>
      <c r="M1905" s="4">
        <f t="shared" si="163"/>
        <v>3.0625518942128725E-9</v>
      </c>
    </row>
    <row r="1906" spans="6:13" x14ac:dyDescent="0.25">
      <c r="F1906"/>
      <c r="G1906"/>
      <c r="I1906" s="29">
        <f t="shared" si="159"/>
        <v>11148.82574466324</v>
      </c>
      <c r="J1906" s="4">
        <f t="shared" si="160"/>
        <v>105.58800000314069</v>
      </c>
      <c r="K1906" s="4">
        <f t="shared" si="161"/>
        <v>2.9124781134103978E-48</v>
      </c>
      <c r="L1906" s="4">
        <f t="shared" si="162"/>
        <v>7.8153192245113058E-11</v>
      </c>
      <c r="M1906" s="4">
        <f t="shared" si="163"/>
        <v>3.0625518942128725E-9</v>
      </c>
    </row>
    <row r="1907" spans="6:13" x14ac:dyDescent="0.25">
      <c r="F1907"/>
      <c r="G1907"/>
      <c r="I1907" s="29">
        <f t="shared" si="159"/>
        <v>11148.82574466324</v>
      </c>
      <c r="J1907" s="4">
        <f t="shared" si="160"/>
        <v>105.58800000314069</v>
      </c>
      <c r="K1907" s="4">
        <f t="shared" si="161"/>
        <v>2.9124781134103978E-48</v>
      </c>
      <c r="L1907" s="4">
        <f t="shared" si="162"/>
        <v>7.8153192245113058E-11</v>
      </c>
      <c r="M1907" s="4">
        <f t="shared" si="163"/>
        <v>3.0625518942128725E-9</v>
      </c>
    </row>
    <row r="1908" spans="6:13" x14ac:dyDescent="0.25">
      <c r="F1908"/>
      <c r="G1908"/>
      <c r="I1908" s="29">
        <f t="shared" si="159"/>
        <v>11148.82574466324</v>
      </c>
      <c r="J1908" s="4">
        <f t="shared" si="160"/>
        <v>105.58800000314069</v>
      </c>
      <c r="K1908" s="4">
        <f t="shared" si="161"/>
        <v>2.9124781134103978E-48</v>
      </c>
      <c r="L1908" s="4">
        <f t="shared" si="162"/>
        <v>7.8153192245113058E-11</v>
      </c>
      <c r="M1908" s="4">
        <f t="shared" si="163"/>
        <v>3.0625518942128725E-9</v>
      </c>
    </row>
    <row r="1909" spans="6:13" x14ac:dyDescent="0.25">
      <c r="F1909"/>
      <c r="G1909"/>
      <c r="I1909" s="29">
        <f t="shared" si="159"/>
        <v>11148.82574466324</v>
      </c>
      <c r="J1909" s="4">
        <f t="shared" si="160"/>
        <v>105.58800000314069</v>
      </c>
      <c r="K1909" s="4">
        <f t="shared" si="161"/>
        <v>2.9124781134103978E-48</v>
      </c>
      <c r="L1909" s="4">
        <f t="shared" si="162"/>
        <v>7.8153192245113058E-11</v>
      </c>
      <c r="M1909" s="4">
        <f t="shared" si="163"/>
        <v>3.0625518942128725E-9</v>
      </c>
    </row>
    <row r="1910" spans="6:13" x14ac:dyDescent="0.25">
      <c r="F1910"/>
      <c r="G1910"/>
      <c r="I1910" s="29">
        <f t="shared" si="159"/>
        <v>11148.82574466324</v>
      </c>
      <c r="J1910" s="4">
        <f t="shared" si="160"/>
        <v>105.58800000314069</v>
      </c>
      <c r="K1910" s="4">
        <f t="shared" si="161"/>
        <v>2.9124781134103978E-48</v>
      </c>
      <c r="L1910" s="4">
        <f t="shared" si="162"/>
        <v>7.8153192245113058E-11</v>
      </c>
      <c r="M1910" s="4">
        <f t="shared" si="163"/>
        <v>3.0625518942128725E-9</v>
      </c>
    </row>
    <row r="1911" spans="6:13" x14ac:dyDescent="0.25">
      <c r="F1911"/>
      <c r="G1911"/>
      <c r="I1911" s="29">
        <f t="shared" si="159"/>
        <v>11148.82574466324</v>
      </c>
      <c r="J1911" s="4">
        <f t="shared" si="160"/>
        <v>105.58800000314069</v>
      </c>
      <c r="K1911" s="4">
        <f t="shared" si="161"/>
        <v>2.9124781134103978E-48</v>
      </c>
      <c r="L1911" s="4">
        <f t="shared" si="162"/>
        <v>7.8153192245113058E-11</v>
      </c>
      <c r="M1911" s="4">
        <f t="shared" si="163"/>
        <v>3.0625518942128725E-9</v>
      </c>
    </row>
    <row r="1912" spans="6:13" x14ac:dyDescent="0.25">
      <c r="F1912"/>
      <c r="G1912"/>
      <c r="I1912" s="29">
        <f t="shared" si="159"/>
        <v>11148.82574466324</v>
      </c>
      <c r="J1912" s="4">
        <f t="shared" si="160"/>
        <v>105.58800000314069</v>
      </c>
      <c r="K1912" s="4">
        <f t="shared" si="161"/>
        <v>2.9124781134103978E-48</v>
      </c>
      <c r="L1912" s="4">
        <f t="shared" si="162"/>
        <v>7.8153192245113058E-11</v>
      </c>
      <c r="M1912" s="4">
        <f t="shared" si="163"/>
        <v>3.0625518942128725E-9</v>
      </c>
    </row>
    <row r="1913" spans="6:13" x14ac:dyDescent="0.25">
      <c r="F1913"/>
      <c r="G1913"/>
      <c r="I1913" s="29">
        <f t="shared" si="159"/>
        <v>11148.82574466324</v>
      </c>
      <c r="J1913" s="4">
        <f t="shared" si="160"/>
        <v>105.58800000314069</v>
      </c>
      <c r="K1913" s="4">
        <f t="shared" si="161"/>
        <v>2.9124781134103978E-48</v>
      </c>
      <c r="L1913" s="4">
        <f t="shared" si="162"/>
        <v>7.8153192245113058E-11</v>
      </c>
      <c r="M1913" s="4">
        <f t="shared" si="163"/>
        <v>3.0625518942128725E-9</v>
      </c>
    </row>
    <row r="1914" spans="6:13" x14ac:dyDescent="0.25">
      <c r="F1914"/>
      <c r="G1914"/>
      <c r="I1914" s="29">
        <f t="shared" si="159"/>
        <v>11148.82574466324</v>
      </c>
      <c r="J1914" s="4">
        <f t="shared" si="160"/>
        <v>105.58800000314069</v>
      </c>
      <c r="K1914" s="4">
        <f t="shared" si="161"/>
        <v>2.9124781134103978E-48</v>
      </c>
      <c r="L1914" s="4">
        <f t="shared" si="162"/>
        <v>7.8153192245113058E-11</v>
      </c>
      <c r="M1914" s="4">
        <f t="shared" si="163"/>
        <v>3.0625518942128725E-9</v>
      </c>
    </row>
    <row r="1915" spans="6:13" x14ac:dyDescent="0.25">
      <c r="F1915"/>
      <c r="G1915"/>
      <c r="I1915" s="29">
        <f t="shared" si="159"/>
        <v>11148.82574466324</v>
      </c>
      <c r="J1915" s="4">
        <f t="shared" si="160"/>
        <v>105.58800000314069</v>
      </c>
      <c r="K1915" s="4">
        <f t="shared" si="161"/>
        <v>2.9124781134103978E-48</v>
      </c>
      <c r="L1915" s="4">
        <f t="shared" si="162"/>
        <v>7.8153192245113058E-11</v>
      </c>
      <c r="M1915" s="4">
        <f t="shared" si="163"/>
        <v>3.0625518942128725E-9</v>
      </c>
    </row>
    <row r="1916" spans="6:13" x14ac:dyDescent="0.25">
      <c r="F1916"/>
      <c r="G1916"/>
      <c r="I1916" s="29">
        <f t="shared" si="159"/>
        <v>11148.82574466324</v>
      </c>
      <c r="J1916" s="4">
        <f t="shared" si="160"/>
        <v>105.58800000314069</v>
      </c>
      <c r="K1916" s="4">
        <f t="shared" si="161"/>
        <v>2.9124781134103978E-48</v>
      </c>
      <c r="L1916" s="4">
        <f t="shared" si="162"/>
        <v>7.8153192245113058E-11</v>
      </c>
      <c r="M1916" s="4">
        <f t="shared" si="163"/>
        <v>3.0625518942128725E-9</v>
      </c>
    </row>
    <row r="1917" spans="6:13" x14ac:dyDescent="0.25">
      <c r="F1917"/>
      <c r="G1917"/>
      <c r="I1917" s="29">
        <f t="shared" si="159"/>
        <v>11148.82574466324</v>
      </c>
      <c r="J1917" s="4">
        <f t="shared" si="160"/>
        <v>105.58800000314069</v>
      </c>
      <c r="K1917" s="4">
        <f t="shared" si="161"/>
        <v>2.9124781134103978E-48</v>
      </c>
      <c r="L1917" s="4">
        <f t="shared" si="162"/>
        <v>7.8153192245113058E-11</v>
      </c>
      <c r="M1917" s="4">
        <f t="shared" si="163"/>
        <v>3.0625518942128725E-9</v>
      </c>
    </row>
    <row r="1918" spans="6:13" x14ac:dyDescent="0.25">
      <c r="F1918"/>
      <c r="G1918"/>
      <c r="I1918" s="29">
        <f t="shared" si="159"/>
        <v>11148.82574466324</v>
      </c>
      <c r="J1918" s="4">
        <f t="shared" si="160"/>
        <v>105.58800000314069</v>
      </c>
      <c r="K1918" s="4">
        <f t="shared" si="161"/>
        <v>2.9124781134103978E-48</v>
      </c>
      <c r="L1918" s="4">
        <f t="shared" si="162"/>
        <v>7.8153192245113058E-11</v>
      </c>
      <c r="M1918" s="4">
        <f t="shared" si="163"/>
        <v>3.0625518942128725E-9</v>
      </c>
    </row>
    <row r="1919" spans="6:13" x14ac:dyDescent="0.25">
      <c r="F1919"/>
      <c r="G1919"/>
      <c r="I1919" s="29">
        <f t="shared" si="159"/>
        <v>11148.82574466324</v>
      </c>
      <c r="J1919" s="4">
        <f t="shared" si="160"/>
        <v>105.58800000314069</v>
      </c>
      <c r="K1919" s="4">
        <f t="shared" si="161"/>
        <v>2.9124781134103978E-48</v>
      </c>
      <c r="L1919" s="4">
        <f t="shared" si="162"/>
        <v>7.8153192245113058E-11</v>
      </c>
      <c r="M1919" s="4">
        <f t="shared" si="163"/>
        <v>3.0625518942128725E-9</v>
      </c>
    </row>
    <row r="1920" spans="6:13" x14ac:dyDescent="0.25">
      <c r="F1920"/>
      <c r="G1920"/>
      <c r="I1920" s="29">
        <f t="shared" si="159"/>
        <v>11148.82574466324</v>
      </c>
      <c r="J1920" s="4">
        <f t="shared" si="160"/>
        <v>105.58800000314069</v>
      </c>
      <c r="K1920" s="4">
        <f t="shared" si="161"/>
        <v>2.9124781134103978E-48</v>
      </c>
      <c r="L1920" s="4">
        <f t="shared" si="162"/>
        <v>7.8153192245113058E-11</v>
      </c>
      <c r="M1920" s="4">
        <f t="shared" si="163"/>
        <v>3.0625518942128725E-9</v>
      </c>
    </row>
    <row r="1921" spans="6:13" x14ac:dyDescent="0.25">
      <c r="F1921"/>
      <c r="G1921"/>
      <c r="I1921" s="29">
        <f t="shared" si="159"/>
        <v>11148.82574466324</v>
      </c>
      <c r="J1921" s="4">
        <f t="shared" si="160"/>
        <v>105.58800000314069</v>
      </c>
      <c r="K1921" s="4">
        <f t="shared" si="161"/>
        <v>2.9124781134103978E-48</v>
      </c>
      <c r="L1921" s="4">
        <f t="shared" si="162"/>
        <v>7.8153192245113058E-11</v>
      </c>
      <c r="M1921" s="4">
        <f t="shared" si="163"/>
        <v>3.0625518942128725E-9</v>
      </c>
    </row>
    <row r="1922" spans="6:13" x14ac:dyDescent="0.25">
      <c r="F1922"/>
      <c r="G1922"/>
      <c r="I1922" s="29">
        <f t="shared" si="159"/>
        <v>11148.82574466324</v>
      </c>
      <c r="J1922" s="4">
        <f t="shared" si="160"/>
        <v>105.58800000314069</v>
      </c>
      <c r="K1922" s="4">
        <f t="shared" si="161"/>
        <v>2.9124781134103978E-48</v>
      </c>
      <c r="L1922" s="4">
        <f t="shared" si="162"/>
        <v>7.8153192245113058E-11</v>
      </c>
      <c r="M1922" s="4">
        <f t="shared" si="163"/>
        <v>3.0625518942128725E-9</v>
      </c>
    </row>
    <row r="1923" spans="6:13" x14ac:dyDescent="0.25">
      <c r="F1923"/>
      <c r="G1923"/>
      <c r="I1923" s="29">
        <f t="shared" si="159"/>
        <v>11148.82574466324</v>
      </c>
      <c r="J1923" s="4">
        <f t="shared" si="160"/>
        <v>105.58800000314069</v>
      </c>
      <c r="K1923" s="4">
        <f t="shared" si="161"/>
        <v>2.9124781134103978E-48</v>
      </c>
      <c r="L1923" s="4">
        <f t="shared" si="162"/>
        <v>7.8153192245113058E-11</v>
      </c>
      <c r="M1923" s="4">
        <f t="shared" si="163"/>
        <v>3.0625518942128725E-9</v>
      </c>
    </row>
    <row r="1924" spans="6:13" x14ac:dyDescent="0.25">
      <c r="F1924"/>
      <c r="G1924"/>
      <c r="I1924" s="29">
        <f t="shared" si="159"/>
        <v>11148.82574466324</v>
      </c>
      <c r="J1924" s="4">
        <f t="shared" si="160"/>
        <v>105.58800000314069</v>
      </c>
      <c r="K1924" s="4">
        <f t="shared" si="161"/>
        <v>2.9124781134103978E-48</v>
      </c>
      <c r="L1924" s="4">
        <f t="shared" si="162"/>
        <v>7.8153192245113058E-11</v>
      </c>
      <c r="M1924" s="4">
        <f t="shared" si="163"/>
        <v>3.0625518942128725E-9</v>
      </c>
    </row>
    <row r="1925" spans="6:13" x14ac:dyDescent="0.25">
      <c r="F1925"/>
      <c r="G1925"/>
      <c r="I1925" s="29">
        <f t="shared" si="159"/>
        <v>11148.82574466324</v>
      </c>
      <c r="J1925" s="4">
        <f t="shared" si="160"/>
        <v>105.58800000314069</v>
      </c>
      <c r="K1925" s="4">
        <f t="shared" si="161"/>
        <v>2.9124781134103978E-48</v>
      </c>
      <c r="L1925" s="4">
        <f t="shared" si="162"/>
        <v>7.8153192245113058E-11</v>
      </c>
      <c r="M1925" s="4">
        <f t="shared" si="163"/>
        <v>3.0625518942128725E-9</v>
      </c>
    </row>
    <row r="1926" spans="6:13" x14ac:dyDescent="0.25">
      <c r="F1926"/>
      <c r="G1926"/>
      <c r="I1926" s="29">
        <f t="shared" si="159"/>
        <v>11148.82574466324</v>
      </c>
      <c r="J1926" s="4">
        <f t="shared" si="160"/>
        <v>105.58800000314069</v>
      </c>
      <c r="K1926" s="4">
        <f t="shared" si="161"/>
        <v>2.9124781134103978E-48</v>
      </c>
      <c r="L1926" s="4">
        <f t="shared" si="162"/>
        <v>7.8153192245113058E-11</v>
      </c>
      <c r="M1926" s="4">
        <f t="shared" si="163"/>
        <v>3.0625518942128725E-9</v>
      </c>
    </row>
    <row r="1927" spans="6:13" x14ac:dyDescent="0.25">
      <c r="F1927"/>
      <c r="G1927"/>
      <c r="I1927" s="29">
        <f t="shared" si="159"/>
        <v>11148.82574466324</v>
      </c>
      <c r="J1927" s="4">
        <f t="shared" si="160"/>
        <v>105.58800000314069</v>
      </c>
      <c r="K1927" s="4">
        <f t="shared" si="161"/>
        <v>2.9124781134103978E-48</v>
      </c>
      <c r="L1927" s="4">
        <f t="shared" si="162"/>
        <v>7.8153192245113058E-11</v>
      </c>
      <c r="M1927" s="4">
        <f t="shared" si="163"/>
        <v>3.0625518942128725E-9</v>
      </c>
    </row>
    <row r="1928" spans="6:13" x14ac:dyDescent="0.25">
      <c r="F1928"/>
      <c r="G1928"/>
      <c r="I1928" s="29">
        <f t="shared" si="159"/>
        <v>11148.82574466324</v>
      </c>
      <c r="J1928" s="4">
        <f t="shared" si="160"/>
        <v>105.58800000314069</v>
      </c>
      <c r="K1928" s="4">
        <f t="shared" si="161"/>
        <v>2.9124781134103978E-48</v>
      </c>
      <c r="L1928" s="4">
        <f t="shared" si="162"/>
        <v>7.8153192245113058E-11</v>
      </c>
      <c r="M1928" s="4">
        <f t="shared" si="163"/>
        <v>3.0625518942128725E-9</v>
      </c>
    </row>
    <row r="1929" spans="6:13" x14ac:dyDescent="0.25">
      <c r="F1929"/>
      <c r="G1929"/>
      <c r="I1929" s="29">
        <f t="shared" si="159"/>
        <v>11148.82574466324</v>
      </c>
      <c r="J1929" s="4">
        <f t="shared" si="160"/>
        <v>105.58800000314069</v>
      </c>
      <c r="K1929" s="4">
        <f t="shared" si="161"/>
        <v>2.9124781134103978E-48</v>
      </c>
      <c r="L1929" s="4">
        <f t="shared" si="162"/>
        <v>7.8153192245113058E-11</v>
      </c>
      <c r="M1929" s="4">
        <f t="shared" si="163"/>
        <v>3.0625518942128725E-9</v>
      </c>
    </row>
    <row r="1930" spans="6:13" x14ac:dyDescent="0.25">
      <c r="F1930"/>
      <c r="G1930"/>
      <c r="I1930" s="29">
        <f t="shared" si="159"/>
        <v>11148.82574466324</v>
      </c>
      <c r="J1930" s="4">
        <f t="shared" si="160"/>
        <v>105.58800000314069</v>
      </c>
      <c r="K1930" s="4">
        <f t="shared" si="161"/>
        <v>2.9124781134103978E-48</v>
      </c>
      <c r="L1930" s="4">
        <f t="shared" si="162"/>
        <v>7.8153192245113058E-11</v>
      </c>
      <c r="M1930" s="4">
        <f t="shared" si="163"/>
        <v>3.0625518942128725E-9</v>
      </c>
    </row>
    <row r="1931" spans="6:13" x14ac:dyDescent="0.25">
      <c r="F1931"/>
      <c r="G1931"/>
      <c r="I1931" s="29">
        <f t="shared" si="159"/>
        <v>11148.82574466324</v>
      </c>
      <c r="J1931" s="4">
        <f t="shared" si="160"/>
        <v>105.58800000314069</v>
      </c>
      <c r="K1931" s="4">
        <f t="shared" si="161"/>
        <v>2.9124781134103978E-48</v>
      </c>
      <c r="L1931" s="4">
        <f t="shared" si="162"/>
        <v>7.8153192245113058E-11</v>
      </c>
      <c r="M1931" s="4">
        <f t="shared" si="163"/>
        <v>3.0625518942128725E-9</v>
      </c>
    </row>
    <row r="1932" spans="6:13" x14ac:dyDescent="0.25">
      <c r="F1932"/>
      <c r="G1932"/>
      <c r="I1932" s="29">
        <f t="shared" si="159"/>
        <v>11148.82574466324</v>
      </c>
      <c r="J1932" s="4">
        <f t="shared" si="160"/>
        <v>105.58800000314069</v>
      </c>
      <c r="K1932" s="4">
        <f t="shared" si="161"/>
        <v>2.9124781134103978E-48</v>
      </c>
      <c r="L1932" s="4">
        <f t="shared" si="162"/>
        <v>7.8153192245113058E-11</v>
      </c>
      <c r="M1932" s="4">
        <f t="shared" si="163"/>
        <v>3.0625518942128725E-9</v>
      </c>
    </row>
    <row r="1933" spans="6:13" x14ac:dyDescent="0.25">
      <c r="F1933"/>
      <c r="G1933"/>
      <c r="I1933" s="29">
        <f t="shared" si="159"/>
        <v>11148.82574466324</v>
      </c>
      <c r="J1933" s="4">
        <f t="shared" si="160"/>
        <v>105.58800000314069</v>
      </c>
      <c r="K1933" s="4">
        <f t="shared" si="161"/>
        <v>2.9124781134103978E-48</v>
      </c>
      <c r="L1933" s="4">
        <f t="shared" si="162"/>
        <v>7.8153192245113058E-11</v>
      </c>
      <c r="M1933" s="4">
        <f t="shared" si="163"/>
        <v>3.0625518942128725E-9</v>
      </c>
    </row>
    <row r="1934" spans="6:13" x14ac:dyDescent="0.25">
      <c r="F1934"/>
      <c r="G1934"/>
      <c r="I1934" s="29">
        <f t="shared" si="159"/>
        <v>11148.82574466324</v>
      </c>
      <c r="J1934" s="4">
        <f t="shared" si="160"/>
        <v>105.58800000314069</v>
      </c>
      <c r="K1934" s="4">
        <f t="shared" si="161"/>
        <v>2.9124781134103978E-48</v>
      </c>
      <c r="L1934" s="4">
        <f t="shared" si="162"/>
        <v>7.8153192245113058E-11</v>
      </c>
      <c r="M1934" s="4">
        <f t="shared" si="163"/>
        <v>3.0625518942128725E-9</v>
      </c>
    </row>
    <row r="1935" spans="6:13" x14ac:dyDescent="0.25">
      <c r="F1935"/>
      <c r="G1935"/>
      <c r="I1935" s="29">
        <f t="shared" si="159"/>
        <v>11148.82574466324</v>
      </c>
      <c r="J1935" s="4">
        <f t="shared" si="160"/>
        <v>105.58800000314069</v>
      </c>
      <c r="K1935" s="4">
        <f t="shared" si="161"/>
        <v>2.9124781134103978E-48</v>
      </c>
      <c r="L1935" s="4">
        <f t="shared" si="162"/>
        <v>7.8153192245113058E-11</v>
      </c>
      <c r="M1935" s="4">
        <f t="shared" si="163"/>
        <v>3.0625518942128725E-9</v>
      </c>
    </row>
    <row r="1936" spans="6:13" x14ac:dyDescent="0.25">
      <c r="F1936"/>
      <c r="G1936"/>
      <c r="I1936" s="29">
        <f t="shared" si="159"/>
        <v>11148.82574466324</v>
      </c>
      <c r="J1936" s="4">
        <f t="shared" si="160"/>
        <v>105.58800000314069</v>
      </c>
      <c r="K1936" s="4">
        <f t="shared" si="161"/>
        <v>2.9124781134103978E-48</v>
      </c>
      <c r="L1936" s="4">
        <f t="shared" si="162"/>
        <v>7.8153192245113058E-11</v>
      </c>
      <c r="M1936" s="4">
        <f t="shared" si="163"/>
        <v>3.0625518942128725E-9</v>
      </c>
    </row>
    <row r="1937" spans="6:13" x14ac:dyDescent="0.25">
      <c r="F1937"/>
      <c r="G1937"/>
      <c r="I1937" s="29">
        <f t="shared" si="159"/>
        <v>11148.82574466324</v>
      </c>
      <c r="J1937" s="4">
        <f t="shared" si="160"/>
        <v>105.58800000314069</v>
      </c>
      <c r="K1937" s="4">
        <f t="shared" si="161"/>
        <v>2.9124781134103978E-48</v>
      </c>
      <c r="L1937" s="4">
        <f t="shared" si="162"/>
        <v>7.8153192245113058E-11</v>
      </c>
      <c r="M1937" s="4">
        <f t="shared" si="163"/>
        <v>3.0625518942128725E-9</v>
      </c>
    </row>
    <row r="1938" spans="6:13" x14ac:dyDescent="0.25">
      <c r="F1938"/>
      <c r="G1938"/>
      <c r="I1938" s="29">
        <f t="shared" si="159"/>
        <v>11148.82574466324</v>
      </c>
      <c r="J1938" s="4">
        <f t="shared" si="160"/>
        <v>105.58800000314069</v>
      </c>
      <c r="K1938" s="4">
        <f t="shared" si="161"/>
        <v>2.9124781134103978E-48</v>
      </c>
      <c r="L1938" s="4">
        <f t="shared" si="162"/>
        <v>7.8153192245113058E-11</v>
      </c>
      <c r="M1938" s="4">
        <f t="shared" si="163"/>
        <v>3.0625518942128725E-9</v>
      </c>
    </row>
    <row r="1939" spans="6:13" x14ac:dyDescent="0.25">
      <c r="F1939"/>
      <c r="G1939"/>
      <c r="I1939" s="29">
        <f t="shared" si="159"/>
        <v>11148.82574466324</v>
      </c>
      <c r="J1939" s="4">
        <f t="shared" si="160"/>
        <v>105.58800000314069</v>
      </c>
      <c r="K1939" s="4">
        <f t="shared" si="161"/>
        <v>2.9124781134103978E-48</v>
      </c>
      <c r="L1939" s="4">
        <f t="shared" si="162"/>
        <v>7.8153192245113058E-11</v>
      </c>
      <c r="M1939" s="4">
        <f t="shared" si="163"/>
        <v>3.0625518942128725E-9</v>
      </c>
    </row>
    <row r="1940" spans="6:13" x14ac:dyDescent="0.25">
      <c r="F1940"/>
      <c r="G1940"/>
      <c r="I1940" s="29">
        <f t="shared" si="159"/>
        <v>11148.82574466324</v>
      </c>
      <c r="J1940" s="4">
        <f t="shared" si="160"/>
        <v>105.58800000314069</v>
      </c>
      <c r="K1940" s="4">
        <f t="shared" si="161"/>
        <v>2.9124781134103978E-48</v>
      </c>
      <c r="L1940" s="4">
        <f t="shared" si="162"/>
        <v>7.8153192245113058E-11</v>
      </c>
      <c r="M1940" s="4">
        <f t="shared" si="163"/>
        <v>3.0625518942128725E-9</v>
      </c>
    </row>
    <row r="1941" spans="6:13" x14ac:dyDescent="0.25">
      <c r="F1941"/>
      <c r="G1941"/>
      <c r="I1941" s="29">
        <f t="shared" si="159"/>
        <v>11148.82574466324</v>
      </c>
      <c r="J1941" s="4">
        <f t="shared" si="160"/>
        <v>105.58800000314069</v>
      </c>
      <c r="K1941" s="4">
        <f t="shared" si="161"/>
        <v>2.9124781134103978E-48</v>
      </c>
      <c r="L1941" s="4">
        <f t="shared" si="162"/>
        <v>7.8153192245113058E-11</v>
      </c>
      <c r="M1941" s="4">
        <f t="shared" si="163"/>
        <v>3.0625518942128725E-9</v>
      </c>
    </row>
    <row r="1942" spans="6:13" x14ac:dyDescent="0.25">
      <c r="F1942"/>
      <c r="G1942"/>
      <c r="I1942" s="29">
        <f t="shared" si="159"/>
        <v>11148.82574466324</v>
      </c>
      <c r="J1942" s="4">
        <f t="shared" si="160"/>
        <v>105.58800000314069</v>
      </c>
      <c r="K1942" s="4">
        <f t="shared" si="161"/>
        <v>2.9124781134103978E-48</v>
      </c>
      <c r="L1942" s="4">
        <f t="shared" si="162"/>
        <v>7.8153192245113058E-11</v>
      </c>
      <c r="M1942" s="4">
        <f t="shared" si="163"/>
        <v>3.0625518942128725E-9</v>
      </c>
    </row>
    <row r="1943" spans="6:13" x14ac:dyDescent="0.25">
      <c r="F1943"/>
      <c r="G1943"/>
      <c r="I1943" s="29">
        <f t="shared" si="159"/>
        <v>11148.82574466324</v>
      </c>
      <c r="J1943" s="4">
        <f t="shared" si="160"/>
        <v>105.58800000314069</v>
      </c>
      <c r="K1943" s="4">
        <f t="shared" si="161"/>
        <v>2.9124781134103978E-48</v>
      </c>
      <c r="L1943" s="4">
        <f t="shared" si="162"/>
        <v>7.8153192245113058E-11</v>
      </c>
      <c r="M1943" s="4">
        <f t="shared" si="163"/>
        <v>3.0625518942128725E-9</v>
      </c>
    </row>
    <row r="1944" spans="6:13" x14ac:dyDescent="0.25">
      <c r="F1944"/>
      <c r="G1944"/>
      <c r="I1944" s="29">
        <f t="shared" si="159"/>
        <v>11148.82574466324</v>
      </c>
      <c r="J1944" s="4">
        <f t="shared" si="160"/>
        <v>105.58800000314069</v>
      </c>
      <c r="K1944" s="4">
        <f t="shared" si="161"/>
        <v>2.9124781134103978E-48</v>
      </c>
      <c r="L1944" s="4">
        <f t="shared" si="162"/>
        <v>7.8153192245113058E-11</v>
      </c>
      <c r="M1944" s="4">
        <f t="shared" si="163"/>
        <v>3.0625518942128725E-9</v>
      </c>
    </row>
    <row r="1945" spans="6:13" x14ac:dyDescent="0.25">
      <c r="F1945"/>
      <c r="G1945"/>
      <c r="I1945" s="29">
        <f t="shared" si="159"/>
        <v>11148.82574466324</v>
      </c>
      <c r="J1945" s="4">
        <f t="shared" si="160"/>
        <v>105.58800000314069</v>
      </c>
      <c r="K1945" s="4">
        <f t="shared" si="161"/>
        <v>2.9124781134103978E-48</v>
      </c>
      <c r="L1945" s="4">
        <f t="shared" si="162"/>
        <v>7.8153192245113058E-11</v>
      </c>
      <c r="M1945" s="4">
        <f t="shared" si="163"/>
        <v>3.0625518942128725E-9</v>
      </c>
    </row>
    <row r="1946" spans="6:13" x14ac:dyDescent="0.25">
      <c r="F1946"/>
      <c r="G1946"/>
      <c r="I1946" s="29">
        <f t="shared" ref="I1946:I2009" si="164">(F1946-J1946)^2</f>
        <v>11148.82574466324</v>
      </c>
      <c r="J1946" s="4">
        <f t="shared" ref="J1946:J2009" si="165">K1946+L1946+M1946+J$21</f>
        <v>105.58800000314069</v>
      </c>
      <c r="K1946" s="4">
        <f t="shared" ref="K1946:K2009" si="166">K$15*EXP(-0.5*((C1946-K$14)/K$16)^2)</f>
        <v>2.9124781134103978E-48</v>
      </c>
      <c r="L1946" s="4">
        <f t="shared" ref="L1946:L2009" si="167">L$15*EXP(-0.5*((C1946-L$14)/L$16)^2)</f>
        <v>7.8153192245113058E-11</v>
      </c>
      <c r="M1946" s="4">
        <f t="shared" ref="M1946:M2009" si="168">M$15*EXP(-0.5*((C1946-M$14)/M$16)^2)</f>
        <v>3.0625518942128725E-9</v>
      </c>
    </row>
    <row r="1947" spans="6:13" x14ac:dyDescent="0.25">
      <c r="F1947"/>
      <c r="G1947"/>
      <c r="I1947" s="29">
        <f t="shared" si="164"/>
        <v>11148.82574466324</v>
      </c>
      <c r="J1947" s="4">
        <f t="shared" si="165"/>
        <v>105.58800000314069</v>
      </c>
      <c r="K1947" s="4">
        <f t="shared" si="166"/>
        <v>2.9124781134103978E-48</v>
      </c>
      <c r="L1947" s="4">
        <f t="shared" si="167"/>
        <v>7.8153192245113058E-11</v>
      </c>
      <c r="M1947" s="4">
        <f t="shared" si="168"/>
        <v>3.0625518942128725E-9</v>
      </c>
    </row>
    <row r="1948" spans="6:13" x14ac:dyDescent="0.25">
      <c r="F1948"/>
      <c r="G1948"/>
      <c r="I1948" s="29">
        <f t="shared" si="164"/>
        <v>11148.82574466324</v>
      </c>
      <c r="J1948" s="4">
        <f t="shared" si="165"/>
        <v>105.58800000314069</v>
      </c>
      <c r="K1948" s="4">
        <f t="shared" si="166"/>
        <v>2.9124781134103978E-48</v>
      </c>
      <c r="L1948" s="4">
        <f t="shared" si="167"/>
        <v>7.8153192245113058E-11</v>
      </c>
      <c r="M1948" s="4">
        <f t="shared" si="168"/>
        <v>3.0625518942128725E-9</v>
      </c>
    </row>
    <row r="1949" spans="6:13" x14ac:dyDescent="0.25">
      <c r="F1949"/>
      <c r="G1949"/>
      <c r="I1949" s="29">
        <f t="shared" si="164"/>
        <v>11148.82574466324</v>
      </c>
      <c r="J1949" s="4">
        <f t="shared" si="165"/>
        <v>105.58800000314069</v>
      </c>
      <c r="K1949" s="4">
        <f t="shared" si="166"/>
        <v>2.9124781134103978E-48</v>
      </c>
      <c r="L1949" s="4">
        <f t="shared" si="167"/>
        <v>7.8153192245113058E-11</v>
      </c>
      <c r="M1949" s="4">
        <f t="shared" si="168"/>
        <v>3.0625518942128725E-9</v>
      </c>
    </row>
    <row r="1950" spans="6:13" x14ac:dyDescent="0.25">
      <c r="F1950"/>
      <c r="G1950"/>
      <c r="I1950" s="29">
        <f t="shared" si="164"/>
        <v>11148.82574466324</v>
      </c>
      <c r="J1950" s="4">
        <f t="shared" si="165"/>
        <v>105.58800000314069</v>
      </c>
      <c r="K1950" s="4">
        <f t="shared" si="166"/>
        <v>2.9124781134103978E-48</v>
      </c>
      <c r="L1950" s="4">
        <f t="shared" si="167"/>
        <v>7.8153192245113058E-11</v>
      </c>
      <c r="M1950" s="4">
        <f t="shared" si="168"/>
        <v>3.0625518942128725E-9</v>
      </c>
    </row>
    <row r="1951" spans="6:13" x14ac:dyDescent="0.25">
      <c r="F1951"/>
      <c r="G1951"/>
      <c r="I1951" s="29">
        <f t="shared" si="164"/>
        <v>11148.82574466324</v>
      </c>
      <c r="J1951" s="4">
        <f t="shared" si="165"/>
        <v>105.58800000314069</v>
      </c>
      <c r="K1951" s="4">
        <f t="shared" si="166"/>
        <v>2.9124781134103978E-48</v>
      </c>
      <c r="L1951" s="4">
        <f t="shared" si="167"/>
        <v>7.8153192245113058E-11</v>
      </c>
      <c r="M1951" s="4">
        <f t="shared" si="168"/>
        <v>3.0625518942128725E-9</v>
      </c>
    </row>
    <row r="1952" spans="6:13" x14ac:dyDescent="0.25">
      <c r="F1952"/>
      <c r="G1952"/>
      <c r="I1952" s="29">
        <f t="shared" si="164"/>
        <v>11148.82574466324</v>
      </c>
      <c r="J1952" s="4">
        <f t="shared" si="165"/>
        <v>105.58800000314069</v>
      </c>
      <c r="K1952" s="4">
        <f t="shared" si="166"/>
        <v>2.9124781134103978E-48</v>
      </c>
      <c r="L1952" s="4">
        <f t="shared" si="167"/>
        <v>7.8153192245113058E-11</v>
      </c>
      <c r="M1952" s="4">
        <f t="shared" si="168"/>
        <v>3.0625518942128725E-9</v>
      </c>
    </row>
    <row r="1953" spans="6:13" x14ac:dyDescent="0.25">
      <c r="F1953"/>
      <c r="G1953"/>
      <c r="I1953" s="29">
        <f t="shared" si="164"/>
        <v>11148.82574466324</v>
      </c>
      <c r="J1953" s="4">
        <f t="shared" si="165"/>
        <v>105.58800000314069</v>
      </c>
      <c r="K1953" s="4">
        <f t="shared" si="166"/>
        <v>2.9124781134103978E-48</v>
      </c>
      <c r="L1953" s="4">
        <f t="shared" si="167"/>
        <v>7.8153192245113058E-11</v>
      </c>
      <c r="M1953" s="4">
        <f t="shared" si="168"/>
        <v>3.0625518942128725E-9</v>
      </c>
    </row>
    <row r="1954" spans="6:13" x14ac:dyDescent="0.25">
      <c r="F1954"/>
      <c r="G1954"/>
      <c r="I1954" s="29">
        <f t="shared" si="164"/>
        <v>11148.82574466324</v>
      </c>
      <c r="J1954" s="4">
        <f t="shared" si="165"/>
        <v>105.58800000314069</v>
      </c>
      <c r="K1954" s="4">
        <f t="shared" si="166"/>
        <v>2.9124781134103978E-48</v>
      </c>
      <c r="L1954" s="4">
        <f t="shared" si="167"/>
        <v>7.8153192245113058E-11</v>
      </c>
      <c r="M1954" s="4">
        <f t="shared" si="168"/>
        <v>3.0625518942128725E-9</v>
      </c>
    </row>
    <row r="1955" spans="6:13" x14ac:dyDescent="0.25">
      <c r="F1955"/>
      <c r="G1955"/>
      <c r="I1955" s="29">
        <f t="shared" si="164"/>
        <v>11148.82574466324</v>
      </c>
      <c r="J1955" s="4">
        <f t="shared" si="165"/>
        <v>105.58800000314069</v>
      </c>
      <c r="K1955" s="4">
        <f t="shared" si="166"/>
        <v>2.9124781134103978E-48</v>
      </c>
      <c r="L1955" s="4">
        <f t="shared" si="167"/>
        <v>7.8153192245113058E-11</v>
      </c>
      <c r="M1955" s="4">
        <f t="shared" si="168"/>
        <v>3.0625518942128725E-9</v>
      </c>
    </row>
    <row r="1956" spans="6:13" x14ac:dyDescent="0.25">
      <c r="F1956"/>
      <c r="G1956"/>
      <c r="I1956" s="29">
        <f t="shared" si="164"/>
        <v>11148.82574466324</v>
      </c>
      <c r="J1956" s="4">
        <f t="shared" si="165"/>
        <v>105.58800000314069</v>
      </c>
      <c r="K1956" s="4">
        <f t="shared" si="166"/>
        <v>2.9124781134103978E-48</v>
      </c>
      <c r="L1956" s="4">
        <f t="shared" si="167"/>
        <v>7.8153192245113058E-11</v>
      </c>
      <c r="M1956" s="4">
        <f t="shared" si="168"/>
        <v>3.0625518942128725E-9</v>
      </c>
    </row>
    <row r="1957" spans="6:13" x14ac:dyDescent="0.25">
      <c r="F1957"/>
      <c r="G1957"/>
      <c r="I1957" s="29">
        <f t="shared" si="164"/>
        <v>11148.82574466324</v>
      </c>
      <c r="J1957" s="4">
        <f t="shared" si="165"/>
        <v>105.58800000314069</v>
      </c>
      <c r="K1957" s="4">
        <f t="shared" si="166"/>
        <v>2.9124781134103978E-48</v>
      </c>
      <c r="L1957" s="4">
        <f t="shared" si="167"/>
        <v>7.8153192245113058E-11</v>
      </c>
      <c r="M1957" s="4">
        <f t="shared" si="168"/>
        <v>3.0625518942128725E-9</v>
      </c>
    </row>
    <row r="1958" spans="6:13" x14ac:dyDescent="0.25">
      <c r="F1958"/>
      <c r="G1958"/>
      <c r="I1958" s="29">
        <f t="shared" si="164"/>
        <v>11148.82574466324</v>
      </c>
      <c r="J1958" s="4">
        <f t="shared" si="165"/>
        <v>105.58800000314069</v>
      </c>
      <c r="K1958" s="4">
        <f t="shared" si="166"/>
        <v>2.9124781134103978E-48</v>
      </c>
      <c r="L1958" s="4">
        <f t="shared" si="167"/>
        <v>7.8153192245113058E-11</v>
      </c>
      <c r="M1958" s="4">
        <f t="shared" si="168"/>
        <v>3.0625518942128725E-9</v>
      </c>
    </row>
    <row r="1959" spans="6:13" x14ac:dyDescent="0.25">
      <c r="F1959"/>
      <c r="G1959"/>
      <c r="I1959" s="29">
        <f t="shared" si="164"/>
        <v>11148.82574466324</v>
      </c>
      <c r="J1959" s="4">
        <f t="shared" si="165"/>
        <v>105.58800000314069</v>
      </c>
      <c r="K1959" s="4">
        <f t="shared" si="166"/>
        <v>2.9124781134103978E-48</v>
      </c>
      <c r="L1959" s="4">
        <f t="shared" si="167"/>
        <v>7.8153192245113058E-11</v>
      </c>
      <c r="M1959" s="4">
        <f t="shared" si="168"/>
        <v>3.0625518942128725E-9</v>
      </c>
    </row>
    <row r="1960" spans="6:13" x14ac:dyDescent="0.25">
      <c r="F1960"/>
      <c r="G1960"/>
      <c r="I1960" s="29">
        <f t="shared" si="164"/>
        <v>11148.82574466324</v>
      </c>
      <c r="J1960" s="4">
        <f t="shared" si="165"/>
        <v>105.58800000314069</v>
      </c>
      <c r="K1960" s="4">
        <f t="shared" si="166"/>
        <v>2.9124781134103978E-48</v>
      </c>
      <c r="L1960" s="4">
        <f t="shared" si="167"/>
        <v>7.8153192245113058E-11</v>
      </c>
      <c r="M1960" s="4">
        <f t="shared" si="168"/>
        <v>3.0625518942128725E-9</v>
      </c>
    </row>
    <row r="1961" spans="6:13" x14ac:dyDescent="0.25">
      <c r="F1961"/>
      <c r="G1961"/>
      <c r="I1961" s="29">
        <f t="shared" si="164"/>
        <v>11148.82574466324</v>
      </c>
      <c r="J1961" s="4">
        <f t="shared" si="165"/>
        <v>105.58800000314069</v>
      </c>
      <c r="K1961" s="4">
        <f t="shared" si="166"/>
        <v>2.9124781134103978E-48</v>
      </c>
      <c r="L1961" s="4">
        <f t="shared" si="167"/>
        <v>7.8153192245113058E-11</v>
      </c>
      <c r="M1961" s="4">
        <f t="shared" si="168"/>
        <v>3.0625518942128725E-9</v>
      </c>
    </row>
    <row r="1962" spans="6:13" x14ac:dyDescent="0.25">
      <c r="F1962"/>
      <c r="G1962"/>
      <c r="I1962" s="29">
        <f t="shared" si="164"/>
        <v>11148.82574466324</v>
      </c>
      <c r="J1962" s="4">
        <f t="shared" si="165"/>
        <v>105.58800000314069</v>
      </c>
      <c r="K1962" s="4">
        <f t="shared" si="166"/>
        <v>2.9124781134103978E-48</v>
      </c>
      <c r="L1962" s="4">
        <f t="shared" si="167"/>
        <v>7.8153192245113058E-11</v>
      </c>
      <c r="M1962" s="4">
        <f t="shared" si="168"/>
        <v>3.0625518942128725E-9</v>
      </c>
    </row>
    <row r="1963" spans="6:13" x14ac:dyDescent="0.25">
      <c r="F1963"/>
      <c r="G1963"/>
      <c r="I1963" s="29">
        <f t="shared" si="164"/>
        <v>11148.82574466324</v>
      </c>
      <c r="J1963" s="4">
        <f t="shared" si="165"/>
        <v>105.58800000314069</v>
      </c>
      <c r="K1963" s="4">
        <f t="shared" si="166"/>
        <v>2.9124781134103978E-48</v>
      </c>
      <c r="L1963" s="4">
        <f t="shared" si="167"/>
        <v>7.8153192245113058E-11</v>
      </c>
      <c r="M1963" s="4">
        <f t="shared" si="168"/>
        <v>3.0625518942128725E-9</v>
      </c>
    </row>
    <row r="1964" spans="6:13" x14ac:dyDescent="0.25">
      <c r="F1964"/>
      <c r="G1964"/>
      <c r="I1964" s="29">
        <f t="shared" si="164"/>
        <v>11148.82574466324</v>
      </c>
      <c r="J1964" s="4">
        <f t="shared" si="165"/>
        <v>105.58800000314069</v>
      </c>
      <c r="K1964" s="4">
        <f t="shared" si="166"/>
        <v>2.9124781134103978E-48</v>
      </c>
      <c r="L1964" s="4">
        <f t="shared" si="167"/>
        <v>7.8153192245113058E-11</v>
      </c>
      <c r="M1964" s="4">
        <f t="shared" si="168"/>
        <v>3.0625518942128725E-9</v>
      </c>
    </row>
    <row r="1965" spans="6:13" x14ac:dyDescent="0.25">
      <c r="F1965"/>
      <c r="G1965"/>
      <c r="I1965" s="29">
        <f t="shared" si="164"/>
        <v>11148.82574466324</v>
      </c>
      <c r="J1965" s="4">
        <f t="shared" si="165"/>
        <v>105.58800000314069</v>
      </c>
      <c r="K1965" s="4">
        <f t="shared" si="166"/>
        <v>2.9124781134103978E-48</v>
      </c>
      <c r="L1965" s="4">
        <f t="shared" si="167"/>
        <v>7.8153192245113058E-11</v>
      </c>
      <c r="M1965" s="4">
        <f t="shared" si="168"/>
        <v>3.0625518942128725E-9</v>
      </c>
    </row>
    <row r="1966" spans="6:13" x14ac:dyDescent="0.25">
      <c r="F1966"/>
      <c r="G1966"/>
      <c r="I1966" s="29">
        <f t="shared" si="164"/>
        <v>11148.82574466324</v>
      </c>
      <c r="J1966" s="4">
        <f t="shared" si="165"/>
        <v>105.58800000314069</v>
      </c>
      <c r="K1966" s="4">
        <f t="shared" si="166"/>
        <v>2.9124781134103978E-48</v>
      </c>
      <c r="L1966" s="4">
        <f t="shared" si="167"/>
        <v>7.8153192245113058E-11</v>
      </c>
      <c r="M1966" s="4">
        <f t="shared" si="168"/>
        <v>3.0625518942128725E-9</v>
      </c>
    </row>
    <row r="1967" spans="6:13" x14ac:dyDescent="0.25">
      <c r="F1967"/>
      <c r="G1967"/>
      <c r="I1967" s="29">
        <f t="shared" si="164"/>
        <v>11148.82574466324</v>
      </c>
      <c r="J1967" s="4">
        <f t="shared" si="165"/>
        <v>105.58800000314069</v>
      </c>
      <c r="K1967" s="4">
        <f t="shared" si="166"/>
        <v>2.9124781134103978E-48</v>
      </c>
      <c r="L1967" s="4">
        <f t="shared" si="167"/>
        <v>7.8153192245113058E-11</v>
      </c>
      <c r="M1967" s="4">
        <f t="shared" si="168"/>
        <v>3.0625518942128725E-9</v>
      </c>
    </row>
    <row r="1968" spans="6:13" x14ac:dyDescent="0.25">
      <c r="F1968"/>
      <c r="G1968"/>
      <c r="I1968" s="29">
        <f t="shared" si="164"/>
        <v>11148.82574466324</v>
      </c>
      <c r="J1968" s="4">
        <f t="shared" si="165"/>
        <v>105.58800000314069</v>
      </c>
      <c r="K1968" s="4">
        <f t="shared" si="166"/>
        <v>2.9124781134103978E-48</v>
      </c>
      <c r="L1968" s="4">
        <f t="shared" si="167"/>
        <v>7.8153192245113058E-11</v>
      </c>
      <c r="M1968" s="4">
        <f t="shared" si="168"/>
        <v>3.0625518942128725E-9</v>
      </c>
    </row>
    <row r="1969" spans="6:13" x14ac:dyDescent="0.25">
      <c r="F1969"/>
      <c r="G1969"/>
      <c r="I1969" s="29">
        <f t="shared" si="164"/>
        <v>11148.82574466324</v>
      </c>
      <c r="J1969" s="4">
        <f t="shared" si="165"/>
        <v>105.58800000314069</v>
      </c>
      <c r="K1969" s="4">
        <f t="shared" si="166"/>
        <v>2.9124781134103978E-48</v>
      </c>
      <c r="L1969" s="4">
        <f t="shared" si="167"/>
        <v>7.8153192245113058E-11</v>
      </c>
      <c r="M1969" s="4">
        <f t="shared" si="168"/>
        <v>3.0625518942128725E-9</v>
      </c>
    </row>
    <row r="1970" spans="6:13" x14ac:dyDescent="0.25">
      <c r="F1970"/>
      <c r="G1970"/>
      <c r="I1970" s="29">
        <f t="shared" si="164"/>
        <v>11148.82574466324</v>
      </c>
      <c r="J1970" s="4">
        <f t="shared" si="165"/>
        <v>105.58800000314069</v>
      </c>
      <c r="K1970" s="4">
        <f t="shared" si="166"/>
        <v>2.9124781134103978E-48</v>
      </c>
      <c r="L1970" s="4">
        <f t="shared" si="167"/>
        <v>7.8153192245113058E-11</v>
      </c>
      <c r="M1970" s="4">
        <f t="shared" si="168"/>
        <v>3.0625518942128725E-9</v>
      </c>
    </row>
    <row r="1971" spans="6:13" x14ac:dyDescent="0.25">
      <c r="F1971"/>
      <c r="G1971"/>
      <c r="I1971" s="29">
        <f t="shared" si="164"/>
        <v>11148.82574466324</v>
      </c>
      <c r="J1971" s="4">
        <f t="shared" si="165"/>
        <v>105.58800000314069</v>
      </c>
      <c r="K1971" s="4">
        <f t="shared" si="166"/>
        <v>2.9124781134103978E-48</v>
      </c>
      <c r="L1971" s="4">
        <f t="shared" si="167"/>
        <v>7.8153192245113058E-11</v>
      </c>
      <c r="M1971" s="4">
        <f t="shared" si="168"/>
        <v>3.0625518942128725E-9</v>
      </c>
    </row>
    <row r="1972" spans="6:13" x14ac:dyDescent="0.25">
      <c r="F1972"/>
      <c r="G1972"/>
      <c r="I1972" s="29">
        <f t="shared" si="164"/>
        <v>11148.82574466324</v>
      </c>
      <c r="J1972" s="4">
        <f t="shared" si="165"/>
        <v>105.58800000314069</v>
      </c>
      <c r="K1972" s="4">
        <f t="shared" si="166"/>
        <v>2.9124781134103978E-48</v>
      </c>
      <c r="L1972" s="4">
        <f t="shared" si="167"/>
        <v>7.8153192245113058E-11</v>
      </c>
      <c r="M1972" s="4">
        <f t="shared" si="168"/>
        <v>3.0625518942128725E-9</v>
      </c>
    </row>
    <row r="1973" spans="6:13" x14ac:dyDescent="0.25">
      <c r="F1973"/>
      <c r="G1973"/>
      <c r="I1973" s="29">
        <f t="shared" si="164"/>
        <v>11148.82574466324</v>
      </c>
      <c r="J1973" s="4">
        <f t="shared" si="165"/>
        <v>105.58800000314069</v>
      </c>
      <c r="K1973" s="4">
        <f t="shared" si="166"/>
        <v>2.9124781134103978E-48</v>
      </c>
      <c r="L1973" s="4">
        <f t="shared" si="167"/>
        <v>7.8153192245113058E-11</v>
      </c>
      <c r="M1973" s="4">
        <f t="shared" si="168"/>
        <v>3.0625518942128725E-9</v>
      </c>
    </row>
    <row r="1974" spans="6:13" x14ac:dyDescent="0.25">
      <c r="F1974"/>
      <c r="G1974"/>
      <c r="I1974" s="29">
        <f t="shared" si="164"/>
        <v>11148.82574466324</v>
      </c>
      <c r="J1974" s="4">
        <f t="shared" si="165"/>
        <v>105.58800000314069</v>
      </c>
      <c r="K1974" s="4">
        <f t="shared" si="166"/>
        <v>2.9124781134103978E-48</v>
      </c>
      <c r="L1974" s="4">
        <f t="shared" si="167"/>
        <v>7.8153192245113058E-11</v>
      </c>
      <c r="M1974" s="4">
        <f t="shared" si="168"/>
        <v>3.0625518942128725E-9</v>
      </c>
    </row>
    <row r="1975" spans="6:13" x14ac:dyDescent="0.25">
      <c r="F1975"/>
      <c r="G1975"/>
      <c r="I1975" s="29">
        <f t="shared" si="164"/>
        <v>11148.82574466324</v>
      </c>
      <c r="J1975" s="4">
        <f t="shared" si="165"/>
        <v>105.58800000314069</v>
      </c>
      <c r="K1975" s="4">
        <f t="shared" si="166"/>
        <v>2.9124781134103978E-48</v>
      </c>
      <c r="L1975" s="4">
        <f t="shared" si="167"/>
        <v>7.8153192245113058E-11</v>
      </c>
      <c r="M1975" s="4">
        <f t="shared" si="168"/>
        <v>3.0625518942128725E-9</v>
      </c>
    </row>
    <row r="1976" spans="6:13" x14ac:dyDescent="0.25">
      <c r="F1976"/>
      <c r="G1976"/>
      <c r="I1976" s="29">
        <f t="shared" si="164"/>
        <v>11148.82574466324</v>
      </c>
      <c r="J1976" s="4">
        <f t="shared" si="165"/>
        <v>105.58800000314069</v>
      </c>
      <c r="K1976" s="4">
        <f t="shared" si="166"/>
        <v>2.9124781134103978E-48</v>
      </c>
      <c r="L1976" s="4">
        <f t="shared" si="167"/>
        <v>7.8153192245113058E-11</v>
      </c>
      <c r="M1976" s="4">
        <f t="shared" si="168"/>
        <v>3.0625518942128725E-9</v>
      </c>
    </row>
    <row r="1977" spans="6:13" x14ac:dyDescent="0.25">
      <c r="F1977"/>
      <c r="G1977"/>
      <c r="I1977" s="29">
        <f t="shared" si="164"/>
        <v>11148.82574466324</v>
      </c>
      <c r="J1977" s="4">
        <f t="shared" si="165"/>
        <v>105.58800000314069</v>
      </c>
      <c r="K1977" s="4">
        <f t="shared" si="166"/>
        <v>2.9124781134103978E-48</v>
      </c>
      <c r="L1977" s="4">
        <f t="shared" si="167"/>
        <v>7.8153192245113058E-11</v>
      </c>
      <c r="M1977" s="4">
        <f t="shared" si="168"/>
        <v>3.0625518942128725E-9</v>
      </c>
    </row>
    <row r="1978" spans="6:13" x14ac:dyDescent="0.25">
      <c r="F1978"/>
      <c r="G1978"/>
      <c r="I1978" s="29">
        <f t="shared" si="164"/>
        <v>11148.82574466324</v>
      </c>
      <c r="J1978" s="4">
        <f t="shared" si="165"/>
        <v>105.58800000314069</v>
      </c>
      <c r="K1978" s="4">
        <f t="shared" si="166"/>
        <v>2.9124781134103978E-48</v>
      </c>
      <c r="L1978" s="4">
        <f t="shared" si="167"/>
        <v>7.8153192245113058E-11</v>
      </c>
      <c r="M1978" s="4">
        <f t="shared" si="168"/>
        <v>3.0625518942128725E-9</v>
      </c>
    </row>
    <row r="1979" spans="6:13" x14ac:dyDescent="0.25">
      <c r="F1979"/>
      <c r="G1979"/>
      <c r="I1979" s="29">
        <f t="shared" si="164"/>
        <v>11148.82574466324</v>
      </c>
      <c r="J1979" s="4">
        <f t="shared" si="165"/>
        <v>105.58800000314069</v>
      </c>
      <c r="K1979" s="4">
        <f t="shared" si="166"/>
        <v>2.9124781134103978E-48</v>
      </c>
      <c r="L1979" s="4">
        <f t="shared" si="167"/>
        <v>7.8153192245113058E-11</v>
      </c>
      <c r="M1979" s="4">
        <f t="shared" si="168"/>
        <v>3.0625518942128725E-9</v>
      </c>
    </row>
    <row r="1980" spans="6:13" x14ac:dyDescent="0.25">
      <c r="F1980"/>
      <c r="G1980"/>
      <c r="I1980" s="29">
        <f t="shared" si="164"/>
        <v>11148.82574466324</v>
      </c>
      <c r="J1980" s="4">
        <f t="shared" si="165"/>
        <v>105.58800000314069</v>
      </c>
      <c r="K1980" s="4">
        <f t="shared" si="166"/>
        <v>2.9124781134103978E-48</v>
      </c>
      <c r="L1980" s="4">
        <f t="shared" si="167"/>
        <v>7.8153192245113058E-11</v>
      </c>
      <c r="M1980" s="4">
        <f t="shared" si="168"/>
        <v>3.0625518942128725E-9</v>
      </c>
    </row>
    <row r="1981" spans="6:13" x14ac:dyDescent="0.25">
      <c r="F1981"/>
      <c r="G1981"/>
      <c r="I1981" s="29">
        <f t="shared" si="164"/>
        <v>11148.82574466324</v>
      </c>
      <c r="J1981" s="4">
        <f t="shared" si="165"/>
        <v>105.58800000314069</v>
      </c>
      <c r="K1981" s="4">
        <f t="shared" si="166"/>
        <v>2.9124781134103978E-48</v>
      </c>
      <c r="L1981" s="4">
        <f t="shared" si="167"/>
        <v>7.8153192245113058E-11</v>
      </c>
      <c r="M1981" s="4">
        <f t="shared" si="168"/>
        <v>3.0625518942128725E-9</v>
      </c>
    </row>
    <row r="1982" spans="6:13" x14ac:dyDescent="0.25">
      <c r="F1982"/>
      <c r="G1982"/>
      <c r="I1982" s="29">
        <f t="shared" si="164"/>
        <v>11148.82574466324</v>
      </c>
      <c r="J1982" s="4">
        <f t="shared" si="165"/>
        <v>105.58800000314069</v>
      </c>
      <c r="K1982" s="4">
        <f t="shared" si="166"/>
        <v>2.9124781134103978E-48</v>
      </c>
      <c r="L1982" s="4">
        <f t="shared" si="167"/>
        <v>7.8153192245113058E-11</v>
      </c>
      <c r="M1982" s="4">
        <f t="shared" si="168"/>
        <v>3.0625518942128725E-9</v>
      </c>
    </row>
    <row r="1983" spans="6:13" x14ac:dyDescent="0.25">
      <c r="F1983"/>
      <c r="G1983"/>
      <c r="I1983" s="29">
        <f t="shared" si="164"/>
        <v>11148.82574466324</v>
      </c>
      <c r="J1983" s="4">
        <f t="shared" si="165"/>
        <v>105.58800000314069</v>
      </c>
      <c r="K1983" s="4">
        <f t="shared" si="166"/>
        <v>2.9124781134103978E-48</v>
      </c>
      <c r="L1983" s="4">
        <f t="shared" si="167"/>
        <v>7.8153192245113058E-11</v>
      </c>
      <c r="M1983" s="4">
        <f t="shared" si="168"/>
        <v>3.0625518942128725E-9</v>
      </c>
    </row>
    <row r="1984" spans="6:13" x14ac:dyDescent="0.25">
      <c r="F1984"/>
      <c r="G1984"/>
      <c r="I1984" s="29">
        <f t="shared" si="164"/>
        <v>11148.82574466324</v>
      </c>
      <c r="J1984" s="4">
        <f t="shared" si="165"/>
        <v>105.58800000314069</v>
      </c>
      <c r="K1984" s="4">
        <f t="shared" si="166"/>
        <v>2.9124781134103978E-48</v>
      </c>
      <c r="L1984" s="4">
        <f t="shared" si="167"/>
        <v>7.8153192245113058E-11</v>
      </c>
      <c r="M1984" s="4">
        <f t="shared" si="168"/>
        <v>3.0625518942128725E-9</v>
      </c>
    </row>
    <row r="1985" spans="6:13" x14ac:dyDescent="0.25">
      <c r="F1985"/>
      <c r="G1985"/>
      <c r="I1985" s="29">
        <f t="shared" si="164"/>
        <v>11148.82574466324</v>
      </c>
      <c r="J1985" s="4">
        <f t="shared" si="165"/>
        <v>105.58800000314069</v>
      </c>
      <c r="K1985" s="4">
        <f t="shared" si="166"/>
        <v>2.9124781134103978E-48</v>
      </c>
      <c r="L1985" s="4">
        <f t="shared" si="167"/>
        <v>7.8153192245113058E-11</v>
      </c>
      <c r="M1985" s="4">
        <f t="shared" si="168"/>
        <v>3.0625518942128725E-9</v>
      </c>
    </row>
    <row r="1986" spans="6:13" x14ac:dyDescent="0.25">
      <c r="F1986"/>
      <c r="G1986"/>
      <c r="I1986" s="29">
        <f t="shared" si="164"/>
        <v>11148.82574466324</v>
      </c>
      <c r="J1986" s="4">
        <f t="shared" si="165"/>
        <v>105.58800000314069</v>
      </c>
      <c r="K1986" s="4">
        <f t="shared" si="166"/>
        <v>2.9124781134103978E-48</v>
      </c>
      <c r="L1986" s="4">
        <f t="shared" si="167"/>
        <v>7.8153192245113058E-11</v>
      </c>
      <c r="M1986" s="4">
        <f t="shared" si="168"/>
        <v>3.0625518942128725E-9</v>
      </c>
    </row>
    <row r="1987" spans="6:13" x14ac:dyDescent="0.25">
      <c r="F1987"/>
      <c r="G1987"/>
      <c r="I1987" s="29">
        <f t="shared" si="164"/>
        <v>11148.82574466324</v>
      </c>
      <c r="J1987" s="4">
        <f t="shared" si="165"/>
        <v>105.58800000314069</v>
      </c>
      <c r="K1987" s="4">
        <f t="shared" si="166"/>
        <v>2.9124781134103978E-48</v>
      </c>
      <c r="L1987" s="4">
        <f t="shared" si="167"/>
        <v>7.8153192245113058E-11</v>
      </c>
      <c r="M1987" s="4">
        <f t="shared" si="168"/>
        <v>3.0625518942128725E-9</v>
      </c>
    </row>
    <row r="1988" spans="6:13" x14ac:dyDescent="0.25">
      <c r="F1988"/>
      <c r="G1988"/>
      <c r="I1988" s="29">
        <f t="shared" si="164"/>
        <v>11148.82574466324</v>
      </c>
      <c r="J1988" s="4">
        <f t="shared" si="165"/>
        <v>105.58800000314069</v>
      </c>
      <c r="K1988" s="4">
        <f t="shared" si="166"/>
        <v>2.9124781134103978E-48</v>
      </c>
      <c r="L1988" s="4">
        <f t="shared" si="167"/>
        <v>7.8153192245113058E-11</v>
      </c>
      <c r="M1988" s="4">
        <f t="shared" si="168"/>
        <v>3.0625518942128725E-9</v>
      </c>
    </row>
    <row r="1989" spans="6:13" x14ac:dyDescent="0.25">
      <c r="F1989"/>
      <c r="G1989"/>
      <c r="I1989" s="29">
        <f t="shared" si="164"/>
        <v>11148.82574466324</v>
      </c>
      <c r="J1989" s="4">
        <f t="shared" si="165"/>
        <v>105.58800000314069</v>
      </c>
      <c r="K1989" s="4">
        <f t="shared" si="166"/>
        <v>2.9124781134103978E-48</v>
      </c>
      <c r="L1989" s="4">
        <f t="shared" si="167"/>
        <v>7.8153192245113058E-11</v>
      </c>
      <c r="M1989" s="4">
        <f t="shared" si="168"/>
        <v>3.0625518942128725E-9</v>
      </c>
    </row>
    <row r="1990" spans="6:13" x14ac:dyDescent="0.25">
      <c r="F1990"/>
      <c r="G1990"/>
      <c r="I1990" s="29">
        <f t="shared" si="164"/>
        <v>11148.82574466324</v>
      </c>
      <c r="J1990" s="4">
        <f t="shared" si="165"/>
        <v>105.58800000314069</v>
      </c>
      <c r="K1990" s="4">
        <f t="shared" si="166"/>
        <v>2.9124781134103978E-48</v>
      </c>
      <c r="L1990" s="4">
        <f t="shared" si="167"/>
        <v>7.8153192245113058E-11</v>
      </c>
      <c r="M1990" s="4">
        <f t="shared" si="168"/>
        <v>3.0625518942128725E-9</v>
      </c>
    </row>
    <row r="1991" spans="6:13" x14ac:dyDescent="0.25">
      <c r="F1991"/>
      <c r="G1991"/>
      <c r="I1991" s="29">
        <f t="shared" si="164"/>
        <v>11148.82574466324</v>
      </c>
      <c r="J1991" s="4">
        <f t="shared" si="165"/>
        <v>105.58800000314069</v>
      </c>
      <c r="K1991" s="4">
        <f t="shared" si="166"/>
        <v>2.9124781134103978E-48</v>
      </c>
      <c r="L1991" s="4">
        <f t="shared" si="167"/>
        <v>7.8153192245113058E-11</v>
      </c>
      <c r="M1991" s="4">
        <f t="shared" si="168"/>
        <v>3.0625518942128725E-9</v>
      </c>
    </row>
    <row r="1992" spans="6:13" x14ac:dyDescent="0.25">
      <c r="F1992"/>
      <c r="G1992"/>
      <c r="I1992" s="29">
        <f t="shared" si="164"/>
        <v>11148.82574466324</v>
      </c>
      <c r="J1992" s="4">
        <f t="shared" si="165"/>
        <v>105.58800000314069</v>
      </c>
      <c r="K1992" s="4">
        <f t="shared" si="166"/>
        <v>2.9124781134103978E-48</v>
      </c>
      <c r="L1992" s="4">
        <f t="shared" si="167"/>
        <v>7.8153192245113058E-11</v>
      </c>
      <c r="M1992" s="4">
        <f t="shared" si="168"/>
        <v>3.0625518942128725E-9</v>
      </c>
    </row>
    <row r="1993" spans="6:13" x14ac:dyDescent="0.25">
      <c r="F1993"/>
      <c r="G1993"/>
      <c r="I1993" s="29">
        <f t="shared" si="164"/>
        <v>11148.82574466324</v>
      </c>
      <c r="J1993" s="4">
        <f t="shared" si="165"/>
        <v>105.58800000314069</v>
      </c>
      <c r="K1993" s="4">
        <f t="shared" si="166"/>
        <v>2.9124781134103978E-48</v>
      </c>
      <c r="L1993" s="4">
        <f t="shared" si="167"/>
        <v>7.8153192245113058E-11</v>
      </c>
      <c r="M1993" s="4">
        <f t="shared" si="168"/>
        <v>3.0625518942128725E-9</v>
      </c>
    </row>
    <row r="1994" spans="6:13" x14ac:dyDescent="0.25">
      <c r="F1994"/>
      <c r="G1994"/>
      <c r="I1994" s="29">
        <f t="shared" si="164"/>
        <v>11148.82574466324</v>
      </c>
      <c r="J1994" s="4">
        <f t="shared" si="165"/>
        <v>105.58800000314069</v>
      </c>
      <c r="K1994" s="4">
        <f t="shared" si="166"/>
        <v>2.9124781134103978E-48</v>
      </c>
      <c r="L1994" s="4">
        <f t="shared" si="167"/>
        <v>7.8153192245113058E-11</v>
      </c>
      <c r="M1994" s="4">
        <f t="shared" si="168"/>
        <v>3.0625518942128725E-9</v>
      </c>
    </row>
    <row r="1995" spans="6:13" x14ac:dyDescent="0.25">
      <c r="F1995"/>
      <c r="G1995"/>
      <c r="I1995" s="29">
        <f t="shared" si="164"/>
        <v>11148.82574466324</v>
      </c>
      <c r="J1995" s="4">
        <f t="shared" si="165"/>
        <v>105.58800000314069</v>
      </c>
      <c r="K1995" s="4">
        <f t="shared" si="166"/>
        <v>2.9124781134103978E-48</v>
      </c>
      <c r="L1995" s="4">
        <f t="shared" si="167"/>
        <v>7.8153192245113058E-11</v>
      </c>
      <c r="M1995" s="4">
        <f t="shared" si="168"/>
        <v>3.0625518942128725E-9</v>
      </c>
    </row>
    <row r="1996" spans="6:13" x14ac:dyDescent="0.25">
      <c r="F1996"/>
      <c r="G1996"/>
      <c r="I1996" s="29">
        <f t="shared" si="164"/>
        <v>11148.82574466324</v>
      </c>
      <c r="J1996" s="4">
        <f t="shared" si="165"/>
        <v>105.58800000314069</v>
      </c>
      <c r="K1996" s="4">
        <f t="shared" si="166"/>
        <v>2.9124781134103978E-48</v>
      </c>
      <c r="L1996" s="4">
        <f t="shared" si="167"/>
        <v>7.8153192245113058E-11</v>
      </c>
      <c r="M1996" s="4">
        <f t="shared" si="168"/>
        <v>3.0625518942128725E-9</v>
      </c>
    </row>
    <row r="1997" spans="6:13" x14ac:dyDescent="0.25">
      <c r="F1997"/>
      <c r="G1997"/>
      <c r="I1997" s="29">
        <f t="shared" si="164"/>
        <v>11148.82574466324</v>
      </c>
      <c r="J1997" s="4">
        <f t="shared" si="165"/>
        <v>105.58800000314069</v>
      </c>
      <c r="K1997" s="4">
        <f t="shared" si="166"/>
        <v>2.9124781134103978E-48</v>
      </c>
      <c r="L1997" s="4">
        <f t="shared" si="167"/>
        <v>7.8153192245113058E-11</v>
      </c>
      <c r="M1997" s="4">
        <f t="shared" si="168"/>
        <v>3.0625518942128725E-9</v>
      </c>
    </row>
    <row r="1998" spans="6:13" x14ac:dyDescent="0.25">
      <c r="F1998"/>
      <c r="G1998"/>
      <c r="I1998" s="29">
        <f t="shared" si="164"/>
        <v>11148.82574466324</v>
      </c>
      <c r="J1998" s="4">
        <f t="shared" si="165"/>
        <v>105.58800000314069</v>
      </c>
      <c r="K1998" s="4">
        <f t="shared" si="166"/>
        <v>2.9124781134103978E-48</v>
      </c>
      <c r="L1998" s="4">
        <f t="shared" si="167"/>
        <v>7.8153192245113058E-11</v>
      </c>
      <c r="M1998" s="4">
        <f t="shared" si="168"/>
        <v>3.0625518942128725E-9</v>
      </c>
    </row>
    <row r="1999" spans="6:13" x14ac:dyDescent="0.25">
      <c r="F1999"/>
      <c r="G1999"/>
      <c r="I1999" s="29">
        <f t="shared" si="164"/>
        <v>11148.82574466324</v>
      </c>
      <c r="J1999" s="4">
        <f t="shared" si="165"/>
        <v>105.58800000314069</v>
      </c>
      <c r="K1999" s="4">
        <f t="shared" si="166"/>
        <v>2.9124781134103978E-48</v>
      </c>
      <c r="L1999" s="4">
        <f t="shared" si="167"/>
        <v>7.8153192245113058E-11</v>
      </c>
      <c r="M1999" s="4">
        <f t="shared" si="168"/>
        <v>3.0625518942128725E-9</v>
      </c>
    </row>
    <row r="2000" spans="6:13" x14ac:dyDescent="0.25">
      <c r="F2000"/>
      <c r="G2000"/>
      <c r="I2000" s="29">
        <f t="shared" si="164"/>
        <v>11148.82574466324</v>
      </c>
      <c r="J2000" s="4">
        <f t="shared" si="165"/>
        <v>105.58800000314069</v>
      </c>
      <c r="K2000" s="4">
        <f t="shared" si="166"/>
        <v>2.9124781134103978E-48</v>
      </c>
      <c r="L2000" s="4">
        <f t="shared" si="167"/>
        <v>7.8153192245113058E-11</v>
      </c>
      <c r="M2000" s="4">
        <f t="shared" si="168"/>
        <v>3.0625518942128725E-9</v>
      </c>
    </row>
    <row r="2001" spans="6:13" x14ac:dyDescent="0.25">
      <c r="F2001"/>
      <c r="G2001"/>
      <c r="I2001" s="29">
        <f t="shared" si="164"/>
        <v>11148.82574466324</v>
      </c>
      <c r="J2001" s="4">
        <f t="shared" si="165"/>
        <v>105.58800000314069</v>
      </c>
      <c r="K2001" s="4">
        <f t="shared" si="166"/>
        <v>2.9124781134103978E-48</v>
      </c>
      <c r="L2001" s="4">
        <f t="shared" si="167"/>
        <v>7.8153192245113058E-11</v>
      </c>
      <c r="M2001" s="4">
        <f t="shared" si="168"/>
        <v>3.0625518942128725E-9</v>
      </c>
    </row>
    <row r="2002" spans="6:13" x14ac:dyDescent="0.25">
      <c r="F2002"/>
      <c r="G2002"/>
      <c r="I2002" s="29">
        <f t="shared" si="164"/>
        <v>11148.82574466324</v>
      </c>
      <c r="J2002" s="4">
        <f t="shared" si="165"/>
        <v>105.58800000314069</v>
      </c>
      <c r="K2002" s="4">
        <f t="shared" si="166"/>
        <v>2.9124781134103978E-48</v>
      </c>
      <c r="L2002" s="4">
        <f t="shared" si="167"/>
        <v>7.8153192245113058E-11</v>
      </c>
      <c r="M2002" s="4">
        <f t="shared" si="168"/>
        <v>3.0625518942128725E-9</v>
      </c>
    </row>
    <row r="2003" spans="6:13" x14ac:dyDescent="0.25">
      <c r="F2003"/>
      <c r="G2003"/>
      <c r="I2003" s="29">
        <f t="shared" si="164"/>
        <v>11148.82574466324</v>
      </c>
      <c r="J2003" s="4">
        <f t="shared" si="165"/>
        <v>105.58800000314069</v>
      </c>
      <c r="K2003" s="4">
        <f t="shared" si="166"/>
        <v>2.9124781134103978E-48</v>
      </c>
      <c r="L2003" s="4">
        <f t="shared" si="167"/>
        <v>7.8153192245113058E-11</v>
      </c>
      <c r="M2003" s="4">
        <f t="shared" si="168"/>
        <v>3.0625518942128725E-9</v>
      </c>
    </row>
    <row r="2004" spans="6:13" x14ac:dyDescent="0.25">
      <c r="F2004"/>
      <c r="G2004"/>
      <c r="I2004" s="29">
        <f t="shared" si="164"/>
        <v>11148.82574466324</v>
      </c>
      <c r="J2004" s="4">
        <f t="shared" si="165"/>
        <v>105.58800000314069</v>
      </c>
      <c r="K2004" s="4">
        <f t="shared" si="166"/>
        <v>2.9124781134103978E-48</v>
      </c>
      <c r="L2004" s="4">
        <f t="shared" si="167"/>
        <v>7.8153192245113058E-11</v>
      </c>
      <c r="M2004" s="4">
        <f t="shared" si="168"/>
        <v>3.0625518942128725E-9</v>
      </c>
    </row>
    <row r="2005" spans="6:13" x14ac:dyDescent="0.25">
      <c r="F2005"/>
      <c r="G2005"/>
      <c r="I2005" s="29">
        <f t="shared" si="164"/>
        <v>11148.82574466324</v>
      </c>
      <c r="J2005" s="4">
        <f t="shared" si="165"/>
        <v>105.58800000314069</v>
      </c>
      <c r="K2005" s="4">
        <f t="shared" si="166"/>
        <v>2.9124781134103978E-48</v>
      </c>
      <c r="L2005" s="4">
        <f t="shared" si="167"/>
        <v>7.8153192245113058E-11</v>
      </c>
      <c r="M2005" s="4">
        <f t="shared" si="168"/>
        <v>3.0625518942128725E-9</v>
      </c>
    </row>
    <row r="2006" spans="6:13" x14ac:dyDescent="0.25">
      <c r="F2006"/>
      <c r="G2006"/>
      <c r="I2006" s="29">
        <f t="shared" si="164"/>
        <v>11148.82574466324</v>
      </c>
      <c r="J2006" s="4">
        <f t="shared" si="165"/>
        <v>105.58800000314069</v>
      </c>
      <c r="K2006" s="4">
        <f t="shared" si="166"/>
        <v>2.9124781134103978E-48</v>
      </c>
      <c r="L2006" s="4">
        <f t="shared" si="167"/>
        <v>7.8153192245113058E-11</v>
      </c>
      <c r="M2006" s="4">
        <f t="shared" si="168"/>
        <v>3.0625518942128725E-9</v>
      </c>
    </row>
    <row r="2007" spans="6:13" x14ac:dyDescent="0.25">
      <c r="F2007"/>
      <c r="G2007"/>
      <c r="I2007" s="29">
        <f t="shared" si="164"/>
        <v>11148.82574466324</v>
      </c>
      <c r="J2007" s="4">
        <f t="shared" si="165"/>
        <v>105.58800000314069</v>
      </c>
      <c r="K2007" s="4">
        <f t="shared" si="166"/>
        <v>2.9124781134103978E-48</v>
      </c>
      <c r="L2007" s="4">
        <f t="shared" si="167"/>
        <v>7.8153192245113058E-11</v>
      </c>
      <c r="M2007" s="4">
        <f t="shared" si="168"/>
        <v>3.0625518942128725E-9</v>
      </c>
    </row>
    <row r="2008" spans="6:13" x14ac:dyDescent="0.25">
      <c r="F2008"/>
      <c r="G2008"/>
      <c r="I2008" s="29">
        <f t="shared" si="164"/>
        <v>11148.82574466324</v>
      </c>
      <c r="J2008" s="4">
        <f t="shared" si="165"/>
        <v>105.58800000314069</v>
      </c>
      <c r="K2008" s="4">
        <f t="shared" si="166"/>
        <v>2.9124781134103978E-48</v>
      </c>
      <c r="L2008" s="4">
        <f t="shared" si="167"/>
        <v>7.8153192245113058E-11</v>
      </c>
      <c r="M2008" s="4">
        <f t="shared" si="168"/>
        <v>3.0625518942128725E-9</v>
      </c>
    </row>
    <row r="2009" spans="6:13" x14ac:dyDescent="0.25">
      <c r="F2009"/>
      <c r="G2009"/>
      <c r="I2009" s="29">
        <f t="shared" si="164"/>
        <v>11148.82574466324</v>
      </c>
      <c r="J2009" s="4">
        <f t="shared" si="165"/>
        <v>105.58800000314069</v>
      </c>
      <c r="K2009" s="4">
        <f t="shared" si="166"/>
        <v>2.9124781134103978E-48</v>
      </c>
      <c r="L2009" s="4">
        <f t="shared" si="167"/>
        <v>7.8153192245113058E-11</v>
      </c>
      <c r="M2009" s="4">
        <f t="shared" si="168"/>
        <v>3.0625518942128725E-9</v>
      </c>
    </row>
    <row r="2010" spans="6:13" x14ac:dyDescent="0.25">
      <c r="F2010"/>
      <c r="G2010"/>
      <c r="I2010" s="29">
        <f t="shared" ref="I2010:I2073" si="169">(F2010-J2010)^2</f>
        <v>11148.82574466324</v>
      </c>
      <c r="J2010" s="4">
        <f t="shared" ref="J2010:J2073" si="170">K2010+L2010+M2010+J$21</f>
        <v>105.58800000314069</v>
      </c>
      <c r="K2010" s="4">
        <f t="shared" ref="K2010:K2073" si="171">K$15*EXP(-0.5*((C2010-K$14)/K$16)^2)</f>
        <v>2.9124781134103978E-48</v>
      </c>
      <c r="L2010" s="4">
        <f t="shared" ref="L2010:L2073" si="172">L$15*EXP(-0.5*((C2010-L$14)/L$16)^2)</f>
        <v>7.8153192245113058E-11</v>
      </c>
      <c r="M2010" s="4">
        <f t="shared" ref="M2010:M2073" si="173">M$15*EXP(-0.5*((C2010-M$14)/M$16)^2)</f>
        <v>3.0625518942128725E-9</v>
      </c>
    </row>
    <row r="2011" spans="6:13" x14ac:dyDescent="0.25">
      <c r="F2011"/>
      <c r="G2011"/>
      <c r="I2011" s="29">
        <f t="shared" si="169"/>
        <v>11148.82574466324</v>
      </c>
      <c r="J2011" s="4">
        <f t="shared" si="170"/>
        <v>105.58800000314069</v>
      </c>
      <c r="K2011" s="4">
        <f t="shared" si="171"/>
        <v>2.9124781134103978E-48</v>
      </c>
      <c r="L2011" s="4">
        <f t="shared" si="172"/>
        <v>7.8153192245113058E-11</v>
      </c>
      <c r="M2011" s="4">
        <f t="shared" si="173"/>
        <v>3.0625518942128725E-9</v>
      </c>
    </row>
    <row r="2012" spans="6:13" x14ac:dyDescent="0.25">
      <c r="F2012"/>
      <c r="G2012"/>
      <c r="I2012" s="29">
        <f t="shared" si="169"/>
        <v>11148.82574466324</v>
      </c>
      <c r="J2012" s="4">
        <f t="shared" si="170"/>
        <v>105.58800000314069</v>
      </c>
      <c r="K2012" s="4">
        <f t="shared" si="171"/>
        <v>2.9124781134103978E-48</v>
      </c>
      <c r="L2012" s="4">
        <f t="shared" si="172"/>
        <v>7.8153192245113058E-11</v>
      </c>
      <c r="M2012" s="4">
        <f t="shared" si="173"/>
        <v>3.0625518942128725E-9</v>
      </c>
    </row>
    <row r="2013" spans="6:13" x14ac:dyDescent="0.25">
      <c r="F2013"/>
      <c r="G2013"/>
      <c r="I2013" s="29">
        <f t="shared" si="169"/>
        <v>11148.82574466324</v>
      </c>
      <c r="J2013" s="4">
        <f t="shared" si="170"/>
        <v>105.58800000314069</v>
      </c>
      <c r="K2013" s="4">
        <f t="shared" si="171"/>
        <v>2.9124781134103978E-48</v>
      </c>
      <c r="L2013" s="4">
        <f t="shared" si="172"/>
        <v>7.8153192245113058E-11</v>
      </c>
      <c r="M2013" s="4">
        <f t="shared" si="173"/>
        <v>3.0625518942128725E-9</v>
      </c>
    </row>
    <row r="2014" spans="6:13" x14ac:dyDescent="0.25">
      <c r="F2014"/>
      <c r="G2014"/>
      <c r="I2014" s="29">
        <f t="shared" si="169"/>
        <v>11148.82574466324</v>
      </c>
      <c r="J2014" s="4">
        <f t="shared" si="170"/>
        <v>105.58800000314069</v>
      </c>
      <c r="K2014" s="4">
        <f t="shared" si="171"/>
        <v>2.9124781134103978E-48</v>
      </c>
      <c r="L2014" s="4">
        <f t="shared" si="172"/>
        <v>7.8153192245113058E-11</v>
      </c>
      <c r="M2014" s="4">
        <f t="shared" si="173"/>
        <v>3.0625518942128725E-9</v>
      </c>
    </row>
    <row r="2015" spans="6:13" x14ac:dyDescent="0.25">
      <c r="F2015"/>
      <c r="G2015"/>
      <c r="I2015" s="29">
        <f t="shared" si="169"/>
        <v>11148.82574466324</v>
      </c>
      <c r="J2015" s="4">
        <f t="shared" si="170"/>
        <v>105.58800000314069</v>
      </c>
      <c r="K2015" s="4">
        <f t="shared" si="171"/>
        <v>2.9124781134103978E-48</v>
      </c>
      <c r="L2015" s="4">
        <f t="shared" si="172"/>
        <v>7.8153192245113058E-11</v>
      </c>
      <c r="M2015" s="4">
        <f t="shared" si="173"/>
        <v>3.0625518942128725E-9</v>
      </c>
    </row>
    <row r="2016" spans="6:13" x14ac:dyDescent="0.25">
      <c r="F2016"/>
      <c r="G2016"/>
      <c r="I2016" s="29">
        <f t="shared" si="169"/>
        <v>11148.82574466324</v>
      </c>
      <c r="J2016" s="4">
        <f t="shared" si="170"/>
        <v>105.58800000314069</v>
      </c>
      <c r="K2016" s="4">
        <f t="shared" si="171"/>
        <v>2.9124781134103978E-48</v>
      </c>
      <c r="L2016" s="4">
        <f t="shared" si="172"/>
        <v>7.8153192245113058E-11</v>
      </c>
      <c r="M2016" s="4">
        <f t="shared" si="173"/>
        <v>3.0625518942128725E-9</v>
      </c>
    </row>
    <row r="2017" spans="6:13" x14ac:dyDescent="0.25">
      <c r="F2017"/>
      <c r="G2017"/>
      <c r="I2017" s="29">
        <f t="shared" si="169"/>
        <v>11148.82574466324</v>
      </c>
      <c r="J2017" s="4">
        <f t="shared" si="170"/>
        <v>105.58800000314069</v>
      </c>
      <c r="K2017" s="4">
        <f t="shared" si="171"/>
        <v>2.9124781134103978E-48</v>
      </c>
      <c r="L2017" s="4">
        <f t="shared" si="172"/>
        <v>7.8153192245113058E-11</v>
      </c>
      <c r="M2017" s="4">
        <f t="shared" si="173"/>
        <v>3.0625518942128725E-9</v>
      </c>
    </row>
    <row r="2018" spans="6:13" x14ac:dyDescent="0.25">
      <c r="F2018"/>
      <c r="G2018"/>
      <c r="I2018" s="29">
        <f t="shared" si="169"/>
        <v>11148.82574466324</v>
      </c>
      <c r="J2018" s="4">
        <f t="shared" si="170"/>
        <v>105.58800000314069</v>
      </c>
      <c r="K2018" s="4">
        <f t="shared" si="171"/>
        <v>2.9124781134103978E-48</v>
      </c>
      <c r="L2018" s="4">
        <f t="shared" si="172"/>
        <v>7.8153192245113058E-11</v>
      </c>
      <c r="M2018" s="4">
        <f t="shared" si="173"/>
        <v>3.0625518942128725E-9</v>
      </c>
    </row>
    <row r="2019" spans="6:13" x14ac:dyDescent="0.25">
      <c r="F2019"/>
      <c r="G2019"/>
      <c r="I2019" s="29">
        <f t="shared" si="169"/>
        <v>11148.82574466324</v>
      </c>
      <c r="J2019" s="4">
        <f t="shared" si="170"/>
        <v>105.58800000314069</v>
      </c>
      <c r="K2019" s="4">
        <f t="shared" si="171"/>
        <v>2.9124781134103978E-48</v>
      </c>
      <c r="L2019" s="4">
        <f t="shared" si="172"/>
        <v>7.8153192245113058E-11</v>
      </c>
      <c r="M2019" s="4">
        <f t="shared" si="173"/>
        <v>3.0625518942128725E-9</v>
      </c>
    </row>
    <row r="2020" spans="6:13" x14ac:dyDescent="0.25">
      <c r="F2020"/>
      <c r="G2020"/>
      <c r="I2020" s="29">
        <f t="shared" si="169"/>
        <v>11148.82574466324</v>
      </c>
      <c r="J2020" s="4">
        <f t="shared" si="170"/>
        <v>105.58800000314069</v>
      </c>
      <c r="K2020" s="4">
        <f t="shared" si="171"/>
        <v>2.9124781134103978E-48</v>
      </c>
      <c r="L2020" s="4">
        <f t="shared" si="172"/>
        <v>7.8153192245113058E-11</v>
      </c>
      <c r="M2020" s="4">
        <f t="shared" si="173"/>
        <v>3.0625518942128725E-9</v>
      </c>
    </row>
    <row r="2021" spans="6:13" x14ac:dyDescent="0.25">
      <c r="F2021"/>
      <c r="G2021"/>
      <c r="I2021" s="29">
        <f t="shared" si="169"/>
        <v>11148.82574466324</v>
      </c>
      <c r="J2021" s="4">
        <f t="shared" si="170"/>
        <v>105.58800000314069</v>
      </c>
      <c r="K2021" s="4">
        <f t="shared" si="171"/>
        <v>2.9124781134103978E-48</v>
      </c>
      <c r="L2021" s="4">
        <f t="shared" si="172"/>
        <v>7.8153192245113058E-11</v>
      </c>
      <c r="M2021" s="4">
        <f t="shared" si="173"/>
        <v>3.0625518942128725E-9</v>
      </c>
    </row>
    <row r="2022" spans="6:13" x14ac:dyDescent="0.25">
      <c r="F2022"/>
      <c r="G2022"/>
      <c r="I2022" s="29">
        <f t="shared" si="169"/>
        <v>11148.82574466324</v>
      </c>
      <c r="J2022" s="4">
        <f t="shared" si="170"/>
        <v>105.58800000314069</v>
      </c>
      <c r="K2022" s="4">
        <f t="shared" si="171"/>
        <v>2.9124781134103978E-48</v>
      </c>
      <c r="L2022" s="4">
        <f t="shared" si="172"/>
        <v>7.8153192245113058E-11</v>
      </c>
      <c r="M2022" s="4">
        <f t="shared" si="173"/>
        <v>3.0625518942128725E-9</v>
      </c>
    </row>
    <row r="2023" spans="6:13" x14ac:dyDescent="0.25">
      <c r="F2023"/>
      <c r="G2023"/>
      <c r="I2023" s="29">
        <f t="shared" si="169"/>
        <v>11148.82574466324</v>
      </c>
      <c r="J2023" s="4">
        <f t="shared" si="170"/>
        <v>105.58800000314069</v>
      </c>
      <c r="K2023" s="4">
        <f t="shared" si="171"/>
        <v>2.9124781134103978E-48</v>
      </c>
      <c r="L2023" s="4">
        <f t="shared" si="172"/>
        <v>7.8153192245113058E-11</v>
      </c>
      <c r="M2023" s="4">
        <f t="shared" si="173"/>
        <v>3.0625518942128725E-9</v>
      </c>
    </row>
    <row r="2024" spans="6:13" x14ac:dyDescent="0.25">
      <c r="F2024"/>
      <c r="G2024"/>
      <c r="I2024" s="29">
        <f t="shared" si="169"/>
        <v>11148.82574466324</v>
      </c>
      <c r="J2024" s="4">
        <f t="shared" si="170"/>
        <v>105.58800000314069</v>
      </c>
      <c r="K2024" s="4">
        <f t="shared" si="171"/>
        <v>2.9124781134103978E-48</v>
      </c>
      <c r="L2024" s="4">
        <f t="shared" si="172"/>
        <v>7.8153192245113058E-11</v>
      </c>
      <c r="M2024" s="4">
        <f t="shared" si="173"/>
        <v>3.0625518942128725E-9</v>
      </c>
    </row>
    <row r="2025" spans="6:13" x14ac:dyDescent="0.25">
      <c r="F2025"/>
      <c r="G2025"/>
      <c r="I2025" s="29">
        <f t="shared" si="169"/>
        <v>11148.82574466324</v>
      </c>
      <c r="J2025" s="4">
        <f t="shared" si="170"/>
        <v>105.58800000314069</v>
      </c>
      <c r="K2025" s="4">
        <f t="shared" si="171"/>
        <v>2.9124781134103978E-48</v>
      </c>
      <c r="L2025" s="4">
        <f t="shared" si="172"/>
        <v>7.8153192245113058E-11</v>
      </c>
      <c r="M2025" s="4">
        <f t="shared" si="173"/>
        <v>3.0625518942128725E-9</v>
      </c>
    </row>
    <row r="2026" spans="6:13" x14ac:dyDescent="0.25">
      <c r="F2026"/>
      <c r="G2026"/>
      <c r="I2026" s="29">
        <f t="shared" si="169"/>
        <v>11148.82574466324</v>
      </c>
      <c r="J2026" s="4">
        <f t="shared" si="170"/>
        <v>105.58800000314069</v>
      </c>
      <c r="K2026" s="4">
        <f t="shared" si="171"/>
        <v>2.9124781134103978E-48</v>
      </c>
      <c r="L2026" s="4">
        <f t="shared" si="172"/>
        <v>7.8153192245113058E-11</v>
      </c>
      <c r="M2026" s="4">
        <f t="shared" si="173"/>
        <v>3.0625518942128725E-9</v>
      </c>
    </row>
    <row r="2027" spans="6:13" x14ac:dyDescent="0.25">
      <c r="F2027"/>
      <c r="G2027"/>
      <c r="I2027" s="29">
        <f t="shared" si="169"/>
        <v>11148.82574466324</v>
      </c>
      <c r="J2027" s="4">
        <f t="shared" si="170"/>
        <v>105.58800000314069</v>
      </c>
      <c r="K2027" s="4">
        <f t="shared" si="171"/>
        <v>2.9124781134103978E-48</v>
      </c>
      <c r="L2027" s="4">
        <f t="shared" si="172"/>
        <v>7.8153192245113058E-11</v>
      </c>
      <c r="M2027" s="4">
        <f t="shared" si="173"/>
        <v>3.0625518942128725E-9</v>
      </c>
    </row>
    <row r="2028" spans="6:13" x14ac:dyDescent="0.25">
      <c r="F2028"/>
      <c r="G2028"/>
      <c r="I2028" s="29">
        <f t="shared" si="169"/>
        <v>11148.82574466324</v>
      </c>
      <c r="J2028" s="4">
        <f t="shared" si="170"/>
        <v>105.58800000314069</v>
      </c>
      <c r="K2028" s="4">
        <f t="shared" si="171"/>
        <v>2.9124781134103978E-48</v>
      </c>
      <c r="L2028" s="4">
        <f t="shared" si="172"/>
        <v>7.8153192245113058E-11</v>
      </c>
      <c r="M2028" s="4">
        <f t="shared" si="173"/>
        <v>3.0625518942128725E-9</v>
      </c>
    </row>
    <row r="2029" spans="6:13" x14ac:dyDescent="0.25">
      <c r="F2029"/>
      <c r="G2029"/>
      <c r="I2029" s="29">
        <f t="shared" si="169"/>
        <v>11148.82574466324</v>
      </c>
      <c r="J2029" s="4">
        <f t="shared" si="170"/>
        <v>105.58800000314069</v>
      </c>
      <c r="K2029" s="4">
        <f t="shared" si="171"/>
        <v>2.9124781134103978E-48</v>
      </c>
      <c r="L2029" s="4">
        <f t="shared" si="172"/>
        <v>7.8153192245113058E-11</v>
      </c>
      <c r="M2029" s="4">
        <f t="shared" si="173"/>
        <v>3.0625518942128725E-9</v>
      </c>
    </row>
    <row r="2030" spans="6:13" x14ac:dyDescent="0.25">
      <c r="F2030"/>
      <c r="G2030"/>
      <c r="I2030" s="29">
        <f t="shared" si="169"/>
        <v>11148.82574466324</v>
      </c>
      <c r="J2030" s="4">
        <f t="shared" si="170"/>
        <v>105.58800000314069</v>
      </c>
      <c r="K2030" s="4">
        <f t="shared" si="171"/>
        <v>2.9124781134103978E-48</v>
      </c>
      <c r="L2030" s="4">
        <f t="shared" si="172"/>
        <v>7.8153192245113058E-11</v>
      </c>
      <c r="M2030" s="4">
        <f t="shared" si="173"/>
        <v>3.0625518942128725E-9</v>
      </c>
    </row>
    <row r="2031" spans="6:13" x14ac:dyDescent="0.25">
      <c r="F2031"/>
      <c r="G2031"/>
      <c r="I2031" s="29">
        <f t="shared" si="169"/>
        <v>11148.82574466324</v>
      </c>
      <c r="J2031" s="4">
        <f t="shared" si="170"/>
        <v>105.58800000314069</v>
      </c>
      <c r="K2031" s="4">
        <f t="shared" si="171"/>
        <v>2.9124781134103978E-48</v>
      </c>
      <c r="L2031" s="4">
        <f t="shared" si="172"/>
        <v>7.8153192245113058E-11</v>
      </c>
      <c r="M2031" s="4">
        <f t="shared" si="173"/>
        <v>3.0625518942128725E-9</v>
      </c>
    </row>
    <row r="2032" spans="6:13" x14ac:dyDescent="0.25">
      <c r="F2032"/>
      <c r="G2032"/>
      <c r="I2032" s="29">
        <f t="shared" si="169"/>
        <v>11148.82574466324</v>
      </c>
      <c r="J2032" s="4">
        <f t="shared" si="170"/>
        <v>105.58800000314069</v>
      </c>
      <c r="K2032" s="4">
        <f t="shared" si="171"/>
        <v>2.9124781134103978E-48</v>
      </c>
      <c r="L2032" s="4">
        <f t="shared" si="172"/>
        <v>7.8153192245113058E-11</v>
      </c>
      <c r="M2032" s="4">
        <f t="shared" si="173"/>
        <v>3.0625518942128725E-9</v>
      </c>
    </row>
    <row r="2033" spans="6:13" x14ac:dyDescent="0.25">
      <c r="F2033"/>
      <c r="G2033"/>
      <c r="I2033" s="29">
        <f t="shared" si="169"/>
        <v>11148.82574466324</v>
      </c>
      <c r="J2033" s="4">
        <f t="shared" si="170"/>
        <v>105.58800000314069</v>
      </c>
      <c r="K2033" s="4">
        <f t="shared" si="171"/>
        <v>2.9124781134103978E-48</v>
      </c>
      <c r="L2033" s="4">
        <f t="shared" si="172"/>
        <v>7.8153192245113058E-11</v>
      </c>
      <c r="M2033" s="4">
        <f t="shared" si="173"/>
        <v>3.0625518942128725E-9</v>
      </c>
    </row>
    <row r="2034" spans="6:13" x14ac:dyDescent="0.25">
      <c r="F2034"/>
      <c r="G2034"/>
      <c r="I2034" s="29">
        <f t="shared" si="169"/>
        <v>11148.82574466324</v>
      </c>
      <c r="J2034" s="4">
        <f t="shared" si="170"/>
        <v>105.58800000314069</v>
      </c>
      <c r="K2034" s="4">
        <f t="shared" si="171"/>
        <v>2.9124781134103978E-48</v>
      </c>
      <c r="L2034" s="4">
        <f t="shared" si="172"/>
        <v>7.8153192245113058E-11</v>
      </c>
      <c r="M2034" s="4">
        <f t="shared" si="173"/>
        <v>3.0625518942128725E-9</v>
      </c>
    </row>
    <row r="2035" spans="6:13" x14ac:dyDescent="0.25">
      <c r="F2035"/>
      <c r="G2035"/>
      <c r="I2035" s="29">
        <f t="shared" si="169"/>
        <v>11148.82574466324</v>
      </c>
      <c r="J2035" s="4">
        <f t="shared" si="170"/>
        <v>105.58800000314069</v>
      </c>
      <c r="K2035" s="4">
        <f t="shared" si="171"/>
        <v>2.9124781134103978E-48</v>
      </c>
      <c r="L2035" s="4">
        <f t="shared" si="172"/>
        <v>7.8153192245113058E-11</v>
      </c>
      <c r="M2035" s="4">
        <f t="shared" si="173"/>
        <v>3.0625518942128725E-9</v>
      </c>
    </row>
    <row r="2036" spans="6:13" x14ac:dyDescent="0.25">
      <c r="F2036"/>
      <c r="G2036"/>
      <c r="I2036" s="29">
        <f t="shared" si="169"/>
        <v>11148.82574466324</v>
      </c>
      <c r="J2036" s="4">
        <f t="shared" si="170"/>
        <v>105.58800000314069</v>
      </c>
      <c r="K2036" s="4">
        <f t="shared" si="171"/>
        <v>2.9124781134103978E-48</v>
      </c>
      <c r="L2036" s="4">
        <f t="shared" si="172"/>
        <v>7.8153192245113058E-11</v>
      </c>
      <c r="M2036" s="4">
        <f t="shared" si="173"/>
        <v>3.0625518942128725E-9</v>
      </c>
    </row>
    <row r="2037" spans="6:13" x14ac:dyDescent="0.25">
      <c r="F2037"/>
      <c r="G2037"/>
      <c r="I2037" s="29">
        <f t="shared" si="169"/>
        <v>11148.82574466324</v>
      </c>
      <c r="J2037" s="4">
        <f t="shared" si="170"/>
        <v>105.58800000314069</v>
      </c>
      <c r="K2037" s="4">
        <f t="shared" si="171"/>
        <v>2.9124781134103978E-48</v>
      </c>
      <c r="L2037" s="4">
        <f t="shared" si="172"/>
        <v>7.8153192245113058E-11</v>
      </c>
      <c r="M2037" s="4">
        <f t="shared" si="173"/>
        <v>3.0625518942128725E-9</v>
      </c>
    </row>
    <row r="2038" spans="6:13" x14ac:dyDescent="0.25">
      <c r="F2038"/>
      <c r="G2038"/>
      <c r="I2038" s="29">
        <f t="shared" si="169"/>
        <v>11148.82574466324</v>
      </c>
      <c r="J2038" s="4">
        <f t="shared" si="170"/>
        <v>105.58800000314069</v>
      </c>
      <c r="K2038" s="4">
        <f t="shared" si="171"/>
        <v>2.9124781134103978E-48</v>
      </c>
      <c r="L2038" s="4">
        <f t="shared" si="172"/>
        <v>7.8153192245113058E-11</v>
      </c>
      <c r="M2038" s="4">
        <f t="shared" si="173"/>
        <v>3.0625518942128725E-9</v>
      </c>
    </row>
    <row r="2039" spans="6:13" x14ac:dyDescent="0.25">
      <c r="F2039"/>
      <c r="G2039"/>
      <c r="I2039" s="29">
        <f t="shared" si="169"/>
        <v>11148.82574466324</v>
      </c>
      <c r="J2039" s="4">
        <f t="shared" si="170"/>
        <v>105.58800000314069</v>
      </c>
      <c r="K2039" s="4">
        <f t="shared" si="171"/>
        <v>2.9124781134103978E-48</v>
      </c>
      <c r="L2039" s="4">
        <f t="shared" si="172"/>
        <v>7.8153192245113058E-11</v>
      </c>
      <c r="M2039" s="4">
        <f t="shared" si="173"/>
        <v>3.0625518942128725E-9</v>
      </c>
    </row>
    <row r="2040" spans="6:13" x14ac:dyDescent="0.25">
      <c r="F2040"/>
      <c r="G2040"/>
      <c r="I2040" s="29">
        <f t="shared" si="169"/>
        <v>11148.82574466324</v>
      </c>
      <c r="J2040" s="4">
        <f t="shared" si="170"/>
        <v>105.58800000314069</v>
      </c>
      <c r="K2040" s="4">
        <f t="shared" si="171"/>
        <v>2.9124781134103978E-48</v>
      </c>
      <c r="L2040" s="4">
        <f t="shared" si="172"/>
        <v>7.8153192245113058E-11</v>
      </c>
      <c r="M2040" s="4">
        <f t="shared" si="173"/>
        <v>3.0625518942128725E-9</v>
      </c>
    </row>
    <row r="2041" spans="6:13" x14ac:dyDescent="0.25">
      <c r="F2041"/>
      <c r="G2041"/>
      <c r="I2041" s="29">
        <f t="shared" si="169"/>
        <v>11148.82574466324</v>
      </c>
      <c r="J2041" s="4">
        <f t="shared" si="170"/>
        <v>105.58800000314069</v>
      </c>
      <c r="K2041" s="4">
        <f t="shared" si="171"/>
        <v>2.9124781134103978E-48</v>
      </c>
      <c r="L2041" s="4">
        <f t="shared" si="172"/>
        <v>7.8153192245113058E-11</v>
      </c>
      <c r="M2041" s="4">
        <f t="shared" si="173"/>
        <v>3.0625518942128725E-9</v>
      </c>
    </row>
    <row r="2042" spans="6:13" x14ac:dyDescent="0.25">
      <c r="F2042"/>
      <c r="G2042"/>
      <c r="I2042" s="29">
        <f t="shared" si="169"/>
        <v>11148.82574466324</v>
      </c>
      <c r="J2042" s="4">
        <f t="shared" si="170"/>
        <v>105.58800000314069</v>
      </c>
      <c r="K2042" s="4">
        <f t="shared" si="171"/>
        <v>2.9124781134103978E-48</v>
      </c>
      <c r="L2042" s="4">
        <f t="shared" si="172"/>
        <v>7.8153192245113058E-11</v>
      </c>
      <c r="M2042" s="4">
        <f t="shared" si="173"/>
        <v>3.0625518942128725E-9</v>
      </c>
    </row>
    <row r="2043" spans="6:13" x14ac:dyDescent="0.25">
      <c r="F2043"/>
      <c r="G2043"/>
      <c r="I2043" s="29">
        <f t="shared" si="169"/>
        <v>11148.82574466324</v>
      </c>
      <c r="J2043" s="4">
        <f t="shared" si="170"/>
        <v>105.58800000314069</v>
      </c>
      <c r="K2043" s="4">
        <f t="shared" si="171"/>
        <v>2.9124781134103978E-48</v>
      </c>
      <c r="L2043" s="4">
        <f t="shared" si="172"/>
        <v>7.8153192245113058E-11</v>
      </c>
      <c r="M2043" s="4">
        <f t="shared" si="173"/>
        <v>3.0625518942128725E-9</v>
      </c>
    </row>
    <row r="2044" spans="6:13" x14ac:dyDescent="0.25">
      <c r="F2044"/>
      <c r="G2044"/>
      <c r="I2044" s="29">
        <f t="shared" si="169"/>
        <v>11148.82574466324</v>
      </c>
      <c r="J2044" s="4">
        <f t="shared" si="170"/>
        <v>105.58800000314069</v>
      </c>
      <c r="K2044" s="4">
        <f t="shared" si="171"/>
        <v>2.9124781134103978E-48</v>
      </c>
      <c r="L2044" s="4">
        <f t="shared" si="172"/>
        <v>7.8153192245113058E-11</v>
      </c>
      <c r="M2044" s="4">
        <f t="shared" si="173"/>
        <v>3.0625518942128725E-9</v>
      </c>
    </row>
    <row r="2045" spans="6:13" x14ac:dyDescent="0.25">
      <c r="F2045"/>
      <c r="G2045"/>
      <c r="I2045" s="29">
        <f t="shared" si="169"/>
        <v>11148.82574466324</v>
      </c>
      <c r="J2045" s="4">
        <f t="shared" si="170"/>
        <v>105.58800000314069</v>
      </c>
      <c r="K2045" s="4">
        <f t="shared" si="171"/>
        <v>2.9124781134103978E-48</v>
      </c>
      <c r="L2045" s="4">
        <f t="shared" si="172"/>
        <v>7.8153192245113058E-11</v>
      </c>
      <c r="M2045" s="4">
        <f t="shared" si="173"/>
        <v>3.0625518942128725E-9</v>
      </c>
    </row>
    <row r="2046" spans="6:13" x14ac:dyDescent="0.25">
      <c r="F2046"/>
      <c r="G2046"/>
      <c r="I2046" s="29">
        <f t="shared" si="169"/>
        <v>11148.82574466324</v>
      </c>
      <c r="J2046" s="4">
        <f t="shared" si="170"/>
        <v>105.58800000314069</v>
      </c>
      <c r="K2046" s="4">
        <f t="shared" si="171"/>
        <v>2.9124781134103978E-48</v>
      </c>
      <c r="L2046" s="4">
        <f t="shared" si="172"/>
        <v>7.8153192245113058E-11</v>
      </c>
      <c r="M2046" s="4">
        <f t="shared" si="173"/>
        <v>3.0625518942128725E-9</v>
      </c>
    </row>
    <row r="2047" spans="6:13" x14ac:dyDescent="0.25">
      <c r="F2047"/>
      <c r="G2047"/>
      <c r="I2047" s="29">
        <f t="shared" si="169"/>
        <v>11148.82574466324</v>
      </c>
      <c r="J2047" s="4">
        <f t="shared" si="170"/>
        <v>105.58800000314069</v>
      </c>
      <c r="K2047" s="4">
        <f t="shared" si="171"/>
        <v>2.9124781134103978E-48</v>
      </c>
      <c r="L2047" s="4">
        <f t="shared" si="172"/>
        <v>7.8153192245113058E-11</v>
      </c>
      <c r="M2047" s="4">
        <f t="shared" si="173"/>
        <v>3.0625518942128725E-9</v>
      </c>
    </row>
    <row r="2048" spans="6:13" x14ac:dyDescent="0.25">
      <c r="F2048"/>
      <c r="G2048"/>
      <c r="I2048" s="29">
        <f t="shared" si="169"/>
        <v>11148.82574466324</v>
      </c>
      <c r="J2048" s="4">
        <f t="shared" si="170"/>
        <v>105.58800000314069</v>
      </c>
      <c r="K2048" s="4">
        <f t="shared" si="171"/>
        <v>2.9124781134103978E-48</v>
      </c>
      <c r="L2048" s="4">
        <f t="shared" si="172"/>
        <v>7.8153192245113058E-11</v>
      </c>
      <c r="M2048" s="4">
        <f t="shared" si="173"/>
        <v>3.0625518942128725E-9</v>
      </c>
    </row>
    <row r="2049" spans="6:13" x14ac:dyDescent="0.25">
      <c r="F2049"/>
      <c r="G2049"/>
      <c r="I2049" s="29">
        <f t="shared" si="169"/>
        <v>11148.82574466324</v>
      </c>
      <c r="J2049" s="4">
        <f t="shared" si="170"/>
        <v>105.58800000314069</v>
      </c>
      <c r="K2049" s="4">
        <f t="shared" si="171"/>
        <v>2.9124781134103978E-48</v>
      </c>
      <c r="L2049" s="4">
        <f t="shared" si="172"/>
        <v>7.8153192245113058E-11</v>
      </c>
      <c r="M2049" s="4">
        <f t="shared" si="173"/>
        <v>3.0625518942128725E-9</v>
      </c>
    </row>
    <row r="2050" spans="6:13" x14ac:dyDescent="0.25">
      <c r="F2050"/>
      <c r="G2050"/>
      <c r="I2050" s="29">
        <f t="shared" si="169"/>
        <v>11148.82574466324</v>
      </c>
      <c r="J2050" s="4">
        <f t="shared" si="170"/>
        <v>105.58800000314069</v>
      </c>
      <c r="K2050" s="4">
        <f t="shared" si="171"/>
        <v>2.9124781134103978E-48</v>
      </c>
      <c r="L2050" s="4">
        <f t="shared" si="172"/>
        <v>7.8153192245113058E-11</v>
      </c>
      <c r="M2050" s="4">
        <f t="shared" si="173"/>
        <v>3.0625518942128725E-9</v>
      </c>
    </row>
    <row r="2051" spans="6:13" x14ac:dyDescent="0.25">
      <c r="F2051"/>
      <c r="G2051"/>
      <c r="I2051" s="29">
        <f t="shared" si="169"/>
        <v>11148.82574466324</v>
      </c>
      <c r="J2051" s="4">
        <f t="shared" si="170"/>
        <v>105.58800000314069</v>
      </c>
      <c r="K2051" s="4">
        <f t="shared" si="171"/>
        <v>2.9124781134103978E-48</v>
      </c>
      <c r="L2051" s="4">
        <f t="shared" si="172"/>
        <v>7.8153192245113058E-11</v>
      </c>
      <c r="M2051" s="4">
        <f t="shared" si="173"/>
        <v>3.0625518942128725E-9</v>
      </c>
    </row>
    <row r="2052" spans="6:13" x14ac:dyDescent="0.25">
      <c r="F2052"/>
      <c r="G2052"/>
      <c r="I2052" s="29">
        <f t="shared" si="169"/>
        <v>11148.82574466324</v>
      </c>
      <c r="J2052" s="4">
        <f t="shared" si="170"/>
        <v>105.58800000314069</v>
      </c>
      <c r="K2052" s="4">
        <f t="shared" si="171"/>
        <v>2.9124781134103978E-48</v>
      </c>
      <c r="L2052" s="4">
        <f t="shared" si="172"/>
        <v>7.8153192245113058E-11</v>
      </c>
      <c r="M2052" s="4">
        <f t="shared" si="173"/>
        <v>3.0625518942128725E-9</v>
      </c>
    </row>
    <row r="2053" spans="6:13" x14ac:dyDescent="0.25">
      <c r="F2053"/>
      <c r="G2053"/>
      <c r="I2053" s="29">
        <f t="shared" si="169"/>
        <v>11148.82574466324</v>
      </c>
      <c r="J2053" s="4">
        <f t="shared" si="170"/>
        <v>105.58800000314069</v>
      </c>
      <c r="K2053" s="4">
        <f t="shared" si="171"/>
        <v>2.9124781134103978E-48</v>
      </c>
      <c r="L2053" s="4">
        <f t="shared" si="172"/>
        <v>7.8153192245113058E-11</v>
      </c>
      <c r="M2053" s="4">
        <f t="shared" si="173"/>
        <v>3.0625518942128725E-9</v>
      </c>
    </row>
    <row r="2054" spans="6:13" x14ac:dyDescent="0.25">
      <c r="F2054"/>
      <c r="G2054"/>
      <c r="I2054" s="29">
        <f t="shared" si="169"/>
        <v>11148.82574466324</v>
      </c>
      <c r="J2054" s="4">
        <f t="shared" si="170"/>
        <v>105.58800000314069</v>
      </c>
      <c r="K2054" s="4">
        <f t="shared" si="171"/>
        <v>2.9124781134103978E-48</v>
      </c>
      <c r="L2054" s="4">
        <f t="shared" si="172"/>
        <v>7.8153192245113058E-11</v>
      </c>
      <c r="M2054" s="4">
        <f t="shared" si="173"/>
        <v>3.0625518942128725E-9</v>
      </c>
    </row>
    <row r="2055" spans="6:13" x14ac:dyDescent="0.25">
      <c r="F2055"/>
      <c r="G2055"/>
      <c r="I2055" s="29">
        <f t="shared" si="169"/>
        <v>11148.82574466324</v>
      </c>
      <c r="J2055" s="4">
        <f t="shared" si="170"/>
        <v>105.58800000314069</v>
      </c>
      <c r="K2055" s="4">
        <f t="shared" si="171"/>
        <v>2.9124781134103978E-48</v>
      </c>
      <c r="L2055" s="4">
        <f t="shared" si="172"/>
        <v>7.8153192245113058E-11</v>
      </c>
      <c r="M2055" s="4">
        <f t="shared" si="173"/>
        <v>3.0625518942128725E-9</v>
      </c>
    </row>
    <row r="2056" spans="6:13" x14ac:dyDescent="0.25">
      <c r="F2056"/>
      <c r="G2056"/>
      <c r="I2056" s="29">
        <f t="shared" si="169"/>
        <v>11148.82574466324</v>
      </c>
      <c r="J2056" s="4">
        <f t="shared" si="170"/>
        <v>105.58800000314069</v>
      </c>
      <c r="K2056" s="4">
        <f t="shared" si="171"/>
        <v>2.9124781134103978E-48</v>
      </c>
      <c r="L2056" s="4">
        <f t="shared" si="172"/>
        <v>7.8153192245113058E-11</v>
      </c>
      <c r="M2056" s="4">
        <f t="shared" si="173"/>
        <v>3.0625518942128725E-9</v>
      </c>
    </row>
    <row r="2057" spans="6:13" x14ac:dyDescent="0.25">
      <c r="F2057"/>
      <c r="G2057"/>
      <c r="I2057" s="29">
        <f t="shared" si="169"/>
        <v>11148.82574466324</v>
      </c>
      <c r="J2057" s="4">
        <f t="shared" si="170"/>
        <v>105.58800000314069</v>
      </c>
      <c r="K2057" s="4">
        <f t="shared" si="171"/>
        <v>2.9124781134103978E-48</v>
      </c>
      <c r="L2057" s="4">
        <f t="shared" si="172"/>
        <v>7.8153192245113058E-11</v>
      </c>
      <c r="M2057" s="4">
        <f t="shared" si="173"/>
        <v>3.0625518942128725E-9</v>
      </c>
    </row>
    <row r="2058" spans="6:13" x14ac:dyDescent="0.25">
      <c r="F2058"/>
      <c r="G2058"/>
      <c r="I2058" s="29">
        <f t="shared" si="169"/>
        <v>11148.82574466324</v>
      </c>
      <c r="J2058" s="4">
        <f t="shared" si="170"/>
        <v>105.58800000314069</v>
      </c>
      <c r="K2058" s="4">
        <f t="shared" si="171"/>
        <v>2.9124781134103978E-48</v>
      </c>
      <c r="L2058" s="4">
        <f t="shared" si="172"/>
        <v>7.8153192245113058E-11</v>
      </c>
      <c r="M2058" s="4">
        <f t="shared" si="173"/>
        <v>3.0625518942128725E-9</v>
      </c>
    </row>
    <row r="2059" spans="6:13" x14ac:dyDescent="0.25">
      <c r="F2059"/>
      <c r="G2059"/>
      <c r="I2059" s="29">
        <f t="shared" si="169"/>
        <v>11148.82574466324</v>
      </c>
      <c r="J2059" s="4">
        <f t="shared" si="170"/>
        <v>105.58800000314069</v>
      </c>
      <c r="K2059" s="4">
        <f t="shared" si="171"/>
        <v>2.9124781134103978E-48</v>
      </c>
      <c r="L2059" s="4">
        <f t="shared" si="172"/>
        <v>7.8153192245113058E-11</v>
      </c>
      <c r="M2059" s="4">
        <f t="shared" si="173"/>
        <v>3.0625518942128725E-9</v>
      </c>
    </row>
    <row r="2060" spans="6:13" x14ac:dyDescent="0.25">
      <c r="F2060"/>
      <c r="G2060"/>
      <c r="I2060" s="29">
        <f t="shared" si="169"/>
        <v>11148.82574466324</v>
      </c>
      <c r="J2060" s="4">
        <f t="shared" si="170"/>
        <v>105.58800000314069</v>
      </c>
      <c r="K2060" s="4">
        <f t="shared" si="171"/>
        <v>2.9124781134103978E-48</v>
      </c>
      <c r="L2060" s="4">
        <f t="shared" si="172"/>
        <v>7.8153192245113058E-11</v>
      </c>
      <c r="M2060" s="4">
        <f t="shared" si="173"/>
        <v>3.0625518942128725E-9</v>
      </c>
    </row>
    <row r="2061" spans="6:13" x14ac:dyDescent="0.25">
      <c r="F2061"/>
      <c r="G2061"/>
      <c r="I2061" s="29">
        <f t="shared" si="169"/>
        <v>11148.82574466324</v>
      </c>
      <c r="J2061" s="4">
        <f t="shared" si="170"/>
        <v>105.58800000314069</v>
      </c>
      <c r="K2061" s="4">
        <f t="shared" si="171"/>
        <v>2.9124781134103978E-48</v>
      </c>
      <c r="L2061" s="4">
        <f t="shared" si="172"/>
        <v>7.8153192245113058E-11</v>
      </c>
      <c r="M2061" s="4">
        <f t="shared" si="173"/>
        <v>3.0625518942128725E-9</v>
      </c>
    </row>
    <row r="2062" spans="6:13" x14ac:dyDescent="0.25">
      <c r="F2062"/>
      <c r="G2062"/>
      <c r="I2062" s="29">
        <f t="shared" si="169"/>
        <v>11148.82574466324</v>
      </c>
      <c r="J2062" s="4">
        <f t="shared" si="170"/>
        <v>105.58800000314069</v>
      </c>
      <c r="K2062" s="4">
        <f t="shared" si="171"/>
        <v>2.9124781134103978E-48</v>
      </c>
      <c r="L2062" s="4">
        <f t="shared" si="172"/>
        <v>7.8153192245113058E-11</v>
      </c>
      <c r="M2062" s="4">
        <f t="shared" si="173"/>
        <v>3.0625518942128725E-9</v>
      </c>
    </row>
    <row r="2063" spans="6:13" x14ac:dyDescent="0.25">
      <c r="F2063"/>
      <c r="G2063"/>
      <c r="I2063" s="29">
        <f t="shared" si="169"/>
        <v>11148.82574466324</v>
      </c>
      <c r="J2063" s="4">
        <f t="shared" si="170"/>
        <v>105.58800000314069</v>
      </c>
      <c r="K2063" s="4">
        <f t="shared" si="171"/>
        <v>2.9124781134103978E-48</v>
      </c>
      <c r="L2063" s="4">
        <f t="shared" si="172"/>
        <v>7.8153192245113058E-11</v>
      </c>
      <c r="M2063" s="4">
        <f t="shared" si="173"/>
        <v>3.0625518942128725E-9</v>
      </c>
    </row>
    <row r="2064" spans="6:13" x14ac:dyDescent="0.25">
      <c r="F2064"/>
      <c r="G2064"/>
      <c r="I2064" s="29">
        <f t="shared" si="169"/>
        <v>11148.82574466324</v>
      </c>
      <c r="J2064" s="4">
        <f t="shared" si="170"/>
        <v>105.58800000314069</v>
      </c>
      <c r="K2064" s="4">
        <f t="shared" si="171"/>
        <v>2.9124781134103978E-48</v>
      </c>
      <c r="L2064" s="4">
        <f t="shared" si="172"/>
        <v>7.8153192245113058E-11</v>
      </c>
      <c r="M2064" s="4">
        <f t="shared" si="173"/>
        <v>3.0625518942128725E-9</v>
      </c>
    </row>
    <row r="2065" spans="6:13" x14ac:dyDescent="0.25">
      <c r="F2065"/>
      <c r="G2065"/>
      <c r="I2065" s="29">
        <f t="shared" si="169"/>
        <v>11148.82574466324</v>
      </c>
      <c r="J2065" s="4">
        <f t="shared" si="170"/>
        <v>105.58800000314069</v>
      </c>
      <c r="K2065" s="4">
        <f t="shared" si="171"/>
        <v>2.9124781134103978E-48</v>
      </c>
      <c r="L2065" s="4">
        <f t="shared" si="172"/>
        <v>7.8153192245113058E-11</v>
      </c>
      <c r="M2065" s="4">
        <f t="shared" si="173"/>
        <v>3.0625518942128725E-9</v>
      </c>
    </row>
    <row r="2066" spans="6:13" x14ac:dyDescent="0.25">
      <c r="F2066"/>
      <c r="G2066"/>
      <c r="I2066" s="29">
        <f t="shared" si="169"/>
        <v>11148.82574466324</v>
      </c>
      <c r="J2066" s="4">
        <f t="shared" si="170"/>
        <v>105.58800000314069</v>
      </c>
      <c r="K2066" s="4">
        <f t="shared" si="171"/>
        <v>2.9124781134103978E-48</v>
      </c>
      <c r="L2066" s="4">
        <f t="shared" si="172"/>
        <v>7.8153192245113058E-11</v>
      </c>
      <c r="M2066" s="4">
        <f t="shared" si="173"/>
        <v>3.0625518942128725E-9</v>
      </c>
    </row>
    <row r="2067" spans="6:13" x14ac:dyDescent="0.25">
      <c r="F2067"/>
      <c r="G2067"/>
      <c r="I2067" s="29">
        <f t="shared" si="169"/>
        <v>11148.82574466324</v>
      </c>
      <c r="J2067" s="4">
        <f t="shared" si="170"/>
        <v>105.58800000314069</v>
      </c>
      <c r="K2067" s="4">
        <f t="shared" si="171"/>
        <v>2.9124781134103978E-48</v>
      </c>
      <c r="L2067" s="4">
        <f t="shared" si="172"/>
        <v>7.8153192245113058E-11</v>
      </c>
      <c r="M2067" s="4">
        <f t="shared" si="173"/>
        <v>3.0625518942128725E-9</v>
      </c>
    </row>
    <row r="2068" spans="6:13" x14ac:dyDescent="0.25">
      <c r="F2068"/>
      <c r="G2068"/>
      <c r="I2068" s="29">
        <f t="shared" si="169"/>
        <v>11148.82574466324</v>
      </c>
      <c r="J2068" s="4">
        <f t="shared" si="170"/>
        <v>105.58800000314069</v>
      </c>
      <c r="K2068" s="4">
        <f t="shared" si="171"/>
        <v>2.9124781134103978E-48</v>
      </c>
      <c r="L2068" s="4">
        <f t="shared" si="172"/>
        <v>7.8153192245113058E-11</v>
      </c>
      <c r="M2068" s="4">
        <f t="shared" si="173"/>
        <v>3.0625518942128725E-9</v>
      </c>
    </row>
    <row r="2069" spans="6:13" x14ac:dyDescent="0.25">
      <c r="F2069"/>
      <c r="G2069"/>
      <c r="I2069" s="29">
        <f t="shared" si="169"/>
        <v>11148.82574466324</v>
      </c>
      <c r="J2069" s="4">
        <f t="shared" si="170"/>
        <v>105.58800000314069</v>
      </c>
      <c r="K2069" s="4">
        <f t="shared" si="171"/>
        <v>2.9124781134103978E-48</v>
      </c>
      <c r="L2069" s="4">
        <f t="shared" si="172"/>
        <v>7.8153192245113058E-11</v>
      </c>
      <c r="M2069" s="4">
        <f t="shared" si="173"/>
        <v>3.0625518942128725E-9</v>
      </c>
    </row>
    <row r="2070" spans="6:13" x14ac:dyDescent="0.25">
      <c r="F2070"/>
      <c r="G2070"/>
      <c r="I2070" s="29">
        <f t="shared" si="169"/>
        <v>11148.82574466324</v>
      </c>
      <c r="J2070" s="4">
        <f t="shared" si="170"/>
        <v>105.58800000314069</v>
      </c>
      <c r="K2070" s="4">
        <f t="shared" si="171"/>
        <v>2.9124781134103978E-48</v>
      </c>
      <c r="L2070" s="4">
        <f t="shared" si="172"/>
        <v>7.8153192245113058E-11</v>
      </c>
      <c r="M2070" s="4">
        <f t="shared" si="173"/>
        <v>3.0625518942128725E-9</v>
      </c>
    </row>
    <row r="2071" spans="6:13" x14ac:dyDescent="0.25">
      <c r="F2071"/>
      <c r="G2071"/>
      <c r="I2071" s="29">
        <f t="shared" si="169"/>
        <v>11148.82574466324</v>
      </c>
      <c r="J2071" s="4">
        <f t="shared" si="170"/>
        <v>105.58800000314069</v>
      </c>
      <c r="K2071" s="4">
        <f t="shared" si="171"/>
        <v>2.9124781134103978E-48</v>
      </c>
      <c r="L2071" s="4">
        <f t="shared" si="172"/>
        <v>7.8153192245113058E-11</v>
      </c>
      <c r="M2071" s="4">
        <f t="shared" si="173"/>
        <v>3.0625518942128725E-9</v>
      </c>
    </row>
    <row r="2072" spans="6:13" x14ac:dyDescent="0.25">
      <c r="F2072"/>
      <c r="G2072"/>
      <c r="I2072" s="29">
        <f t="shared" si="169"/>
        <v>11148.82574466324</v>
      </c>
      <c r="J2072" s="4">
        <f t="shared" si="170"/>
        <v>105.58800000314069</v>
      </c>
      <c r="K2072" s="4">
        <f t="shared" si="171"/>
        <v>2.9124781134103978E-48</v>
      </c>
      <c r="L2072" s="4">
        <f t="shared" si="172"/>
        <v>7.8153192245113058E-11</v>
      </c>
      <c r="M2072" s="4">
        <f t="shared" si="173"/>
        <v>3.0625518942128725E-9</v>
      </c>
    </row>
    <row r="2073" spans="6:13" x14ac:dyDescent="0.25">
      <c r="F2073"/>
      <c r="G2073"/>
      <c r="I2073" s="29">
        <f t="shared" si="169"/>
        <v>11148.82574466324</v>
      </c>
      <c r="J2073" s="4">
        <f t="shared" si="170"/>
        <v>105.58800000314069</v>
      </c>
      <c r="K2073" s="4">
        <f t="shared" si="171"/>
        <v>2.9124781134103978E-48</v>
      </c>
      <c r="L2073" s="4">
        <f t="shared" si="172"/>
        <v>7.8153192245113058E-11</v>
      </c>
      <c r="M2073" s="4">
        <f t="shared" si="173"/>
        <v>3.0625518942128725E-9</v>
      </c>
    </row>
    <row r="2074" spans="6:13" x14ac:dyDescent="0.25">
      <c r="F2074"/>
      <c r="G2074"/>
      <c r="I2074" s="29">
        <f t="shared" ref="I2074:I2137" si="174">(F2074-J2074)^2</f>
        <v>11148.82574466324</v>
      </c>
      <c r="J2074" s="4">
        <f t="shared" ref="J2074:J2137" si="175">K2074+L2074+M2074+J$21</f>
        <v>105.58800000314069</v>
      </c>
      <c r="K2074" s="4">
        <f t="shared" ref="K2074:K2137" si="176">K$15*EXP(-0.5*((C2074-K$14)/K$16)^2)</f>
        <v>2.9124781134103978E-48</v>
      </c>
      <c r="L2074" s="4">
        <f t="shared" ref="L2074:L2137" si="177">L$15*EXP(-0.5*((C2074-L$14)/L$16)^2)</f>
        <v>7.8153192245113058E-11</v>
      </c>
      <c r="M2074" s="4">
        <f t="shared" ref="M2074:M2137" si="178">M$15*EXP(-0.5*((C2074-M$14)/M$16)^2)</f>
        <v>3.0625518942128725E-9</v>
      </c>
    </row>
    <row r="2075" spans="6:13" x14ac:dyDescent="0.25">
      <c r="F2075"/>
      <c r="G2075"/>
      <c r="I2075" s="29">
        <f t="shared" si="174"/>
        <v>11148.82574466324</v>
      </c>
      <c r="J2075" s="4">
        <f t="shared" si="175"/>
        <v>105.58800000314069</v>
      </c>
      <c r="K2075" s="4">
        <f t="shared" si="176"/>
        <v>2.9124781134103978E-48</v>
      </c>
      <c r="L2075" s="4">
        <f t="shared" si="177"/>
        <v>7.8153192245113058E-11</v>
      </c>
      <c r="M2075" s="4">
        <f t="shared" si="178"/>
        <v>3.0625518942128725E-9</v>
      </c>
    </row>
    <row r="2076" spans="6:13" x14ac:dyDescent="0.25">
      <c r="F2076"/>
      <c r="G2076"/>
      <c r="I2076" s="29">
        <f t="shared" si="174"/>
        <v>11148.82574466324</v>
      </c>
      <c r="J2076" s="4">
        <f t="shared" si="175"/>
        <v>105.58800000314069</v>
      </c>
      <c r="K2076" s="4">
        <f t="shared" si="176"/>
        <v>2.9124781134103978E-48</v>
      </c>
      <c r="L2076" s="4">
        <f t="shared" si="177"/>
        <v>7.8153192245113058E-11</v>
      </c>
      <c r="M2076" s="4">
        <f t="shared" si="178"/>
        <v>3.0625518942128725E-9</v>
      </c>
    </row>
    <row r="2077" spans="6:13" x14ac:dyDescent="0.25">
      <c r="F2077"/>
      <c r="G2077"/>
      <c r="I2077" s="29">
        <f t="shared" si="174"/>
        <v>11148.82574466324</v>
      </c>
      <c r="J2077" s="4">
        <f t="shared" si="175"/>
        <v>105.58800000314069</v>
      </c>
      <c r="K2077" s="4">
        <f t="shared" si="176"/>
        <v>2.9124781134103978E-48</v>
      </c>
      <c r="L2077" s="4">
        <f t="shared" si="177"/>
        <v>7.8153192245113058E-11</v>
      </c>
      <c r="M2077" s="4">
        <f t="shared" si="178"/>
        <v>3.0625518942128725E-9</v>
      </c>
    </row>
    <row r="2078" spans="6:13" x14ac:dyDescent="0.25">
      <c r="F2078"/>
      <c r="G2078"/>
      <c r="I2078" s="29">
        <f t="shared" si="174"/>
        <v>11148.82574466324</v>
      </c>
      <c r="J2078" s="4">
        <f t="shared" si="175"/>
        <v>105.58800000314069</v>
      </c>
      <c r="K2078" s="4">
        <f t="shared" si="176"/>
        <v>2.9124781134103978E-48</v>
      </c>
      <c r="L2078" s="4">
        <f t="shared" si="177"/>
        <v>7.8153192245113058E-11</v>
      </c>
      <c r="M2078" s="4">
        <f t="shared" si="178"/>
        <v>3.0625518942128725E-9</v>
      </c>
    </row>
    <row r="2079" spans="6:13" x14ac:dyDescent="0.25">
      <c r="F2079"/>
      <c r="G2079"/>
      <c r="I2079" s="29">
        <f t="shared" si="174"/>
        <v>11148.82574466324</v>
      </c>
      <c r="J2079" s="4">
        <f t="shared" si="175"/>
        <v>105.58800000314069</v>
      </c>
      <c r="K2079" s="4">
        <f t="shared" si="176"/>
        <v>2.9124781134103978E-48</v>
      </c>
      <c r="L2079" s="4">
        <f t="shared" si="177"/>
        <v>7.8153192245113058E-11</v>
      </c>
      <c r="M2079" s="4">
        <f t="shared" si="178"/>
        <v>3.0625518942128725E-9</v>
      </c>
    </row>
    <row r="2080" spans="6:13" x14ac:dyDescent="0.25">
      <c r="F2080"/>
      <c r="G2080"/>
      <c r="I2080" s="29">
        <f t="shared" si="174"/>
        <v>11148.82574466324</v>
      </c>
      <c r="J2080" s="4">
        <f t="shared" si="175"/>
        <v>105.58800000314069</v>
      </c>
      <c r="K2080" s="4">
        <f t="shared" si="176"/>
        <v>2.9124781134103978E-48</v>
      </c>
      <c r="L2080" s="4">
        <f t="shared" si="177"/>
        <v>7.8153192245113058E-11</v>
      </c>
      <c r="M2080" s="4">
        <f t="shared" si="178"/>
        <v>3.0625518942128725E-9</v>
      </c>
    </row>
    <row r="2081" spans="6:13" x14ac:dyDescent="0.25">
      <c r="F2081"/>
      <c r="G2081"/>
      <c r="I2081" s="29">
        <f t="shared" si="174"/>
        <v>11148.82574466324</v>
      </c>
      <c r="J2081" s="4">
        <f t="shared" si="175"/>
        <v>105.58800000314069</v>
      </c>
      <c r="K2081" s="4">
        <f t="shared" si="176"/>
        <v>2.9124781134103978E-48</v>
      </c>
      <c r="L2081" s="4">
        <f t="shared" si="177"/>
        <v>7.8153192245113058E-11</v>
      </c>
      <c r="M2081" s="4">
        <f t="shared" si="178"/>
        <v>3.0625518942128725E-9</v>
      </c>
    </row>
    <row r="2082" spans="6:13" x14ac:dyDescent="0.25">
      <c r="F2082"/>
      <c r="G2082"/>
      <c r="I2082" s="29">
        <f t="shared" si="174"/>
        <v>11148.82574466324</v>
      </c>
      <c r="J2082" s="4">
        <f t="shared" si="175"/>
        <v>105.58800000314069</v>
      </c>
      <c r="K2082" s="4">
        <f t="shared" si="176"/>
        <v>2.9124781134103978E-48</v>
      </c>
      <c r="L2082" s="4">
        <f t="shared" si="177"/>
        <v>7.8153192245113058E-11</v>
      </c>
      <c r="M2082" s="4">
        <f t="shared" si="178"/>
        <v>3.0625518942128725E-9</v>
      </c>
    </row>
    <row r="2083" spans="6:13" x14ac:dyDescent="0.25">
      <c r="F2083"/>
      <c r="G2083"/>
      <c r="I2083" s="29">
        <f t="shared" si="174"/>
        <v>11148.82574466324</v>
      </c>
      <c r="J2083" s="4">
        <f t="shared" si="175"/>
        <v>105.58800000314069</v>
      </c>
      <c r="K2083" s="4">
        <f t="shared" si="176"/>
        <v>2.9124781134103978E-48</v>
      </c>
      <c r="L2083" s="4">
        <f t="shared" si="177"/>
        <v>7.8153192245113058E-11</v>
      </c>
      <c r="M2083" s="4">
        <f t="shared" si="178"/>
        <v>3.0625518942128725E-9</v>
      </c>
    </row>
    <row r="2084" spans="6:13" x14ac:dyDescent="0.25">
      <c r="F2084"/>
      <c r="G2084"/>
      <c r="I2084" s="29">
        <f t="shared" si="174"/>
        <v>11148.82574466324</v>
      </c>
      <c r="J2084" s="4">
        <f t="shared" si="175"/>
        <v>105.58800000314069</v>
      </c>
      <c r="K2084" s="4">
        <f t="shared" si="176"/>
        <v>2.9124781134103978E-48</v>
      </c>
      <c r="L2084" s="4">
        <f t="shared" si="177"/>
        <v>7.8153192245113058E-11</v>
      </c>
      <c r="M2084" s="4">
        <f t="shared" si="178"/>
        <v>3.0625518942128725E-9</v>
      </c>
    </row>
    <row r="2085" spans="6:13" x14ac:dyDescent="0.25">
      <c r="F2085"/>
      <c r="G2085"/>
      <c r="I2085" s="29">
        <f t="shared" si="174"/>
        <v>11148.82574466324</v>
      </c>
      <c r="J2085" s="4">
        <f t="shared" si="175"/>
        <v>105.58800000314069</v>
      </c>
      <c r="K2085" s="4">
        <f t="shared" si="176"/>
        <v>2.9124781134103978E-48</v>
      </c>
      <c r="L2085" s="4">
        <f t="shared" si="177"/>
        <v>7.8153192245113058E-11</v>
      </c>
      <c r="M2085" s="4">
        <f t="shared" si="178"/>
        <v>3.0625518942128725E-9</v>
      </c>
    </row>
    <row r="2086" spans="6:13" x14ac:dyDescent="0.25">
      <c r="F2086"/>
      <c r="G2086"/>
      <c r="I2086" s="29">
        <f t="shared" si="174"/>
        <v>11148.82574466324</v>
      </c>
      <c r="J2086" s="4">
        <f t="shared" si="175"/>
        <v>105.58800000314069</v>
      </c>
      <c r="K2086" s="4">
        <f t="shared" si="176"/>
        <v>2.9124781134103978E-48</v>
      </c>
      <c r="L2086" s="4">
        <f t="shared" si="177"/>
        <v>7.8153192245113058E-11</v>
      </c>
      <c r="M2086" s="4">
        <f t="shared" si="178"/>
        <v>3.0625518942128725E-9</v>
      </c>
    </row>
    <row r="2087" spans="6:13" x14ac:dyDescent="0.25">
      <c r="F2087"/>
      <c r="G2087"/>
      <c r="I2087" s="29">
        <f t="shared" si="174"/>
        <v>11148.82574466324</v>
      </c>
      <c r="J2087" s="4">
        <f t="shared" si="175"/>
        <v>105.58800000314069</v>
      </c>
      <c r="K2087" s="4">
        <f t="shared" si="176"/>
        <v>2.9124781134103978E-48</v>
      </c>
      <c r="L2087" s="4">
        <f t="shared" si="177"/>
        <v>7.8153192245113058E-11</v>
      </c>
      <c r="M2087" s="4">
        <f t="shared" si="178"/>
        <v>3.0625518942128725E-9</v>
      </c>
    </row>
    <row r="2088" spans="6:13" x14ac:dyDescent="0.25">
      <c r="F2088"/>
      <c r="G2088"/>
      <c r="I2088" s="29">
        <f t="shared" si="174"/>
        <v>11148.82574466324</v>
      </c>
      <c r="J2088" s="4">
        <f t="shared" si="175"/>
        <v>105.58800000314069</v>
      </c>
      <c r="K2088" s="4">
        <f t="shared" si="176"/>
        <v>2.9124781134103978E-48</v>
      </c>
      <c r="L2088" s="4">
        <f t="shared" si="177"/>
        <v>7.8153192245113058E-11</v>
      </c>
      <c r="M2088" s="4">
        <f t="shared" si="178"/>
        <v>3.0625518942128725E-9</v>
      </c>
    </row>
    <row r="2089" spans="6:13" x14ac:dyDescent="0.25">
      <c r="F2089"/>
      <c r="G2089"/>
      <c r="I2089" s="29">
        <f t="shared" si="174"/>
        <v>11148.82574466324</v>
      </c>
      <c r="J2089" s="4">
        <f t="shared" si="175"/>
        <v>105.58800000314069</v>
      </c>
      <c r="K2089" s="4">
        <f t="shared" si="176"/>
        <v>2.9124781134103978E-48</v>
      </c>
      <c r="L2089" s="4">
        <f t="shared" si="177"/>
        <v>7.8153192245113058E-11</v>
      </c>
      <c r="M2089" s="4">
        <f t="shared" si="178"/>
        <v>3.0625518942128725E-9</v>
      </c>
    </row>
    <row r="2090" spans="6:13" x14ac:dyDescent="0.25">
      <c r="F2090"/>
      <c r="G2090"/>
      <c r="I2090" s="29">
        <f t="shared" si="174"/>
        <v>11148.82574466324</v>
      </c>
      <c r="J2090" s="4">
        <f t="shared" si="175"/>
        <v>105.58800000314069</v>
      </c>
      <c r="K2090" s="4">
        <f t="shared" si="176"/>
        <v>2.9124781134103978E-48</v>
      </c>
      <c r="L2090" s="4">
        <f t="shared" si="177"/>
        <v>7.8153192245113058E-11</v>
      </c>
      <c r="M2090" s="4">
        <f t="shared" si="178"/>
        <v>3.0625518942128725E-9</v>
      </c>
    </row>
    <row r="2091" spans="6:13" x14ac:dyDescent="0.25">
      <c r="F2091"/>
      <c r="G2091"/>
      <c r="I2091" s="29">
        <f t="shared" si="174"/>
        <v>11148.82574466324</v>
      </c>
      <c r="J2091" s="4">
        <f t="shared" si="175"/>
        <v>105.58800000314069</v>
      </c>
      <c r="K2091" s="4">
        <f t="shared" si="176"/>
        <v>2.9124781134103978E-48</v>
      </c>
      <c r="L2091" s="4">
        <f t="shared" si="177"/>
        <v>7.8153192245113058E-11</v>
      </c>
      <c r="M2091" s="4">
        <f t="shared" si="178"/>
        <v>3.0625518942128725E-9</v>
      </c>
    </row>
    <row r="2092" spans="6:13" x14ac:dyDescent="0.25">
      <c r="F2092"/>
      <c r="G2092"/>
      <c r="I2092" s="29">
        <f t="shared" si="174"/>
        <v>11148.82574466324</v>
      </c>
      <c r="J2092" s="4">
        <f t="shared" si="175"/>
        <v>105.58800000314069</v>
      </c>
      <c r="K2092" s="4">
        <f t="shared" si="176"/>
        <v>2.9124781134103978E-48</v>
      </c>
      <c r="L2092" s="4">
        <f t="shared" si="177"/>
        <v>7.8153192245113058E-11</v>
      </c>
      <c r="M2092" s="4">
        <f t="shared" si="178"/>
        <v>3.0625518942128725E-9</v>
      </c>
    </row>
    <row r="2093" spans="6:13" x14ac:dyDescent="0.25">
      <c r="F2093"/>
      <c r="G2093"/>
      <c r="I2093" s="29">
        <f t="shared" si="174"/>
        <v>11148.82574466324</v>
      </c>
      <c r="J2093" s="4">
        <f t="shared" si="175"/>
        <v>105.58800000314069</v>
      </c>
      <c r="K2093" s="4">
        <f t="shared" si="176"/>
        <v>2.9124781134103978E-48</v>
      </c>
      <c r="L2093" s="4">
        <f t="shared" si="177"/>
        <v>7.8153192245113058E-11</v>
      </c>
      <c r="M2093" s="4">
        <f t="shared" si="178"/>
        <v>3.0625518942128725E-9</v>
      </c>
    </row>
    <row r="2094" spans="6:13" x14ac:dyDescent="0.25">
      <c r="F2094"/>
      <c r="G2094"/>
      <c r="I2094" s="29">
        <f t="shared" si="174"/>
        <v>11148.82574466324</v>
      </c>
      <c r="J2094" s="4">
        <f t="shared" si="175"/>
        <v>105.58800000314069</v>
      </c>
      <c r="K2094" s="4">
        <f t="shared" si="176"/>
        <v>2.9124781134103978E-48</v>
      </c>
      <c r="L2094" s="4">
        <f t="shared" si="177"/>
        <v>7.8153192245113058E-11</v>
      </c>
      <c r="M2094" s="4">
        <f t="shared" si="178"/>
        <v>3.0625518942128725E-9</v>
      </c>
    </row>
    <row r="2095" spans="6:13" x14ac:dyDescent="0.25">
      <c r="F2095"/>
      <c r="G2095"/>
      <c r="I2095" s="29">
        <f t="shared" si="174"/>
        <v>11148.82574466324</v>
      </c>
      <c r="J2095" s="4">
        <f t="shared" si="175"/>
        <v>105.58800000314069</v>
      </c>
      <c r="K2095" s="4">
        <f t="shared" si="176"/>
        <v>2.9124781134103978E-48</v>
      </c>
      <c r="L2095" s="4">
        <f t="shared" si="177"/>
        <v>7.8153192245113058E-11</v>
      </c>
      <c r="M2095" s="4">
        <f t="shared" si="178"/>
        <v>3.0625518942128725E-9</v>
      </c>
    </row>
    <row r="2096" spans="6:13" x14ac:dyDescent="0.25">
      <c r="F2096"/>
      <c r="G2096"/>
      <c r="I2096" s="29">
        <f t="shared" si="174"/>
        <v>11148.82574466324</v>
      </c>
      <c r="J2096" s="4">
        <f t="shared" si="175"/>
        <v>105.58800000314069</v>
      </c>
      <c r="K2096" s="4">
        <f t="shared" si="176"/>
        <v>2.9124781134103978E-48</v>
      </c>
      <c r="L2096" s="4">
        <f t="shared" si="177"/>
        <v>7.8153192245113058E-11</v>
      </c>
      <c r="M2096" s="4">
        <f t="shared" si="178"/>
        <v>3.0625518942128725E-9</v>
      </c>
    </row>
    <row r="2097" spans="6:13" x14ac:dyDescent="0.25">
      <c r="F2097"/>
      <c r="G2097"/>
      <c r="I2097" s="29">
        <f t="shared" si="174"/>
        <v>11148.82574466324</v>
      </c>
      <c r="J2097" s="4">
        <f t="shared" si="175"/>
        <v>105.58800000314069</v>
      </c>
      <c r="K2097" s="4">
        <f t="shared" si="176"/>
        <v>2.9124781134103978E-48</v>
      </c>
      <c r="L2097" s="4">
        <f t="shared" si="177"/>
        <v>7.8153192245113058E-11</v>
      </c>
      <c r="M2097" s="4">
        <f t="shared" si="178"/>
        <v>3.0625518942128725E-9</v>
      </c>
    </row>
    <row r="2098" spans="6:13" x14ac:dyDescent="0.25">
      <c r="F2098"/>
      <c r="G2098"/>
      <c r="I2098" s="29">
        <f t="shared" si="174"/>
        <v>11148.82574466324</v>
      </c>
      <c r="J2098" s="4">
        <f t="shared" si="175"/>
        <v>105.58800000314069</v>
      </c>
      <c r="K2098" s="4">
        <f t="shared" si="176"/>
        <v>2.9124781134103978E-48</v>
      </c>
      <c r="L2098" s="4">
        <f t="shared" si="177"/>
        <v>7.8153192245113058E-11</v>
      </c>
      <c r="M2098" s="4">
        <f t="shared" si="178"/>
        <v>3.0625518942128725E-9</v>
      </c>
    </row>
    <row r="2099" spans="6:13" x14ac:dyDescent="0.25">
      <c r="F2099"/>
      <c r="G2099"/>
      <c r="I2099" s="29">
        <f t="shared" si="174"/>
        <v>11148.82574466324</v>
      </c>
      <c r="J2099" s="4">
        <f t="shared" si="175"/>
        <v>105.58800000314069</v>
      </c>
      <c r="K2099" s="4">
        <f t="shared" si="176"/>
        <v>2.9124781134103978E-48</v>
      </c>
      <c r="L2099" s="4">
        <f t="shared" si="177"/>
        <v>7.8153192245113058E-11</v>
      </c>
      <c r="M2099" s="4">
        <f t="shared" si="178"/>
        <v>3.0625518942128725E-9</v>
      </c>
    </row>
    <row r="2100" spans="6:13" x14ac:dyDescent="0.25">
      <c r="F2100"/>
      <c r="G2100"/>
      <c r="I2100" s="29">
        <f t="shared" si="174"/>
        <v>11148.82574466324</v>
      </c>
      <c r="J2100" s="4">
        <f t="shared" si="175"/>
        <v>105.58800000314069</v>
      </c>
      <c r="K2100" s="4">
        <f t="shared" si="176"/>
        <v>2.9124781134103978E-48</v>
      </c>
      <c r="L2100" s="4">
        <f t="shared" si="177"/>
        <v>7.8153192245113058E-11</v>
      </c>
      <c r="M2100" s="4">
        <f t="shared" si="178"/>
        <v>3.0625518942128725E-9</v>
      </c>
    </row>
    <row r="2101" spans="6:13" x14ac:dyDescent="0.25">
      <c r="F2101"/>
      <c r="G2101"/>
      <c r="I2101" s="29">
        <f t="shared" si="174"/>
        <v>11148.82574466324</v>
      </c>
      <c r="J2101" s="4">
        <f t="shared" si="175"/>
        <v>105.58800000314069</v>
      </c>
      <c r="K2101" s="4">
        <f t="shared" si="176"/>
        <v>2.9124781134103978E-48</v>
      </c>
      <c r="L2101" s="4">
        <f t="shared" si="177"/>
        <v>7.8153192245113058E-11</v>
      </c>
      <c r="M2101" s="4">
        <f t="shared" si="178"/>
        <v>3.0625518942128725E-9</v>
      </c>
    </row>
    <row r="2102" spans="6:13" x14ac:dyDescent="0.25">
      <c r="F2102"/>
      <c r="G2102"/>
      <c r="I2102" s="29">
        <f t="shared" si="174"/>
        <v>11148.82574466324</v>
      </c>
      <c r="J2102" s="4">
        <f t="shared" si="175"/>
        <v>105.58800000314069</v>
      </c>
      <c r="K2102" s="4">
        <f t="shared" si="176"/>
        <v>2.9124781134103978E-48</v>
      </c>
      <c r="L2102" s="4">
        <f t="shared" si="177"/>
        <v>7.8153192245113058E-11</v>
      </c>
      <c r="M2102" s="4">
        <f t="shared" si="178"/>
        <v>3.0625518942128725E-9</v>
      </c>
    </row>
    <row r="2103" spans="6:13" x14ac:dyDescent="0.25">
      <c r="F2103"/>
      <c r="G2103"/>
      <c r="I2103" s="29">
        <f t="shared" si="174"/>
        <v>11148.82574466324</v>
      </c>
      <c r="J2103" s="4">
        <f t="shared" si="175"/>
        <v>105.58800000314069</v>
      </c>
      <c r="K2103" s="4">
        <f t="shared" si="176"/>
        <v>2.9124781134103978E-48</v>
      </c>
      <c r="L2103" s="4">
        <f t="shared" si="177"/>
        <v>7.8153192245113058E-11</v>
      </c>
      <c r="M2103" s="4">
        <f t="shared" si="178"/>
        <v>3.0625518942128725E-9</v>
      </c>
    </row>
    <row r="2104" spans="6:13" x14ac:dyDescent="0.25">
      <c r="F2104"/>
      <c r="G2104"/>
      <c r="I2104" s="29">
        <f t="shared" si="174"/>
        <v>11148.82574466324</v>
      </c>
      <c r="J2104" s="4">
        <f t="shared" si="175"/>
        <v>105.58800000314069</v>
      </c>
      <c r="K2104" s="4">
        <f t="shared" si="176"/>
        <v>2.9124781134103978E-48</v>
      </c>
      <c r="L2104" s="4">
        <f t="shared" si="177"/>
        <v>7.8153192245113058E-11</v>
      </c>
      <c r="M2104" s="4">
        <f t="shared" si="178"/>
        <v>3.0625518942128725E-9</v>
      </c>
    </row>
    <row r="2105" spans="6:13" x14ac:dyDescent="0.25">
      <c r="F2105"/>
      <c r="G2105"/>
      <c r="I2105" s="29">
        <f t="shared" si="174"/>
        <v>11148.82574466324</v>
      </c>
      <c r="J2105" s="4">
        <f t="shared" si="175"/>
        <v>105.58800000314069</v>
      </c>
      <c r="K2105" s="4">
        <f t="shared" si="176"/>
        <v>2.9124781134103978E-48</v>
      </c>
      <c r="L2105" s="4">
        <f t="shared" si="177"/>
        <v>7.8153192245113058E-11</v>
      </c>
      <c r="M2105" s="4">
        <f t="shared" si="178"/>
        <v>3.0625518942128725E-9</v>
      </c>
    </row>
    <row r="2106" spans="6:13" x14ac:dyDescent="0.25">
      <c r="F2106"/>
      <c r="G2106"/>
      <c r="I2106" s="29">
        <f t="shared" si="174"/>
        <v>11148.82574466324</v>
      </c>
      <c r="J2106" s="4">
        <f t="shared" si="175"/>
        <v>105.58800000314069</v>
      </c>
      <c r="K2106" s="4">
        <f t="shared" si="176"/>
        <v>2.9124781134103978E-48</v>
      </c>
      <c r="L2106" s="4">
        <f t="shared" si="177"/>
        <v>7.8153192245113058E-11</v>
      </c>
      <c r="M2106" s="4">
        <f t="shared" si="178"/>
        <v>3.0625518942128725E-9</v>
      </c>
    </row>
    <row r="2107" spans="6:13" x14ac:dyDescent="0.25">
      <c r="F2107"/>
      <c r="G2107"/>
      <c r="I2107" s="29">
        <f t="shared" si="174"/>
        <v>11148.82574466324</v>
      </c>
      <c r="J2107" s="4">
        <f t="shared" si="175"/>
        <v>105.58800000314069</v>
      </c>
      <c r="K2107" s="4">
        <f t="shared" si="176"/>
        <v>2.9124781134103978E-48</v>
      </c>
      <c r="L2107" s="4">
        <f t="shared" si="177"/>
        <v>7.8153192245113058E-11</v>
      </c>
      <c r="M2107" s="4">
        <f t="shared" si="178"/>
        <v>3.0625518942128725E-9</v>
      </c>
    </row>
    <row r="2108" spans="6:13" x14ac:dyDescent="0.25">
      <c r="F2108"/>
      <c r="G2108"/>
      <c r="I2108" s="29">
        <f t="shared" si="174"/>
        <v>11148.82574466324</v>
      </c>
      <c r="J2108" s="4">
        <f t="shared" si="175"/>
        <v>105.58800000314069</v>
      </c>
      <c r="K2108" s="4">
        <f t="shared" si="176"/>
        <v>2.9124781134103978E-48</v>
      </c>
      <c r="L2108" s="4">
        <f t="shared" si="177"/>
        <v>7.8153192245113058E-11</v>
      </c>
      <c r="M2108" s="4">
        <f t="shared" si="178"/>
        <v>3.0625518942128725E-9</v>
      </c>
    </row>
    <row r="2109" spans="6:13" x14ac:dyDescent="0.25">
      <c r="F2109"/>
      <c r="G2109"/>
      <c r="I2109" s="29">
        <f t="shared" si="174"/>
        <v>11148.82574466324</v>
      </c>
      <c r="J2109" s="4">
        <f t="shared" si="175"/>
        <v>105.58800000314069</v>
      </c>
      <c r="K2109" s="4">
        <f t="shared" si="176"/>
        <v>2.9124781134103978E-48</v>
      </c>
      <c r="L2109" s="4">
        <f t="shared" si="177"/>
        <v>7.8153192245113058E-11</v>
      </c>
      <c r="M2109" s="4">
        <f t="shared" si="178"/>
        <v>3.0625518942128725E-9</v>
      </c>
    </row>
    <row r="2110" spans="6:13" x14ac:dyDescent="0.25">
      <c r="F2110"/>
      <c r="G2110"/>
      <c r="I2110" s="29">
        <f t="shared" si="174"/>
        <v>11148.82574466324</v>
      </c>
      <c r="J2110" s="4">
        <f t="shared" si="175"/>
        <v>105.58800000314069</v>
      </c>
      <c r="K2110" s="4">
        <f t="shared" si="176"/>
        <v>2.9124781134103978E-48</v>
      </c>
      <c r="L2110" s="4">
        <f t="shared" si="177"/>
        <v>7.8153192245113058E-11</v>
      </c>
      <c r="M2110" s="4">
        <f t="shared" si="178"/>
        <v>3.0625518942128725E-9</v>
      </c>
    </row>
    <row r="2111" spans="6:13" x14ac:dyDescent="0.25">
      <c r="F2111"/>
      <c r="G2111"/>
      <c r="I2111" s="29">
        <f t="shared" si="174"/>
        <v>11148.82574466324</v>
      </c>
      <c r="J2111" s="4">
        <f t="shared" si="175"/>
        <v>105.58800000314069</v>
      </c>
      <c r="K2111" s="4">
        <f t="shared" si="176"/>
        <v>2.9124781134103978E-48</v>
      </c>
      <c r="L2111" s="4">
        <f t="shared" si="177"/>
        <v>7.8153192245113058E-11</v>
      </c>
      <c r="M2111" s="4">
        <f t="shared" si="178"/>
        <v>3.0625518942128725E-9</v>
      </c>
    </row>
    <row r="2112" spans="6:13" x14ac:dyDescent="0.25">
      <c r="F2112"/>
      <c r="G2112"/>
      <c r="I2112" s="29">
        <f t="shared" si="174"/>
        <v>11148.82574466324</v>
      </c>
      <c r="J2112" s="4">
        <f t="shared" si="175"/>
        <v>105.58800000314069</v>
      </c>
      <c r="K2112" s="4">
        <f t="shared" si="176"/>
        <v>2.9124781134103978E-48</v>
      </c>
      <c r="L2112" s="4">
        <f t="shared" si="177"/>
        <v>7.8153192245113058E-11</v>
      </c>
      <c r="M2112" s="4">
        <f t="shared" si="178"/>
        <v>3.0625518942128725E-9</v>
      </c>
    </row>
    <row r="2113" spans="6:13" x14ac:dyDescent="0.25">
      <c r="F2113"/>
      <c r="G2113"/>
      <c r="I2113" s="29">
        <f t="shared" si="174"/>
        <v>11148.82574466324</v>
      </c>
      <c r="J2113" s="4">
        <f t="shared" si="175"/>
        <v>105.58800000314069</v>
      </c>
      <c r="K2113" s="4">
        <f t="shared" si="176"/>
        <v>2.9124781134103978E-48</v>
      </c>
      <c r="L2113" s="4">
        <f t="shared" si="177"/>
        <v>7.8153192245113058E-11</v>
      </c>
      <c r="M2113" s="4">
        <f t="shared" si="178"/>
        <v>3.0625518942128725E-9</v>
      </c>
    </row>
    <row r="2114" spans="6:13" x14ac:dyDescent="0.25">
      <c r="F2114"/>
      <c r="G2114"/>
      <c r="I2114" s="29">
        <f t="shared" si="174"/>
        <v>11148.82574466324</v>
      </c>
      <c r="J2114" s="4">
        <f t="shared" si="175"/>
        <v>105.58800000314069</v>
      </c>
      <c r="K2114" s="4">
        <f t="shared" si="176"/>
        <v>2.9124781134103978E-48</v>
      </c>
      <c r="L2114" s="4">
        <f t="shared" si="177"/>
        <v>7.8153192245113058E-11</v>
      </c>
      <c r="M2114" s="4">
        <f t="shared" si="178"/>
        <v>3.0625518942128725E-9</v>
      </c>
    </row>
    <row r="2115" spans="6:13" x14ac:dyDescent="0.25">
      <c r="F2115"/>
      <c r="G2115"/>
      <c r="I2115" s="29">
        <f t="shared" si="174"/>
        <v>11148.82574466324</v>
      </c>
      <c r="J2115" s="4">
        <f t="shared" si="175"/>
        <v>105.58800000314069</v>
      </c>
      <c r="K2115" s="4">
        <f t="shared" si="176"/>
        <v>2.9124781134103978E-48</v>
      </c>
      <c r="L2115" s="4">
        <f t="shared" si="177"/>
        <v>7.8153192245113058E-11</v>
      </c>
      <c r="M2115" s="4">
        <f t="shared" si="178"/>
        <v>3.0625518942128725E-9</v>
      </c>
    </row>
    <row r="2116" spans="6:13" x14ac:dyDescent="0.25">
      <c r="F2116"/>
      <c r="G2116"/>
      <c r="I2116" s="29">
        <f t="shared" si="174"/>
        <v>11148.82574466324</v>
      </c>
      <c r="J2116" s="4">
        <f t="shared" si="175"/>
        <v>105.58800000314069</v>
      </c>
      <c r="K2116" s="4">
        <f t="shared" si="176"/>
        <v>2.9124781134103978E-48</v>
      </c>
      <c r="L2116" s="4">
        <f t="shared" si="177"/>
        <v>7.8153192245113058E-11</v>
      </c>
      <c r="M2116" s="4">
        <f t="shared" si="178"/>
        <v>3.0625518942128725E-9</v>
      </c>
    </row>
    <row r="2117" spans="6:13" x14ac:dyDescent="0.25">
      <c r="F2117"/>
      <c r="G2117"/>
      <c r="I2117" s="29">
        <f t="shared" si="174"/>
        <v>11148.82574466324</v>
      </c>
      <c r="J2117" s="4">
        <f t="shared" si="175"/>
        <v>105.58800000314069</v>
      </c>
      <c r="K2117" s="4">
        <f t="shared" si="176"/>
        <v>2.9124781134103978E-48</v>
      </c>
      <c r="L2117" s="4">
        <f t="shared" si="177"/>
        <v>7.8153192245113058E-11</v>
      </c>
      <c r="M2117" s="4">
        <f t="shared" si="178"/>
        <v>3.0625518942128725E-9</v>
      </c>
    </row>
    <row r="2118" spans="6:13" x14ac:dyDescent="0.25">
      <c r="F2118"/>
      <c r="G2118"/>
      <c r="I2118" s="29">
        <f t="shared" si="174"/>
        <v>11148.82574466324</v>
      </c>
      <c r="J2118" s="4">
        <f t="shared" si="175"/>
        <v>105.58800000314069</v>
      </c>
      <c r="K2118" s="4">
        <f t="shared" si="176"/>
        <v>2.9124781134103978E-48</v>
      </c>
      <c r="L2118" s="4">
        <f t="shared" si="177"/>
        <v>7.8153192245113058E-11</v>
      </c>
      <c r="M2118" s="4">
        <f t="shared" si="178"/>
        <v>3.0625518942128725E-9</v>
      </c>
    </row>
    <row r="2119" spans="6:13" x14ac:dyDescent="0.25">
      <c r="F2119"/>
      <c r="G2119"/>
      <c r="I2119" s="29">
        <f t="shared" si="174"/>
        <v>11148.82574466324</v>
      </c>
      <c r="J2119" s="4">
        <f t="shared" si="175"/>
        <v>105.58800000314069</v>
      </c>
      <c r="K2119" s="4">
        <f t="shared" si="176"/>
        <v>2.9124781134103978E-48</v>
      </c>
      <c r="L2119" s="4">
        <f t="shared" si="177"/>
        <v>7.8153192245113058E-11</v>
      </c>
      <c r="M2119" s="4">
        <f t="shared" si="178"/>
        <v>3.0625518942128725E-9</v>
      </c>
    </row>
    <row r="2120" spans="6:13" x14ac:dyDescent="0.25">
      <c r="F2120"/>
      <c r="G2120"/>
      <c r="I2120" s="29">
        <f t="shared" si="174"/>
        <v>11148.82574466324</v>
      </c>
      <c r="J2120" s="4">
        <f t="shared" si="175"/>
        <v>105.58800000314069</v>
      </c>
      <c r="K2120" s="4">
        <f t="shared" si="176"/>
        <v>2.9124781134103978E-48</v>
      </c>
      <c r="L2120" s="4">
        <f t="shared" si="177"/>
        <v>7.8153192245113058E-11</v>
      </c>
      <c r="M2120" s="4">
        <f t="shared" si="178"/>
        <v>3.0625518942128725E-9</v>
      </c>
    </row>
    <row r="2121" spans="6:13" x14ac:dyDescent="0.25">
      <c r="F2121"/>
      <c r="G2121"/>
      <c r="I2121" s="29">
        <f t="shared" si="174"/>
        <v>11148.82574466324</v>
      </c>
      <c r="J2121" s="4">
        <f t="shared" si="175"/>
        <v>105.58800000314069</v>
      </c>
      <c r="K2121" s="4">
        <f t="shared" si="176"/>
        <v>2.9124781134103978E-48</v>
      </c>
      <c r="L2121" s="4">
        <f t="shared" si="177"/>
        <v>7.8153192245113058E-11</v>
      </c>
      <c r="M2121" s="4">
        <f t="shared" si="178"/>
        <v>3.0625518942128725E-9</v>
      </c>
    </row>
    <row r="2122" spans="6:13" x14ac:dyDescent="0.25">
      <c r="F2122"/>
      <c r="G2122"/>
      <c r="I2122" s="29">
        <f t="shared" si="174"/>
        <v>11148.82574466324</v>
      </c>
      <c r="J2122" s="4">
        <f t="shared" si="175"/>
        <v>105.58800000314069</v>
      </c>
      <c r="K2122" s="4">
        <f t="shared" si="176"/>
        <v>2.9124781134103978E-48</v>
      </c>
      <c r="L2122" s="4">
        <f t="shared" si="177"/>
        <v>7.8153192245113058E-11</v>
      </c>
      <c r="M2122" s="4">
        <f t="shared" si="178"/>
        <v>3.0625518942128725E-9</v>
      </c>
    </row>
    <row r="2123" spans="6:13" x14ac:dyDescent="0.25">
      <c r="F2123"/>
      <c r="G2123"/>
      <c r="I2123" s="29">
        <f t="shared" si="174"/>
        <v>11148.82574466324</v>
      </c>
      <c r="J2123" s="4">
        <f t="shared" si="175"/>
        <v>105.58800000314069</v>
      </c>
      <c r="K2123" s="4">
        <f t="shared" si="176"/>
        <v>2.9124781134103978E-48</v>
      </c>
      <c r="L2123" s="4">
        <f t="shared" si="177"/>
        <v>7.8153192245113058E-11</v>
      </c>
      <c r="M2123" s="4">
        <f t="shared" si="178"/>
        <v>3.0625518942128725E-9</v>
      </c>
    </row>
    <row r="2124" spans="6:13" x14ac:dyDescent="0.25">
      <c r="F2124"/>
      <c r="G2124"/>
      <c r="I2124" s="29">
        <f t="shared" si="174"/>
        <v>11148.82574466324</v>
      </c>
      <c r="J2124" s="4">
        <f t="shared" si="175"/>
        <v>105.58800000314069</v>
      </c>
      <c r="K2124" s="4">
        <f t="shared" si="176"/>
        <v>2.9124781134103978E-48</v>
      </c>
      <c r="L2124" s="4">
        <f t="shared" si="177"/>
        <v>7.8153192245113058E-11</v>
      </c>
      <c r="M2124" s="4">
        <f t="shared" si="178"/>
        <v>3.0625518942128725E-9</v>
      </c>
    </row>
    <row r="2125" spans="6:13" x14ac:dyDescent="0.25">
      <c r="F2125"/>
      <c r="G2125"/>
      <c r="I2125" s="29">
        <f t="shared" si="174"/>
        <v>11148.82574466324</v>
      </c>
      <c r="J2125" s="4">
        <f t="shared" si="175"/>
        <v>105.58800000314069</v>
      </c>
      <c r="K2125" s="4">
        <f t="shared" si="176"/>
        <v>2.9124781134103978E-48</v>
      </c>
      <c r="L2125" s="4">
        <f t="shared" si="177"/>
        <v>7.8153192245113058E-11</v>
      </c>
      <c r="M2125" s="4">
        <f t="shared" si="178"/>
        <v>3.0625518942128725E-9</v>
      </c>
    </row>
    <row r="2126" spans="6:13" x14ac:dyDescent="0.25">
      <c r="F2126"/>
      <c r="G2126"/>
      <c r="I2126" s="29">
        <f t="shared" si="174"/>
        <v>11148.82574466324</v>
      </c>
      <c r="J2126" s="4">
        <f t="shared" si="175"/>
        <v>105.58800000314069</v>
      </c>
      <c r="K2126" s="4">
        <f t="shared" si="176"/>
        <v>2.9124781134103978E-48</v>
      </c>
      <c r="L2126" s="4">
        <f t="shared" si="177"/>
        <v>7.8153192245113058E-11</v>
      </c>
      <c r="M2126" s="4">
        <f t="shared" si="178"/>
        <v>3.0625518942128725E-9</v>
      </c>
    </row>
    <row r="2127" spans="6:13" x14ac:dyDescent="0.25">
      <c r="F2127"/>
      <c r="G2127"/>
      <c r="I2127" s="29">
        <f t="shared" si="174"/>
        <v>11148.82574466324</v>
      </c>
      <c r="J2127" s="4">
        <f t="shared" si="175"/>
        <v>105.58800000314069</v>
      </c>
      <c r="K2127" s="4">
        <f t="shared" si="176"/>
        <v>2.9124781134103978E-48</v>
      </c>
      <c r="L2127" s="4">
        <f t="shared" si="177"/>
        <v>7.8153192245113058E-11</v>
      </c>
      <c r="M2127" s="4">
        <f t="shared" si="178"/>
        <v>3.0625518942128725E-9</v>
      </c>
    </row>
    <row r="2128" spans="6:13" x14ac:dyDescent="0.25">
      <c r="F2128"/>
      <c r="G2128"/>
      <c r="I2128" s="29">
        <f t="shared" si="174"/>
        <v>11148.82574466324</v>
      </c>
      <c r="J2128" s="4">
        <f t="shared" si="175"/>
        <v>105.58800000314069</v>
      </c>
      <c r="K2128" s="4">
        <f t="shared" si="176"/>
        <v>2.9124781134103978E-48</v>
      </c>
      <c r="L2128" s="4">
        <f t="shared" si="177"/>
        <v>7.8153192245113058E-11</v>
      </c>
      <c r="M2128" s="4">
        <f t="shared" si="178"/>
        <v>3.0625518942128725E-9</v>
      </c>
    </row>
    <row r="2129" spans="6:13" x14ac:dyDescent="0.25">
      <c r="F2129"/>
      <c r="G2129"/>
      <c r="I2129" s="29">
        <f t="shared" si="174"/>
        <v>11148.82574466324</v>
      </c>
      <c r="J2129" s="4">
        <f t="shared" si="175"/>
        <v>105.58800000314069</v>
      </c>
      <c r="K2129" s="4">
        <f t="shared" si="176"/>
        <v>2.9124781134103978E-48</v>
      </c>
      <c r="L2129" s="4">
        <f t="shared" si="177"/>
        <v>7.8153192245113058E-11</v>
      </c>
      <c r="M2129" s="4">
        <f t="shared" si="178"/>
        <v>3.0625518942128725E-9</v>
      </c>
    </row>
    <row r="2130" spans="6:13" x14ac:dyDescent="0.25">
      <c r="F2130"/>
      <c r="G2130"/>
      <c r="I2130" s="29">
        <f t="shared" si="174"/>
        <v>11148.82574466324</v>
      </c>
      <c r="J2130" s="4">
        <f t="shared" si="175"/>
        <v>105.58800000314069</v>
      </c>
      <c r="K2130" s="4">
        <f t="shared" si="176"/>
        <v>2.9124781134103978E-48</v>
      </c>
      <c r="L2130" s="4">
        <f t="shared" si="177"/>
        <v>7.8153192245113058E-11</v>
      </c>
      <c r="M2130" s="4">
        <f t="shared" si="178"/>
        <v>3.0625518942128725E-9</v>
      </c>
    </row>
    <row r="2131" spans="6:13" x14ac:dyDescent="0.25">
      <c r="F2131"/>
      <c r="G2131"/>
      <c r="I2131" s="29">
        <f t="shared" si="174"/>
        <v>11148.82574466324</v>
      </c>
      <c r="J2131" s="4">
        <f t="shared" si="175"/>
        <v>105.58800000314069</v>
      </c>
      <c r="K2131" s="4">
        <f t="shared" si="176"/>
        <v>2.9124781134103978E-48</v>
      </c>
      <c r="L2131" s="4">
        <f t="shared" si="177"/>
        <v>7.8153192245113058E-11</v>
      </c>
      <c r="M2131" s="4">
        <f t="shared" si="178"/>
        <v>3.0625518942128725E-9</v>
      </c>
    </row>
    <row r="2132" spans="6:13" x14ac:dyDescent="0.25">
      <c r="F2132"/>
      <c r="G2132"/>
      <c r="I2132" s="29">
        <f t="shared" si="174"/>
        <v>11148.82574466324</v>
      </c>
      <c r="J2132" s="4">
        <f t="shared" si="175"/>
        <v>105.58800000314069</v>
      </c>
      <c r="K2132" s="4">
        <f t="shared" si="176"/>
        <v>2.9124781134103978E-48</v>
      </c>
      <c r="L2132" s="4">
        <f t="shared" si="177"/>
        <v>7.8153192245113058E-11</v>
      </c>
      <c r="M2132" s="4">
        <f t="shared" si="178"/>
        <v>3.0625518942128725E-9</v>
      </c>
    </row>
    <row r="2133" spans="6:13" x14ac:dyDescent="0.25">
      <c r="F2133"/>
      <c r="G2133"/>
      <c r="I2133" s="29">
        <f t="shared" si="174"/>
        <v>11148.82574466324</v>
      </c>
      <c r="J2133" s="4">
        <f t="shared" si="175"/>
        <v>105.58800000314069</v>
      </c>
      <c r="K2133" s="4">
        <f t="shared" si="176"/>
        <v>2.9124781134103978E-48</v>
      </c>
      <c r="L2133" s="4">
        <f t="shared" si="177"/>
        <v>7.8153192245113058E-11</v>
      </c>
      <c r="M2133" s="4">
        <f t="shared" si="178"/>
        <v>3.0625518942128725E-9</v>
      </c>
    </row>
    <row r="2134" spans="6:13" x14ac:dyDescent="0.25">
      <c r="F2134"/>
      <c r="G2134"/>
      <c r="I2134" s="29">
        <f t="shared" si="174"/>
        <v>11148.82574466324</v>
      </c>
      <c r="J2134" s="4">
        <f t="shared" si="175"/>
        <v>105.58800000314069</v>
      </c>
      <c r="K2134" s="4">
        <f t="shared" si="176"/>
        <v>2.9124781134103978E-48</v>
      </c>
      <c r="L2134" s="4">
        <f t="shared" si="177"/>
        <v>7.8153192245113058E-11</v>
      </c>
      <c r="M2134" s="4">
        <f t="shared" si="178"/>
        <v>3.0625518942128725E-9</v>
      </c>
    </row>
    <row r="2135" spans="6:13" x14ac:dyDescent="0.25">
      <c r="F2135"/>
      <c r="G2135"/>
      <c r="I2135" s="29">
        <f t="shared" si="174"/>
        <v>11148.82574466324</v>
      </c>
      <c r="J2135" s="4">
        <f t="shared" si="175"/>
        <v>105.58800000314069</v>
      </c>
      <c r="K2135" s="4">
        <f t="shared" si="176"/>
        <v>2.9124781134103978E-48</v>
      </c>
      <c r="L2135" s="4">
        <f t="shared" si="177"/>
        <v>7.8153192245113058E-11</v>
      </c>
      <c r="M2135" s="4">
        <f t="shared" si="178"/>
        <v>3.0625518942128725E-9</v>
      </c>
    </row>
    <row r="2136" spans="6:13" x14ac:dyDescent="0.25">
      <c r="F2136"/>
      <c r="G2136"/>
      <c r="I2136" s="29">
        <f t="shared" si="174"/>
        <v>11148.82574466324</v>
      </c>
      <c r="J2136" s="4">
        <f t="shared" si="175"/>
        <v>105.58800000314069</v>
      </c>
      <c r="K2136" s="4">
        <f t="shared" si="176"/>
        <v>2.9124781134103978E-48</v>
      </c>
      <c r="L2136" s="4">
        <f t="shared" si="177"/>
        <v>7.8153192245113058E-11</v>
      </c>
      <c r="M2136" s="4">
        <f t="shared" si="178"/>
        <v>3.0625518942128725E-9</v>
      </c>
    </row>
    <row r="2137" spans="6:13" x14ac:dyDescent="0.25">
      <c r="F2137"/>
      <c r="G2137"/>
      <c r="I2137" s="29">
        <f t="shared" si="174"/>
        <v>11148.82574466324</v>
      </c>
      <c r="J2137" s="4">
        <f t="shared" si="175"/>
        <v>105.58800000314069</v>
      </c>
      <c r="K2137" s="4">
        <f t="shared" si="176"/>
        <v>2.9124781134103978E-48</v>
      </c>
      <c r="L2137" s="4">
        <f t="shared" si="177"/>
        <v>7.8153192245113058E-11</v>
      </c>
      <c r="M2137" s="4">
        <f t="shared" si="178"/>
        <v>3.0625518942128725E-9</v>
      </c>
    </row>
    <row r="2138" spans="6:13" x14ac:dyDescent="0.25">
      <c r="F2138"/>
      <c r="G2138"/>
      <c r="I2138" s="29">
        <f t="shared" ref="I2138:I2201" si="179">(F2138-J2138)^2</f>
        <v>11148.82574466324</v>
      </c>
      <c r="J2138" s="4">
        <f t="shared" ref="J2138:J2201" si="180">K2138+L2138+M2138+J$21</f>
        <v>105.58800000314069</v>
      </c>
      <c r="K2138" s="4">
        <f t="shared" ref="K2138:K2201" si="181">K$15*EXP(-0.5*((C2138-K$14)/K$16)^2)</f>
        <v>2.9124781134103978E-48</v>
      </c>
      <c r="L2138" s="4">
        <f t="shared" ref="L2138:L2201" si="182">L$15*EXP(-0.5*((C2138-L$14)/L$16)^2)</f>
        <v>7.8153192245113058E-11</v>
      </c>
      <c r="M2138" s="4">
        <f t="shared" ref="M2138:M2201" si="183">M$15*EXP(-0.5*((C2138-M$14)/M$16)^2)</f>
        <v>3.0625518942128725E-9</v>
      </c>
    </row>
    <row r="2139" spans="6:13" x14ac:dyDescent="0.25">
      <c r="F2139"/>
      <c r="G2139"/>
      <c r="I2139" s="29">
        <f t="shared" si="179"/>
        <v>11148.82574466324</v>
      </c>
      <c r="J2139" s="4">
        <f t="shared" si="180"/>
        <v>105.58800000314069</v>
      </c>
      <c r="K2139" s="4">
        <f t="shared" si="181"/>
        <v>2.9124781134103978E-48</v>
      </c>
      <c r="L2139" s="4">
        <f t="shared" si="182"/>
        <v>7.8153192245113058E-11</v>
      </c>
      <c r="M2139" s="4">
        <f t="shared" si="183"/>
        <v>3.0625518942128725E-9</v>
      </c>
    </row>
    <row r="2140" spans="6:13" x14ac:dyDescent="0.25">
      <c r="F2140"/>
      <c r="G2140"/>
      <c r="I2140" s="29">
        <f t="shared" si="179"/>
        <v>11148.82574466324</v>
      </c>
      <c r="J2140" s="4">
        <f t="shared" si="180"/>
        <v>105.58800000314069</v>
      </c>
      <c r="K2140" s="4">
        <f t="shared" si="181"/>
        <v>2.9124781134103978E-48</v>
      </c>
      <c r="L2140" s="4">
        <f t="shared" si="182"/>
        <v>7.8153192245113058E-11</v>
      </c>
      <c r="M2140" s="4">
        <f t="shared" si="183"/>
        <v>3.0625518942128725E-9</v>
      </c>
    </row>
    <row r="2141" spans="6:13" x14ac:dyDescent="0.25">
      <c r="F2141"/>
      <c r="G2141"/>
      <c r="I2141" s="29">
        <f t="shared" si="179"/>
        <v>11148.82574466324</v>
      </c>
      <c r="J2141" s="4">
        <f t="shared" si="180"/>
        <v>105.58800000314069</v>
      </c>
      <c r="K2141" s="4">
        <f t="shared" si="181"/>
        <v>2.9124781134103978E-48</v>
      </c>
      <c r="L2141" s="4">
        <f t="shared" si="182"/>
        <v>7.8153192245113058E-11</v>
      </c>
      <c r="M2141" s="4">
        <f t="shared" si="183"/>
        <v>3.0625518942128725E-9</v>
      </c>
    </row>
    <row r="2142" spans="6:13" x14ac:dyDescent="0.25">
      <c r="F2142"/>
      <c r="G2142"/>
      <c r="I2142" s="29">
        <f t="shared" si="179"/>
        <v>11148.82574466324</v>
      </c>
      <c r="J2142" s="4">
        <f t="shared" si="180"/>
        <v>105.58800000314069</v>
      </c>
      <c r="K2142" s="4">
        <f t="shared" si="181"/>
        <v>2.9124781134103978E-48</v>
      </c>
      <c r="L2142" s="4">
        <f t="shared" si="182"/>
        <v>7.8153192245113058E-11</v>
      </c>
      <c r="M2142" s="4">
        <f t="shared" si="183"/>
        <v>3.0625518942128725E-9</v>
      </c>
    </row>
    <row r="2143" spans="6:13" x14ac:dyDescent="0.25">
      <c r="F2143"/>
      <c r="G2143"/>
      <c r="I2143" s="29">
        <f t="shared" si="179"/>
        <v>11148.82574466324</v>
      </c>
      <c r="J2143" s="4">
        <f t="shared" si="180"/>
        <v>105.58800000314069</v>
      </c>
      <c r="K2143" s="4">
        <f t="shared" si="181"/>
        <v>2.9124781134103978E-48</v>
      </c>
      <c r="L2143" s="4">
        <f t="shared" si="182"/>
        <v>7.8153192245113058E-11</v>
      </c>
      <c r="M2143" s="4">
        <f t="shared" si="183"/>
        <v>3.0625518942128725E-9</v>
      </c>
    </row>
    <row r="2144" spans="6:13" x14ac:dyDescent="0.25">
      <c r="F2144"/>
      <c r="G2144"/>
      <c r="I2144" s="29">
        <f t="shared" si="179"/>
        <v>11148.82574466324</v>
      </c>
      <c r="J2144" s="4">
        <f t="shared" si="180"/>
        <v>105.58800000314069</v>
      </c>
      <c r="K2144" s="4">
        <f t="shared" si="181"/>
        <v>2.9124781134103978E-48</v>
      </c>
      <c r="L2144" s="4">
        <f t="shared" si="182"/>
        <v>7.8153192245113058E-11</v>
      </c>
      <c r="M2144" s="4">
        <f t="shared" si="183"/>
        <v>3.0625518942128725E-9</v>
      </c>
    </row>
    <row r="2145" spans="6:13" x14ac:dyDescent="0.25">
      <c r="F2145"/>
      <c r="G2145"/>
      <c r="I2145" s="29">
        <f t="shared" si="179"/>
        <v>11148.82574466324</v>
      </c>
      <c r="J2145" s="4">
        <f t="shared" si="180"/>
        <v>105.58800000314069</v>
      </c>
      <c r="K2145" s="4">
        <f t="shared" si="181"/>
        <v>2.9124781134103978E-48</v>
      </c>
      <c r="L2145" s="4">
        <f t="shared" si="182"/>
        <v>7.8153192245113058E-11</v>
      </c>
      <c r="M2145" s="4">
        <f t="shared" si="183"/>
        <v>3.0625518942128725E-9</v>
      </c>
    </row>
    <row r="2146" spans="6:13" x14ac:dyDescent="0.25">
      <c r="F2146"/>
      <c r="G2146"/>
      <c r="I2146" s="29">
        <f t="shared" si="179"/>
        <v>11148.82574466324</v>
      </c>
      <c r="J2146" s="4">
        <f t="shared" si="180"/>
        <v>105.58800000314069</v>
      </c>
      <c r="K2146" s="4">
        <f t="shared" si="181"/>
        <v>2.9124781134103978E-48</v>
      </c>
      <c r="L2146" s="4">
        <f t="shared" si="182"/>
        <v>7.8153192245113058E-11</v>
      </c>
      <c r="M2146" s="4">
        <f t="shared" si="183"/>
        <v>3.0625518942128725E-9</v>
      </c>
    </row>
    <row r="2147" spans="6:13" x14ac:dyDescent="0.25">
      <c r="F2147"/>
      <c r="G2147"/>
      <c r="I2147" s="29">
        <f t="shared" si="179"/>
        <v>11148.82574466324</v>
      </c>
      <c r="J2147" s="4">
        <f t="shared" si="180"/>
        <v>105.58800000314069</v>
      </c>
      <c r="K2147" s="4">
        <f t="shared" si="181"/>
        <v>2.9124781134103978E-48</v>
      </c>
      <c r="L2147" s="4">
        <f t="shared" si="182"/>
        <v>7.8153192245113058E-11</v>
      </c>
      <c r="M2147" s="4">
        <f t="shared" si="183"/>
        <v>3.0625518942128725E-9</v>
      </c>
    </row>
    <row r="2148" spans="6:13" x14ac:dyDescent="0.25">
      <c r="F2148"/>
      <c r="G2148"/>
      <c r="I2148" s="29">
        <f t="shared" si="179"/>
        <v>11148.82574466324</v>
      </c>
      <c r="J2148" s="4">
        <f t="shared" si="180"/>
        <v>105.58800000314069</v>
      </c>
      <c r="K2148" s="4">
        <f t="shared" si="181"/>
        <v>2.9124781134103978E-48</v>
      </c>
      <c r="L2148" s="4">
        <f t="shared" si="182"/>
        <v>7.8153192245113058E-11</v>
      </c>
      <c r="M2148" s="4">
        <f t="shared" si="183"/>
        <v>3.0625518942128725E-9</v>
      </c>
    </row>
    <row r="2149" spans="6:13" x14ac:dyDescent="0.25">
      <c r="F2149"/>
      <c r="G2149"/>
      <c r="I2149" s="29">
        <f t="shared" si="179"/>
        <v>11148.82574466324</v>
      </c>
      <c r="J2149" s="4">
        <f t="shared" si="180"/>
        <v>105.58800000314069</v>
      </c>
      <c r="K2149" s="4">
        <f t="shared" si="181"/>
        <v>2.9124781134103978E-48</v>
      </c>
      <c r="L2149" s="4">
        <f t="shared" si="182"/>
        <v>7.8153192245113058E-11</v>
      </c>
      <c r="M2149" s="4">
        <f t="shared" si="183"/>
        <v>3.0625518942128725E-9</v>
      </c>
    </row>
    <row r="2150" spans="6:13" x14ac:dyDescent="0.25">
      <c r="F2150"/>
      <c r="G2150"/>
      <c r="I2150" s="29">
        <f t="shared" si="179"/>
        <v>11148.82574466324</v>
      </c>
      <c r="J2150" s="4">
        <f t="shared" si="180"/>
        <v>105.58800000314069</v>
      </c>
      <c r="K2150" s="4">
        <f t="shared" si="181"/>
        <v>2.9124781134103978E-48</v>
      </c>
      <c r="L2150" s="4">
        <f t="shared" si="182"/>
        <v>7.8153192245113058E-11</v>
      </c>
      <c r="M2150" s="4">
        <f t="shared" si="183"/>
        <v>3.0625518942128725E-9</v>
      </c>
    </row>
    <row r="2151" spans="6:13" x14ac:dyDescent="0.25">
      <c r="F2151"/>
      <c r="G2151"/>
      <c r="I2151" s="29">
        <f t="shared" si="179"/>
        <v>11148.82574466324</v>
      </c>
      <c r="J2151" s="4">
        <f t="shared" si="180"/>
        <v>105.58800000314069</v>
      </c>
      <c r="K2151" s="4">
        <f t="shared" si="181"/>
        <v>2.9124781134103978E-48</v>
      </c>
      <c r="L2151" s="4">
        <f t="shared" si="182"/>
        <v>7.8153192245113058E-11</v>
      </c>
      <c r="M2151" s="4">
        <f t="shared" si="183"/>
        <v>3.0625518942128725E-9</v>
      </c>
    </row>
    <row r="2152" spans="6:13" x14ac:dyDescent="0.25">
      <c r="F2152"/>
      <c r="G2152"/>
      <c r="I2152" s="29">
        <f t="shared" si="179"/>
        <v>11148.82574466324</v>
      </c>
      <c r="J2152" s="4">
        <f t="shared" si="180"/>
        <v>105.58800000314069</v>
      </c>
      <c r="K2152" s="4">
        <f t="shared" si="181"/>
        <v>2.9124781134103978E-48</v>
      </c>
      <c r="L2152" s="4">
        <f t="shared" si="182"/>
        <v>7.8153192245113058E-11</v>
      </c>
      <c r="M2152" s="4">
        <f t="shared" si="183"/>
        <v>3.0625518942128725E-9</v>
      </c>
    </row>
    <row r="2153" spans="6:13" x14ac:dyDescent="0.25">
      <c r="F2153"/>
      <c r="G2153"/>
      <c r="I2153" s="29">
        <f t="shared" si="179"/>
        <v>11148.82574466324</v>
      </c>
      <c r="J2153" s="4">
        <f t="shared" si="180"/>
        <v>105.58800000314069</v>
      </c>
      <c r="K2153" s="4">
        <f t="shared" si="181"/>
        <v>2.9124781134103978E-48</v>
      </c>
      <c r="L2153" s="4">
        <f t="shared" si="182"/>
        <v>7.8153192245113058E-11</v>
      </c>
      <c r="M2153" s="4">
        <f t="shared" si="183"/>
        <v>3.0625518942128725E-9</v>
      </c>
    </row>
    <row r="2154" spans="6:13" x14ac:dyDescent="0.25">
      <c r="F2154"/>
      <c r="G2154"/>
      <c r="I2154" s="29">
        <f t="shared" si="179"/>
        <v>11148.82574466324</v>
      </c>
      <c r="J2154" s="4">
        <f t="shared" si="180"/>
        <v>105.58800000314069</v>
      </c>
      <c r="K2154" s="4">
        <f t="shared" si="181"/>
        <v>2.9124781134103978E-48</v>
      </c>
      <c r="L2154" s="4">
        <f t="shared" si="182"/>
        <v>7.8153192245113058E-11</v>
      </c>
      <c r="M2154" s="4">
        <f t="shared" si="183"/>
        <v>3.0625518942128725E-9</v>
      </c>
    </row>
    <row r="2155" spans="6:13" x14ac:dyDescent="0.25">
      <c r="F2155"/>
      <c r="G2155"/>
      <c r="I2155" s="29">
        <f t="shared" si="179"/>
        <v>11148.82574466324</v>
      </c>
      <c r="J2155" s="4">
        <f t="shared" si="180"/>
        <v>105.58800000314069</v>
      </c>
      <c r="K2155" s="4">
        <f t="shared" si="181"/>
        <v>2.9124781134103978E-48</v>
      </c>
      <c r="L2155" s="4">
        <f t="shared" si="182"/>
        <v>7.8153192245113058E-11</v>
      </c>
      <c r="M2155" s="4">
        <f t="shared" si="183"/>
        <v>3.0625518942128725E-9</v>
      </c>
    </row>
    <row r="2156" spans="6:13" x14ac:dyDescent="0.25">
      <c r="F2156"/>
      <c r="G2156"/>
      <c r="I2156" s="29">
        <f t="shared" si="179"/>
        <v>11148.82574466324</v>
      </c>
      <c r="J2156" s="4">
        <f t="shared" si="180"/>
        <v>105.58800000314069</v>
      </c>
      <c r="K2156" s="4">
        <f t="shared" si="181"/>
        <v>2.9124781134103978E-48</v>
      </c>
      <c r="L2156" s="4">
        <f t="shared" si="182"/>
        <v>7.8153192245113058E-11</v>
      </c>
      <c r="M2156" s="4">
        <f t="shared" si="183"/>
        <v>3.0625518942128725E-9</v>
      </c>
    </row>
    <row r="2157" spans="6:13" x14ac:dyDescent="0.25">
      <c r="F2157"/>
      <c r="G2157"/>
      <c r="I2157" s="29">
        <f t="shared" si="179"/>
        <v>11148.82574466324</v>
      </c>
      <c r="J2157" s="4">
        <f t="shared" si="180"/>
        <v>105.58800000314069</v>
      </c>
      <c r="K2157" s="4">
        <f t="shared" si="181"/>
        <v>2.9124781134103978E-48</v>
      </c>
      <c r="L2157" s="4">
        <f t="shared" si="182"/>
        <v>7.8153192245113058E-11</v>
      </c>
      <c r="M2157" s="4">
        <f t="shared" si="183"/>
        <v>3.0625518942128725E-9</v>
      </c>
    </row>
    <row r="2158" spans="6:13" x14ac:dyDescent="0.25">
      <c r="F2158"/>
      <c r="G2158"/>
      <c r="I2158" s="29">
        <f t="shared" si="179"/>
        <v>11148.82574466324</v>
      </c>
      <c r="J2158" s="4">
        <f t="shared" si="180"/>
        <v>105.58800000314069</v>
      </c>
      <c r="K2158" s="4">
        <f t="shared" si="181"/>
        <v>2.9124781134103978E-48</v>
      </c>
      <c r="L2158" s="4">
        <f t="shared" si="182"/>
        <v>7.8153192245113058E-11</v>
      </c>
      <c r="M2158" s="4">
        <f t="shared" si="183"/>
        <v>3.0625518942128725E-9</v>
      </c>
    </row>
    <row r="2159" spans="6:13" x14ac:dyDescent="0.25">
      <c r="F2159"/>
      <c r="G2159"/>
      <c r="I2159" s="29">
        <f t="shared" si="179"/>
        <v>11148.82574466324</v>
      </c>
      <c r="J2159" s="4">
        <f t="shared" si="180"/>
        <v>105.58800000314069</v>
      </c>
      <c r="K2159" s="4">
        <f t="shared" si="181"/>
        <v>2.9124781134103978E-48</v>
      </c>
      <c r="L2159" s="4">
        <f t="shared" si="182"/>
        <v>7.8153192245113058E-11</v>
      </c>
      <c r="M2159" s="4">
        <f t="shared" si="183"/>
        <v>3.0625518942128725E-9</v>
      </c>
    </row>
    <row r="2160" spans="6:13" x14ac:dyDescent="0.25">
      <c r="F2160"/>
      <c r="G2160"/>
      <c r="I2160" s="29">
        <f t="shared" si="179"/>
        <v>11148.82574466324</v>
      </c>
      <c r="J2160" s="4">
        <f t="shared" si="180"/>
        <v>105.58800000314069</v>
      </c>
      <c r="K2160" s="4">
        <f t="shared" si="181"/>
        <v>2.9124781134103978E-48</v>
      </c>
      <c r="L2160" s="4">
        <f t="shared" si="182"/>
        <v>7.8153192245113058E-11</v>
      </c>
      <c r="M2160" s="4">
        <f t="shared" si="183"/>
        <v>3.0625518942128725E-9</v>
      </c>
    </row>
    <row r="2161" spans="6:13" x14ac:dyDescent="0.25">
      <c r="F2161"/>
      <c r="G2161"/>
      <c r="I2161" s="29">
        <f t="shared" si="179"/>
        <v>11148.82574466324</v>
      </c>
      <c r="J2161" s="4">
        <f t="shared" si="180"/>
        <v>105.58800000314069</v>
      </c>
      <c r="K2161" s="4">
        <f t="shared" si="181"/>
        <v>2.9124781134103978E-48</v>
      </c>
      <c r="L2161" s="4">
        <f t="shared" si="182"/>
        <v>7.8153192245113058E-11</v>
      </c>
      <c r="M2161" s="4">
        <f t="shared" si="183"/>
        <v>3.0625518942128725E-9</v>
      </c>
    </row>
    <row r="2162" spans="6:13" x14ac:dyDescent="0.25">
      <c r="F2162"/>
      <c r="G2162"/>
      <c r="I2162" s="29">
        <f t="shared" si="179"/>
        <v>11148.82574466324</v>
      </c>
      <c r="J2162" s="4">
        <f t="shared" si="180"/>
        <v>105.58800000314069</v>
      </c>
      <c r="K2162" s="4">
        <f t="shared" si="181"/>
        <v>2.9124781134103978E-48</v>
      </c>
      <c r="L2162" s="4">
        <f t="shared" si="182"/>
        <v>7.8153192245113058E-11</v>
      </c>
      <c r="M2162" s="4">
        <f t="shared" si="183"/>
        <v>3.0625518942128725E-9</v>
      </c>
    </row>
    <row r="2163" spans="6:13" x14ac:dyDescent="0.25">
      <c r="F2163"/>
      <c r="G2163"/>
      <c r="I2163" s="29">
        <f t="shared" si="179"/>
        <v>11148.82574466324</v>
      </c>
      <c r="J2163" s="4">
        <f t="shared" si="180"/>
        <v>105.58800000314069</v>
      </c>
      <c r="K2163" s="4">
        <f t="shared" si="181"/>
        <v>2.9124781134103978E-48</v>
      </c>
      <c r="L2163" s="4">
        <f t="shared" si="182"/>
        <v>7.8153192245113058E-11</v>
      </c>
      <c r="M2163" s="4">
        <f t="shared" si="183"/>
        <v>3.0625518942128725E-9</v>
      </c>
    </row>
    <row r="2164" spans="6:13" x14ac:dyDescent="0.25">
      <c r="F2164"/>
      <c r="G2164"/>
      <c r="I2164" s="29">
        <f t="shared" si="179"/>
        <v>11148.82574466324</v>
      </c>
      <c r="J2164" s="4">
        <f t="shared" si="180"/>
        <v>105.58800000314069</v>
      </c>
      <c r="K2164" s="4">
        <f t="shared" si="181"/>
        <v>2.9124781134103978E-48</v>
      </c>
      <c r="L2164" s="4">
        <f t="shared" si="182"/>
        <v>7.8153192245113058E-11</v>
      </c>
      <c r="M2164" s="4">
        <f t="shared" si="183"/>
        <v>3.0625518942128725E-9</v>
      </c>
    </row>
    <row r="2165" spans="6:13" x14ac:dyDescent="0.25">
      <c r="F2165"/>
      <c r="G2165"/>
      <c r="I2165" s="29">
        <f t="shared" si="179"/>
        <v>11148.82574466324</v>
      </c>
      <c r="J2165" s="4">
        <f t="shared" si="180"/>
        <v>105.58800000314069</v>
      </c>
      <c r="K2165" s="4">
        <f t="shared" si="181"/>
        <v>2.9124781134103978E-48</v>
      </c>
      <c r="L2165" s="4">
        <f t="shared" si="182"/>
        <v>7.8153192245113058E-11</v>
      </c>
      <c r="M2165" s="4">
        <f t="shared" si="183"/>
        <v>3.0625518942128725E-9</v>
      </c>
    </row>
    <row r="2166" spans="6:13" x14ac:dyDescent="0.25">
      <c r="F2166"/>
      <c r="G2166"/>
      <c r="I2166" s="29">
        <f t="shared" si="179"/>
        <v>11148.82574466324</v>
      </c>
      <c r="J2166" s="4">
        <f t="shared" si="180"/>
        <v>105.58800000314069</v>
      </c>
      <c r="K2166" s="4">
        <f t="shared" si="181"/>
        <v>2.9124781134103978E-48</v>
      </c>
      <c r="L2166" s="4">
        <f t="shared" si="182"/>
        <v>7.8153192245113058E-11</v>
      </c>
      <c r="M2166" s="4">
        <f t="shared" si="183"/>
        <v>3.0625518942128725E-9</v>
      </c>
    </row>
    <row r="2167" spans="6:13" x14ac:dyDescent="0.25">
      <c r="F2167"/>
      <c r="G2167"/>
      <c r="I2167" s="29">
        <f t="shared" si="179"/>
        <v>11148.82574466324</v>
      </c>
      <c r="J2167" s="4">
        <f t="shared" si="180"/>
        <v>105.58800000314069</v>
      </c>
      <c r="K2167" s="4">
        <f t="shared" si="181"/>
        <v>2.9124781134103978E-48</v>
      </c>
      <c r="L2167" s="4">
        <f t="shared" si="182"/>
        <v>7.8153192245113058E-11</v>
      </c>
      <c r="M2167" s="4">
        <f t="shared" si="183"/>
        <v>3.0625518942128725E-9</v>
      </c>
    </row>
    <row r="2168" spans="6:13" x14ac:dyDescent="0.25">
      <c r="F2168"/>
      <c r="G2168"/>
      <c r="I2168" s="29">
        <f t="shared" si="179"/>
        <v>11148.82574466324</v>
      </c>
      <c r="J2168" s="4">
        <f t="shared" si="180"/>
        <v>105.58800000314069</v>
      </c>
      <c r="K2168" s="4">
        <f t="shared" si="181"/>
        <v>2.9124781134103978E-48</v>
      </c>
      <c r="L2168" s="4">
        <f t="shared" si="182"/>
        <v>7.8153192245113058E-11</v>
      </c>
      <c r="M2168" s="4">
        <f t="shared" si="183"/>
        <v>3.0625518942128725E-9</v>
      </c>
    </row>
    <row r="2169" spans="6:13" x14ac:dyDescent="0.25">
      <c r="F2169"/>
      <c r="G2169"/>
      <c r="I2169" s="29">
        <f t="shared" si="179"/>
        <v>11148.82574466324</v>
      </c>
      <c r="J2169" s="4">
        <f t="shared" si="180"/>
        <v>105.58800000314069</v>
      </c>
      <c r="K2169" s="4">
        <f t="shared" si="181"/>
        <v>2.9124781134103978E-48</v>
      </c>
      <c r="L2169" s="4">
        <f t="shared" si="182"/>
        <v>7.8153192245113058E-11</v>
      </c>
      <c r="M2169" s="4">
        <f t="shared" si="183"/>
        <v>3.0625518942128725E-9</v>
      </c>
    </row>
    <row r="2170" spans="6:13" x14ac:dyDescent="0.25">
      <c r="F2170"/>
      <c r="G2170"/>
      <c r="I2170" s="29">
        <f t="shared" si="179"/>
        <v>11148.82574466324</v>
      </c>
      <c r="J2170" s="4">
        <f t="shared" si="180"/>
        <v>105.58800000314069</v>
      </c>
      <c r="K2170" s="4">
        <f t="shared" si="181"/>
        <v>2.9124781134103978E-48</v>
      </c>
      <c r="L2170" s="4">
        <f t="shared" si="182"/>
        <v>7.8153192245113058E-11</v>
      </c>
      <c r="M2170" s="4">
        <f t="shared" si="183"/>
        <v>3.0625518942128725E-9</v>
      </c>
    </row>
    <row r="2171" spans="6:13" x14ac:dyDescent="0.25">
      <c r="F2171"/>
      <c r="G2171"/>
      <c r="I2171" s="29">
        <f t="shared" si="179"/>
        <v>11148.82574466324</v>
      </c>
      <c r="J2171" s="4">
        <f t="shared" si="180"/>
        <v>105.58800000314069</v>
      </c>
      <c r="K2171" s="4">
        <f t="shared" si="181"/>
        <v>2.9124781134103978E-48</v>
      </c>
      <c r="L2171" s="4">
        <f t="shared" si="182"/>
        <v>7.8153192245113058E-11</v>
      </c>
      <c r="M2171" s="4">
        <f t="shared" si="183"/>
        <v>3.0625518942128725E-9</v>
      </c>
    </row>
    <row r="2172" spans="6:13" x14ac:dyDescent="0.25">
      <c r="F2172"/>
      <c r="G2172"/>
      <c r="I2172" s="29">
        <f t="shared" si="179"/>
        <v>11148.82574466324</v>
      </c>
      <c r="J2172" s="4">
        <f t="shared" si="180"/>
        <v>105.58800000314069</v>
      </c>
      <c r="K2172" s="4">
        <f t="shared" si="181"/>
        <v>2.9124781134103978E-48</v>
      </c>
      <c r="L2172" s="4">
        <f t="shared" si="182"/>
        <v>7.8153192245113058E-11</v>
      </c>
      <c r="M2172" s="4">
        <f t="shared" si="183"/>
        <v>3.0625518942128725E-9</v>
      </c>
    </row>
    <row r="2173" spans="6:13" x14ac:dyDescent="0.25">
      <c r="F2173"/>
      <c r="G2173"/>
      <c r="I2173" s="29">
        <f t="shared" si="179"/>
        <v>11148.82574466324</v>
      </c>
      <c r="J2173" s="4">
        <f t="shared" si="180"/>
        <v>105.58800000314069</v>
      </c>
      <c r="K2173" s="4">
        <f t="shared" si="181"/>
        <v>2.9124781134103978E-48</v>
      </c>
      <c r="L2173" s="4">
        <f t="shared" si="182"/>
        <v>7.8153192245113058E-11</v>
      </c>
      <c r="M2173" s="4">
        <f t="shared" si="183"/>
        <v>3.0625518942128725E-9</v>
      </c>
    </row>
    <row r="2174" spans="6:13" x14ac:dyDescent="0.25">
      <c r="F2174"/>
      <c r="G2174"/>
      <c r="I2174" s="29">
        <f t="shared" si="179"/>
        <v>11148.82574466324</v>
      </c>
      <c r="J2174" s="4">
        <f t="shared" si="180"/>
        <v>105.58800000314069</v>
      </c>
      <c r="K2174" s="4">
        <f t="shared" si="181"/>
        <v>2.9124781134103978E-48</v>
      </c>
      <c r="L2174" s="4">
        <f t="shared" si="182"/>
        <v>7.8153192245113058E-11</v>
      </c>
      <c r="M2174" s="4">
        <f t="shared" si="183"/>
        <v>3.0625518942128725E-9</v>
      </c>
    </row>
    <row r="2175" spans="6:13" x14ac:dyDescent="0.25">
      <c r="F2175"/>
      <c r="G2175"/>
      <c r="I2175" s="29">
        <f t="shared" si="179"/>
        <v>11148.82574466324</v>
      </c>
      <c r="J2175" s="4">
        <f t="shared" si="180"/>
        <v>105.58800000314069</v>
      </c>
      <c r="K2175" s="4">
        <f t="shared" si="181"/>
        <v>2.9124781134103978E-48</v>
      </c>
      <c r="L2175" s="4">
        <f t="shared" si="182"/>
        <v>7.8153192245113058E-11</v>
      </c>
      <c r="M2175" s="4">
        <f t="shared" si="183"/>
        <v>3.0625518942128725E-9</v>
      </c>
    </row>
    <row r="2176" spans="6:13" x14ac:dyDescent="0.25">
      <c r="F2176"/>
      <c r="G2176"/>
      <c r="I2176" s="29">
        <f t="shared" si="179"/>
        <v>11148.82574466324</v>
      </c>
      <c r="J2176" s="4">
        <f t="shared" si="180"/>
        <v>105.58800000314069</v>
      </c>
      <c r="K2176" s="4">
        <f t="shared" si="181"/>
        <v>2.9124781134103978E-48</v>
      </c>
      <c r="L2176" s="4">
        <f t="shared" si="182"/>
        <v>7.8153192245113058E-11</v>
      </c>
      <c r="M2176" s="4">
        <f t="shared" si="183"/>
        <v>3.0625518942128725E-9</v>
      </c>
    </row>
    <row r="2177" spans="6:13" x14ac:dyDescent="0.25">
      <c r="F2177"/>
      <c r="G2177"/>
      <c r="I2177" s="29">
        <f t="shared" si="179"/>
        <v>11148.82574466324</v>
      </c>
      <c r="J2177" s="4">
        <f t="shared" si="180"/>
        <v>105.58800000314069</v>
      </c>
      <c r="K2177" s="4">
        <f t="shared" si="181"/>
        <v>2.9124781134103978E-48</v>
      </c>
      <c r="L2177" s="4">
        <f t="shared" si="182"/>
        <v>7.8153192245113058E-11</v>
      </c>
      <c r="M2177" s="4">
        <f t="shared" si="183"/>
        <v>3.0625518942128725E-9</v>
      </c>
    </row>
    <row r="2178" spans="6:13" x14ac:dyDescent="0.25">
      <c r="F2178"/>
      <c r="G2178"/>
      <c r="I2178" s="29">
        <f t="shared" si="179"/>
        <v>11148.82574466324</v>
      </c>
      <c r="J2178" s="4">
        <f t="shared" si="180"/>
        <v>105.58800000314069</v>
      </c>
      <c r="K2178" s="4">
        <f t="shared" si="181"/>
        <v>2.9124781134103978E-48</v>
      </c>
      <c r="L2178" s="4">
        <f t="shared" si="182"/>
        <v>7.8153192245113058E-11</v>
      </c>
      <c r="M2178" s="4">
        <f t="shared" si="183"/>
        <v>3.0625518942128725E-9</v>
      </c>
    </row>
    <row r="2179" spans="6:13" x14ac:dyDescent="0.25">
      <c r="F2179"/>
      <c r="G2179"/>
      <c r="I2179" s="29">
        <f t="shared" si="179"/>
        <v>11148.82574466324</v>
      </c>
      <c r="J2179" s="4">
        <f t="shared" si="180"/>
        <v>105.58800000314069</v>
      </c>
      <c r="K2179" s="4">
        <f t="shared" si="181"/>
        <v>2.9124781134103978E-48</v>
      </c>
      <c r="L2179" s="4">
        <f t="shared" si="182"/>
        <v>7.8153192245113058E-11</v>
      </c>
      <c r="M2179" s="4">
        <f t="shared" si="183"/>
        <v>3.0625518942128725E-9</v>
      </c>
    </row>
    <row r="2180" spans="6:13" x14ac:dyDescent="0.25">
      <c r="F2180"/>
      <c r="G2180"/>
      <c r="I2180" s="29">
        <f t="shared" si="179"/>
        <v>11148.82574466324</v>
      </c>
      <c r="J2180" s="4">
        <f t="shared" si="180"/>
        <v>105.58800000314069</v>
      </c>
      <c r="K2180" s="4">
        <f t="shared" si="181"/>
        <v>2.9124781134103978E-48</v>
      </c>
      <c r="L2180" s="4">
        <f t="shared" si="182"/>
        <v>7.8153192245113058E-11</v>
      </c>
      <c r="M2180" s="4">
        <f t="shared" si="183"/>
        <v>3.0625518942128725E-9</v>
      </c>
    </row>
    <row r="2181" spans="6:13" x14ac:dyDescent="0.25">
      <c r="F2181"/>
      <c r="G2181"/>
      <c r="I2181" s="29">
        <f t="shared" si="179"/>
        <v>11148.82574466324</v>
      </c>
      <c r="J2181" s="4">
        <f t="shared" si="180"/>
        <v>105.58800000314069</v>
      </c>
      <c r="K2181" s="4">
        <f t="shared" si="181"/>
        <v>2.9124781134103978E-48</v>
      </c>
      <c r="L2181" s="4">
        <f t="shared" si="182"/>
        <v>7.8153192245113058E-11</v>
      </c>
      <c r="M2181" s="4">
        <f t="shared" si="183"/>
        <v>3.0625518942128725E-9</v>
      </c>
    </row>
    <row r="2182" spans="6:13" x14ac:dyDescent="0.25">
      <c r="F2182"/>
      <c r="G2182"/>
      <c r="I2182" s="29">
        <f t="shared" si="179"/>
        <v>11148.82574466324</v>
      </c>
      <c r="J2182" s="4">
        <f t="shared" si="180"/>
        <v>105.58800000314069</v>
      </c>
      <c r="K2182" s="4">
        <f t="shared" si="181"/>
        <v>2.9124781134103978E-48</v>
      </c>
      <c r="L2182" s="4">
        <f t="shared" si="182"/>
        <v>7.8153192245113058E-11</v>
      </c>
      <c r="M2182" s="4">
        <f t="shared" si="183"/>
        <v>3.0625518942128725E-9</v>
      </c>
    </row>
    <row r="2183" spans="6:13" x14ac:dyDescent="0.25">
      <c r="F2183"/>
      <c r="G2183"/>
      <c r="I2183" s="29">
        <f t="shared" si="179"/>
        <v>11148.82574466324</v>
      </c>
      <c r="J2183" s="4">
        <f t="shared" si="180"/>
        <v>105.58800000314069</v>
      </c>
      <c r="K2183" s="4">
        <f t="shared" si="181"/>
        <v>2.9124781134103978E-48</v>
      </c>
      <c r="L2183" s="4">
        <f t="shared" si="182"/>
        <v>7.8153192245113058E-11</v>
      </c>
      <c r="M2183" s="4">
        <f t="shared" si="183"/>
        <v>3.0625518942128725E-9</v>
      </c>
    </row>
    <row r="2184" spans="6:13" x14ac:dyDescent="0.25">
      <c r="F2184"/>
      <c r="G2184"/>
      <c r="I2184" s="29">
        <f t="shared" si="179"/>
        <v>11148.82574466324</v>
      </c>
      <c r="J2184" s="4">
        <f t="shared" si="180"/>
        <v>105.58800000314069</v>
      </c>
      <c r="K2184" s="4">
        <f t="shared" si="181"/>
        <v>2.9124781134103978E-48</v>
      </c>
      <c r="L2184" s="4">
        <f t="shared" si="182"/>
        <v>7.8153192245113058E-11</v>
      </c>
      <c r="M2184" s="4">
        <f t="shared" si="183"/>
        <v>3.0625518942128725E-9</v>
      </c>
    </row>
    <row r="2185" spans="6:13" x14ac:dyDescent="0.25">
      <c r="F2185"/>
      <c r="G2185"/>
      <c r="I2185" s="29">
        <f t="shared" si="179"/>
        <v>11148.82574466324</v>
      </c>
      <c r="J2185" s="4">
        <f t="shared" si="180"/>
        <v>105.58800000314069</v>
      </c>
      <c r="K2185" s="4">
        <f t="shared" si="181"/>
        <v>2.9124781134103978E-48</v>
      </c>
      <c r="L2185" s="4">
        <f t="shared" si="182"/>
        <v>7.8153192245113058E-11</v>
      </c>
      <c r="M2185" s="4">
        <f t="shared" si="183"/>
        <v>3.0625518942128725E-9</v>
      </c>
    </row>
    <row r="2186" spans="6:13" x14ac:dyDescent="0.25">
      <c r="F2186"/>
      <c r="G2186"/>
      <c r="I2186" s="29">
        <f t="shared" si="179"/>
        <v>11148.82574466324</v>
      </c>
      <c r="J2186" s="4">
        <f t="shared" si="180"/>
        <v>105.58800000314069</v>
      </c>
      <c r="K2186" s="4">
        <f t="shared" si="181"/>
        <v>2.9124781134103978E-48</v>
      </c>
      <c r="L2186" s="4">
        <f t="shared" si="182"/>
        <v>7.8153192245113058E-11</v>
      </c>
      <c r="M2186" s="4">
        <f t="shared" si="183"/>
        <v>3.0625518942128725E-9</v>
      </c>
    </row>
    <row r="2187" spans="6:13" x14ac:dyDescent="0.25">
      <c r="F2187"/>
      <c r="G2187"/>
      <c r="I2187" s="29">
        <f t="shared" si="179"/>
        <v>11148.82574466324</v>
      </c>
      <c r="J2187" s="4">
        <f t="shared" si="180"/>
        <v>105.58800000314069</v>
      </c>
      <c r="K2187" s="4">
        <f t="shared" si="181"/>
        <v>2.9124781134103978E-48</v>
      </c>
      <c r="L2187" s="4">
        <f t="shared" si="182"/>
        <v>7.8153192245113058E-11</v>
      </c>
      <c r="M2187" s="4">
        <f t="shared" si="183"/>
        <v>3.0625518942128725E-9</v>
      </c>
    </row>
    <row r="2188" spans="6:13" x14ac:dyDescent="0.25">
      <c r="F2188"/>
      <c r="G2188"/>
      <c r="I2188" s="29">
        <f t="shared" si="179"/>
        <v>11148.82574466324</v>
      </c>
      <c r="J2188" s="4">
        <f t="shared" si="180"/>
        <v>105.58800000314069</v>
      </c>
      <c r="K2188" s="4">
        <f t="shared" si="181"/>
        <v>2.9124781134103978E-48</v>
      </c>
      <c r="L2188" s="4">
        <f t="shared" si="182"/>
        <v>7.8153192245113058E-11</v>
      </c>
      <c r="M2188" s="4">
        <f t="shared" si="183"/>
        <v>3.0625518942128725E-9</v>
      </c>
    </row>
    <row r="2189" spans="6:13" x14ac:dyDescent="0.25">
      <c r="F2189"/>
      <c r="G2189"/>
      <c r="I2189" s="29">
        <f t="shared" si="179"/>
        <v>11148.82574466324</v>
      </c>
      <c r="J2189" s="4">
        <f t="shared" si="180"/>
        <v>105.58800000314069</v>
      </c>
      <c r="K2189" s="4">
        <f t="shared" si="181"/>
        <v>2.9124781134103978E-48</v>
      </c>
      <c r="L2189" s="4">
        <f t="shared" si="182"/>
        <v>7.8153192245113058E-11</v>
      </c>
      <c r="M2189" s="4">
        <f t="shared" si="183"/>
        <v>3.0625518942128725E-9</v>
      </c>
    </row>
    <row r="2190" spans="6:13" x14ac:dyDescent="0.25">
      <c r="F2190"/>
      <c r="G2190"/>
      <c r="I2190" s="29">
        <f t="shared" si="179"/>
        <v>11148.82574466324</v>
      </c>
      <c r="J2190" s="4">
        <f t="shared" si="180"/>
        <v>105.58800000314069</v>
      </c>
      <c r="K2190" s="4">
        <f t="shared" si="181"/>
        <v>2.9124781134103978E-48</v>
      </c>
      <c r="L2190" s="4">
        <f t="shared" si="182"/>
        <v>7.8153192245113058E-11</v>
      </c>
      <c r="M2190" s="4">
        <f t="shared" si="183"/>
        <v>3.0625518942128725E-9</v>
      </c>
    </row>
    <row r="2191" spans="6:13" x14ac:dyDescent="0.25">
      <c r="F2191"/>
      <c r="G2191"/>
      <c r="I2191" s="29">
        <f t="shared" si="179"/>
        <v>11148.82574466324</v>
      </c>
      <c r="J2191" s="4">
        <f t="shared" si="180"/>
        <v>105.58800000314069</v>
      </c>
      <c r="K2191" s="4">
        <f t="shared" si="181"/>
        <v>2.9124781134103978E-48</v>
      </c>
      <c r="L2191" s="4">
        <f t="shared" si="182"/>
        <v>7.8153192245113058E-11</v>
      </c>
      <c r="M2191" s="4">
        <f t="shared" si="183"/>
        <v>3.0625518942128725E-9</v>
      </c>
    </row>
    <row r="2192" spans="6:13" x14ac:dyDescent="0.25">
      <c r="F2192"/>
      <c r="G2192"/>
      <c r="I2192" s="29">
        <f t="shared" si="179"/>
        <v>11148.82574466324</v>
      </c>
      <c r="J2192" s="4">
        <f t="shared" si="180"/>
        <v>105.58800000314069</v>
      </c>
      <c r="K2192" s="4">
        <f t="shared" si="181"/>
        <v>2.9124781134103978E-48</v>
      </c>
      <c r="L2192" s="4">
        <f t="shared" si="182"/>
        <v>7.8153192245113058E-11</v>
      </c>
      <c r="M2192" s="4">
        <f t="shared" si="183"/>
        <v>3.0625518942128725E-9</v>
      </c>
    </row>
    <row r="2193" spans="6:13" x14ac:dyDescent="0.25">
      <c r="F2193"/>
      <c r="G2193"/>
      <c r="I2193" s="29">
        <f t="shared" si="179"/>
        <v>11148.82574466324</v>
      </c>
      <c r="J2193" s="4">
        <f t="shared" si="180"/>
        <v>105.58800000314069</v>
      </c>
      <c r="K2193" s="4">
        <f t="shared" si="181"/>
        <v>2.9124781134103978E-48</v>
      </c>
      <c r="L2193" s="4">
        <f t="shared" si="182"/>
        <v>7.8153192245113058E-11</v>
      </c>
      <c r="M2193" s="4">
        <f t="shared" si="183"/>
        <v>3.0625518942128725E-9</v>
      </c>
    </row>
    <row r="2194" spans="6:13" x14ac:dyDescent="0.25">
      <c r="F2194"/>
      <c r="G2194"/>
      <c r="I2194" s="29">
        <f t="shared" si="179"/>
        <v>11148.82574466324</v>
      </c>
      <c r="J2194" s="4">
        <f t="shared" si="180"/>
        <v>105.58800000314069</v>
      </c>
      <c r="K2194" s="4">
        <f t="shared" si="181"/>
        <v>2.9124781134103978E-48</v>
      </c>
      <c r="L2194" s="4">
        <f t="shared" si="182"/>
        <v>7.8153192245113058E-11</v>
      </c>
      <c r="M2194" s="4">
        <f t="shared" si="183"/>
        <v>3.0625518942128725E-9</v>
      </c>
    </row>
    <row r="2195" spans="6:13" x14ac:dyDescent="0.25">
      <c r="F2195"/>
      <c r="G2195"/>
      <c r="I2195" s="29">
        <f t="shared" si="179"/>
        <v>11148.82574466324</v>
      </c>
      <c r="J2195" s="4">
        <f t="shared" si="180"/>
        <v>105.58800000314069</v>
      </c>
      <c r="K2195" s="4">
        <f t="shared" si="181"/>
        <v>2.9124781134103978E-48</v>
      </c>
      <c r="L2195" s="4">
        <f t="shared" si="182"/>
        <v>7.8153192245113058E-11</v>
      </c>
      <c r="M2195" s="4">
        <f t="shared" si="183"/>
        <v>3.0625518942128725E-9</v>
      </c>
    </row>
    <row r="2196" spans="6:13" x14ac:dyDescent="0.25">
      <c r="F2196"/>
      <c r="G2196"/>
      <c r="I2196" s="29">
        <f t="shared" si="179"/>
        <v>11148.82574466324</v>
      </c>
      <c r="J2196" s="4">
        <f t="shared" si="180"/>
        <v>105.58800000314069</v>
      </c>
      <c r="K2196" s="4">
        <f t="shared" si="181"/>
        <v>2.9124781134103978E-48</v>
      </c>
      <c r="L2196" s="4">
        <f t="shared" si="182"/>
        <v>7.8153192245113058E-11</v>
      </c>
      <c r="M2196" s="4">
        <f t="shared" si="183"/>
        <v>3.0625518942128725E-9</v>
      </c>
    </row>
    <row r="2197" spans="6:13" x14ac:dyDescent="0.25">
      <c r="F2197"/>
      <c r="G2197"/>
      <c r="I2197" s="29">
        <f t="shared" si="179"/>
        <v>11148.82574466324</v>
      </c>
      <c r="J2197" s="4">
        <f t="shared" si="180"/>
        <v>105.58800000314069</v>
      </c>
      <c r="K2197" s="4">
        <f t="shared" si="181"/>
        <v>2.9124781134103978E-48</v>
      </c>
      <c r="L2197" s="4">
        <f t="shared" si="182"/>
        <v>7.8153192245113058E-11</v>
      </c>
      <c r="M2197" s="4">
        <f t="shared" si="183"/>
        <v>3.0625518942128725E-9</v>
      </c>
    </row>
    <row r="2198" spans="6:13" x14ac:dyDescent="0.25">
      <c r="F2198"/>
      <c r="G2198"/>
      <c r="I2198" s="29">
        <f t="shared" si="179"/>
        <v>11148.82574466324</v>
      </c>
      <c r="J2198" s="4">
        <f t="shared" si="180"/>
        <v>105.58800000314069</v>
      </c>
      <c r="K2198" s="4">
        <f t="shared" si="181"/>
        <v>2.9124781134103978E-48</v>
      </c>
      <c r="L2198" s="4">
        <f t="shared" si="182"/>
        <v>7.8153192245113058E-11</v>
      </c>
      <c r="M2198" s="4">
        <f t="shared" si="183"/>
        <v>3.0625518942128725E-9</v>
      </c>
    </row>
    <row r="2199" spans="6:13" x14ac:dyDescent="0.25">
      <c r="F2199"/>
      <c r="G2199"/>
      <c r="I2199" s="29">
        <f t="shared" si="179"/>
        <v>11148.82574466324</v>
      </c>
      <c r="J2199" s="4">
        <f t="shared" si="180"/>
        <v>105.58800000314069</v>
      </c>
      <c r="K2199" s="4">
        <f t="shared" si="181"/>
        <v>2.9124781134103978E-48</v>
      </c>
      <c r="L2199" s="4">
        <f t="shared" si="182"/>
        <v>7.8153192245113058E-11</v>
      </c>
      <c r="M2199" s="4">
        <f t="shared" si="183"/>
        <v>3.0625518942128725E-9</v>
      </c>
    </row>
    <row r="2200" spans="6:13" x14ac:dyDescent="0.25">
      <c r="F2200"/>
      <c r="G2200"/>
      <c r="I2200" s="29">
        <f t="shared" si="179"/>
        <v>11148.82574466324</v>
      </c>
      <c r="J2200" s="4">
        <f t="shared" si="180"/>
        <v>105.58800000314069</v>
      </c>
      <c r="K2200" s="4">
        <f t="shared" si="181"/>
        <v>2.9124781134103978E-48</v>
      </c>
      <c r="L2200" s="4">
        <f t="shared" si="182"/>
        <v>7.8153192245113058E-11</v>
      </c>
      <c r="M2200" s="4">
        <f t="shared" si="183"/>
        <v>3.0625518942128725E-9</v>
      </c>
    </row>
    <row r="2201" spans="6:13" x14ac:dyDescent="0.25">
      <c r="F2201"/>
      <c r="G2201"/>
      <c r="I2201" s="29">
        <f t="shared" si="179"/>
        <v>11148.82574466324</v>
      </c>
      <c r="J2201" s="4">
        <f t="shared" si="180"/>
        <v>105.58800000314069</v>
      </c>
      <c r="K2201" s="4">
        <f t="shared" si="181"/>
        <v>2.9124781134103978E-48</v>
      </c>
      <c r="L2201" s="4">
        <f t="shared" si="182"/>
        <v>7.8153192245113058E-11</v>
      </c>
      <c r="M2201" s="4">
        <f t="shared" si="183"/>
        <v>3.0625518942128725E-9</v>
      </c>
    </row>
    <row r="2202" spans="6:13" x14ac:dyDescent="0.25">
      <c r="F2202"/>
      <c r="G2202"/>
      <c r="I2202" s="29">
        <f t="shared" ref="I2202:I2265" si="184">(F2202-J2202)^2</f>
        <v>11148.82574466324</v>
      </c>
      <c r="J2202" s="4">
        <f t="shared" ref="J2202:J2265" si="185">K2202+L2202+M2202+J$21</f>
        <v>105.58800000314069</v>
      </c>
      <c r="K2202" s="4">
        <f t="shared" ref="K2202:K2265" si="186">K$15*EXP(-0.5*((C2202-K$14)/K$16)^2)</f>
        <v>2.9124781134103978E-48</v>
      </c>
      <c r="L2202" s="4">
        <f t="shared" ref="L2202:L2265" si="187">L$15*EXP(-0.5*((C2202-L$14)/L$16)^2)</f>
        <v>7.8153192245113058E-11</v>
      </c>
      <c r="M2202" s="4">
        <f t="shared" ref="M2202:M2265" si="188">M$15*EXP(-0.5*((C2202-M$14)/M$16)^2)</f>
        <v>3.0625518942128725E-9</v>
      </c>
    </row>
    <row r="2203" spans="6:13" x14ac:dyDescent="0.25">
      <c r="F2203"/>
      <c r="G2203"/>
      <c r="I2203" s="29">
        <f t="shared" si="184"/>
        <v>11148.82574466324</v>
      </c>
      <c r="J2203" s="4">
        <f t="shared" si="185"/>
        <v>105.58800000314069</v>
      </c>
      <c r="K2203" s="4">
        <f t="shared" si="186"/>
        <v>2.9124781134103978E-48</v>
      </c>
      <c r="L2203" s="4">
        <f t="shared" si="187"/>
        <v>7.8153192245113058E-11</v>
      </c>
      <c r="M2203" s="4">
        <f t="shared" si="188"/>
        <v>3.0625518942128725E-9</v>
      </c>
    </row>
    <row r="2204" spans="6:13" x14ac:dyDescent="0.25">
      <c r="F2204"/>
      <c r="G2204"/>
      <c r="I2204" s="29">
        <f t="shared" si="184"/>
        <v>11148.82574466324</v>
      </c>
      <c r="J2204" s="4">
        <f t="shared" si="185"/>
        <v>105.58800000314069</v>
      </c>
      <c r="K2204" s="4">
        <f t="shared" si="186"/>
        <v>2.9124781134103978E-48</v>
      </c>
      <c r="L2204" s="4">
        <f t="shared" si="187"/>
        <v>7.8153192245113058E-11</v>
      </c>
      <c r="M2204" s="4">
        <f t="shared" si="188"/>
        <v>3.0625518942128725E-9</v>
      </c>
    </row>
    <row r="2205" spans="6:13" x14ac:dyDescent="0.25">
      <c r="F2205"/>
      <c r="G2205"/>
      <c r="I2205" s="29">
        <f t="shared" si="184"/>
        <v>11148.82574466324</v>
      </c>
      <c r="J2205" s="4">
        <f t="shared" si="185"/>
        <v>105.58800000314069</v>
      </c>
      <c r="K2205" s="4">
        <f t="shared" si="186"/>
        <v>2.9124781134103978E-48</v>
      </c>
      <c r="L2205" s="4">
        <f t="shared" si="187"/>
        <v>7.8153192245113058E-11</v>
      </c>
      <c r="M2205" s="4">
        <f t="shared" si="188"/>
        <v>3.0625518942128725E-9</v>
      </c>
    </row>
    <row r="2206" spans="6:13" x14ac:dyDescent="0.25">
      <c r="F2206"/>
      <c r="G2206"/>
      <c r="I2206" s="29">
        <f t="shared" si="184"/>
        <v>11148.82574466324</v>
      </c>
      <c r="J2206" s="4">
        <f t="shared" si="185"/>
        <v>105.58800000314069</v>
      </c>
      <c r="K2206" s="4">
        <f t="shared" si="186"/>
        <v>2.9124781134103978E-48</v>
      </c>
      <c r="L2206" s="4">
        <f t="shared" si="187"/>
        <v>7.8153192245113058E-11</v>
      </c>
      <c r="M2206" s="4">
        <f t="shared" si="188"/>
        <v>3.0625518942128725E-9</v>
      </c>
    </row>
    <row r="2207" spans="6:13" x14ac:dyDescent="0.25">
      <c r="F2207"/>
      <c r="G2207"/>
      <c r="I2207" s="29">
        <f t="shared" si="184"/>
        <v>11148.82574466324</v>
      </c>
      <c r="J2207" s="4">
        <f t="shared" si="185"/>
        <v>105.58800000314069</v>
      </c>
      <c r="K2207" s="4">
        <f t="shared" si="186"/>
        <v>2.9124781134103978E-48</v>
      </c>
      <c r="L2207" s="4">
        <f t="shared" si="187"/>
        <v>7.8153192245113058E-11</v>
      </c>
      <c r="M2207" s="4">
        <f t="shared" si="188"/>
        <v>3.0625518942128725E-9</v>
      </c>
    </row>
    <row r="2208" spans="6:13" x14ac:dyDescent="0.25">
      <c r="F2208"/>
      <c r="G2208"/>
      <c r="I2208" s="29">
        <f t="shared" si="184"/>
        <v>11148.82574466324</v>
      </c>
      <c r="J2208" s="4">
        <f t="shared" si="185"/>
        <v>105.58800000314069</v>
      </c>
      <c r="K2208" s="4">
        <f t="shared" si="186"/>
        <v>2.9124781134103978E-48</v>
      </c>
      <c r="L2208" s="4">
        <f t="shared" si="187"/>
        <v>7.8153192245113058E-11</v>
      </c>
      <c r="M2208" s="4">
        <f t="shared" si="188"/>
        <v>3.0625518942128725E-9</v>
      </c>
    </row>
    <row r="2209" spans="6:13" x14ac:dyDescent="0.25">
      <c r="F2209"/>
      <c r="G2209"/>
      <c r="I2209" s="29">
        <f t="shared" si="184"/>
        <v>11148.82574466324</v>
      </c>
      <c r="J2209" s="4">
        <f t="shared" si="185"/>
        <v>105.58800000314069</v>
      </c>
      <c r="K2209" s="4">
        <f t="shared" si="186"/>
        <v>2.9124781134103978E-48</v>
      </c>
      <c r="L2209" s="4">
        <f t="shared" si="187"/>
        <v>7.8153192245113058E-11</v>
      </c>
      <c r="M2209" s="4">
        <f t="shared" si="188"/>
        <v>3.0625518942128725E-9</v>
      </c>
    </row>
    <row r="2210" spans="6:13" x14ac:dyDescent="0.25">
      <c r="F2210"/>
      <c r="G2210"/>
      <c r="I2210" s="29">
        <f t="shared" si="184"/>
        <v>11148.82574466324</v>
      </c>
      <c r="J2210" s="4">
        <f t="shared" si="185"/>
        <v>105.58800000314069</v>
      </c>
      <c r="K2210" s="4">
        <f t="shared" si="186"/>
        <v>2.9124781134103978E-48</v>
      </c>
      <c r="L2210" s="4">
        <f t="shared" si="187"/>
        <v>7.8153192245113058E-11</v>
      </c>
      <c r="M2210" s="4">
        <f t="shared" si="188"/>
        <v>3.0625518942128725E-9</v>
      </c>
    </row>
    <row r="2211" spans="6:13" x14ac:dyDescent="0.25">
      <c r="F2211"/>
      <c r="G2211"/>
      <c r="I2211" s="29">
        <f t="shared" si="184"/>
        <v>11148.82574466324</v>
      </c>
      <c r="J2211" s="4">
        <f t="shared" si="185"/>
        <v>105.58800000314069</v>
      </c>
      <c r="K2211" s="4">
        <f t="shared" si="186"/>
        <v>2.9124781134103978E-48</v>
      </c>
      <c r="L2211" s="4">
        <f t="shared" si="187"/>
        <v>7.8153192245113058E-11</v>
      </c>
      <c r="M2211" s="4">
        <f t="shared" si="188"/>
        <v>3.0625518942128725E-9</v>
      </c>
    </row>
    <row r="2212" spans="6:13" x14ac:dyDescent="0.25">
      <c r="F2212"/>
      <c r="G2212"/>
      <c r="I2212" s="29">
        <f t="shared" si="184"/>
        <v>11148.82574466324</v>
      </c>
      <c r="J2212" s="4">
        <f t="shared" si="185"/>
        <v>105.58800000314069</v>
      </c>
      <c r="K2212" s="4">
        <f t="shared" si="186"/>
        <v>2.9124781134103978E-48</v>
      </c>
      <c r="L2212" s="4">
        <f t="shared" si="187"/>
        <v>7.8153192245113058E-11</v>
      </c>
      <c r="M2212" s="4">
        <f t="shared" si="188"/>
        <v>3.0625518942128725E-9</v>
      </c>
    </row>
    <row r="2213" spans="6:13" x14ac:dyDescent="0.25">
      <c r="F2213"/>
      <c r="G2213"/>
      <c r="I2213" s="29">
        <f t="shared" si="184"/>
        <v>11148.82574466324</v>
      </c>
      <c r="J2213" s="4">
        <f t="shared" si="185"/>
        <v>105.58800000314069</v>
      </c>
      <c r="K2213" s="4">
        <f t="shared" si="186"/>
        <v>2.9124781134103978E-48</v>
      </c>
      <c r="L2213" s="4">
        <f t="shared" si="187"/>
        <v>7.8153192245113058E-11</v>
      </c>
      <c r="M2213" s="4">
        <f t="shared" si="188"/>
        <v>3.0625518942128725E-9</v>
      </c>
    </row>
    <row r="2214" spans="6:13" x14ac:dyDescent="0.25">
      <c r="F2214"/>
      <c r="G2214"/>
      <c r="I2214" s="29">
        <f t="shared" si="184"/>
        <v>11148.82574466324</v>
      </c>
      <c r="J2214" s="4">
        <f t="shared" si="185"/>
        <v>105.58800000314069</v>
      </c>
      <c r="K2214" s="4">
        <f t="shared" si="186"/>
        <v>2.9124781134103978E-48</v>
      </c>
      <c r="L2214" s="4">
        <f t="shared" si="187"/>
        <v>7.8153192245113058E-11</v>
      </c>
      <c r="M2214" s="4">
        <f t="shared" si="188"/>
        <v>3.0625518942128725E-9</v>
      </c>
    </row>
    <row r="2215" spans="6:13" x14ac:dyDescent="0.25">
      <c r="F2215"/>
      <c r="G2215"/>
      <c r="I2215" s="29">
        <f t="shared" si="184"/>
        <v>11148.82574466324</v>
      </c>
      <c r="J2215" s="4">
        <f t="shared" si="185"/>
        <v>105.58800000314069</v>
      </c>
      <c r="K2215" s="4">
        <f t="shared" si="186"/>
        <v>2.9124781134103978E-48</v>
      </c>
      <c r="L2215" s="4">
        <f t="shared" si="187"/>
        <v>7.8153192245113058E-11</v>
      </c>
      <c r="M2215" s="4">
        <f t="shared" si="188"/>
        <v>3.0625518942128725E-9</v>
      </c>
    </row>
    <row r="2216" spans="6:13" x14ac:dyDescent="0.25">
      <c r="F2216"/>
      <c r="G2216"/>
      <c r="I2216" s="29">
        <f t="shared" si="184"/>
        <v>11148.82574466324</v>
      </c>
      <c r="J2216" s="4">
        <f t="shared" si="185"/>
        <v>105.58800000314069</v>
      </c>
      <c r="K2216" s="4">
        <f t="shared" si="186"/>
        <v>2.9124781134103978E-48</v>
      </c>
      <c r="L2216" s="4">
        <f t="shared" si="187"/>
        <v>7.8153192245113058E-11</v>
      </c>
      <c r="M2216" s="4">
        <f t="shared" si="188"/>
        <v>3.0625518942128725E-9</v>
      </c>
    </row>
    <row r="2217" spans="6:13" x14ac:dyDescent="0.25">
      <c r="F2217"/>
      <c r="G2217"/>
      <c r="I2217" s="29">
        <f t="shared" si="184"/>
        <v>11148.82574466324</v>
      </c>
      <c r="J2217" s="4">
        <f t="shared" si="185"/>
        <v>105.58800000314069</v>
      </c>
      <c r="K2217" s="4">
        <f t="shared" si="186"/>
        <v>2.9124781134103978E-48</v>
      </c>
      <c r="L2217" s="4">
        <f t="shared" si="187"/>
        <v>7.8153192245113058E-11</v>
      </c>
      <c r="M2217" s="4">
        <f t="shared" si="188"/>
        <v>3.0625518942128725E-9</v>
      </c>
    </row>
    <row r="2218" spans="6:13" x14ac:dyDescent="0.25">
      <c r="F2218"/>
      <c r="G2218"/>
      <c r="I2218" s="29">
        <f t="shared" si="184"/>
        <v>11148.82574466324</v>
      </c>
      <c r="J2218" s="4">
        <f t="shared" si="185"/>
        <v>105.58800000314069</v>
      </c>
      <c r="K2218" s="4">
        <f t="shared" si="186"/>
        <v>2.9124781134103978E-48</v>
      </c>
      <c r="L2218" s="4">
        <f t="shared" si="187"/>
        <v>7.8153192245113058E-11</v>
      </c>
      <c r="M2218" s="4">
        <f t="shared" si="188"/>
        <v>3.0625518942128725E-9</v>
      </c>
    </row>
    <row r="2219" spans="6:13" x14ac:dyDescent="0.25">
      <c r="F2219"/>
      <c r="G2219"/>
      <c r="I2219" s="29">
        <f t="shared" si="184"/>
        <v>11148.82574466324</v>
      </c>
      <c r="J2219" s="4">
        <f t="shared" si="185"/>
        <v>105.58800000314069</v>
      </c>
      <c r="K2219" s="4">
        <f t="shared" si="186"/>
        <v>2.9124781134103978E-48</v>
      </c>
      <c r="L2219" s="4">
        <f t="shared" si="187"/>
        <v>7.8153192245113058E-11</v>
      </c>
      <c r="M2219" s="4">
        <f t="shared" si="188"/>
        <v>3.0625518942128725E-9</v>
      </c>
    </row>
    <row r="2220" spans="6:13" x14ac:dyDescent="0.25">
      <c r="F2220"/>
      <c r="G2220"/>
      <c r="I2220" s="29">
        <f t="shared" si="184"/>
        <v>11148.82574466324</v>
      </c>
      <c r="J2220" s="4">
        <f t="shared" si="185"/>
        <v>105.58800000314069</v>
      </c>
      <c r="K2220" s="4">
        <f t="shared" si="186"/>
        <v>2.9124781134103978E-48</v>
      </c>
      <c r="L2220" s="4">
        <f t="shared" si="187"/>
        <v>7.8153192245113058E-11</v>
      </c>
      <c r="M2220" s="4">
        <f t="shared" si="188"/>
        <v>3.0625518942128725E-9</v>
      </c>
    </row>
    <row r="2221" spans="6:13" x14ac:dyDescent="0.25">
      <c r="F2221"/>
      <c r="G2221"/>
      <c r="I2221" s="29">
        <f t="shared" si="184"/>
        <v>11148.82574466324</v>
      </c>
      <c r="J2221" s="4">
        <f t="shared" si="185"/>
        <v>105.58800000314069</v>
      </c>
      <c r="K2221" s="4">
        <f t="shared" si="186"/>
        <v>2.9124781134103978E-48</v>
      </c>
      <c r="L2221" s="4">
        <f t="shared" si="187"/>
        <v>7.8153192245113058E-11</v>
      </c>
      <c r="M2221" s="4">
        <f t="shared" si="188"/>
        <v>3.0625518942128725E-9</v>
      </c>
    </row>
    <row r="2222" spans="6:13" x14ac:dyDescent="0.25">
      <c r="F2222"/>
      <c r="G2222"/>
      <c r="I2222" s="29">
        <f t="shared" si="184"/>
        <v>11148.82574466324</v>
      </c>
      <c r="J2222" s="4">
        <f t="shared" si="185"/>
        <v>105.58800000314069</v>
      </c>
      <c r="K2222" s="4">
        <f t="shared" si="186"/>
        <v>2.9124781134103978E-48</v>
      </c>
      <c r="L2222" s="4">
        <f t="shared" si="187"/>
        <v>7.8153192245113058E-11</v>
      </c>
      <c r="M2222" s="4">
        <f t="shared" si="188"/>
        <v>3.0625518942128725E-9</v>
      </c>
    </row>
    <row r="2223" spans="6:13" x14ac:dyDescent="0.25">
      <c r="F2223"/>
      <c r="G2223"/>
      <c r="I2223" s="29">
        <f t="shared" si="184"/>
        <v>11148.82574466324</v>
      </c>
      <c r="J2223" s="4">
        <f t="shared" si="185"/>
        <v>105.58800000314069</v>
      </c>
      <c r="K2223" s="4">
        <f t="shared" si="186"/>
        <v>2.9124781134103978E-48</v>
      </c>
      <c r="L2223" s="4">
        <f t="shared" si="187"/>
        <v>7.8153192245113058E-11</v>
      </c>
      <c r="M2223" s="4">
        <f t="shared" si="188"/>
        <v>3.0625518942128725E-9</v>
      </c>
    </row>
    <row r="2224" spans="6:13" x14ac:dyDescent="0.25">
      <c r="F2224"/>
      <c r="G2224"/>
      <c r="I2224" s="29">
        <f t="shared" si="184"/>
        <v>11148.82574466324</v>
      </c>
      <c r="J2224" s="4">
        <f t="shared" si="185"/>
        <v>105.58800000314069</v>
      </c>
      <c r="K2224" s="4">
        <f t="shared" si="186"/>
        <v>2.9124781134103978E-48</v>
      </c>
      <c r="L2224" s="4">
        <f t="shared" si="187"/>
        <v>7.8153192245113058E-11</v>
      </c>
      <c r="M2224" s="4">
        <f t="shared" si="188"/>
        <v>3.0625518942128725E-9</v>
      </c>
    </row>
    <row r="2225" spans="6:13" x14ac:dyDescent="0.25">
      <c r="F2225"/>
      <c r="G2225"/>
      <c r="I2225" s="29">
        <f t="shared" si="184"/>
        <v>11148.82574466324</v>
      </c>
      <c r="J2225" s="4">
        <f t="shared" si="185"/>
        <v>105.58800000314069</v>
      </c>
      <c r="K2225" s="4">
        <f t="shared" si="186"/>
        <v>2.9124781134103978E-48</v>
      </c>
      <c r="L2225" s="4">
        <f t="shared" si="187"/>
        <v>7.8153192245113058E-11</v>
      </c>
      <c r="M2225" s="4">
        <f t="shared" si="188"/>
        <v>3.0625518942128725E-9</v>
      </c>
    </row>
    <row r="2226" spans="6:13" x14ac:dyDescent="0.25">
      <c r="F2226"/>
      <c r="G2226"/>
      <c r="I2226" s="29">
        <f t="shared" si="184"/>
        <v>11148.82574466324</v>
      </c>
      <c r="J2226" s="4">
        <f t="shared" si="185"/>
        <v>105.58800000314069</v>
      </c>
      <c r="K2226" s="4">
        <f t="shared" si="186"/>
        <v>2.9124781134103978E-48</v>
      </c>
      <c r="L2226" s="4">
        <f t="shared" si="187"/>
        <v>7.8153192245113058E-11</v>
      </c>
      <c r="M2226" s="4">
        <f t="shared" si="188"/>
        <v>3.0625518942128725E-9</v>
      </c>
    </row>
    <row r="2227" spans="6:13" x14ac:dyDescent="0.25">
      <c r="F2227"/>
      <c r="G2227"/>
      <c r="I2227" s="29">
        <f t="shared" si="184"/>
        <v>11148.82574466324</v>
      </c>
      <c r="J2227" s="4">
        <f t="shared" si="185"/>
        <v>105.58800000314069</v>
      </c>
      <c r="K2227" s="4">
        <f t="shared" si="186"/>
        <v>2.9124781134103978E-48</v>
      </c>
      <c r="L2227" s="4">
        <f t="shared" si="187"/>
        <v>7.8153192245113058E-11</v>
      </c>
      <c r="M2227" s="4">
        <f t="shared" si="188"/>
        <v>3.0625518942128725E-9</v>
      </c>
    </row>
    <row r="2228" spans="6:13" x14ac:dyDescent="0.25">
      <c r="F2228"/>
      <c r="G2228"/>
      <c r="I2228" s="29">
        <f t="shared" si="184"/>
        <v>11148.82574466324</v>
      </c>
      <c r="J2228" s="4">
        <f t="shared" si="185"/>
        <v>105.58800000314069</v>
      </c>
      <c r="K2228" s="4">
        <f t="shared" si="186"/>
        <v>2.9124781134103978E-48</v>
      </c>
      <c r="L2228" s="4">
        <f t="shared" si="187"/>
        <v>7.8153192245113058E-11</v>
      </c>
      <c r="M2228" s="4">
        <f t="shared" si="188"/>
        <v>3.0625518942128725E-9</v>
      </c>
    </row>
    <row r="2229" spans="6:13" x14ac:dyDescent="0.25">
      <c r="F2229"/>
      <c r="G2229"/>
      <c r="I2229" s="29">
        <f t="shared" si="184"/>
        <v>11148.82574466324</v>
      </c>
      <c r="J2229" s="4">
        <f t="shared" si="185"/>
        <v>105.58800000314069</v>
      </c>
      <c r="K2229" s="4">
        <f t="shared" si="186"/>
        <v>2.9124781134103978E-48</v>
      </c>
      <c r="L2229" s="4">
        <f t="shared" si="187"/>
        <v>7.8153192245113058E-11</v>
      </c>
      <c r="M2229" s="4">
        <f t="shared" si="188"/>
        <v>3.0625518942128725E-9</v>
      </c>
    </row>
    <row r="2230" spans="6:13" x14ac:dyDescent="0.25">
      <c r="F2230"/>
      <c r="G2230"/>
      <c r="I2230" s="29">
        <f t="shared" si="184"/>
        <v>11148.82574466324</v>
      </c>
      <c r="J2230" s="4">
        <f t="shared" si="185"/>
        <v>105.58800000314069</v>
      </c>
      <c r="K2230" s="4">
        <f t="shared" si="186"/>
        <v>2.9124781134103978E-48</v>
      </c>
      <c r="L2230" s="4">
        <f t="shared" si="187"/>
        <v>7.8153192245113058E-11</v>
      </c>
      <c r="M2230" s="4">
        <f t="shared" si="188"/>
        <v>3.0625518942128725E-9</v>
      </c>
    </row>
    <row r="2231" spans="6:13" x14ac:dyDescent="0.25">
      <c r="F2231"/>
      <c r="G2231"/>
      <c r="I2231" s="29">
        <f t="shared" si="184"/>
        <v>11148.82574466324</v>
      </c>
      <c r="J2231" s="4">
        <f t="shared" si="185"/>
        <v>105.58800000314069</v>
      </c>
      <c r="K2231" s="4">
        <f t="shared" si="186"/>
        <v>2.9124781134103978E-48</v>
      </c>
      <c r="L2231" s="4">
        <f t="shared" si="187"/>
        <v>7.8153192245113058E-11</v>
      </c>
      <c r="M2231" s="4">
        <f t="shared" si="188"/>
        <v>3.0625518942128725E-9</v>
      </c>
    </row>
    <row r="2232" spans="6:13" x14ac:dyDescent="0.25">
      <c r="F2232"/>
      <c r="G2232"/>
      <c r="I2232" s="29">
        <f t="shared" si="184"/>
        <v>11148.82574466324</v>
      </c>
      <c r="J2232" s="4">
        <f t="shared" si="185"/>
        <v>105.58800000314069</v>
      </c>
      <c r="K2232" s="4">
        <f t="shared" si="186"/>
        <v>2.9124781134103978E-48</v>
      </c>
      <c r="L2232" s="4">
        <f t="shared" si="187"/>
        <v>7.8153192245113058E-11</v>
      </c>
      <c r="M2232" s="4">
        <f t="shared" si="188"/>
        <v>3.0625518942128725E-9</v>
      </c>
    </row>
    <row r="2233" spans="6:13" x14ac:dyDescent="0.25">
      <c r="F2233"/>
      <c r="G2233"/>
      <c r="I2233" s="29">
        <f t="shared" si="184"/>
        <v>11148.82574466324</v>
      </c>
      <c r="J2233" s="4">
        <f t="shared" si="185"/>
        <v>105.58800000314069</v>
      </c>
      <c r="K2233" s="4">
        <f t="shared" si="186"/>
        <v>2.9124781134103978E-48</v>
      </c>
      <c r="L2233" s="4">
        <f t="shared" si="187"/>
        <v>7.8153192245113058E-11</v>
      </c>
      <c r="M2233" s="4">
        <f t="shared" si="188"/>
        <v>3.0625518942128725E-9</v>
      </c>
    </row>
    <row r="2234" spans="6:13" x14ac:dyDescent="0.25">
      <c r="F2234"/>
      <c r="G2234"/>
      <c r="I2234" s="29">
        <f t="shared" si="184"/>
        <v>11148.82574466324</v>
      </c>
      <c r="J2234" s="4">
        <f t="shared" si="185"/>
        <v>105.58800000314069</v>
      </c>
      <c r="K2234" s="4">
        <f t="shared" si="186"/>
        <v>2.9124781134103978E-48</v>
      </c>
      <c r="L2234" s="4">
        <f t="shared" si="187"/>
        <v>7.8153192245113058E-11</v>
      </c>
      <c r="M2234" s="4">
        <f t="shared" si="188"/>
        <v>3.0625518942128725E-9</v>
      </c>
    </row>
    <row r="2235" spans="6:13" x14ac:dyDescent="0.25">
      <c r="F2235"/>
      <c r="G2235"/>
      <c r="I2235" s="29">
        <f t="shared" si="184"/>
        <v>11148.82574466324</v>
      </c>
      <c r="J2235" s="4">
        <f t="shared" si="185"/>
        <v>105.58800000314069</v>
      </c>
      <c r="K2235" s="4">
        <f t="shared" si="186"/>
        <v>2.9124781134103978E-48</v>
      </c>
      <c r="L2235" s="4">
        <f t="shared" si="187"/>
        <v>7.8153192245113058E-11</v>
      </c>
      <c r="M2235" s="4">
        <f t="shared" si="188"/>
        <v>3.0625518942128725E-9</v>
      </c>
    </row>
    <row r="2236" spans="6:13" x14ac:dyDescent="0.25">
      <c r="F2236"/>
      <c r="G2236"/>
      <c r="I2236" s="29">
        <f t="shared" si="184"/>
        <v>11148.82574466324</v>
      </c>
      <c r="J2236" s="4">
        <f t="shared" si="185"/>
        <v>105.58800000314069</v>
      </c>
      <c r="K2236" s="4">
        <f t="shared" si="186"/>
        <v>2.9124781134103978E-48</v>
      </c>
      <c r="L2236" s="4">
        <f t="shared" si="187"/>
        <v>7.8153192245113058E-11</v>
      </c>
      <c r="M2236" s="4">
        <f t="shared" si="188"/>
        <v>3.0625518942128725E-9</v>
      </c>
    </row>
    <row r="2237" spans="6:13" x14ac:dyDescent="0.25">
      <c r="F2237"/>
      <c r="G2237"/>
      <c r="I2237" s="29">
        <f t="shared" si="184"/>
        <v>11148.82574466324</v>
      </c>
      <c r="J2237" s="4">
        <f t="shared" si="185"/>
        <v>105.58800000314069</v>
      </c>
      <c r="K2237" s="4">
        <f t="shared" si="186"/>
        <v>2.9124781134103978E-48</v>
      </c>
      <c r="L2237" s="4">
        <f t="shared" si="187"/>
        <v>7.8153192245113058E-11</v>
      </c>
      <c r="M2237" s="4">
        <f t="shared" si="188"/>
        <v>3.0625518942128725E-9</v>
      </c>
    </row>
    <row r="2238" spans="6:13" x14ac:dyDescent="0.25">
      <c r="F2238"/>
      <c r="G2238"/>
      <c r="I2238" s="29">
        <f t="shared" si="184"/>
        <v>11148.82574466324</v>
      </c>
      <c r="J2238" s="4">
        <f t="shared" si="185"/>
        <v>105.58800000314069</v>
      </c>
      <c r="K2238" s="4">
        <f t="shared" si="186"/>
        <v>2.9124781134103978E-48</v>
      </c>
      <c r="L2238" s="4">
        <f t="shared" si="187"/>
        <v>7.8153192245113058E-11</v>
      </c>
      <c r="M2238" s="4">
        <f t="shared" si="188"/>
        <v>3.0625518942128725E-9</v>
      </c>
    </row>
    <row r="2239" spans="6:13" x14ac:dyDescent="0.25">
      <c r="F2239"/>
      <c r="G2239"/>
      <c r="I2239" s="29">
        <f t="shared" si="184"/>
        <v>11148.82574466324</v>
      </c>
      <c r="J2239" s="4">
        <f t="shared" si="185"/>
        <v>105.58800000314069</v>
      </c>
      <c r="K2239" s="4">
        <f t="shared" si="186"/>
        <v>2.9124781134103978E-48</v>
      </c>
      <c r="L2239" s="4">
        <f t="shared" si="187"/>
        <v>7.8153192245113058E-11</v>
      </c>
      <c r="M2239" s="4">
        <f t="shared" si="188"/>
        <v>3.0625518942128725E-9</v>
      </c>
    </row>
    <row r="2240" spans="6:13" x14ac:dyDescent="0.25">
      <c r="F2240"/>
      <c r="G2240"/>
      <c r="I2240" s="29">
        <f t="shared" si="184"/>
        <v>11148.82574466324</v>
      </c>
      <c r="J2240" s="4">
        <f t="shared" si="185"/>
        <v>105.58800000314069</v>
      </c>
      <c r="K2240" s="4">
        <f t="shared" si="186"/>
        <v>2.9124781134103978E-48</v>
      </c>
      <c r="L2240" s="4">
        <f t="shared" si="187"/>
        <v>7.8153192245113058E-11</v>
      </c>
      <c r="M2240" s="4">
        <f t="shared" si="188"/>
        <v>3.0625518942128725E-9</v>
      </c>
    </row>
    <row r="2241" spans="6:13" x14ac:dyDescent="0.25">
      <c r="F2241"/>
      <c r="G2241"/>
      <c r="I2241" s="29">
        <f t="shared" si="184"/>
        <v>11148.82574466324</v>
      </c>
      <c r="J2241" s="4">
        <f t="shared" si="185"/>
        <v>105.58800000314069</v>
      </c>
      <c r="K2241" s="4">
        <f t="shared" si="186"/>
        <v>2.9124781134103978E-48</v>
      </c>
      <c r="L2241" s="4">
        <f t="shared" si="187"/>
        <v>7.8153192245113058E-11</v>
      </c>
      <c r="M2241" s="4">
        <f t="shared" si="188"/>
        <v>3.0625518942128725E-9</v>
      </c>
    </row>
    <row r="2242" spans="6:13" x14ac:dyDescent="0.25">
      <c r="F2242"/>
      <c r="G2242"/>
      <c r="I2242" s="29">
        <f t="shared" si="184"/>
        <v>11148.82574466324</v>
      </c>
      <c r="J2242" s="4">
        <f t="shared" si="185"/>
        <v>105.58800000314069</v>
      </c>
      <c r="K2242" s="4">
        <f t="shared" si="186"/>
        <v>2.9124781134103978E-48</v>
      </c>
      <c r="L2242" s="4">
        <f t="shared" si="187"/>
        <v>7.8153192245113058E-11</v>
      </c>
      <c r="M2242" s="4">
        <f t="shared" si="188"/>
        <v>3.0625518942128725E-9</v>
      </c>
    </row>
    <row r="2243" spans="6:13" x14ac:dyDescent="0.25">
      <c r="F2243"/>
      <c r="G2243"/>
      <c r="I2243" s="29">
        <f t="shared" si="184"/>
        <v>11148.82574466324</v>
      </c>
      <c r="J2243" s="4">
        <f t="shared" si="185"/>
        <v>105.58800000314069</v>
      </c>
      <c r="K2243" s="4">
        <f t="shared" si="186"/>
        <v>2.9124781134103978E-48</v>
      </c>
      <c r="L2243" s="4">
        <f t="shared" si="187"/>
        <v>7.8153192245113058E-11</v>
      </c>
      <c r="M2243" s="4">
        <f t="shared" si="188"/>
        <v>3.0625518942128725E-9</v>
      </c>
    </row>
    <row r="2244" spans="6:13" x14ac:dyDescent="0.25">
      <c r="F2244"/>
      <c r="G2244"/>
      <c r="I2244" s="29">
        <f t="shared" si="184"/>
        <v>11148.82574466324</v>
      </c>
      <c r="J2244" s="4">
        <f t="shared" si="185"/>
        <v>105.58800000314069</v>
      </c>
      <c r="K2244" s="4">
        <f t="shared" si="186"/>
        <v>2.9124781134103978E-48</v>
      </c>
      <c r="L2244" s="4">
        <f t="shared" si="187"/>
        <v>7.8153192245113058E-11</v>
      </c>
      <c r="M2244" s="4">
        <f t="shared" si="188"/>
        <v>3.0625518942128725E-9</v>
      </c>
    </row>
    <row r="2245" spans="6:13" x14ac:dyDescent="0.25">
      <c r="F2245"/>
      <c r="G2245"/>
      <c r="I2245" s="29">
        <f t="shared" si="184"/>
        <v>11148.82574466324</v>
      </c>
      <c r="J2245" s="4">
        <f t="shared" si="185"/>
        <v>105.58800000314069</v>
      </c>
      <c r="K2245" s="4">
        <f t="shared" si="186"/>
        <v>2.9124781134103978E-48</v>
      </c>
      <c r="L2245" s="4">
        <f t="shared" si="187"/>
        <v>7.8153192245113058E-11</v>
      </c>
      <c r="M2245" s="4">
        <f t="shared" si="188"/>
        <v>3.0625518942128725E-9</v>
      </c>
    </row>
    <row r="2246" spans="6:13" x14ac:dyDescent="0.25">
      <c r="F2246"/>
      <c r="G2246"/>
      <c r="I2246" s="29">
        <f t="shared" si="184"/>
        <v>11148.82574466324</v>
      </c>
      <c r="J2246" s="4">
        <f t="shared" si="185"/>
        <v>105.58800000314069</v>
      </c>
      <c r="K2246" s="4">
        <f t="shared" si="186"/>
        <v>2.9124781134103978E-48</v>
      </c>
      <c r="L2246" s="4">
        <f t="shared" si="187"/>
        <v>7.8153192245113058E-11</v>
      </c>
      <c r="M2246" s="4">
        <f t="shared" si="188"/>
        <v>3.0625518942128725E-9</v>
      </c>
    </row>
    <row r="2247" spans="6:13" x14ac:dyDescent="0.25">
      <c r="F2247"/>
      <c r="G2247"/>
      <c r="I2247" s="29">
        <f t="shared" si="184"/>
        <v>11148.82574466324</v>
      </c>
      <c r="J2247" s="4">
        <f t="shared" si="185"/>
        <v>105.58800000314069</v>
      </c>
      <c r="K2247" s="4">
        <f t="shared" si="186"/>
        <v>2.9124781134103978E-48</v>
      </c>
      <c r="L2247" s="4">
        <f t="shared" si="187"/>
        <v>7.8153192245113058E-11</v>
      </c>
      <c r="M2247" s="4">
        <f t="shared" si="188"/>
        <v>3.0625518942128725E-9</v>
      </c>
    </row>
    <row r="2248" spans="6:13" x14ac:dyDescent="0.25">
      <c r="F2248"/>
      <c r="G2248"/>
      <c r="I2248" s="29">
        <f t="shared" si="184"/>
        <v>11148.82574466324</v>
      </c>
      <c r="J2248" s="4">
        <f t="shared" si="185"/>
        <v>105.58800000314069</v>
      </c>
      <c r="K2248" s="4">
        <f t="shared" si="186"/>
        <v>2.9124781134103978E-48</v>
      </c>
      <c r="L2248" s="4">
        <f t="shared" si="187"/>
        <v>7.8153192245113058E-11</v>
      </c>
      <c r="M2248" s="4">
        <f t="shared" si="188"/>
        <v>3.0625518942128725E-9</v>
      </c>
    </row>
    <row r="2249" spans="6:13" x14ac:dyDescent="0.25">
      <c r="F2249"/>
      <c r="G2249"/>
      <c r="I2249" s="29">
        <f t="shared" si="184"/>
        <v>11148.82574466324</v>
      </c>
      <c r="J2249" s="4">
        <f t="shared" si="185"/>
        <v>105.58800000314069</v>
      </c>
      <c r="K2249" s="4">
        <f t="shared" si="186"/>
        <v>2.9124781134103978E-48</v>
      </c>
      <c r="L2249" s="4">
        <f t="shared" si="187"/>
        <v>7.8153192245113058E-11</v>
      </c>
      <c r="M2249" s="4">
        <f t="shared" si="188"/>
        <v>3.0625518942128725E-9</v>
      </c>
    </row>
    <row r="2250" spans="6:13" x14ac:dyDescent="0.25">
      <c r="F2250"/>
      <c r="G2250"/>
      <c r="I2250" s="29">
        <f t="shared" si="184"/>
        <v>11148.82574466324</v>
      </c>
      <c r="J2250" s="4">
        <f t="shared" si="185"/>
        <v>105.58800000314069</v>
      </c>
      <c r="K2250" s="4">
        <f t="shared" si="186"/>
        <v>2.9124781134103978E-48</v>
      </c>
      <c r="L2250" s="4">
        <f t="shared" si="187"/>
        <v>7.8153192245113058E-11</v>
      </c>
      <c r="M2250" s="4">
        <f t="shared" si="188"/>
        <v>3.0625518942128725E-9</v>
      </c>
    </row>
    <row r="2251" spans="6:13" x14ac:dyDescent="0.25">
      <c r="F2251"/>
      <c r="G2251"/>
      <c r="I2251" s="29">
        <f t="shared" si="184"/>
        <v>11148.82574466324</v>
      </c>
      <c r="J2251" s="4">
        <f t="shared" si="185"/>
        <v>105.58800000314069</v>
      </c>
      <c r="K2251" s="4">
        <f t="shared" si="186"/>
        <v>2.9124781134103978E-48</v>
      </c>
      <c r="L2251" s="4">
        <f t="shared" si="187"/>
        <v>7.8153192245113058E-11</v>
      </c>
      <c r="M2251" s="4">
        <f t="shared" si="188"/>
        <v>3.0625518942128725E-9</v>
      </c>
    </row>
    <row r="2252" spans="6:13" x14ac:dyDescent="0.25">
      <c r="F2252"/>
      <c r="G2252"/>
      <c r="I2252" s="29">
        <f t="shared" si="184"/>
        <v>11148.82574466324</v>
      </c>
      <c r="J2252" s="4">
        <f t="shared" si="185"/>
        <v>105.58800000314069</v>
      </c>
      <c r="K2252" s="4">
        <f t="shared" si="186"/>
        <v>2.9124781134103978E-48</v>
      </c>
      <c r="L2252" s="4">
        <f t="shared" si="187"/>
        <v>7.8153192245113058E-11</v>
      </c>
      <c r="M2252" s="4">
        <f t="shared" si="188"/>
        <v>3.0625518942128725E-9</v>
      </c>
    </row>
    <row r="2253" spans="6:13" x14ac:dyDescent="0.25">
      <c r="F2253"/>
      <c r="G2253"/>
      <c r="I2253" s="29">
        <f t="shared" si="184"/>
        <v>11148.82574466324</v>
      </c>
      <c r="J2253" s="4">
        <f t="shared" si="185"/>
        <v>105.58800000314069</v>
      </c>
      <c r="K2253" s="4">
        <f t="shared" si="186"/>
        <v>2.9124781134103978E-48</v>
      </c>
      <c r="L2253" s="4">
        <f t="shared" si="187"/>
        <v>7.8153192245113058E-11</v>
      </c>
      <c r="M2253" s="4">
        <f t="shared" si="188"/>
        <v>3.0625518942128725E-9</v>
      </c>
    </row>
    <row r="2254" spans="6:13" x14ac:dyDescent="0.25">
      <c r="F2254"/>
      <c r="G2254"/>
      <c r="I2254" s="29">
        <f t="shared" si="184"/>
        <v>11148.82574466324</v>
      </c>
      <c r="J2254" s="4">
        <f t="shared" si="185"/>
        <v>105.58800000314069</v>
      </c>
      <c r="K2254" s="4">
        <f t="shared" si="186"/>
        <v>2.9124781134103978E-48</v>
      </c>
      <c r="L2254" s="4">
        <f t="shared" si="187"/>
        <v>7.8153192245113058E-11</v>
      </c>
      <c r="M2254" s="4">
        <f t="shared" si="188"/>
        <v>3.0625518942128725E-9</v>
      </c>
    </row>
    <row r="2255" spans="6:13" x14ac:dyDescent="0.25">
      <c r="F2255"/>
      <c r="G2255"/>
      <c r="I2255" s="29">
        <f t="shared" si="184"/>
        <v>11148.82574466324</v>
      </c>
      <c r="J2255" s="4">
        <f t="shared" si="185"/>
        <v>105.58800000314069</v>
      </c>
      <c r="K2255" s="4">
        <f t="shared" si="186"/>
        <v>2.9124781134103978E-48</v>
      </c>
      <c r="L2255" s="4">
        <f t="shared" si="187"/>
        <v>7.8153192245113058E-11</v>
      </c>
      <c r="M2255" s="4">
        <f t="shared" si="188"/>
        <v>3.0625518942128725E-9</v>
      </c>
    </row>
    <row r="2256" spans="6:13" x14ac:dyDescent="0.25">
      <c r="F2256"/>
      <c r="G2256"/>
      <c r="I2256" s="29">
        <f t="shared" si="184"/>
        <v>11148.82574466324</v>
      </c>
      <c r="J2256" s="4">
        <f t="shared" si="185"/>
        <v>105.58800000314069</v>
      </c>
      <c r="K2256" s="4">
        <f t="shared" si="186"/>
        <v>2.9124781134103978E-48</v>
      </c>
      <c r="L2256" s="4">
        <f t="shared" si="187"/>
        <v>7.8153192245113058E-11</v>
      </c>
      <c r="M2256" s="4">
        <f t="shared" si="188"/>
        <v>3.0625518942128725E-9</v>
      </c>
    </row>
    <row r="2257" spans="6:13" x14ac:dyDescent="0.25">
      <c r="F2257"/>
      <c r="G2257"/>
      <c r="I2257" s="29">
        <f t="shared" si="184"/>
        <v>11148.82574466324</v>
      </c>
      <c r="J2257" s="4">
        <f t="shared" si="185"/>
        <v>105.58800000314069</v>
      </c>
      <c r="K2257" s="4">
        <f t="shared" si="186"/>
        <v>2.9124781134103978E-48</v>
      </c>
      <c r="L2257" s="4">
        <f t="shared" si="187"/>
        <v>7.8153192245113058E-11</v>
      </c>
      <c r="M2257" s="4">
        <f t="shared" si="188"/>
        <v>3.0625518942128725E-9</v>
      </c>
    </row>
    <row r="2258" spans="6:13" x14ac:dyDescent="0.25">
      <c r="F2258"/>
      <c r="G2258"/>
      <c r="I2258" s="29">
        <f t="shared" si="184"/>
        <v>11148.82574466324</v>
      </c>
      <c r="J2258" s="4">
        <f t="shared" si="185"/>
        <v>105.58800000314069</v>
      </c>
      <c r="K2258" s="4">
        <f t="shared" si="186"/>
        <v>2.9124781134103978E-48</v>
      </c>
      <c r="L2258" s="4">
        <f t="shared" si="187"/>
        <v>7.8153192245113058E-11</v>
      </c>
      <c r="M2258" s="4">
        <f t="shared" si="188"/>
        <v>3.0625518942128725E-9</v>
      </c>
    </row>
    <row r="2259" spans="6:13" x14ac:dyDescent="0.25">
      <c r="F2259"/>
      <c r="G2259"/>
      <c r="I2259" s="29">
        <f t="shared" si="184"/>
        <v>11148.82574466324</v>
      </c>
      <c r="J2259" s="4">
        <f t="shared" si="185"/>
        <v>105.58800000314069</v>
      </c>
      <c r="K2259" s="4">
        <f t="shared" si="186"/>
        <v>2.9124781134103978E-48</v>
      </c>
      <c r="L2259" s="4">
        <f t="shared" si="187"/>
        <v>7.8153192245113058E-11</v>
      </c>
      <c r="M2259" s="4">
        <f t="shared" si="188"/>
        <v>3.0625518942128725E-9</v>
      </c>
    </row>
    <row r="2260" spans="6:13" x14ac:dyDescent="0.25">
      <c r="F2260"/>
      <c r="G2260"/>
      <c r="I2260" s="29">
        <f t="shared" si="184"/>
        <v>11148.82574466324</v>
      </c>
      <c r="J2260" s="4">
        <f t="shared" si="185"/>
        <v>105.58800000314069</v>
      </c>
      <c r="K2260" s="4">
        <f t="shared" si="186"/>
        <v>2.9124781134103978E-48</v>
      </c>
      <c r="L2260" s="4">
        <f t="shared" si="187"/>
        <v>7.8153192245113058E-11</v>
      </c>
      <c r="M2260" s="4">
        <f t="shared" si="188"/>
        <v>3.0625518942128725E-9</v>
      </c>
    </row>
    <row r="2261" spans="6:13" x14ac:dyDescent="0.25">
      <c r="F2261"/>
      <c r="G2261"/>
      <c r="I2261" s="29">
        <f t="shared" si="184"/>
        <v>11148.82574466324</v>
      </c>
      <c r="J2261" s="4">
        <f t="shared" si="185"/>
        <v>105.58800000314069</v>
      </c>
      <c r="K2261" s="4">
        <f t="shared" si="186"/>
        <v>2.9124781134103978E-48</v>
      </c>
      <c r="L2261" s="4">
        <f t="shared" si="187"/>
        <v>7.8153192245113058E-11</v>
      </c>
      <c r="M2261" s="4">
        <f t="shared" si="188"/>
        <v>3.0625518942128725E-9</v>
      </c>
    </row>
    <row r="2262" spans="6:13" x14ac:dyDescent="0.25">
      <c r="F2262"/>
      <c r="G2262"/>
      <c r="I2262" s="29">
        <f t="shared" si="184"/>
        <v>11148.82574466324</v>
      </c>
      <c r="J2262" s="4">
        <f t="shared" si="185"/>
        <v>105.58800000314069</v>
      </c>
      <c r="K2262" s="4">
        <f t="shared" si="186"/>
        <v>2.9124781134103978E-48</v>
      </c>
      <c r="L2262" s="4">
        <f t="shared" si="187"/>
        <v>7.8153192245113058E-11</v>
      </c>
      <c r="M2262" s="4">
        <f t="shared" si="188"/>
        <v>3.0625518942128725E-9</v>
      </c>
    </row>
    <row r="2263" spans="6:13" x14ac:dyDescent="0.25">
      <c r="F2263"/>
      <c r="G2263"/>
      <c r="I2263" s="29">
        <f t="shared" si="184"/>
        <v>11148.82574466324</v>
      </c>
      <c r="J2263" s="4">
        <f t="shared" si="185"/>
        <v>105.58800000314069</v>
      </c>
      <c r="K2263" s="4">
        <f t="shared" si="186"/>
        <v>2.9124781134103978E-48</v>
      </c>
      <c r="L2263" s="4">
        <f t="shared" si="187"/>
        <v>7.8153192245113058E-11</v>
      </c>
      <c r="M2263" s="4">
        <f t="shared" si="188"/>
        <v>3.0625518942128725E-9</v>
      </c>
    </row>
    <row r="2264" spans="6:13" x14ac:dyDescent="0.25">
      <c r="F2264"/>
      <c r="G2264"/>
      <c r="I2264" s="29">
        <f t="shared" si="184"/>
        <v>11148.82574466324</v>
      </c>
      <c r="J2264" s="4">
        <f t="shared" si="185"/>
        <v>105.58800000314069</v>
      </c>
      <c r="K2264" s="4">
        <f t="shared" si="186"/>
        <v>2.9124781134103978E-48</v>
      </c>
      <c r="L2264" s="4">
        <f t="shared" si="187"/>
        <v>7.8153192245113058E-11</v>
      </c>
      <c r="M2264" s="4">
        <f t="shared" si="188"/>
        <v>3.0625518942128725E-9</v>
      </c>
    </row>
    <row r="2265" spans="6:13" x14ac:dyDescent="0.25">
      <c r="F2265"/>
      <c r="G2265"/>
      <c r="I2265" s="29">
        <f t="shared" si="184"/>
        <v>11148.82574466324</v>
      </c>
      <c r="J2265" s="4">
        <f t="shared" si="185"/>
        <v>105.58800000314069</v>
      </c>
      <c r="K2265" s="4">
        <f t="shared" si="186"/>
        <v>2.9124781134103978E-48</v>
      </c>
      <c r="L2265" s="4">
        <f t="shared" si="187"/>
        <v>7.8153192245113058E-11</v>
      </c>
      <c r="M2265" s="4">
        <f t="shared" si="188"/>
        <v>3.0625518942128725E-9</v>
      </c>
    </row>
    <row r="2266" spans="6:13" x14ac:dyDescent="0.25">
      <c r="F2266"/>
      <c r="G2266"/>
      <c r="I2266" s="29">
        <f t="shared" ref="I2266:I2329" si="189">(F2266-J2266)^2</f>
        <v>11148.82574466324</v>
      </c>
      <c r="J2266" s="4">
        <f t="shared" ref="J2266:J2329" si="190">K2266+L2266+M2266+J$21</f>
        <v>105.58800000314069</v>
      </c>
      <c r="K2266" s="4">
        <f t="shared" ref="K2266:K2329" si="191">K$15*EXP(-0.5*((C2266-K$14)/K$16)^2)</f>
        <v>2.9124781134103978E-48</v>
      </c>
      <c r="L2266" s="4">
        <f t="shared" ref="L2266:L2329" si="192">L$15*EXP(-0.5*((C2266-L$14)/L$16)^2)</f>
        <v>7.8153192245113058E-11</v>
      </c>
      <c r="M2266" s="4">
        <f t="shared" ref="M2266:M2329" si="193">M$15*EXP(-0.5*((C2266-M$14)/M$16)^2)</f>
        <v>3.0625518942128725E-9</v>
      </c>
    </row>
    <row r="2267" spans="6:13" x14ac:dyDescent="0.25">
      <c r="F2267"/>
      <c r="G2267"/>
      <c r="I2267" s="29">
        <f t="shared" si="189"/>
        <v>11148.82574466324</v>
      </c>
      <c r="J2267" s="4">
        <f t="shared" si="190"/>
        <v>105.58800000314069</v>
      </c>
      <c r="K2267" s="4">
        <f t="shared" si="191"/>
        <v>2.9124781134103978E-48</v>
      </c>
      <c r="L2267" s="4">
        <f t="shared" si="192"/>
        <v>7.8153192245113058E-11</v>
      </c>
      <c r="M2267" s="4">
        <f t="shared" si="193"/>
        <v>3.0625518942128725E-9</v>
      </c>
    </row>
    <row r="2268" spans="6:13" x14ac:dyDescent="0.25">
      <c r="F2268"/>
      <c r="G2268"/>
      <c r="I2268" s="29">
        <f t="shared" si="189"/>
        <v>11148.82574466324</v>
      </c>
      <c r="J2268" s="4">
        <f t="shared" si="190"/>
        <v>105.58800000314069</v>
      </c>
      <c r="K2268" s="4">
        <f t="shared" si="191"/>
        <v>2.9124781134103978E-48</v>
      </c>
      <c r="L2268" s="4">
        <f t="shared" si="192"/>
        <v>7.8153192245113058E-11</v>
      </c>
      <c r="M2268" s="4">
        <f t="shared" si="193"/>
        <v>3.0625518942128725E-9</v>
      </c>
    </row>
    <row r="2269" spans="6:13" x14ac:dyDescent="0.25">
      <c r="F2269"/>
      <c r="G2269"/>
      <c r="I2269" s="29">
        <f t="shared" si="189"/>
        <v>11148.82574466324</v>
      </c>
      <c r="J2269" s="4">
        <f t="shared" si="190"/>
        <v>105.58800000314069</v>
      </c>
      <c r="K2269" s="4">
        <f t="shared" si="191"/>
        <v>2.9124781134103978E-48</v>
      </c>
      <c r="L2269" s="4">
        <f t="shared" si="192"/>
        <v>7.8153192245113058E-11</v>
      </c>
      <c r="M2269" s="4">
        <f t="shared" si="193"/>
        <v>3.0625518942128725E-9</v>
      </c>
    </row>
    <row r="2270" spans="6:13" x14ac:dyDescent="0.25">
      <c r="F2270"/>
      <c r="G2270"/>
      <c r="I2270" s="29">
        <f t="shared" si="189"/>
        <v>11148.82574466324</v>
      </c>
      <c r="J2270" s="4">
        <f t="shared" si="190"/>
        <v>105.58800000314069</v>
      </c>
      <c r="K2270" s="4">
        <f t="shared" si="191"/>
        <v>2.9124781134103978E-48</v>
      </c>
      <c r="L2270" s="4">
        <f t="shared" si="192"/>
        <v>7.8153192245113058E-11</v>
      </c>
      <c r="M2270" s="4">
        <f t="shared" si="193"/>
        <v>3.0625518942128725E-9</v>
      </c>
    </row>
    <row r="2271" spans="6:13" x14ac:dyDescent="0.25">
      <c r="F2271"/>
      <c r="G2271"/>
      <c r="I2271" s="29">
        <f t="shared" si="189"/>
        <v>11148.82574466324</v>
      </c>
      <c r="J2271" s="4">
        <f t="shared" si="190"/>
        <v>105.58800000314069</v>
      </c>
      <c r="K2271" s="4">
        <f t="shared" si="191"/>
        <v>2.9124781134103978E-48</v>
      </c>
      <c r="L2271" s="4">
        <f t="shared" si="192"/>
        <v>7.8153192245113058E-11</v>
      </c>
      <c r="M2271" s="4">
        <f t="shared" si="193"/>
        <v>3.0625518942128725E-9</v>
      </c>
    </row>
    <row r="2272" spans="6:13" x14ac:dyDescent="0.25">
      <c r="F2272"/>
      <c r="G2272"/>
      <c r="I2272" s="29">
        <f t="shared" si="189"/>
        <v>11148.82574466324</v>
      </c>
      <c r="J2272" s="4">
        <f t="shared" si="190"/>
        <v>105.58800000314069</v>
      </c>
      <c r="K2272" s="4">
        <f t="shared" si="191"/>
        <v>2.9124781134103978E-48</v>
      </c>
      <c r="L2272" s="4">
        <f t="shared" si="192"/>
        <v>7.8153192245113058E-11</v>
      </c>
      <c r="M2272" s="4">
        <f t="shared" si="193"/>
        <v>3.0625518942128725E-9</v>
      </c>
    </row>
    <row r="2273" spans="6:13" x14ac:dyDescent="0.25">
      <c r="F2273"/>
      <c r="G2273"/>
      <c r="I2273" s="29">
        <f t="shared" si="189"/>
        <v>11148.82574466324</v>
      </c>
      <c r="J2273" s="4">
        <f t="shared" si="190"/>
        <v>105.58800000314069</v>
      </c>
      <c r="K2273" s="4">
        <f t="shared" si="191"/>
        <v>2.9124781134103978E-48</v>
      </c>
      <c r="L2273" s="4">
        <f t="shared" si="192"/>
        <v>7.8153192245113058E-11</v>
      </c>
      <c r="M2273" s="4">
        <f t="shared" si="193"/>
        <v>3.0625518942128725E-9</v>
      </c>
    </row>
    <row r="2274" spans="6:13" x14ac:dyDescent="0.25">
      <c r="F2274"/>
      <c r="G2274"/>
      <c r="I2274" s="29">
        <f t="shared" si="189"/>
        <v>11148.82574466324</v>
      </c>
      <c r="J2274" s="4">
        <f t="shared" si="190"/>
        <v>105.58800000314069</v>
      </c>
      <c r="K2274" s="4">
        <f t="shared" si="191"/>
        <v>2.9124781134103978E-48</v>
      </c>
      <c r="L2274" s="4">
        <f t="shared" si="192"/>
        <v>7.8153192245113058E-11</v>
      </c>
      <c r="M2274" s="4">
        <f t="shared" si="193"/>
        <v>3.0625518942128725E-9</v>
      </c>
    </row>
    <row r="2275" spans="6:13" x14ac:dyDescent="0.25">
      <c r="F2275"/>
      <c r="G2275"/>
      <c r="I2275" s="29">
        <f t="shared" si="189"/>
        <v>11148.82574466324</v>
      </c>
      <c r="J2275" s="4">
        <f t="shared" si="190"/>
        <v>105.58800000314069</v>
      </c>
      <c r="K2275" s="4">
        <f t="shared" si="191"/>
        <v>2.9124781134103978E-48</v>
      </c>
      <c r="L2275" s="4">
        <f t="shared" si="192"/>
        <v>7.8153192245113058E-11</v>
      </c>
      <c r="M2275" s="4">
        <f t="shared" si="193"/>
        <v>3.0625518942128725E-9</v>
      </c>
    </row>
    <row r="2276" spans="6:13" x14ac:dyDescent="0.25">
      <c r="F2276"/>
      <c r="G2276"/>
      <c r="I2276" s="29">
        <f t="shared" si="189"/>
        <v>11148.82574466324</v>
      </c>
      <c r="J2276" s="4">
        <f t="shared" si="190"/>
        <v>105.58800000314069</v>
      </c>
      <c r="K2276" s="4">
        <f t="shared" si="191"/>
        <v>2.9124781134103978E-48</v>
      </c>
      <c r="L2276" s="4">
        <f t="shared" si="192"/>
        <v>7.8153192245113058E-11</v>
      </c>
      <c r="M2276" s="4">
        <f t="shared" si="193"/>
        <v>3.0625518942128725E-9</v>
      </c>
    </row>
    <row r="2277" spans="6:13" x14ac:dyDescent="0.25">
      <c r="F2277"/>
      <c r="G2277"/>
      <c r="I2277" s="29">
        <f t="shared" si="189"/>
        <v>11148.82574466324</v>
      </c>
      <c r="J2277" s="4">
        <f t="shared" si="190"/>
        <v>105.58800000314069</v>
      </c>
      <c r="K2277" s="4">
        <f t="shared" si="191"/>
        <v>2.9124781134103978E-48</v>
      </c>
      <c r="L2277" s="4">
        <f t="shared" si="192"/>
        <v>7.8153192245113058E-11</v>
      </c>
      <c r="M2277" s="4">
        <f t="shared" si="193"/>
        <v>3.0625518942128725E-9</v>
      </c>
    </row>
    <row r="2278" spans="6:13" x14ac:dyDescent="0.25">
      <c r="F2278"/>
      <c r="G2278"/>
      <c r="I2278" s="29">
        <f t="shared" si="189"/>
        <v>11148.82574466324</v>
      </c>
      <c r="J2278" s="4">
        <f t="shared" si="190"/>
        <v>105.58800000314069</v>
      </c>
      <c r="K2278" s="4">
        <f t="shared" si="191"/>
        <v>2.9124781134103978E-48</v>
      </c>
      <c r="L2278" s="4">
        <f t="shared" si="192"/>
        <v>7.8153192245113058E-11</v>
      </c>
      <c r="M2278" s="4">
        <f t="shared" si="193"/>
        <v>3.0625518942128725E-9</v>
      </c>
    </row>
    <row r="2279" spans="6:13" x14ac:dyDescent="0.25">
      <c r="F2279"/>
      <c r="G2279"/>
      <c r="I2279" s="29">
        <f t="shared" si="189"/>
        <v>11148.82574466324</v>
      </c>
      <c r="J2279" s="4">
        <f t="shared" si="190"/>
        <v>105.58800000314069</v>
      </c>
      <c r="K2279" s="4">
        <f t="shared" si="191"/>
        <v>2.9124781134103978E-48</v>
      </c>
      <c r="L2279" s="4">
        <f t="shared" si="192"/>
        <v>7.8153192245113058E-11</v>
      </c>
      <c r="M2279" s="4">
        <f t="shared" si="193"/>
        <v>3.0625518942128725E-9</v>
      </c>
    </row>
    <row r="2280" spans="6:13" x14ac:dyDescent="0.25">
      <c r="F2280"/>
      <c r="G2280"/>
      <c r="I2280" s="29">
        <f t="shared" si="189"/>
        <v>11148.82574466324</v>
      </c>
      <c r="J2280" s="4">
        <f t="shared" si="190"/>
        <v>105.58800000314069</v>
      </c>
      <c r="K2280" s="4">
        <f t="shared" si="191"/>
        <v>2.9124781134103978E-48</v>
      </c>
      <c r="L2280" s="4">
        <f t="shared" si="192"/>
        <v>7.8153192245113058E-11</v>
      </c>
      <c r="M2280" s="4">
        <f t="shared" si="193"/>
        <v>3.0625518942128725E-9</v>
      </c>
    </row>
    <row r="2281" spans="6:13" x14ac:dyDescent="0.25">
      <c r="F2281"/>
      <c r="G2281"/>
      <c r="I2281" s="29">
        <f t="shared" si="189"/>
        <v>11148.82574466324</v>
      </c>
      <c r="J2281" s="4">
        <f t="shared" si="190"/>
        <v>105.58800000314069</v>
      </c>
      <c r="K2281" s="4">
        <f t="shared" si="191"/>
        <v>2.9124781134103978E-48</v>
      </c>
      <c r="L2281" s="4">
        <f t="shared" si="192"/>
        <v>7.8153192245113058E-11</v>
      </c>
      <c r="M2281" s="4">
        <f t="shared" si="193"/>
        <v>3.0625518942128725E-9</v>
      </c>
    </row>
    <row r="2282" spans="6:13" x14ac:dyDescent="0.25">
      <c r="F2282"/>
      <c r="G2282"/>
      <c r="I2282" s="29">
        <f t="shared" si="189"/>
        <v>11148.82574466324</v>
      </c>
      <c r="J2282" s="4">
        <f t="shared" si="190"/>
        <v>105.58800000314069</v>
      </c>
      <c r="K2282" s="4">
        <f t="shared" si="191"/>
        <v>2.9124781134103978E-48</v>
      </c>
      <c r="L2282" s="4">
        <f t="shared" si="192"/>
        <v>7.8153192245113058E-11</v>
      </c>
      <c r="M2282" s="4">
        <f t="shared" si="193"/>
        <v>3.0625518942128725E-9</v>
      </c>
    </row>
    <row r="2283" spans="6:13" x14ac:dyDescent="0.25">
      <c r="F2283"/>
      <c r="G2283"/>
      <c r="I2283" s="29">
        <f t="shared" si="189"/>
        <v>11148.82574466324</v>
      </c>
      <c r="J2283" s="4">
        <f t="shared" si="190"/>
        <v>105.58800000314069</v>
      </c>
      <c r="K2283" s="4">
        <f t="shared" si="191"/>
        <v>2.9124781134103978E-48</v>
      </c>
      <c r="L2283" s="4">
        <f t="shared" si="192"/>
        <v>7.8153192245113058E-11</v>
      </c>
      <c r="M2283" s="4">
        <f t="shared" si="193"/>
        <v>3.0625518942128725E-9</v>
      </c>
    </row>
    <row r="2284" spans="6:13" x14ac:dyDescent="0.25">
      <c r="F2284"/>
      <c r="G2284"/>
      <c r="I2284" s="29">
        <f t="shared" si="189"/>
        <v>11148.82574466324</v>
      </c>
      <c r="J2284" s="4">
        <f t="shared" si="190"/>
        <v>105.58800000314069</v>
      </c>
      <c r="K2284" s="4">
        <f t="shared" si="191"/>
        <v>2.9124781134103978E-48</v>
      </c>
      <c r="L2284" s="4">
        <f t="shared" si="192"/>
        <v>7.8153192245113058E-11</v>
      </c>
      <c r="M2284" s="4">
        <f t="shared" si="193"/>
        <v>3.0625518942128725E-9</v>
      </c>
    </row>
    <row r="2285" spans="6:13" x14ac:dyDescent="0.25">
      <c r="F2285"/>
      <c r="G2285"/>
      <c r="I2285" s="29">
        <f t="shared" si="189"/>
        <v>11148.82574466324</v>
      </c>
      <c r="J2285" s="4">
        <f t="shared" si="190"/>
        <v>105.58800000314069</v>
      </c>
      <c r="K2285" s="4">
        <f t="shared" si="191"/>
        <v>2.9124781134103978E-48</v>
      </c>
      <c r="L2285" s="4">
        <f t="shared" si="192"/>
        <v>7.8153192245113058E-11</v>
      </c>
      <c r="M2285" s="4">
        <f t="shared" si="193"/>
        <v>3.0625518942128725E-9</v>
      </c>
    </row>
    <row r="2286" spans="6:13" x14ac:dyDescent="0.25">
      <c r="F2286"/>
      <c r="G2286"/>
      <c r="I2286" s="29">
        <f t="shared" si="189"/>
        <v>11148.82574466324</v>
      </c>
      <c r="J2286" s="4">
        <f t="shared" si="190"/>
        <v>105.58800000314069</v>
      </c>
      <c r="K2286" s="4">
        <f t="shared" si="191"/>
        <v>2.9124781134103978E-48</v>
      </c>
      <c r="L2286" s="4">
        <f t="shared" si="192"/>
        <v>7.8153192245113058E-11</v>
      </c>
      <c r="M2286" s="4">
        <f t="shared" si="193"/>
        <v>3.0625518942128725E-9</v>
      </c>
    </row>
    <row r="2287" spans="6:13" x14ac:dyDescent="0.25">
      <c r="F2287"/>
      <c r="G2287"/>
      <c r="I2287" s="29">
        <f t="shared" si="189"/>
        <v>11148.82574466324</v>
      </c>
      <c r="J2287" s="4">
        <f t="shared" si="190"/>
        <v>105.58800000314069</v>
      </c>
      <c r="K2287" s="4">
        <f t="shared" si="191"/>
        <v>2.9124781134103978E-48</v>
      </c>
      <c r="L2287" s="4">
        <f t="shared" si="192"/>
        <v>7.8153192245113058E-11</v>
      </c>
      <c r="M2287" s="4">
        <f t="shared" si="193"/>
        <v>3.0625518942128725E-9</v>
      </c>
    </row>
    <row r="2288" spans="6:13" x14ac:dyDescent="0.25">
      <c r="F2288"/>
      <c r="G2288"/>
      <c r="I2288" s="29">
        <f t="shared" si="189"/>
        <v>11148.82574466324</v>
      </c>
      <c r="J2288" s="4">
        <f t="shared" si="190"/>
        <v>105.58800000314069</v>
      </c>
      <c r="K2288" s="4">
        <f t="shared" si="191"/>
        <v>2.9124781134103978E-48</v>
      </c>
      <c r="L2288" s="4">
        <f t="shared" si="192"/>
        <v>7.8153192245113058E-11</v>
      </c>
      <c r="M2288" s="4">
        <f t="shared" si="193"/>
        <v>3.0625518942128725E-9</v>
      </c>
    </row>
    <row r="2289" spans="6:13" x14ac:dyDescent="0.25">
      <c r="F2289"/>
      <c r="G2289"/>
      <c r="I2289" s="29">
        <f t="shared" si="189"/>
        <v>11148.82574466324</v>
      </c>
      <c r="J2289" s="4">
        <f t="shared" si="190"/>
        <v>105.58800000314069</v>
      </c>
      <c r="K2289" s="4">
        <f t="shared" si="191"/>
        <v>2.9124781134103978E-48</v>
      </c>
      <c r="L2289" s="4">
        <f t="shared" si="192"/>
        <v>7.8153192245113058E-11</v>
      </c>
      <c r="M2289" s="4">
        <f t="shared" si="193"/>
        <v>3.0625518942128725E-9</v>
      </c>
    </row>
    <row r="2290" spans="6:13" x14ac:dyDescent="0.25">
      <c r="F2290"/>
      <c r="G2290"/>
      <c r="I2290" s="29">
        <f t="shared" si="189"/>
        <v>11148.82574466324</v>
      </c>
      <c r="J2290" s="4">
        <f t="shared" si="190"/>
        <v>105.58800000314069</v>
      </c>
      <c r="K2290" s="4">
        <f t="shared" si="191"/>
        <v>2.9124781134103978E-48</v>
      </c>
      <c r="L2290" s="4">
        <f t="shared" si="192"/>
        <v>7.8153192245113058E-11</v>
      </c>
      <c r="M2290" s="4">
        <f t="shared" si="193"/>
        <v>3.0625518942128725E-9</v>
      </c>
    </row>
    <row r="2291" spans="6:13" x14ac:dyDescent="0.25">
      <c r="F2291"/>
      <c r="G2291"/>
      <c r="I2291" s="29">
        <f t="shared" si="189"/>
        <v>11148.82574466324</v>
      </c>
      <c r="J2291" s="4">
        <f t="shared" si="190"/>
        <v>105.58800000314069</v>
      </c>
      <c r="K2291" s="4">
        <f t="shared" si="191"/>
        <v>2.9124781134103978E-48</v>
      </c>
      <c r="L2291" s="4">
        <f t="shared" si="192"/>
        <v>7.8153192245113058E-11</v>
      </c>
      <c r="M2291" s="4">
        <f t="shared" si="193"/>
        <v>3.0625518942128725E-9</v>
      </c>
    </row>
    <row r="2292" spans="6:13" x14ac:dyDescent="0.25">
      <c r="F2292"/>
      <c r="G2292"/>
      <c r="I2292" s="29">
        <f t="shared" si="189"/>
        <v>11148.82574466324</v>
      </c>
      <c r="J2292" s="4">
        <f t="shared" si="190"/>
        <v>105.58800000314069</v>
      </c>
      <c r="K2292" s="4">
        <f t="shared" si="191"/>
        <v>2.9124781134103978E-48</v>
      </c>
      <c r="L2292" s="4">
        <f t="shared" si="192"/>
        <v>7.8153192245113058E-11</v>
      </c>
      <c r="M2292" s="4">
        <f t="shared" si="193"/>
        <v>3.0625518942128725E-9</v>
      </c>
    </row>
    <row r="2293" spans="6:13" x14ac:dyDescent="0.25">
      <c r="F2293"/>
      <c r="G2293"/>
      <c r="I2293" s="29">
        <f t="shared" si="189"/>
        <v>11148.82574466324</v>
      </c>
      <c r="J2293" s="4">
        <f t="shared" si="190"/>
        <v>105.58800000314069</v>
      </c>
      <c r="K2293" s="4">
        <f t="shared" si="191"/>
        <v>2.9124781134103978E-48</v>
      </c>
      <c r="L2293" s="4">
        <f t="shared" si="192"/>
        <v>7.8153192245113058E-11</v>
      </c>
      <c r="M2293" s="4">
        <f t="shared" si="193"/>
        <v>3.0625518942128725E-9</v>
      </c>
    </row>
    <row r="2294" spans="6:13" x14ac:dyDescent="0.25">
      <c r="F2294"/>
      <c r="G2294"/>
      <c r="I2294" s="29">
        <f t="shared" si="189"/>
        <v>11148.82574466324</v>
      </c>
      <c r="J2294" s="4">
        <f t="shared" si="190"/>
        <v>105.58800000314069</v>
      </c>
      <c r="K2294" s="4">
        <f t="shared" si="191"/>
        <v>2.9124781134103978E-48</v>
      </c>
      <c r="L2294" s="4">
        <f t="shared" si="192"/>
        <v>7.8153192245113058E-11</v>
      </c>
      <c r="M2294" s="4">
        <f t="shared" si="193"/>
        <v>3.0625518942128725E-9</v>
      </c>
    </row>
    <row r="2295" spans="6:13" x14ac:dyDescent="0.25">
      <c r="F2295"/>
      <c r="G2295"/>
      <c r="I2295" s="29">
        <f t="shared" si="189"/>
        <v>11148.82574466324</v>
      </c>
      <c r="J2295" s="4">
        <f t="shared" si="190"/>
        <v>105.58800000314069</v>
      </c>
      <c r="K2295" s="4">
        <f t="shared" si="191"/>
        <v>2.9124781134103978E-48</v>
      </c>
      <c r="L2295" s="4">
        <f t="shared" si="192"/>
        <v>7.8153192245113058E-11</v>
      </c>
      <c r="M2295" s="4">
        <f t="shared" si="193"/>
        <v>3.0625518942128725E-9</v>
      </c>
    </row>
    <row r="2296" spans="6:13" x14ac:dyDescent="0.25">
      <c r="F2296"/>
      <c r="G2296"/>
      <c r="I2296" s="29">
        <f t="shared" si="189"/>
        <v>11148.82574466324</v>
      </c>
      <c r="J2296" s="4">
        <f t="shared" si="190"/>
        <v>105.58800000314069</v>
      </c>
      <c r="K2296" s="4">
        <f t="shared" si="191"/>
        <v>2.9124781134103978E-48</v>
      </c>
      <c r="L2296" s="4">
        <f t="shared" si="192"/>
        <v>7.8153192245113058E-11</v>
      </c>
      <c r="M2296" s="4">
        <f t="shared" si="193"/>
        <v>3.0625518942128725E-9</v>
      </c>
    </row>
    <row r="2297" spans="6:13" x14ac:dyDescent="0.25">
      <c r="F2297"/>
      <c r="G2297"/>
      <c r="I2297" s="29">
        <f t="shared" si="189"/>
        <v>11148.82574466324</v>
      </c>
      <c r="J2297" s="4">
        <f t="shared" si="190"/>
        <v>105.58800000314069</v>
      </c>
      <c r="K2297" s="4">
        <f t="shared" si="191"/>
        <v>2.9124781134103978E-48</v>
      </c>
      <c r="L2297" s="4">
        <f t="shared" si="192"/>
        <v>7.8153192245113058E-11</v>
      </c>
      <c r="M2297" s="4">
        <f t="shared" si="193"/>
        <v>3.0625518942128725E-9</v>
      </c>
    </row>
    <row r="2298" spans="6:13" x14ac:dyDescent="0.25">
      <c r="F2298"/>
      <c r="G2298"/>
      <c r="I2298" s="29">
        <f t="shared" si="189"/>
        <v>11148.82574466324</v>
      </c>
      <c r="J2298" s="4">
        <f t="shared" si="190"/>
        <v>105.58800000314069</v>
      </c>
      <c r="K2298" s="4">
        <f t="shared" si="191"/>
        <v>2.9124781134103978E-48</v>
      </c>
      <c r="L2298" s="4">
        <f t="shared" si="192"/>
        <v>7.8153192245113058E-11</v>
      </c>
      <c r="M2298" s="4">
        <f t="shared" si="193"/>
        <v>3.0625518942128725E-9</v>
      </c>
    </row>
    <row r="2299" spans="6:13" x14ac:dyDescent="0.25">
      <c r="F2299"/>
      <c r="G2299"/>
      <c r="I2299" s="29">
        <f t="shared" si="189"/>
        <v>11148.82574466324</v>
      </c>
      <c r="J2299" s="4">
        <f t="shared" si="190"/>
        <v>105.58800000314069</v>
      </c>
      <c r="K2299" s="4">
        <f t="shared" si="191"/>
        <v>2.9124781134103978E-48</v>
      </c>
      <c r="L2299" s="4">
        <f t="shared" si="192"/>
        <v>7.8153192245113058E-11</v>
      </c>
      <c r="M2299" s="4">
        <f t="shared" si="193"/>
        <v>3.0625518942128725E-9</v>
      </c>
    </row>
    <row r="2300" spans="6:13" x14ac:dyDescent="0.25">
      <c r="F2300"/>
      <c r="G2300"/>
      <c r="I2300" s="29">
        <f t="shared" si="189"/>
        <v>11148.82574466324</v>
      </c>
      <c r="J2300" s="4">
        <f t="shared" si="190"/>
        <v>105.58800000314069</v>
      </c>
      <c r="K2300" s="4">
        <f t="shared" si="191"/>
        <v>2.9124781134103978E-48</v>
      </c>
      <c r="L2300" s="4">
        <f t="shared" si="192"/>
        <v>7.8153192245113058E-11</v>
      </c>
      <c r="M2300" s="4">
        <f t="shared" si="193"/>
        <v>3.0625518942128725E-9</v>
      </c>
    </row>
    <row r="2301" spans="6:13" x14ac:dyDescent="0.25">
      <c r="F2301"/>
      <c r="G2301"/>
      <c r="I2301" s="29">
        <f t="shared" si="189"/>
        <v>11148.82574466324</v>
      </c>
      <c r="J2301" s="4">
        <f t="shared" si="190"/>
        <v>105.58800000314069</v>
      </c>
      <c r="K2301" s="4">
        <f t="shared" si="191"/>
        <v>2.9124781134103978E-48</v>
      </c>
      <c r="L2301" s="4">
        <f t="shared" si="192"/>
        <v>7.8153192245113058E-11</v>
      </c>
      <c r="M2301" s="4">
        <f t="shared" si="193"/>
        <v>3.0625518942128725E-9</v>
      </c>
    </row>
    <row r="2302" spans="6:13" x14ac:dyDescent="0.25">
      <c r="F2302"/>
      <c r="G2302"/>
      <c r="I2302" s="29">
        <f t="shared" si="189"/>
        <v>11148.82574466324</v>
      </c>
      <c r="J2302" s="4">
        <f t="shared" si="190"/>
        <v>105.58800000314069</v>
      </c>
      <c r="K2302" s="4">
        <f t="shared" si="191"/>
        <v>2.9124781134103978E-48</v>
      </c>
      <c r="L2302" s="4">
        <f t="shared" si="192"/>
        <v>7.8153192245113058E-11</v>
      </c>
      <c r="M2302" s="4">
        <f t="shared" si="193"/>
        <v>3.0625518942128725E-9</v>
      </c>
    </row>
    <row r="2303" spans="6:13" x14ac:dyDescent="0.25">
      <c r="F2303"/>
      <c r="G2303"/>
      <c r="I2303" s="29">
        <f t="shared" si="189"/>
        <v>11148.82574466324</v>
      </c>
      <c r="J2303" s="4">
        <f t="shared" si="190"/>
        <v>105.58800000314069</v>
      </c>
      <c r="K2303" s="4">
        <f t="shared" si="191"/>
        <v>2.9124781134103978E-48</v>
      </c>
      <c r="L2303" s="4">
        <f t="shared" si="192"/>
        <v>7.8153192245113058E-11</v>
      </c>
      <c r="M2303" s="4">
        <f t="shared" si="193"/>
        <v>3.0625518942128725E-9</v>
      </c>
    </row>
    <row r="2304" spans="6:13" x14ac:dyDescent="0.25">
      <c r="F2304"/>
      <c r="G2304"/>
      <c r="I2304" s="29">
        <f t="shared" si="189"/>
        <v>11148.82574466324</v>
      </c>
      <c r="J2304" s="4">
        <f t="shared" si="190"/>
        <v>105.58800000314069</v>
      </c>
      <c r="K2304" s="4">
        <f t="shared" si="191"/>
        <v>2.9124781134103978E-48</v>
      </c>
      <c r="L2304" s="4">
        <f t="shared" si="192"/>
        <v>7.8153192245113058E-11</v>
      </c>
      <c r="M2304" s="4">
        <f t="shared" si="193"/>
        <v>3.0625518942128725E-9</v>
      </c>
    </row>
    <row r="2305" spans="6:13" x14ac:dyDescent="0.25">
      <c r="F2305"/>
      <c r="G2305"/>
      <c r="I2305" s="29">
        <f t="shared" si="189"/>
        <v>11148.82574466324</v>
      </c>
      <c r="J2305" s="4">
        <f t="shared" si="190"/>
        <v>105.58800000314069</v>
      </c>
      <c r="K2305" s="4">
        <f t="shared" si="191"/>
        <v>2.9124781134103978E-48</v>
      </c>
      <c r="L2305" s="4">
        <f t="shared" si="192"/>
        <v>7.8153192245113058E-11</v>
      </c>
      <c r="M2305" s="4">
        <f t="shared" si="193"/>
        <v>3.0625518942128725E-9</v>
      </c>
    </row>
    <row r="2306" spans="6:13" x14ac:dyDescent="0.25">
      <c r="F2306"/>
      <c r="G2306"/>
      <c r="I2306" s="29">
        <f t="shared" si="189"/>
        <v>11148.82574466324</v>
      </c>
      <c r="J2306" s="4">
        <f t="shared" si="190"/>
        <v>105.58800000314069</v>
      </c>
      <c r="K2306" s="4">
        <f t="shared" si="191"/>
        <v>2.9124781134103978E-48</v>
      </c>
      <c r="L2306" s="4">
        <f t="shared" si="192"/>
        <v>7.8153192245113058E-11</v>
      </c>
      <c r="M2306" s="4">
        <f t="shared" si="193"/>
        <v>3.0625518942128725E-9</v>
      </c>
    </row>
    <row r="2307" spans="6:13" x14ac:dyDescent="0.25">
      <c r="F2307"/>
      <c r="G2307"/>
      <c r="I2307" s="29">
        <f t="shared" si="189"/>
        <v>11148.82574466324</v>
      </c>
      <c r="J2307" s="4">
        <f t="shared" si="190"/>
        <v>105.58800000314069</v>
      </c>
      <c r="K2307" s="4">
        <f t="shared" si="191"/>
        <v>2.9124781134103978E-48</v>
      </c>
      <c r="L2307" s="4">
        <f t="shared" si="192"/>
        <v>7.8153192245113058E-11</v>
      </c>
      <c r="M2307" s="4">
        <f t="shared" si="193"/>
        <v>3.0625518942128725E-9</v>
      </c>
    </row>
    <row r="2308" spans="6:13" x14ac:dyDescent="0.25">
      <c r="F2308"/>
      <c r="G2308"/>
      <c r="I2308" s="29">
        <f t="shared" si="189"/>
        <v>11148.82574466324</v>
      </c>
      <c r="J2308" s="4">
        <f t="shared" si="190"/>
        <v>105.58800000314069</v>
      </c>
      <c r="K2308" s="4">
        <f t="shared" si="191"/>
        <v>2.9124781134103978E-48</v>
      </c>
      <c r="L2308" s="4">
        <f t="shared" si="192"/>
        <v>7.8153192245113058E-11</v>
      </c>
      <c r="M2308" s="4">
        <f t="shared" si="193"/>
        <v>3.0625518942128725E-9</v>
      </c>
    </row>
    <row r="2309" spans="6:13" x14ac:dyDescent="0.25">
      <c r="F2309"/>
      <c r="G2309"/>
      <c r="I2309" s="29">
        <f t="shared" si="189"/>
        <v>11148.82574466324</v>
      </c>
      <c r="J2309" s="4">
        <f t="shared" si="190"/>
        <v>105.58800000314069</v>
      </c>
      <c r="K2309" s="4">
        <f t="shared" si="191"/>
        <v>2.9124781134103978E-48</v>
      </c>
      <c r="L2309" s="4">
        <f t="shared" si="192"/>
        <v>7.8153192245113058E-11</v>
      </c>
      <c r="M2309" s="4">
        <f t="shared" si="193"/>
        <v>3.0625518942128725E-9</v>
      </c>
    </row>
    <row r="2310" spans="6:13" x14ac:dyDescent="0.25">
      <c r="F2310"/>
      <c r="G2310"/>
      <c r="I2310" s="29">
        <f t="shared" si="189"/>
        <v>11148.82574466324</v>
      </c>
      <c r="J2310" s="4">
        <f t="shared" si="190"/>
        <v>105.58800000314069</v>
      </c>
      <c r="K2310" s="4">
        <f t="shared" si="191"/>
        <v>2.9124781134103978E-48</v>
      </c>
      <c r="L2310" s="4">
        <f t="shared" si="192"/>
        <v>7.8153192245113058E-11</v>
      </c>
      <c r="M2310" s="4">
        <f t="shared" si="193"/>
        <v>3.0625518942128725E-9</v>
      </c>
    </row>
    <row r="2311" spans="6:13" x14ac:dyDescent="0.25">
      <c r="F2311"/>
      <c r="G2311"/>
      <c r="I2311" s="29">
        <f t="shared" si="189"/>
        <v>11148.82574466324</v>
      </c>
      <c r="J2311" s="4">
        <f t="shared" si="190"/>
        <v>105.58800000314069</v>
      </c>
      <c r="K2311" s="4">
        <f t="shared" si="191"/>
        <v>2.9124781134103978E-48</v>
      </c>
      <c r="L2311" s="4">
        <f t="shared" si="192"/>
        <v>7.8153192245113058E-11</v>
      </c>
      <c r="M2311" s="4">
        <f t="shared" si="193"/>
        <v>3.0625518942128725E-9</v>
      </c>
    </row>
    <row r="2312" spans="6:13" x14ac:dyDescent="0.25">
      <c r="F2312"/>
      <c r="G2312"/>
      <c r="I2312" s="29">
        <f t="shared" si="189"/>
        <v>11148.82574466324</v>
      </c>
      <c r="J2312" s="4">
        <f t="shared" si="190"/>
        <v>105.58800000314069</v>
      </c>
      <c r="K2312" s="4">
        <f t="shared" si="191"/>
        <v>2.9124781134103978E-48</v>
      </c>
      <c r="L2312" s="4">
        <f t="shared" si="192"/>
        <v>7.8153192245113058E-11</v>
      </c>
      <c r="M2312" s="4">
        <f t="shared" si="193"/>
        <v>3.0625518942128725E-9</v>
      </c>
    </row>
    <row r="2313" spans="6:13" x14ac:dyDescent="0.25">
      <c r="F2313"/>
      <c r="G2313"/>
      <c r="I2313" s="29">
        <f t="shared" si="189"/>
        <v>11148.82574466324</v>
      </c>
      <c r="J2313" s="4">
        <f t="shared" si="190"/>
        <v>105.58800000314069</v>
      </c>
      <c r="K2313" s="4">
        <f t="shared" si="191"/>
        <v>2.9124781134103978E-48</v>
      </c>
      <c r="L2313" s="4">
        <f t="shared" si="192"/>
        <v>7.8153192245113058E-11</v>
      </c>
      <c r="M2313" s="4">
        <f t="shared" si="193"/>
        <v>3.0625518942128725E-9</v>
      </c>
    </row>
    <row r="2314" spans="6:13" x14ac:dyDescent="0.25">
      <c r="F2314"/>
      <c r="G2314"/>
      <c r="I2314" s="29">
        <f t="shared" si="189"/>
        <v>11148.82574466324</v>
      </c>
      <c r="J2314" s="4">
        <f t="shared" si="190"/>
        <v>105.58800000314069</v>
      </c>
      <c r="K2314" s="4">
        <f t="shared" si="191"/>
        <v>2.9124781134103978E-48</v>
      </c>
      <c r="L2314" s="4">
        <f t="shared" si="192"/>
        <v>7.8153192245113058E-11</v>
      </c>
      <c r="M2314" s="4">
        <f t="shared" si="193"/>
        <v>3.0625518942128725E-9</v>
      </c>
    </row>
    <row r="2315" spans="6:13" x14ac:dyDescent="0.25">
      <c r="F2315"/>
      <c r="G2315"/>
      <c r="I2315" s="29">
        <f t="shared" si="189"/>
        <v>11148.82574466324</v>
      </c>
      <c r="J2315" s="4">
        <f t="shared" si="190"/>
        <v>105.58800000314069</v>
      </c>
      <c r="K2315" s="4">
        <f t="shared" si="191"/>
        <v>2.9124781134103978E-48</v>
      </c>
      <c r="L2315" s="4">
        <f t="shared" si="192"/>
        <v>7.8153192245113058E-11</v>
      </c>
      <c r="M2315" s="4">
        <f t="shared" si="193"/>
        <v>3.0625518942128725E-9</v>
      </c>
    </row>
    <row r="2316" spans="6:13" x14ac:dyDescent="0.25">
      <c r="F2316"/>
      <c r="G2316"/>
      <c r="I2316" s="29">
        <f t="shared" si="189"/>
        <v>11148.82574466324</v>
      </c>
      <c r="J2316" s="4">
        <f t="shared" si="190"/>
        <v>105.58800000314069</v>
      </c>
      <c r="K2316" s="4">
        <f t="shared" si="191"/>
        <v>2.9124781134103978E-48</v>
      </c>
      <c r="L2316" s="4">
        <f t="shared" si="192"/>
        <v>7.8153192245113058E-11</v>
      </c>
      <c r="M2316" s="4">
        <f t="shared" si="193"/>
        <v>3.0625518942128725E-9</v>
      </c>
    </row>
    <row r="2317" spans="6:13" x14ac:dyDescent="0.25">
      <c r="F2317"/>
      <c r="G2317"/>
      <c r="I2317" s="29">
        <f t="shared" si="189"/>
        <v>11148.82574466324</v>
      </c>
      <c r="J2317" s="4">
        <f t="shared" si="190"/>
        <v>105.58800000314069</v>
      </c>
      <c r="K2317" s="4">
        <f t="shared" si="191"/>
        <v>2.9124781134103978E-48</v>
      </c>
      <c r="L2317" s="4">
        <f t="shared" si="192"/>
        <v>7.8153192245113058E-11</v>
      </c>
      <c r="M2317" s="4">
        <f t="shared" si="193"/>
        <v>3.0625518942128725E-9</v>
      </c>
    </row>
    <row r="2318" spans="6:13" x14ac:dyDescent="0.25">
      <c r="F2318"/>
      <c r="G2318"/>
      <c r="I2318" s="29">
        <f t="shared" si="189"/>
        <v>11148.82574466324</v>
      </c>
      <c r="J2318" s="4">
        <f t="shared" si="190"/>
        <v>105.58800000314069</v>
      </c>
      <c r="K2318" s="4">
        <f t="shared" si="191"/>
        <v>2.9124781134103978E-48</v>
      </c>
      <c r="L2318" s="4">
        <f t="shared" si="192"/>
        <v>7.8153192245113058E-11</v>
      </c>
      <c r="M2318" s="4">
        <f t="shared" si="193"/>
        <v>3.0625518942128725E-9</v>
      </c>
    </row>
    <row r="2319" spans="6:13" x14ac:dyDescent="0.25">
      <c r="F2319"/>
      <c r="G2319"/>
      <c r="I2319" s="29">
        <f t="shared" si="189"/>
        <v>11148.82574466324</v>
      </c>
      <c r="J2319" s="4">
        <f t="shared" si="190"/>
        <v>105.58800000314069</v>
      </c>
      <c r="K2319" s="4">
        <f t="shared" si="191"/>
        <v>2.9124781134103978E-48</v>
      </c>
      <c r="L2319" s="4">
        <f t="shared" si="192"/>
        <v>7.8153192245113058E-11</v>
      </c>
      <c r="M2319" s="4">
        <f t="shared" si="193"/>
        <v>3.0625518942128725E-9</v>
      </c>
    </row>
    <row r="2320" spans="6:13" x14ac:dyDescent="0.25">
      <c r="F2320"/>
      <c r="G2320"/>
      <c r="I2320" s="29">
        <f t="shared" si="189"/>
        <v>11148.82574466324</v>
      </c>
      <c r="J2320" s="4">
        <f t="shared" si="190"/>
        <v>105.58800000314069</v>
      </c>
      <c r="K2320" s="4">
        <f t="shared" si="191"/>
        <v>2.9124781134103978E-48</v>
      </c>
      <c r="L2320" s="4">
        <f t="shared" si="192"/>
        <v>7.8153192245113058E-11</v>
      </c>
      <c r="M2320" s="4">
        <f t="shared" si="193"/>
        <v>3.0625518942128725E-9</v>
      </c>
    </row>
    <row r="2321" spans="6:13" x14ac:dyDescent="0.25">
      <c r="F2321"/>
      <c r="G2321"/>
      <c r="I2321" s="29">
        <f t="shared" si="189"/>
        <v>11148.82574466324</v>
      </c>
      <c r="J2321" s="4">
        <f t="shared" si="190"/>
        <v>105.58800000314069</v>
      </c>
      <c r="K2321" s="4">
        <f t="shared" si="191"/>
        <v>2.9124781134103978E-48</v>
      </c>
      <c r="L2321" s="4">
        <f t="shared" si="192"/>
        <v>7.8153192245113058E-11</v>
      </c>
      <c r="M2321" s="4">
        <f t="shared" si="193"/>
        <v>3.0625518942128725E-9</v>
      </c>
    </row>
    <row r="2322" spans="6:13" x14ac:dyDescent="0.25">
      <c r="F2322"/>
      <c r="G2322"/>
      <c r="I2322" s="29">
        <f t="shared" si="189"/>
        <v>11148.82574466324</v>
      </c>
      <c r="J2322" s="4">
        <f t="shared" si="190"/>
        <v>105.58800000314069</v>
      </c>
      <c r="K2322" s="4">
        <f t="shared" si="191"/>
        <v>2.9124781134103978E-48</v>
      </c>
      <c r="L2322" s="4">
        <f t="shared" si="192"/>
        <v>7.8153192245113058E-11</v>
      </c>
      <c r="M2322" s="4">
        <f t="shared" si="193"/>
        <v>3.0625518942128725E-9</v>
      </c>
    </row>
    <row r="2323" spans="6:13" x14ac:dyDescent="0.25">
      <c r="F2323"/>
      <c r="G2323"/>
      <c r="I2323" s="29">
        <f t="shared" si="189"/>
        <v>11148.82574466324</v>
      </c>
      <c r="J2323" s="4">
        <f t="shared" si="190"/>
        <v>105.58800000314069</v>
      </c>
      <c r="K2323" s="4">
        <f t="shared" si="191"/>
        <v>2.9124781134103978E-48</v>
      </c>
      <c r="L2323" s="4">
        <f t="shared" si="192"/>
        <v>7.8153192245113058E-11</v>
      </c>
      <c r="M2323" s="4">
        <f t="shared" si="193"/>
        <v>3.0625518942128725E-9</v>
      </c>
    </row>
    <row r="2324" spans="6:13" x14ac:dyDescent="0.25">
      <c r="F2324"/>
      <c r="G2324"/>
      <c r="I2324" s="29">
        <f t="shared" si="189"/>
        <v>11148.82574466324</v>
      </c>
      <c r="J2324" s="4">
        <f t="shared" si="190"/>
        <v>105.58800000314069</v>
      </c>
      <c r="K2324" s="4">
        <f t="shared" si="191"/>
        <v>2.9124781134103978E-48</v>
      </c>
      <c r="L2324" s="4">
        <f t="shared" si="192"/>
        <v>7.8153192245113058E-11</v>
      </c>
      <c r="M2324" s="4">
        <f t="shared" si="193"/>
        <v>3.0625518942128725E-9</v>
      </c>
    </row>
    <row r="2325" spans="6:13" x14ac:dyDescent="0.25">
      <c r="F2325"/>
      <c r="G2325"/>
      <c r="I2325" s="29">
        <f t="shared" si="189"/>
        <v>11148.82574466324</v>
      </c>
      <c r="J2325" s="4">
        <f t="shared" si="190"/>
        <v>105.58800000314069</v>
      </c>
      <c r="K2325" s="4">
        <f t="shared" si="191"/>
        <v>2.9124781134103978E-48</v>
      </c>
      <c r="L2325" s="4">
        <f t="shared" si="192"/>
        <v>7.8153192245113058E-11</v>
      </c>
      <c r="M2325" s="4">
        <f t="shared" si="193"/>
        <v>3.0625518942128725E-9</v>
      </c>
    </row>
    <row r="2326" spans="6:13" x14ac:dyDescent="0.25">
      <c r="F2326"/>
      <c r="G2326"/>
      <c r="I2326" s="29">
        <f t="shared" si="189"/>
        <v>11148.82574466324</v>
      </c>
      <c r="J2326" s="4">
        <f t="shared" si="190"/>
        <v>105.58800000314069</v>
      </c>
      <c r="K2326" s="4">
        <f t="shared" si="191"/>
        <v>2.9124781134103978E-48</v>
      </c>
      <c r="L2326" s="4">
        <f t="shared" si="192"/>
        <v>7.8153192245113058E-11</v>
      </c>
      <c r="M2326" s="4">
        <f t="shared" si="193"/>
        <v>3.0625518942128725E-9</v>
      </c>
    </row>
    <row r="2327" spans="6:13" x14ac:dyDescent="0.25">
      <c r="F2327"/>
      <c r="G2327"/>
      <c r="I2327" s="29">
        <f t="shared" si="189"/>
        <v>11148.82574466324</v>
      </c>
      <c r="J2327" s="4">
        <f t="shared" si="190"/>
        <v>105.58800000314069</v>
      </c>
      <c r="K2327" s="4">
        <f t="shared" si="191"/>
        <v>2.9124781134103978E-48</v>
      </c>
      <c r="L2327" s="4">
        <f t="shared" si="192"/>
        <v>7.8153192245113058E-11</v>
      </c>
      <c r="M2327" s="4">
        <f t="shared" si="193"/>
        <v>3.0625518942128725E-9</v>
      </c>
    </row>
    <row r="2328" spans="6:13" x14ac:dyDescent="0.25">
      <c r="F2328"/>
      <c r="G2328"/>
      <c r="I2328" s="29">
        <f t="shared" si="189"/>
        <v>11148.82574466324</v>
      </c>
      <c r="J2328" s="4">
        <f t="shared" si="190"/>
        <v>105.58800000314069</v>
      </c>
      <c r="K2328" s="4">
        <f t="shared" si="191"/>
        <v>2.9124781134103978E-48</v>
      </c>
      <c r="L2328" s="4">
        <f t="shared" si="192"/>
        <v>7.8153192245113058E-11</v>
      </c>
      <c r="M2328" s="4">
        <f t="shared" si="193"/>
        <v>3.0625518942128725E-9</v>
      </c>
    </row>
    <row r="2329" spans="6:13" x14ac:dyDescent="0.25">
      <c r="F2329"/>
      <c r="G2329"/>
      <c r="I2329" s="29">
        <f t="shared" si="189"/>
        <v>11148.82574466324</v>
      </c>
      <c r="J2329" s="4">
        <f t="shared" si="190"/>
        <v>105.58800000314069</v>
      </c>
      <c r="K2329" s="4">
        <f t="shared" si="191"/>
        <v>2.9124781134103978E-48</v>
      </c>
      <c r="L2329" s="4">
        <f t="shared" si="192"/>
        <v>7.8153192245113058E-11</v>
      </c>
      <c r="M2329" s="4">
        <f t="shared" si="193"/>
        <v>3.0625518942128725E-9</v>
      </c>
    </row>
    <row r="2330" spans="6:13" x14ac:dyDescent="0.25">
      <c r="F2330"/>
      <c r="G2330"/>
      <c r="I2330" s="29">
        <f t="shared" ref="I2330:I2393" si="194">(F2330-J2330)^2</f>
        <v>11148.82574466324</v>
      </c>
      <c r="J2330" s="4">
        <f t="shared" ref="J2330:J2393" si="195">K2330+L2330+M2330+J$21</f>
        <v>105.58800000314069</v>
      </c>
      <c r="K2330" s="4">
        <f t="shared" ref="K2330:K2393" si="196">K$15*EXP(-0.5*((C2330-K$14)/K$16)^2)</f>
        <v>2.9124781134103978E-48</v>
      </c>
      <c r="L2330" s="4">
        <f t="shared" ref="L2330:L2393" si="197">L$15*EXP(-0.5*((C2330-L$14)/L$16)^2)</f>
        <v>7.8153192245113058E-11</v>
      </c>
      <c r="M2330" s="4">
        <f t="shared" ref="M2330:M2393" si="198">M$15*EXP(-0.5*((C2330-M$14)/M$16)^2)</f>
        <v>3.0625518942128725E-9</v>
      </c>
    </row>
    <row r="2331" spans="6:13" x14ac:dyDescent="0.25">
      <c r="F2331"/>
      <c r="G2331"/>
      <c r="I2331" s="29">
        <f t="shared" si="194"/>
        <v>11148.82574466324</v>
      </c>
      <c r="J2331" s="4">
        <f t="shared" si="195"/>
        <v>105.58800000314069</v>
      </c>
      <c r="K2331" s="4">
        <f t="shared" si="196"/>
        <v>2.9124781134103978E-48</v>
      </c>
      <c r="L2331" s="4">
        <f t="shared" si="197"/>
        <v>7.8153192245113058E-11</v>
      </c>
      <c r="M2331" s="4">
        <f t="shared" si="198"/>
        <v>3.0625518942128725E-9</v>
      </c>
    </row>
    <row r="2332" spans="6:13" x14ac:dyDescent="0.25">
      <c r="F2332"/>
      <c r="G2332"/>
      <c r="I2332" s="29">
        <f t="shared" si="194"/>
        <v>11148.82574466324</v>
      </c>
      <c r="J2332" s="4">
        <f t="shared" si="195"/>
        <v>105.58800000314069</v>
      </c>
      <c r="K2332" s="4">
        <f t="shared" si="196"/>
        <v>2.9124781134103978E-48</v>
      </c>
      <c r="L2332" s="4">
        <f t="shared" si="197"/>
        <v>7.8153192245113058E-11</v>
      </c>
      <c r="M2332" s="4">
        <f t="shared" si="198"/>
        <v>3.0625518942128725E-9</v>
      </c>
    </row>
    <row r="2333" spans="6:13" x14ac:dyDescent="0.25">
      <c r="F2333"/>
      <c r="G2333"/>
      <c r="I2333" s="29">
        <f t="shared" si="194"/>
        <v>11148.82574466324</v>
      </c>
      <c r="J2333" s="4">
        <f t="shared" si="195"/>
        <v>105.58800000314069</v>
      </c>
      <c r="K2333" s="4">
        <f t="shared" si="196"/>
        <v>2.9124781134103978E-48</v>
      </c>
      <c r="L2333" s="4">
        <f t="shared" si="197"/>
        <v>7.8153192245113058E-11</v>
      </c>
      <c r="M2333" s="4">
        <f t="shared" si="198"/>
        <v>3.0625518942128725E-9</v>
      </c>
    </row>
    <row r="2334" spans="6:13" x14ac:dyDescent="0.25">
      <c r="F2334"/>
      <c r="G2334"/>
      <c r="I2334" s="29">
        <f t="shared" si="194"/>
        <v>11148.82574466324</v>
      </c>
      <c r="J2334" s="4">
        <f t="shared" si="195"/>
        <v>105.58800000314069</v>
      </c>
      <c r="K2334" s="4">
        <f t="shared" si="196"/>
        <v>2.9124781134103978E-48</v>
      </c>
      <c r="L2334" s="4">
        <f t="shared" si="197"/>
        <v>7.8153192245113058E-11</v>
      </c>
      <c r="M2334" s="4">
        <f t="shared" si="198"/>
        <v>3.0625518942128725E-9</v>
      </c>
    </row>
    <row r="2335" spans="6:13" x14ac:dyDescent="0.25">
      <c r="F2335"/>
      <c r="G2335"/>
      <c r="I2335" s="29">
        <f t="shared" si="194"/>
        <v>11148.82574466324</v>
      </c>
      <c r="J2335" s="4">
        <f t="shared" si="195"/>
        <v>105.58800000314069</v>
      </c>
      <c r="K2335" s="4">
        <f t="shared" si="196"/>
        <v>2.9124781134103978E-48</v>
      </c>
      <c r="L2335" s="4">
        <f t="shared" si="197"/>
        <v>7.8153192245113058E-11</v>
      </c>
      <c r="M2335" s="4">
        <f t="shared" si="198"/>
        <v>3.0625518942128725E-9</v>
      </c>
    </row>
    <row r="2336" spans="6:13" x14ac:dyDescent="0.25">
      <c r="F2336"/>
      <c r="G2336"/>
      <c r="I2336" s="29">
        <f t="shared" si="194"/>
        <v>11148.82574466324</v>
      </c>
      <c r="J2336" s="4">
        <f t="shared" si="195"/>
        <v>105.58800000314069</v>
      </c>
      <c r="K2336" s="4">
        <f t="shared" si="196"/>
        <v>2.9124781134103978E-48</v>
      </c>
      <c r="L2336" s="4">
        <f t="shared" si="197"/>
        <v>7.8153192245113058E-11</v>
      </c>
      <c r="M2336" s="4">
        <f t="shared" si="198"/>
        <v>3.0625518942128725E-9</v>
      </c>
    </row>
    <row r="2337" spans="6:13" x14ac:dyDescent="0.25">
      <c r="F2337"/>
      <c r="G2337"/>
      <c r="I2337" s="29">
        <f t="shared" si="194"/>
        <v>11148.82574466324</v>
      </c>
      <c r="J2337" s="4">
        <f t="shared" si="195"/>
        <v>105.58800000314069</v>
      </c>
      <c r="K2337" s="4">
        <f t="shared" si="196"/>
        <v>2.9124781134103978E-48</v>
      </c>
      <c r="L2337" s="4">
        <f t="shared" si="197"/>
        <v>7.8153192245113058E-11</v>
      </c>
      <c r="M2337" s="4">
        <f t="shared" si="198"/>
        <v>3.0625518942128725E-9</v>
      </c>
    </row>
    <row r="2338" spans="6:13" x14ac:dyDescent="0.25">
      <c r="F2338"/>
      <c r="G2338"/>
      <c r="I2338" s="29">
        <f t="shared" si="194"/>
        <v>11148.82574466324</v>
      </c>
      <c r="J2338" s="4">
        <f t="shared" si="195"/>
        <v>105.58800000314069</v>
      </c>
      <c r="K2338" s="4">
        <f t="shared" si="196"/>
        <v>2.9124781134103978E-48</v>
      </c>
      <c r="L2338" s="4">
        <f t="shared" si="197"/>
        <v>7.8153192245113058E-11</v>
      </c>
      <c r="M2338" s="4">
        <f t="shared" si="198"/>
        <v>3.0625518942128725E-9</v>
      </c>
    </row>
    <row r="2339" spans="6:13" x14ac:dyDescent="0.25">
      <c r="F2339"/>
      <c r="G2339"/>
      <c r="I2339" s="29">
        <f t="shared" si="194"/>
        <v>11148.82574466324</v>
      </c>
      <c r="J2339" s="4">
        <f t="shared" si="195"/>
        <v>105.58800000314069</v>
      </c>
      <c r="K2339" s="4">
        <f t="shared" si="196"/>
        <v>2.9124781134103978E-48</v>
      </c>
      <c r="L2339" s="4">
        <f t="shared" si="197"/>
        <v>7.8153192245113058E-11</v>
      </c>
      <c r="M2339" s="4">
        <f t="shared" si="198"/>
        <v>3.0625518942128725E-9</v>
      </c>
    </row>
    <row r="2340" spans="6:13" x14ac:dyDescent="0.25">
      <c r="F2340"/>
      <c r="G2340"/>
      <c r="I2340" s="29">
        <f t="shared" si="194"/>
        <v>11148.82574466324</v>
      </c>
      <c r="J2340" s="4">
        <f t="shared" si="195"/>
        <v>105.58800000314069</v>
      </c>
      <c r="K2340" s="4">
        <f t="shared" si="196"/>
        <v>2.9124781134103978E-48</v>
      </c>
      <c r="L2340" s="4">
        <f t="shared" si="197"/>
        <v>7.8153192245113058E-11</v>
      </c>
      <c r="M2340" s="4">
        <f t="shared" si="198"/>
        <v>3.0625518942128725E-9</v>
      </c>
    </row>
    <row r="2341" spans="6:13" x14ac:dyDescent="0.25">
      <c r="F2341"/>
      <c r="G2341"/>
      <c r="I2341" s="29">
        <f t="shared" si="194"/>
        <v>11148.82574466324</v>
      </c>
      <c r="J2341" s="4">
        <f t="shared" si="195"/>
        <v>105.58800000314069</v>
      </c>
      <c r="K2341" s="4">
        <f t="shared" si="196"/>
        <v>2.9124781134103978E-48</v>
      </c>
      <c r="L2341" s="4">
        <f t="shared" si="197"/>
        <v>7.8153192245113058E-11</v>
      </c>
      <c r="M2341" s="4">
        <f t="shared" si="198"/>
        <v>3.0625518942128725E-9</v>
      </c>
    </row>
    <row r="2342" spans="6:13" x14ac:dyDescent="0.25">
      <c r="F2342"/>
      <c r="G2342"/>
      <c r="I2342" s="29">
        <f t="shared" si="194"/>
        <v>11148.82574466324</v>
      </c>
      <c r="J2342" s="4">
        <f t="shared" si="195"/>
        <v>105.58800000314069</v>
      </c>
      <c r="K2342" s="4">
        <f t="shared" si="196"/>
        <v>2.9124781134103978E-48</v>
      </c>
      <c r="L2342" s="4">
        <f t="shared" si="197"/>
        <v>7.8153192245113058E-11</v>
      </c>
      <c r="M2342" s="4">
        <f t="shared" si="198"/>
        <v>3.0625518942128725E-9</v>
      </c>
    </row>
    <row r="2343" spans="6:13" x14ac:dyDescent="0.25">
      <c r="F2343"/>
      <c r="G2343"/>
      <c r="I2343" s="29">
        <f t="shared" si="194"/>
        <v>11148.82574466324</v>
      </c>
      <c r="J2343" s="4">
        <f t="shared" si="195"/>
        <v>105.58800000314069</v>
      </c>
      <c r="K2343" s="4">
        <f t="shared" si="196"/>
        <v>2.9124781134103978E-48</v>
      </c>
      <c r="L2343" s="4">
        <f t="shared" si="197"/>
        <v>7.8153192245113058E-11</v>
      </c>
      <c r="M2343" s="4">
        <f t="shared" si="198"/>
        <v>3.0625518942128725E-9</v>
      </c>
    </row>
    <row r="2344" spans="6:13" x14ac:dyDescent="0.25">
      <c r="F2344"/>
      <c r="G2344"/>
      <c r="I2344" s="29">
        <f t="shared" si="194"/>
        <v>11148.82574466324</v>
      </c>
      <c r="J2344" s="4">
        <f t="shared" si="195"/>
        <v>105.58800000314069</v>
      </c>
      <c r="K2344" s="4">
        <f t="shared" si="196"/>
        <v>2.9124781134103978E-48</v>
      </c>
      <c r="L2344" s="4">
        <f t="shared" si="197"/>
        <v>7.8153192245113058E-11</v>
      </c>
      <c r="M2344" s="4">
        <f t="shared" si="198"/>
        <v>3.0625518942128725E-9</v>
      </c>
    </row>
    <row r="2345" spans="6:13" x14ac:dyDescent="0.25">
      <c r="F2345"/>
      <c r="G2345"/>
      <c r="I2345" s="29">
        <f t="shared" si="194"/>
        <v>11148.82574466324</v>
      </c>
      <c r="J2345" s="4">
        <f t="shared" si="195"/>
        <v>105.58800000314069</v>
      </c>
      <c r="K2345" s="4">
        <f t="shared" si="196"/>
        <v>2.9124781134103978E-48</v>
      </c>
      <c r="L2345" s="4">
        <f t="shared" si="197"/>
        <v>7.8153192245113058E-11</v>
      </c>
      <c r="M2345" s="4">
        <f t="shared" si="198"/>
        <v>3.0625518942128725E-9</v>
      </c>
    </row>
    <row r="2346" spans="6:13" x14ac:dyDescent="0.25">
      <c r="F2346"/>
      <c r="G2346"/>
      <c r="I2346" s="29">
        <f t="shared" si="194"/>
        <v>11148.82574466324</v>
      </c>
      <c r="J2346" s="4">
        <f t="shared" si="195"/>
        <v>105.58800000314069</v>
      </c>
      <c r="K2346" s="4">
        <f t="shared" si="196"/>
        <v>2.9124781134103978E-48</v>
      </c>
      <c r="L2346" s="4">
        <f t="shared" si="197"/>
        <v>7.8153192245113058E-11</v>
      </c>
      <c r="M2346" s="4">
        <f t="shared" si="198"/>
        <v>3.0625518942128725E-9</v>
      </c>
    </row>
    <row r="2347" spans="6:13" x14ac:dyDescent="0.25">
      <c r="F2347"/>
      <c r="G2347"/>
      <c r="I2347" s="29">
        <f t="shared" si="194"/>
        <v>11148.82574466324</v>
      </c>
      <c r="J2347" s="4">
        <f t="shared" si="195"/>
        <v>105.58800000314069</v>
      </c>
      <c r="K2347" s="4">
        <f t="shared" si="196"/>
        <v>2.9124781134103978E-48</v>
      </c>
      <c r="L2347" s="4">
        <f t="shared" si="197"/>
        <v>7.8153192245113058E-11</v>
      </c>
      <c r="M2347" s="4">
        <f t="shared" si="198"/>
        <v>3.0625518942128725E-9</v>
      </c>
    </row>
    <row r="2348" spans="6:13" x14ac:dyDescent="0.25">
      <c r="F2348"/>
      <c r="G2348"/>
      <c r="I2348" s="29">
        <f t="shared" si="194"/>
        <v>11148.82574466324</v>
      </c>
      <c r="J2348" s="4">
        <f t="shared" si="195"/>
        <v>105.58800000314069</v>
      </c>
      <c r="K2348" s="4">
        <f t="shared" si="196"/>
        <v>2.9124781134103978E-48</v>
      </c>
      <c r="L2348" s="4">
        <f t="shared" si="197"/>
        <v>7.8153192245113058E-11</v>
      </c>
      <c r="M2348" s="4">
        <f t="shared" si="198"/>
        <v>3.0625518942128725E-9</v>
      </c>
    </row>
    <row r="2349" spans="6:13" x14ac:dyDescent="0.25">
      <c r="F2349"/>
      <c r="G2349"/>
      <c r="I2349" s="29">
        <f t="shared" si="194"/>
        <v>11148.82574466324</v>
      </c>
      <c r="J2349" s="4">
        <f t="shared" si="195"/>
        <v>105.58800000314069</v>
      </c>
      <c r="K2349" s="4">
        <f t="shared" si="196"/>
        <v>2.9124781134103978E-48</v>
      </c>
      <c r="L2349" s="4">
        <f t="shared" si="197"/>
        <v>7.8153192245113058E-11</v>
      </c>
      <c r="M2349" s="4">
        <f t="shared" si="198"/>
        <v>3.0625518942128725E-9</v>
      </c>
    </row>
    <row r="2350" spans="6:13" x14ac:dyDescent="0.25">
      <c r="F2350"/>
      <c r="G2350"/>
      <c r="I2350" s="29">
        <f t="shared" si="194"/>
        <v>11148.82574466324</v>
      </c>
      <c r="J2350" s="4">
        <f t="shared" si="195"/>
        <v>105.58800000314069</v>
      </c>
      <c r="K2350" s="4">
        <f t="shared" si="196"/>
        <v>2.9124781134103978E-48</v>
      </c>
      <c r="L2350" s="4">
        <f t="shared" si="197"/>
        <v>7.8153192245113058E-11</v>
      </c>
      <c r="M2350" s="4">
        <f t="shared" si="198"/>
        <v>3.0625518942128725E-9</v>
      </c>
    </row>
    <row r="2351" spans="6:13" x14ac:dyDescent="0.25">
      <c r="F2351"/>
      <c r="G2351"/>
      <c r="I2351" s="29">
        <f t="shared" si="194"/>
        <v>11148.82574466324</v>
      </c>
      <c r="J2351" s="4">
        <f t="shared" si="195"/>
        <v>105.58800000314069</v>
      </c>
      <c r="K2351" s="4">
        <f t="shared" si="196"/>
        <v>2.9124781134103978E-48</v>
      </c>
      <c r="L2351" s="4">
        <f t="shared" si="197"/>
        <v>7.8153192245113058E-11</v>
      </c>
      <c r="M2351" s="4">
        <f t="shared" si="198"/>
        <v>3.0625518942128725E-9</v>
      </c>
    </row>
    <row r="2352" spans="6:13" x14ac:dyDescent="0.25">
      <c r="F2352"/>
      <c r="G2352"/>
      <c r="I2352" s="29">
        <f t="shared" si="194"/>
        <v>11148.82574466324</v>
      </c>
      <c r="J2352" s="4">
        <f t="shared" si="195"/>
        <v>105.58800000314069</v>
      </c>
      <c r="K2352" s="4">
        <f t="shared" si="196"/>
        <v>2.9124781134103978E-48</v>
      </c>
      <c r="L2352" s="4">
        <f t="shared" si="197"/>
        <v>7.8153192245113058E-11</v>
      </c>
      <c r="M2352" s="4">
        <f t="shared" si="198"/>
        <v>3.0625518942128725E-9</v>
      </c>
    </row>
    <row r="2353" spans="6:13" x14ac:dyDescent="0.25">
      <c r="F2353"/>
      <c r="G2353"/>
      <c r="I2353" s="29">
        <f t="shared" si="194"/>
        <v>11148.82574466324</v>
      </c>
      <c r="J2353" s="4">
        <f t="shared" si="195"/>
        <v>105.58800000314069</v>
      </c>
      <c r="K2353" s="4">
        <f t="shared" si="196"/>
        <v>2.9124781134103978E-48</v>
      </c>
      <c r="L2353" s="4">
        <f t="shared" si="197"/>
        <v>7.8153192245113058E-11</v>
      </c>
      <c r="M2353" s="4">
        <f t="shared" si="198"/>
        <v>3.0625518942128725E-9</v>
      </c>
    </row>
    <row r="2354" spans="6:13" x14ac:dyDescent="0.25">
      <c r="F2354"/>
      <c r="G2354"/>
      <c r="I2354" s="29">
        <f t="shared" si="194"/>
        <v>11148.82574466324</v>
      </c>
      <c r="J2354" s="4">
        <f t="shared" si="195"/>
        <v>105.58800000314069</v>
      </c>
      <c r="K2354" s="4">
        <f t="shared" si="196"/>
        <v>2.9124781134103978E-48</v>
      </c>
      <c r="L2354" s="4">
        <f t="shared" si="197"/>
        <v>7.8153192245113058E-11</v>
      </c>
      <c r="M2354" s="4">
        <f t="shared" si="198"/>
        <v>3.0625518942128725E-9</v>
      </c>
    </row>
    <row r="2355" spans="6:13" x14ac:dyDescent="0.25">
      <c r="F2355"/>
      <c r="G2355"/>
      <c r="I2355" s="29">
        <f t="shared" si="194"/>
        <v>11148.82574466324</v>
      </c>
      <c r="J2355" s="4">
        <f t="shared" si="195"/>
        <v>105.58800000314069</v>
      </c>
      <c r="K2355" s="4">
        <f t="shared" si="196"/>
        <v>2.9124781134103978E-48</v>
      </c>
      <c r="L2355" s="4">
        <f t="shared" si="197"/>
        <v>7.8153192245113058E-11</v>
      </c>
      <c r="M2355" s="4">
        <f t="shared" si="198"/>
        <v>3.0625518942128725E-9</v>
      </c>
    </row>
    <row r="2356" spans="6:13" x14ac:dyDescent="0.25">
      <c r="F2356"/>
      <c r="G2356"/>
      <c r="I2356" s="29">
        <f t="shared" si="194"/>
        <v>11148.82574466324</v>
      </c>
      <c r="J2356" s="4">
        <f t="shared" si="195"/>
        <v>105.58800000314069</v>
      </c>
      <c r="K2356" s="4">
        <f t="shared" si="196"/>
        <v>2.9124781134103978E-48</v>
      </c>
      <c r="L2356" s="4">
        <f t="shared" si="197"/>
        <v>7.8153192245113058E-11</v>
      </c>
      <c r="M2356" s="4">
        <f t="shared" si="198"/>
        <v>3.0625518942128725E-9</v>
      </c>
    </row>
    <row r="2357" spans="6:13" x14ac:dyDescent="0.25">
      <c r="F2357"/>
      <c r="G2357"/>
      <c r="I2357" s="29">
        <f t="shared" si="194"/>
        <v>11148.82574466324</v>
      </c>
      <c r="J2357" s="4">
        <f t="shared" si="195"/>
        <v>105.58800000314069</v>
      </c>
      <c r="K2357" s="4">
        <f t="shared" si="196"/>
        <v>2.9124781134103978E-48</v>
      </c>
      <c r="L2357" s="4">
        <f t="shared" si="197"/>
        <v>7.8153192245113058E-11</v>
      </c>
      <c r="M2357" s="4">
        <f t="shared" si="198"/>
        <v>3.0625518942128725E-9</v>
      </c>
    </row>
    <row r="2358" spans="6:13" x14ac:dyDescent="0.25">
      <c r="F2358"/>
      <c r="G2358"/>
      <c r="I2358" s="29">
        <f t="shared" si="194"/>
        <v>11148.82574466324</v>
      </c>
      <c r="J2358" s="4">
        <f t="shared" si="195"/>
        <v>105.58800000314069</v>
      </c>
      <c r="K2358" s="4">
        <f t="shared" si="196"/>
        <v>2.9124781134103978E-48</v>
      </c>
      <c r="L2358" s="4">
        <f t="shared" si="197"/>
        <v>7.8153192245113058E-11</v>
      </c>
      <c r="M2358" s="4">
        <f t="shared" si="198"/>
        <v>3.0625518942128725E-9</v>
      </c>
    </row>
    <row r="2359" spans="6:13" x14ac:dyDescent="0.25">
      <c r="F2359"/>
      <c r="G2359"/>
      <c r="I2359" s="29">
        <f t="shared" si="194"/>
        <v>11148.82574466324</v>
      </c>
      <c r="J2359" s="4">
        <f t="shared" si="195"/>
        <v>105.58800000314069</v>
      </c>
      <c r="K2359" s="4">
        <f t="shared" si="196"/>
        <v>2.9124781134103978E-48</v>
      </c>
      <c r="L2359" s="4">
        <f t="shared" si="197"/>
        <v>7.8153192245113058E-11</v>
      </c>
      <c r="M2359" s="4">
        <f t="shared" si="198"/>
        <v>3.0625518942128725E-9</v>
      </c>
    </row>
    <row r="2360" spans="6:13" x14ac:dyDescent="0.25">
      <c r="F2360"/>
      <c r="G2360"/>
      <c r="I2360" s="29">
        <f t="shared" si="194"/>
        <v>11148.82574466324</v>
      </c>
      <c r="J2360" s="4">
        <f t="shared" si="195"/>
        <v>105.58800000314069</v>
      </c>
      <c r="K2360" s="4">
        <f t="shared" si="196"/>
        <v>2.9124781134103978E-48</v>
      </c>
      <c r="L2360" s="4">
        <f t="shared" si="197"/>
        <v>7.8153192245113058E-11</v>
      </c>
      <c r="M2360" s="4">
        <f t="shared" si="198"/>
        <v>3.0625518942128725E-9</v>
      </c>
    </row>
    <row r="2361" spans="6:13" x14ac:dyDescent="0.25">
      <c r="F2361"/>
      <c r="G2361"/>
      <c r="I2361" s="29">
        <f t="shared" si="194"/>
        <v>11148.82574466324</v>
      </c>
      <c r="J2361" s="4">
        <f t="shared" si="195"/>
        <v>105.58800000314069</v>
      </c>
      <c r="K2361" s="4">
        <f t="shared" si="196"/>
        <v>2.9124781134103978E-48</v>
      </c>
      <c r="L2361" s="4">
        <f t="shared" si="197"/>
        <v>7.8153192245113058E-11</v>
      </c>
      <c r="M2361" s="4">
        <f t="shared" si="198"/>
        <v>3.0625518942128725E-9</v>
      </c>
    </row>
    <row r="2362" spans="6:13" x14ac:dyDescent="0.25">
      <c r="F2362"/>
      <c r="G2362"/>
      <c r="I2362" s="29">
        <f t="shared" si="194"/>
        <v>11148.82574466324</v>
      </c>
      <c r="J2362" s="4">
        <f t="shared" si="195"/>
        <v>105.58800000314069</v>
      </c>
      <c r="K2362" s="4">
        <f t="shared" si="196"/>
        <v>2.9124781134103978E-48</v>
      </c>
      <c r="L2362" s="4">
        <f t="shared" si="197"/>
        <v>7.8153192245113058E-11</v>
      </c>
      <c r="M2362" s="4">
        <f t="shared" si="198"/>
        <v>3.0625518942128725E-9</v>
      </c>
    </row>
    <row r="2363" spans="6:13" x14ac:dyDescent="0.25">
      <c r="F2363"/>
      <c r="G2363"/>
      <c r="I2363" s="29">
        <f t="shared" si="194"/>
        <v>11148.82574466324</v>
      </c>
      <c r="J2363" s="4">
        <f t="shared" si="195"/>
        <v>105.58800000314069</v>
      </c>
      <c r="K2363" s="4">
        <f t="shared" si="196"/>
        <v>2.9124781134103978E-48</v>
      </c>
      <c r="L2363" s="4">
        <f t="shared" si="197"/>
        <v>7.8153192245113058E-11</v>
      </c>
      <c r="M2363" s="4">
        <f t="shared" si="198"/>
        <v>3.0625518942128725E-9</v>
      </c>
    </row>
    <row r="2364" spans="6:13" x14ac:dyDescent="0.25">
      <c r="F2364"/>
      <c r="G2364"/>
      <c r="I2364" s="29">
        <f t="shared" si="194"/>
        <v>11148.82574466324</v>
      </c>
      <c r="J2364" s="4">
        <f t="shared" si="195"/>
        <v>105.58800000314069</v>
      </c>
      <c r="K2364" s="4">
        <f t="shared" si="196"/>
        <v>2.9124781134103978E-48</v>
      </c>
      <c r="L2364" s="4">
        <f t="shared" si="197"/>
        <v>7.8153192245113058E-11</v>
      </c>
      <c r="M2364" s="4">
        <f t="shared" si="198"/>
        <v>3.0625518942128725E-9</v>
      </c>
    </row>
    <row r="2365" spans="6:13" x14ac:dyDescent="0.25">
      <c r="F2365"/>
      <c r="G2365"/>
      <c r="I2365" s="29">
        <f t="shared" si="194"/>
        <v>11148.82574466324</v>
      </c>
      <c r="J2365" s="4">
        <f t="shared" si="195"/>
        <v>105.58800000314069</v>
      </c>
      <c r="K2365" s="4">
        <f t="shared" si="196"/>
        <v>2.9124781134103978E-48</v>
      </c>
      <c r="L2365" s="4">
        <f t="shared" si="197"/>
        <v>7.8153192245113058E-11</v>
      </c>
      <c r="M2365" s="4">
        <f t="shared" si="198"/>
        <v>3.0625518942128725E-9</v>
      </c>
    </row>
    <row r="2366" spans="6:13" x14ac:dyDescent="0.25">
      <c r="F2366"/>
      <c r="G2366"/>
      <c r="I2366" s="29">
        <f t="shared" si="194"/>
        <v>11148.82574466324</v>
      </c>
      <c r="J2366" s="4">
        <f t="shared" si="195"/>
        <v>105.58800000314069</v>
      </c>
      <c r="K2366" s="4">
        <f t="shared" si="196"/>
        <v>2.9124781134103978E-48</v>
      </c>
      <c r="L2366" s="4">
        <f t="shared" si="197"/>
        <v>7.8153192245113058E-11</v>
      </c>
      <c r="M2366" s="4">
        <f t="shared" si="198"/>
        <v>3.0625518942128725E-9</v>
      </c>
    </row>
    <row r="2367" spans="6:13" x14ac:dyDescent="0.25">
      <c r="F2367"/>
      <c r="G2367"/>
      <c r="I2367" s="29">
        <f t="shared" si="194"/>
        <v>11148.82574466324</v>
      </c>
      <c r="J2367" s="4">
        <f t="shared" si="195"/>
        <v>105.58800000314069</v>
      </c>
      <c r="K2367" s="4">
        <f t="shared" si="196"/>
        <v>2.9124781134103978E-48</v>
      </c>
      <c r="L2367" s="4">
        <f t="shared" si="197"/>
        <v>7.8153192245113058E-11</v>
      </c>
      <c r="M2367" s="4">
        <f t="shared" si="198"/>
        <v>3.0625518942128725E-9</v>
      </c>
    </row>
    <row r="2368" spans="6:13" x14ac:dyDescent="0.25">
      <c r="F2368"/>
      <c r="G2368"/>
      <c r="I2368" s="29">
        <f t="shared" si="194"/>
        <v>11148.82574466324</v>
      </c>
      <c r="J2368" s="4">
        <f t="shared" si="195"/>
        <v>105.58800000314069</v>
      </c>
      <c r="K2368" s="4">
        <f t="shared" si="196"/>
        <v>2.9124781134103978E-48</v>
      </c>
      <c r="L2368" s="4">
        <f t="shared" si="197"/>
        <v>7.8153192245113058E-11</v>
      </c>
      <c r="M2368" s="4">
        <f t="shared" si="198"/>
        <v>3.0625518942128725E-9</v>
      </c>
    </row>
    <row r="2369" spans="6:13" x14ac:dyDescent="0.25">
      <c r="F2369"/>
      <c r="G2369"/>
      <c r="I2369" s="29">
        <f t="shared" si="194"/>
        <v>11148.82574466324</v>
      </c>
      <c r="J2369" s="4">
        <f t="shared" si="195"/>
        <v>105.58800000314069</v>
      </c>
      <c r="K2369" s="4">
        <f t="shared" si="196"/>
        <v>2.9124781134103978E-48</v>
      </c>
      <c r="L2369" s="4">
        <f t="shared" si="197"/>
        <v>7.8153192245113058E-11</v>
      </c>
      <c r="M2369" s="4">
        <f t="shared" si="198"/>
        <v>3.0625518942128725E-9</v>
      </c>
    </row>
    <row r="2370" spans="6:13" x14ac:dyDescent="0.25">
      <c r="F2370"/>
      <c r="G2370"/>
      <c r="I2370" s="29">
        <f t="shared" si="194"/>
        <v>11148.82574466324</v>
      </c>
      <c r="J2370" s="4">
        <f t="shared" si="195"/>
        <v>105.58800000314069</v>
      </c>
      <c r="K2370" s="4">
        <f t="shared" si="196"/>
        <v>2.9124781134103978E-48</v>
      </c>
      <c r="L2370" s="4">
        <f t="shared" si="197"/>
        <v>7.8153192245113058E-11</v>
      </c>
      <c r="M2370" s="4">
        <f t="shared" si="198"/>
        <v>3.0625518942128725E-9</v>
      </c>
    </row>
    <row r="2371" spans="6:13" x14ac:dyDescent="0.25">
      <c r="F2371"/>
      <c r="G2371"/>
      <c r="I2371" s="29">
        <f t="shared" si="194"/>
        <v>11148.82574466324</v>
      </c>
      <c r="J2371" s="4">
        <f t="shared" si="195"/>
        <v>105.58800000314069</v>
      </c>
      <c r="K2371" s="4">
        <f t="shared" si="196"/>
        <v>2.9124781134103978E-48</v>
      </c>
      <c r="L2371" s="4">
        <f t="shared" si="197"/>
        <v>7.8153192245113058E-11</v>
      </c>
      <c r="M2371" s="4">
        <f t="shared" si="198"/>
        <v>3.0625518942128725E-9</v>
      </c>
    </row>
    <row r="2372" spans="6:13" x14ac:dyDescent="0.25">
      <c r="F2372"/>
      <c r="G2372"/>
      <c r="I2372" s="29">
        <f t="shared" si="194"/>
        <v>11148.82574466324</v>
      </c>
      <c r="J2372" s="4">
        <f t="shared" si="195"/>
        <v>105.58800000314069</v>
      </c>
      <c r="K2372" s="4">
        <f t="shared" si="196"/>
        <v>2.9124781134103978E-48</v>
      </c>
      <c r="L2372" s="4">
        <f t="shared" si="197"/>
        <v>7.8153192245113058E-11</v>
      </c>
      <c r="M2372" s="4">
        <f t="shared" si="198"/>
        <v>3.0625518942128725E-9</v>
      </c>
    </row>
    <row r="2373" spans="6:13" x14ac:dyDescent="0.25">
      <c r="F2373"/>
      <c r="G2373"/>
      <c r="I2373" s="29">
        <f t="shared" si="194"/>
        <v>11148.82574466324</v>
      </c>
      <c r="J2373" s="4">
        <f t="shared" si="195"/>
        <v>105.58800000314069</v>
      </c>
      <c r="K2373" s="4">
        <f t="shared" si="196"/>
        <v>2.9124781134103978E-48</v>
      </c>
      <c r="L2373" s="4">
        <f t="shared" si="197"/>
        <v>7.8153192245113058E-11</v>
      </c>
      <c r="M2373" s="4">
        <f t="shared" si="198"/>
        <v>3.0625518942128725E-9</v>
      </c>
    </row>
    <row r="2374" spans="6:13" x14ac:dyDescent="0.25">
      <c r="F2374"/>
      <c r="G2374"/>
      <c r="I2374" s="29">
        <f t="shared" si="194"/>
        <v>11148.82574466324</v>
      </c>
      <c r="J2374" s="4">
        <f t="shared" si="195"/>
        <v>105.58800000314069</v>
      </c>
      <c r="K2374" s="4">
        <f t="shared" si="196"/>
        <v>2.9124781134103978E-48</v>
      </c>
      <c r="L2374" s="4">
        <f t="shared" si="197"/>
        <v>7.8153192245113058E-11</v>
      </c>
      <c r="M2374" s="4">
        <f t="shared" si="198"/>
        <v>3.0625518942128725E-9</v>
      </c>
    </row>
    <row r="2375" spans="6:13" x14ac:dyDescent="0.25">
      <c r="F2375"/>
      <c r="G2375"/>
      <c r="I2375" s="29">
        <f t="shared" si="194"/>
        <v>11148.82574466324</v>
      </c>
      <c r="J2375" s="4">
        <f t="shared" si="195"/>
        <v>105.58800000314069</v>
      </c>
      <c r="K2375" s="4">
        <f t="shared" si="196"/>
        <v>2.9124781134103978E-48</v>
      </c>
      <c r="L2375" s="4">
        <f t="shared" si="197"/>
        <v>7.8153192245113058E-11</v>
      </c>
      <c r="M2375" s="4">
        <f t="shared" si="198"/>
        <v>3.0625518942128725E-9</v>
      </c>
    </row>
    <row r="2376" spans="6:13" x14ac:dyDescent="0.25">
      <c r="F2376"/>
      <c r="G2376"/>
      <c r="I2376" s="29">
        <f t="shared" si="194"/>
        <v>11148.82574466324</v>
      </c>
      <c r="J2376" s="4">
        <f t="shared" si="195"/>
        <v>105.58800000314069</v>
      </c>
      <c r="K2376" s="4">
        <f t="shared" si="196"/>
        <v>2.9124781134103978E-48</v>
      </c>
      <c r="L2376" s="4">
        <f t="shared" si="197"/>
        <v>7.8153192245113058E-11</v>
      </c>
      <c r="M2376" s="4">
        <f t="shared" si="198"/>
        <v>3.0625518942128725E-9</v>
      </c>
    </row>
    <row r="2377" spans="6:13" x14ac:dyDescent="0.25">
      <c r="F2377"/>
      <c r="G2377"/>
      <c r="I2377" s="29">
        <f t="shared" si="194"/>
        <v>11148.82574466324</v>
      </c>
      <c r="J2377" s="4">
        <f t="shared" si="195"/>
        <v>105.58800000314069</v>
      </c>
      <c r="K2377" s="4">
        <f t="shared" si="196"/>
        <v>2.9124781134103978E-48</v>
      </c>
      <c r="L2377" s="4">
        <f t="shared" si="197"/>
        <v>7.8153192245113058E-11</v>
      </c>
      <c r="M2377" s="4">
        <f t="shared" si="198"/>
        <v>3.0625518942128725E-9</v>
      </c>
    </row>
    <row r="2378" spans="6:13" x14ac:dyDescent="0.25">
      <c r="F2378"/>
      <c r="G2378"/>
      <c r="I2378" s="29">
        <f t="shared" si="194"/>
        <v>11148.82574466324</v>
      </c>
      <c r="J2378" s="4">
        <f t="shared" si="195"/>
        <v>105.58800000314069</v>
      </c>
      <c r="K2378" s="4">
        <f t="shared" si="196"/>
        <v>2.9124781134103978E-48</v>
      </c>
      <c r="L2378" s="4">
        <f t="shared" si="197"/>
        <v>7.8153192245113058E-11</v>
      </c>
      <c r="M2378" s="4">
        <f t="shared" si="198"/>
        <v>3.0625518942128725E-9</v>
      </c>
    </row>
    <row r="2379" spans="6:13" x14ac:dyDescent="0.25">
      <c r="F2379"/>
      <c r="G2379"/>
      <c r="I2379" s="29">
        <f t="shared" si="194"/>
        <v>11148.82574466324</v>
      </c>
      <c r="J2379" s="4">
        <f t="shared" si="195"/>
        <v>105.58800000314069</v>
      </c>
      <c r="K2379" s="4">
        <f t="shared" si="196"/>
        <v>2.9124781134103978E-48</v>
      </c>
      <c r="L2379" s="4">
        <f t="shared" si="197"/>
        <v>7.8153192245113058E-11</v>
      </c>
      <c r="M2379" s="4">
        <f t="shared" si="198"/>
        <v>3.0625518942128725E-9</v>
      </c>
    </row>
    <row r="2380" spans="6:13" x14ac:dyDescent="0.25">
      <c r="F2380"/>
      <c r="G2380"/>
      <c r="I2380" s="29">
        <f t="shared" si="194"/>
        <v>11148.82574466324</v>
      </c>
      <c r="J2380" s="4">
        <f t="shared" si="195"/>
        <v>105.58800000314069</v>
      </c>
      <c r="K2380" s="4">
        <f t="shared" si="196"/>
        <v>2.9124781134103978E-48</v>
      </c>
      <c r="L2380" s="4">
        <f t="shared" si="197"/>
        <v>7.8153192245113058E-11</v>
      </c>
      <c r="M2380" s="4">
        <f t="shared" si="198"/>
        <v>3.0625518942128725E-9</v>
      </c>
    </row>
    <row r="2381" spans="6:13" x14ac:dyDescent="0.25">
      <c r="F2381"/>
      <c r="G2381"/>
      <c r="I2381" s="29">
        <f t="shared" si="194"/>
        <v>11148.82574466324</v>
      </c>
      <c r="J2381" s="4">
        <f t="shared" si="195"/>
        <v>105.58800000314069</v>
      </c>
      <c r="K2381" s="4">
        <f t="shared" si="196"/>
        <v>2.9124781134103978E-48</v>
      </c>
      <c r="L2381" s="4">
        <f t="shared" si="197"/>
        <v>7.8153192245113058E-11</v>
      </c>
      <c r="M2381" s="4">
        <f t="shared" si="198"/>
        <v>3.0625518942128725E-9</v>
      </c>
    </row>
    <row r="2382" spans="6:13" x14ac:dyDescent="0.25">
      <c r="F2382"/>
      <c r="G2382"/>
      <c r="I2382" s="29">
        <f t="shared" si="194"/>
        <v>11148.82574466324</v>
      </c>
      <c r="J2382" s="4">
        <f t="shared" si="195"/>
        <v>105.58800000314069</v>
      </c>
      <c r="K2382" s="4">
        <f t="shared" si="196"/>
        <v>2.9124781134103978E-48</v>
      </c>
      <c r="L2382" s="4">
        <f t="shared" si="197"/>
        <v>7.8153192245113058E-11</v>
      </c>
      <c r="M2382" s="4">
        <f t="shared" si="198"/>
        <v>3.0625518942128725E-9</v>
      </c>
    </row>
    <row r="2383" spans="6:13" x14ac:dyDescent="0.25">
      <c r="F2383"/>
      <c r="G2383"/>
      <c r="I2383" s="29">
        <f t="shared" si="194"/>
        <v>11148.82574466324</v>
      </c>
      <c r="J2383" s="4">
        <f t="shared" si="195"/>
        <v>105.58800000314069</v>
      </c>
      <c r="K2383" s="4">
        <f t="shared" si="196"/>
        <v>2.9124781134103978E-48</v>
      </c>
      <c r="L2383" s="4">
        <f t="shared" si="197"/>
        <v>7.8153192245113058E-11</v>
      </c>
      <c r="M2383" s="4">
        <f t="shared" si="198"/>
        <v>3.0625518942128725E-9</v>
      </c>
    </row>
    <row r="2384" spans="6:13" x14ac:dyDescent="0.25">
      <c r="F2384"/>
      <c r="G2384"/>
      <c r="I2384" s="29">
        <f t="shared" si="194"/>
        <v>11148.82574466324</v>
      </c>
      <c r="J2384" s="4">
        <f t="shared" si="195"/>
        <v>105.58800000314069</v>
      </c>
      <c r="K2384" s="4">
        <f t="shared" si="196"/>
        <v>2.9124781134103978E-48</v>
      </c>
      <c r="L2384" s="4">
        <f t="shared" si="197"/>
        <v>7.8153192245113058E-11</v>
      </c>
      <c r="M2384" s="4">
        <f t="shared" si="198"/>
        <v>3.0625518942128725E-9</v>
      </c>
    </row>
    <row r="2385" spans="6:13" x14ac:dyDescent="0.25">
      <c r="F2385"/>
      <c r="G2385"/>
      <c r="I2385" s="29">
        <f t="shared" si="194"/>
        <v>11148.82574466324</v>
      </c>
      <c r="J2385" s="4">
        <f t="shared" si="195"/>
        <v>105.58800000314069</v>
      </c>
      <c r="K2385" s="4">
        <f t="shared" si="196"/>
        <v>2.9124781134103978E-48</v>
      </c>
      <c r="L2385" s="4">
        <f t="shared" si="197"/>
        <v>7.8153192245113058E-11</v>
      </c>
      <c r="M2385" s="4">
        <f t="shared" si="198"/>
        <v>3.0625518942128725E-9</v>
      </c>
    </row>
    <row r="2386" spans="6:13" x14ac:dyDescent="0.25">
      <c r="F2386"/>
      <c r="G2386"/>
      <c r="I2386" s="29">
        <f t="shared" si="194"/>
        <v>11148.82574466324</v>
      </c>
      <c r="J2386" s="4">
        <f t="shared" si="195"/>
        <v>105.58800000314069</v>
      </c>
      <c r="K2386" s="4">
        <f t="shared" si="196"/>
        <v>2.9124781134103978E-48</v>
      </c>
      <c r="L2386" s="4">
        <f t="shared" si="197"/>
        <v>7.8153192245113058E-11</v>
      </c>
      <c r="M2386" s="4">
        <f t="shared" si="198"/>
        <v>3.0625518942128725E-9</v>
      </c>
    </row>
    <row r="2387" spans="6:13" x14ac:dyDescent="0.25">
      <c r="F2387"/>
      <c r="G2387"/>
      <c r="I2387" s="29">
        <f t="shared" si="194"/>
        <v>11148.82574466324</v>
      </c>
      <c r="J2387" s="4">
        <f t="shared" si="195"/>
        <v>105.58800000314069</v>
      </c>
      <c r="K2387" s="4">
        <f t="shared" si="196"/>
        <v>2.9124781134103978E-48</v>
      </c>
      <c r="L2387" s="4">
        <f t="shared" si="197"/>
        <v>7.8153192245113058E-11</v>
      </c>
      <c r="M2387" s="4">
        <f t="shared" si="198"/>
        <v>3.0625518942128725E-9</v>
      </c>
    </row>
    <row r="2388" spans="6:13" x14ac:dyDescent="0.25">
      <c r="F2388"/>
      <c r="G2388"/>
      <c r="I2388" s="29">
        <f t="shared" si="194"/>
        <v>11148.82574466324</v>
      </c>
      <c r="J2388" s="4">
        <f t="shared" si="195"/>
        <v>105.58800000314069</v>
      </c>
      <c r="K2388" s="4">
        <f t="shared" si="196"/>
        <v>2.9124781134103978E-48</v>
      </c>
      <c r="L2388" s="4">
        <f t="shared" si="197"/>
        <v>7.8153192245113058E-11</v>
      </c>
      <c r="M2388" s="4">
        <f t="shared" si="198"/>
        <v>3.0625518942128725E-9</v>
      </c>
    </row>
    <row r="2389" spans="6:13" x14ac:dyDescent="0.25">
      <c r="F2389"/>
      <c r="G2389"/>
      <c r="I2389" s="29">
        <f t="shared" si="194"/>
        <v>11148.82574466324</v>
      </c>
      <c r="J2389" s="4">
        <f t="shared" si="195"/>
        <v>105.58800000314069</v>
      </c>
      <c r="K2389" s="4">
        <f t="shared" si="196"/>
        <v>2.9124781134103978E-48</v>
      </c>
      <c r="L2389" s="4">
        <f t="shared" si="197"/>
        <v>7.8153192245113058E-11</v>
      </c>
      <c r="M2389" s="4">
        <f t="shared" si="198"/>
        <v>3.0625518942128725E-9</v>
      </c>
    </row>
    <row r="2390" spans="6:13" x14ac:dyDescent="0.25">
      <c r="F2390"/>
      <c r="G2390"/>
      <c r="I2390" s="29">
        <f t="shared" si="194"/>
        <v>11148.82574466324</v>
      </c>
      <c r="J2390" s="4">
        <f t="shared" si="195"/>
        <v>105.58800000314069</v>
      </c>
      <c r="K2390" s="4">
        <f t="shared" si="196"/>
        <v>2.9124781134103978E-48</v>
      </c>
      <c r="L2390" s="4">
        <f t="shared" si="197"/>
        <v>7.8153192245113058E-11</v>
      </c>
      <c r="M2390" s="4">
        <f t="shared" si="198"/>
        <v>3.0625518942128725E-9</v>
      </c>
    </row>
    <row r="2391" spans="6:13" x14ac:dyDescent="0.25">
      <c r="F2391"/>
      <c r="G2391"/>
      <c r="I2391" s="29">
        <f t="shared" si="194"/>
        <v>11148.82574466324</v>
      </c>
      <c r="J2391" s="4">
        <f t="shared" si="195"/>
        <v>105.58800000314069</v>
      </c>
      <c r="K2391" s="4">
        <f t="shared" si="196"/>
        <v>2.9124781134103978E-48</v>
      </c>
      <c r="L2391" s="4">
        <f t="shared" si="197"/>
        <v>7.8153192245113058E-11</v>
      </c>
      <c r="M2391" s="4">
        <f t="shared" si="198"/>
        <v>3.0625518942128725E-9</v>
      </c>
    </row>
    <row r="2392" spans="6:13" x14ac:dyDescent="0.25">
      <c r="F2392"/>
      <c r="G2392"/>
      <c r="I2392" s="29">
        <f t="shared" si="194"/>
        <v>11148.82574466324</v>
      </c>
      <c r="J2392" s="4">
        <f t="shared" si="195"/>
        <v>105.58800000314069</v>
      </c>
      <c r="K2392" s="4">
        <f t="shared" si="196"/>
        <v>2.9124781134103978E-48</v>
      </c>
      <c r="L2392" s="4">
        <f t="shared" si="197"/>
        <v>7.8153192245113058E-11</v>
      </c>
      <c r="M2392" s="4">
        <f t="shared" si="198"/>
        <v>3.0625518942128725E-9</v>
      </c>
    </row>
    <row r="2393" spans="6:13" x14ac:dyDescent="0.25">
      <c r="F2393"/>
      <c r="G2393"/>
      <c r="I2393" s="29">
        <f t="shared" si="194"/>
        <v>11148.82574466324</v>
      </c>
      <c r="J2393" s="4">
        <f t="shared" si="195"/>
        <v>105.58800000314069</v>
      </c>
      <c r="K2393" s="4">
        <f t="shared" si="196"/>
        <v>2.9124781134103978E-48</v>
      </c>
      <c r="L2393" s="4">
        <f t="shared" si="197"/>
        <v>7.8153192245113058E-11</v>
      </c>
      <c r="M2393" s="4">
        <f t="shared" si="198"/>
        <v>3.0625518942128725E-9</v>
      </c>
    </row>
    <row r="2394" spans="6:13" x14ac:dyDescent="0.25">
      <c r="F2394"/>
      <c r="G2394"/>
      <c r="I2394" s="29">
        <f t="shared" ref="I2394:I2457" si="199">(F2394-J2394)^2</f>
        <v>11148.82574466324</v>
      </c>
      <c r="J2394" s="4">
        <f t="shared" ref="J2394:J2457" si="200">K2394+L2394+M2394+J$21</f>
        <v>105.58800000314069</v>
      </c>
      <c r="K2394" s="4">
        <f t="shared" ref="K2394:K2457" si="201">K$15*EXP(-0.5*((C2394-K$14)/K$16)^2)</f>
        <v>2.9124781134103978E-48</v>
      </c>
      <c r="L2394" s="4">
        <f t="shared" ref="L2394:L2457" si="202">L$15*EXP(-0.5*((C2394-L$14)/L$16)^2)</f>
        <v>7.8153192245113058E-11</v>
      </c>
      <c r="M2394" s="4">
        <f t="shared" ref="M2394:M2457" si="203">M$15*EXP(-0.5*((C2394-M$14)/M$16)^2)</f>
        <v>3.0625518942128725E-9</v>
      </c>
    </row>
    <row r="2395" spans="6:13" x14ac:dyDescent="0.25">
      <c r="F2395"/>
      <c r="G2395"/>
      <c r="I2395" s="29">
        <f t="shared" si="199"/>
        <v>11148.82574466324</v>
      </c>
      <c r="J2395" s="4">
        <f t="shared" si="200"/>
        <v>105.58800000314069</v>
      </c>
      <c r="K2395" s="4">
        <f t="shared" si="201"/>
        <v>2.9124781134103978E-48</v>
      </c>
      <c r="L2395" s="4">
        <f t="shared" si="202"/>
        <v>7.8153192245113058E-11</v>
      </c>
      <c r="M2395" s="4">
        <f t="shared" si="203"/>
        <v>3.0625518942128725E-9</v>
      </c>
    </row>
    <row r="2396" spans="6:13" x14ac:dyDescent="0.25">
      <c r="F2396"/>
      <c r="G2396"/>
      <c r="I2396" s="29">
        <f t="shared" si="199"/>
        <v>11148.82574466324</v>
      </c>
      <c r="J2396" s="4">
        <f t="shared" si="200"/>
        <v>105.58800000314069</v>
      </c>
      <c r="K2396" s="4">
        <f t="shared" si="201"/>
        <v>2.9124781134103978E-48</v>
      </c>
      <c r="L2396" s="4">
        <f t="shared" si="202"/>
        <v>7.8153192245113058E-11</v>
      </c>
      <c r="M2396" s="4">
        <f t="shared" si="203"/>
        <v>3.0625518942128725E-9</v>
      </c>
    </row>
    <row r="2397" spans="6:13" x14ac:dyDescent="0.25">
      <c r="F2397"/>
      <c r="G2397"/>
      <c r="I2397" s="29">
        <f t="shared" si="199"/>
        <v>11148.82574466324</v>
      </c>
      <c r="J2397" s="4">
        <f t="shared" si="200"/>
        <v>105.58800000314069</v>
      </c>
      <c r="K2397" s="4">
        <f t="shared" si="201"/>
        <v>2.9124781134103978E-48</v>
      </c>
      <c r="L2397" s="4">
        <f t="shared" si="202"/>
        <v>7.8153192245113058E-11</v>
      </c>
      <c r="M2397" s="4">
        <f t="shared" si="203"/>
        <v>3.0625518942128725E-9</v>
      </c>
    </row>
    <row r="2398" spans="6:13" x14ac:dyDescent="0.25">
      <c r="F2398"/>
      <c r="G2398"/>
      <c r="I2398" s="29">
        <f t="shared" si="199"/>
        <v>11148.82574466324</v>
      </c>
      <c r="J2398" s="4">
        <f t="shared" si="200"/>
        <v>105.58800000314069</v>
      </c>
      <c r="K2398" s="4">
        <f t="shared" si="201"/>
        <v>2.9124781134103978E-48</v>
      </c>
      <c r="L2398" s="4">
        <f t="shared" si="202"/>
        <v>7.8153192245113058E-11</v>
      </c>
      <c r="M2398" s="4">
        <f t="shared" si="203"/>
        <v>3.0625518942128725E-9</v>
      </c>
    </row>
    <row r="2399" spans="6:13" x14ac:dyDescent="0.25">
      <c r="F2399"/>
      <c r="G2399"/>
      <c r="I2399" s="29">
        <f t="shared" si="199"/>
        <v>11148.82574466324</v>
      </c>
      <c r="J2399" s="4">
        <f t="shared" si="200"/>
        <v>105.58800000314069</v>
      </c>
      <c r="K2399" s="4">
        <f t="shared" si="201"/>
        <v>2.9124781134103978E-48</v>
      </c>
      <c r="L2399" s="4">
        <f t="shared" si="202"/>
        <v>7.8153192245113058E-11</v>
      </c>
      <c r="M2399" s="4">
        <f t="shared" si="203"/>
        <v>3.0625518942128725E-9</v>
      </c>
    </row>
    <row r="2400" spans="6:13" x14ac:dyDescent="0.25">
      <c r="F2400"/>
      <c r="G2400"/>
      <c r="I2400" s="29">
        <f t="shared" si="199"/>
        <v>11148.82574466324</v>
      </c>
      <c r="J2400" s="4">
        <f t="shared" si="200"/>
        <v>105.58800000314069</v>
      </c>
      <c r="K2400" s="4">
        <f t="shared" si="201"/>
        <v>2.9124781134103978E-48</v>
      </c>
      <c r="L2400" s="4">
        <f t="shared" si="202"/>
        <v>7.8153192245113058E-11</v>
      </c>
      <c r="M2400" s="4">
        <f t="shared" si="203"/>
        <v>3.0625518942128725E-9</v>
      </c>
    </row>
    <row r="2401" spans="6:13" x14ac:dyDescent="0.25">
      <c r="F2401"/>
      <c r="G2401"/>
      <c r="I2401" s="29">
        <f t="shared" si="199"/>
        <v>11148.82574466324</v>
      </c>
      <c r="J2401" s="4">
        <f t="shared" si="200"/>
        <v>105.58800000314069</v>
      </c>
      <c r="K2401" s="4">
        <f t="shared" si="201"/>
        <v>2.9124781134103978E-48</v>
      </c>
      <c r="L2401" s="4">
        <f t="shared" si="202"/>
        <v>7.8153192245113058E-11</v>
      </c>
      <c r="M2401" s="4">
        <f t="shared" si="203"/>
        <v>3.0625518942128725E-9</v>
      </c>
    </row>
    <row r="2402" spans="6:13" x14ac:dyDescent="0.25">
      <c r="F2402"/>
      <c r="G2402"/>
      <c r="I2402" s="29">
        <f t="shared" si="199"/>
        <v>11148.82574466324</v>
      </c>
      <c r="J2402" s="4">
        <f t="shared" si="200"/>
        <v>105.58800000314069</v>
      </c>
      <c r="K2402" s="4">
        <f t="shared" si="201"/>
        <v>2.9124781134103978E-48</v>
      </c>
      <c r="L2402" s="4">
        <f t="shared" si="202"/>
        <v>7.8153192245113058E-11</v>
      </c>
      <c r="M2402" s="4">
        <f t="shared" si="203"/>
        <v>3.0625518942128725E-9</v>
      </c>
    </row>
    <row r="2403" spans="6:13" x14ac:dyDescent="0.25">
      <c r="F2403"/>
      <c r="G2403"/>
      <c r="I2403" s="29">
        <f t="shared" si="199"/>
        <v>11148.82574466324</v>
      </c>
      <c r="J2403" s="4">
        <f t="shared" si="200"/>
        <v>105.58800000314069</v>
      </c>
      <c r="K2403" s="4">
        <f t="shared" si="201"/>
        <v>2.9124781134103978E-48</v>
      </c>
      <c r="L2403" s="4">
        <f t="shared" si="202"/>
        <v>7.8153192245113058E-11</v>
      </c>
      <c r="M2403" s="4">
        <f t="shared" si="203"/>
        <v>3.0625518942128725E-9</v>
      </c>
    </row>
    <row r="2404" spans="6:13" x14ac:dyDescent="0.25">
      <c r="F2404"/>
      <c r="G2404"/>
      <c r="I2404" s="29">
        <f t="shared" si="199"/>
        <v>11148.82574466324</v>
      </c>
      <c r="J2404" s="4">
        <f t="shared" si="200"/>
        <v>105.58800000314069</v>
      </c>
      <c r="K2404" s="4">
        <f t="shared" si="201"/>
        <v>2.9124781134103978E-48</v>
      </c>
      <c r="L2404" s="4">
        <f t="shared" si="202"/>
        <v>7.8153192245113058E-11</v>
      </c>
      <c r="M2404" s="4">
        <f t="shared" si="203"/>
        <v>3.0625518942128725E-9</v>
      </c>
    </row>
    <row r="2405" spans="6:13" x14ac:dyDescent="0.25">
      <c r="F2405"/>
      <c r="G2405"/>
      <c r="I2405" s="29">
        <f t="shared" si="199"/>
        <v>11148.82574466324</v>
      </c>
      <c r="J2405" s="4">
        <f t="shared" si="200"/>
        <v>105.58800000314069</v>
      </c>
      <c r="K2405" s="4">
        <f t="shared" si="201"/>
        <v>2.9124781134103978E-48</v>
      </c>
      <c r="L2405" s="4">
        <f t="shared" si="202"/>
        <v>7.8153192245113058E-11</v>
      </c>
      <c r="M2405" s="4">
        <f t="shared" si="203"/>
        <v>3.0625518942128725E-9</v>
      </c>
    </row>
    <row r="2406" spans="6:13" x14ac:dyDescent="0.25">
      <c r="F2406"/>
      <c r="G2406"/>
      <c r="I2406" s="29">
        <f t="shared" si="199"/>
        <v>11148.82574466324</v>
      </c>
      <c r="J2406" s="4">
        <f t="shared" si="200"/>
        <v>105.58800000314069</v>
      </c>
      <c r="K2406" s="4">
        <f t="shared" si="201"/>
        <v>2.9124781134103978E-48</v>
      </c>
      <c r="L2406" s="4">
        <f t="shared" si="202"/>
        <v>7.8153192245113058E-11</v>
      </c>
      <c r="M2406" s="4">
        <f t="shared" si="203"/>
        <v>3.0625518942128725E-9</v>
      </c>
    </row>
    <row r="2407" spans="6:13" x14ac:dyDescent="0.25">
      <c r="F2407"/>
      <c r="G2407"/>
      <c r="I2407" s="29">
        <f t="shared" si="199"/>
        <v>11148.82574466324</v>
      </c>
      <c r="J2407" s="4">
        <f t="shared" si="200"/>
        <v>105.58800000314069</v>
      </c>
      <c r="K2407" s="4">
        <f t="shared" si="201"/>
        <v>2.9124781134103978E-48</v>
      </c>
      <c r="L2407" s="4">
        <f t="shared" si="202"/>
        <v>7.8153192245113058E-11</v>
      </c>
      <c r="M2407" s="4">
        <f t="shared" si="203"/>
        <v>3.0625518942128725E-9</v>
      </c>
    </row>
    <row r="2408" spans="6:13" x14ac:dyDescent="0.25">
      <c r="F2408"/>
      <c r="G2408"/>
      <c r="I2408" s="29">
        <f t="shared" si="199"/>
        <v>11148.82574466324</v>
      </c>
      <c r="J2408" s="4">
        <f t="shared" si="200"/>
        <v>105.58800000314069</v>
      </c>
      <c r="K2408" s="4">
        <f t="shared" si="201"/>
        <v>2.9124781134103978E-48</v>
      </c>
      <c r="L2408" s="4">
        <f t="shared" si="202"/>
        <v>7.8153192245113058E-11</v>
      </c>
      <c r="M2408" s="4">
        <f t="shared" si="203"/>
        <v>3.0625518942128725E-9</v>
      </c>
    </row>
    <row r="2409" spans="6:13" x14ac:dyDescent="0.25">
      <c r="F2409"/>
      <c r="G2409"/>
      <c r="I2409" s="29">
        <f t="shared" si="199"/>
        <v>11148.82574466324</v>
      </c>
      <c r="J2409" s="4">
        <f t="shared" si="200"/>
        <v>105.58800000314069</v>
      </c>
      <c r="K2409" s="4">
        <f t="shared" si="201"/>
        <v>2.9124781134103978E-48</v>
      </c>
      <c r="L2409" s="4">
        <f t="shared" si="202"/>
        <v>7.8153192245113058E-11</v>
      </c>
      <c r="M2409" s="4">
        <f t="shared" si="203"/>
        <v>3.0625518942128725E-9</v>
      </c>
    </row>
    <row r="2410" spans="6:13" x14ac:dyDescent="0.25">
      <c r="F2410"/>
      <c r="G2410"/>
      <c r="I2410" s="29">
        <f t="shared" si="199"/>
        <v>11148.82574466324</v>
      </c>
      <c r="J2410" s="4">
        <f t="shared" si="200"/>
        <v>105.58800000314069</v>
      </c>
      <c r="K2410" s="4">
        <f t="shared" si="201"/>
        <v>2.9124781134103978E-48</v>
      </c>
      <c r="L2410" s="4">
        <f t="shared" si="202"/>
        <v>7.8153192245113058E-11</v>
      </c>
      <c r="M2410" s="4">
        <f t="shared" si="203"/>
        <v>3.0625518942128725E-9</v>
      </c>
    </row>
    <row r="2411" spans="6:13" x14ac:dyDescent="0.25">
      <c r="F2411"/>
      <c r="G2411"/>
      <c r="I2411" s="29">
        <f t="shared" si="199"/>
        <v>11148.82574466324</v>
      </c>
      <c r="J2411" s="4">
        <f t="shared" si="200"/>
        <v>105.58800000314069</v>
      </c>
      <c r="K2411" s="4">
        <f t="shared" si="201"/>
        <v>2.9124781134103978E-48</v>
      </c>
      <c r="L2411" s="4">
        <f t="shared" si="202"/>
        <v>7.8153192245113058E-11</v>
      </c>
      <c r="M2411" s="4">
        <f t="shared" si="203"/>
        <v>3.0625518942128725E-9</v>
      </c>
    </row>
    <row r="2412" spans="6:13" x14ac:dyDescent="0.25">
      <c r="F2412"/>
      <c r="G2412"/>
      <c r="I2412" s="29">
        <f t="shared" si="199"/>
        <v>11148.82574466324</v>
      </c>
      <c r="J2412" s="4">
        <f t="shared" si="200"/>
        <v>105.58800000314069</v>
      </c>
      <c r="K2412" s="4">
        <f t="shared" si="201"/>
        <v>2.9124781134103978E-48</v>
      </c>
      <c r="L2412" s="4">
        <f t="shared" si="202"/>
        <v>7.8153192245113058E-11</v>
      </c>
      <c r="M2412" s="4">
        <f t="shared" si="203"/>
        <v>3.0625518942128725E-9</v>
      </c>
    </row>
    <row r="2413" spans="6:13" x14ac:dyDescent="0.25">
      <c r="F2413"/>
      <c r="G2413"/>
      <c r="I2413" s="29">
        <f t="shared" si="199"/>
        <v>11148.82574466324</v>
      </c>
      <c r="J2413" s="4">
        <f t="shared" si="200"/>
        <v>105.58800000314069</v>
      </c>
      <c r="K2413" s="4">
        <f t="shared" si="201"/>
        <v>2.9124781134103978E-48</v>
      </c>
      <c r="L2413" s="4">
        <f t="shared" si="202"/>
        <v>7.8153192245113058E-11</v>
      </c>
      <c r="M2413" s="4">
        <f t="shared" si="203"/>
        <v>3.0625518942128725E-9</v>
      </c>
    </row>
    <row r="2414" spans="6:13" x14ac:dyDescent="0.25">
      <c r="F2414"/>
      <c r="G2414"/>
      <c r="I2414" s="29">
        <f t="shared" si="199"/>
        <v>11148.82574466324</v>
      </c>
      <c r="J2414" s="4">
        <f t="shared" si="200"/>
        <v>105.58800000314069</v>
      </c>
      <c r="K2414" s="4">
        <f t="shared" si="201"/>
        <v>2.9124781134103978E-48</v>
      </c>
      <c r="L2414" s="4">
        <f t="shared" si="202"/>
        <v>7.8153192245113058E-11</v>
      </c>
      <c r="M2414" s="4">
        <f t="shared" si="203"/>
        <v>3.0625518942128725E-9</v>
      </c>
    </row>
    <row r="2415" spans="6:13" x14ac:dyDescent="0.25">
      <c r="F2415"/>
      <c r="G2415"/>
      <c r="I2415" s="29">
        <f t="shared" si="199"/>
        <v>11148.82574466324</v>
      </c>
      <c r="J2415" s="4">
        <f t="shared" si="200"/>
        <v>105.58800000314069</v>
      </c>
      <c r="K2415" s="4">
        <f t="shared" si="201"/>
        <v>2.9124781134103978E-48</v>
      </c>
      <c r="L2415" s="4">
        <f t="shared" si="202"/>
        <v>7.8153192245113058E-11</v>
      </c>
      <c r="M2415" s="4">
        <f t="shared" si="203"/>
        <v>3.0625518942128725E-9</v>
      </c>
    </row>
    <row r="2416" spans="6:13" x14ac:dyDescent="0.25">
      <c r="F2416"/>
      <c r="G2416"/>
      <c r="I2416" s="29">
        <f t="shared" si="199"/>
        <v>11148.82574466324</v>
      </c>
      <c r="J2416" s="4">
        <f t="shared" si="200"/>
        <v>105.58800000314069</v>
      </c>
      <c r="K2416" s="4">
        <f t="shared" si="201"/>
        <v>2.9124781134103978E-48</v>
      </c>
      <c r="L2416" s="4">
        <f t="shared" si="202"/>
        <v>7.8153192245113058E-11</v>
      </c>
      <c r="M2416" s="4">
        <f t="shared" si="203"/>
        <v>3.0625518942128725E-9</v>
      </c>
    </row>
    <row r="2417" spans="6:13" x14ac:dyDescent="0.25">
      <c r="F2417"/>
      <c r="G2417"/>
      <c r="I2417" s="29">
        <f t="shared" si="199"/>
        <v>11148.82574466324</v>
      </c>
      <c r="J2417" s="4">
        <f t="shared" si="200"/>
        <v>105.58800000314069</v>
      </c>
      <c r="K2417" s="4">
        <f t="shared" si="201"/>
        <v>2.9124781134103978E-48</v>
      </c>
      <c r="L2417" s="4">
        <f t="shared" si="202"/>
        <v>7.8153192245113058E-11</v>
      </c>
      <c r="M2417" s="4">
        <f t="shared" si="203"/>
        <v>3.0625518942128725E-9</v>
      </c>
    </row>
    <row r="2418" spans="6:13" x14ac:dyDescent="0.25">
      <c r="F2418"/>
      <c r="G2418"/>
      <c r="I2418" s="29">
        <f t="shared" si="199"/>
        <v>11148.82574466324</v>
      </c>
      <c r="J2418" s="4">
        <f t="shared" si="200"/>
        <v>105.58800000314069</v>
      </c>
      <c r="K2418" s="4">
        <f t="shared" si="201"/>
        <v>2.9124781134103978E-48</v>
      </c>
      <c r="L2418" s="4">
        <f t="shared" si="202"/>
        <v>7.8153192245113058E-11</v>
      </c>
      <c r="M2418" s="4">
        <f t="shared" si="203"/>
        <v>3.0625518942128725E-9</v>
      </c>
    </row>
    <row r="2419" spans="6:13" x14ac:dyDescent="0.25">
      <c r="F2419"/>
      <c r="G2419"/>
      <c r="I2419" s="29">
        <f t="shared" si="199"/>
        <v>11148.82574466324</v>
      </c>
      <c r="J2419" s="4">
        <f t="shared" si="200"/>
        <v>105.58800000314069</v>
      </c>
      <c r="K2419" s="4">
        <f t="shared" si="201"/>
        <v>2.9124781134103978E-48</v>
      </c>
      <c r="L2419" s="4">
        <f t="shared" si="202"/>
        <v>7.8153192245113058E-11</v>
      </c>
      <c r="M2419" s="4">
        <f t="shared" si="203"/>
        <v>3.0625518942128725E-9</v>
      </c>
    </row>
    <row r="2420" spans="6:13" x14ac:dyDescent="0.25">
      <c r="F2420"/>
      <c r="G2420"/>
      <c r="I2420" s="29">
        <f t="shared" si="199"/>
        <v>11148.82574466324</v>
      </c>
      <c r="J2420" s="4">
        <f t="shared" si="200"/>
        <v>105.58800000314069</v>
      </c>
      <c r="K2420" s="4">
        <f t="shared" si="201"/>
        <v>2.9124781134103978E-48</v>
      </c>
      <c r="L2420" s="4">
        <f t="shared" si="202"/>
        <v>7.8153192245113058E-11</v>
      </c>
      <c r="M2420" s="4">
        <f t="shared" si="203"/>
        <v>3.0625518942128725E-9</v>
      </c>
    </row>
    <row r="2421" spans="6:13" x14ac:dyDescent="0.25">
      <c r="F2421"/>
      <c r="G2421"/>
      <c r="I2421" s="29">
        <f t="shared" si="199"/>
        <v>11148.82574466324</v>
      </c>
      <c r="J2421" s="4">
        <f t="shared" si="200"/>
        <v>105.58800000314069</v>
      </c>
      <c r="K2421" s="4">
        <f t="shared" si="201"/>
        <v>2.9124781134103978E-48</v>
      </c>
      <c r="L2421" s="4">
        <f t="shared" si="202"/>
        <v>7.8153192245113058E-11</v>
      </c>
      <c r="M2421" s="4">
        <f t="shared" si="203"/>
        <v>3.0625518942128725E-9</v>
      </c>
    </row>
    <row r="2422" spans="6:13" x14ac:dyDescent="0.25">
      <c r="F2422"/>
      <c r="G2422"/>
      <c r="I2422" s="29">
        <f t="shared" si="199"/>
        <v>11148.82574466324</v>
      </c>
      <c r="J2422" s="4">
        <f t="shared" si="200"/>
        <v>105.58800000314069</v>
      </c>
      <c r="K2422" s="4">
        <f t="shared" si="201"/>
        <v>2.9124781134103978E-48</v>
      </c>
      <c r="L2422" s="4">
        <f t="shared" si="202"/>
        <v>7.8153192245113058E-11</v>
      </c>
      <c r="M2422" s="4">
        <f t="shared" si="203"/>
        <v>3.0625518942128725E-9</v>
      </c>
    </row>
    <row r="2423" spans="6:13" x14ac:dyDescent="0.25">
      <c r="F2423"/>
      <c r="G2423"/>
      <c r="I2423" s="29">
        <f t="shared" si="199"/>
        <v>11148.82574466324</v>
      </c>
      <c r="J2423" s="4">
        <f t="shared" si="200"/>
        <v>105.58800000314069</v>
      </c>
      <c r="K2423" s="4">
        <f t="shared" si="201"/>
        <v>2.9124781134103978E-48</v>
      </c>
      <c r="L2423" s="4">
        <f t="shared" si="202"/>
        <v>7.8153192245113058E-11</v>
      </c>
      <c r="M2423" s="4">
        <f t="shared" si="203"/>
        <v>3.0625518942128725E-9</v>
      </c>
    </row>
    <row r="2424" spans="6:13" x14ac:dyDescent="0.25">
      <c r="F2424"/>
      <c r="G2424"/>
      <c r="I2424" s="29">
        <f t="shared" si="199"/>
        <v>11148.82574466324</v>
      </c>
      <c r="J2424" s="4">
        <f t="shared" si="200"/>
        <v>105.58800000314069</v>
      </c>
      <c r="K2424" s="4">
        <f t="shared" si="201"/>
        <v>2.9124781134103978E-48</v>
      </c>
      <c r="L2424" s="4">
        <f t="shared" si="202"/>
        <v>7.8153192245113058E-11</v>
      </c>
      <c r="M2424" s="4">
        <f t="shared" si="203"/>
        <v>3.0625518942128725E-9</v>
      </c>
    </row>
    <row r="2425" spans="6:13" x14ac:dyDescent="0.25">
      <c r="F2425"/>
      <c r="G2425"/>
      <c r="I2425" s="29">
        <f t="shared" si="199"/>
        <v>11148.82574466324</v>
      </c>
      <c r="J2425" s="4">
        <f t="shared" si="200"/>
        <v>105.58800000314069</v>
      </c>
      <c r="K2425" s="4">
        <f t="shared" si="201"/>
        <v>2.9124781134103978E-48</v>
      </c>
      <c r="L2425" s="4">
        <f t="shared" si="202"/>
        <v>7.8153192245113058E-11</v>
      </c>
      <c r="M2425" s="4">
        <f t="shared" si="203"/>
        <v>3.0625518942128725E-9</v>
      </c>
    </row>
    <row r="2426" spans="6:13" x14ac:dyDescent="0.25">
      <c r="F2426"/>
      <c r="G2426"/>
      <c r="I2426" s="29">
        <f t="shared" si="199"/>
        <v>11148.82574466324</v>
      </c>
      <c r="J2426" s="4">
        <f t="shared" si="200"/>
        <v>105.58800000314069</v>
      </c>
      <c r="K2426" s="4">
        <f t="shared" si="201"/>
        <v>2.9124781134103978E-48</v>
      </c>
      <c r="L2426" s="4">
        <f t="shared" si="202"/>
        <v>7.8153192245113058E-11</v>
      </c>
      <c r="M2426" s="4">
        <f t="shared" si="203"/>
        <v>3.0625518942128725E-9</v>
      </c>
    </row>
    <row r="2427" spans="6:13" x14ac:dyDescent="0.25">
      <c r="F2427"/>
      <c r="G2427"/>
      <c r="I2427" s="29">
        <f t="shared" si="199"/>
        <v>11148.82574466324</v>
      </c>
      <c r="J2427" s="4">
        <f t="shared" si="200"/>
        <v>105.58800000314069</v>
      </c>
      <c r="K2427" s="4">
        <f t="shared" si="201"/>
        <v>2.9124781134103978E-48</v>
      </c>
      <c r="L2427" s="4">
        <f t="shared" si="202"/>
        <v>7.8153192245113058E-11</v>
      </c>
      <c r="M2427" s="4">
        <f t="shared" si="203"/>
        <v>3.0625518942128725E-9</v>
      </c>
    </row>
    <row r="2428" spans="6:13" x14ac:dyDescent="0.25">
      <c r="F2428"/>
      <c r="G2428"/>
      <c r="I2428" s="29">
        <f t="shared" si="199"/>
        <v>11148.82574466324</v>
      </c>
      <c r="J2428" s="4">
        <f t="shared" si="200"/>
        <v>105.58800000314069</v>
      </c>
      <c r="K2428" s="4">
        <f t="shared" si="201"/>
        <v>2.9124781134103978E-48</v>
      </c>
      <c r="L2428" s="4">
        <f t="shared" si="202"/>
        <v>7.8153192245113058E-11</v>
      </c>
      <c r="M2428" s="4">
        <f t="shared" si="203"/>
        <v>3.0625518942128725E-9</v>
      </c>
    </row>
    <row r="2429" spans="6:13" x14ac:dyDescent="0.25">
      <c r="F2429"/>
      <c r="G2429"/>
      <c r="I2429" s="29">
        <f t="shared" si="199"/>
        <v>11148.82574466324</v>
      </c>
      <c r="J2429" s="4">
        <f t="shared" si="200"/>
        <v>105.58800000314069</v>
      </c>
      <c r="K2429" s="4">
        <f t="shared" si="201"/>
        <v>2.9124781134103978E-48</v>
      </c>
      <c r="L2429" s="4">
        <f t="shared" si="202"/>
        <v>7.8153192245113058E-11</v>
      </c>
      <c r="M2429" s="4">
        <f t="shared" si="203"/>
        <v>3.0625518942128725E-9</v>
      </c>
    </row>
    <row r="2430" spans="6:13" x14ac:dyDescent="0.25">
      <c r="F2430"/>
      <c r="G2430"/>
      <c r="I2430" s="29">
        <f t="shared" si="199"/>
        <v>11148.82574466324</v>
      </c>
      <c r="J2430" s="4">
        <f t="shared" si="200"/>
        <v>105.58800000314069</v>
      </c>
      <c r="K2430" s="4">
        <f t="shared" si="201"/>
        <v>2.9124781134103978E-48</v>
      </c>
      <c r="L2430" s="4">
        <f t="shared" si="202"/>
        <v>7.8153192245113058E-11</v>
      </c>
      <c r="M2430" s="4">
        <f t="shared" si="203"/>
        <v>3.0625518942128725E-9</v>
      </c>
    </row>
    <row r="2431" spans="6:13" x14ac:dyDescent="0.25">
      <c r="F2431"/>
      <c r="G2431"/>
      <c r="I2431" s="29">
        <f t="shared" si="199"/>
        <v>11148.82574466324</v>
      </c>
      <c r="J2431" s="4">
        <f t="shared" si="200"/>
        <v>105.58800000314069</v>
      </c>
      <c r="K2431" s="4">
        <f t="shared" si="201"/>
        <v>2.9124781134103978E-48</v>
      </c>
      <c r="L2431" s="4">
        <f t="shared" si="202"/>
        <v>7.8153192245113058E-11</v>
      </c>
      <c r="M2431" s="4">
        <f t="shared" si="203"/>
        <v>3.0625518942128725E-9</v>
      </c>
    </row>
    <row r="2432" spans="6:13" x14ac:dyDescent="0.25">
      <c r="F2432"/>
      <c r="G2432"/>
      <c r="I2432" s="29">
        <f t="shared" si="199"/>
        <v>11148.82574466324</v>
      </c>
      <c r="J2432" s="4">
        <f t="shared" si="200"/>
        <v>105.58800000314069</v>
      </c>
      <c r="K2432" s="4">
        <f t="shared" si="201"/>
        <v>2.9124781134103978E-48</v>
      </c>
      <c r="L2432" s="4">
        <f t="shared" si="202"/>
        <v>7.8153192245113058E-11</v>
      </c>
      <c r="M2432" s="4">
        <f t="shared" si="203"/>
        <v>3.0625518942128725E-9</v>
      </c>
    </row>
    <row r="2433" spans="6:13" x14ac:dyDescent="0.25">
      <c r="F2433"/>
      <c r="G2433"/>
      <c r="I2433" s="29">
        <f t="shared" si="199"/>
        <v>11148.82574466324</v>
      </c>
      <c r="J2433" s="4">
        <f t="shared" si="200"/>
        <v>105.58800000314069</v>
      </c>
      <c r="K2433" s="4">
        <f t="shared" si="201"/>
        <v>2.9124781134103978E-48</v>
      </c>
      <c r="L2433" s="4">
        <f t="shared" si="202"/>
        <v>7.8153192245113058E-11</v>
      </c>
      <c r="M2433" s="4">
        <f t="shared" si="203"/>
        <v>3.0625518942128725E-9</v>
      </c>
    </row>
    <row r="2434" spans="6:13" x14ac:dyDescent="0.25">
      <c r="F2434"/>
      <c r="G2434"/>
      <c r="I2434" s="29">
        <f t="shared" si="199"/>
        <v>11148.82574466324</v>
      </c>
      <c r="J2434" s="4">
        <f t="shared" si="200"/>
        <v>105.58800000314069</v>
      </c>
      <c r="K2434" s="4">
        <f t="shared" si="201"/>
        <v>2.9124781134103978E-48</v>
      </c>
      <c r="L2434" s="4">
        <f t="shared" si="202"/>
        <v>7.8153192245113058E-11</v>
      </c>
      <c r="M2434" s="4">
        <f t="shared" si="203"/>
        <v>3.0625518942128725E-9</v>
      </c>
    </row>
    <row r="2435" spans="6:13" x14ac:dyDescent="0.25">
      <c r="F2435"/>
      <c r="G2435"/>
      <c r="I2435" s="29">
        <f t="shared" si="199"/>
        <v>11148.82574466324</v>
      </c>
      <c r="J2435" s="4">
        <f t="shared" si="200"/>
        <v>105.58800000314069</v>
      </c>
      <c r="K2435" s="4">
        <f t="shared" si="201"/>
        <v>2.9124781134103978E-48</v>
      </c>
      <c r="L2435" s="4">
        <f t="shared" si="202"/>
        <v>7.8153192245113058E-11</v>
      </c>
      <c r="M2435" s="4">
        <f t="shared" si="203"/>
        <v>3.0625518942128725E-9</v>
      </c>
    </row>
    <row r="2436" spans="6:13" x14ac:dyDescent="0.25">
      <c r="F2436"/>
      <c r="G2436"/>
      <c r="I2436" s="29">
        <f t="shared" si="199"/>
        <v>11148.82574466324</v>
      </c>
      <c r="J2436" s="4">
        <f t="shared" si="200"/>
        <v>105.58800000314069</v>
      </c>
      <c r="K2436" s="4">
        <f t="shared" si="201"/>
        <v>2.9124781134103978E-48</v>
      </c>
      <c r="L2436" s="4">
        <f t="shared" si="202"/>
        <v>7.8153192245113058E-11</v>
      </c>
      <c r="M2436" s="4">
        <f t="shared" si="203"/>
        <v>3.0625518942128725E-9</v>
      </c>
    </row>
    <row r="2437" spans="6:13" x14ac:dyDescent="0.25">
      <c r="F2437"/>
      <c r="G2437"/>
      <c r="I2437" s="29">
        <f t="shared" si="199"/>
        <v>11148.82574466324</v>
      </c>
      <c r="J2437" s="4">
        <f t="shared" si="200"/>
        <v>105.58800000314069</v>
      </c>
      <c r="K2437" s="4">
        <f t="shared" si="201"/>
        <v>2.9124781134103978E-48</v>
      </c>
      <c r="L2437" s="4">
        <f t="shared" si="202"/>
        <v>7.8153192245113058E-11</v>
      </c>
      <c r="M2437" s="4">
        <f t="shared" si="203"/>
        <v>3.0625518942128725E-9</v>
      </c>
    </row>
    <row r="2438" spans="6:13" x14ac:dyDescent="0.25">
      <c r="F2438"/>
      <c r="G2438"/>
      <c r="I2438" s="29">
        <f t="shared" si="199"/>
        <v>11148.82574466324</v>
      </c>
      <c r="J2438" s="4">
        <f t="shared" si="200"/>
        <v>105.58800000314069</v>
      </c>
      <c r="K2438" s="4">
        <f t="shared" si="201"/>
        <v>2.9124781134103978E-48</v>
      </c>
      <c r="L2438" s="4">
        <f t="shared" si="202"/>
        <v>7.8153192245113058E-11</v>
      </c>
      <c r="M2438" s="4">
        <f t="shared" si="203"/>
        <v>3.0625518942128725E-9</v>
      </c>
    </row>
    <row r="2439" spans="6:13" x14ac:dyDescent="0.25">
      <c r="F2439"/>
      <c r="G2439"/>
      <c r="I2439" s="29">
        <f t="shared" si="199"/>
        <v>11148.82574466324</v>
      </c>
      <c r="J2439" s="4">
        <f t="shared" si="200"/>
        <v>105.58800000314069</v>
      </c>
      <c r="K2439" s="4">
        <f t="shared" si="201"/>
        <v>2.9124781134103978E-48</v>
      </c>
      <c r="L2439" s="4">
        <f t="shared" si="202"/>
        <v>7.8153192245113058E-11</v>
      </c>
      <c r="M2439" s="4">
        <f t="shared" si="203"/>
        <v>3.0625518942128725E-9</v>
      </c>
    </row>
    <row r="2440" spans="6:13" x14ac:dyDescent="0.25">
      <c r="F2440"/>
      <c r="G2440"/>
      <c r="I2440" s="29">
        <f t="shared" si="199"/>
        <v>11148.82574466324</v>
      </c>
      <c r="J2440" s="4">
        <f t="shared" si="200"/>
        <v>105.58800000314069</v>
      </c>
      <c r="K2440" s="4">
        <f t="shared" si="201"/>
        <v>2.9124781134103978E-48</v>
      </c>
      <c r="L2440" s="4">
        <f t="shared" si="202"/>
        <v>7.8153192245113058E-11</v>
      </c>
      <c r="M2440" s="4">
        <f t="shared" si="203"/>
        <v>3.0625518942128725E-9</v>
      </c>
    </row>
    <row r="2441" spans="6:13" x14ac:dyDescent="0.25">
      <c r="F2441"/>
      <c r="G2441"/>
      <c r="I2441" s="29">
        <f t="shared" si="199"/>
        <v>11148.82574466324</v>
      </c>
      <c r="J2441" s="4">
        <f t="shared" si="200"/>
        <v>105.58800000314069</v>
      </c>
      <c r="K2441" s="4">
        <f t="shared" si="201"/>
        <v>2.9124781134103978E-48</v>
      </c>
      <c r="L2441" s="4">
        <f t="shared" si="202"/>
        <v>7.8153192245113058E-11</v>
      </c>
      <c r="M2441" s="4">
        <f t="shared" si="203"/>
        <v>3.0625518942128725E-9</v>
      </c>
    </row>
    <row r="2442" spans="6:13" x14ac:dyDescent="0.25">
      <c r="F2442"/>
      <c r="G2442"/>
      <c r="I2442" s="29">
        <f t="shared" si="199"/>
        <v>11148.82574466324</v>
      </c>
      <c r="J2442" s="4">
        <f t="shared" si="200"/>
        <v>105.58800000314069</v>
      </c>
      <c r="K2442" s="4">
        <f t="shared" si="201"/>
        <v>2.9124781134103978E-48</v>
      </c>
      <c r="L2442" s="4">
        <f t="shared" si="202"/>
        <v>7.8153192245113058E-11</v>
      </c>
      <c r="M2442" s="4">
        <f t="shared" si="203"/>
        <v>3.0625518942128725E-9</v>
      </c>
    </row>
    <row r="2443" spans="6:13" x14ac:dyDescent="0.25">
      <c r="F2443"/>
      <c r="G2443"/>
      <c r="I2443" s="29">
        <f t="shared" si="199"/>
        <v>11148.82574466324</v>
      </c>
      <c r="J2443" s="4">
        <f t="shared" si="200"/>
        <v>105.58800000314069</v>
      </c>
      <c r="K2443" s="4">
        <f t="shared" si="201"/>
        <v>2.9124781134103978E-48</v>
      </c>
      <c r="L2443" s="4">
        <f t="shared" si="202"/>
        <v>7.8153192245113058E-11</v>
      </c>
      <c r="M2443" s="4">
        <f t="shared" si="203"/>
        <v>3.0625518942128725E-9</v>
      </c>
    </row>
    <row r="2444" spans="6:13" x14ac:dyDescent="0.25">
      <c r="F2444"/>
      <c r="G2444"/>
      <c r="I2444" s="29">
        <f t="shared" si="199"/>
        <v>11148.82574466324</v>
      </c>
      <c r="J2444" s="4">
        <f t="shared" si="200"/>
        <v>105.58800000314069</v>
      </c>
      <c r="K2444" s="4">
        <f t="shared" si="201"/>
        <v>2.9124781134103978E-48</v>
      </c>
      <c r="L2444" s="4">
        <f t="shared" si="202"/>
        <v>7.8153192245113058E-11</v>
      </c>
      <c r="M2444" s="4">
        <f t="shared" si="203"/>
        <v>3.0625518942128725E-9</v>
      </c>
    </row>
    <row r="2445" spans="6:13" x14ac:dyDescent="0.25">
      <c r="F2445"/>
      <c r="G2445"/>
      <c r="I2445" s="29">
        <f t="shared" si="199"/>
        <v>11148.82574466324</v>
      </c>
      <c r="J2445" s="4">
        <f t="shared" si="200"/>
        <v>105.58800000314069</v>
      </c>
      <c r="K2445" s="4">
        <f t="shared" si="201"/>
        <v>2.9124781134103978E-48</v>
      </c>
      <c r="L2445" s="4">
        <f t="shared" si="202"/>
        <v>7.8153192245113058E-11</v>
      </c>
      <c r="M2445" s="4">
        <f t="shared" si="203"/>
        <v>3.0625518942128725E-9</v>
      </c>
    </row>
    <row r="2446" spans="6:13" x14ac:dyDescent="0.25">
      <c r="F2446"/>
      <c r="G2446"/>
      <c r="I2446" s="29">
        <f t="shared" si="199"/>
        <v>11148.82574466324</v>
      </c>
      <c r="J2446" s="4">
        <f t="shared" si="200"/>
        <v>105.58800000314069</v>
      </c>
      <c r="K2446" s="4">
        <f t="shared" si="201"/>
        <v>2.9124781134103978E-48</v>
      </c>
      <c r="L2446" s="4">
        <f t="shared" si="202"/>
        <v>7.8153192245113058E-11</v>
      </c>
      <c r="M2446" s="4">
        <f t="shared" si="203"/>
        <v>3.0625518942128725E-9</v>
      </c>
    </row>
    <row r="2447" spans="6:13" x14ac:dyDescent="0.25">
      <c r="F2447"/>
      <c r="G2447"/>
      <c r="I2447" s="29">
        <f t="shared" si="199"/>
        <v>11148.82574466324</v>
      </c>
      <c r="J2447" s="4">
        <f t="shared" si="200"/>
        <v>105.58800000314069</v>
      </c>
      <c r="K2447" s="4">
        <f t="shared" si="201"/>
        <v>2.9124781134103978E-48</v>
      </c>
      <c r="L2447" s="4">
        <f t="shared" si="202"/>
        <v>7.8153192245113058E-11</v>
      </c>
      <c r="M2447" s="4">
        <f t="shared" si="203"/>
        <v>3.0625518942128725E-9</v>
      </c>
    </row>
    <row r="2448" spans="6:13" x14ac:dyDescent="0.25">
      <c r="F2448"/>
      <c r="G2448"/>
      <c r="I2448" s="29">
        <f t="shared" si="199"/>
        <v>11148.82574466324</v>
      </c>
      <c r="J2448" s="4">
        <f t="shared" si="200"/>
        <v>105.58800000314069</v>
      </c>
      <c r="K2448" s="4">
        <f t="shared" si="201"/>
        <v>2.9124781134103978E-48</v>
      </c>
      <c r="L2448" s="4">
        <f t="shared" si="202"/>
        <v>7.8153192245113058E-11</v>
      </c>
      <c r="M2448" s="4">
        <f t="shared" si="203"/>
        <v>3.0625518942128725E-9</v>
      </c>
    </row>
    <row r="2449" spans="6:13" x14ac:dyDescent="0.25">
      <c r="F2449"/>
      <c r="G2449"/>
      <c r="I2449" s="29">
        <f t="shared" si="199"/>
        <v>11148.82574466324</v>
      </c>
      <c r="J2449" s="4">
        <f t="shared" si="200"/>
        <v>105.58800000314069</v>
      </c>
      <c r="K2449" s="4">
        <f t="shared" si="201"/>
        <v>2.9124781134103978E-48</v>
      </c>
      <c r="L2449" s="4">
        <f t="shared" si="202"/>
        <v>7.8153192245113058E-11</v>
      </c>
      <c r="M2449" s="4">
        <f t="shared" si="203"/>
        <v>3.0625518942128725E-9</v>
      </c>
    </row>
    <row r="2450" spans="6:13" x14ac:dyDescent="0.25">
      <c r="F2450"/>
      <c r="G2450"/>
      <c r="I2450" s="29">
        <f t="shared" si="199"/>
        <v>11148.82574466324</v>
      </c>
      <c r="J2450" s="4">
        <f t="shared" si="200"/>
        <v>105.58800000314069</v>
      </c>
      <c r="K2450" s="4">
        <f t="shared" si="201"/>
        <v>2.9124781134103978E-48</v>
      </c>
      <c r="L2450" s="4">
        <f t="shared" si="202"/>
        <v>7.8153192245113058E-11</v>
      </c>
      <c r="M2450" s="4">
        <f t="shared" si="203"/>
        <v>3.0625518942128725E-9</v>
      </c>
    </row>
    <row r="2451" spans="6:13" x14ac:dyDescent="0.25">
      <c r="F2451"/>
      <c r="G2451"/>
      <c r="I2451" s="29">
        <f t="shared" si="199"/>
        <v>11148.82574466324</v>
      </c>
      <c r="J2451" s="4">
        <f t="shared" si="200"/>
        <v>105.58800000314069</v>
      </c>
      <c r="K2451" s="4">
        <f t="shared" si="201"/>
        <v>2.9124781134103978E-48</v>
      </c>
      <c r="L2451" s="4">
        <f t="shared" si="202"/>
        <v>7.8153192245113058E-11</v>
      </c>
      <c r="M2451" s="4">
        <f t="shared" si="203"/>
        <v>3.0625518942128725E-9</v>
      </c>
    </row>
    <row r="2452" spans="6:13" x14ac:dyDescent="0.25">
      <c r="F2452"/>
      <c r="G2452"/>
      <c r="I2452" s="29">
        <f t="shared" si="199"/>
        <v>11148.82574466324</v>
      </c>
      <c r="J2452" s="4">
        <f t="shared" si="200"/>
        <v>105.58800000314069</v>
      </c>
      <c r="K2452" s="4">
        <f t="shared" si="201"/>
        <v>2.9124781134103978E-48</v>
      </c>
      <c r="L2452" s="4">
        <f t="shared" si="202"/>
        <v>7.8153192245113058E-11</v>
      </c>
      <c r="M2452" s="4">
        <f t="shared" si="203"/>
        <v>3.0625518942128725E-9</v>
      </c>
    </row>
    <row r="2453" spans="6:13" x14ac:dyDescent="0.25">
      <c r="F2453"/>
      <c r="G2453"/>
      <c r="I2453" s="29">
        <f t="shared" si="199"/>
        <v>11148.82574466324</v>
      </c>
      <c r="J2453" s="4">
        <f t="shared" si="200"/>
        <v>105.58800000314069</v>
      </c>
      <c r="K2453" s="4">
        <f t="shared" si="201"/>
        <v>2.9124781134103978E-48</v>
      </c>
      <c r="L2453" s="4">
        <f t="shared" si="202"/>
        <v>7.8153192245113058E-11</v>
      </c>
      <c r="M2453" s="4">
        <f t="shared" si="203"/>
        <v>3.0625518942128725E-9</v>
      </c>
    </row>
    <row r="2454" spans="6:13" x14ac:dyDescent="0.25">
      <c r="F2454"/>
      <c r="G2454"/>
      <c r="I2454" s="29">
        <f t="shared" si="199"/>
        <v>11148.82574466324</v>
      </c>
      <c r="J2454" s="4">
        <f t="shared" si="200"/>
        <v>105.58800000314069</v>
      </c>
      <c r="K2454" s="4">
        <f t="shared" si="201"/>
        <v>2.9124781134103978E-48</v>
      </c>
      <c r="L2454" s="4">
        <f t="shared" si="202"/>
        <v>7.8153192245113058E-11</v>
      </c>
      <c r="M2454" s="4">
        <f t="shared" si="203"/>
        <v>3.0625518942128725E-9</v>
      </c>
    </row>
    <row r="2455" spans="6:13" x14ac:dyDescent="0.25">
      <c r="F2455"/>
      <c r="G2455"/>
      <c r="I2455" s="29">
        <f t="shared" si="199"/>
        <v>11148.82574466324</v>
      </c>
      <c r="J2455" s="4">
        <f t="shared" si="200"/>
        <v>105.58800000314069</v>
      </c>
      <c r="K2455" s="4">
        <f t="shared" si="201"/>
        <v>2.9124781134103978E-48</v>
      </c>
      <c r="L2455" s="4">
        <f t="shared" si="202"/>
        <v>7.8153192245113058E-11</v>
      </c>
      <c r="M2455" s="4">
        <f t="shared" si="203"/>
        <v>3.0625518942128725E-9</v>
      </c>
    </row>
    <row r="2456" spans="6:13" x14ac:dyDescent="0.25">
      <c r="F2456"/>
      <c r="G2456"/>
      <c r="I2456" s="29">
        <f t="shared" si="199"/>
        <v>11148.82574466324</v>
      </c>
      <c r="J2456" s="4">
        <f t="shared" si="200"/>
        <v>105.58800000314069</v>
      </c>
      <c r="K2456" s="4">
        <f t="shared" si="201"/>
        <v>2.9124781134103978E-48</v>
      </c>
      <c r="L2456" s="4">
        <f t="shared" si="202"/>
        <v>7.8153192245113058E-11</v>
      </c>
      <c r="M2456" s="4">
        <f t="shared" si="203"/>
        <v>3.0625518942128725E-9</v>
      </c>
    </row>
    <row r="2457" spans="6:13" x14ac:dyDescent="0.25">
      <c r="F2457"/>
      <c r="G2457"/>
      <c r="I2457" s="29">
        <f t="shared" si="199"/>
        <v>11148.82574466324</v>
      </c>
      <c r="J2457" s="4">
        <f t="shared" si="200"/>
        <v>105.58800000314069</v>
      </c>
      <c r="K2457" s="4">
        <f t="shared" si="201"/>
        <v>2.9124781134103978E-48</v>
      </c>
      <c r="L2457" s="4">
        <f t="shared" si="202"/>
        <v>7.8153192245113058E-11</v>
      </c>
      <c r="M2457" s="4">
        <f t="shared" si="203"/>
        <v>3.0625518942128725E-9</v>
      </c>
    </row>
    <row r="2458" spans="6:13" x14ac:dyDescent="0.25">
      <c r="F2458"/>
      <c r="G2458"/>
      <c r="I2458" s="29">
        <f t="shared" ref="I2458:I2521" si="204">(F2458-J2458)^2</f>
        <v>11148.82574466324</v>
      </c>
      <c r="J2458" s="4">
        <f t="shared" ref="J2458:J2521" si="205">K2458+L2458+M2458+J$21</f>
        <v>105.58800000314069</v>
      </c>
      <c r="K2458" s="4">
        <f t="shared" ref="K2458:K2521" si="206">K$15*EXP(-0.5*((C2458-K$14)/K$16)^2)</f>
        <v>2.9124781134103978E-48</v>
      </c>
      <c r="L2458" s="4">
        <f t="shared" ref="L2458:L2521" si="207">L$15*EXP(-0.5*((C2458-L$14)/L$16)^2)</f>
        <v>7.8153192245113058E-11</v>
      </c>
      <c r="M2458" s="4">
        <f t="shared" ref="M2458:M2521" si="208">M$15*EXP(-0.5*((C2458-M$14)/M$16)^2)</f>
        <v>3.0625518942128725E-9</v>
      </c>
    </row>
    <row r="2459" spans="6:13" x14ac:dyDescent="0.25">
      <c r="F2459"/>
      <c r="G2459"/>
      <c r="I2459" s="29">
        <f t="shared" si="204"/>
        <v>11148.82574466324</v>
      </c>
      <c r="J2459" s="4">
        <f t="shared" si="205"/>
        <v>105.58800000314069</v>
      </c>
      <c r="K2459" s="4">
        <f t="shared" si="206"/>
        <v>2.9124781134103978E-48</v>
      </c>
      <c r="L2459" s="4">
        <f t="shared" si="207"/>
        <v>7.8153192245113058E-11</v>
      </c>
      <c r="M2459" s="4">
        <f t="shared" si="208"/>
        <v>3.0625518942128725E-9</v>
      </c>
    </row>
    <row r="2460" spans="6:13" x14ac:dyDescent="0.25">
      <c r="F2460"/>
      <c r="G2460"/>
      <c r="I2460" s="29">
        <f t="shared" si="204"/>
        <v>11148.82574466324</v>
      </c>
      <c r="J2460" s="4">
        <f t="shared" si="205"/>
        <v>105.58800000314069</v>
      </c>
      <c r="K2460" s="4">
        <f t="shared" si="206"/>
        <v>2.9124781134103978E-48</v>
      </c>
      <c r="L2460" s="4">
        <f t="shared" si="207"/>
        <v>7.8153192245113058E-11</v>
      </c>
      <c r="M2460" s="4">
        <f t="shared" si="208"/>
        <v>3.0625518942128725E-9</v>
      </c>
    </row>
    <row r="2461" spans="6:13" x14ac:dyDescent="0.25">
      <c r="F2461"/>
      <c r="G2461"/>
      <c r="I2461" s="29">
        <f t="shared" si="204"/>
        <v>11148.82574466324</v>
      </c>
      <c r="J2461" s="4">
        <f t="shared" si="205"/>
        <v>105.58800000314069</v>
      </c>
      <c r="K2461" s="4">
        <f t="shared" si="206"/>
        <v>2.9124781134103978E-48</v>
      </c>
      <c r="L2461" s="4">
        <f t="shared" si="207"/>
        <v>7.8153192245113058E-11</v>
      </c>
      <c r="M2461" s="4">
        <f t="shared" si="208"/>
        <v>3.0625518942128725E-9</v>
      </c>
    </row>
    <row r="2462" spans="6:13" x14ac:dyDescent="0.25">
      <c r="F2462"/>
      <c r="G2462"/>
      <c r="I2462" s="29">
        <f t="shared" si="204"/>
        <v>11148.82574466324</v>
      </c>
      <c r="J2462" s="4">
        <f t="shared" si="205"/>
        <v>105.58800000314069</v>
      </c>
      <c r="K2462" s="4">
        <f t="shared" si="206"/>
        <v>2.9124781134103978E-48</v>
      </c>
      <c r="L2462" s="4">
        <f t="shared" si="207"/>
        <v>7.8153192245113058E-11</v>
      </c>
      <c r="M2462" s="4">
        <f t="shared" si="208"/>
        <v>3.0625518942128725E-9</v>
      </c>
    </row>
    <row r="2463" spans="6:13" x14ac:dyDescent="0.25">
      <c r="F2463"/>
      <c r="G2463"/>
      <c r="I2463" s="29">
        <f t="shared" si="204"/>
        <v>11148.82574466324</v>
      </c>
      <c r="J2463" s="4">
        <f t="shared" si="205"/>
        <v>105.58800000314069</v>
      </c>
      <c r="K2463" s="4">
        <f t="shared" si="206"/>
        <v>2.9124781134103978E-48</v>
      </c>
      <c r="L2463" s="4">
        <f t="shared" si="207"/>
        <v>7.8153192245113058E-11</v>
      </c>
      <c r="M2463" s="4">
        <f t="shared" si="208"/>
        <v>3.0625518942128725E-9</v>
      </c>
    </row>
    <row r="2464" spans="6:13" x14ac:dyDescent="0.25">
      <c r="F2464"/>
      <c r="G2464"/>
      <c r="I2464" s="29">
        <f t="shared" si="204"/>
        <v>11148.82574466324</v>
      </c>
      <c r="J2464" s="4">
        <f t="shared" si="205"/>
        <v>105.58800000314069</v>
      </c>
      <c r="K2464" s="4">
        <f t="shared" si="206"/>
        <v>2.9124781134103978E-48</v>
      </c>
      <c r="L2464" s="4">
        <f t="shared" si="207"/>
        <v>7.8153192245113058E-11</v>
      </c>
      <c r="M2464" s="4">
        <f t="shared" si="208"/>
        <v>3.0625518942128725E-9</v>
      </c>
    </row>
    <row r="2465" spans="6:13" x14ac:dyDescent="0.25">
      <c r="F2465"/>
      <c r="G2465"/>
      <c r="I2465" s="29">
        <f t="shared" si="204"/>
        <v>11148.82574466324</v>
      </c>
      <c r="J2465" s="4">
        <f t="shared" si="205"/>
        <v>105.58800000314069</v>
      </c>
      <c r="K2465" s="4">
        <f t="shared" si="206"/>
        <v>2.9124781134103978E-48</v>
      </c>
      <c r="L2465" s="4">
        <f t="shared" si="207"/>
        <v>7.8153192245113058E-11</v>
      </c>
      <c r="M2465" s="4">
        <f t="shared" si="208"/>
        <v>3.0625518942128725E-9</v>
      </c>
    </row>
    <row r="2466" spans="6:13" x14ac:dyDescent="0.25">
      <c r="F2466"/>
      <c r="G2466"/>
      <c r="I2466" s="29">
        <f t="shared" si="204"/>
        <v>11148.82574466324</v>
      </c>
      <c r="J2466" s="4">
        <f t="shared" si="205"/>
        <v>105.58800000314069</v>
      </c>
      <c r="K2466" s="4">
        <f t="shared" si="206"/>
        <v>2.9124781134103978E-48</v>
      </c>
      <c r="L2466" s="4">
        <f t="shared" si="207"/>
        <v>7.8153192245113058E-11</v>
      </c>
      <c r="M2466" s="4">
        <f t="shared" si="208"/>
        <v>3.0625518942128725E-9</v>
      </c>
    </row>
    <row r="2467" spans="6:13" x14ac:dyDescent="0.25">
      <c r="F2467"/>
      <c r="G2467"/>
      <c r="I2467" s="29">
        <f t="shared" si="204"/>
        <v>11148.82574466324</v>
      </c>
      <c r="J2467" s="4">
        <f t="shared" si="205"/>
        <v>105.58800000314069</v>
      </c>
      <c r="K2467" s="4">
        <f t="shared" si="206"/>
        <v>2.9124781134103978E-48</v>
      </c>
      <c r="L2467" s="4">
        <f t="shared" si="207"/>
        <v>7.8153192245113058E-11</v>
      </c>
      <c r="M2467" s="4">
        <f t="shared" si="208"/>
        <v>3.0625518942128725E-9</v>
      </c>
    </row>
    <row r="2468" spans="6:13" x14ac:dyDescent="0.25">
      <c r="F2468"/>
      <c r="G2468"/>
      <c r="I2468" s="29">
        <f t="shared" si="204"/>
        <v>11148.82574466324</v>
      </c>
      <c r="J2468" s="4">
        <f t="shared" si="205"/>
        <v>105.58800000314069</v>
      </c>
      <c r="K2468" s="4">
        <f t="shared" si="206"/>
        <v>2.9124781134103978E-48</v>
      </c>
      <c r="L2468" s="4">
        <f t="shared" si="207"/>
        <v>7.8153192245113058E-11</v>
      </c>
      <c r="M2468" s="4">
        <f t="shared" si="208"/>
        <v>3.0625518942128725E-9</v>
      </c>
    </row>
    <row r="2469" spans="6:13" x14ac:dyDescent="0.25">
      <c r="F2469"/>
      <c r="G2469"/>
      <c r="I2469" s="29">
        <f t="shared" si="204"/>
        <v>11148.82574466324</v>
      </c>
      <c r="J2469" s="4">
        <f t="shared" si="205"/>
        <v>105.58800000314069</v>
      </c>
      <c r="K2469" s="4">
        <f t="shared" si="206"/>
        <v>2.9124781134103978E-48</v>
      </c>
      <c r="L2469" s="4">
        <f t="shared" si="207"/>
        <v>7.8153192245113058E-11</v>
      </c>
      <c r="M2469" s="4">
        <f t="shared" si="208"/>
        <v>3.0625518942128725E-9</v>
      </c>
    </row>
    <row r="2470" spans="6:13" x14ac:dyDescent="0.25">
      <c r="F2470"/>
      <c r="G2470"/>
      <c r="I2470" s="29">
        <f t="shared" si="204"/>
        <v>11148.82574466324</v>
      </c>
      <c r="J2470" s="4">
        <f t="shared" si="205"/>
        <v>105.58800000314069</v>
      </c>
      <c r="K2470" s="4">
        <f t="shared" si="206"/>
        <v>2.9124781134103978E-48</v>
      </c>
      <c r="L2470" s="4">
        <f t="shared" si="207"/>
        <v>7.8153192245113058E-11</v>
      </c>
      <c r="M2470" s="4">
        <f t="shared" si="208"/>
        <v>3.0625518942128725E-9</v>
      </c>
    </row>
    <row r="2471" spans="6:13" x14ac:dyDescent="0.25">
      <c r="F2471"/>
      <c r="G2471"/>
      <c r="I2471" s="29">
        <f t="shared" si="204"/>
        <v>11148.82574466324</v>
      </c>
      <c r="J2471" s="4">
        <f t="shared" si="205"/>
        <v>105.58800000314069</v>
      </c>
      <c r="K2471" s="4">
        <f t="shared" si="206"/>
        <v>2.9124781134103978E-48</v>
      </c>
      <c r="L2471" s="4">
        <f t="shared" si="207"/>
        <v>7.8153192245113058E-11</v>
      </c>
      <c r="M2471" s="4">
        <f t="shared" si="208"/>
        <v>3.0625518942128725E-9</v>
      </c>
    </row>
    <row r="2472" spans="6:13" x14ac:dyDescent="0.25">
      <c r="F2472"/>
      <c r="G2472"/>
      <c r="I2472" s="29">
        <f t="shared" si="204"/>
        <v>11148.82574466324</v>
      </c>
      <c r="J2472" s="4">
        <f t="shared" si="205"/>
        <v>105.58800000314069</v>
      </c>
      <c r="K2472" s="4">
        <f t="shared" si="206"/>
        <v>2.9124781134103978E-48</v>
      </c>
      <c r="L2472" s="4">
        <f t="shared" si="207"/>
        <v>7.8153192245113058E-11</v>
      </c>
      <c r="M2472" s="4">
        <f t="shared" si="208"/>
        <v>3.0625518942128725E-9</v>
      </c>
    </row>
    <row r="2473" spans="6:13" x14ac:dyDescent="0.25">
      <c r="F2473"/>
      <c r="G2473"/>
      <c r="I2473" s="29">
        <f t="shared" si="204"/>
        <v>11148.82574466324</v>
      </c>
      <c r="J2473" s="4">
        <f t="shared" si="205"/>
        <v>105.58800000314069</v>
      </c>
      <c r="K2473" s="4">
        <f t="shared" si="206"/>
        <v>2.9124781134103978E-48</v>
      </c>
      <c r="L2473" s="4">
        <f t="shared" si="207"/>
        <v>7.8153192245113058E-11</v>
      </c>
      <c r="M2473" s="4">
        <f t="shared" si="208"/>
        <v>3.0625518942128725E-9</v>
      </c>
    </row>
    <row r="2474" spans="6:13" x14ac:dyDescent="0.25">
      <c r="F2474"/>
      <c r="G2474"/>
      <c r="I2474" s="29">
        <f t="shared" si="204"/>
        <v>11148.82574466324</v>
      </c>
      <c r="J2474" s="4">
        <f t="shared" si="205"/>
        <v>105.58800000314069</v>
      </c>
      <c r="K2474" s="4">
        <f t="shared" si="206"/>
        <v>2.9124781134103978E-48</v>
      </c>
      <c r="L2474" s="4">
        <f t="shared" si="207"/>
        <v>7.8153192245113058E-11</v>
      </c>
      <c r="M2474" s="4">
        <f t="shared" si="208"/>
        <v>3.0625518942128725E-9</v>
      </c>
    </row>
    <row r="2475" spans="6:13" x14ac:dyDescent="0.25">
      <c r="F2475"/>
      <c r="G2475"/>
      <c r="I2475" s="29">
        <f t="shared" si="204"/>
        <v>11148.82574466324</v>
      </c>
      <c r="J2475" s="4">
        <f t="shared" si="205"/>
        <v>105.58800000314069</v>
      </c>
      <c r="K2475" s="4">
        <f t="shared" si="206"/>
        <v>2.9124781134103978E-48</v>
      </c>
      <c r="L2475" s="4">
        <f t="shared" si="207"/>
        <v>7.8153192245113058E-11</v>
      </c>
      <c r="M2475" s="4">
        <f t="shared" si="208"/>
        <v>3.0625518942128725E-9</v>
      </c>
    </row>
    <row r="2476" spans="6:13" x14ac:dyDescent="0.25">
      <c r="F2476"/>
      <c r="G2476"/>
      <c r="I2476" s="29">
        <f t="shared" si="204"/>
        <v>11148.82574466324</v>
      </c>
      <c r="J2476" s="4">
        <f t="shared" si="205"/>
        <v>105.58800000314069</v>
      </c>
      <c r="K2476" s="4">
        <f t="shared" si="206"/>
        <v>2.9124781134103978E-48</v>
      </c>
      <c r="L2476" s="4">
        <f t="shared" si="207"/>
        <v>7.8153192245113058E-11</v>
      </c>
      <c r="M2476" s="4">
        <f t="shared" si="208"/>
        <v>3.0625518942128725E-9</v>
      </c>
    </row>
    <row r="2477" spans="6:13" x14ac:dyDescent="0.25">
      <c r="F2477"/>
      <c r="G2477"/>
      <c r="I2477" s="29">
        <f t="shared" si="204"/>
        <v>11148.82574466324</v>
      </c>
      <c r="J2477" s="4">
        <f t="shared" si="205"/>
        <v>105.58800000314069</v>
      </c>
      <c r="K2477" s="4">
        <f t="shared" si="206"/>
        <v>2.9124781134103978E-48</v>
      </c>
      <c r="L2477" s="4">
        <f t="shared" si="207"/>
        <v>7.8153192245113058E-11</v>
      </c>
      <c r="M2477" s="4">
        <f t="shared" si="208"/>
        <v>3.0625518942128725E-9</v>
      </c>
    </row>
    <row r="2478" spans="6:13" x14ac:dyDescent="0.25">
      <c r="F2478"/>
      <c r="G2478"/>
      <c r="I2478" s="29">
        <f t="shared" si="204"/>
        <v>11148.82574466324</v>
      </c>
      <c r="J2478" s="4">
        <f t="shared" si="205"/>
        <v>105.58800000314069</v>
      </c>
      <c r="K2478" s="4">
        <f t="shared" si="206"/>
        <v>2.9124781134103978E-48</v>
      </c>
      <c r="L2478" s="4">
        <f t="shared" si="207"/>
        <v>7.8153192245113058E-11</v>
      </c>
      <c r="M2478" s="4">
        <f t="shared" si="208"/>
        <v>3.0625518942128725E-9</v>
      </c>
    </row>
    <row r="2479" spans="6:13" x14ac:dyDescent="0.25">
      <c r="F2479"/>
      <c r="G2479"/>
      <c r="I2479" s="29">
        <f t="shared" si="204"/>
        <v>11148.82574466324</v>
      </c>
      <c r="J2479" s="4">
        <f t="shared" si="205"/>
        <v>105.58800000314069</v>
      </c>
      <c r="K2479" s="4">
        <f t="shared" si="206"/>
        <v>2.9124781134103978E-48</v>
      </c>
      <c r="L2479" s="4">
        <f t="shared" si="207"/>
        <v>7.8153192245113058E-11</v>
      </c>
      <c r="M2479" s="4">
        <f t="shared" si="208"/>
        <v>3.0625518942128725E-9</v>
      </c>
    </row>
    <row r="2480" spans="6:13" x14ac:dyDescent="0.25">
      <c r="F2480"/>
      <c r="G2480"/>
      <c r="I2480" s="29">
        <f t="shared" si="204"/>
        <v>11148.82574466324</v>
      </c>
      <c r="J2480" s="4">
        <f t="shared" si="205"/>
        <v>105.58800000314069</v>
      </c>
      <c r="K2480" s="4">
        <f t="shared" si="206"/>
        <v>2.9124781134103978E-48</v>
      </c>
      <c r="L2480" s="4">
        <f t="shared" si="207"/>
        <v>7.8153192245113058E-11</v>
      </c>
      <c r="M2480" s="4">
        <f t="shared" si="208"/>
        <v>3.0625518942128725E-9</v>
      </c>
    </row>
    <row r="2481" spans="6:13" x14ac:dyDescent="0.25">
      <c r="F2481"/>
      <c r="G2481"/>
      <c r="I2481" s="29">
        <f t="shared" si="204"/>
        <v>11148.82574466324</v>
      </c>
      <c r="J2481" s="4">
        <f t="shared" si="205"/>
        <v>105.58800000314069</v>
      </c>
      <c r="K2481" s="4">
        <f t="shared" si="206"/>
        <v>2.9124781134103978E-48</v>
      </c>
      <c r="L2481" s="4">
        <f t="shared" si="207"/>
        <v>7.8153192245113058E-11</v>
      </c>
      <c r="M2481" s="4">
        <f t="shared" si="208"/>
        <v>3.0625518942128725E-9</v>
      </c>
    </row>
    <row r="2482" spans="6:13" x14ac:dyDescent="0.25">
      <c r="F2482"/>
      <c r="G2482"/>
      <c r="I2482" s="29">
        <f t="shared" si="204"/>
        <v>11148.82574466324</v>
      </c>
      <c r="J2482" s="4">
        <f t="shared" si="205"/>
        <v>105.58800000314069</v>
      </c>
      <c r="K2482" s="4">
        <f t="shared" si="206"/>
        <v>2.9124781134103978E-48</v>
      </c>
      <c r="L2482" s="4">
        <f t="shared" si="207"/>
        <v>7.8153192245113058E-11</v>
      </c>
      <c r="M2482" s="4">
        <f t="shared" si="208"/>
        <v>3.0625518942128725E-9</v>
      </c>
    </row>
    <row r="2483" spans="6:13" x14ac:dyDescent="0.25">
      <c r="F2483"/>
      <c r="G2483"/>
      <c r="I2483" s="29">
        <f t="shared" si="204"/>
        <v>11148.82574466324</v>
      </c>
      <c r="J2483" s="4">
        <f t="shared" si="205"/>
        <v>105.58800000314069</v>
      </c>
      <c r="K2483" s="4">
        <f t="shared" si="206"/>
        <v>2.9124781134103978E-48</v>
      </c>
      <c r="L2483" s="4">
        <f t="shared" si="207"/>
        <v>7.8153192245113058E-11</v>
      </c>
      <c r="M2483" s="4">
        <f t="shared" si="208"/>
        <v>3.0625518942128725E-9</v>
      </c>
    </row>
    <row r="2484" spans="6:13" x14ac:dyDescent="0.25">
      <c r="F2484"/>
      <c r="G2484"/>
      <c r="I2484" s="29">
        <f t="shared" si="204"/>
        <v>11148.82574466324</v>
      </c>
      <c r="J2484" s="4">
        <f t="shared" si="205"/>
        <v>105.58800000314069</v>
      </c>
      <c r="K2484" s="4">
        <f t="shared" si="206"/>
        <v>2.9124781134103978E-48</v>
      </c>
      <c r="L2484" s="4">
        <f t="shared" si="207"/>
        <v>7.8153192245113058E-11</v>
      </c>
      <c r="M2484" s="4">
        <f t="shared" si="208"/>
        <v>3.0625518942128725E-9</v>
      </c>
    </row>
    <row r="2485" spans="6:13" x14ac:dyDescent="0.25">
      <c r="F2485"/>
      <c r="G2485"/>
      <c r="I2485" s="29">
        <f t="shared" si="204"/>
        <v>11148.82574466324</v>
      </c>
      <c r="J2485" s="4">
        <f t="shared" si="205"/>
        <v>105.58800000314069</v>
      </c>
      <c r="K2485" s="4">
        <f t="shared" si="206"/>
        <v>2.9124781134103978E-48</v>
      </c>
      <c r="L2485" s="4">
        <f t="shared" si="207"/>
        <v>7.8153192245113058E-11</v>
      </c>
      <c r="M2485" s="4">
        <f t="shared" si="208"/>
        <v>3.0625518942128725E-9</v>
      </c>
    </row>
    <row r="2486" spans="6:13" x14ac:dyDescent="0.25">
      <c r="F2486"/>
      <c r="G2486"/>
      <c r="I2486" s="29">
        <f t="shared" si="204"/>
        <v>11148.82574466324</v>
      </c>
      <c r="J2486" s="4">
        <f t="shared" si="205"/>
        <v>105.58800000314069</v>
      </c>
      <c r="K2486" s="4">
        <f t="shared" si="206"/>
        <v>2.9124781134103978E-48</v>
      </c>
      <c r="L2486" s="4">
        <f t="shared" si="207"/>
        <v>7.8153192245113058E-11</v>
      </c>
      <c r="M2486" s="4">
        <f t="shared" si="208"/>
        <v>3.0625518942128725E-9</v>
      </c>
    </row>
    <row r="2487" spans="6:13" x14ac:dyDescent="0.25">
      <c r="F2487"/>
      <c r="G2487"/>
      <c r="I2487" s="29">
        <f t="shared" si="204"/>
        <v>11148.82574466324</v>
      </c>
      <c r="J2487" s="4">
        <f t="shared" si="205"/>
        <v>105.58800000314069</v>
      </c>
      <c r="K2487" s="4">
        <f t="shared" si="206"/>
        <v>2.9124781134103978E-48</v>
      </c>
      <c r="L2487" s="4">
        <f t="shared" si="207"/>
        <v>7.8153192245113058E-11</v>
      </c>
      <c r="M2487" s="4">
        <f t="shared" si="208"/>
        <v>3.0625518942128725E-9</v>
      </c>
    </row>
    <row r="2488" spans="6:13" x14ac:dyDescent="0.25">
      <c r="F2488"/>
      <c r="G2488"/>
      <c r="I2488" s="29">
        <f t="shared" si="204"/>
        <v>11148.82574466324</v>
      </c>
      <c r="J2488" s="4">
        <f t="shared" si="205"/>
        <v>105.58800000314069</v>
      </c>
      <c r="K2488" s="4">
        <f t="shared" si="206"/>
        <v>2.9124781134103978E-48</v>
      </c>
      <c r="L2488" s="4">
        <f t="shared" si="207"/>
        <v>7.8153192245113058E-11</v>
      </c>
      <c r="M2488" s="4">
        <f t="shared" si="208"/>
        <v>3.0625518942128725E-9</v>
      </c>
    </row>
    <row r="2489" spans="6:13" x14ac:dyDescent="0.25">
      <c r="F2489"/>
      <c r="G2489"/>
      <c r="I2489" s="29">
        <f t="shared" si="204"/>
        <v>11148.82574466324</v>
      </c>
      <c r="J2489" s="4">
        <f t="shared" si="205"/>
        <v>105.58800000314069</v>
      </c>
      <c r="K2489" s="4">
        <f t="shared" si="206"/>
        <v>2.9124781134103978E-48</v>
      </c>
      <c r="L2489" s="4">
        <f t="shared" si="207"/>
        <v>7.8153192245113058E-11</v>
      </c>
      <c r="M2489" s="4">
        <f t="shared" si="208"/>
        <v>3.0625518942128725E-9</v>
      </c>
    </row>
    <row r="2490" spans="6:13" x14ac:dyDescent="0.25">
      <c r="F2490"/>
      <c r="G2490"/>
      <c r="I2490" s="29">
        <f t="shared" si="204"/>
        <v>11148.82574466324</v>
      </c>
      <c r="J2490" s="4">
        <f t="shared" si="205"/>
        <v>105.58800000314069</v>
      </c>
      <c r="K2490" s="4">
        <f t="shared" si="206"/>
        <v>2.9124781134103978E-48</v>
      </c>
      <c r="L2490" s="4">
        <f t="shared" si="207"/>
        <v>7.8153192245113058E-11</v>
      </c>
      <c r="M2490" s="4">
        <f t="shared" si="208"/>
        <v>3.0625518942128725E-9</v>
      </c>
    </row>
    <row r="2491" spans="6:13" x14ac:dyDescent="0.25">
      <c r="F2491"/>
      <c r="G2491"/>
      <c r="I2491" s="29">
        <f t="shared" si="204"/>
        <v>11148.82574466324</v>
      </c>
      <c r="J2491" s="4">
        <f t="shared" si="205"/>
        <v>105.58800000314069</v>
      </c>
      <c r="K2491" s="4">
        <f t="shared" si="206"/>
        <v>2.9124781134103978E-48</v>
      </c>
      <c r="L2491" s="4">
        <f t="shared" si="207"/>
        <v>7.8153192245113058E-11</v>
      </c>
      <c r="M2491" s="4">
        <f t="shared" si="208"/>
        <v>3.0625518942128725E-9</v>
      </c>
    </row>
    <row r="2492" spans="6:13" x14ac:dyDescent="0.25">
      <c r="F2492"/>
      <c r="G2492"/>
      <c r="I2492" s="29">
        <f t="shared" si="204"/>
        <v>11148.82574466324</v>
      </c>
      <c r="J2492" s="4">
        <f t="shared" si="205"/>
        <v>105.58800000314069</v>
      </c>
      <c r="K2492" s="4">
        <f t="shared" si="206"/>
        <v>2.9124781134103978E-48</v>
      </c>
      <c r="L2492" s="4">
        <f t="shared" si="207"/>
        <v>7.8153192245113058E-11</v>
      </c>
      <c r="M2492" s="4">
        <f t="shared" si="208"/>
        <v>3.0625518942128725E-9</v>
      </c>
    </row>
    <row r="2493" spans="6:13" x14ac:dyDescent="0.25">
      <c r="F2493"/>
      <c r="G2493"/>
      <c r="I2493" s="29">
        <f t="shared" si="204"/>
        <v>11148.82574466324</v>
      </c>
      <c r="J2493" s="4">
        <f t="shared" si="205"/>
        <v>105.58800000314069</v>
      </c>
      <c r="K2493" s="4">
        <f t="shared" si="206"/>
        <v>2.9124781134103978E-48</v>
      </c>
      <c r="L2493" s="4">
        <f t="shared" si="207"/>
        <v>7.8153192245113058E-11</v>
      </c>
      <c r="M2493" s="4">
        <f t="shared" si="208"/>
        <v>3.0625518942128725E-9</v>
      </c>
    </row>
    <row r="2494" spans="6:13" x14ac:dyDescent="0.25">
      <c r="F2494"/>
      <c r="G2494"/>
      <c r="I2494" s="29">
        <f t="shared" si="204"/>
        <v>11148.82574466324</v>
      </c>
      <c r="J2494" s="4">
        <f t="shared" si="205"/>
        <v>105.58800000314069</v>
      </c>
      <c r="K2494" s="4">
        <f t="shared" si="206"/>
        <v>2.9124781134103978E-48</v>
      </c>
      <c r="L2494" s="4">
        <f t="shared" si="207"/>
        <v>7.8153192245113058E-11</v>
      </c>
      <c r="M2494" s="4">
        <f t="shared" si="208"/>
        <v>3.0625518942128725E-9</v>
      </c>
    </row>
    <row r="2495" spans="6:13" x14ac:dyDescent="0.25">
      <c r="F2495"/>
      <c r="G2495"/>
      <c r="I2495" s="29">
        <f t="shared" si="204"/>
        <v>11148.82574466324</v>
      </c>
      <c r="J2495" s="4">
        <f t="shared" si="205"/>
        <v>105.58800000314069</v>
      </c>
      <c r="K2495" s="4">
        <f t="shared" si="206"/>
        <v>2.9124781134103978E-48</v>
      </c>
      <c r="L2495" s="4">
        <f t="shared" si="207"/>
        <v>7.8153192245113058E-11</v>
      </c>
      <c r="M2495" s="4">
        <f t="shared" si="208"/>
        <v>3.0625518942128725E-9</v>
      </c>
    </row>
    <row r="2496" spans="6:13" x14ac:dyDescent="0.25">
      <c r="F2496"/>
      <c r="G2496"/>
      <c r="I2496" s="29">
        <f t="shared" si="204"/>
        <v>11148.82574466324</v>
      </c>
      <c r="J2496" s="4">
        <f t="shared" si="205"/>
        <v>105.58800000314069</v>
      </c>
      <c r="K2496" s="4">
        <f t="shared" si="206"/>
        <v>2.9124781134103978E-48</v>
      </c>
      <c r="L2496" s="4">
        <f t="shared" si="207"/>
        <v>7.8153192245113058E-11</v>
      </c>
      <c r="M2496" s="4">
        <f t="shared" si="208"/>
        <v>3.0625518942128725E-9</v>
      </c>
    </row>
    <row r="2497" spans="6:13" x14ac:dyDescent="0.25">
      <c r="F2497"/>
      <c r="G2497"/>
      <c r="I2497" s="29">
        <f t="shared" si="204"/>
        <v>11148.82574466324</v>
      </c>
      <c r="J2497" s="4">
        <f t="shared" si="205"/>
        <v>105.58800000314069</v>
      </c>
      <c r="K2497" s="4">
        <f t="shared" si="206"/>
        <v>2.9124781134103978E-48</v>
      </c>
      <c r="L2497" s="4">
        <f t="shared" si="207"/>
        <v>7.8153192245113058E-11</v>
      </c>
      <c r="M2497" s="4">
        <f t="shared" si="208"/>
        <v>3.0625518942128725E-9</v>
      </c>
    </row>
    <row r="2498" spans="6:13" x14ac:dyDescent="0.25">
      <c r="F2498"/>
      <c r="G2498"/>
      <c r="I2498" s="29">
        <f t="shared" si="204"/>
        <v>11148.82574466324</v>
      </c>
      <c r="J2498" s="4">
        <f t="shared" si="205"/>
        <v>105.58800000314069</v>
      </c>
      <c r="K2498" s="4">
        <f t="shared" si="206"/>
        <v>2.9124781134103978E-48</v>
      </c>
      <c r="L2498" s="4">
        <f t="shared" si="207"/>
        <v>7.8153192245113058E-11</v>
      </c>
      <c r="M2498" s="4">
        <f t="shared" si="208"/>
        <v>3.0625518942128725E-9</v>
      </c>
    </row>
    <row r="2499" spans="6:13" x14ac:dyDescent="0.25">
      <c r="F2499"/>
      <c r="G2499"/>
      <c r="I2499" s="29">
        <f t="shared" si="204"/>
        <v>11148.82574466324</v>
      </c>
      <c r="J2499" s="4">
        <f t="shared" si="205"/>
        <v>105.58800000314069</v>
      </c>
      <c r="K2499" s="4">
        <f t="shared" si="206"/>
        <v>2.9124781134103978E-48</v>
      </c>
      <c r="L2499" s="4">
        <f t="shared" si="207"/>
        <v>7.8153192245113058E-11</v>
      </c>
      <c r="M2499" s="4">
        <f t="shared" si="208"/>
        <v>3.0625518942128725E-9</v>
      </c>
    </row>
    <row r="2500" spans="6:13" x14ac:dyDescent="0.25">
      <c r="F2500"/>
      <c r="G2500"/>
      <c r="I2500" s="29">
        <f t="shared" si="204"/>
        <v>11148.82574466324</v>
      </c>
      <c r="J2500" s="4">
        <f t="shared" si="205"/>
        <v>105.58800000314069</v>
      </c>
      <c r="K2500" s="4">
        <f t="shared" si="206"/>
        <v>2.9124781134103978E-48</v>
      </c>
      <c r="L2500" s="4">
        <f t="shared" si="207"/>
        <v>7.8153192245113058E-11</v>
      </c>
      <c r="M2500" s="4">
        <f t="shared" si="208"/>
        <v>3.0625518942128725E-9</v>
      </c>
    </row>
    <row r="2501" spans="6:13" x14ac:dyDescent="0.25">
      <c r="F2501"/>
      <c r="G2501"/>
      <c r="I2501" s="29">
        <f t="shared" si="204"/>
        <v>11148.82574466324</v>
      </c>
      <c r="J2501" s="4">
        <f t="shared" si="205"/>
        <v>105.58800000314069</v>
      </c>
      <c r="K2501" s="4">
        <f t="shared" si="206"/>
        <v>2.9124781134103978E-48</v>
      </c>
      <c r="L2501" s="4">
        <f t="shared" si="207"/>
        <v>7.8153192245113058E-11</v>
      </c>
      <c r="M2501" s="4">
        <f t="shared" si="208"/>
        <v>3.0625518942128725E-9</v>
      </c>
    </row>
    <row r="2502" spans="6:13" x14ac:dyDescent="0.25">
      <c r="F2502"/>
      <c r="G2502"/>
      <c r="I2502" s="29">
        <f t="shared" si="204"/>
        <v>11148.82574466324</v>
      </c>
      <c r="J2502" s="4">
        <f t="shared" si="205"/>
        <v>105.58800000314069</v>
      </c>
      <c r="K2502" s="4">
        <f t="shared" si="206"/>
        <v>2.9124781134103978E-48</v>
      </c>
      <c r="L2502" s="4">
        <f t="shared" si="207"/>
        <v>7.8153192245113058E-11</v>
      </c>
      <c r="M2502" s="4">
        <f t="shared" si="208"/>
        <v>3.0625518942128725E-9</v>
      </c>
    </row>
    <row r="2503" spans="6:13" x14ac:dyDescent="0.25">
      <c r="F2503"/>
      <c r="G2503"/>
      <c r="I2503" s="29">
        <f t="shared" si="204"/>
        <v>11148.82574466324</v>
      </c>
      <c r="J2503" s="4">
        <f t="shared" si="205"/>
        <v>105.58800000314069</v>
      </c>
      <c r="K2503" s="4">
        <f t="shared" si="206"/>
        <v>2.9124781134103978E-48</v>
      </c>
      <c r="L2503" s="4">
        <f t="shared" si="207"/>
        <v>7.8153192245113058E-11</v>
      </c>
      <c r="M2503" s="4">
        <f t="shared" si="208"/>
        <v>3.0625518942128725E-9</v>
      </c>
    </row>
    <row r="2504" spans="6:13" x14ac:dyDescent="0.25">
      <c r="F2504"/>
      <c r="G2504"/>
      <c r="I2504" s="29">
        <f t="shared" si="204"/>
        <v>11148.82574466324</v>
      </c>
      <c r="J2504" s="4">
        <f t="shared" si="205"/>
        <v>105.58800000314069</v>
      </c>
      <c r="K2504" s="4">
        <f t="shared" si="206"/>
        <v>2.9124781134103978E-48</v>
      </c>
      <c r="L2504" s="4">
        <f t="shared" si="207"/>
        <v>7.8153192245113058E-11</v>
      </c>
      <c r="M2504" s="4">
        <f t="shared" si="208"/>
        <v>3.0625518942128725E-9</v>
      </c>
    </row>
    <row r="2505" spans="6:13" x14ac:dyDescent="0.25">
      <c r="F2505"/>
      <c r="G2505"/>
      <c r="I2505" s="29">
        <f t="shared" si="204"/>
        <v>11148.82574466324</v>
      </c>
      <c r="J2505" s="4">
        <f t="shared" si="205"/>
        <v>105.58800000314069</v>
      </c>
      <c r="K2505" s="4">
        <f t="shared" si="206"/>
        <v>2.9124781134103978E-48</v>
      </c>
      <c r="L2505" s="4">
        <f t="shared" si="207"/>
        <v>7.8153192245113058E-11</v>
      </c>
      <c r="M2505" s="4">
        <f t="shared" si="208"/>
        <v>3.0625518942128725E-9</v>
      </c>
    </row>
    <row r="2506" spans="6:13" x14ac:dyDescent="0.25">
      <c r="F2506"/>
      <c r="G2506"/>
      <c r="I2506" s="29">
        <f t="shared" si="204"/>
        <v>11148.82574466324</v>
      </c>
      <c r="J2506" s="4">
        <f t="shared" si="205"/>
        <v>105.58800000314069</v>
      </c>
      <c r="K2506" s="4">
        <f t="shared" si="206"/>
        <v>2.9124781134103978E-48</v>
      </c>
      <c r="L2506" s="4">
        <f t="shared" si="207"/>
        <v>7.8153192245113058E-11</v>
      </c>
      <c r="M2506" s="4">
        <f t="shared" si="208"/>
        <v>3.0625518942128725E-9</v>
      </c>
    </row>
    <row r="2507" spans="6:13" x14ac:dyDescent="0.25">
      <c r="F2507"/>
      <c r="G2507"/>
      <c r="I2507" s="29">
        <f t="shared" si="204"/>
        <v>11148.82574466324</v>
      </c>
      <c r="J2507" s="4">
        <f t="shared" si="205"/>
        <v>105.58800000314069</v>
      </c>
      <c r="K2507" s="4">
        <f t="shared" si="206"/>
        <v>2.9124781134103978E-48</v>
      </c>
      <c r="L2507" s="4">
        <f t="shared" si="207"/>
        <v>7.8153192245113058E-11</v>
      </c>
      <c r="M2507" s="4">
        <f t="shared" si="208"/>
        <v>3.0625518942128725E-9</v>
      </c>
    </row>
    <row r="2508" spans="6:13" x14ac:dyDescent="0.25">
      <c r="F2508"/>
      <c r="G2508"/>
      <c r="I2508" s="29">
        <f t="shared" si="204"/>
        <v>11148.82574466324</v>
      </c>
      <c r="J2508" s="4">
        <f t="shared" si="205"/>
        <v>105.58800000314069</v>
      </c>
      <c r="K2508" s="4">
        <f t="shared" si="206"/>
        <v>2.9124781134103978E-48</v>
      </c>
      <c r="L2508" s="4">
        <f t="shared" si="207"/>
        <v>7.8153192245113058E-11</v>
      </c>
      <c r="M2508" s="4">
        <f t="shared" si="208"/>
        <v>3.0625518942128725E-9</v>
      </c>
    </row>
    <row r="2509" spans="6:13" x14ac:dyDescent="0.25">
      <c r="F2509"/>
      <c r="G2509"/>
      <c r="I2509" s="29">
        <f t="shared" si="204"/>
        <v>11148.82574466324</v>
      </c>
      <c r="J2509" s="4">
        <f t="shared" si="205"/>
        <v>105.58800000314069</v>
      </c>
      <c r="K2509" s="4">
        <f t="shared" si="206"/>
        <v>2.9124781134103978E-48</v>
      </c>
      <c r="L2509" s="4">
        <f t="shared" si="207"/>
        <v>7.8153192245113058E-11</v>
      </c>
      <c r="M2509" s="4">
        <f t="shared" si="208"/>
        <v>3.0625518942128725E-9</v>
      </c>
    </row>
    <row r="2510" spans="6:13" x14ac:dyDescent="0.25">
      <c r="F2510"/>
      <c r="G2510"/>
      <c r="I2510" s="29">
        <f t="shared" si="204"/>
        <v>11148.82574466324</v>
      </c>
      <c r="J2510" s="4">
        <f t="shared" si="205"/>
        <v>105.58800000314069</v>
      </c>
      <c r="K2510" s="4">
        <f t="shared" si="206"/>
        <v>2.9124781134103978E-48</v>
      </c>
      <c r="L2510" s="4">
        <f t="shared" si="207"/>
        <v>7.8153192245113058E-11</v>
      </c>
      <c r="M2510" s="4">
        <f t="shared" si="208"/>
        <v>3.0625518942128725E-9</v>
      </c>
    </row>
    <row r="2511" spans="6:13" x14ac:dyDescent="0.25">
      <c r="F2511"/>
      <c r="G2511"/>
      <c r="I2511" s="29">
        <f t="shared" si="204"/>
        <v>11148.82574466324</v>
      </c>
      <c r="J2511" s="4">
        <f t="shared" si="205"/>
        <v>105.58800000314069</v>
      </c>
      <c r="K2511" s="4">
        <f t="shared" si="206"/>
        <v>2.9124781134103978E-48</v>
      </c>
      <c r="L2511" s="4">
        <f t="shared" si="207"/>
        <v>7.8153192245113058E-11</v>
      </c>
      <c r="M2511" s="4">
        <f t="shared" si="208"/>
        <v>3.0625518942128725E-9</v>
      </c>
    </row>
    <row r="2512" spans="6:13" x14ac:dyDescent="0.25">
      <c r="F2512"/>
      <c r="G2512"/>
      <c r="I2512" s="29">
        <f t="shared" si="204"/>
        <v>11148.82574466324</v>
      </c>
      <c r="J2512" s="4">
        <f t="shared" si="205"/>
        <v>105.58800000314069</v>
      </c>
      <c r="K2512" s="4">
        <f t="shared" si="206"/>
        <v>2.9124781134103978E-48</v>
      </c>
      <c r="L2512" s="4">
        <f t="shared" si="207"/>
        <v>7.8153192245113058E-11</v>
      </c>
      <c r="M2512" s="4">
        <f t="shared" si="208"/>
        <v>3.0625518942128725E-9</v>
      </c>
    </row>
    <row r="2513" spans="6:13" x14ac:dyDescent="0.25">
      <c r="F2513"/>
      <c r="G2513"/>
      <c r="I2513" s="29">
        <f t="shared" si="204"/>
        <v>11148.82574466324</v>
      </c>
      <c r="J2513" s="4">
        <f t="shared" si="205"/>
        <v>105.58800000314069</v>
      </c>
      <c r="K2513" s="4">
        <f t="shared" si="206"/>
        <v>2.9124781134103978E-48</v>
      </c>
      <c r="L2513" s="4">
        <f t="shared" si="207"/>
        <v>7.8153192245113058E-11</v>
      </c>
      <c r="M2513" s="4">
        <f t="shared" si="208"/>
        <v>3.0625518942128725E-9</v>
      </c>
    </row>
    <row r="2514" spans="6:13" x14ac:dyDescent="0.25">
      <c r="F2514"/>
      <c r="G2514"/>
      <c r="I2514" s="29">
        <f t="shared" si="204"/>
        <v>11148.82574466324</v>
      </c>
      <c r="J2514" s="4">
        <f t="shared" si="205"/>
        <v>105.58800000314069</v>
      </c>
      <c r="K2514" s="4">
        <f t="shared" si="206"/>
        <v>2.9124781134103978E-48</v>
      </c>
      <c r="L2514" s="4">
        <f t="shared" si="207"/>
        <v>7.8153192245113058E-11</v>
      </c>
      <c r="M2514" s="4">
        <f t="shared" si="208"/>
        <v>3.0625518942128725E-9</v>
      </c>
    </row>
    <row r="2515" spans="6:13" x14ac:dyDescent="0.25">
      <c r="F2515"/>
      <c r="G2515"/>
      <c r="I2515" s="29">
        <f t="shared" si="204"/>
        <v>11148.82574466324</v>
      </c>
      <c r="J2515" s="4">
        <f t="shared" si="205"/>
        <v>105.58800000314069</v>
      </c>
      <c r="K2515" s="4">
        <f t="shared" si="206"/>
        <v>2.9124781134103978E-48</v>
      </c>
      <c r="L2515" s="4">
        <f t="shared" si="207"/>
        <v>7.8153192245113058E-11</v>
      </c>
      <c r="M2515" s="4">
        <f t="shared" si="208"/>
        <v>3.0625518942128725E-9</v>
      </c>
    </row>
    <row r="2516" spans="6:13" x14ac:dyDescent="0.25">
      <c r="F2516"/>
      <c r="G2516"/>
      <c r="I2516" s="29">
        <f t="shared" si="204"/>
        <v>11148.82574466324</v>
      </c>
      <c r="J2516" s="4">
        <f t="shared" si="205"/>
        <v>105.58800000314069</v>
      </c>
      <c r="K2516" s="4">
        <f t="shared" si="206"/>
        <v>2.9124781134103978E-48</v>
      </c>
      <c r="L2516" s="4">
        <f t="shared" si="207"/>
        <v>7.8153192245113058E-11</v>
      </c>
      <c r="M2516" s="4">
        <f t="shared" si="208"/>
        <v>3.0625518942128725E-9</v>
      </c>
    </row>
    <row r="2517" spans="6:13" x14ac:dyDescent="0.25">
      <c r="F2517"/>
      <c r="G2517"/>
      <c r="I2517" s="29">
        <f t="shared" si="204"/>
        <v>11148.82574466324</v>
      </c>
      <c r="J2517" s="4">
        <f t="shared" si="205"/>
        <v>105.58800000314069</v>
      </c>
      <c r="K2517" s="4">
        <f t="shared" si="206"/>
        <v>2.9124781134103978E-48</v>
      </c>
      <c r="L2517" s="4">
        <f t="shared" si="207"/>
        <v>7.8153192245113058E-11</v>
      </c>
      <c r="M2517" s="4">
        <f t="shared" si="208"/>
        <v>3.0625518942128725E-9</v>
      </c>
    </row>
    <row r="2518" spans="6:13" x14ac:dyDescent="0.25">
      <c r="F2518"/>
      <c r="G2518"/>
      <c r="I2518" s="29">
        <f t="shared" si="204"/>
        <v>11148.82574466324</v>
      </c>
      <c r="J2518" s="4">
        <f t="shared" si="205"/>
        <v>105.58800000314069</v>
      </c>
      <c r="K2518" s="4">
        <f t="shared" si="206"/>
        <v>2.9124781134103978E-48</v>
      </c>
      <c r="L2518" s="4">
        <f t="shared" si="207"/>
        <v>7.8153192245113058E-11</v>
      </c>
      <c r="M2518" s="4">
        <f t="shared" si="208"/>
        <v>3.0625518942128725E-9</v>
      </c>
    </row>
    <row r="2519" spans="6:13" x14ac:dyDescent="0.25">
      <c r="F2519"/>
      <c r="G2519"/>
      <c r="I2519" s="29">
        <f t="shared" si="204"/>
        <v>11148.82574466324</v>
      </c>
      <c r="J2519" s="4">
        <f t="shared" si="205"/>
        <v>105.58800000314069</v>
      </c>
      <c r="K2519" s="4">
        <f t="shared" si="206"/>
        <v>2.9124781134103978E-48</v>
      </c>
      <c r="L2519" s="4">
        <f t="shared" si="207"/>
        <v>7.8153192245113058E-11</v>
      </c>
      <c r="M2519" s="4">
        <f t="shared" si="208"/>
        <v>3.0625518942128725E-9</v>
      </c>
    </row>
    <row r="2520" spans="6:13" x14ac:dyDescent="0.25">
      <c r="F2520"/>
      <c r="G2520"/>
      <c r="I2520" s="29">
        <f t="shared" si="204"/>
        <v>11148.82574466324</v>
      </c>
      <c r="J2520" s="4">
        <f t="shared" si="205"/>
        <v>105.58800000314069</v>
      </c>
      <c r="K2520" s="4">
        <f t="shared" si="206"/>
        <v>2.9124781134103978E-48</v>
      </c>
      <c r="L2520" s="4">
        <f t="shared" si="207"/>
        <v>7.8153192245113058E-11</v>
      </c>
      <c r="M2520" s="4">
        <f t="shared" si="208"/>
        <v>3.0625518942128725E-9</v>
      </c>
    </row>
    <row r="2521" spans="6:13" x14ac:dyDescent="0.25">
      <c r="F2521"/>
      <c r="G2521"/>
      <c r="I2521" s="29">
        <f t="shared" si="204"/>
        <v>11148.82574466324</v>
      </c>
      <c r="J2521" s="4">
        <f t="shared" si="205"/>
        <v>105.58800000314069</v>
      </c>
      <c r="K2521" s="4">
        <f t="shared" si="206"/>
        <v>2.9124781134103978E-48</v>
      </c>
      <c r="L2521" s="4">
        <f t="shared" si="207"/>
        <v>7.8153192245113058E-11</v>
      </c>
      <c r="M2521" s="4">
        <f t="shared" si="208"/>
        <v>3.0625518942128725E-9</v>
      </c>
    </row>
    <row r="2522" spans="6:13" x14ac:dyDescent="0.25">
      <c r="F2522"/>
      <c r="G2522"/>
      <c r="I2522" s="29">
        <f t="shared" ref="I2522:I2585" si="209">(F2522-J2522)^2</f>
        <v>11148.82574466324</v>
      </c>
      <c r="J2522" s="4">
        <f t="shared" ref="J2522:J2585" si="210">K2522+L2522+M2522+J$21</f>
        <v>105.58800000314069</v>
      </c>
      <c r="K2522" s="4">
        <f t="shared" ref="K2522:K2585" si="211">K$15*EXP(-0.5*((C2522-K$14)/K$16)^2)</f>
        <v>2.9124781134103978E-48</v>
      </c>
      <c r="L2522" s="4">
        <f t="shared" ref="L2522:L2585" si="212">L$15*EXP(-0.5*((C2522-L$14)/L$16)^2)</f>
        <v>7.8153192245113058E-11</v>
      </c>
      <c r="M2522" s="4">
        <f t="shared" ref="M2522:M2585" si="213">M$15*EXP(-0.5*((C2522-M$14)/M$16)^2)</f>
        <v>3.0625518942128725E-9</v>
      </c>
    </row>
    <row r="2523" spans="6:13" x14ac:dyDescent="0.25">
      <c r="F2523"/>
      <c r="G2523"/>
      <c r="I2523" s="29">
        <f t="shared" si="209"/>
        <v>11148.82574466324</v>
      </c>
      <c r="J2523" s="4">
        <f t="shared" si="210"/>
        <v>105.58800000314069</v>
      </c>
      <c r="K2523" s="4">
        <f t="shared" si="211"/>
        <v>2.9124781134103978E-48</v>
      </c>
      <c r="L2523" s="4">
        <f t="shared" si="212"/>
        <v>7.8153192245113058E-11</v>
      </c>
      <c r="M2523" s="4">
        <f t="shared" si="213"/>
        <v>3.0625518942128725E-9</v>
      </c>
    </row>
    <row r="2524" spans="6:13" x14ac:dyDescent="0.25">
      <c r="F2524"/>
      <c r="G2524"/>
      <c r="I2524" s="29">
        <f t="shared" si="209"/>
        <v>11148.82574466324</v>
      </c>
      <c r="J2524" s="4">
        <f t="shared" si="210"/>
        <v>105.58800000314069</v>
      </c>
      <c r="K2524" s="4">
        <f t="shared" si="211"/>
        <v>2.9124781134103978E-48</v>
      </c>
      <c r="L2524" s="4">
        <f t="shared" si="212"/>
        <v>7.8153192245113058E-11</v>
      </c>
      <c r="M2524" s="4">
        <f t="shared" si="213"/>
        <v>3.0625518942128725E-9</v>
      </c>
    </row>
    <row r="2525" spans="6:13" x14ac:dyDescent="0.25">
      <c r="F2525"/>
      <c r="G2525"/>
      <c r="I2525" s="29">
        <f t="shared" si="209"/>
        <v>11148.82574466324</v>
      </c>
      <c r="J2525" s="4">
        <f t="shared" si="210"/>
        <v>105.58800000314069</v>
      </c>
      <c r="K2525" s="4">
        <f t="shared" si="211"/>
        <v>2.9124781134103978E-48</v>
      </c>
      <c r="L2525" s="4">
        <f t="shared" si="212"/>
        <v>7.8153192245113058E-11</v>
      </c>
      <c r="M2525" s="4">
        <f t="shared" si="213"/>
        <v>3.0625518942128725E-9</v>
      </c>
    </row>
    <row r="2526" spans="6:13" x14ac:dyDescent="0.25">
      <c r="F2526"/>
      <c r="G2526"/>
      <c r="I2526" s="29">
        <f t="shared" si="209"/>
        <v>11148.82574466324</v>
      </c>
      <c r="J2526" s="4">
        <f t="shared" si="210"/>
        <v>105.58800000314069</v>
      </c>
      <c r="K2526" s="4">
        <f t="shared" si="211"/>
        <v>2.9124781134103978E-48</v>
      </c>
      <c r="L2526" s="4">
        <f t="shared" si="212"/>
        <v>7.8153192245113058E-11</v>
      </c>
      <c r="M2526" s="4">
        <f t="shared" si="213"/>
        <v>3.0625518942128725E-9</v>
      </c>
    </row>
    <row r="2527" spans="6:13" x14ac:dyDescent="0.25">
      <c r="F2527"/>
      <c r="G2527"/>
      <c r="I2527" s="29">
        <f t="shared" si="209"/>
        <v>11148.82574466324</v>
      </c>
      <c r="J2527" s="4">
        <f t="shared" si="210"/>
        <v>105.58800000314069</v>
      </c>
      <c r="K2527" s="4">
        <f t="shared" si="211"/>
        <v>2.9124781134103978E-48</v>
      </c>
      <c r="L2527" s="4">
        <f t="shared" si="212"/>
        <v>7.8153192245113058E-11</v>
      </c>
      <c r="M2527" s="4">
        <f t="shared" si="213"/>
        <v>3.0625518942128725E-9</v>
      </c>
    </row>
    <row r="2528" spans="6:13" x14ac:dyDescent="0.25">
      <c r="F2528"/>
      <c r="G2528"/>
      <c r="I2528" s="29">
        <f t="shared" si="209"/>
        <v>11148.82574466324</v>
      </c>
      <c r="J2528" s="4">
        <f t="shared" si="210"/>
        <v>105.58800000314069</v>
      </c>
      <c r="K2528" s="4">
        <f t="shared" si="211"/>
        <v>2.9124781134103978E-48</v>
      </c>
      <c r="L2528" s="4">
        <f t="shared" si="212"/>
        <v>7.8153192245113058E-11</v>
      </c>
      <c r="M2528" s="4">
        <f t="shared" si="213"/>
        <v>3.0625518942128725E-9</v>
      </c>
    </row>
    <row r="2529" spans="6:13" x14ac:dyDescent="0.25">
      <c r="F2529"/>
      <c r="G2529"/>
      <c r="I2529" s="29">
        <f t="shared" si="209"/>
        <v>11148.82574466324</v>
      </c>
      <c r="J2529" s="4">
        <f t="shared" si="210"/>
        <v>105.58800000314069</v>
      </c>
      <c r="K2529" s="4">
        <f t="shared" si="211"/>
        <v>2.9124781134103978E-48</v>
      </c>
      <c r="L2529" s="4">
        <f t="shared" si="212"/>
        <v>7.8153192245113058E-11</v>
      </c>
      <c r="M2529" s="4">
        <f t="shared" si="213"/>
        <v>3.0625518942128725E-9</v>
      </c>
    </row>
    <row r="2530" spans="6:13" x14ac:dyDescent="0.25">
      <c r="F2530"/>
      <c r="G2530"/>
      <c r="I2530" s="29">
        <f t="shared" si="209"/>
        <v>11148.82574466324</v>
      </c>
      <c r="J2530" s="4">
        <f t="shared" si="210"/>
        <v>105.58800000314069</v>
      </c>
      <c r="K2530" s="4">
        <f t="shared" si="211"/>
        <v>2.9124781134103978E-48</v>
      </c>
      <c r="L2530" s="4">
        <f t="shared" si="212"/>
        <v>7.8153192245113058E-11</v>
      </c>
      <c r="M2530" s="4">
        <f t="shared" si="213"/>
        <v>3.0625518942128725E-9</v>
      </c>
    </row>
    <row r="2531" spans="6:13" x14ac:dyDescent="0.25">
      <c r="F2531"/>
      <c r="G2531"/>
      <c r="I2531" s="29">
        <f t="shared" si="209"/>
        <v>11148.82574466324</v>
      </c>
      <c r="J2531" s="4">
        <f t="shared" si="210"/>
        <v>105.58800000314069</v>
      </c>
      <c r="K2531" s="4">
        <f t="shared" si="211"/>
        <v>2.9124781134103978E-48</v>
      </c>
      <c r="L2531" s="4">
        <f t="shared" si="212"/>
        <v>7.8153192245113058E-11</v>
      </c>
      <c r="M2531" s="4">
        <f t="shared" si="213"/>
        <v>3.0625518942128725E-9</v>
      </c>
    </row>
    <row r="2532" spans="6:13" x14ac:dyDescent="0.25">
      <c r="F2532"/>
      <c r="G2532"/>
      <c r="I2532" s="29">
        <f t="shared" si="209"/>
        <v>11148.82574466324</v>
      </c>
      <c r="J2532" s="4">
        <f t="shared" si="210"/>
        <v>105.58800000314069</v>
      </c>
      <c r="K2532" s="4">
        <f t="shared" si="211"/>
        <v>2.9124781134103978E-48</v>
      </c>
      <c r="L2532" s="4">
        <f t="shared" si="212"/>
        <v>7.8153192245113058E-11</v>
      </c>
      <c r="M2532" s="4">
        <f t="shared" si="213"/>
        <v>3.0625518942128725E-9</v>
      </c>
    </row>
    <row r="2533" spans="6:13" x14ac:dyDescent="0.25">
      <c r="F2533"/>
      <c r="G2533"/>
      <c r="I2533" s="29">
        <f t="shared" si="209"/>
        <v>11148.82574466324</v>
      </c>
      <c r="J2533" s="4">
        <f t="shared" si="210"/>
        <v>105.58800000314069</v>
      </c>
      <c r="K2533" s="4">
        <f t="shared" si="211"/>
        <v>2.9124781134103978E-48</v>
      </c>
      <c r="L2533" s="4">
        <f t="shared" si="212"/>
        <v>7.8153192245113058E-11</v>
      </c>
      <c r="M2533" s="4">
        <f t="shared" si="213"/>
        <v>3.0625518942128725E-9</v>
      </c>
    </row>
    <row r="2534" spans="6:13" x14ac:dyDescent="0.25">
      <c r="F2534"/>
      <c r="G2534"/>
      <c r="I2534" s="29">
        <f t="shared" si="209"/>
        <v>11148.82574466324</v>
      </c>
      <c r="J2534" s="4">
        <f t="shared" si="210"/>
        <v>105.58800000314069</v>
      </c>
      <c r="K2534" s="4">
        <f t="shared" si="211"/>
        <v>2.9124781134103978E-48</v>
      </c>
      <c r="L2534" s="4">
        <f t="shared" si="212"/>
        <v>7.8153192245113058E-11</v>
      </c>
      <c r="M2534" s="4">
        <f t="shared" si="213"/>
        <v>3.0625518942128725E-9</v>
      </c>
    </row>
    <row r="2535" spans="6:13" x14ac:dyDescent="0.25">
      <c r="F2535"/>
      <c r="G2535"/>
      <c r="I2535" s="29">
        <f t="shared" si="209"/>
        <v>11148.82574466324</v>
      </c>
      <c r="J2535" s="4">
        <f t="shared" si="210"/>
        <v>105.58800000314069</v>
      </c>
      <c r="K2535" s="4">
        <f t="shared" si="211"/>
        <v>2.9124781134103978E-48</v>
      </c>
      <c r="L2535" s="4">
        <f t="shared" si="212"/>
        <v>7.8153192245113058E-11</v>
      </c>
      <c r="M2535" s="4">
        <f t="shared" si="213"/>
        <v>3.0625518942128725E-9</v>
      </c>
    </row>
    <row r="2536" spans="6:13" x14ac:dyDescent="0.25">
      <c r="F2536"/>
      <c r="G2536"/>
      <c r="I2536" s="29">
        <f t="shared" si="209"/>
        <v>11148.82574466324</v>
      </c>
      <c r="J2536" s="4">
        <f t="shared" si="210"/>
        <v>105.58800000314069</v>
      </c>
      <c r="K2536" s="4">
        <f t="shared" si="211"/>
        <v>2.9124781134103978E-48</v>
      </c>
      <c r="L2536" s="4">
        <f t="shared" si="212"/>
        <v>7.8153192245113058E-11</v>
      </c>
      <c r="M2536" s="4">
        <f t="shared" si="213"/>
        <v>3.0625518942128725E-9</v>
      </c>
    </row>
    <row r="2537" spans="6:13" x14ac:dyDescent="0.25">
      <c r="F2537"/>
      <c r="G2537"/>
      <c r="I2537" s="29">
        <f t="shared" si="209"/>
        <v>11148.82574466324</v>
      </c>
      <c r="J2537" s="4">
        <f t="shared" si="210"/>
        <v>105.58800000314069</v>
      </c>
      <c r="K2537" s="4">
        <f t="shared" si="211"/>
        <v>2.9124781134103978E-48</v>
      </c>
      <c r="L2537" s="4">
        <f t="shared" si="212"/>
        <v>7.8153192245113058E-11</v>
      </c>
      <c r="M2537" s="4">
        <f t="shared" si="213"/>
        <v>3.0625518942128725E-9</v>
      </c>
    </row>
    <row r="2538" spans="6:13" x14ac:dyDescent="0.25">
      <c r="F2538"/>
      <c r="G2538"/>
      <c r="I2538" s="29">
        <f t="shared" si="209"/>
        <v>11148.82574466324</v>
      </c>
      <c r="J2538" s="4">
        <f t="shared" si="210"/>
        <v>105.58800000314069</v>
      </c>
      <c r="K2538" s="4">
        <f t="shared" si="211"/>
        <v>2.9124781134103978E-48</v>
      </c>
      <c r="L2538" s="4">
        <f t="shared" si="212"/>
        <v>7.8153192245113058E-11</v>
      </c>
      <c r="M2538" s="4">
        <f t="shared" si="213"/>
        <v>3.0625518942128725E-9</v>
      </c>
    </row>
    <row r="2539" spans="6:13" x14ac:dyDescent="0.25">
      <c r="F2539"/>
      <c r="G2539"/>
      <c r="I2539" s="29">
        <f t="shared" si="209"/>
        <v>11148.82574466324</v>
      </c>
      <c r="J2539" s="4">
        <f t="shared" si="210"/>
        <v>105.58800000314069</v>
      </c>
      <c r="K2539" s="4">
        <f t="shared" si="211"/>
        <v>2.9124781134103978E-48</v>
      </c>
      <c r="L2539" s="4">
        <f t="shared" si="212"/>
        <v>7.8153192245113058E-11</v>
      </c>
      <c r="M2539" s="4">
        <f t="shared" si="213"/>
        <v>3.0625518942128725E-9</v>
      </c>
    </row>
    <row r="2540" spans="6:13" x14ac:dyDescent="0.25">
      <c r="F2540"/>
      <c r="G2540"/>
      <c r="I2540" s="29">
        <f t="shared" si="209"/>
        <v>11148.82574466324</v>
      </c>
      <c r="J2540" s="4">
        <f t="shared" si="210"/>
        <v>105.58800000314069</v>
      </c>
      <c r="K2540" s="4">
        <f t="shared" si="211"/>
        <v>2.9124781134103978E-48</v>
      </c>
      <c r="L2540" s="4">
        <f t="shared" si="212"/>
        <v>7.8153192245113058E-11</v>
      </c>
      <c r="M2540" s="4">
        <f t="shared" si="213"/>
        <v>3.0625518942128725E-9</v>
      </c>
    </row>
    <row r="2541" spans="6:13" x14ac:dyDescent="0.25">
      <c r="F2541"/>
      <c r="G2541"/>
      <c r="I2541" s="29">
        <f t="shared" si="209"/>
        <v>11148.82574466324</v>
      </c>
      <c r="J2541" s="4">
        <f t="shared" si="210"/>
        <v>105.58800000314069</v>
      </c>
      <c r="K2541" s="4">
        <f t="shared" si="211"/>
        <v>2.9124781134103978E-48</v>
      </c>
      <c r="L2541" s="4">
        <f t="shared" si="212"/>
        <v>7.8153192245113058E-11</v>
      </c>
      <c r="M2541" s="4">
        <f t="shared" si="213"/>
        <v>3.0625518942128725E-9</v>
      </c>
    </row>
    <row r="2542" spans="6:13" x14ac:dyDescent="0.25">
      <c r="F2542"/>
      <c r="G2542"/>
      <c r="I2542" s="29">
        <f t="shared" si="209"/>
        <v>11148.82574466324</v>
      </c>
      <c r="J2542" s="4">
        <f t="shared" si="210"/>
        <v>105.58800000314069</v>
      </c>
      <c r="K2542" s="4">
        <f t="shared" si="211"/>
        <v>2.9124781134103978E-48</v>
      </c>
      <c r="L2542" s="4">
        <f t="shared" si="212"/>
        <v>7.8153192245113058E-11</v>
      </c>
      <c r="M2542" s="4">
        <f t="shared" si="213"/>
        <v>3.0625518942128725E-9</v>
      </c>
    </row>
    <row r="2543" spans="6:13" x14ac:dyDescent="0.25">
      <c r="F2543"/>
      <c r="G2543"/>
      <c r="I2543" s="29">
        <f t="shared" si="209"/>
        <v>11148.82574466324</v>
      </c>
      <c r="J2543" s="4">
        <f t="shared" si="210"/>
        <v>105.58800000314069</v>
      </c>
      <c r="K2543" s="4">
        <f t="shared" si="211"/>
        <v>2.9124781134103978E-48</v>
      </c>
      <c r="L2543" s="4">
        <f t="shared" si="212"/>
        <v>7.8153192245113058E-11</v>
      </c>
      <c r="M2543" s="4">
        <f t="shared" si="213"/>
        <v>3.0625518942128725E-9</v>
      </c>
    </row>
    <row r="2544" spans="6:13" x14ac:dyDescent="0.25">
      <c r="F2544"/>
      <c r="G2544"/>
      <c r="I2544" s="29">
        <f t="shared" si="209"/>
        <v>11148.82574466324</v>
      </c>
      <c r="J2544" s="4">
        <f t="shared" si="210"/>
        <v>105.58800000314069</v>
      </c>
      <c r="K2544" s="4">
        <f t="shared" si="211"/>
        <v>2.9124781134103978E-48</v>
      </c>
      <c r="L2544" s="4">
        <f t="shared" si="212"/>
        <v>7.8153192245113058E-11</v>
      </c>
      <c r="M2544" s="4">
        <f t="shared" si="213"/>
        <v>3.0625518942128725E-9</v>
      </c>
    </row>
    <row r="2545" spans="6:13" x14ac:dyDescent="0.25">
      <c r="F2545"/>
      <c r="G2545"/>
      <c r="I2545" s="29">
        <f t="shared" si="209"/>
        <v>11148.82574466324</v>
      </c>
      <c r="J2545" s="4">
        <f t="shared" si="210"/>
        <v>105.58800000314069</v>
      </c>
      <c r="K2545" s="4">
        <f t="shared" si="211"/>
        <v>2.9124781134103978E-48</v>
      </c>
      <c r="L2545" s="4">
        <f t="shared" si="212"/>
        <v>7.8153192245113058E-11</v>
      </c>
      <c r="M2545" s="4">
        <f t="shared" si="213"/>
        <v>3.0625518942128725E-9</v>
      </c>
    </row>
    <row r="2546" spans="6:13" x14ac:dyDescent="0.25">
      <c r="F2546"/>
      <c r="G2546"/>
      <c r="I2546" s="29">
        <f t="shared" si="209"/>
        <v>11148.82574466324</v>
      </c>
      <c r="J2546" s="4">
        <f t="shared" si="210"/>
        <v>105.58800000314069</v>
      </c>
      <c r="K2546" s="4">
        <f t="shared" si="211"/>
        <v>2.9124781134103978E-48</v>
      </c>
      <c r="L2546" s="4">
        <f t="shared" si="212"/>
        <v>7.8153192245113058E-11</v>
      </c>
      <c r="M2546" s="4">
        <f t="shared" si="213"/>
        <v>3.0625518942128725E-9</v>
      </c>
    </row>
    <row r="2547" spans="6:13" x14ac:dyDescent="0.25">
      <c r="F2547"/>
      <c r="G2547"/>
      <c r="I2547" s="29">
        <f t="shared" si="209"/>
        <v>11148.82574466324</v>
      </c>
      <c r="J2547" s="4">
        <f t="shared" si="210"/>
        <v>105.58800000314069</v>
      </c>
      <c r="K2547" s="4">
        <f t="shared" si="211"/>
        <v>2.9124781134103978E-48</v>
      </c>
      <c r="L2547" s="4">
        <f t="shared" si="212"/>
        <v>7.8153192245113058E-11</v>
      </c>
      <c r="M2547" s="4">
        <f t="shared" si="213"/>
        <v>3.0625518942128725E-9</v>
      </c>
    </row>
    <row r="2548" spans="6:13" x14ac:dyDescent="0.25">
      <c r="F2548"/>
      <c r="G2548"/>
      <c r="I2548" s="29">
        <f t="shared" si="209"/>
        <v>11148.82574466324</v>
      </c>
      <c r="J2548" s="4">
        <f t="shared" si="210"/>
        <v>105.58800000314069</v>
      </c>
      <c r="K2548" s="4">
        <f t="shared" si="211"/>
        <v>2.9124781134103978E-48</v>
      </c>
      <c r="L2548" s="4">
        <f t="shared" si="212"/>
        <v>7.8153192245113058E-11</v>
      </c>
      <c r="M2548" s="4">
        <f t="shared" si="213"/>
        <v>3.0625518942128725E-9</v>
      </c>
    </row>
    <row r="2549" spans="6:13" x14ac:dyDescent="0.25">
      <c r="F2549"/>
      <c r="G2549"/>
      <c r="I2549" s="29">
        <f t="shared" si="209"/>
        <v>11148.82574466324</v>
      </c>
      <c r="J2549" s="4">
        <f t="shared" si="210"/>
        <v>105.58800000314069</v>
      </c>
      <c r="K2549" s="4">
        <f t="shared" si="211"/>
        <v>2.9124781134103978E-48</v>
      </c>
      <c r="L2549" s="4">
        <f t="shared" si="212"/>
        <v>7.8153192245113058E-11</v>
      </c>
      <c r="M2549" s="4">
        <f t="shared" si="213"/>
        <v>3.0625518942128725E-9</v>
      </c>
    </row>
    <row r="2550" spans="6:13" x14ac:dyDescent="0.25">
      <c r="F2550"/>
      <c r="G2550"/>
      <c r="I2550" s="29">
        <f t="shared" si="209"/>
        <v>11148.82574466324</v>
      </c>
      <c r="J2550" s="4">
        <f t="shared" si="210"/>
        <v>105.58800000314069</v>
      </c>
      <c r="K2550" s="4">
        <f t="shared" si="211"/>
        <v>2.9124781134103978E-48</v>
      </c>
      <c r="L2550" s="4">
        <f t="shared" si="212"/>
        <v>7.8153192245113058E-11</v>
      </c>
      <c r="M2550" s="4">
        <f t="shared" si="213"/>
        <v>3.0625518942128725E-9</v>
      </c>
    </row>
    <row r="2551" spans="6:13" x14ac:dyDescent="0.25">
      <c r="F2551"/>
      <c r="G2551"/>
      <c r="I2551" s="29">
        <f t="shared" si="209"/>
        <v>11148.82574466324</v>
      </c>
      <c r="J2551" s="4">
        <f t="shared" si="210"/>
        <v>105.58800000314069</v>
      </c>
      <c r="K2551" s="4">
        <f t="shared" si="211"/>
        <v>2.9124781134103978E-48</v>
      </c>
      <c r="L2551" s="4">
        <f t="shared" si="212"/>
        <v>7.8153192245113058E-11</v>
      </c>
      <c r="M2551" s="4">
        <f t="shared" si="213"/>
        <v>3.0625518942128725E-9</v>
      </c>
    </row>
    <row r="2552" spans="6:13" x14ac:dyDescent="0.25">
      <c r="F2552"/>
      <c r="G2552"/>
      <c r="I2552" s="29">
        <f t="shared" si="209"/>
        <v>11148.82574466324</v>
      </c>
      <c r="J2552" s="4">
        <f t="shared" si="210"/>
        <v>105.58800000314069</v>
      </c>
      <c r="K2552" s="4">
        <f t="shared" si="211"/>
        <v>2.9124781134103978E-48</v>
      </c>
      <c r="L2552" s="4">
        <f t="shared" si="212"/>
        <v>7.8153192245113058E-11</v>
      </c>
      <c r="M2552" s="4">
        <f t="shared" si="213"/>
        <v>3.0625518942128725E-9</v>
      </c>
    </row>
    <row r="2553" spans="6:13" x14ac:dyDescent="0.25">
      <c r="F2553"/>
      <c r="G2553"/>
      <c r="I2553" s="29">
        <f t="shared" si="209"/>
        <v>11148.82574466324</v>
      </c>
      <c r="J2553" s="4">
        <f t="shared" si="210"/>
        <v>105.58800000314069</v>
      </c>
      <c r="K2553" s="4">
        <f t="shared" si="211"/>
        <v>2.9124781134103978E-48</v>
      </c>
      <c r="L2553" s="4">
        <f t="shared" si="212"/>
        <v>7.8153192245113058E-11</v>
      </c>
      <c r="M2553" s="4">
        <f t="shared" si="213"/>
        <v>3.0625518942128725E-9</v>
      </c>
    </row>
    <row r="2554" spans="6:13" x14ac:dyDescent="0.25">
      <c r="F2554"/>
      <c r="G2554"/>
      <c r="I2554" s="29">
        <f t="shared" si="209"/>
        <v>11148.82574466324</v>
      </c>
      <c r="J2554" s="4">
        <f t="shared" si="210"/>
        <v>105.58800000314069</v>
      </c>
      <c r="K2554" s="4">
        <f t="shared" si="211"/>
        <v>2.9124781134103978E-48</v>
      </c>
      <c r="L2554" s="4">
        <f t="shared" si="212"/>
        <v>7.8153192245113058E-11</v>
      </c>
      <c r="M2554" s="4">
        <f t="shared" si="213"/>
        <v>3.0625518942128725E-9</v>
      </c>
    </row>
    <row r="2555" spans="6:13" x14ac:dyDescent="0.25">
      <c r="F2555"/>
      <c r="G2555"/>
      <c r="I2555" s="29">
        <f t="shared" si="209"/>
        <v>11148.82574466324</v>
      </c>
      <c r="J2555" s="4">
        <f t="shared" si="210"/>
        <v>105.58800000314069</v>
      </c>
      <c r="K2555" s="4">
        <f t="shared" si="211"/>
        <v>2.9124781134103978E-48</v>
      </c>
      <c r="L2555" s="4">
        <f t="shared" si="212"/>
        <v>7.8153192245113058E-11</v>
      </c>
      <c r="M2555" s="4">
        <f t="shared" si="213"/>
        <v>3.0625518942128725E-9</v>
      </c>
    </row>
    <row r="2556" spans="6:13" x14ac:dyDescent="0.25">
      <c r="F2556"/>
      <c r="G2556"/>
      <c r="I2556" s="29">
        <f t="shared" si="209"/>
        <v>11148.82574466324</v>
      </c>
      <c r="J2556" s="4">
        <f t="shared" si="210"/>
        <v>105.58800000314069</v>
      </c>
      <c r="K2556" s="4">
        <f t="shared" si="211"/>
        <v>2.9124781134103978E-48</v>
      </c>
      <c r="L2556" s="4">
        <f t="shared" si="212"/>
        <v>7.8153192245113058E-11</v>
      </c>
      <c r="M2556" s="4">
        <f t="shared" si="213"/>
        <v>3.0625518942128725E-9</v>
      </c>
    </row>
    <row r="2557" spans="6:13" x14ac:dyDescent="0.25">
      <c r="F2557"/>
      <c r="G2557"/>
      <c r="I2557" s="29">
        <f t="shared" si="209"/>
        <v>11148.82574466324</v>
      </c>
      <c r="J2557" s="4">
        <f t="shared" si="210"/>
        <v>105.58800000314069</v>
      </c>
      <c r="K2557" s="4">
        <f t="shared" si="211"/>
        <v>2.9124781134103978E-48</v>
      </c>
      <c r="L2557" s="4">
        <f t="shared" si="212"/>
        <v>7.8153192245113058E-11</v>
      </c>
      <c r="M2557" s="4">
        <f t="shared" si="213"/>
        <v>3.0625518942128725E-9</v>
      </c>
    </row>
    <row r="2558" spans="6:13" x14ac:dyDescent="0.25">
      <c r="F2558"/>
      <c r="G2558"/>
      <c r="I2558" s="29">
        <f t="shared" si="209"/>
        <v>11148.82574466324</v>
      </c>
      <c r="J2558" s="4">
        <f t="shared" si="210"/>
        <v>105.58800000314069</v>
      </c>
      <c r="K2558" s="4">
        <f t="shared" si="211"/>
        <v>2.9124781134103978E-48</v>
      </c>
      <c r="L2558" s="4">
        <f t="shared" si="212"/>
        <v>7.8153192245113058E-11</v>
      </c>
      <c r="M2558" s="4">
        <f t="shared" si="213"/>
        <v>3.0625518942128725E-9</v>
      </c>
    </row>
    <row r="2559" spans="6:13" x14ac:dyDescent="0.25">
      <c r="F2559"/>
      <c r="G2559"/>
      <c r="I2559" s="29">
        <f t="shared" si="209"/>
        <v>11148.82574466324</v>
      </c>
      <c r="J2559" s="4">
        <f t="shared" si="210"/>
        <v>105.58800000314069</v>
      </c>
      <c r="K2559" s="4">
        <f t="shared" si="211"/>
        <v>2.9124781134103978E-48</v>
      </c>
      <c r="L2559" s="4">
        <f t="shared" si="212"/>
        <v>7.8153192245113058E-11</v>
      </c>
      <c r="M2559" s="4">
        <f t="shared" si="213"/>
        <v>3.0625518942128725E-9</v>
      </c>
    </row>
    <row r="2560" spans="6:13" x14ac:dyDescent="0.25">
      <c r="F2560"/>
      <c r="G2560"/>
      <c r="I2560" s="29">
        <f t="shared" si="209"/>
        <v>11148.82574466324</v>
      </c>
      <c r="J2560" s="4">
        <f t="shared" si="210"/>
        <v>105.58800000314069</v>
      </c>
      <c r="K2560" s="4">
        <f t="shared" si="211"/>
        <v>2.9124781134103978E-48</v>
      </c>
      <c r="L2560" s="4">
        <f t="shared" si="212"/>
        <v>7.8153192245113058E-11</v>
      </c>
      <c r="M2560" s="4">
        <f t="shared" si="213"/>
        <v>3.0625518942128725E-9</v>
      </c>
    </row>
    <row r="2561" spans="6:13" x14ac:dyDescent="0.25">
      <c r="F2561"/>
      <c r="G2561"/>
      <c r="I2561" s="29">
        <f t="shared" si="209"/>
        <v>11148.82574466324</v>
      </c>
      <c r="J2561" s="4">
        <f t="shared" si="210"/>
        <v>105.58800000314069</v>
      </c>
      <c r="K2561" s="4">
        <f t="shared" si="211"/>
        <v>2.9124781134103978E-48</v>
      </c>
      <c r="L2561" s="4">
        <f t="shared" si="212"/>
        <v>7.8153192245113058E-11</v>
      </c>
      <c r="M2561" s="4">
        <f t="shared" si="213"/>
        <v>3.0625518942128725E-9</v>
      </c>
    </row>
    <row r="2562" spans="6:13" x14ac:dyDescent="0.25">
      <c r="F2562"/>
      <c r="G2562"/>
      <c r="I2562" s="29">
        <f t="shared" si="209"/>
        <v>11148.82574466324</v>
      </c>
      <c r="J2562" s="4">
        <f t="shared" si="210"/>
        <v>105.58800000314069</v>
      </c>
      <c r="K2562" s="4">
        <f t="shared" si="211"/>
        <v>2.9124781134103978E-48</v>
      </c>
      <c r="L2562" s="4">
        <f t="shared" si="212"/>
        <v>7.8153192245113058E-11</v>
      </c>
      <c r="M2562" s="4">
        <f t="shared" si="213"/>
        <v>3.0625518942128725E-9</v>
      </c>
    </row>
    <row r="2563" spans="6:13" x14ac:dyDescent="0.25">
      <c r="F2563"/>
      <c r="G2563"/>
      <c r="I2563" s="29">
        <f t="shared" si="209"/>
        <v>11148.82574466324</v>
      </c>
      <c r="J2563" s="4">
        <f t="shared" si="210"/>
        <v>105.58800000314069</v>
      </c>
      <c r="K2563" s="4">
        <f t="shared" si="211"/>
        <v>2.9124781134103978E-48</v>
      </c>
      <c r="L2563" s="4">
        <f t="shared" si="212"/>
        <v>7.8153192245113058E-11</v>
      </c>
      <c r="M2563" s="4">
        <f t="shared" si="213"/>
        <v>3.0625518942128725E-9</v>
      </c>
    </row>
    <row r="2564" spans="6:13" x14ac:dyDescent="0.25">
      <c r="F2564"/>
      <c r="G2564"/>
      <c r="I2564" s="29">
        <f t="shared" si="209"/>
        <v>11148.82574466324</v>
      </c>
      <c r="J2564" s="4">
        <f t="shared" si="210"/>
        <v>105.58800000314069</v>
      </c>
      <c r="K2564" s="4">
        <f t="shared" si="211"/>
        <v>2.9124781134103978E-48</v>
      </c>
      <c r="L2564" s="4">
        <f t="shared" si="212"/>
        <v>7.8153192245113058E-11</v>
      </c>
      <c r="M2564" s="4">
        <f t="shared" si="213"/>
        <v>3.0625518942128725E-9</v>
      </c>
    </row>
    <row r="2565" spans="6:13" x14ac:dyDescent="0.25">
      <c r="F2565"/>
      <c r="G2565"/>
      <c r="I2565" s="29">
        <f t="shared" si="209"/>
        <v>11148.82574466324</v>
      </c>
      <c r="J2565" s="4">
        <f t="shared" si="210"/>
        <v>105.58800000314069</v>
      </c>
      <c r="K2565" s="4">
        <f t="shared" si="211"/>
        <v>2.9124781134103978E-48</v>
      </c>
      <c r="L2565" s="4">
        <f t="shared" si="212"/>
        <v>7.8153192245113058E-11</v>
      </c>
      <c r="M2565" s="4">
        <f t="shared" si="213"/>
        <v>3.0625518942128725E-9</v>
      </c>
    </row>
    <row r="2566" spans="6:13" x14ac:dyDescent="0.25">
      <c r="F2566"/>
      <c r="G2566"/>
      <c r="I2566" s="29">
        <f t="shared" si="209"/>
        <v>11148.82574466324</v>
      </c>
      <c r="J2566" s="4">
        <f t="shared" si="210"/>
        <v>105.58800000314069</v>
      </c>
      <c r="K2566" s="4">
        <f t="shared" si="211"/>
        <v>2.9124781134103978E-48</v>
      </c>
      <c r="L2566" s="4">
        <f t="shared" si="212"/>
        <v>7.8153192245113058E-11</v>
      </c>
      <c r="M2566" s="4">
        <f t="shared" si="213"/>
        <v>3.0625518942128725E-9</v>
      </c>
    </row>
    <row r="2567" spans="6:13" x14ac:dyDescent="0.25">
      <c r="F2567"/>
      <c r="G2567"/>
      <c r="I2567" s="29">
        <f t="shared" si="209"/>
        <v>11148.82574466324</v>
      </c>
      <c r="J2567" s="4">
        <f t="shared" si="210"/>
        <v>105.58800000314069</v>
      </c>
      <c r="K2567" s="4">
        <f t="shared" si="211"/>
        <v>2.9124781134103978E-48</v>
      </c>
      <c r="L2567" s="4">
        <f t="shared" si="212"/>
        <v>7.8153192245113058E-11</v>
      </c>
      <c r="M2567" s="4">
        <f t="shared" si="213"/>
        <v>3.0625518942128725E-9</v>
      </c>
    </row>
    <row r="2568" spans="6:13" x14ac:dyDescent="0.25">
      <c r="F2568"/>
      <c r="G2568"/>
      <c r="I2568" s="29">
        <f t="shared" si="209"/>
        <v>11148.82574466324</v>
      </c>
      <c r="J2568" s="4">
        <f t="shared" si="210"/>
        <v>105.58800000314069</v>
      </c>
      <c r="K2568" s="4">
        <f t="shared" si="211"/>
        <v>2.9124781134103978E-48</v>
      </c>
      <c r="L2568" s="4">
        <f t="shared" si="212"/>
        <v>7.8153192245113058E-11</v>
      </c>
      <c r="M2568" s="4">
        <f t="shared" si="213"/>
        <v>3.0625518942128725E-9</v>
      </c>
    </row>
    <row r="2569" spans="6:13" x14ac:dyDescent="0.25">
      <c r="F2569"/>
      <c r="G2569"/>
      <c r="I2569" s="29">
        <f t="shared" si="209"/>
        <v>11148.82574466324</v>
      </c>
      <c r="J2569" s="4">
        <f t="shared" si="210"/>
        <v>105.58800000314069</v>
      </c>
      <c r="K2569" s="4">
        <f t="shared" si="211"/>
        <v>2.9124781134103978E-48</v>
      </c>
      <c r="L2569" s="4">
        <f t="shared" si="212"/>
        <v>7.8153192245113058E-11</v>
      </c>
      <c r="M2569" s="4">
        <f t="shared" si="213"/>
        <v>3.0625518942128725E-9</v>
      </c>
    </row>
    <row r="2570" spans="6:13" x14ac:dyDescent="0.25">
      <c r="F2570"/>
      <c r="G2570"/>
      <c r="I2570" s="29">
        <f t="shared" si="209"/>
        <v>11148.82574466324</v>
      </c>
      <c r="J2570" s="4">
        <f t="shared" si="210"/>
        <v>105.58800000314069</v>
      </c>
      <c r="K2570" s="4">
        <f t="shared" si="211"/>
        <v>2.9124781134103978E-48</v>
      </c>
      <c r="L2570" s="4">
        <f t="shared" si="212"/>
        <v>7.8153192245113058E-11</v>
      </c>
      <c r="M2570" s="4">
        <f t="shared" si="213"/>
        <v>3.0625518942128725E-9</v>
      </c>
    </row>
    <row r="2571" spans="6:13" x14ac:dyDescent="0.25">
      <c r="F2571"/>
      <c r="G2571"/>
      <c r="I2571" s="29">
        <f t="shared" si="209"/>
        <v>11148.82574466324</v>
      </c>
      <c r="J2571" s="4">
        <f t="shared" si="210"/>
        <v>105.58800000314069</v>
      </c>
      <c r="K2571" s="4">
        <f t="shared" si="211"/>
        <v>2.9124781134103978E-48</v>
      </c>
      <c r="L2571" s="4">
        <f t="shared" si="212"/>
        <v>7.8153192245113058E-11</v>
      </c>
      <c r="M2571" s="4">
        <f t="shared" si="213"/>
        <v>3.0625518942128725E-9</v>
      </c>
    </row>
    <row r="2572" spans="6:13" x14ac:dyDescent="0.25">
      <c r="F2572"/>
      <c r="G2572"/>
      <c r="I2572" s="29">
        <f t="shared" si="209"/>
        <v>11148.82574466324</v>
      </c>
      <c r="J2572" s="4">
        <f t="shared" si="210"/>
        <v>105.58800000314069</v>
      </c>
      <c r="K2572" s="4">
        <f t="shared" si="211"/>
        <v>2.9124781134103978E-48</v>
      </c>
      <c r="L2572" s="4">
        <f t="shared" si="212"/>
        <v>7.8153192245113058E-11</v>
      </c>
      <c r="M2572" s="4">
        <f t="shared" si="213"/>
        <v>3.0625518942128725E-9</v>
      </c>
    </row>
    <row r="2573" spans="6:13" x14ac:dyDescent="0.25">
      <c r="F2573"/>
      <c r="G2573"/>
      <c r="I2573" s="29">
        <f t="shared" si="209"/>
        <v>11148.82574466324</v>
      </c>
      <c r="J2573" s="4">
        <f t="shared" si="210"/>
        <v>105.58800000314069</v>
      </c>
      <c r="K2573" s="4">
        <f t="shared" si="211"/>
        <v>2.9124781134103978E-48</v>
      </c>
      <c r="L2573" s="4">
        <f t="shared" si="212"/>
        <v>7.8153192245113058E-11</v>
      </c>
      <c r="M2573" s="4">
        <f t="shared" si="213"/>
        <v>3.0625518942128725E-9</v>
      </c>
    </row>
    <row r="2574" spans="6:13" x14ac:dyDescent="0.25">
      <c r="F2574"/>
      <c r="G2574"/>
      <c r="I2574" s="29">
        <f t="shared" si="209"/>
        <v>11148.82574466324</v>
      </c>
      <c r="J2574" s="4">
        <f t="shared" si="210"/>
        <v>105.58800000314069</v>
      </c>
      <c r="K2574" s="4">
        <f t="shared" si="211"/>
        <v>2.9124781134103978E-48</v>
      </c>
      <c r="L2574" s="4">
        <f t="shared" si="212"/>
        <v>7.8153192245113058E-11</v>
      </c>
      <c r="M2574" s="4">
        <f t="shared" si="213"/>
        <v>3.0625518942128725E-9</v>
      </c>
    </row>
    <row r="2575" spans="6:13" x14ac:dyDescent="0.25">
      <c r="F2575"/>
      <c r="G2575"/>
      <c r="I2575" s="29">
        <f t="shared" si="209"/>
        <v>11148.82574466324</v>
      </c>
      <c r="J2575" s="4">
        <f t="shared" si="210"/>
        <v>105.58800000314069</v>
      </c>
      <c r="K2575" s="4">
        <f t="shared" si="211"/>
        <v>2.9124781134103978E-48</v>
      </c>
      <c r="L2575" s="4">
        <f t="shared" si="212"/>
        <v>7.8153192245113058E-11</v>
      </c>
      <c r="M2575" s="4">
        <f t="shared" si="213"/>
        <v>3.0625518942128725E-9</v>
      </c>
    </row>
    <row r="2576" spans="6:13" x14ac:dyDescent="0.25">
      <c r="F2576"/>
      <c r="G2576"/>
      <c r="I2576" s="29">
        <f t="shared" si="209"/>
        <v>11148.82574466324</v>
      </c>
      <c r="J2576" s="4">
        <f t="shared" si="210"/>
        <v>105.58800000314069</v>
      </c>
      <c r="K2576" s="4">
        <f t="shared" si="211"/>
        <v>2.9124781134103978E-48</v>
      </c>
      <c r="L2576" s="4">
        <f t="shared" si="212"/>
        <v>7.8153192245113058E-11</v>
      </c>
      <c r="M2576" s="4">
        <f t="shared" si="213"/>
        <v>3.0625518942128725E-9</v>
      </c>
    </row>
    <row r="2577" spans="6:13" x14ac:dyDescent="0.25">
      <c r="F2577"/>
      <c r="G2577"/>
      <c r="I2577" s="29">
        <f t="shared" si="209"/>
        <v>11148.82574466324</v>
      </c>
      <c r="J2577" s="4">
        <f t="shared" si="210"/>
        <v>105.58800000314069</v>
      </c>
      <c r="K2577" s="4">
        <f t="shared" si="211"/>
        <v>2.9124781134103978E-48</v>
      </c>
      <c r="L2577" s="4">
        <f t="shared" si="212"/>
        <v>7.8153192245113058E-11</v>
      </c>
      <c r="M2577" s="4">
        <f t="shared" si="213"/>
        <v>3.0625518942128725E-9</v>
      </c>
    </row>
    <row r="2578" spans="6:13" x14ac:dyDescent="0.25">
      <c r="F2578"/>
      <c r="G2578"/>
      <c r="I2578" s="29">
        <f t="shared" si="209"/>
        <v>11148.82574466324</v>
      </c>
      <c r="J2578" s="4">
        <f t="shared" si="210"/>
        <v>105.58800000314069</v>
      </c>
      <c r="K2578" s="4">
        <f t="shared" si="211"/>
        <v>2.9124781134103978E-48</v>
      </c>
      <c r="L2578" s="4">
        <f t="shared" si="212"/>
        <v>7.8153192245113058E-11</v>
      </c>
      <c r="M2578" s="4">
        <f t="shared" si="213"/>
        <v>3.0625518942128725E-9</v>
      </c>
    </row>
    <row r="2579" spans="6:13" x14ac:dyDescent="0.25">
      <c r="F2579"/>
      <c r="G2579"/>
      <c r="I2579" s="29">
        <f t="shared" si="209"/>
        <v>11148.82574466324</v>
      </c>
      <c r="J2579" s="4">
        <f t="shared" si="210"/>
        <v>105.58800000314069</v>
      </c>
      <c r="K2579" s="4">
        <f t="shared" si="211"/>
        <v>2.9124781134103978E-48</v>
      </c>
      <c r="L2579" s="4">
        <f t="shared" si="212"/>
        <v>7.8153192245113058E-11</v>
      </c>
      <c r="M2579" s="4">
        <f t="shared" si="213"/>
        <v>3.0625518942128725E-9</v>
      </c>
    </row>
    <row r="2580" spans="6:13" x14ac:dyDescent="0.25">
      <c r="F2580"/>
      <c r="G2580"/>
      <c r="I2580" s="29">
        <f t="shared" si="209"/>
        <v>11148.82574466324</v>
      </c>
      <c r="J2580" s="4">
        <f t="shared" si="210"/>
        <v>105.58800000314069</v>
      </c>
      <c r="K2580" s="4">
        <f t="shared" si="211"/>
        <v>2.9124781134103978E-48</v>
      </c>
      <c r="L2580" s="4">
        <f t="shared" si="212"/>
        <v>7.8153192245113058E-11</v>
      </c>
      <c r="M2580" s="4">
        <f t="shared" si="213"/>
        <v>3.0625518942128725E-9</v>
      </c>
    </row>
    <row r="2581" spans="6:13" x14ac:dyDescent="0.25">
      <c r="F2581"/>
      <c r="G2581"/>
      <c r="I2581" s="29">
        <f t="shared" si="209"/>
        <v>11148.82574466324</v>
      </c>
      <c r="J2581" s="4">
        <f t="shared" si="210"/>
        <v>105.58800000314069</v>
      </c>
      <c r="K2581" s="4">
        <f t="shared" si="211"/>
        <v>2.9124781134103978E-48</v>
      </c>
      <c r="L2581" s="4">
        <f t="shared" si="212"/>
        <v>7.8153192245113058E-11</v>
      </c>
      <c r="M2581" s="4">
        <f t="shared" si="213"/>
        <v>3.0625518942128725E-9</v>
      </c>
    </row>
    <row r="2582" spans="6:13" x14ac:dyDescent="0.25">
      <c r="F2582"/>
      <c r="G2582"/>
      <c r="I2582" s="29">
        <f t="shared" si="209"/>
        <v>11148.82574466324</v>
      </c>
      <c r="J2582" s="4">
        <f t="shared" si="210"/>
        <v>105.58800000314069</v>
      </c>
      <c r="K2582" s="4">
        <f t="shared" si="211"/>
        <v>2.9124781134103978E-48</v>
      </c>
      <c r="L2582" s="4">
        <f t="shared" si="212"/>
        <v>7.8153192245113058E-11</v>
      </c>
      <c r="M2582" s="4">
        <f t="shared" si="213"/>
        <v>3.0625518942128725E-9</v>
      </c>
    </row>
    <row r="2583" spans="6:13" x14ac:dyDescent="0.25">
      <c r="F2583"/>
      <c r="G2583"/>
      <c r="I2583" s="29">
        <f t="shared" si="209"/>
        <v>11148.82574466324</v>
      </c>
      <c r="J2583" s="4">
        <f t="shared" si="210"/>
        <v>105.58800000314069</v>
      </c>
      <c r="K2583" s="4">
        <f t="shared" si="211"/>
        <v>2.9124781134103978E-48</v>
      </c>
      <c r="L2583" s="4">
        <f t="shared" si="212"/>
        <v>7.8153192245113058E-11</v>
      </c>
      <c r="M2583" s="4">
        <f t="shared" si="213"/>
        <v>3.0625518942128725E-9</v>
      </c>
    </row>
    <row r="2584" spans="6:13" x14ac:dyDescent="0.25">
      <c r="F2584"/>
      <c r="G2584"/>
      <c r="I2584" s="29">
        <f t="shared" si="209"/>
        <v>11148.82574466324</v>
      </c>
      <c r="J2584" s="4">
        <f t="shared" si="210"/>
        <v>105.58800000314069</v>
      </c>
      <c r="K2584" s="4">
        <f t="shared" si="211"/>
        <v>2.9124781134103978E-48</v>
      </c>
      <c r="L2584" s="4">
        <f t="shared" si="212"/>
        <v>7.8153192245113058E-11</v>
      </c>
      <c r="M2584" s="4">
        <f t="shared" si="213"/>
        <v>3.0625518942128725E-9</v>
      </c>
    </row>
    <row r="2585" spans="6:13" x14ac:dyDescent="0.25">
      <c r="F2585"/>
      <c r="G2585"/>
      <c r="I2585" s="29">
        <f t="shared" si="209"/>
        <v>11148.82574466324</v>
      </c>
      <c r="J2585" s="4">
        <f t="shared" si="210"/>
        <v>105.58800000314069</v>
      </c>
      <c r="K2585" s="4">
        <f t="shared" si="211"/>
        <v>2.9124781134103978E-48</v>
      </c>
      <c r="L2585" s="4">
        <f t="shared" si="212"/>
        <v>7.8153192245113058E-11</v>
      </c>
      <c r="M2585" s="4">
        <f t="shared" si="213"/>
        <v>3.0625518942128725E-9</v>
      </c>
    </row>
    <row r="2586" spans="6:13" x14ac:dyDescent="0.25">
      <c r="F2586"/>
      <c r="G2586"/>
      <c r="I2586" s="29">
        <f t="shared" ref="I2586:I2649" si="214">(F2586-J2586)^2</f>
        <v>11148.82574466324</v>
      </c>
      <c r="J2586" s="4">
        <f t="shared" ref="J2586:J2649" si="215">K2586+L2586+M2586+J$21</f>
        <v>105.58800000314069</v>
      </c>
      <c r="K2586" s="4">
        <f t="shared" ref="K2586:K2649" si="216">K$15*EXP(-0.5*((C2586-K$14)/K$16)^2)</f>
        <v>2.9124781134103978E-48</v>
      </c>
      <c r="L2586" s="4">
        <f t="shared" ref="L2586:L2649" si="217">L$15*EXP(-0.5*((C2586-L$14)/L$16)^2)</f>
        <v>7.8153192245113058E-11</v>
      </c>
      <c r="M2586" s="4">
        <f t="shared" ref="M2586:M2649" si="218">M$15*EXP(-0.5*((C2586-M$14)/M$16)^2)</f>
        <v>3.0625518942128725E-9</v>
      </c>
    </row>
    <row r="2587" spans="6:13" x14ac:dyDescent="0.25">
      <c r="F2587"/>
      <c r="G2587"/>
      <c r="I2587" s="29">
        <f t="shared" si="214"/>
        <v>11148.82574466324</v>
      </c>
      <c r="J2587" s="4">
        <f t="shared" si="215"/>
        <v>105.58800000314069</v>
      </c>
      <c r="K2587" s="4">
        <f t="shared" si="216"/>
        <v>2.9124781134103978E-48</v>
      </c>
      <c r="L2587" s="4">
        <f t="shared" si="217"/>
        <v>7.8153192245113058E-11</v>
      </c>
      <c r="M2587" s="4">
        <f t="shared" si="218"/>
        <v>3.0625518942128725E-9</v>
      </c>
    </row>
    <row r="2588" spans="6:13" x14ac:dyDescent="0.25">
      <c r="F2588"/>
      <c r="G2588"/>
      <c r="I2588" s="29">
        <f t="shared" si="214"/>
        <v>11148.82574466324</v>
      </c>
      <c r="J2588" s="4">
        <f t="shared" si="215"/>
        <v>105.58800000314069</v>
      </c>
      <c r="K2588" s="4">
        <f t="shared" si="216"/>
        <v>2.9124781134103978E-48</v>
      </c>
      <c r="L2588" s="4">
        <f t="shared" si="217"/>
        <v>7.8153192245113058E-11</v>
      </c>
      <c r="M2588" s="4">
        <f t="shared" si="218"/>
        <v>3.0625518942128725E-9</v>
      </c>
    </row>
    <row r="2589" spans="6:13" x14ac:dyDescent="0.25">
      <c r="F2589"/>
      <c r="G2589"/>
      <c r="I2589" s="29">
        <f t="shared" si="214"/>
        <v>11148.82574466324</v>
      </c>
      <c r="J2589" s="4">
        <f t="shared" si="215"/>
        <v>105.58800000314069</v>
      </c>
      <c r="K2589" s="4">
        <f t="shared" si="216"/>
        <v>2.9124781134103978E-48</v>
      </c>
      <c r="L2589" s="4">
        <f t="shared" si="217"/>
        <v>7.8153192245113058E-11</v>
      </c>
      <c r="M2589" s="4">
        <f t="shared" si="218"/>
        <v>3.0625518942128725E-9</v>
      </c>
    </row>
    <row r="2590" spans="6:13" x14ac:dyDescent="0.25">
      <c r="F2590"/>
      <c r="G2590"/>
      <c r="I2590" s="29">
        <f t="shared" si="214"/>
        <v>11148.82574466324</v>
      </c>
      <c r="J2590" s="4">
        <f t="shared" si="215"/>
        <v>105.58800000314069</v>
      </c>
      <c r="K2590" s="4">
        <f t="shared" si="216"/>
        <v>2.9124781134103978E-48</v>
      </c>
      <c r="L2590" s="4">
        <f t="shared" si="217"/>
        <v>7.8153192245113058E-11</v>
      </c>
      <c r="M2590" s="4">
        <f t="shared" si="218"/>
        <v>3.0625518942128725E-9</v>
      </c>
    </row>
    <row r="2591" spans="6:13" x14ac:dyDescent="0.25">
      <c r="F2591"/>
      <c r="G2591"/>
      <c r="I2591" s="29">
        <f t="shared" si="214"/>
        <v>11148.82574466324</v>
      </c>
      <c r="J2591" s="4">
        <f t="shared" si="215"/>
        <v>105.58800000314069</v>
      </c>
      <c r="K2591" s="4">
        <f t="shared" si="216"/>
        <v>2.9124781134103978E-48</v>
      </c>
      <c r="L2591" s="4">
        <f t="shared" si="217"/>
        <v>7.8153192245113058E-11</v>
      </c>
      <c r="M2591" s="4">
        <f t="shared" si="218"/>
        <v>3.0625518942128725E-9</v>
      </c>
    </row>
    <row r="2592" spans="6:13" x14ac:dyDescent="0.25">
      <c r="F2592"/>
      <c r="G2592"/>
      <c r="I2592" s="29">
        <f t="shared" si="214"/>
        <v>11148.82574466324</v>
      </c>
      <c r="J2592" s="4">
        <f t="shared" si="215"/>
        <v>105.58800000314069</v>
      </c>
      <c r="K2592" s="4">
        <f t="shared" si="216"/>
        <v>2.9124781134103978E-48</v>
      </c>
      <c r="L2592" s="4">
        <f t="shared" si="217"/>
        <v>7.8153192245113058E-11</v>
      </c>
      <c r="M2592" s="4">
        <f t="shared" si="218"/>
        <v>3.0625518942128725E-9</v>
      </c>
    </row>
    <row r="2593" spans="6:13" x14ac:dyDescent="0.25">
      <c r="F2593"/>
      <c r="G2593"/>
      <c r="I2593" s="29">
        <f t="shared" si="214"/>
        <v>11148.82574466324</v>
      </c>
      <c r="J2593" s="4">
        <f t="shared" si="215"/>
        <v>105.58800000314069</v>
      </c>
      <c r="K2593" s="4">
        <f t="shared" si="216"/>
        <v>2.9124781134103978E-48</v>
      </c>
      <c r="L2593" s="4">
        <f t="shared" si="217"/>
        <v>7.8153192245113058E-11</v>
      </c>
      <c r="M2593" s="4">
        <f t="shared" si="218"/>
        <v>3.0625518942128725E-9</v>
      </c>
    </row>
    <row r="2594" spans="6:13" x14ac:dyDescent="0.25">
      <c r="F2594"/>
      <c r="G2594"/>
      <c r="I2594" s="29">
        <f t="shared" si="214"/>
        <v>11148.82574466324</v>
      </c>
      <c r="J2594" s="4">
        <f t="shared" si="215"/>
        <v>105.58800000314069</v>
      </c>
      <c r="K2594" s="4">
        <f t="shared" si="216"/>
        <v>2.9124781134103978E-48</v>
      </c>
      <c r="L2594" s="4">
        <f t="shared" si="217"/>
        <v>7.8153192245113058E-11</v>
      </c>
      <c r="M2594" s="4">
        <f t="shared" si="218"/>
        <v>3.0625518942128725E-9</v>
      </c>
    </row>
    <row r="2595" spans="6:13" x14ac:dyDescent="0.25">
      <c r="F2595"/>
      <c r="G2595"/>
      <c r="I2595" s="29">
        <f t="shared" si="214"/>
        <v>11148.82574466324</v>
      </c>
      <c r="J2595" s="4">
        <f t="shared" si="215"/>
        <v>105.58800000314069</v>
      </c>
      <c r="K2595" s="4">
        <f t="shared" si="216"/>
        <v>2.9124781134103978E-48</v>
      </c>
      <c r="L2595" s="4">
        <f t="shared" si="217"/>
        <v>7.8153192245113058E-11</v>
      </c>
      <c r="M2595" s="4">
        <f t="shared" si="218"/>
        <v>3.0625518942128725E-9</v>
      </c>
    </row>
    <row r="2596" spans="6:13" x14ac:dyDescent="0.25">
      <c r="F2596"/>
      <c r="G2596"/>
      <c r="I2596" s="29">
        <f t="shared" si="214"/>
        <v>11148.82574466324</v>
      </c>
      <c r="J2596" s="4">
        <f t="shared" si="215"/>
        <v>105.58800000314069</v>
      </c>
      <c r="K2596" s="4">
        <f t="shared" si="216"/>
        <v>2.9124781134103978E-48</v>
      </c>
      <c r="L2596" s="4">
        <f t="shared" si="217"/>
        <v>7.8153192245113058E-11</v>
      </c>
      <c r="M2596" s="4">
        <f t="shared" si="218"/>
        <v>3.0625518942128725E-9</v>
      </c>
    </row>
    <row r="2597" spans="6:13" x14ac:dyDescent="0.25">
      <c r="F2597"/>
      <c r="G2597"/>
      <c r="I2597" s="29">
        <f t="shared" si="214"/>
        <v>11148.82574466324</v>
      </c>
      <c r="J2597" s="4">
        <f t="shared" si="215"/>
        <v>105.58800000314069</v>
      </c>
      <c r="K2597" s="4">
        <f t="shared" si="216"/>
        <v>2.9124781134103978E-48</v>
      </c>
      <c r="L2597" s="4">
        <f t="shared" si="217"/>
        <v>7.8153192245113058E-11</v>
      </c>
      <c r="M2597" s="4">
        <f t="shared" si="218"/>
        <v>3.0625518942128725E-9</v>
      </c>
    </row>
    <row r="2598" spans="6:13" x14ac:dyDescent="0.25">
      <c r="F2598"/>
      <c r="G2598"/>
      <c r="I2598" s="29">
        <f t="shared" si="214"/>
        <v>11148.82574466324</v>
      </c>
      <c r="J2598" s="4">
        <f t="shared" si="215"/>
        <v>105.58800000314069</v>
      </c>
      <c r="K2598" s="4">
        <f t="shared" si="216"/>
        <v>2.9124781134103978E-48</v>
      </c>
      <c r="L2598" s="4">
        <f t="shared" si="217"/>
        <v>7.8153192245113058E-11</v>
      </c>
      <c r="M2598" s="4">
        <f t="shared" si="218"/>
        <v>3.0625518942128725E-9</v>
      </c>
    </row>
    <row r="2599" spans="6:13" x14ac:dyDescent="0.25">
      <c r="F2599"/>
      <c r="G2599"/>
      <c r="I2599" s="29">
        <f t="shared" si="214"/>
        <v>11148.82574466324</v>
      </c>
      <c r="J2599" s="4">
        <f t="shared" si="215"/>
        <v>105.58800000314069</v>
      </c>
      <c r="K2599" s="4">
        <f t="shared" si="216"/>
        <v>2.9124781134103978E-48</v>
      </c>
      <c r="L2599" s="4">
        <f t="shared" si="217"/>
        <v>7.8153192245113058E-11</v>
      </c>
      <c r="M2599" s="4">
        <f t="shared" si="218"/>
        <v>3.0625518942128725E-9</v>
      </c>
    </row>
    <row r="2600" spans="6:13" x14ac:dyDescent="0.25">
      <c r="F2600"/>
      <c r="G2600"/>
      <c r="I2600" s="29">
        <f t="shared" si="214"/>
        <v>11148.82574466324</v>
      </c>
      <c r="J2600" s="4">
        <f t="shared" si="215"/>
        <v>105.58800000314069</v>
      </c>
      <c r="K2600" s="4">
        <f t="shared" si="216"/>
        <v>2.9124781134103978E-48</v>
      </c>
      <c r="L2600" s="4">
        <f t="shared" si="217"/>
        <v>7.8153192245113058E-11</v>
      </c>
      <c r="M2600" s="4">
        <f t="shared" si="218"/>
        <v>3.0625518942128725E-9</v>
      </c>
    </row>
    <row r="2601" spans="6:13" x14ac:dyDescent="0.25">
      <c r="F2601"/>
      <c r="G2601"/>
      <c r="I2601" s="29">
        <f t="shared" si="214"/>
        <v>11148.82574466324</v>
      </c>
      <c r="J2601" s="4">
        <f t="shared" si="215"/>
        <v>105.58800000314069</v>
      </c>
      <c r="K2601" s="4">
        <f t="shared" si="216"/>
        <v>2.9124781134103978E-48</v>
      </c>
      <c r="L2601" s="4">
        <f t="shared" si="217"/>
        <v>7.8153192245113058E-11</v>
      </c>
      <c r="M2601" s="4">
        <f t="shared" si="218"/>
        <v>3.0625518942128725E-9</v>
      </c>
    </row>
    <row r="2602" spans="6:13" x14ac:dyDescent="0.25">
      <c r="F2602"/>
      <c r="G2602"/>
      <c r="I2602" s="29">
        <f t="shared" si="214"/>
        <v>11148.82574466324</v>
      </c>
      <c r="J2602" s="4">
        <f t="shared" si="215"/>
        <v>105.58800000314069</v>
      </c>
      <c r="K2602" s="4">
        <f t="shared" si="216"/>
        <v>2.9124781134103978E-48</v>
      </c>
      <c r="L2602" s="4">
        <f t="shared" si="217"/>
        <v>7.8153192245113058E-11</v>
      </c>
      <c r="M2602" s="4">
        <f t="shared" si="218"/>
        <v>3.0625518942128725E-9</v>
      </c>
    </row>
    <row r="2603" spans="6:13" x14ac:dyDescent="0.25">
      <c r="F2603"/>
      <c r="G2603"/>
      <c r="I2603" s="29">
        <f t="shared" si="214"/>
        <v>11148.82574466324</v>
      </c>
      <c r="J2603" s="4">
        <f t="shared" si="215"/>
        <v>105.58800000314069</v>
      </c>
      <c r="K2603" s="4">
        <f t="shared" si="216"/>
        <v>2.9124781134103978E-48</v>
      </c>
      <c r="L2603" s="4">
        <f t="shared" si="217"/>
        <v>7.8153192245113058E-11</v>
      </c>
      <c r="M2603" s="4">
        <f t="shared" si="218"/>
        <v>3.0625518942128725E-9</v>
      </c>
    </row>
    <row r="2604" spans="6:13" x14ac:dyDescent="0.25">
      <c r="F2604"/>
      <c r="G2604"/>
      <c r="I2604" s="29">
        <f t="shared" si="214"/>
        <v>11148.82574466324</v>
      </c>
      <c r="J2604" s="4">
        <f t="shared" si="215"/>
        <v>105.58800000314069</v>
      </c>
      <c r="K2604" s="4">
        <f t="shared" si="216"/>
        <v>2.9124781134103978E-48</v>
      </c>
      <c r="L2604" s="4">
        <f t="shared" si="217"/>
        <v>7.8153192245113058E-11</v>
      </c>
      <c r="M2604" s="4">
        <f t="shared" si="218"/>
        <v>3.0625518942128725E-9</v>
      </c>
    </row>
    <row r="2605" spans="6:13" x14ac:dyDescent="0.25">
      <c r="F2605"/>
      <c r="G2605"/>
      <c r="I2605" s="29">
        <f t="shared" si="214"/>
        <v>11148.82574466324</v>
      </c>
      <c r="J2605" s="4">
        <f t="shared" si="215"/>
        <v>105.58800000314069</v>
      </c>
      <c r="K2605" s="4">
        <f t="shared" si="216"/>
        <v>2.9124781134103978E-48</v>
      </c>
      <c r="L2605" s="4">
        <f t="shared" si="217"/>
        <v>7.8153192245113058E-11</v>
      </c>
      <c r="M2605" s="4">
        <f t="shared" si="218"/>
        <v>3.0625518942128725E-9</v>
      </c>
    </row>
    <row r="2606" spans="6:13" x14ac:dyDescent="0.25">
      <c r="F2606"/>
      <c r="G2606"/>
      <c r="I2606" s="29">
        <f t="shared" si="214"/>
        <v>11148.82574466324</v>
      </c>
      <c r="J2606" s="4">
        <f t="shared" si="215"/>
        <v>105.58800000314069</v>
      </c>
      <c r="K2606" s="4">
        <f t="shared" si="216"/>
        <v>2.9124781134103978E-48</v>
      </c>
      <c r="L2606" s="4">
        <f t="shared" si="217"/>
        <v>7.8153192245113058E-11</v>
      </c>
      <c r="M2606" s="4">
        <f t="shared" si="218"/>
        <v>3.0625518942128725E-9</v>
      </c>
    </row>
    <row r="2607" spans="6:13" x14ac:dyDescent="0.25">
      <c r="F2607"/>
      <c r="G2607"/>
      <c r="I2607" s="29">
        <f t="shared" si="214"/>
        <v>11148.82574466324</v>
      </c>
      <c r="J2607" s="4">
        <f t="shared" si="215"/>
        <v>105.58800000314069</v>
      </c>
      <c r="K2607" s="4">
        <f t="shared" si="216"/>
        <v>2.9124781134103978E-48</v>
      </c>
      <c r="L2607" s="4">
        <f t="shared" si="217"/>
        <v>7.8153192245113058E-11</v>
      </c>
      <c r="M2607" s="4">
        <f t="shared" si="218"/>
        <v>3.0625518942128725E-9</v>
      </c>
    </row>
    <row r="2608" spans="6:13" x14ac:dyDescent="0.25">
      <c r="F2608"/>
      <c r="G2608"/>
      <c r="I2608" s="29">
        <f t="shared" si="214"/>
        <v>11148.82574466324</v>
      </c>
      <c r="J2608" s="4">
        <f t="shared" si="215"/>
        <v>105.58800000314069</v>
      </c>
      <c r="K2608" s="4">
        <f t="shared" si="216"/>
        <v>2.9124781134103978E-48</v>
      </c>
      <c r="L2608" s="4">
        <f t="shared" si="217"/>
        <v>7.8153192245113058E-11</v>
      </c>
      <c r="M2608" s="4">
        <f t="shared" si="218"/>
        <v>3.0625518942128725E-9</v>
      </c>
    </row>
    <row r="2609" spans="6:13" x14ac:dyDescent="0.25">
      <c r="F2609"/>
      <c r="G2609"/>
      <c r="I2609" s="29">
        <f t="shared" si="214"/>
        <v>11148.82574466324</v>
      </c>
      <c r="J2609" s="4">
        <f t="shared" si="215"/>
        <v>105.58800000314069</v>
      </c>
      <c r="K2609" s="4">
        <f t="shared" si="216"/>
        <v>2.9124781134103978E-48</v>
      </c>
      <c r="L2609" s="4">
        <f t="shared" si="217"/>
        <v>7.8153192245113058E-11</v>
      </c>
      <c r="M2609" s="4">
        <f t="shared" si="218"/>
        <v>3.0625518942128725E-9</v>
      </c>
    </row>
    <row r="2610" spans="6:13" x14ac:dyDescent="0.25">
      <c r="F2610"/>
      <c r="G2610"/>
      <c r="I2610" s="29">
        <f t="shared" si="214"/>
        <v>11148.82574466324</v>
      </c>
      <c r="J2610" s="4">
        <f t="shared" si="215"/>
        <v>105.58800000314069</v>
      </c>
      <c r="K2610" s="4">
        <f t="shared" si="216"/>
        <v>2.9124781134103978E-48</v>
      </c>
      <c r="L2610" s="4">
        <f t="shared" si="217"/>
        <v>7.8153192245113058E-11</v>
      </c>
      <c r="M2610" s="4">
        <f t="shared" si="218"/>
        <v>3.0625518942128725E-9</v>
      </c>
    </row>
    <row r="2611" spans="6:13" x14ac:dyDescent="0.25">
      <c r="F2611"/>
      <c r="G2611"/>
      <c r="I2611" s="29">
        <f t="shared" si="214"/>
        <v>11148.82574466324</v>
      </c>
      <c r="J2611" s="4">
        <f t="shared" si="215"/>
        <v>105.58800000314069</v>
      </c>
      <c r="K2611" s="4">
        <f t="shared" si="216"/>
        <v>2.9124781134103978E-48</v>
      </c>
      <c r="L2611" s="4">
        <f t="shared" si="217"/>
        <v>7.8153192245113058E-11</v>
      </c>
      <c r="M2611" s="4">
        <f t="shared" si="218"/>
        <v>3.0625518942128725E-9</v>
      </c>
    </row>
    <row r="2612" spans="6:13" x14ac:dyDescent="0.25">
      <c r="F2612"/>
      <c r="G2612"/>
      <c r="I2612" s="29">
        <f t="shared" si="214"/>
        <v>11148.82574466324</v>
      </c>
      <c r="J2612" s="4">
        <f t="shared" si="215"/>
        <v>105.58800000314069</v>
      </c>
      <c r="K2612" s="4">
        <f t="shared" si="216"/>
        <v>2.9124781134103978E-48</v>
      </c>
      <c r="L2612" s="4">
        <f t="shared" si="217"/>
        <v>7.8153192245113058E-11</v>
      </c>
      <c r="M2612" s="4">
        <f t="shared" si="218"/>
        <v>3.0625518942128725E-9</v>
      </c>
    </row>
    <row r="2613" spans="6:13" x14ac:dyDescent="0.25">
      <c r="F2613"/>
      <c r="G2613"/>
      <c r="I2613" s="29">
        <f t="shared" si="214"/>
        <v>11148.82574466324</v>
      </c>
      <c r="J2613" s="4">
        <f t="shared" si="215"/>
        <v>105.58800000314069</v>
      </c>
      <c r="K2613" s="4">
        <f t="shared" si="216"/>
        <v>2.9124781134103978E-48</v>
      </c>
      <c r="L2613" s="4">
        <f t="shared" si="217"/>
        <v>7.8153192245113058E-11</v>
      </c>
      <c r="M2613" s="4">
        <f t="shared" si="218"/>
        <v>3.0625518942128725E-9</v>
      </c>
    </row>
    <row r="2614" spans="6:13" x14ac:dyDescent="0.25">
      <c r="F2614"/>
      <c r="G2614"/>
      <c r="I2614" s="29">
        <f t="shared" si="214"/>
        <v>11148.82574466324</v>
      </c>
      <c r="J2614" s="4">
        <f t="shared" si="215"/>
        <v>105.58800000314069</v>
      </c>
      <c r="K2614" s="4">
        <f t="shared" si="216"/>
        <v>2.9124781134103978E-48</v>
      </c>
      <c r="L2614" s="4">
        <f t="shared" si="217"/>
        <v>7.8153192245113058E-11</v>
      </c>
      <c r="M2614" s="4">
        <f t="shared" si="218"/>
        <v>3.0625518942128725E-9</v>
      </c>
    </row>
    <row r="2615" spans="6:13" x14ac:dyDescent="0.25">
      <c r="F2615"/>
      <c r="G2615"/>
      <c r="I2615" s="29">
        <f t="shared" si="214"/>
        <v>11148.82574466324</v>
      </c>
      <c r="J2615" s="4">
        <f t="shared" si="215"/>
        <v>105.58800000314069</v>
      </c>
      <c r="K2615" s="4">
        <f t="shared" si="216"/>
        <v>2.9124781134103978E-48</v>
      </c>
      <c r="L2615" s="4">
        <f t="shared" si="217"/>
        <v>7.8153192245113058E-11</v>
      </c>
      <c r="M2615" s="4">
        <f t="shared" si="218"/>
        <v>3.0625518942128725E-9</v>
      </c>
    </row>
    <row r="2616" spans="6:13" x14ac:dyDescent="0.25">
      <c r="F2616"/>
      <c r="G2616"/>
      <c r="I2616" s="29">
        <f t="shared" si="214"/>
        <v>11148.82574466324</v>
      </c>
      <c r="J2616" s="4">
        <f t="shared" si="215"/>
        <v>105.58800000314069</v>
      </c>
      <c r="K2616" s="4">
        <f t="shared" si="216"/>
        <v>2.9124781134103978E-48</v>
      </c>
      <c r="L2616" s="4">
        <f t="shared" si="217"/>
        <v>7.8153192245113058E-11</v>
      </c>
      <c r="M2616" s="4">
        <f t="shared" si="218"/>
        <v>3.0625518942128725E-9</v>
      </c>
    </row>
    <row r="2617" spans="6:13" x14ac:dyDescent="0.25">
      <c r="F2617"/>
      <c r="G2617"/>
      <c r="I2617" s="29">
        <f t="shared" si="214"/>
        <v>11148.82574466324</v>
      </c>
      <c r="J2617" s="4">
        <f t="shared" si="215"/>
        <v>105.58800000314069</v>
      </c>
      <c r="K2617" s="4">
        <f t="shared" si="216"/>
        <v>2.9124781134103978E-48</v>
      </c>
      <c r="L2617" s="4">
        <f t="shared" si="217"/>
        <v>7.8153192245113058E-11</v>
      </c>
      <c r="M2617" s="4">
        <f t="shared" si="218"/>
        <v>3.0625518942128725E-9</v>
      </c>
    </row>
    <row r="2618" spans="6:13" x14ac:dyDescent="0.25">
      <c r="F2618"/>
      <c r="G2618"/>
      <c r="I2618" s="29">
        <f t="shared" si="214"/>
        <v>11148.82574466324</v>
      </c>
      <c r="J2618" s="4">
        <f t="shared" si="215"/>
        <v>105.58800000314069</v>
      </c>
      <c r="K2618" s="4">
        <f t="shared" si="216"/>
        <v>2.9124781134103978E-48</v>
      </c>
      <c r="L2618" s="4">
        <f t="shared" si="217"/>
        <v>7.8153192245113058E-11</v>
      </c>
      <c r="M2618" s="4">
        <f t="shared" si="218"/>
        <v>3.0625518942128725E-9</v>
      </c>
    </row>
    <row r="2619" spans="6:13" x14ac:dyDescent="0.25">
      <c r="F2619"/>
      <c r="G2619"/>
      <c r="I2619" s="29">
        <f t="shared" si="214"/>
        <v>11148.82574466324</v>
      </c>
      <c r="J2619" s="4">
        <f t="shared" si="215"/>
        <v>105.58800000314069</v>
      </c>
      <c r="K2619" s="4">
        <f t="shared" si="216"/>
        <v>2.9124781134103978E-48</v>
      </c>
      <c r="L2619" s="4">
        <f t="shared" si="217"/>
        <v>7.8153192245113058E-11</v>
      </c>
      <c r="M2619" s="4">
        <f t="shared" si="218"/>
        <v>3.0625518942128725E-9</v>
      </c>
    </row>
    <row r="2620" spans="6:13" x14ac:dyDescent="0.25">
      <c r="F2620"/>
      <c r="G2620"/>
      <c r="I2620" s="29">
        <f t="shared" si="214"/>
        <v>11148.82574466324</v>
      </c>
      <c r="J2620" s="4">
        <f t="shared" si="215"/>
        <v>105.58800000314069</v>
      </c>
      <c r="K2620" s="4">
        <f t="shared" si="216"/>
        <v>2.9124781134103978E-48</v>
      </c>
      <c r="L2620" s="4">
        <f t="shared" si="217"/>
        <v>7.8153192245113058E-11</v>
      </c>
      <c r="M2620" s="4">
        <f t="shared" si="218"/>
        <v>3.0625518942128725E-9</v>
      </c>
    </row>
    <row r="2621" spans="6:13" x14ac:dyDescent="0.25">
      <c r="F2621"/>
      <c r="G2621"/>
      <c r="I2621" s="29">
        <f t="shared" si="214"/>
        <v>11148.82574466324</v>
      </c>
      <c r="J2621" s="4">
        <f t="shared" si="215"/>
        <v>105.58800000314069</v>
      </c>
      <c r="K2621" s="4">
        <f t="shared" si="216"/>
        <v>2.9124781134103978E-48</v>
      </c>
      <c r="L2621" s="4">
        <f t="shared" si="217"/>
        <v>7.8153192245113058E-11</v>
      </c>
      <c r="M2621" s="4">
        <f t="shared" si="218"/>
        <v>3.0625518942128725E-9</v>
      </c>
    </row>
    <row r="2622" spans="6:13" x14ac:dyDescent="0.25">
      <c r="F2622"/>
      <c r="G2622"/>
      <c r="I2622" s="29">
        <f t="shared" si="214"/>
        <v>11148.82574466324</v>
      </c>
      <c r="J2622" s="4">
        <f t="shared" si="215"/>
        <v>105.58800000314069</v>
      </c>
      <c r="K2622" s="4">
        <f t="shared" si="216"/>
        <v>2.9124781134103978E-48</v>
      </c>
      <c r="L2622" s="4">
        <f t="shared" si="217"/>
        <v>7.8153192245113058E-11</v>
      </c>
      <c r="M2622" s="4">
        <f t="shared" si="218"/>
        <v>3.0625518942128725E-9</v>
      </c>
    </row>
    <row r="2623" spans="6:13" x14ac:dyDescent="0.25">
      <c r="F2623"/>
      <c r="G2623"/>
      <c r="I2623" s="29">
        <f t="shared" si="214"/>
        <v>11148.82574466324</v>
      </c>
      <c r="J2623" s="4">
        <f t="shared" si="215"/>
        <v>105.58800000314069</v>
      </c>
      <c r="K2623" s="4">
        <f t="shared" si="216"/>
        <v>2.9124781134103978E-48</v>
      </c>
      <c r="L2623" s="4">
        <f t="shared" si="217"/>
        <v>7.8153192245113058E-11</v>
      </c>
      <c r="M2623" s="4">
        <f t="shared" si="218"/>
        <v>3.0625518942128725E-9</v>
      </c>
    </row>
    <row r="2624" spans="6:13" x14ac:dyDescent="0.25">
      <c r="F2624"/>
      <c r="G2624"/>
      <c r="I2624" s="29">
        <f t="shared" si="214"/>
        <v>11148.82574466324</v>
      </c>
      <c r="J2624" s="4">
        <f t="shared" si="215"/>
        <v>105.58800000314069</v>
      </c>
      <c r="K2624" s="4">
        <f t="shared" si="216"/>
        <v>2.9124781134103978E-48</v>
      </c>
      <c r="L2624" s="4">
        <f t="shared" si="217"/>
        <v>7.8153192245113058E-11</v>
      </c>
      <c r="M2624" s="4">
        <f t="shared" si="218"/>
        <v>3.0625518942128725E-9</v>
      </c>
    </row>
    <row r="2625" spans="6:13" x14ac:dyDescent="0.25">
      <c r="F2625"/>
      <c r="G2625"/>
      <c r="I2625" s="29">
        <f t="shared" si="214"/>
        <v>11148.82574466324</v>
      </c>
      <c r="J2625" s="4">
        <f t="shared" si="215"/>
        <v>105.58800000314069</v>
      </c>
      <c r="K2625" s="4">
        <f t="shared" si="216"/>
        <v>2.9124781134103978E-48</v>
      </c>
      <c r="L2625" s="4">
        <f t="shared" si="217"/>
        <v>7.8153192245113058E-11</v>
      </c>
      <c r="M2625" s="4">
        <f t="shared" si="218"/>
        <v>3.0625518942128725E-9</v>
      </c>
    </row>
    <row r="2626" spans="6:13" x14ac:dyDescent="0.25">
      <c r="F2626"/>
      <c r="G2626"/>
      <c r="I2626" s="29">
        <f t="shared" si="214"/>
        <v>11148.82574466324</v>
      </c>
      <c r="J2626" s="4">
        <f t="shared" si="215"/>
        <v>105.58800000314069</v>
      </c>
      <c r="K2626" s="4">
        <f t="shared" si="216"/>
        <v>2.9124781134103978E-48</v>
      </c>
      <c r="L2626" s="4">
        <f t="shared" si="217"/>
        <v>7.8153192245113058E-11</v>
      </c>
      <c r="M2626" s="4">
        <f t="shared" si="218"/>
        <v>3.0625518942128725E-9</v>
      </c>
    </row>
    <row r="2627" spans="6:13" x14ac:dyDescent="0.25">
      <c r="F2627"/>
      <c r="G2627"/>
      <c r="I2627" s="29">
        <f t="shared" si="214"/>
        <v>11148.82574466324</v>
      </c>
      <c r="J2627" s="4">
        <f t="shared" si="215"/>
        <v>105.58800000314069</v>
      </c>
      <c r="K2627" s="4">
        <f t="shared" si="216"/>
        <v>2.9124781134103978E-48</v>
      </c>
      <c r="L2627" s="4">
        <f t="shared" si="217"/>
        <v>7.8153192245113058E-11</v>
      </c>
      <c r="M2627" s="4">
        <f t="shared" si="218"/>
        <v>3.0625518942128725E-9</v>
      </c>
    </row>
    <row r="2628" spans="6:13" x14ac:dyDescent="0.25">
      <c r="F2628"/>
      <c r="G2628"/>
      <c r="I2628" s="29">
        <f t="shared" si="214"/>
        <v>11148.82574466324</v>
      </c>
      <c r="J2628" s="4">
        <f t="shared" si="215"/>
        <v>105.58800000314069</v>
      </c>
      <c r="K2628" s="4">
        <f t="shared" si="216"/>
        <v>2.9124781134103978E-48</v>
      </c>
      <c r="L2628" s="4">
        <f t="shared" si="217"/>
        <v>7.8153192245113058E-11</v>
      </c>
      <c r="M2628" s="4">
        <f t="shared" si="218"/>
        <v>3.0625518942128725E-9</v>
      </c>
    </row>
    <row r="2629" spans="6:13" x14ac:dyDescent="0.25">
      <c r="F2629"/>
      <c r="G2629"/>
      <c r="I2629" s="29">
        <f t="shared" si="214"/>
        <v>11148.82574466324</v>
      </c>
      <c r="J2629" s="4">
        <f t="shared" si="215"/>
        <v>105.58800000314069</v>
      </c>
      <c r="K2629" s="4">
        <f t="shared" si="216"/>
        <v>2.9124781134103978E-48</v>
      </c>
      <c r="L2629" s="4">
        <f t="shared" si="217"/>
        <v>7.8153192245113058E-11</v>
      </c>
      <c r="M2629" s="4">
        <f t="shared" si="218"/>
        <v>3.0625518942128725E-9</v>
      </c>
    </row>
    <row r="2630" spans="6:13" x14ac:dyDescent="0.25">
      <c r="F2630"/>
      <c r="G2630"/>
      <c r="I2630" s="29">
        <f t="shared" si="214"/>
        <v>11148.82574466324</v>
      </c>
      <c r="J2630" s="4">
        <f t="shared" si="215"/>
        <v>105.58800000314069</v>
      </c>
      <c r="K2630" s="4">
        <f t="shared" si="216"/>
        <v>2.9124781134103978E-48</v>
      </c>
      <c r="L2630" s="4">
        <f t="shared" si="217"/>
        <v>7.8153192245113058E-11</v>
      </c>
      <c r="M2630" s="4">
        <f t="shared" si="218"/>
        <v>3.0625518942128725E-9</v>
      </c>
    </row>
    <row r="2631" spans="6:13" x14ac:dyDescent="0.25">
      <c r="F2631"/>
      <c r="G2631"/>
      <c r="I2631" s="29">
        <f t="shared" si="214"/>
        <v>11148.82574466324</v>
      </c>
      <c r="J2631" s="4">
        <f t="shared" si="215"/>
        <v>105.58800000314069</v>
      </c>
      <c r="K2631" s="4">
        <f t="shared" si="216"/>
        <v>2.9124781134103978E-48</v>
      </c>
      <c r="L2631" s="4">
        <f t="shared" si="217"/>
        <v>7.8153192245113058E-11</v>
      </c>
      <c r="M2631" s="4">
        <f t="shared" si="218"/>
        <v>3.0625518942128725E-9</v>
      </c>
    </row>
    <row r="2632" spans="6:13" x14ac:dyDescent="0.25">
      <c r="F2632"/>
      <c r="G2632"/>
      <c r="I2632" s="29">
        <f t="shared" si="214"/>
        <v>11148.82574466324</v>
      </c>
      <c r="J2632" s="4">
        <f t="shared" si="215"/>
        <v>105.58800000314069</v>
      </c>
      <c r="K2632" s="4">
        <f t="shared" si="216"/>
        <v>2.9124781134103978E-48</v>
      </c>
      <c r="L2632" s="4">
        <f t="shared" si="217"/>
        <v>7.8153192245113058E-11</v>
      </c>
      <c r="M2632" s="4">
        <f t="shared" si="218"/>
        <v>3.0625518942128725E-9</v>
      </c>
    </row>
    <row r="2633" spans="6:13" x14ac:dyDescent="0.25">
      <c r="F2633"/>
      <c r="G2633"/>
      <c r="I2633" s="29">
        <f t="shared" si="214"/>
        <v>11148.82574466324</v>
      </c>
      <c r="J2633" s="4">
        <f t="shared" si="215"/>
        <v>105.58800000314069</v>
      </c>
      <c r="K2633" s="4">
        <f t="shared" si="216"/>
        <v>2.9124781134103978E-48</v>
      </c>
      <c r="L2633" s="4">
        <f t="shared" si="217"/>
        <v>7.8153192245113058E-11</v>
      </c>
      <c r="M2633" s="4">
        <f t="shared" si="218"/>
        <v>3.0625518942128725E-9</v>
      </c>
    </row>
    <row r="2634" spans="6:13" x14ac:dyDescent="0.25">
      <c r="F2634"/>
      <c r="G2634"/>
      <c r="I2634" s="29">
        <f t="shared" si="214"/>
        <v>11148.82574466324</v>
      </c>
      <c r="J2634" s="4">
        <f t="shared" si="215"/>
        <v>105.58800000314069</v>
      </c>
      <c r="K2634" s="4">
        <f t="shared" si="216"/>
        <v>2.9124781134103978E-48</v>
      </c>
      <c r="L2634" s="4">
        <f t="shared" si="217"/>
        <v>7.8153192245113058E-11</v>
      </c>
      <c r="M2634" s="4">
        <f t="shared" si="218"/>
        <v>3.0625518942128725E-9</v>
      </c>
    </row>
    <row r="2635" spans="6:13" x14ac:dyDescent="0.25">
      <c r="F2635"/>
      <c r="G2635"/>
      <c r="I2635" s="29">
        <f t="shared" si="214"/>
        <v>11148.82574466324</v>
      </c>
      <c r="J2635" s="4">
        <f t="shared" si="215"/>
        <v>105.58800000314069</v>
      </c>
      <c r="K2635" s="4">
        <f t="shared" si="216"/>
        <v>2.9124781134103978E-48</v>
      </c>
      <c r="L2635" s="4">
        <f t="shared" si="217"/>
        <v>7.8153192245113058E-11</v>
      </c>
      <c r="M2635" s="4">
        <f t="shared" si="218"/>
        <v>3.0625518942128725E-9</v>
      </c>
    </row>
    <row r="2636" spans="6:13" x14ac:dyDescent="0.25">
      <c r="F2636"/>
      <c r="G2636"/>
      <c r="I2636" s="29">
        <f t="shared" si="214"/>
        <v>11148.82574466324</v>
      </c>
      <c r="J2636" s="4">
        <f t="shared" si="215"/>
        <v>105.58800000314069</v>
      </c>
      <c r="K2636" s="4">
        <f t="shared" si="216"/>
        <v>2.9124781134103978E-48</v>
      </c>
      <c r="L2636" s="4">
        <f t="shared" si="217"/>
        <v>7.8153192245113058E-11</v>
      </c>
      <c r="M2636" s="4">
        <f t="shared" si="218"/>
        <v>3.0625518942128725E-9</v>
      </c>
    </row>
    <row r="2637" spans="6:13" x14ac:dyDescent="0.25">
      <c r="F2637"/>
      <c r="G2637"/>
      <c r="I2637" s="29">
        <f t="shared" si="214"/>
        <v>11148.82574466324</v>
      </c>
      <c r="J2637" s="4">
        <f t="shared" si="215"/>
        <v>105.58800000314069</v>
      </c>
      <c r="K2637" s="4">
        <f t="shared" si="216"/>
        <v>2.9124781134103978E-48</v>
      </c>
      <c r="L2637" s="4">
        <f t="shared" si="217"/>
        <v>7.8153192245113058E-11</v>
      </c>
      <c r="M2637" s="4">
        <f t="shared" si="218"/>
        <v>3.0625518942128725E-9</v>
      </c>
    </row>
    <row r="2638" spans="6:13" x14ac:dyDescent="0.25">
      <c r="F2638"/>
      <c r="G2638"/>
      <c r="I2638" s="29">
        <f t="shared" si="214"/>
        <v>11148.82574466324</v>
      </c>
      <c r="J2638" s="4">
        <f t="shared" si="215"/>
        <v>105.58800000314069</v>
      </c>
      <c r="K2638" s="4">
        <f t="shared" si="216"/>
        <v>2.9124781134103978E-48</v>
      </c>
      <c r="L2638" s="4">
        <f t="shared" si="217"/>
        <v>7.8153192245113058E-11</v>
      </c>
      <c r="M2638" s="4">
        <f t="shared" si="218"/>
        <v>3.0625518942128725E-9</v>
      </c>
    </row>
    <row r="2639" spans="6:13" x14ac:dyDescent="0.25">
      <c r="F2639"/>
      <c r="G2639"/>
      <c r="I2639" s="29">
        <f t="shared" si="214"/>
        <v>11148.82574466324</v>
      </c>
      <c r="J2639" s="4">
        <f t="shared" si="215"/>
        <v>105.58800000314069</v>
      </c>
      <c r="K2639" s="4">
        <f t="shared" si="216"/>
        <v>2.9124781134103978E-48</v>
      </c>
      <c r="L2639" s="4">
        <f t="shared" si="217"/>
        <v>7.8153192245113058E-11</v>
      </c>
      <c r="M2639" s="4">
        <f t="shared" si="218"/>
        <v>3.0625518942128725E-9</v>
      </c>
    </row>
    <row r="2640" spans="6:13" x14ac:dyDescent="0.25">
      <c r="F2640"/>
      <c r="G2640"/>
      <c r="I2640" s="29">
        <f t="shared" si="214"/>
        <v>11148.82574466324</v>
      </c>
      <c r="J2640" s="4">
        <f t="shared" si="215"/>
        <v>105.58800000314069</v>
      </c>
      <c r="K2640" s="4">
        <f t="shared" si="216"/>
        <v>2.9124781134103978E-48</v>
      </c>
      <c r="L2640" s="4">
        <f t="shared" si="217"/>
        <v>7.8153192245113058E-11</v>
      </c>
      <c r="M2640" s="4">
        <f t="shared" si="218"/>
        <v>3.0625518942128725E-9</v>
      </c>
    </row>
    <row r="2641" spans="6:13" x14ac:dyDescent="0.25">
      <c r="F2641"/>
      <c r="G2641"/>
      <c r="I2641" s="29">
        <f t="shared" si="214"/>
        <v>11148.82574466324</v>
      </c>
      <c r="J2641" s="4">
        <f t="shared" si="215"/>
        <v>105.58800000314069</v>
      </c>
      <c r="K2641" s="4">
        <f t="shared" si="216"/>
        <v>2.9124781134103978E-48</v>
      </c>
      <c r="L2641" s="4">
        <f t="shared" si="217"/>
        <v>7.8153192245113058E-11</v>
      </c>
      <c r="M2641" s="4">
        <f t="shared" si="218"/>
        <v>3.0625518942128725E-9</v>
      </c>
    </row>
    <row r="2642" spans="6:13" x14ac:dyDescent="0.25">
      <c r="F2642"/>
      <c r="G2642"/>
      <c r="I2642" s="29">
        <f t="shared" si="214"/>
        <v>11148.82574466324</v>
      </c>
      <c r="J2642" s="4">
        <f t="shared" si="215"/>
        <v>105.58800000314069</v>
      </c>
      <c r="K2642" s="4">
        <f t="shared" si="216"/>
        <v>2.9124781134103978E-48</v>
      </c>
      <c r="L2642" s="4">
        <f t="shared" si="217"/>
        <v>7.8153192245113058E-11</v>
      </c>
      <c r="M2642" s="4">
        <f t="shared" si="218"/>
        <v>3.0625518942128725E-9</v>
      </c>
    </row>
    <row r="2643" spans="6:13" x14ac:dyDescent="0.25">
      <c r="F2643"/>
      <c r="G2643"/>
      <c r="I2643" s="29">
        <f t="shared" si="214"/>
        <v>11148.82574466324</v>
      </c>
      <c r="J2643" s="4">
        <f t="shared" si="215"/>
        <v>105.58800000314069</v>
      </c>
      <c r="K2643" s="4">
        <f t="shared" si="216"/>
        <v>2.9124781134103978E-48</v>
      </c>
      <c r="L2643" s="4">
        <f t="shared" si="217"/>
        <v>7.8153192245113058E-11</v>
      </c>
      <c r="M2643" s="4">
        <f t="shared" si="218"/>
        <v>3.0625518942128725E-9</v>
      </c>
    </row>
    <row r="2644" spans="6:13" x14ac:dyDescent="0.25">
      <c r="F2644"/>
      <c r="G2644"/>
      <c r="I2644" s="29">
        <f t="shared" si="214"/>
        <v>11148.82574466324</v>
      </c>
      <c r="J2644" s="4">
        <f t="shared" si="215"/>
        <v>105.58800000314069</v>
      </c>
      <c r="K2644" s="4">
        <f t="shared" si="216"/>
        <v>2.9124781134103978E-48</v>
      </c>
      <c r="L2644" s="4">
        <f t="shared" si="217"/>
        <v>7.8153192245113058E-11</v>
      </c>
      <c r="M2644" s="4">
        <f t="shared" si="218"/>
        <v>3.0625518942128725E-9</v>
      </c>
    </row>
    <row r="2645" spans="6:13" x14ac:dyDescent="0.25">
      <c r="F2645"/>
      <c r="G2645"/>
      <c r="I2645" s="29">
        <f t="shared" si="214"/>
        <v>11148.82574466324</v>
      </c>
      <c r="J2645" s="4">
        <f t="shared" si="215"/>
        <v>105.58800000314069</v>
      </c>
      <c r="K2645" s="4">
        <f t="shared" si="216"/>
        <v>2.9124781134103978E-48</v>
      </c>
      <c r="L2645" s="4">
        <f t="shared" si="217"/>
        <v>7.8153192245113058E-11</v>
      </c>
      <c r="M2645" s="4">
        <f t="shared" si="218"/>
        <v>3.0625518942128725E-9</v>
      </c>
    </row>
    <row r="2646" spans="6:13" x14ac:dyDescent="0.25">
      <c r="F2646"/>
      <c r="G2646"/>
      <c r="I2646" s="29">
        <f t="shared" si="214"/>
        <v>11148.82574466324</v>
      </c>
      <c r="J2646" s="4">
        <f t="shared" si="215"/>
        <v>105.58800000314069</v>
      </c>
      <c r="K2646" s="4">
        <f t="shared" si="216"/>
        <v>2.9124781134103978E-48</v>
      </c>
      <c r="L2646" s="4">
        <f t="shared" si="217"/>
        <v>7.8153192245113058E-11</v>
      </c>
      <c r="M2646" s="4">
        <f t="shared" si="218"/>
        <v>3.0625518942128725E-9</v>
      </c>
    </row>
    <row r="2647" spans="6:13" x14ac:dyDescent="0.25">
      <c r="F2647"/>
      <c r="G2647"/>
      <c r="I2647" s="29">
        <f t="shared" si="214"/>
        <v>11148.82574466324</v>
      </c>
      <c r="J2647" s="4">
        <f t="shared" si="215"/>
        <v>105.58800000314069</v>
      </c>
      <c r="K2647" s="4">
        <f t="shared" si="216"/>
        <v>2.9124781134103978E-48</v>
      </c>
      <c r="L2647" s="4">
        <f t="shared" si="217"/>
        <v>7.8153192245113058E-11</v>
      </c>
      <c r="M2647" s="4">
        <f t="shared" si="218"/>
        <v>3.0625518942128725E-9</v>
      </c>
    </row>
    <row r="2648" spans="6:13" x14ac:dyDescent="0.25">
      <c r="F2648"/>
      <c r="G2648"/>
      <c r="I2648" s="29">
        <f t="shared" si="214"/>
        <v>11148.82574466324</v>
      </c>
      <c r="J2648" s="4">
        <f t="shared" si="215"/>
        <v>105.58800000314069</v>
      </c>
      <c r="K2648" s="4">
        <f t="shared" si="216"/>
        <v>2.9124781134103978E-48</v>
      </c>
      <c r="L2648" s="4">
        <f t="shared" si="217"/>
        <v>7.8153192245113058E-11</v>
      </c>
      <c r="M2648" s="4">
        <f t="shared" si="218"/>
        <v>3.0625518942128725E-9</v>
      </c>
    </row>
    <row r="2649" spans="6:13" x14ac:dyDescent="0.25">
      <c r="F2649"/>
      <c r="G2649"/>
      <c r="I2649" s="29">
        <f t="shared" si="214"/>
        <v>11148.82574466324</v>
      </c>
      <c r="J2649" s="4">
        <f t="shared" si="215"/>
        <v>105.58800000314069</v>
      </c>
      <c r="K2649" s="4">
        <f t="shared" si="216"/>
        <v>2.9124781134103978E-48</v>
      </c>
      <c r="L2649" s="4">
        <f t="shared" si="217"/>
        <v>7.8153192245113058E-11</v>
      </c>
      <c r="M2649" s="4">
        <f t="shared" si="218"/>
        <v>3.0625518942128725E-9</v>
      </c>
    </row>
    <row r="2650" spans="6:13" x14ac:dyDescent="0.25">
      <c r="F2650"/>
      <c r="G2650"/>
      <c r="I2650" s="29">
        <f t="shared" ref="I2650:I2713" si="219">(F2650-J2650)^2</f>
        <v>11148.82574466324</v>
      </c>
      <c r="J2650" s="4">
        <f t="shared" ref="J2650:J2713" si="220">K2650+L2650+M2650+J$21</f>
        <v>105.58800000314069</v>
      </c>
      <c r="K2650" s="4">
        <f t="shared" ref="K2650:K2713" si="221">K$15*EXP(-0.5*((C2650-K$14)/K$16)^2)</f>
        <v>2.9124781134103978E-48</v>
      </c>
      <c r="L2650" s="4">
        <f t="shared" ref="L2650:L2713" si="222">L$15*EXP(-0.5*((C2650-L$14)/L$16)^2)</f>
        <v>7.8153192245113058E-11</v>
      </c>
      <c r="M2650" s="4">
        <f t="shared" ref="M2650:M2713" si="223">M$15*EXP(-0.5*((C2650-M$14)/M$16)^2)</f>
        <v>3.0625518942128725E-9</v>
      </c>
    </row>
    <row r="2651" spans="6:13" x14ac:dyDescent="0.25">
      <c r="F2651"/>
      <c r="G2651"/>
      <c r="I2651" s="29">
        <f t="shared" si="219"/>
        <v>11148.82574466324</v>
      </c>
      <c r="J2651" s="4">
        <f t="shared" si="220"/>
        <v>105.58800000314069</v>
      </c>
      <c r="K2651" s="4">
        <f t="shared" si="221"/>
        <v>2.9124781134103978E-48</v>
      </c>
      <c r="L2651" s="4">
        <f t="shared" si="222"/>
        <v>7.8153192245113058E-11</v>
      </c>
      <c r="M2651" s="4">
        <f t="shared" si="223"/>
        <v>3.0625518942128725E-9</v>
      </c>
    </row>
    <row r="2652" spans="6:13" x14ac:dyDescent="0.25">
      <c r="F2652"/>
      <c r="G2652"/>
      <c r="I2652" s="29">
        <f t="shared" si="219"/>
        <v>11148.82574466324</v>
      </c>
      <c r="J2652" s="4">
        <f t="shared" si="220"/>
        <v>105.58800000314069</v>
      </c>
      <c r="K2652" s="4">
        <f t="shared" si="221"/>
        <v>2.9124781134103978E-48</v>
      </c>
      <c r="L2652" s="4">
        <f t="shared" si="222"/>
        <v>7.8153192245113058E-11</v>
      </c>
      <c r="M2652" s="4">
        <f t="shared" si="223"/>
        <v>3.0625518942128725E-9</v>
      </c>
    </row>
    <row r="2653" spans="6:13" x14ac:dyDescent="0.25">
      <c r="F2653"/>
      <c r="G2653"/>
      <c r="I2653" s="29">
        <f t="shared" si="219"/>
        <v>11148.82574466324</v>
      </c>
      <c r="J2653" s="4">
        <f t="shared" si="220"/>
        <v>105.58800000314069</v>
      </c>
      <c r="K2653" s="4">
        <f t="shared" si="221"/>
        <v>2.9124781134103978E-48</v>
      </c>
      <c r="L2653" s="4">
        <f t="shared" si="222"/>
        <v>7.8153192245113058E-11</v>
      </c>
      <c r="M2653" s="4">
        <f t="shared" si="223"/>
        <v>3.0625518942128725E-9</v>
      </c>
    </row>
    <row r="2654" spans="6:13" x14ac:dyDescent="0.25">
      <c r="F2654"/>
      <c r="G2654"/>
      <c r="I2654" s="29">
        <f t="shared" si="219"/>
        <v>11148.82574466324</v>
      </c>
      <c r="J2654" s="4">
        <f t="shared" si="220"/>
        <v>105.58800000314069</v>
      </c>
      <c r="K2654" s="4">
        <f t="shared" si="221"/>
        <v>2.9124781134103978E-48</v>
      </c>
      <c r="L2654" s="4">
        <f t="shared" si="222"/>
        <v>7.8153192245113058E-11</v>
      </c>
      <c r="M2654" s="4">
        <f t="shared" si="223"/>
        <v>3.0625518942128725E-9</v>
      </c>
    </row>
    <row r="2655" spans="6:13" x14ac:dyDescent="0.25">
      <c r="F2655"/>
      <c r="G2655"/>
      <c r="I2655" s="29">
        <f t="shared" si="219"/>
        <v>11148.82574466324</v>
      </c>
      <c r="J2655" s="4">
        <f t="shared" si="220"/>
        <v>105.58800000314069</v>
      </c>
      <c r="K2655" s="4">
        <f t="shared" si="221"/>
        <v>2.9124781134103978E-48</v>
      </c>
      <c r="L2655" s="4">
        <f t="shared" si="222"/>
        <v>7.8153192245113058E-11</v>
      </c>
      <c r="M2655" s="4">
        <f t="shared" si="223"/>
        <v>3.0625518942128725E-9</v>
      </c>
    </row>
    <row r="2656" spans="6:13" x14ac:dyDescent="0.25">
      <c r="F2656"/>
      <c r="G2656"/>
      <c r="I2656" s="29">
        <f t="shared" si="219"/>
        <v>11148.82574466324</v>
      </c>
      <c r="J2656" s="4">
        <f t="shared" si="220"/>
        <v>105.58800000314069</v>
      </c>
      <c r="K2656" s="4">
        <f t="shared" si="221"/>
        <v>2.9124781134103978E-48</v>
      </c>
      <c r="L2656" s="4">
        <f t="shared" si="222"/>
        <v>7.8153192245113058E-11</v>
      </c>
      <c r="M2656" s="4">
        <f t="shared" si="223"/>
        <v>3.0625518942128725E-9</v>
      </c>
    </row>
    <row r="2657" spans="6:13" x14ac:dyDescent="0.25">
      <c r="F2657"/>
      <c r="G2657"/>
      <c r="I2657" s="29">
        <f t="shared" si="219"/>
        <v>11148.82574466324</v>
      </c>
      <c r="J2657" s="4">
        <f t="shared" si="220"/>
        <v>105.58800000314069</v>
      </c>
      <c r="K2657" s="4">
        <f t="shared" si="221"/>
        <v>2.9124781134103978E-48</v>
      </c>
      <c r="L2657" s="4">
        <f t="shared" si="222"/>
        <v>7.8153192245113058E-11</v>
      </c>
      <c r="M2657" s="4">
        <f t="shared" si="223"/>
        <v>3.0625518942128725E-9</v>
      </c>
    </row>
    <row r="2658" spans="6:13" x14ac:dyDescent="0.25">
      <c r="F2658"/>
      <c r="G2658"/>
      <c r="I2658" s="29">
        <f t="shared" si="219"/>
        <v>11148.82574466324</v>
      </c>
      <c r="J2658" s="4">
        <f t="shared" si="220"/>
        <v>105.58800000314069</v>
      </c>
      <c r="K2658" s="4">
        <f t="shared" si="221"/>
        <v>2.9124781134103978E-48</v>
      </c>
      <c r="L2658" s="4">
        <f t="shared" si="222"/>
        <v>7.8153192245113058E-11</v>
      </c>
      <c r="M2658" s="4">
        <f t="shared" si="223"/>
        <v>3.0625518942128725E-9</v>
      </c>
    </row>
    <row r="2659" spans="6:13" x14ac:dyDescent="0.25">
      <c r="F2659"/>
      <c r="G2659"/>
      <c r="I2659" s="29">
        <f t="shared" si="219"/>
        <v>11148.82574466324</v>
      </c>
      <c r="J2659" s="4">
        <f t="shared" si="220"/>
        <v>105.58800000314069</v>
      </c>
      <c r="K2659" s="4">
        <f t="shared" si="221"/>
        <v>2.9124781134103978E-48</v>
      </c>
      <c r="L2659" s="4">
        <f t="shared" si="222"/>
        <v>7.8153192245113058E-11</v>
      </c>
      <c r="M2659" s="4">
        <f t="shared" si="223"/>
        <v>3.0625518942128725E-9</v>
      </c>
    </row>
    <row r="2660" spans="6:13" x14ac:dyDescent="0.25">
      <c r="F2660"/>
      <c r="G2660"/>
      <c r="I2660" s="29">
        <f t="shared" si="219"/>
        <v>11148.82574466324</v>
      </c>
      <c r="J2660" s="4">
        <f t="shared" si="220"/>
        <v>105.58800000314069</v>
      </c>
      <c r="K2660" s="4">
        <f t="shared" si="221"/>
        <v>2.9124781134103978E-48</v>
      </c>
      <c r="L2660" s="4">
        <f t="shared" si="222"/>
        <v>7.8153192245113058E-11</v>
      </c>
      <c r="M2660" s="4">
        <f t="shared" si="223"/>
        <v>3.0625518942128725E-9</v>
      </c>
    </row>
    <row r="2661" spans="6:13" x14ac:dyDescent="0.25">
      <c r="F2661"/>
      <c r="G2661"/>
      <c r="I2661" s="29">
        <f t="shared" si="219"/>
        <v>11148.82574466324</v>
      </c>
      <c r="J2661" s="4">
        <f t="shared" si="220"/>
        <v>105.58800000314069</v>
      </c>
      <c r="K2661" s="4">
        <f t="shared" si="221"/>
        <v>2.9124781134103978E-48</v>
      </c>
      <c r="L2661" s="4">
        <f t="shared" si="222"/>
        <v>7.8153192245113058E-11</v>
      </c>
      <c r="M2661" s="4">
        <f t="shared" si="223"/>
        <v>3.0625518942128725E-9</v>
      </c>
    </row>
    <row r="2662" spans="6:13" x14ac:dyDescent="0.25">
      <c r="F2662"/>
      <c r="G2662"/>
      <c r="I2662" s="29">
        <f t="shared" si="219"/>
        <v>11148.82574466324</v>
      </c>
      <c r="J2662" s="4">
        <f t="shared" si="220"/>
        <v>105.58800000314069</v>
      </c>
      <c r="K2662" s="4">
        <f t="shared" si="221"/>
        <v>2.9124781134103978E-48</v>
      </c>
      <c r="L2662" s="4">
        <f t="shared" si="222"/>
        <v>7.8153192245113058E-11</v>
      </c>
      <c r="M2662" s="4">
        <f t="shared" si="223"/>
        <v>3.0625518942128725E-9</v>
      </c>
    </row>
    <row r="2663" spans="6:13" x14ac:dyDescent="0.25">
      <c r="F2663"/>
      <c r="G2663"/>
      <c r="I2663" s="29">
        <f t="shared" si="219"/>
        <v>11148.82574466324</v>
      </c>
      <c r="J2663" s="4">
        <f t="shared" si="220"/>
        <v>105.58800000314069</v>
      </c>
      <c r="K2663" s="4">
        <f t="shared" si="221"/>
        <v>2.9124781134103978E-48</v>
      </c>
      <c r="L2663" s="4">
        <f t="shared" si="222"/>
        <v>7.8153192245113058E-11</v>
      </c>
      <c r="M2663" s="4">
        <f t="shared" si="223"/>
        <v>3.0625518942128725E-9</v>
      </c>
    </row>
    <row r="2664" spans="6:13" x14ac:dyDescent="0.25">
      <c r="F2664"/>
      <c r="G2664"/>
      <c r="I2664" s="29">
        <f t="shared" si="219"/>
        <v>11148.82574466324</v>
      </c>
      <c r="J2664" s="4">
        <f t="shared" si="220"/>
        <v>105.58800000314069</v>
      </c>
      <c r="K2664" s="4">
        <f t="shared" si="221"/>
        <v>2.9124781134103978E-48</v>
      </c>
      <c r="L2664" s="4">
        <f t="shared" si="222"/>
        <v>7.8153192245113058E-11</v>
      </c>
      <c r="M2664" s="4">
        <f t="shared" si="223"/>
        <v>3.0625518942128725E-9</v>
      </c>
    </row>
    <row r="2665" spans="6:13" x14ac:dyDescent="0.25">
      <c r="F2665"/>
      <c r="G2665"/>
      <c r="I2665" s="29">
        <f t="shared" si="219"/>
        <v>11148.82574466324</v>
      </c>
      <c r="J2665" s="4">
        <f t="shared" si="220"/>
        <v>105.58800000314069</v>
      </c>
      <c r="K2665" s="4">
        <f t="shared" si="221"/>
        <v>2.9124781134103978E-48</v>
      </c>
      <c r="L2665" s="4">
        <f t="shared" si="222"/>
        <v>7.8153192245113058E-11</v>
      </c>
      <c r="M2665" s="4">
        <f t="shared" si="223"/>
        <v>3.0625518942128725E-9</v>
      </c>
    </row>
    <row r="2666" spans="6:13" x14ac:dyDescent="0.25">
      <c r="F2666"/>
      <c r="G2666"/>
      <c r="I2666" s="29">
        <f t="shared" si="219"/>
        <v>11148.82574466324</v>
      </c>
      <c r="J2666" s="4">
        <f t="shared" si="220"/>
        <v>105.58800000314069</v>
      </c>
      <c r="K2666" s="4">
        <f t="shared" si="221"/>
        <v>2.9124781134103978E-48</v>
      </c>
      <c r="L2666" s="4">
        <f t="shared" si="222"/>
        <v>7.8153192245113058E-11</v>
      </c>
      <c r="M2666" s="4">
        <f t="shared" si="223"/>
        <v>3.0625518942128725E-9</v>
      </c>
    </row>
    <row r="2667" spans="6:13" x14ac:dyDescent="0.25">
      <c r="F2667"/>
      <c r="G2667"/>
      <c r="I2667" s="29">
        <f t="shared" si="219"/>
        <v>11148.82574466324</v>
      </c>
      <c r="J2667" s="4">
        <f t="shared" si="220"/>
        <v>105.58800000314069</v>
      </c>
      <c r="K2667" s="4">
        <f t="shared" si="221"/>
        <v>2.9124781134103978E-48</v>
      </c>
      <c r="L2667" s="4">
        <f t="shared" si="222"/>
        <v>7.8153192245113058E-11</v>
      </c>
      <c r="M2667" s="4">
        <f t="shared" si="223"/>
        <v>3.0625518942128725E-9</v>
      </c>
    </row>
    <row r="2668" spans="6:13" x14ac:dyDescent="0.25">
      <c r="F2668"/>
      <c r="G2668"/>
      <c r="I2668" s="29">
        <f t="shared" si="219"/>
        <v>11148.82574466324</v>
      </c>
      <c r="J2668" s="4">
        <f t="shared" si="220"/>
        <v>105.58800000314069</v>
      </c>
      <c r="K2668" s="4">
        <f t="shared" si="221"/>
        <v>2.9124781134103978E-48</v>
      </c>
      <c r="L2668" s="4">
        <f t="shared" si="222"/>
        <v>7.8153192245113058E-11</v>
      </c>
      <c r="M2668" s="4">
        <f t="shared" si="223"/>
        <v>3.0625518942128725E-9</v>
      </c>
    </row>
    <row r="2669" spans="6:13" x14ac:dyDescent="0.25">
      <c r="F2669"/>
      <c r="G2669"/>
      <c r="I2669" s="29">
        <f t="shared" si="219"/>
        <v>11148.82574466324</v>
      </c>
      <c r="J2669" s="4">
        <f t="shared" si="220"/>
        <v>105.58800000314069</v>
      </c>
      <c r="K2669" s="4">
        <f t="shared" si="221"/>
        <v>2.9124781134103978E-48</v>
      </c>
      <c r="L2669" s="4">
        <f t="shared" si="222"/>
        <v>7.8153192245113058E-11</v>
      </c>
      <c r="M2669" s="4">
        <f t="shared" si="223"/>
        <v>3.0625518942128725E-9</v>
      </c>
    </row>
    <row r="2670" spans="6:13" x14ac:dyDescent="0.25">
      <c r="F2670"/>
      <c r="G2670"/>
      <c r="I2670" s="29">
        <f t="shared" si="219"/>
        <v>11148.82574466324</v>
      </c>
      <c r="J2670" s="4">
        <f t="shared" si="220"/>
        <v>105.58800000314069</v>
      </c>
      <c r="K2670" s="4">
        <f t="shared" si="221"/>
        <v>2.9124781134103978E-48</v>
      </c>
      <c r="L2670" s="4">
        <f t="shared" si="222"/>
        <v>7.8153192245113058E-11</v>
      </c>
      <c r="M2670" s="4">
        <f t="shared" si="223"/>
        <v>3.0625518942128725E-9</v>
      </c>
    </row>
    <row r="2671" spans="6:13" x14ac:dyDescent="0.25">
      <c r="F2671"/>
      <c r="G2671"/>
      <c r="I2671" s="29">
        <f t="shared" si="219"/>
        <v>11148.82574466324</v>
      </c>
      <c r="J2671" s="4">
        <f t="shared" si="220"/>
        <v>105.58800000314069</v>
      </c>
      <c r="K2671" s="4">
        <f t="shared" si="221"/>
        <v>2.9124781134103978E-48</v>
      </c>
      <c r="L2671" s="4">
        <f t="shared" si="222"/>
        <v>7.8153192245113058E-11</v>
      </c>
      <c r="M2671" s="4">
        <f t="shared" si="223"/>
        <v>3.0625518942128725E-9</v>
      </c>
    </row>
    <row r="2672" spans="6:13" x14ac:dyDescent="0.25">
      <c r="F2672"/>
      <c r="G2672"/>
      <c r="I2672" s="29">
        <f t="shared" si="219"/>
        <v>11148.82574466324</v>
      </c>
      <c r="J2672" s="4">
        <f t="shared" si="220"/>
        <v>105.58800000314069</v>
      </c>
      <c r="K2672" s="4">
        <f t="shared" si="221"/>
        <v>2.9124781134103978E-48</v>
      </c>
      <c r="L2672" s="4">
        <f t="shared" si="222"/>
        <v>7.8153192245113058E-11</v>
      </c>
      <c r="M2672" s="4">
        <f t="shared" si="223"/>
        <v>3.0625518942128725E-9</v>
      </c>
    </row>
    <row r="2673" spans="6:13" x14ac:dyDescent="0.25">
      <c r="F2673"/>
      <c r="G2673"/>
      <c r="I2673" s="29">
        <f t="shared" si="219"/>
        <v>11148.82574466324</v>
      </c>
      <c r="J2673" s="4">
        <f t="shared" si="220"/>
        <v>105.58800000314069</v>
      </c>
      <c r="K2673" s="4">
        <f t="shared" si="221"/>
        <v>2.9124781134103978E-48</v>
      </c>
      <c r="L2673" s="4">
        <f t="shared" si="222"/>
        <v>7.8153192245113058E-11</v>
      </c>
      <c r="M2673" s="4">
        <f t="shared" si="223"/>
        <v>3.0625518942128725E-9</v>
      </c>
    </row>
    <row r="2674" spans="6:13" x14ac:dyDescent="0.25">
      <c r="F2674"/>
      <c r="G2674"/>
      <c r="I2674" s="29">
        <f t="shared" si="219"/>
        <v>11148.82574466324</v>
      </c>
      <c r="J2674" s="4">
        <f t="shared" si="220"/>
        <v>105.58800000314069</v>
      </c>
      <c r="K2674" s="4">
        <f t="shared" si="221"/>
        <v>2.9124781134103978E-48</v>
      </c>
      <c r="L2674" s="4">
        <f t="shared" si="222"/>
        <v>7.8153192245113058E-11</v>
      </c>
      <c r="M2674" s="4">
        <f t="shared" si="223"/>
        <v>3.0625518942128725E-9</v>
      </c>
    </row>
    <row r="2675" spans="6:13" x14ac:dyDescent="0.25">
      <c r="F2675"/>
      <c r="G2675"/>
      <c r="I2675" s="29">
        <f t="shared" si="219"/>
        <v>11148.82574466324</v>
      </c>
      <c r="J2675" s="4">
        <f t="shared" si="220"/>
        <v>105.58800000314069</v>
      </c>
      <c r="K2675" s="4">
        <f t="shared" si="221"/>
        <v>2.9124781134103978E-48</v>
      </c>
      <c r="L2675" s="4">
        <f t="shared" si="222"/>
        <v>7.8153192245113058E-11</v>
      </c>
      <c r="M2675" s="4">
        <f t="shared" si="223"/>
        <v>3.0625518942128725E-9</v>
      </c>
    </row>
    <row r="2676" spans="6:13" x14ac:dyDescent="0.25">
      <c r="F2676"/>
      <c r="G2676"/>
      <c r="I2676" s="29">
        <f t="shared" si="219"/>
        <v>11148.82574466324</v>
      </c>
      <c r="J2676" s="4">
        <f t="shared" si="220"/>
        <v>105.58800000314069</v>
      </c>
      <c r="K2676" s="4">
        <f t="shared" si="221"/>
        <v>2.9124781134103978E-48</v>
      </c>
      <c r="L2676" s="4">
        <f t="shared" si="222"/>
        <v>7.8153192245113058E-11</v>
      </c>
      <c r="M2676" s="4">
        <f t="shared" si="223"/>
        <v>3.0625518942128725E-9</v>
      </c>
    </row>
    <row r="2677" spans="6:13" x14ac:dyDescent="0.25">
      <c r="F2677"/>
      <c r="G2677"/>
      <c r="I2677" s="29">
        <f t="shared" si="219"/>
        <v>11148.82574466324</v>
      </c>
      <c r="J2677" s="4">
        <f t="shared" si="220"/>
        <v>105.58800000314069</v>
      </c>
      <c r="K2677" s="4">
        <f t="shared" si="221"/>
        <v>2.9124781134103978E-48</v>
      </c>
      <c r="L2677" s="4">
        <f t="shared" si="222"/>
        <v>7.8153192245113058E-11</v>
      </c>
      <c r="M2677" s="4">
        <f t="shared" si="223"/>
        <v>3.0625518942128725E-9</v>
      </c>
    </row>
    <row r="2678" spans="6:13" x14ac:dyDescent="0.25">
      <c r="F2678"/>
      <c r="G2678"/>
      <c r="I2678" s="29">
        <f t="shared" si="219"/>
        <v>11148.82574466324</v>
      </c>
      <c r="J2678" s="4">
        <f t="shared" si="220"/>
        <v>105.58800000314069</v>
      </c>
      <c r="K2678" s="4">
        <f t="shared" si="221"/>
        <v>2.9124781134103978E-48</v>
      </c>
      <c r="L2678" s="4">
        <f t="shared" si="222"/>
        <v>7.8153192245113058E-11</v>
      </c>
      <c r="M2678" s="4">
        <f t="shared" si="223"/>
        <v>3.0625518942128725E-9</v>
      </c>
    </row>
    <row r="2679" spans="6:13" x14ac:dyDescent="0.25">
      <c r="F2679"/>
      <c r="G2679"/>
      <c r="I2679" s="29">
        <f t="shared" si="219"/>
        <v>11148.82574466324</v>
      </c>
      <c r="J2679" s="4">
        <f t="shared" si="220"/>
        <v>105.58800000314069</v>
      </c>
      <c r="K2679" s="4">
        <f t="shared" si="221"/>
        <v>2.9124781134103978E-48</v>
      </c>
      <c r="L2679" s="4">
        <f t="shared" si="222"/>
        <v>7.8153192245113058E-11</v>
      </c>
      <c r="M2679" s="4">
        <f t="shared" si="223"/>
        <v>3.0625518942128725E-9</v>
      </c>
    </row>
    <row r="2680" spans="6:13" x14ac:dyDescent="0.25">
      <c r="F2680"/>
      <c r="G2680"/>
      <c r="I2680" s="29">
        <f t="shared" si="219"/>
        <v>11148.82574466324</v>
      </c>
      <c r="J2680" s="4">
        <f t="shared" si="220"/>
        <v>105.58800000314069</v>
      </c>
      <c r="K2680" s="4">
        <f t="shared" si="221"/>
        <v>2.9124781134103978E-48</v>
      </c>
      <c r="L2680" s="4">
        <f t="shared" si="222"/>
        <v>7.8153192245113058E-11</v>
      </c>
      <c r="M2680" s="4">
        <f t="shared" si="223"/>
        <v>3.0625518942128725E-9</v>
      </c>
    </row>
    <row r="2681" spans="6:13" x14ac:dyDescent="0.25">
      <c r="F2681"/>
      <c r="G2681"/>
      <c r="I2681" s="29">
        <f t="shared" si="219"/>
        <v>11148.82574466324</v>
      </c>
      <c r="J2681" s="4">
        <f t="shared" si="220"/>
        <v>105.58800000314069</v>
      </c>
      <c r="K2681" s="4">
        <f t="shared" si="221"/>
        <v>2.9124781134103978E-48</v>
      </c>
      <c r="L2681" s="4">
        <f t="shared" si="222"/>
        <v>7.8153192245113058E-11</v>
      </c>
      <c r="M2681" s="4">
        <f t="shared" si="223"/>
        <v>3.0625518942128725E-9</v>
      </c>
    </row>
    <row r="2682" spans="6:13" x14ac:dyDescent="0.25">
      <c r="F2682"/>
      <c r="G2682"/>
      <c r="I2682" s="29">
        <f t="shared" si="219"/>
        <v>11148.82574466324</v>
      </c>
      <c r="J2682" s="4">
        <f t="shared" si="220"/>
        <v>105.58800000314069</v>
      </c>
      <c r="K2682" s="4">
        <f t="shared" si="221"/>
        <v>2.9124781134103978E-48</v>
      </c>
      <c r="L2682" s="4">
        <f t="shared" si="222"/>
        <v>7.8153192245113058E-11</v>
      </c>
      <c r="M2682" s="4">
        <f t="shared" si="223"/>
        <v>3.0625518942128725E-9</v>
      </c>
    </row>
    <row r="2683" spans="6:13" x14ac:dyDescent="0.25">
      <c r="F2683"/>
      <c r="G2683"/>
      <c r="I2683" s="29">
        <f t="shared" si="219"/>
        <v>11148.82574466324</v>
      </c>
      <c r="J2683" s="4">
        <f t="shared" si="220"/>
        <v>105.58800000314069</v>
      </c>
      <c r="K2683" s="4">
        <f t="shared" si="221"/>
        <v>2.9124781134103978E-48</v>
      </c>
      <c r="L2683" s="4">
        <f t="shared" si="222"/>
        <v>7.8153192245113058E-11</v>
      </c>
      <c r="M2683" s="4">
        <f t="shared" si="223"/>
        <v>3.0625518942128725E-9</v>
      </c>
    </row>
    <row r="2684" spans="6:13" x14ac:dyDescent="0.25">
      <c r="F2684"/>
      <c r="G2684"/>
      <c r="I2684" s="29">
        <f t="shared" si="219"/>
        <v>11148.82574466324</v>
      </c>
      <c r="J2684" s="4">
        <f t="shared" si="220"/>
        <v>105.58800000314069</v>
      </c>
      <c r="K2684" s="4">
        <f t="shared" si="221"/>
        <v>2.9124781134103978E-48</v>
      </c>
      <c r="L2684" s="4">
        <f t="shared" si="222"/>
        <v>7.8153192245113058E-11</v>
      </c>
      <c r="M2684" s="4">
        <f t="shared" si="223"/>
        <v>3.0625518942128725E-9</v>
      </c>
    </row>
    <row r="2685" spans="6:13" x14ac:dyDescent="0.25">
      <c r="F2685"/>
      <c r="G2685"/>
      <c r="I2685" s="29">
        <f t="shared" si="219"/>
        <v>11148.82574466324</v>
      </c>
      <c r="J2685" s="4">
        <f t="shared" si="220"/>
        <v>105.58800000314069</v>
      </c>
      <c r="K2685" s="4">
        <f t="shared" si="221"/>
        <v>2.9124781134103978E-48</v>
      </c>
      <c r="L2685" s="4">
        <f t="shared" si="222"/>
        <v>7.8153192245113058E-11</v>
      </c>
      <c r="M2685" s="4">
        <f t="shared" si="223"/>
        <v>3.0625518942128725E-9</v>
      </c>
    </row>
    <row r="2686" spans="6:13" x14ac:dyDescent="0.25">
      <c r="F2686"/>
      <c r="G2686"/>
      <c r="I2686" s="29">
        <f t="shared" si="219"/>
        <v>11148.82574466324</v>
      </c>
      <c r="J2686" s="4">
        <f t="shared" si="220"/>
        <v>105.58800000314069</v>
      </c>
      <c r="K2686" s="4">
        <f t="shared" si="221"/>
        <v>2.9124781134103978E-48</v>
      </c>
      <c r="L2686" s="4">
        <f t="shared" si="222"/>
        <v>7.8153192245113058E-11</v>
      </c>
      <c r="M2686" s="4">
        <f t="shared" si="223"/>
        <v>3.0625518942128725E-9</v>
      </c>
    </row>
    <row r="2687" spans="6:13" x14ac:dyDescent="0.25">
      <c r="F2687"/>
      <c r="G2687"/>
      <c r="I2687" s="29">
        <f t="shared" si="219"/>
        <v>11148.82574466324</v>
      </c>
      <c r="J2687" s="4">
        <f t="shared" si="220"/>
        <v>105.58800000314069</v>
      </c>
      <c r="K2687" s="4">
        <f t="shared" si="221"/>
        <v>2.9124781134103978E-48</v>
      </c>
      <c r="L2687" s="4">
        <f t="shared" si="222"/>
        <v>7.8153192245113058E-11</v>
      </c>
      <c r="M2687" s="4">
        <f t="shared" si="223"/>
        <v>3.0625518942128725E-9</v>
      </c>
    </row>
    <row r="2688" spans="6:13" x14ac:dyDescent="0.25">
      <c r="F2688"/>
      <c r="G2688"/>
      <c r="I2688" s="29">
        <f t="shared" si="219"/>
        <v>11148.82574466324</v>
      </c>
      <c r="J2688" s="4">
        <f t="shared" si="220"/>
        <v>105.58800000314069</v>
      </c>
      <c r="K2688" s="4">
        <f t="shared" si="221"/>
        <v>2.9124781134103978E-48</v>
      </c>
      <c r="L2688" s="4">
        <f t="shared" si="222"/>
        <v>7.8153192245113058E-11</v>
      </c>
      <c r="M2688" s="4">
        <f t="shared" si="223"/>
        <v>3.0625518942128725E-9</v>
      </c>
    </row>
    <row r="2689" spans="6:13" x14ac:dyDescent="0.25">
      <c r="F2689"/>
      <c r="G2689"/>
      <c r="I2689" s="29">
        <f t="shared" si="219"/>
        <v>11148.82574466324</v>
      </c>
      <c r="J2689" s="4">
        <f t="shared" si="220"/>
        <v>105.58800000314069</v>
      </c>
      <c r="K2689" s="4">
        <f t="shared" si="221"/>
        <v>2.9124781134103978E-48</v>
      </c>
      <c r="L2689" s="4">
        <f t="shared" si="222"/>
        <v>7.8153192245113058E-11</v>
      </c>
      <c r="M2689" s="4">
        <f t="shared" si="223"/>
        <v>3.0625518942128725E-9</v>
      </c>
    </row>
    <row r="2690" spans="6:13" x14ac:dyDescent="0.25">
      <c r="F2690"/>
      <c r="G2690"/>
      <c r="I2690" s="29">
        <f t="shared" si="219"/>
        <v>11148.82574466324</v>
      </c>
      <c r="J2690" s="4">
        <f t="shared" si="220"/>
        <v>105.58800000314069</v>
      </c>
      <c r="K2690" s="4">
        <f t="shared" si="221"/>
        <v>2.9124781134103978E-48</v>
      </c>
      <c r="L2690" s="4">
        <f t="shared" si="222"/>
        <v>7.8153192245113058E-11</v>
      </c>
      <c r="M2690" s="4">
        <f t="shared" si="223"/>
        <v>3.0625518942128725E-9</v>
      </c>
    </row>
    <row r="2691" spans="6:13" x14ac:dyDescent="0.25">
      <c r="F2691"/>
      <c r="G2691"/>
      <c r="I2691" s="29">
        <f t="shared" si="219"/>
        <v>11148.82574466324</v>
      </c>
      <c r="J2691" s="4">
        <f t="shared" si="220"/>
        <v>105.58800000314069</v>
      </c>
      <c r="K2691" s="4">
        <f t="shared" si="221"/>
        <v>2.9124781134103978E-48</v>
      </c>
      <c r="L2691" s="4">
        <f t="shared" si="222"/>
        <v>7.8153192245113058E-11</v>
      </c>
      <c r="M2691" s="4">
        <f t="shared" si="223"/>
        <v>3.0625518942128725E-9</v>
      </c>
    </row>
    <row r="2692" spans="6:13" x14ac:dyDescent="0.25">
      <c r="F2692"/>
      <c r="G2692"/>
      <c r="I2692" s="29">
        <f t="shared" si="219"/>
        <v>11148.82574466324</v>
      </c>
      <c r="J2692" s="4">
        <f t="shared" si="220"/>
        <v>105.58800000314069</v>
      </c>
      <c r="K2692" s="4">
        <f t="shared" si="221"/>
        <v>2.9124781134103978E-48</v>
      </c>
      <c r="L2692" s="4">
        <f t="shared" si="222"/>
        <v>7.8153192245113058E-11</v>
      </c>
      <c r="M2692" s="4">
        <f t="shared" si="223"/>
        <v>3.0625518942128725E-9</v>
      </c>
    </row>
    <row r="2693" spans="6:13" x14ac:dyDescent="0.25">
      <c r="F2693"/>
      <c r="G2693"/>
      <c r="I2693" s="29">
        <f t="shared" si="219"/>
        <v>11148.82574466324</v>
      </c>
      <c r="J2693" s="4">
        <f t="shared" si="220"/>
        <v>105.58800000314069</v>
      </c>
      <c r="K2693" s="4">
        <f t="shared" si="221"/>
        <v>2.9124781134103978E-48</v>
      </c>
      <c r="L2693" s="4">
        <f t="shared" si="222"/>
        <v>7.8153192245113058E-11</v>
      </c>
      <c r="M2693" s="4">
        <f t="shared" si="223"/>
        <v>3.0625518942128725E-9</v>
      </c>
    </row>
    <row r="2694" spans="6:13" x14ac:dyDescent="0.25">
      <c r="F2694"/>
      <c r="G2694"/>
      <c r="I2694" s="29">
        <f t="shared" si="219"/>
        <v>11148.82574466324</v>
      </c>
      <c r="J2694" s="4">
        <f t="shared" si="220"/>
        <v>105.58800000314069</v>
      </c>
      <c r="K2694" s="4">
        <f t="shared" si="221"/>
        <v>2.9124781134103978E-48</v>
      </c>
      <c r="L2694" s="4">
        <f t="shared" si="222"/>
        <v>7.8153192245113058E-11</v>
      </c>
      <c r="M2694" s="4">
        <f t="shared" si="223"/>
        <v>3.0625518942128725E-9</v>
      </c>
    </row>
    <row r="2695" spans="6:13" x14ac:dyDescent="0.25">
      <c r="F2695"/>
      <c r="G2695"/>
      <c r="I2695" s="29">
        <f t="shared" si="219"/>
        <v>11148.82574466324</v>
      </c>
      <c r="J2695" s="4">
        <f t="shared" si="220"/>
        <v>105.58800000314069</v>
      </c>
      <c r="K2695" s="4">
        <f t="shared" si="221"/>
        <v>2.9124781134103978E-48</v>
      </c>
      <c r="L2695" s="4">
        <f t="shared" si="222"/>
        <v>7.8153192245113058E-11</v>
      </c>
      <c r="M2695" s="4">
        <f t="shared" si="223"/>
        <v>3.0625518942128725E-9</v>
      </c>
    </row>
    <row r="2696" spans="6:13" x14ac:dyDescent="0.25">
      <c r="F2696"/>
      <c r="G2696"/>
      <c r="I2696" s="29">
        <f t="shared" si="219"/>
        <v>11148.82574466324</v>
      </c>
      <c r="J2696" s="4">
        <f t="shared" si="220"/>
        <v>105.58800000314069</v>
      </c>
      <c r="K2696" s="4">
        <f t="shared" si="221"/>
        <v>2.9124781134103978E-48</v>
      </c>
      <c r="L2696" s="4">
        <f t="shared" si="222"/>
        <v>7.8153192245113058E-11</v>
      </c>
      <c r="M2696" s="4">
        <f t="shared" si="223"/>
        <v>3.0625518942128725E-9</v>
      </c>
    </row>
    <row r="2697" spans="6:13" x14ac:dyDescent="0.25">
      <c r="F2697"/>
      <c r="G2697"/>
      <c r="I2697" s="29">
        <f t="shared" si="219"/>
        <v>11148.82574466324</v>
      </c>
      <c r="J2697" s="4">
        <f t="shared" si="220"/>
        <v>105.58800000314069</v>
      </c>
      <c r="K2697" s="4">
        <f t="shared" si="221"/>
        <v>2.9124781134103978E-48</v>
      </c>
      <c r="L2697" s="4">
        <f t="shared" si="222"/>
        <v>7.8153192245113058E-11</v>
      </c>
      <c r="M2697" s="4">
        <f t="shared" si="223"/>
        <v>3.0625518942128725E-9</v>
      </c>
    </row>
    <row r="2698" spans="6:13" x14ac:dyDescent="0.25">
      <c r="F2698"/>
      <c r="G2698"/>
      <c r="I2698" s="29">
        <f t="shared" si="219"/>
        <v>11148.82574466324</v>
      </c>
      <c r="J2698" s="4">
        <f t="shared" si="220"/>
        <v>105.58800000314069</v>
      </c>
      <c r="K2698" s="4">
        <f t="shared" si="221"/>
        <v>2.9124781134103978E-48</v>
      </c>
      <c r="L2698" s="4">
        <f t="shared" si="222"/>
        <v>7.8153192245113058E-11</v>
      </c>
      <c r="M2698" s="4">
        <f t="shared" si="223"/>
        <v>3.0625518942128725E-9</v>
      </c>
    </row>
    <row r="2699" spans="6:13" x14ac:dyDescent="0.25">
      <c r="F2699"/>
      <c r="G2699"/>
      <c r="I2699" s="29">
        <f t="shared" si="219"/>
        <v>11148.82574466324</v>
      </c>
      <c r="J2699" s="4">
        <f t="shared" si="220"/>
        <v>105.58800000314069</v>
      </c>
      <c r="K2699" s="4">
        <f t="shared" si="221"/>
        <v>2.9124781134103978E-48</v>
      </c>
      <c r="L2699" s="4">
        <f t="shared" si="222"/>
        <v>7.8153192245113058E-11</v>
      </c>
      <c r="M2699" s="4">
        <f t="shared" si="223"/>
        <v>3.0625518942128725E-9</v>
      </c>
    </row>
    <row r="2700" spans="6:13" x14ac:dyDescent="0.25">
      <c r="F2700"/>
      <c r="G2700"/>
      <c r="I2700" s="29">
        <f t="shared" si="219"/>
        <v>11148.82574466324</v>
      </c>
      <c r="J2700" s="4">
        <f t="shared" si="220"/>
        <v>105.58800000314069</v>
      </c>
      <c r="K2700" s="4">
        <f t="shared" si="221"/>
        <v>2.9124781134103978E-48</v>
      </c>
      <c r="L2700" s="4">
        <f t="shared" si="222"/>
        <v>7.8153192245113058E-11</v>
      </c>
      <c r="M2700" s="4">
        <f t="shared" si="223"/>
        <v>3.0625518942128725E-9</v>
      </c>
    </row>
    <row r="2701" spans="6:13" x14ac:dyDescent="0.25">
      <c r="F2701"/>
      <c r="G2701"/>
      <c r="I2701" s="29">
        <f t="shared" si="219"/>
        <v>11148.82574466324</v>
      </c>
      <c r="J2701" s="4">
        <f t="shared" si="220"/>
        <v>105.58800000314069</v>
      </c>
      <c r="K2701" s="4">
        <f t="shared" si="221"/>
        <v>2.9124781134103978E-48</v>
      </c>
      <c r="L2701" s="4">
        <f t="shared" si="222"/>
        <v>7.8153192245113058E-11</v>
      </c>
      <c r="M2701" s="4">
        <f t="shared" si="223"/>
        <v>3.0625518942128725E-9</v>
      </c>
    </row>
    <row r="2702" spans="6:13" x14ac:dyDescent="0.25">
      <c r="F2702"/>
      <c r="G2702"/>
      <c r="I2702" s="29">
        <f t="shared" si="219"/>
        <v>11148.82574466324</v>
      </c>
      <c r="J2702" s="4">
        <f t="shared" si="220"/>
        <v>105.58800000314069</v>
      </c>
      <c r="K2702" s="4">
        <f t="shared" si="221"/>
        <v>2.9124781134103978E-48</v>
      </c>
      <c r="L2702" s="4">
        <f t="shared" si="222"/>
        <v>7.8153192245113058E-11</v>
      </c>
      <c r="M2702" s="4">
        <f t="shared" si="223"/>
        <v>3.0625518942128725E-9</v>
      </c>
    </row>
    <row r="2703" spans="6:13" x14ac:dyDescent="0.25">
      <c r="F2703"/>
      <c r="G2703"/>
      <c r="I2703" s="29">
        <f t="shared" si="219"/>
        <v>11148.82574466324</v>
      </c>
      <c r="J2703" s="4">
        <f t="shared" si="220"/>
        <v>105.58800000314069</v>
      </c>
      <c r="K2703" s="4">
        <f t="shared" si="221"/>
        <v>2.9124781134103978E-48</v>
      </c>
      <c r="L2703" s="4">
        <f t="shared" si="222"/>
        <v>7.8153192245113058E-11</v>
      </c>
      <c r="M2703" s="4">
        <f t="shared" si="223"/>
        <v>3.0625518942128725E-9</v>
      </c>
    </row>
    <row r="2704" spans="6:13" x14ac:dyDescent="0.25">
      <c r="F2704"/>
      <c r="G2704"/>
      <c r="I2704" s="29">
        <f t="shared" si="219"/>
        <v>11148.82574466324</v>
      </c>
      <c r="J2704" s="4">
        <f t="shared" si="220"/>
        <v>105.58800000314069</v>
      </c>
      <c r="K2704" s="4">
        <f t="shared" si="221"/>
        <v>2.9124781134103978E-48</v>
      </c>
      <c r="L2704" s="4">
        <f t="shared" si="222"/>
        <v>7.8153192245113058E-11</v>
      </c>
      <c r="M2704" s="4">
        <f t="shared" si="223"/>
        <v>3.0625518942128725E-9</v>
      </c>
    </row>
    <row r="2705" spans="6:13" x14ac:dyDescent="0.25">
      <c r="F2705"/>
      <c r="G2705"/>
      <c r="I2705" s="29">
        <f t="shared" si="219"/>
        <v>11148.82574466324</v>
      </c>
      <c r="J2705" s="4">
        <f t="shared" si="220"/>
        <v>105.58800000314069</v>
      </c>
      <c r="K2705" s="4">
        <f t="shared" si="221"/>
        <v>2.9124781134103978E-48</v>
      </c>
      <c r="L2705" s="4">
        <f t="shared" si="222"/>
        <v>7.8153192245113058E-11</v>
      </c>
      <c r="M2705" s="4">
        <f t="shared" si="223"/>
        <v>3.0625518942128725E-9</v>
      </c>
    </row>
    <row r="2706" spans="6:13" x14ac:dyDescent="0.25">
      <c r="F2706"/>
      <c r="G2706"/>
      <c r="I2706" s="29">
        <f t="shared" si="219"/>
        <v>11148.82574466324</v>
      </c>
      <c r="J2706" s="4">
        <f t="shared" si="220"/>
        <v>105.58800000314069</v>
      </c>
      <c r="K2706" s="4">
        <f t="shared" si="221"/>
        <v>2.9124781134103978E-48</v>
      </c>
      <c r="L2706" s="4">
        <f t="shared" si="222"/>
        <v>7.8153192245113058E-11</v>
      </c>
      <c r="M2706" s="4">
        <f t="shared" si="223"/>
        <v>3.0625518942128725E-9</v>
      </c>
    </row>
    <row r="2707" spans="6:13" x14ac:dyDescent="0.25">
      <c r="F2707"/>
      <c r="G2707"/>
      <c r="I2707" s="29">
        <f t="shared" si="219"/>
        <v>11148.82574466324</v>
      </c>
      <c r="J2707" s="4">
        <f t="shared" si="220"/>
        <v>105.58800000314069</v>
      </c>
      <c r="K2707" s="4">
        <f t="shared" si="221"/>
        <v>2.9124781134103978E-48</v>
      </c>
      <c r="L2707" s="4">
        <f t="shared" si="222"/>
        <v>7.8153192245113058E-11</v>
      </c>
      <c r="M2707" s="4">
        <f t="shared" si="223"/>
        <v>3.0625518942128725E-9</v>
      </c>
    </row>
    <row r="2708" spans="6:13" x14ac:dyDescent="0.25">
      <c r="F2708"/>
      <c r="G2708"/>
      <c r="I2708" s="29">
        <f t="shared" si="219"/>
        <v>11148.82574466324</v>
      </c>
      <c r="J2708" s="4">
        <f t="shared" si="220"/>
        <v>105.58800000314069</v>
      </c>
      <c r="K2708" s="4">
        <f t="shared" si="221"/>
        <v>2.9124781134103978E-48</v>
      </c>
      <c r="L2708" s="4">
        <f t="shared" si="222"/>
        <v>7.8153192245113058E-11</v>
      </c>
      <c r="M2708" s="4">
        <f t="shared" si="223"/>
        <v>3.0625518942128725E-9</v>
      </c>
    </row>
    <row r="2709" spans="6:13" x14ac:dyDescent="0.25">
      <c r="F2709"/>
      <c r="G2709"/>
      <c r="I2709" s="29">
        <f t="shared" si="219"/>
        <v>11148.82574466324</v>
      </c>
      <c r="J2709" s="4">
        <f t="shared" si="220"/>
        <v>105.58800000314069</v>
      </c>
      <c r="K2709" s="4">
        <f t="shared" si="221"/>
        <v>2.9124781134103978E-48</v>
      </c>
      <c r="L2709" s="4">
        <f t="shared" si="222"/>
        <v>7.8153192245113058E-11</v>
      </c>
      <c r="M2709" s="4">
        <f t="shared" si="223"/>
        <v>3.0625518942128725E-9</v>
      </c>
    </row>
    <row r="2710" spans="6:13" x14ac:dyDescent="0.25">
      <c r="F2710"/>
      <c r="G2710"/>
      <c r="I2710" s="29">
        <f t="shared" si="219"/>
        <v>11148.82574466324</v>
      </c>
      <c r="J2710" s="4">
        <f t="shared" si="220"/>
        <v>105.58800000314069</v>
      </c>
      <c r="K2710" s="4">
        <f t="shared" si="221"/>
        <v>2.9124781134103978E-48</v>
      </c>
      <c r="L2710" s="4">
        <f t="shared" si="222"/>
        <v>7.8153192245113058E-11</v>
      </c>
      <c r="M2710" s="4">
        <f t="shared" si="223"/>
        <v>3.0625518942128725E-9</v>
      </c>
    </row>
    <row r="2711" spans="6:13" x14ac:dyDescent="0.25">
      <c r="F2711"/>
      <c r="G2711"/>
      <c r="I2711" s="29">
        <f t="shared" si="219"/>
        <v>11148.82574466324</v>
      </c>
      <c r="J2711" s="4">
        <f t="shared" si="220"/>
        <v>105.58800000314069</v>
      </c>
      <c r="K2711" s="4">
        <f t="shared" si="221"/>
        <v>2.9124781134103978E-48</v>
      </c>
      <c r="L2711" s="4">
        <f t="shared" si="222"/>
        <v>7.8153192245113058E-11</v>
      </c>
      <c r="M2711" s="4">
        <f t="shared" si="223"/>
        <v>3.0625518942128725E-9</v>
      </c>
    </row>
    <row r="2712" spans="6:13" x14ac:dyDescent="0.25">
      <c r="F2712"/>
      <c r="G2712"/>
      <c r="I2712" s="29">
        <f t="shared" si="219"/>
        <v>11148.82574466324</v>
      </c>
      <c r="J2712" s="4">
        <f t="shared" si="220"/>
        <v>105.58800000314069</v>
      </c>
      <c r="K2712" s="4">
        <f t="shared" si="221"/>
        <v>2.9124781134103978E-48</v>
      </c>
      <c r="L2712" s="4">
        <f t="shared" si="222"/>
        <v>7.8153192245113058E-11</v>
      </c>
      <c r="M2712" s="4">
        <f t="shared" si="223"/>
        <v>3.0625518942128725E-9</v>
      </c>
    </row>
    <row r="2713" spans="6:13" x14ac:dyDescent="0.25">
      <c r="F2713"/>
      <c r="G2713"/>
      <c r="I2713" s="29">
        <f t="shared" si="219"/>
        <v>11148.82574466324</v>
      </c>
      <c r="J2713" s="4">
        <f t="shared" si="220"/>
        <v>105.58800000314069</v>
      </c>
      <c r="K2713" s="4">
        <f t="shared" si="221"/>
        <v>2.9124781134103978E-48</v>
      </c>
      <c r="L2713" s="4">
        <f t="shared" si="222"/>
        <v>7.8153192245113058E-11</v>
      </c>
      <c r="M2713" s="4">
        <f t="shared" si="223"/>
        <v>3.0625518942128725E-9</v>
      </c>
    </row>
    <row r="2714" spans="6:13" x14ac:dyDescent="0.25">
      <c r="F2714"/>
      <c r="G2714"/>
      <c r="I2714" s="29">
        <f t="shared" ref="I2714:I2777" si="224">(F2714-J2714)^2</f>
        <v>11148.82574466324</v>
      </c>
      <c r="J2714" s="4">
        <f t="shared" ref="J2714:J2777" si="225">K2714+L2714+M2714+J$21</f>
        <v>105.58800000314069</v>
      </c>
      <c r="K2714" s="4">
        <f t="shared" ref="K2714:K2777" si="226">K$15*EXP(-0.5*((C2714-K$14)/K$16)^2)</f>
        <v>2.9124781134103978E-48</v>
      </c>
      <c r="L2714" s="4">
        <f t="shared" ref="L2714:L2777" si="227">L$15*EXP(-0.5*((C2714-L$14)/L$16)^2)</f>
        <v>7.8153192245113058E-11</v>
      </c>
      <c r="M2714" s="4">
        <f t="shared" ref="M2714:M2777" si="228">M$15*EXP(-0.5*((C2714-M$14)/M$16)^2)</f>
        <v>3.0625518942128725E-9</v>
      </c>
    </row>
    <row r="2715" spans="6:13" x14ac:dyDescent="0.25">
      <c r="F2715"/>
      <c r="G2715"/>
      <c r="I2715" s="29">
        <f t="shared" si="224"/>
        <v>11148.82574466324</v>
      </c>
      <c r="J2715" s="4">
        <f t="shared" si="225"/>
        <v>105.58800000314069</v>
      </c>
      <c r="K2715" s="4">
        <f t="shared" si="226"/>
        <v>2.9124781134103978E-48</v>
      </c>
      <c r="L2715" s="4">
        <f t="shared" si="227"/>
        <v>7.8153192245113058E-11</v>
      </c>
      <c r="M2715" s="4">
        <f t="shared" si="228"/>
        <v>3.0625518942128725E-9</v>
      </c>
    </row>
    <row r="2716" spans="6:13" x14ac:dyDescent="0.25">
      <c r="F2716"/>
      <c r="G2716"/>
      <c r="I2716" s="29">
        <f t="shared" si="224"/>
        <v>11148.82574466324</v>
      </c>
      <c r="J2716" s="4">
        <f t="shared" si="225"/>
        <v>105.58800000314069</v>
      </c>
      <c r="K2716" s="4">
        <f t="shared" si="226"/>
        <v>2.9124781134103978E-48</v>
      </c>
      <c r="L2716" s="4">
        <f t="shared" si="227"/>
        <v>7.8153192245113058E-11</v>
      </c>
      <c r="M2716" s="4">
        <f t="shared" si="228"/>
        <v>3.0625518942128725E-9</v>
      </c>
    </row>
    <row r="2717" spans="6:13" x14ac:dyDescent="0.25">
      <c r="F2717"/>
      <c r="G2717"/>
      <c r="I2717" s="29">
        <f t="shared" si="224"/>
        <v>11148.82574466324</v>
      </c>
      <c r="J2717" s="4">
        <f t="shared" si="225"/>
        <v>105.58800000314069</v>
      </c>
      <c r="K2717" s="4">
        <f t="shared" si="226"/>
        <v>2.9124781134103978E-48</v>
      </c>
      <c r="L2717" s="4">
        <f t="shared" si="227"/>
        <v>7.8153192245113058E-11</v>
      </c>
      <c r="M2717" s="4">
        <f t="shared" si="228"/>
        <v>3.0625518942128725E-9</v>
      </c>
    </row>
    <row r="2718" spans="6:13" x14ac:dyDescent="0.25">
      <c r="F2718"/>
      <c r="G2718"/>
      <c r="I2718" s="29">
        <f t="shared" si="224"/>
        <v>11148.82574466324</v>
      </c>
      <c r="J2718" s="4">
        <f t="shared" si="225"/>
        <v>105.58800000314069</v>
      </c>
      <c r="K2718" s="4">
        <f t="shared" si="226"/>
        <v>2.9124781134103978E-48</v>
      </c>
      <c r="L2718" s="4">
        <f t="shared" si="227"/>
        <v>7.8153192245113058E-11</v>
      </c>
      <c r="M2718" s="4">
        <f t="shared" si="228"/>
        <v>3.0625518942128725E-9</v>
      </c>
    </row>
    <row r="2719" spans="6:13" x14ac:dyDescent="0.25">
      <c r="F2719"/>
      <c r="G2719"/>
      <c r="I2719" s="29">
        <f t="shared" si="224"/>
        <v>11148.82574466324</v>
      </c>
      <c r="J2719" s="4">
        <f t="shared" si="225"/>
        <v>105.58800000314069</v>
      </c>
      <c r="K2719" s="4">
        <f t="shared" si="226"/>
        <v>2.9124781134103978E-48</v>
      </c>
      <c r="L2719" s="4">
        <f t="shared" si="227"/>
        <v>7.8153192245113058E-11</v>
      </c>
      <c r="M2719" s="4">
        <f t="shared" si="228"/>
        <v>3.0625518942128725E-9</v>
      </c>
    </row>
    <row r="2720" spans="6:13" x14ac:dyDescent="0.25">
      <c r="F2720"/>
      <c r="G2720"/>
      <c r="I2720" s="29">
        <f t="shared" si="224"/>
        <v>11148.82574466324</v>
      </c>
      <c r="J2720" s="4">
        <f t="shared" si="225"/>
        <v>105.58800000314069</v>
      </c>
      <c r="K2720" s="4">
        <f t="shared" si="226"/>
        <v>2.9124781134103978E-48</v>
      </c>
      <c r="L2720" s="4">
        <f t="shared" si="227"/>
        <v>7.8153192245113058E-11</v>
      </c>
      <c r="M2720" s="4">
        <f t="shared" si="228"/>
        <v>3.0625518942128725E-9</v>
      </c>
    </row>
    <row r="2721" spans="6:13" x14ac:dyDescent="0.25">
      <c r="F2721"/>
      <c r="G2721"/>
      <c r="I2721" s="29">
        <f t="shared" si="224"/>
        <v>11148.82574466324</v>
      </c>
      <c r="J2721" s="4">
        <f t="shared" si="225"/>
        <v>105.58800000314069</v>
      </c>
      <c r="K2721" s="4">
        <f t="shared" si="226"/>
        <v>2.9124781134103978E-48</v>
      </c>
      <c r="L2721" s="4">
        <f t="shared" si="227"/>
        <v>7.8153192245113058E-11</v>
      </c>
      <c r="M2721" s="4">
        <f t="shared" si="228"/>
        <v>3.0625518942128725E-9</v>
      </c>
    </row>
    <row r="2722" spans="6:13" x14ac:dyDescent="0.25">
      <c r="F2722"/>
      <c r="G2722"/>
      <c r="I2722" s="29">
        <f t="shared" si="224"/>
        <v>11148.82574466324</v>
      </c>
      <c r="J2722" s="4">
        <f t="shared" si="225"/>
        <v>105.58800000314069</v>
      </c>
      <c r="K2722" s="4">
        <f t="shared" si="226"/>
        <v>2.9124781134103978E-48</v>
      </c>
      <c r="L2722" s="4">
        <f t="shared" si="227"/>
        <v>7.8153192245113058E-11</v>
      </c>
      <c r="M2722" s="4">
        <f t="shared" si="228"/>
        <v>3.0625518942128725E-9</v>
      </c>
    </row>
    <row r="2723" spans="6:13" x14ac:dyDescent="0.25">
      <c r="F2723"/>
      <c r="G2723"/>
      <c r="I2723" s="29">
        <f t="shared" si="224"/>
        <v>11148.82574466324</v>
      </c>
      <c r="J2723" s="4">
        <f t="shared" si="225"/>
        <v>105.58800000314069</v>
      </c>
      <c r="K2723" s="4">
        <f t="shared" si="226"/>
        <v>2.9124781134103978E-48</v>
      </c>
      <c r="L2723" s="4">
        <f t="shared" si="227"/>
        <v>7.8153192245113058E-11</v>
      </c>
      <c r="M2723" s="4">
        <f t="shared" si="228"/>
        <v>3.0625518942128725E-9</v>
      </c>
    </row>
    <row r="2724" spans="6:13" x14ac:dyDescent="0.25">
      <c r="F2724"/>
      <c r="G2724"/>
      <c r="I2724" s="29">
        <f t="shared" si="224"/>
        <v>11148.82574466324</v>
      </c>
      <c r="J2724" s="4">
        <f t="shared" si="225"/>
        <v>105.58800000314069</v>
      </c>
      <c r="K2724" s="4">
        <f t="shared" si="226"/>
        <v>2.9124781134103978E-48</v>
      </c>
      <c r="L2724" s="4">
        <f t="shared" si="227"/>
        <v>7.8153192245113058E-11</v>
      </c>
      <c r="M2724" s="4">
        <f t="shared" si="228"/>
        <v>3.0625518942128725E-9</v>
      </c>
    </row>
    <row r="2725" spans="6:13" x14ac:dyDescent="0.25">
      <c r="F2725"/>
      <c r="G2725"/>
      <c r="I2725" s="29">
        <f t="shared" si="224"/>
        <v>11148.82574466324</v>
      </c>
      <c r="J2725" s="4">
        <f t="shared" si="225"/>
        <v>105.58800000314069</v>
      </c>
      <c r="K2725" s="4">
        <f t="shared" si="226"/>
        <v>2.9124781134103978E-48</v>
      </c>
      <c r="L2725" s="4">
        <f t="shared" si="227"/>
        <v>7.8153192245113058E-11</v>
      </c>
      <c r="M2725" s="4">
        <f t="shared" si="228"/>
        <v>3.0625518942128725E-9</v>
      </c>
    </row>
    <row r="2726" spans="6:13" x14ac:dyDescent="0.25">
      <c r="F2726"/>
      <c r="G2726"/>
      <c r="I2726" s="29">
        <f t="shared" si="224"/>
        <v>11148.82574466324</v>
      </c>
      <c r="J2726" s="4">
        <f t="shared" si="225"/>
        <v>105.58800000314069</v>
      </c>
      <c r="K2726" s="4">
        <f t="shared" si="226"/>
        <v>2.9124781134103978E-48</v>
      </c>
      <c r="L2726" s="4">
        <f t="shared" si="227"/>
        <v>7.8153192245113058E-11</v>
      </c>
      <c r="M2726" s="4">
        <f t="shared" si="228"/>
        <v>3.0625518942128725E-9</v>
      </c>
    </row>
    <row r="2727" spans="6:13" x14ac:dyDescent="0.25">
      <c r="F2727"/>
      <c r="G2727"/>
      <c r="I2727" s="29">
        <f t="shared" si="224"/>
        <v>11148.82574466324</v>
      </c>
      <c r="J2727" s="4">
        <f t="shared" si="225"/>
        <v>105.58800000314069</v>
      </c>
      <c r="K2727" s="4">
        <f t="shared" si="226"/>
        <v>2.9124781134103978E-48</v>
      </c>
      <c r="L2727" s="4">
        <f t="shared" si="227"/>
        <v>7.8153192245113058E-11</v>
      </c>
      <c r="M2727" s="4">
        <f t="shared" si="228"/>
        <v>3.0625518942128725E-9</v>
      </c>
    </row>
    <row r="2728" spans="6:13" x14ac:dyDescent="0.25">
      <c r="F2728"/>
      <c r="G2728"/>
      <c r="I2728" s="29">
        <f t="shared" si="224"/>
        <v>11148.82574466324</v>
      </c>
      <c r="J2728" s="4">
        <f t="shared" si="225"/>
        <v>105.58800000314069</v>
      </c>
      <c r="K2728" s="4">
        <f t="shared" si="226"/>
        <v>2.9124781134103978E-48</v>
      </c>
      <c r="L2728" s="4">
        <f t="shared" si="227"/>
        <v>7.8153192245113058E-11</v>
      </c>
      <c r="M2728" s="4">
        <f t="shared" si="228"/>
        <v>3.0625518942128725E-9</v>
      </c>
    </row>
    <row r="2729" spans="6:13" x14ac:dyDescent="0.25">
      <c r="F2729"/>
      <c r="G2729"/>
      <c r="I2729" s="29">
        <f t="shared" si="224"/>
        <v>11148.82574466324</v>
      </c>
      <c r="J2729" s="4">
        <f t="shared" si="225"/>
        <v>105.58800000314069</v>
      </c>
      <c r="K2729" s="4">
        <f t="shared" si="226"/>
        <v>2.9124781134103978E-48</v>
      </c>
      <c r="L2729" s="4">
        <f t="shared" si="227"/>
        <v>7.8153192245113058E-11</v>
      </c>
      <c r="M2729" s="4">
        <f t="shared" si="228"/>
        <v>3.0625518942128725E-9</v>
      </c>
    </row>
    <row r="2730" spans="6:13" x14ac:dyDescent="0.25">
      <c r="F2730"/>
      <c r="G2730"/>
      <c r="I2730" s="29">
        <f t="shared" si="224"/>
        <v>11148.82574466324</v>
      </c>
      <c r="J2730" s="4">
        <f t="shared" si="225"/>
        <v>105.58800000314069</v>
      </c>
      <c r="K2730" s="4">
        <f t="shared" si="226"/>
        <v>2.9124781134103978E-48</v>
      </c>
      <c r="L2730" s="4">
        <f t="shared" si="227"/>
        <v>7.8153192245113058E-11</v>
      </c>
      <c r="M2730" s="4">
        <f t="shared" si="228"/>
        <v>3.0625518942128725E-9</v>
      </c>
    </row>
    <row r="2731" spans="6:13" x14ac:dyDescent="0.25">
      <c r="F2731"/>
      <c r="G2731"/>
      <c r="I2731" s="29">
        <f t="shared" si="224"/>
        <v>11148.82574466324</v>
      </c>
      <c r="J2731" s="4">
        <f t="shared" si="225"/>
        <v>105.58800000314069</v>
      </c>
      <c r="K2731" s="4">
        <f t="shared" si="226"/>
        <v>2.9124781134103978E-48</v>
      </c>
      <c r="L2731" s="4">
        <f t="shared" si="227"/>
        <v>7.8153192245113058E-11</v>
      </c>
      <c r="M2731" s="4">
        <f t="shared" si="228"/>
        <v>3.0625518942128725E-9</v>
      </c>
    </row>
    <row r="2732" spans="6:13" x14ac:dyDescent="0.25">
      <c r="F2732"/>
      <c r="G2732"/>
      <c r="I2732" s="29">
        <f t="shared" si="224"/>
        <v>11148.82574466324</v>
      </c>
      <c r="J2732" s="4">
        <f t="shared" si="225"/>
        <v>105.58800000314069</v>
      </c>
      <c r="K2732" s="4">
        <f t="shared" si="226"/>
        <v>2.9124781134103978E-48</v>
      </c>
      <c r="L2732" s="4">
        <f t="shared" si="227"/>
        <v>7.8153192245113058E-11</v>
      </c>
      <c r="M2732" s="4">
        <f t="shared" si="228"/>
        <v>3.0625518942128725E-9</v>
      </c>
    </row>
    <row r="2733" spans="6:13" x14ac:dyDescent="0.25">
      <c r="F2733"/>
      <c r="G2733"/>
      <c r="I2733" s="29">
        <f t="shared" si="224"/>
        <v>11148.82574466324</v>
      </c>
      <c r="J2733" s="4">
        <f t="shared" si="225"/>
        <v>105.58800000314069</v>
      </c>
      <c r="K2733" s="4">
        <f t="shared" si="226"/>
        <v>2.9124781134103978E-48</v>
      </c>
      <c r="L2733" s="4">
        <f t="shared" si="227"/>
        <v>7.8153192245113058E-11</v>
      </c>
      <c r="M2733" s="4">
        <f t="shared" si="228"/>
        <v>3.0625518942128725E-9</v>
      </c>
    </row>
    <row r="2734" spans="6:13" x14ac:dyDescent="0.25">
      <c r="F2734"/>
      <c r="G2734"/>
      <c r="I2734" s="29">
        <f t="shared" si="224"/>
        <v>11148.82574466324</v>
      </c>
      <c r="J2734" s="4">
        <f t="shared" si="225"/>
        <v>105.58800000314069</v>
      </c>
      <c r="K2734" s="4">
        <f t="shared" si="226"/>
        <v>2.9124781134103978E-48</v>
      </c>
      <c r="L2734" s="4">
        <f t="shared" si="227"/>
        <v>7.8153192245113058E-11</v>
      </c>
      <c r="M2734" s="4">
        <f t="shared" si="228"/>
        <v>3.0625518942128725E-9</v>
      </c>
    </row>
    <row r="2735" spans="6:13" x14ac:dyDescent="0.25">
      <c r="F2735"/>
      <c r="G2735"/>
      <c r="I2735" s="29">
        <f t="shared" si="224"/>
        <v>11148.82574466324</v>
      </c>
      <c r="J2735" s="4">
        <f t="shared" si="225"/>
        <v>105.58800000314069</v>
      </c>
      <c r="K2735" s="4">
        <f t="shared" si="226"/>
        <v>2.9124781134103978E-48</v>
      </c>
      <c r="L2735" s="4">
        <f t="shared" si="227"/>
        <v>7.8153192245113058E-11</v>
      </c>
      <c r="M2735" s="4">
        <f t="shared" si="228"/>
        <v>3.0625518942128725E-9</v>
      </c>
    </row>
    <row r="2736" spans="6:13" x14ac:dyDescent="0.25">
      <c r="F2736"/>
      <c r="G2736"/>
      <c r="I2736" s="29">
        <f t="shared" si="224"/>
        <v>11148.82574466324</v>
      </c>
      <c r="J2736" s="4">
        <f t="shared" si="225"/>
        <v>105.58800000314069</v>
      </c>
      <c r="K2736" s="4">
        <f t="shared" si="226"/>
        <v>2.9124781134103978E-48</v>
      </c>
      <c r="L2736" s="4">
        <f t="shared" si="227"/>
        <v>7.8153192245113058E-11</v>
      </c>
      <c r="M2736" s="4">
        <f t="shared" si="228"/>
        <v>3.0625518942128725E-9</v>
      </c>
    </row>
    <row r="2737" spans="6:13" x14ac:dyDescent="0.25">
      <c r="F2737"/>
      <c r="G2737"/>
      <c r="I2737" s="29">
        <f t="shared" si="224"/>
        <v>11148.82574466324</v>
      </c>
      <c r="J2737" s="4">
        <f t="shared" si="225"/>
        <v>105.58800000314069</v>
      </c>
      <c r="K2737" s="4">
        <f t="shared" si="226"/>
        <v>2.9124781134103978E-48</v>
      </c>
      <c r="L2737" s="4">
        <f t="shared" si="227"/>
        <v>7.8153192245113058E-11</v>
      </c>
      <c r="M2737" s="4">
        <f t="shared" si="228"/>
        <v>3.0625518942128725E-9</v>
      </c>
    </row>
    <row r="2738" spans="6:13" x14ac:dyDescent="0.25">
      <c r="F2738"/>
      <c r="G2738"/>
      <c r="I2738" s="29">
        <f t="shared" si="224"/>
        <v>11148.82574466324</v>
      </c>
      <c r="J2738" s="4">
        <f t="shared" si="225"/>
        <v>105.58800000314069</v>
      </c>
      <c r="K2738" s="4">
        <f t="shared" si="226"/>
        <v>2.9124781134103978E-48</v>
      </c>
      <c r="L2738" s="4">
        <f t="shared" si="227"/>
        <v>7.8153192245113058E-11</v>
      </c>
      <c r="M2738" s="4">
        <f t="shared" si="228"/>
        <v>3.0625518942128725E-9</v>
      </c>
    </row>
    <row r="2739" spans="6:13" x14ac:dyDescent="0.25">
      <c r="F2739"/>
      <c r="G2739"/>
      <c r="I2739" s="29">
        <f t="shared" si="224"/>
        <v>11148.82574466324</v>
      </c>
      <c r="J2739" s="4">
        <f t="shared" si="225"/>
        <v>105.58800000314069</v>
      </c>
      <c r="K2739" s="4">
        <f t="shared" si="226"/>
        <v>2.9124781134103978E-48</v>
      </c>
      <c r="L2739" s="4">
        <f t="shared" si="227"/>
        <v>7.8153192245113058E-11</v>
      </c>
      <c r="M2739" s="4">
        <f t="shared" si="228"/>
        <v>3.0625518942128725E-9</v>
      </c>
    </row>
    <row r="2740" spans="6:13" x14ac:dyDescent="0.25">
      <c r="F2740"/>
      <c r="G2740"/>
      <c r="I2740" s="29">
        <f t="shared" si="224"/>
        <v>11148.82574466324</v>
      </c>
      <c r="J2740" s="4">
        <f t="shared" si="225"/>
        <v>105.58800000314069</v>
      </c>
      <c r="K2740" s="4">
        <f t="shared" si="226"/>
        <v>2.9124781134103978E-48</v>
      </c>
      <c r="L2740" s="4">
        <f t="shared" si="227"/>
        <v>7.8153192245113058E-11</v>
      </c>
      <c r="M2740" s="4">
        <f t="shared" si="228"/>
        <v>3.0625518942128725E-9</v>
      </c>
    </row>
    <row r="2741" spans="6:13" x14ac:dyDescent="0.25">
      <c r="F2741"/>
      <c r="G2741"/>
      <c r="I2741" s="29">
        <f t="shared" si="224"/>
        <v>11148.82574466324</v>
      </c>
      <c r="J2741" s="4">
        <f t="shared" si="225"/>
        <v>105.58800000314069</v>
      </c>
      <c r="K2741" s="4">
        <f t="shared" si="226"/>
        <v>2.9124781134103978E-48</v>
      </c>
      <c r="L2741" s="4">
        <f t="shared" si="227"/>
        <v>7.8153192245113058E-11</v>
      </c>
      <c r="M2741" s="4">
        <f t="shared" si="228"/>
        <v>3.0625518942128725E-9</v>
      </c>
    </row>
    <row r="2742" spans="6:13" x14ac:dyDescent="0.25">
      <c r="F2742"/>
      <c r="G2742"/>
      <c r="I2742" s="29">
        <f t="shared" si="224"/>
        <v>11148.82574466324</v>
      </c>
      <c r="J2742" s="4">
        <f t="shared" si="225"/>
        <v>105.58800000314069</v>
      </c>
      <c r="K2742" s="4">
        <f t="shared" si="226"/>
        <v>2.9124781134103978E-48</v>
      </c>
      <c r="L2742" s="4">
        <f t="shared" si="227"/>
        <v>7.8153192245113058E-11</v>
      </c>
      <c r="M2742" s="4">
        <f t="shared" si="228"/>
        <v>3.0625518942128725E-9</v>
      </c>
    </row>
    <row r="2743" spans="6:13" x14ac:dyDescent="0.25">
      <c r="F2743"/>
      <c r="G2743"/>
      <c r="I2743" s="29">
        <f t="shared" si="224"/>
        <v>11148.82574466324</v>
      </c>
      <c r="J2743" s="4">
        <f t="shared" si="225"/>
        <v>105.58800000314069</v>
      </c>
      <c r="K2743" s="4">
        <f t="shared" si="226"/>
        <v>2.9124781134103978E-48</v>
      </c>
      <c r="L2743" s="4">
        <f t="shared" si="227"/>
        <v>7.8153192245113058E-11</v>
      </c>
      <c r="M2743" s="4">
        <f t="shared" si="228"/>
        <v>3.0625518942128725E-9</v>
      </c>
    </row>
    <row r="2744" spans="6:13" x14ac:dyDescent="0.25">
      <c r="F2744"/>
      <c r="G2744"/>
      <c r="I2744" s="29">
        <f t="shared" si="224"/>
        <v>11148.82574466324</v>
      </c>
      <c r="J2744" s="4">
        <f t="shared" si="225"/>
        <v>105.58800000314069</v>
      </c>
      <c r="K2744" s="4">
        <f t="shared" si="226"/>
        <v>2.9124781134103978E-48</v>
      </c>
      <c r="L2744" s="4">
        <f t="shared" si="227"/>
        <v>7.8153192245113058E-11</v>
      </c>
      <c r="M2744" s="4">
        <f t="shared" si="228"/>
        <v>3.0625518942128725E-9</v>
      </c>
    </row>
    <row r="2745" spans="6:13" x14ac:dyDescent="0.25">
      <c r="F2745"/>
      <c r="G2745"/>
      <c r="I2745" s="29">
        <f t="shared" si="224"/>
        <v>11148.82574466324</v>
      </c>
      <c r="J2745" s="4">
        <f t="shared" si="225"/>
        <v>105.58800000314069</v>
      </c>
      <c r="K2745" s="4">
        <f t="shared" si="226"/>
        <v>2.9124781134103978E-48</v>
      </c>
      <c r="L2745" s="4">
        <f t="shared" si="227"/>
        <v>7.8153192245113058E-11</v>
      </c>
      <c r="M2745" s="4">
        <f t="shared" si="228"/>
        <v>3.0625518942128725E-9</v>
      </c>
    </row>
    <row r="2746" spans="6:13" x14ac:dyDescent="0.25">
      <c r="F2746"/>
      <c r="G2746"/>
      <c r="I2746" s="29">
        <f t="shared" si="224"/>
        <v>11148.82574466324</v>
      </c>
      <c r="J2746" s="4">
        <f t="shared" si="225"/>
        <v>105.58800000314069</v>
      </c>
      <c r="K2746" s="4">
        <f t="shared" si="226"/>
        <v>2.9124781134103978E-48</v>
      </c>
      <c r="L2746" s="4">
        <f t="shared" si="227"/>
        <v>7.8153192245113058E-11</v>
      </c>
      <c r="M2746" s="4">
        <f t="shared" si="228"/>
        <v>3.0625518942128725E-9</v>
      </c>
    </row>
    <row r="2747" spans="6:13" x14ac:dyDescent="0.25">
      <c r="F2747"/>
      <c r="G2747"/>
      <c r="I2747" s="29">
        <f t="shared" si="224"/>
        <v>11148.82574466324</v>
      </c>
      <c r="J2747" s="4">
        <f t="shared" si="225"/>
        <v>105.58800000314069</v>
      </c>
      <c r="K2747" s="4">
        <f t="shared" si="226"/>
        <v>2.9124781134103978E-48</v>
      </c>
      <c r="L2747" s="4">
        <f t="shared" si="227"/>
        <v>7.8153192245113058E-11</v>
      </c>
      <c r="M2747" s="4">
        <f t="shared" si="228"/>
        <v>3.0625518942128725E-9</v>
      </c>
    </row>
    <row r="2748" spans="6:13" x14ac:dyDescent="0.25">
      <c r="F2748"/>
      <c r="G2748"/>
      <c r="I2748" s="29">
        <f t="shared" si="224"/>
        <v>11148.82574466324</v>
      </c>
      <c r="J2748" s="4">
        <f t="shared" si="225"/>
        <v>105.58800000314069</v>
      </c>
      <c r="K2748" s="4">
        <f t="shared" si="226"/>
        <v>2.9124781134103978E-48</v>
      </c>
      <c r="L2748" s="4">
        <f t="shared" si="227"/>
        <v>7.8153192245113058E-11</v>
      </c>
      <c r="M2748" s="4">
        <f t="shared" si="228"/>
        <v>3.0625518942128725E-9</v>
      </c>
    </row>
    <row r="2749" spans="6:13" x14ac:dyDescent="0.25">
      <c r="F2749"/>
      <c r="G2749"/>
      <c r="I2749" s="29">
        <f t="shared" si="224"/>
        <v>11148.82574466324</v>
      </c>
      <c r="J2749" s="4">
        <f t="shared" si="225"/>
        <v>105.58800000314069</v>
      </c>
      <c r="K2749" s="4">
        <f t="shared" si="226"/>
        <v>2.9124781134103978E-48</v>
      </c>
      <c r="L2749" s="4">
        <f t="shared" si="227"/>
        <v>7.8153192245113058E-11</v>
      </c>
      <c r="M2749" s="4">
        <f t="shared" si="228"/>
        <v>3.0625518942128725E-9</v>
      </c>
    </row>
    <row r="2750" spans="6:13" x14ac:dyDescent="0.25">
      <c r="F2750"/>
      <c r="G2750"/>
      <c r="I2750" s="29">
        <f t="shared" si="224"/>
        <v>11148.82574466324</v>
      </c>
      <c r="J2750" s="4">
        <f t="shared" si="225"/>
        <v>105.58800000314069</v>
      </c>
      <c r="K2750" s="4">
        <f t="shared" si="226"/>
        <v>2.9124781134103978E-48</v>
      </c>
      <c r="L2750" s="4">
        <f t="shared" si="227"/>
        <v>7.8153192245113058E-11</v>
      </c>
      <c r="M2750" s="4">
        <f t="shared" si="228"/>
        <v>3.0625518942128725E-9</v>
      </c>
    </row>
    <row r="2751" spans="6:13" x14ac:dyDescent="0.25">
      <c r="F2751"/>
      <c r="G2751"/>
      <c r="I2751" s="29">
        <f t="shared" si="224"/>
        <v>11148.82574466324</v>
      </c>
      <c r="J2751" s="4">
        <f t="shared" si="225"/>
        <v>105.58800000314069</v>
      </c>
      <c r="K2751" s="4">
        <f t="shared" si="226"/>
        <v>2.9124781134103978E-48</v>
      </c>
      <c r="L2751" s="4">
        <f t="shared" si="227"/>
        <v>7.8153192245113058E-11</v>
      </c>
      <c r="M2751" s="4">
        <f t="shared" si="228"/>
        <v>3.0625518942128725E-9</v>
      </c>
    </row>
    <row r="2752" spans="6:13" x14ac:dyDescent="0.25">
      <c r="F2752"/>
      <c r="G2752"/>
      <c r="I2752" s="29">
        <f t="shared" si="224"/>
        <v>11148.82574466324</v>
      </c>
      <c r="J2752" s="4">
        <f t="shared" si="225"/>
        <v>105.58800000314069</v>
      </c>
      <c r="K2752" s="4">
        <f t="shared" si="226"/>
        <v>2.9124781134103978E-48</v>
      </c>
      <c r="L2752" s="4">
        <f t="shared" si="227"/>
        <v>7.8153192245113058E-11</v>
      </c>
      <c r="M2752" s="4">
        <f t="shared" si="228"/>
        <v>3.0625518942128725E-9</v>
      </c>
    </row>
    <row r="2753" spans="6:13" x14ac:dyDescent="0.25">
      <c r="F2753"/>
      <c r="G2753"/>
      <c r="I2753" s="29">
        <f t="shared" si="224"/>
        <v>11148.82574466324</v>
      </c>
      <c r="J2753" s="4">
        <f t="shared" si="225"/>
        <v>105.58800000314069</v>
      </c>
      <c r="K2753" s="4">
        <f t="shared" si="226"/>
        <v>2.9124781134103978E-48</v>
      </c>
      <c r="L2753" s="4">
        <f t="shared" si="227"/>
        <v>7.8153192245113058E-11</v>
      </c>
      <c r="M2753" s="4">
        <f t="shared" si="228"/>
        <v>3.0625518942128725E-9</v>
      </c>
    </row>
    <row r="2754" spans="6:13" x14ac:dyDescent="0.25">
      <c r="F2754"/>
      <c r="G2754"/>
      <c r="I2754" s="29">
        <f t="shared" si="224"/>
        <v>11148.82574466324</v>
      </c>
      <c r="J2754" s="4">
        <f t="shared" si="225"/>
        <v>105.58800000314069</v>
      </c>
      <c r="K2754" s="4">
        <f t="shared" si="226"/>
        <v>2.9124781134103978E-48</v>
      </c>
      <c r="L2754" s="4">
        <f t="shared" si="227"/>
        <v>7.8153192245113058E-11</v>
      </c>
      <c r="M2754" s="4">
        <f t="shared" si="228"/>
        <v>3.0625518942128725E-9</v>
      </c>
    </row>
    <row r="2755" spans="6:13" x14ac:dyDescent="0.25">
      <c r="F2755"/>
      <c r="G2755"/>
      <c r="I2755" s="29">
        <f t="shared" si="224"/>
        <v>11148.82574466324</v>
      </c>
      <c r="J2755" s="4">
        <f t="shared" si="225"/>
        <v>105.58800000314069</v>
      </c>
      <c r="K2755" s="4">
        <f t="shared" si="226"/>
        <v>2.9124781134103978E-48</v>
      </c>
      <c r="L2755" s="4">
        <f t="shared" si="227"/>
        <v>7.8153192245113058E-11</v>
      </c>
      <c r="M2755" s="4">
        <f t="shared" si="228"/>
        <v>3.0625518942128725E-9</v>
      </c>
    </row>
    <row r="2756" spans="6:13" x14ac:dyDescent="0.25">
      <c r="F2756"/>
      <c r="G2756"/>
      <c r="I2756" s="29">
        <f t="shared" si="224"/>
        <v>11148.82574466324</v>
      </c>
      <c r="J2756" s="4">
        <f t="shared" si="225"/>
        <v>105.58800000314069</v>
      </c>
      <c r="K2756" s="4">
        <f t="shared" si="226"/>
        <v>2.9124781134103978E-48</v>
      </c>
      <c r="L2756" s="4">
        <f t="shared" si="227"/>
        <v>7.8153192245113058E-11</v>
      </c>
      <c r="M2756" s="4">
        <f t="shared" si="228"/>
        <v>3.0625518942128725E-9</v>
      </c>
    </row>
    <row r="2757" spans="6:13" x14ac:dyDescent="0.25">
      <c r="F2757"/>
      <c r="G2757"/>
      <c r="I2757" s="29">
        <f t="shared" si="224"/>
        <v>11148.82574466324</v>
      </c>
      <c r="J2757" s="4">
        <f t="shared" si="225"/>
        <v>105.58800000314069</v>
      </c>
      <c r="K2757" s="4">
        <f t="shared" si="226"/>
        <v>2.9124781134103978E-48</v>
      </c>
      <c r="L2757" s="4">
        <f t="shared" si="227"/>
        <v>7.8153192245113058E-11</v>
      </c>
      <c r="M2757" s="4">
        <f t="shared" si="228"/>
        <v>3.0625518942128725E-9</v>
      </c>
    </row>
    <row r="2758" spans="6:13" x14ac:dyDescent="0.25">
      <c r="F2758"/>
      <c r="G2758"/>
      <c r="I2758" s="29">
        <f t="shared" si="224"/>
        <v>11148.82574466324</v>
      </c>
      <c r="J2758" s="4">
        <f t="shared" si="225"/>
        <v>105.58800000314069</v>
      </c>
      <c r="K2758" s="4">
        <f t="shared" si="226"/>
        <v>2.9124781134103978E-48</v>
      </c>
      <c r="L2758" s="4">
        <f t="shared" si="227"/>
        <v>7.8153192245113058E-11</v>
      </c>
      <c r="M2758" s="4">
        <f t="shared" si="228"/>
        <v>3.0625518942128725E-9</v>
      </c>
    </row>
    <row r="2759" spans="6:13" x14ac:dyDescent="0.25">
      <c r="F2759"/>
      <c r="G2759"/>
      <c r="I2759" s="29">
        <f t="shared" si="224"/>
        <v>11148.82574466324</v>
      </c>
      <c r="J2759" s="4">
        <f t="shared" si="225"/>
        <v>105.58800000314069</v>
      </c>
      <c r="K2759" s="4">
        <f t="shared" si="226"/>
        <v>2.9124781134103978E-48</v>
      </c>
      <c r="L2759" s="4">
        <f t="shared" si="227"/>
        <v>7.8153192245113058E-11</v>
      </c>
      <c r="M2759" s="4">
        <f t="shared" si="228"/>
        <v>3.0625518942128725E-9</v>
      </c>
    </row>
    <row r="2760" spans="6:13" x14ac:dyDescent="0.25">
      <c r="F2760"/>
      <c r="G2760"/>
      <c r="I2760" s="29">
        <f t="shared" si="224"/>
        <v>11148.82574466324</v>
      </c>
      <c r="J2760" s="4">
        <f t="shared" si="225"/>
        <v>105.58800000314069</v>
      </c>
      <c r="K2760" s="4">
        <f t="shared" si="226"/>
        <v>2.9124781134103978E-48</v>
      </c>
      <c r="L2760" s="4">
        <f t="shared" si="227"/>
        <v>7.8153192245113058E-11</v>
      </c>
      <c r="M2760" s="4">
        <f t="shared" si="228"/>
        <v>3.0625518942128725E-9</v>
      </c>
    </row>
    <row r="2761" spans="6:13" x14ac:dyDescent="0.25">
      <c r="F2761"/>
      <c r="G2761"/>
      <c r="I2761" s="29">
        <f t="shared" si="224"/>
        <v>11148.82574466324</v>
      </c>
      <c r="J2761" s="4">
        <f t="shared" si="225"/>
        <v>105.58800000314069</v>
      </c>
      <c r="K2761" s="4">
        <f t="shared" si="226"/>
        <v>2.9124781134103978E-48</v>
      </c>
      <c r="L2761" s="4">
        <f t="shared" si="227"/>
        <v>7.8153192245113058E-11</v>
      </c>
      <c r="M2761" s="4">
        <f t="shared" si="228"/>
        <v>3.0625518942128725E-9</v>
      </c>
    </row>
    <row r="2762" spans="6:13" x14ac:dyDescent="0.25">
      <c r="F2762"/>
      <c r="G2762"/>
      <c r="I2762" s="29">
        <f t="shared" si="224"/>
        <v>11148.82574466324</v>
      </c>
      <c r="J2762" s="4">
        <f t="shared" si="225"/>
        <v>105.58800000314069</v>
      </c>
      <c r="K2762" s="4">
        <f t="shared" si="226"/>
        <v>2.9124781134103978E-48</v>
      </c>
      <c r="L2762" s="4">
        <f t="shared" si="227"/>
        <v>7.8153192245113058E-11</v>
      </c>
      <c r="M2762" s="4">
        <f t="shared" si="228"/>
        <v>3.0625518942128725E-9</v>
      </c>
    </row>
    <row r="2763" spans="6:13" x14ac:dyDescent="0.25">
      <c r="F2763"/>
      <c r="G2763"/>
      <c r="I2763" s="29">
        <f t="shared" si="224"/>
        <v>11148.82574466324</v>
      </c>
      <c r="J2763" s="4">
        <f t="shared" si="225"/>
        <v>105.58800000314069</v>
      </c>
      <c r="K2763" s="4">
        <f t="shared" si="226"/>
        <v>2.9124781134103978E-48</v>
      </c>
      <c r="L2763" s="4">
        <f t="shared" si="227"/>
        <v>7.8153192245113058E-11</v>
      </c>
      <c r="M2763" s="4">
        <f t="shared" si="228"/>
        <v>3.0625518942128725E-9</v>
      </c>
    </row>
    <row r="2764" spans="6:13" x14ac:dyDescent="0.25">
      <c r="F2764"/>
      <c r="G2764"/>
      <c r="I2764" s="29">
        <f t="shared" si="224"/>
        <v>11148.82574466324</v>
      </c>
      <c r="J2764" s="4">
        <f t="shared" si="225"/>
        <v>105.58800000314069</v>
      </c>
      <c r="K2764" s="4">
        <f t="shared" si="226"/>
        <v>2.9124781134103978E-48</v>
      </c>
      <c r="L2764" s="4">
        <f t="shared" si="227"/>
        <v>7.8153192245113058E-11</v>
      </c>
      <c r="M2764" s="4">
        <f t="shared" si="228"/>
        <v>3.0625518942128725E-9</v>
      </c>
    </row>
    <row r="2765" spans="6:13" x14ac:dyDescent="0.25">
      <c r="F2765"/>
      <c r="G2765"/>
      <c r="I2765" s="29">
        <f t="shared" si="224"/>
        <v>11148.82574466324</v>
      </c>
      <c r="J2765" s="4">
        <f t="shared" si="225"/>
        <v>105.58800000314069</v>
      </c>
      <c r="K2765" s="4">
        <f t="shared" si="226"/>
        <v>2.9124781134103978E-48</v>
      </c>
      <c r="L2765" s="4">
        <f t="shared" si="227"/>
        <v>7.8153192245113058E-11</v>
      </c>
      <c r="M2765" s="4">
        <f t="shared" si="228"/>
        <v>3.0625518942128725E-9</v>
      </c>
    </row>
    <row r="2766" spans="6:13" x14ac:dyDescent="0.25">
      <c r="F2766"/>
      <c r="G2766"/>
      <c r="I2766" s="29">
        <f t="shared" si="224"/>
        <v>11148.82574466324</v>
      </c>
      <c r="J2766" s="4">
        <f t="shared" si="225"/>
        <v>105.58800000314069</v>
      </c>
      <c r="K2766" s="4">
        <f t="shared" si="226"/>
        <v>2.9124781134103978E-48</v>
      </c>
      <c r="L2766" s="4">
        <f t="shared" si="227"/>
        <v>7.8153192245113058E-11</v>
      </c>
      <c r="M2766" s="4">
        <f t="shared" si="228"/>
        <v>3.0625518942128725E-9</v>
      </c>
    </row>
    <row r="2767" spans="6:13" x14ac:dyDescent="0.25">
      <c r="F2767"/>
      <c r="G2767"/>
      <c r="I2767" s="29">
        <f t="shared" si="224"/>
        <v>11148.82574466324</v>
      </c>
      <c r="J2767" s="4">
        <f t="shared" si="225"/>
        <v>105.58800000314069</v>
      </c>
      <c r="K2767" s="4">
        <f t="shared" si="226"/>
        <v>2.9124781134103978E-48</v>
      </c>
      <c r="L2767" s="4">
        <f t="shared" si="227"/>
        <v>7.8153192245113058E-11</v>
      </c>
      <c r="M2767" s="4">
        <f t="shared" si="228"/>
        <v>3.0625518942128725E-9</v>
      </c>
    </row>
    <row r="2768" spans="6:13" x14ac:dyDescent="0.25">
      <c r="F2768"/>
      <c r="G2768"/>
      <c r="I2768" s="29">
        <f t="shared" si="224"/>
        <v>11148.82574466324</v>
      </c>
      <c r="J2768" s="4">
        <f t="shared" si="225"/>
        <v>105.58800000314069</v>
      </c>
      <c r="K2768" s="4">
        <f t="shared" si="226"/>
        <v>2.9124781134103978E-48</v>
      </c>
      <c r="L2768" s="4">
        <f t="shared" si="227"/>
        <v>7.8153192245113058E-11</v>
      </c>
      <c r="M2768" s="4">
        <f t="shared" si="228"/>
        <v>3.0625518942128725E-9</v>
      </c>
    </row>
    <row r="2769" spans="6:13" x14ac:dyDescent="0.25">
      <c r="F2769"/>
      <c r="G2769"/>
      <c r="I2769" s="29">
        <f t="shared" si="224"/>
        <v>11148.82574466324</v>
      </c>
      <c r="J2769" s="4">
        <f t="shared" si="225"/>
        <v>105.58800000314069</v>
      </c>
      <c r="K2769" s="4">
        <f t="shared" si="226"/>
        <v>2.9124781134103978E-48</v>
      </c>
      <c r="L2769" s="4">
        <f t="shared" si="227"/>
        <v>7.8153192245113058E-11</v>
      </c>
      <c r="M2769" s="4">
        <f t="shared" si="228"/>
        <v>3.0625518942128725E-9</v>
      </c>
    </row>
    <row r="2770" spans="6:13" x14ac:dyDescent="0.25">
      <c r="F2770"/>
      <c r="G2770"/>
      <c r="I2770" s="29">
        <f t="shared" si="224"/>
        <v>11148.82574466324</v>
      </c>
      <c r="J2770" s="4">
        <f t="shared" si="225"/>
        <v>105.58800000314069</v>
      </c>
      <c r="K2770" s="4">
        <f t="shared" si="226"/>
        <v>2.9124781134103978E-48</v>
      </c>
      <c r="L2770" s="4">
        <f t="shared" si="227"/>
        <v>7.8153192245113058E-11</v>
      </c>
      <c r="M2770" s="4">
        <f t="shared" si="228"/>
        <v>3.0625518942128725E-9</v>
      </c>
    </row>
    <row r="2771" spans="6:13" x14ac:dyDescent="0.25">
      <c r="F2771"/>
      <c r="G2771"/>
      <c r="I2771" s="29">
        <f t="shared" si="224"/>
        <v>11148.82574466324</v>
      </c>
      <c r="J2771" s="4">
        <f t="shared" si="225"/>
        <v>105.58800000314069</v>
      </c>
      <c r="K2771" s="4">
        <f t="shared" si="226"/>
        <v>2.9124781134103978E-48</v>
      </c>
      <c r="L2771" s="4">
        <f t="shared" si="227"/>
        <v>7.8153192245113058E-11</v>
      </c>
      <c r="M2771" s="4">
        <f t="shared" si="228"/>
        <v>3.0625518942128725E-9</v>
      </c>
    </row>
    <row r="2772" spans="6:13" x14ac:dyDescent="0.25">
      <c r="F2772"/>
      <c r="G2772"/>
      <c r="I2772" s="29">
        <f t="shared" si="224"/>
        <v>11148.82574466324</v>
      </c>
      <c r="J2772" s="4">
        <f t="shared" si="225"/>
        <v>105.58800000314069</v>
      </c>
      <c r="K2772" s="4">
        <f t="shared" si="226"/>
        <v>2.9124781134103978E-48</v>
      </c>
      <c r="L2772" s="4">
        <f t="shared" si="227"/>
        <v>7.8153192245113058E-11</v>
      </c>
      <c r="M2772" s="4">
        <f t="shared" si="228"/>
        <v>3.0625518942128725E-9</v>
      </c>
    </row>
    <row r="2773" spans="6:13" x14ac:dyDescent="0.25">
      <c r="F2773"/>
      <c r="G2773"/>
      <c r="I2773" s="29">
        <f t="shared" si="224"/>
        <v>11148.82574466324</v>
      </c>
      <c r="J2773" s="4">
        <f t="shared" si="225"/>
        <v>105.58800000314069</v>
      </c>
      <c r="K2773" s="4">
        <f t="shared" si="226"/>
        <v>2.9124781134103978E-48</v>
      </c>
      <c r="L2773" s="4">
        <f t="shared" si="227"/>
        <v>7.8153192245113058E-11</v>
      </c>
      <c r="M2773" s="4">
        <f t="shared" si="228"/>
        <v>3.0625518942128725E-9</v>
      </c>
    </row>
    <row r="2774" spans="6:13" x14ac:dyDescent="0.25">
      <c r="F2774"/>
      <c r="G2774"/>
      <c r="I2774" s="29">
        <f t="shared" si="224"/>
        <v>11148.82574466324</v>
      </c>
      <c r="J2774" s="4">
        <f t="shared" si="225"/>
        <v>105.58800000314069</v>
      </c>
      <c r="K2774" s="4">
        <f t="shared" si="226"/>
        <v>2.9124781134103978E-48</v>
      </c>
      <c r="L2774" s="4">
        <f t="shared" si="227"/>
        <v>7.8153192245113058E-11</v>
      </c>
      <c r="M2774" s="4">
        <f t="shared" si="228"/>
        <v>3.0625518942128725E-9</v>
      </c>
    </row>
    <row r="2775" spans="6:13" x14ac:dyDescent="0.25">
      <c r="F2775"/>
      <c r="G2775"/>
      <c r="I2775" s="29">
        <f t="shared" si="224"/>
        <v>11148.82574466324</v>
      </c>
      <c r="J2775" s="4">
        <f t="shared" si="225"/>
        <v>105.58800000314069</v>
      </c>
      <c r="K2775" s="4">
        <f t="shared" si="226"/>
        <v>2.9124781134103978E-48</v>
      </c>
      <c r="L2775" s="4">
        <f t="shared" si="227"/>
        <v>7.8153192245113058E-11</v>
      </c>
      <c r="M2775" s="4">
        <f t="shared" si="228"/>
        <v>3.0625518942128725E-9</v>
      </c>
    </row>
    <row r="2776" spans="6:13" x14ac:dyDescent="0.25">
      <c r="F2776"/>
      <c r="G2776"/>
      <c r="I2776" s="29">
        <f t="shared" si="224"/>
        <v>11148.82574466324</v>
      </c>
      <c r="J2776" s="4">
        <f t="shared" si="225"/>
        <v>105.58800000314069</v>
      </c>
      <c r="K2776" s="4">
        <f t="shared" si="226"/>
        <v>2.9124781134103978E-48</v>
      </c>
      <c r="L2776" s="4">
        <f t="shared" si="227"/>
        <v>7.8153192245113058E-11</v>
      </c>
      <c r="M2776" s="4">
        <f t="shared" si="228"/>
        <v>3.0625518942128725E-9</v>
      </c>
    </row>
    <row r="2777" spans="6:13" x14ac:dyDescent="0.25">
      <c r="F2777"/>
      <c r="G2777"/>
      <c r="I2777" s="29">
        <f t="shared" si="224"/>
        <v>11148.82574466324</v>
      </c>
      <c r="J2777" s="4">
        <f t="shared" si="225"/>
        <v>105.58800000314069</v>
      </c>
      <c r="K2777" s="4">
        <f t="shared" si="226"/>
        <v>2.9124781134103978E-48</v>
      </c>
      <c r="L2777" s="4">
        <f t="shared" si="227"/>
        <v>7.8153192245113058E-11</v>
      </c>
      <c r="M2777" s="4">
        <f t="shared" si="228"/>
        <v>3.0625518942128725E-9</v>
      </c>
    </row>
    <row r="2778" spans="6:13" x14ac:dyDescent="0.25">
      <c r="F2778"/>
      <c r="G2778"/>
      <c r="I2778" s="29">
        <f t="shared" ref="I2778:I2841" si="229">(F2778-J2778)^2</f>
        <v>11148.82574466324</v>
      </c>
      <c r="J2778" s="4">
        <f t="shared" ref="J2778:J2841" si="230">K2778+L2778+M2778+J$21</f>
        <v>105.58800000314069</v>
      </c>
      <c r="K2778" s="4">
        <f t="shared" ref="K2778:K2841" si="231">K$15*EXP(-0.5*((C2778-K$14)/K$16)^2)</f>
        <v>2.9124781134103978E-48</v>
      </c>
      <c r="L2778" s="4">
        <f t="shared" ref="L2778:L2841" si="232">L$15*EXP(-0.5*((C2778-L$14)/L$16)^2)</f>
        <v>7.8153192245113058E-11</v>
      </c>
      <c r="M2778" s="4">
        <f t="shared" ref="M2778:M2841" si="233">M$15*EXP(-0.5*((C2778-M$14)/M$16)^2)</f>
        <v>3.0625518942128725E-9</v>
      </c>
    </row>
    <row r="2779" spans="6:13" x14ac:dyDescent="0.25">
      <c r="F2779"/>
      <c r="G2779"/>
      <c r="I2779" s="29">
        <f t="shared" si="229"/>
        <v>11148.82574466324</v>
      </c>
      <c r="J2779" s="4">
        <f t="shared" si="230"/>
        <v>105.58800000314069</v>
      </c>
      <c r="K2779" s="4">
        <f t="shared" si="231"/>
        <v>2.9124781134103978E-48</v>
      </c>
      <c r="L2779" s="4">
        <f t="shared" si="232"/>
        <v>7.8153192245113058E-11</v>
      </c>
      <c r="M2779" s="4">
        <f t="shared" si="233"/>
        <v>3.0625518942128725E-9</v>
      </c>
    </row>
    <row r="2780" spans="6:13" x14ac:dyDescent="0.25">
      <c r="F2780"/>
      <c r="G2780"/>
      <c r="I2780" s="29">
        <f t="shared" si="229"/>
        <v>11148.82574466324</v>
      </c>
      <c r="J2780" s="4">
        <f t="shared" si="230"/>
        <v>105.58800000314069</v>
      </c>
      <c r="K2780" s="4">
        <f t="shared" si="231"/>
        <v>2.9124781134103978E-48</v>
      </c>
      <c r="L2780" s="4">
        <f t="shared" si="232"/>
        <v>7.8153192245113058E-11</v>
      </c>
      <c r="M2780" s="4">
        <f t="shared" si="233"/>
        <v>3.0625518942128725E-9</v>
      </c>
    </row>
    <row r="2781" spans="6:13" x14ac:dyDescent="0.25">
      <c r="F2781"/>
      <c r="G2781"/>
      <c r="I2781" s="29">
        <f t="shared" si="229"/>
        <v>11148.82574466324</v>
      </c>
      <c r="J2781" s="4">
        <f t="shared" si="230"/>
        <v>105.58800000314069</v>
      </c>
      <c r="K2781" s="4">
        <f t="shared" si="231"/>
        <v>2.9124781134103978E-48</v>
      </c>
      <c r="L2781" s="4">
        <f t="shared" si="232"/>
        <v>7.8153192245113058E-11</v>
      </c>
      <c r="M2781" s="4">
        <f t="shared" si="233"/>
        <v>3.0625518942128725E-9</v>
      </c>
    </row>
    <row r="2782" spans="6:13" x14ac:dyDescent="0.25">
      <c r="F2782"/>
      <c r="G2782"/>
      <c r="I2782" s="29">
        <f t="shared" si="229"/>
        <v>11148.82574466324</v>
      </c>
      <c r="J2782" s="4">
        <f t="shared" si="230"/>
        <v>105.58800000314069</v>
      </c>
      <c r="K2782" s="4">
        <f t="shared" si="231"/>
        <v>2.9124781134103978E-48</v>
      </c>
      <c r="L2782" s="4">
        <f t="shared" si="232"/>
        <v>7.8153192245113058E-11</v>
      </c>
      <c r="M2782" s="4">
        <f t="shared" si="233"/>
        <v>3.0625518942128725E-9</v>
      </c>
    </row>
    <row r="2783" spans="6:13" x14ac:dyDescent="0.25">
      <c r="F2783"/>
      <c r="G2783"/>
      <c r="I2783" s="29">
        <f t="shared" si="229"/>
        <v>11148.82574466324</v>
      </c>
      <c r="J2783" s="4">
        <f t="shared" si="230"/>
        <v>105.58800000314069</v>
      </c>
      <c r="K2783" s="4">
        <f t="shared" si="231"/>
        <v>2.9124781134103978E-48</v>
      </c>
      <c r="L2783" s="4">
        <f t="shared" si="232"/>
        <v>7.8153192245113058E-11</v>
      </c>
      <c r="M2783" s="4">
        <f t="shared" si="233"/>
        <v>3.0625518942128725E-9</v>
      </c>
    </row>
    <row r="2784" spans="6:13" x14ac:dyDescent="0.25">
      <c r="F2784"/>
      <c r="G2784"/>
      <c r="I2784" s="29">
        <f t="shared" si="229"/>
        <v>11148.82574466324</v>
      </c>
      <c r="J2784" s="4">
        <f t="shared" si="230"/>
        <v>105.58800000314069</v>
      </c>
      <c r="K2784" s="4">
        <f t="shared" si="231"/>
        <v>2.9124781134103978E-48</v>
      </c>
      <c r="L2784" s="4">
        <f t="shared" si="232"/>
        <v>7.8153192245113058E-11</v>
      </c>
      <c r="M2784" s="4">
        <f t="shared" si="233"/>
        <v>3.0625518942128725E-9</v>
      </c>
    </row>
    <row r="2785" spans="6:13" x14ac:dyDescent="0.25">
      <c r="F2785"/>
      <c r="G2785"/>
      <c r="I2785" s="29">
        <f t="shared" si="229"/>
        <v>11148.82574466324</v>
      </c>
      <c r="J2785" s="4">
        <f t="shared" si="230"/>
        <v>105.58800000314069</v>
      </c>
      <c r="K2785" s="4">
        <f t="shared" si="231"/>
        <v>2.9124781134103978E-48</v>
      </c>
      <c r="L2785" s="4">
        <f t="shared" si="232"/>
        <v>7.8153192245113058E-11</v>
      </c>
      <c r="M2785" s="4">
        <f t="shared" si="233"/>
        <v>3.0625518942128725E-9</v>
      </c>
    </row>
    <row r="2786" spans="6:13" x14ac:dyDescent="0.25">
      <c r="F2786"/>
      <c r="G2786"/>
      <c r="I2786" s="29">
        <f t="shared" si="229"/>
        <v>11148.82574466324</v>
      </c>
      <c r="J2786" s="4">
        <f t="shared" si="230"/>
        <v>105.58800000314069</v>
      </c>
      <c r="K2786" s="4">
        <f t="shared" si="231"/>
        <v>2.9124781134103978E-48</v>
      </c>
      <c r="L2786" s="4">
        <f t="shared" si="232"/>
        <v>7.8153192245113058E-11</v>
      </c>
      <c r="M2786" s="4">
        <f t="shared" si="233"/>
        <v>3.0625518942128725E-9</v>
      </c>
    </row>
    <row r="2787" spans="6:13" x14ac:dyDescent="0.25">
      <c r="F2787"/>
      <c r="G2787"/>
      <c r="I2787" s="29">
        <f t="shared" si="229"/>
        <v>11148.82574466324</v>
      </c>
      <c r="J2787" s="4">
        <f t="shared" si="230"/>
        <v>105.58800000314069</v>
      </c>
      <c r="K2787" s="4">
        <f t="shared" si="231"/>
        <v>2.9124781134103978E-48</v>
      </c>
      <c r="L2787" s="4">
        <f t="shared" si="232"/>
        <v>7.8153192245113058E-11</v>
      </c>
      <c r="M2787" s="4">
        <f t="shared" si="233"/>
        <v>3.0625518942128725E-9</v>
      </c>
    </row>
    <row r="2788" spans="6:13" x14ac:dyDescent="0.25">
      <c r="F2788"/>
      <c r="G2788"/>
      <c r="I2788" s="29">
        <f t="shared" si="229"/>
        <v>11148.82574466324</v>
      </c>
      <c r="J2788" s="4">
        <f t="shared" si="230"/>
        <v>105.58800000314069</v>
      </c>
      <c r="K2788" s="4">
        <f t="shared" si="231"/>
        <v>2.9124781134103978E-48</v>
      </c>
      <c r="L2788" s="4">
        <f t="shared" si="232"/>
        <v>7.8153192245113058E-11</v>
      </c>
      <c r="M2788" s="4">
        <f t="shared" si="233"/>
        <v>3.0625518942128725E-9</v>
      </c>
    </row>
    <row r="2789" spans="6:13" x14ac:dyDescent="0.25">
      <c r="F2789"/>
      <c r="G2789"/>
      <c r="I2789" s="29">
        <f t="shared" si="229"/>
        <v>11148.82574466324</v>
      </c>
      <c r="J2789" s="4">
        <f t="shared" si="230"/>
        <v>105.58800000314069</v>
      </c>
      <c r="K2789" s="4">
        <f t="shared" si="231"/>
        <v>2.9124781134103978E-48</v>
      </c>
      <c r="L2789" s="4">
        <f t="shared" si="232"/>
        <v>7.8153192245113058E-11</v>
      </c>
      <c r="M2789" s="4">
        <f t="shared" si="233"/>
        <v>3.0625518942128725E-9</v>
      </c>
    </row>
    <row r="2790" spans="6:13" x14ac:dyDescent="0.25">
      <c r="F2790"/>
      <c r="G2790"/>
      <c r="I2790" s="29">
        <f t="shared" si="229"/>
        <v>11148.82574466324</v>
      </c>
      <c r="J2790" s="4">
        <f t="shared" si="230"/>
        <v>105.58800000314069</v>
      </c>
      <c r="K2790" s="4">
        <f t="shared" si="231"/>
        <v>2.9124781134103978E-48</v>
      </c>
      <c r="L2790" s="4">
        <f t="shared" si="232"/>
        <v>7.8153192245113058E-11</v>
      </c>
      <c r="M2790" s="4">
        <f t="shared" si="233"/>
        <v>3.0625518942128725E-9</v>
      </c>
    </row>
    <row r="2791" spans="6:13" x14ac:dyDescent="0.25">
      <c r="F2791"/>
      <c r="G2791"/>
      <c r="I2791" s="29">
        <f t="shared" si="229"/>
        <v>11148.82574466324</v>
      </c>
      <c r="J2791" s="4">
        <f t="shared" si="230"/>
        <v>105.58800000314069</v>
      </c>
      <c r="K2791" s="4">
        <f t="shared" si="231"/>
        <v>2.9124781134103978E-48</v>
      </c>
      <c r="L2791" s="4">
        <f t="shared" si="232"/>
        <v>7.8153192245113058E-11</v>
      </c>
      <c r="M2791" s="4">
        <f t="shared" si="233"/>
        <v>3.0625518942128725E-9</v>
      </c>
    </row>
    <row r="2792" spans="6:13" x14ac:dyDescent="0.25">
      <c r="F2792"/>
      <c r="G2792"/>
      <c r="I2792" s="29">
        <f t="shared" si="229"/>
        <v>11148.82574466324</v>
      </c>
      <c r="J2792" s="4">
        <f t="shared" si="230"/>
        <v>105.58800000314069</v>
      </c>
      <c r="K2792" s="4">
        <f t="shared" si="231"/>
        <v>2.9124781134103978E-48</v>
      </c>
      <c r="L2792" s="4">
        <f t="shared" si="232"/>
        <v>7.8153192245113058E-11</v>
      </c>
      <c r="M2792" s="4">
        <f t="shared" si="233"/>
        <v>3.0625518942128725E-9</v>
      </c>
    </row>
    <row r="2793" spans="6:13" x14ac:dyDescent="0.25">
      <c r="F2793"/>
      <c r="G2793"/>
      <c r="I2793" s="29">
        <f t="shared" si="229"/>
        <v>11148.82574466324</v>
      </c>
      <c r="J2793" s="4">
        <f t="shared" si="230"/>
        <v>105.58800000314069</v>
      </c>
      <c r="K2793" s="4">
        <f t="shared" si="231"/>
        <v>2.9124781134103978E-48</v>
      </c>
      <c r="L2793" s="4">
        <f t="shared" si="232"/>
        <v>7.8153192245113058E-11</v>
      </c>
      <c r="M2793" s="4">
        <f t="shared" si="233"/>
        <v>3.0625518942128725E-9</v>
      </c>
    </row>
    <row r="2794" spans="6:13" x14ac:dyDescent="0.25">
      <c r="F2794"/>
      <c r="G2794"/>
      <c r="I2794" s="29">
        <f t="shared" si="229"/>
        <v>11148.82574466324</v>
      </c>
      <c r="J2794" s="4">
        <f t="shared" si="230"/>
        <v>105.58800000314069</v>
      </c>
      <c r="K2794" s="4">
        <f t="shared" si="231"/>
        <v>2.9124781134103978E-48</v>
      </c>
      <c r="L2794" s="4">
        <f t="shared" si="232"/>
        <v>7.8153192245113058E-11</v>
      </c>
      <c r="M2794" s="4">
        <f t="shared" si="233"/>
        <v>3.0625518942128725E-9</v>
      </c>
    </row>
    <row r="2795" spans="6:13" x14ac:dyDescent="0.25">
      <c r="F2795"/>
      <c r="G2795"/>
      <c r="I2795" s="29">
        <f t="shared" si="229"/>
        <v>11148.82574466324</v>
      </c>
      <c r="J2795" s="4">
        <f t="shared" si="230"/>
        <v>105.58800000314069</v>
      </c>
      <c r="K2795" s="4">
        <f t="shared" si="231"/>
        <v>2.9124781134103978E-48</v>
      </c>
      <c r="L2795" s="4">
        <f t="shared" si="232"/>
        <v>7.8153192245113058E-11</v>
      </c>
      <c r="M2795" s="4">
        <f t="shared" si="233"/>
        <v>3.0625518942128725E-9</v>
      </c>
    </row>
    <row r="2796" spans="6:13" x14ac:dyDescent="0.25">
      <c r="F2796"/>
      <c r="G2796"/>
      <c r="I2796" s="29">
        <f t="shared" si="229"/>
        <v>11148.82574466324</v>
      </c>
      <c r="J2796" s="4">
        <f t="shared" si="230"/>
        <v>105.58800000314069</v>
      </c>
      <c r="K2796" s="4">
        <f t="shared" si="231"/>
        <v>2.9124781134103978E-48</v>
      </c>
      <c r="L2796" s="4">
        <f t="shared" si="232"/>
        <v>7.8153192245113058E-11</v>
      </c>
      <c r="M2796" s="4">
        <f t="shared" si="233"/>
        <v>3.0625518942128725E-9</v>
      </c>
    </row>
    <row r="2797" spans="6:13" x14ac:dyDescent="0.25">
      <c r="F2797"/>
      <c r="G2797"/>
      <c r="I2797" s="29">
        <f t="shared" si="229"/>
        <v>11148.82574466324</v>
      </c>
      <c r="J2797" s="4">
        <f t="shared" si="230"/>
        <v>105.58800000314069</v>
      </c>
      <c r="K2797" s="4">
        <f t="shared" si="231"/>
        <v>2.9124781134103978E-48</v>
      </c>
      <c r="L2797" s="4">
        <f t="shared" si="232"/>
        <v>7.8153192245113058E-11</v>
      </c>
      <c r="M2797" s="4">
        <f t="shared" si="233"/>
        <v>3.0625518942128725E-9</v>
      </c>
    </row>
    <row r="2798" spans="6:13" x14ac:dyDescent="0.25">
      <c r="F2798"/>
      <c r="G2798"/>
      <c r="I2798" s="29">
        <f t="shared" si="229"/>
        <v>11148.82574466324</v>
      </c>
      <c r="J2798" s="4">
        <f t="shared" si="230"/>
        <v>105.58800000314069</v>
      </c>
      <c r="K2798" s="4">
        <f t="shared" si="231"/>
        <v>2.9124781134103978E-48</v>
      </c>
      <c r="L2798" s="4">
        <f t="shared" si="232"/>
        <v>7.8153192245113058E-11</v>
      </c>
      <c r="M2798" s="4">
        <f t="shared" si="233"/>
        <v>3.0625518942128725E-9</v>
      </c>
    </row>
    <row r="2799" spans="6:13" x14ac:dyDescent="0.25">
      <c r="F2799"/>
      <c r="G2799"/>
      <c r="I2799" s="29">
        <f t="shared" si="229"/>
        <v>11148.82574466324</v>
      </c>
      <c r="J2799" s="4">
        <f t="shared" si="230"/>
        <v>105.58800000314069</v>
      </c>
      <c r="K2799" s="4">
        <f t="shared" si="231"/>
        <v>2.9124781134103978E-48</v>
      </c>
      <c r="L2799" s="4">
        <f t="shared" si="232"/>
        <v>7.8153192245113058E-11</v>
      </c>
      <c r="M2799" s="4">
        <f t="shared" si="233"/>
        <v>3.0625518942128725E-9</v>
      </c>
    </row>
    <row r="2800" spans="6:13" x14ac:dyDescent="0.25">
      <c r="F2800"/>
      <c r="G2800"/>
      <c r="I2800" s="29">
        <f t="shared" si="229"/>
        <v>11148.82574466324</v>
      </c>
      <c r="J2800" s="4">
        <f t="shared" si="230"/>
        <v>105.58800000314069</v>
      </c>
      <c r="K2800" s="4">
        <f t="shared" si="231"/>
        <v>2.9124781134103978E-48</v>
      </c>
      <c r="L2800" s="4">
        <f t="shared" si="232"/>
        <v>7.8153192245113058E-11</v>
      </c>
      <c r="M2800" s="4">
        <f t="shared" si="233"/>
        <v>3.0625518942128725E-9</v>
      </c>
    </row>
    <row r="2801" spans="6:13" x14ac:dyDescent="0.25">
      <c r="F2801"/>
      <c r="G2801"/>
      <c r="I2801" s="29">
        <f t="shared" si="229"/>
        <v>11148.82574466324</v>
      </c>
      <c r="J2801" s="4">
        <f t="shared" si="230"/>
        <v>105.58800000314069</v>
      </c>
      <c r="K2801" s="4">
        <f t="shared" si="231"/>
        <v>2.9124781134103978E-48</v>
      </c>
      <c r="L2801" s="4">
        <f t="shared" si="232"/>
        <v>7.8153192245113058E-11</v>
      </c>
      <c r="M2801" s="4">
        <f t="shared" si="233"/>
        <v>3.0625518942128725E-9</v>
      </c>
    </row>
    <row r="2802" spans="6:13" x14ac:dyDescent="0.25">
      <c r="F2802"/>
      <c r="G2802"/>
      <c r="I2802" s="29">
        <f t="shared" si="229"/>
        <v>11148.82574466324</v>
      </c>
      <c r="J2802" s="4">
        <f t="shared" si="230"/>
        <v>105.58800000314069</v>
      </c>
      <c r="K2802" s="4">
        <f t="shared" si="231"/>
        <v>2.9124781134103978E-48</v>
      </c>
      <c r="L2802" s="4">
        <f t="shared" si="232"/>
        <v>7.8153192245113058E-11</v>
      </c>
      <c r="M2802" s="4">
        <f t="shared" si="233"/>
        <v>3.0625518942128725E-9</v>
      </c>
    </row>
    <row r="2803" spans="6:13" x14ac:dyDescent="0.25">
      <c r="F2803"/>
      <c r="G2803"/>
      <c r="I2803" s="29">
        <f t="shared" si="229"/>
        <v>11148.82574466324</v>
      </c>
      <c r="J2803" s="4">
        <f t="shared" si="230"/>
        <v>105.58800000314069</v>
      </c>
      <c r="K2803" s="4">
        <f t="shared" si="231"/>
        <v>2.9124781134103978E-48</v>
      </c>
      <c r="L2803" s="4">
        <f t="shared" si="232"/>
        <v>7.8153192245113058E-11</v>
      </c>
      <c r="M2803" s="4">
        <f t="shared" si="233"/>
        <v>3.0625518942128725E-9</v>
      </c>
    </row>
    <row r="2804" spans="6:13" x14ac:dyDescent="0.25">
      <c r="F2804"/>
      <c r="G2804"/>
      <c r="I2804" s="29">
        <f t="shared" si="229"/>
        <v>11148.82574466324</v>
      </c>
      <c r="J2804" s="4">
        <f t="shared" si="230"/>
        <v>105.58800000314069</v>
      </c>
      <c r="K2804" s="4">
        <f t="shared" si="231"/>
        <v>2.9124781134103978E-48</v>
      </c>
      <c r="L2804" s="4">
        <f t="shared" si="232"/>
        <v>7.8153192245113058E-11</v>
      </c>
      <c r="M2804" s="4">
        <f t="shared" si="233"/>
        <v>3.0625518942128725E-9</v>
      </c>
    </row>
    <row r="2805" spans="6:13" x14ac:dyDescent="0.25">
      <c r="F2805"/>
      <c r="G2805"/>
      <c r="I2805" s="29">
        <f t="shared" si="229"/>
        <v>11148.82574466324</v>
      </c>
      <c r="J2805" s="4">
        <f t="shared" si="230"/>
        <v>105.58800000314069</v>
      </c>
      <c r="K2805" s="4">
        <f t="shared" si="231"/>
        <v>2.9124781134103978E-48</v>
      </c>
      <c r="L2805" s="4">
        <f t="shared" si="232"/>
        <v>7.8153192245113058E-11</v>
      </c>
      <c r="M2805" s="4">
        <f t="shared" si="233"/>
        <v>3.0625518942128725E-9</v>
      </c>
    </row>
    <row r="2806" spans="6:13" x14ac:dyDescent="0.25">
      <c r="F2806"/>
      <c r="G2806"/>
      <c r="I2806" s="29">
        <f t="shared" si="229"/>
        <v>11148.82574466324</v>
      </c>
      <c r="J2806" s="4">
        <f t="shared" si="230"/>
        <v>105.58800000314069</v>
      </c>
      <c r="K2806" s="4">
        <f t="shared" si="231"/>
        <v>2.9124781134103978E-48</v>
      </c>
      <c r="L2806" s="4">
        <f t="shared" si="232"/>
        <v>7.8153192245113058E-11</v>
      </c>
      <c r="M2806" s="4">
        <f t="shared" si="233"/>
        <v>3.0625518942128725E-9</v>
      </c>
    </row>
    <row r="2807" spans="6:13" x14ac:dyDescent="0.25">
      <c r="F2807"/>
      <c r="G2807"/>
      <c r="I2807" s="29">
        <f t="shared" si="229"/>
        <v>11148.82574466324</v>
      </c>
      <c r="J2807" s="4">
        <f t="shared" si="230"/>
        <v>105.58800000314069</v>
      </c>
      <c r="K2807" s="4">
        <f t="shared" si="231"/>
        <v>2.9124781134103978E-48</v>
      </c>
      <c r="L2807" s="4">
        <f t="shared" si="232"/>
        <v>7.8153192245113058E-11</v>
      </c>
      <c r="M2807" s="4">
        <f t="shared" si="233"/>
        <v>3.0625518942128725E-9</v>
      </c>
    </row>
    <row r="2808" spans="6:13" x14ac:dyDescent="0.25">
      <c r="F2808"/>
      <c r="G2808"/>
      <c r="I2808" s="29">
        <f t="shared" si="229"/>
        <v>11148.82574466324</v>
      </c>
      <c r="J2808" s="4">
        <f t="shared" si="230"/>
        <v>105.58800000314069</v>
      </c>
      <c r="K2808" s="4">
        <f t="shared" si="231"/>
        <v>2.9124781134103978E-48</v>
      </c>
      <c r="L2808" s="4">
        <f t="shared" si="232"/>
        <v>7.8153192245113058E-11</v>
      </c>
      <c r="M2808" s="4">
        <f t="shared" si="233"/>
        <v>3.0625518942128725E-9</v>
      </c>
    </row>
    <row r="2809" spans="6:13" x14ac:dyDescent="0.25">
      <c r="F2809"/>
      <c r="G2809"/>
      <c r="I2809" s="29">
        <f t="shared" si="229"/>
        <v>11148.82574466324</v>
      </c>
      <c r="J2809" s="4">
        <f t="shared" si="230"/>
        <v>105.58800000314069</v>
      </c>
      <c r="K2809" s="4">
        <f t="shared" si="231"/>
        <v>2.9124781134103978E-48</v>
      </c>
      <c r="L2809" s="4">
        <f t="shared" si="232"/>
        <v>7.8153192245113058E-11</v>
      </c>
      <c r="M2809" s="4">
        <f t="shared" si="233"/>
        <v>3.0625518942128725E-9</v>
      </c>
    </row>
    <row r="2810" spans="6:13" x14ac:dyDescent="0.25">
      <c r="F2810"/>
      <c r="G2810"/>
      <c r="I2810" s="29">
        <f t="shared" si="229"/>
        <v>11148.82574466324</v>
      </c>
      <c r="J2810" s="4">
        <f t="shared" si="230"/>
        <v>105.58800000314069</v>
      </c>
      <c r="K2810" s="4">
        <f t="shared" si="231"/>
        <v>2.9124781134103978E-48</v>
      </c>
      <c r="L2810" s="4">
        <f t="shared" si="232"/>
        <v>7.8153192245113058E-11</v>
      </c>
      <c r="M2810" s="4">
        <f t="shared" si="233"/>
        <v>3.0625518942128725E-9</v>
      </c>
    </row>
    <row r="2811" spans="6:13" x14ac:dyDescent="0.25">
      <c r="F2811"/>
      <c r="G2811"/>
      <c r="I2811" s="29">
        <f t="shared" si="229"/>
        <v>11148.82574466324</v>
      </c>
      <c r="J2811" s="4">
        <f t="shared" si="230"/>
        <v>105.58800000314069</v>
      </c>
      <c r="K2811" s="4">
        <f t="shared" si="231"/>
        <v>2.9124781134103978E-48</v>
      </c>
      <c r="L2811" s="4">
        <f t="shared" si="232"/>
        <v>7.8153192245113058E-11</v>
      </c>
      <c r="M2811" s="4">
        <f t="shared" si="233"/>
        <v>3.0625518942128725E-9</v>
      </c>
    </row>
    <row r="2812" spans="6:13" x14ac:dyDescent="0.25">
      <c r="F2812"/>
      <c r="G2812"/>
      <c r="I2812" s="29">
        <f t="shared" si="229"/>
        <v>11148.82574466324</v>
      </c>
      <c r="J2812" s="4">
        <f t="shared" si="230"/>
        <v>105.58800000314069</v>
      </c>
      <c r="K2812" s="4">
        <f t="shared" si="231"/>
        <v>2.9124781134103978E-48</v>
      </c>
      <c r="L2812" s="4">
        <f t="shared" si="232"/>
        <v>7.8153192245113058E-11</v>
      </c>
      <c r="M2812" s="4">
        <f t="shared" si="233"/>
        <v>3.0625518942128725E-9</v>
      </c>
    </row>
    <row r="2813" spans="6:13" x14ac:dyDescent="0.25">
      <c r="F2813"/>
      <c r="G2813"/>
      <c r="I2813" s="29">
        <f t="shared" si="229"/>
        <v>11148.82574466324</v>
      </c>
      <c r="J2813" s="4">
        <f t="shared" si="230"/>
        <v>105.58800000314069</v>
      </c>
      <c r="K2813" s="4">
        <f t="shared" si="231"/>
        <v>2.9124781134103978E-48</v>
      </c>
      <c r="L2813" s="4">
        <f t="shared" si="232"/>
        <v>7.8153192245113058E-11</v>
      </c>
      <c r="M2813" s="4">
        <f t="shared" si="233"/>
        <v>3.0625518942128725E-9</v>
      </c>
    </row>
    <row r="2814" spans="6:13" x14ac:dyDescent="0.25">
      <c r="F2814"/>
      <c r="G2814"/>
      <c r="I2814" s="29">
        <f t="shared" si="229"/>
        <v>11148.82574466324</v>
      </c>
      <c r="J2814" s="4">
        <f t="shared" si="230"/>
        <v>105.58800000314069</v>
      </c>
      <c r="K2814" s="4">
        <f t="shared" si="231"/>
        <v>2.9124781134103978E-48</v>
      </c>
      <c r="L2814" s="4">
        <f t="shared" si="232"/>
        <v>7.8153192245113058E-11</v>
      </c>
      <c r="M2814" s="4">
        <f t="shared" si="233"/>
        <v>3.0625518942128725E-9</v>
      </c>
    </row>
    <row r="2815" spans="6:13" x14ac:dyDescent="0.25">
      <c r="F2815"/>
      <c r="G2815"/>
      <c r="I2815" s="29">
        <f t="shared" si="229"/>
        <v>11148.82574466324</v>
      </c>
      <c r="J2815" s="4">
        <f t="shared" si="230"/>
        <v>105.58800000314069</v>
      </c>
      <c r="K2815" s="4">
        <f t="shared" si="231"/>
        <v>2.9124781134103978E-48</v>
      </c>
      <c r="L2815" s="4">
        <f t="shared" si="232"/>
        <v>7.8153192245113058E-11</v>
      </c>
      <c r="M2815" s="4">
        <f t="shared" si="233"/>
        <v>3.0625518942128725E-9</v>
      </c>
    </row>
    <row r="2816" spans="6:13" x14ac:dyDescent="0.25">
      <c r="F2816"/>
      <c r="G2816"/>
      <c r="I2816" s="29">
        <f t="shared" si="229"/>
        <v>11148.82574466324</v>
      </c>
      <c r="J2816" s="4">
        <f t="shared" si="230"/>
        <v>105.58800000314069</v>
      </c>
      <c r="K2816" s="4">
        <f t="shared" si="231"/>
        <v>2.9124781134103978E-48</v>
      </c>
      <c r="L2816" s="4">
        <f t="shared" si="232"/>
        <v>7.8153192245113058E-11</v>
      </c>
      <c r="M2816" s="4">
        <f t="shared" si="233"/>
        <v>3.0625518942128725E-9</v>
      </c>
    </row>
    <row r="2817" spans="6:13" x14ac:dyDescent="0.25">
      <c r="F2817"/>
      <c r="G2817"/>
      <c r="I2817" s="29">
        <f t="shared" si="229"/>
        <v>11148.82574466324</v>
      </c>
      <c r="J2817" s="4">
        <f t="shared" si="230"/>
        <v>105.58800000314069</v>
      </c>
      <c r="K2817" s="4">
        <f t="shared" si="231"/>
        <v>2.9124781134103978E-48</v>
      </c>
      <c r="L2817" s="4">
        <f t="shared" si="232"/>
        <v>7.8153192245113058E-11</v>
      </c>
      <c r="M2817" s="4">
        <f t="shared" si="233"/>
        <v>3.0625518942128725E-9</v>
      </c>
    </row>
    <row r="2818" spans="6:13" x14ac:dyDescent="0.25">
      <c r="F2818"/>
      <c r="G2818"/>
      <c r="I2818" s="29">
        <f t="shared" si="229"/>
        <v>11148.82574466324</v>
      </c>
      <c r="J2818" s="4">
        <f t="shared" si="230"/>
        <v>105.58800000314069</v>
      </c>
      <c r="K2818" s="4">
        <f t="shared" si="231"/>
        <v>2.9124781134103978E-48</v>
      </c>
      <c r="L2818" s="4">
        <f t="shared" si="232"/>
        <v>7.8153192245113058E-11</v>
      </c>
      <c r="M2818" s="4">
        <f t="shared" si="233"/>
        <v>3.0625518942128725E-9</v>
      </c>
    </row>
    <row r="2819" spans="6:13" x14ac:dyDescent="0.25">
      <c r="F2819"/>
      <c r="G2819"/>
      <c r="I2819" s="29">
        <f t="shared" si="229"/>
        <v>11148.82574466324</v>
      </c>
      <c r="J2819" s="4">
        <f t="shared" si="230"/>
        <v>105.58800000314069</v>
      </c>
      <c r="K2819" s="4">
        <f t="shared" si="231"/>
        <v>2.9124781134103978E-48</v>
      </c>
      <c r="L2819" s="4">
        <f t="shared" si="232"/>
        <v>7.8153192245113058E-11</v>
      </c>
      <c r="M2819" s="4">
        <f t="shared" si="233"/>
        <v>3.0625518942128725E-9</v>
      </c>
    </row>
    <row r="2820" spans="6:13" x14ac:dyDescent="0.25">
      <c r="F2820"/>
      <c r="G2820"/>
      <c r="I2820" s="29">
        <f t="shared" si="229"/>
        <v>11148.82574466324</v>
      </c>
      <c r="J2820" s="4">
        <f t="shared" si="230"/>
        <v>105.58800000314069</v>
      </c>
      <c r="K2820" s="4">
        <f t="shared" si="231"/>
        <v>2.9124781134103978E-48</v>
      </c>
      <c r="L2820" s="4">
        <f t="shared" si="232"/>
        <v>7.8153192245113058E-11</v>
      </c>
      <c r="M2820" s="4">
        <f t="shared" si="233"/>
        <v>3.0625518942128725E-9</v>
      </c>
    </row>
    <row r="2821" spans="6:13" x14ac:dyDescent="0.25">
      <c r="F2821"/>
      <c r="G2821"/>
      <c r="I2821" s="29">
        <f t="shared" si="229"/>
        <v>11148.82574466324</v>
      </c>
      <c r="J2821" s="4">
        <f t="shared" si="230"/>
        <v>105.58800000314069</v>
      </c>
      <c r="K2821" s="4">
        <f t="shared" si="231"/>
        <v>2.9124781134103978E-48</v>
      </c>
      <c r="L2821" s="4">
        <f t="shared" si="232"/>
        <v>7.8153192245113058E-11</v>
      </c>
      <c r="M2821" s="4">
        <f t="shared" si="233"/>
        <v>3.0625518942128725E-9</v>
      </c>
    </row>
    <row r="2822" spans="6:13" x14ac:dyDescent="0.25">
      <c r="F2822"/>
      <c r="G2822"/>
      <c r="I2822" s="29">
        <f t="shared" si="229"/>
        <v>11148.82574466324</v>
      </c>
      <c r="J2822" s="4">
        <f t="shared" si="230"/>
        <v>105.58800000314069</v>
      </c>
      <c r="K2822" s="4">
        <f t="shared" si="231"/>
        <v>2.9124781134103978E-48</v>
      </c>
      <c r="L2822" s="4">
        <f t="shared" si="232"/>
        <v>7.8153192245113058E-11</v>
      </c>
      <c r="M2822" s="4">
        <f t="shared" si="233"/>
        <v>3.0625518942128725E-9</v>
      </c>
    </row>
    <row r="2823" spans="6:13" x14ac:dyDescent="0.25">
      <c r="F2823"/>
      <c r="G2823"/>
      <c r="I2823" s="29">
        <f t="shared" si="229"/>
        <v>11148.82574466324</v>
      </c>
      <c r="J2823" s="4">
        <f t="shared" si="230"/>
        <v>105.58800000314069</v>
      </c>
      <c r="K2823" s="4">
        <f t="shared" si="231"/>
        <v>2.9124781134103978E-48</v>
      </c>
      <c r="L2823" s="4">
        <f t="shared" si="232"/>
        <v>7.8153192245113058E-11</v>
      </c>
      <c r="M2823" s="4">
        <f t="shared" si="233"/>
        <v>3.0625518942128725E-9</v>
      </c>
    </row>
    <row r="2824" spans="6:13" x14ac:dyDescent="0.25">
      <c r="F2824"/>
      <c r="G2824"/>
      <c r="I2824" s="29">
        <f t="shared" si="229"/>
        <v>11148.82574466324</v>
      </c>
      <c r="J2824" s="4">
        <f t="shared" si="230"/>
        <v>105.58800000314069</v>
      </c>
      <c r="K2824" s="4">
        <f t="shared" si="231"/>
        <v>2.9124781134103978E-48</v>
      </c>
      <c r="L2824" s="4">
        <f t="shared" si="232"/>
        <v>7.8153192245113058E-11</v>
      </c>
      <c r="M2824" s="4">
        <f t="shared" si="233"/>
        <v>3.0625518942128725E-9</v>
      </c>
    </row>
    <row r="2825" spans="6:13" x14ac:dyDescent="0.25">
      <c r="F2825"/>
      <c r="G2825"/>
      <c r="I2825" s="29">
        <f t="shared" si="229"/>
        <v>11148.82574466324</v>
      </c>
      <c r="J2825" s="4">
        <f t="shared" si="230"/>
        <v>105.58800000314069</v>
      </c>
      <c r="K2825" s="4">
        <f t="shared" si="231"/>
        <v>2.9124781134103978E-48</v>
      </c>
      <c r="L2825" s="4">
        <f t="shared" si="232"/>
        <v>7.8153192245113058E-11</v>
      </c>
      <c r="M2825" s="4">
        <f t="shared" si="233"/>
        <v>3.0625518942128725E-9</v>
      </c>
    </row>
    <row r="2826" spans="6:13" x14ac:dyDescent="0.25">
      <c r="F2826"/>
      <c r="G2826"/>
      <c r="I2826" s="29">
        <f t="shared" si="229"/>
        <v>11148.82574466324</v>
      </c>
      <c r="J2826" s="4">
        <f t="shared" si="230"/>
        <v>105.58800000314069</v>
      </c>
      <c r="K2826" s="4">
        <f t="shared" si="231"/>
        <v>2.9124781134103978E-48</v>
      </c>
      <c r="L2826" s="4">
        <f t="shared" si="232"/>
        <v>7.8153192245113058E-11</v>
      </c>
      <c r="M2826" s="4">
        <f t="shared" si="233"/>
        <v>3.0625518942128725E-9</v>
      </c>
    </row>
    <row r="2827" spans="6:13" x14ac:dyDescent="0.25">
      <c r="F2827"/>
      <c r="G2827"/>
      <c r="I2827" s="29">
        <f t="shared" si="229"/>
        <v>11148.82574466324</v>
      </c>
      <c r="J2827" s="4">
        <f t="shared" si="230"/>
        <v>105.58800000314069</v>
      </c>
      <c r="K2827" s="4">
        <f t="shared" si="231"/>
        <v>2.9124781134103978E-48</v>
      </c>
      <c r="L2827" s="4">
        <f t="shared" si="232"/>
        <v>7.8153192245113058E-11</v>
      </c>
      <c r="M2827" s="4">
        <f t="shared" si="233"/>
        <v>3.0625518942128725E-9</v>
      </c>
    </row>
    <row r="2828" spans="6:13" x14ac:dyDescent="0.25">
      <c r="F2828"/>
      <c r="G2828"/>
      <c r="I2828" s="29">
        <f t="shared" si="229"/>
        <v>11148.82574466324</v>
      </c>
      <c r="J2828" s="4">
        <f t="shared" si="230"/>
        <v>105.58800000314069</v>
      </c>
      <c r="K2828" s="4">
        <f t="shared" si="231"/>
        <v>2.9124781134103978E-48</v>
      </c>
      <c r="L2828" s="4">
        <f t="shared" si="232"/>
        <v>7.8153192245113058E-11</v>
      </c>
      <c r="M2828" s="4">
        <f t="shared" si="233"/>
        <v>3.0625518942128725E-9</v>
      </c>
    </row>
    <row r="2829" spans="6:13" x14ac:dyDescent="0.25">
      <c r="F2829"/>
      <c r="G2829"/>
      <c r="I2829" s="29">
        <f t="shared" si="229"/>
        <v>11148.82574466324</v>
      </c>
      <c r="J2829" s="4">
        <f t="shared" si="230"/>
        <v>105.58800000314069</v>
      </c>
      <c r="K2829" s="4">
        <f t="shared" si="231"/>
        <v>2.9124781134103978E-48</v>
      </c>
      <c r="L2829" s="4">
        <f t="shared" si="232"/>
        <v>7.8153192245113058E-11</v>
      </c>
      <c r="M2829" s="4">
        <f t="shared" si="233"/>
        <v>3.0625518942128725E-9</v>
      </c>
    </row>
    <row r="2830" spans="6:13" x14ac:dyDescent="0.25">
      <c r="F2830"/>
      <c r="G2830"/>
      <c r="I2830" s="29">
        <f t="shared" si="229"/>
        <v>11148.82574466324</v>
      </c>
      <c r="J2830" s="4">
        <f t="shared" si="230"/>
        <v>105.58800000314069</v>
      </c>
      <c r="K2830" s="4">
        <f t="shared" si="231"/>
        <v>2.9124781134103978E-48</v>
      </c>
      <c r="L2830" s="4">
        <f t="shared" si="232"/>
        <v>7.8153192245113058E-11</v>
      </c>
      <c r="M2830" s="4">
        <f t="shared" si="233"/>
        <v>3.0625518942128725E-9</v>
      </c>
    </row>
    <row r="2831" spans="6:13" x14ac:dyDescent="0.25">
      <c r="F2831"/>
      <c r="G2831"/>
      <c r="I2831" s="29">
        <f t="shared" si="229"/>
        <v>11148.82574466324</v>
      </c>
      <c r="J2831" s="4">
        <f t="shared" si="230"/>
        <v>105.58800000314069</v>
      </c>
      <c r="K2831" s="4">
        <f t="shared" si="231"/>
        <v>2.9124781134103978E-48</v>
      </c>
      <c r="L2831" s="4">
        <f t="shared" si="232"/>
        <v>7.8153192245113058E-11</v>
      </c>
      <c r="M2831" s="4">
        <f t="shared" si="233"/>
        <v>3.0625518942128725E-9</v>
      </c>
    </row>
    <row r="2832" spans="6:13" x14ac:dyDescent="0.25">
      <c r="F2832"/>
      <c r="G2832"/>
      <c r="I2832" s="29">
        <f t="shared" si="229"/>
        <v>11148.82574466324</v>
      </c>
      <c r="J2832" s="4">
        <f t="shared" si="230"/>
        <v>105.58800000314069</v>
      </c>
      <c r="K2832" s="4">
        <f t="shared" si="231"/>
        <v>2.9124781134103978E-48</v>
      </c>
      <c r="L2832" s="4">
        <f t="shared" si="232"/>
        <v>7.8153192245113058E-11</v>
      </c>
      <c r="M2832" s="4">
        <f t="shared" si="233"/>
        <v>3.0625518942128725E-9</v>
      </c>
    </row>
    <row r="2833" spans="6:13" x14ac:dyDescent="0.25">
      <c r="F2833"/>
      <c r="G2833"/>
      <c r="I2833" s="29">
        <f t="shared" si="229"/>
        <v>11148.82574466324</v>
      </c>
      <c r="J2833" s="4">
        <f t="shared" si="230"/>
        <v>105.58800000314069</v>
      </c>
      <c r="K2833" s="4">
        <f t="shared" si="231"/>
        <v>2.9124781134103978E-48</v>
      </c>
      <c r="L2833" s="4">
        <f t="shared" si="232"/>
        <v>7.8153192245113058E-11</v>
      </c>
      <c r="M2833" s="4">
        <f t="shared" si="233"/>
        <v>3.0625518942128725E-9</v>
      </c>
    </row>
    <row r="2834" spans="6:13" x14ac:dyDescent="0.25">
      <c r="F2834"/>
      <c r="G2834"/>
      <c r="I2834" s="29">
        <f t="shared" si="229"/>
        <v>11148.82574466324</v>
      </c>
      <c r="J2834" s="4">
        <f t="shared" si="230"/>
        <v>105.58800000314069</v>
      </c>
      <c r="K2834" s="4">
        <f t="shared" si="231"/>
        <v>2.9124781134103978E-48</v>
      </c>
      <c r="L2834" s="4">
        <f t="shared" si="232"/>
        <v>7.8153192245113058E-11</v>
      </c>
      <c r="M2834" s="4">
        <f t="shared" si="233"/>
        <v>3.0625518942128725E-9</v>
      </c>
    </row>
    <row r="2835" spans="6:13" x14ac:dyDescent="0.25">
      <c r="F2835"/>
      <c r="G2835"/>
      <c r="I2835" s="29">
        <f t="shared" si="229"/>
        <v>11148.82574466324</v>
      </c>
      <c r="J2835" s="4">
        <f t="shared" si="230"/>
        <v>105.58800000314069</v>
      </c>
      <c r="K2835" s="4">
        <f t="shared" si="231"/>
        <v>2.9124781134103978E-48</v>
      </c>
      <c r="L2835" s="4">
        <f t="shared" si="232"/>
        <v>7.8153192245113058E-11</v>
      </c>
      <c r="M2835" s="4">
        <f t="shared" si="233"/>
        <v>3.0625518942128725E-9</v>
      </c>
    </row>
    <row r="2836" spans="6:13" x14ac:dyDescent="0.25">
      <c r="F2836"/>
      <c r="G2836"/>
      <c r="I2836" s="29">
        <f t="shared" si="229"/>
        <v>11148.82574466324</v>
      </c>
      <c r="J2836" s="4">
        <f t="shared" si="230"/>
        <v>105.58800000314069</v>
      </c>
      <c r="K2836" s="4">
        <f t="shared" si="231"/>
        <v>2.9124781134103978E-48</v>
      </c>
      <c r="L2836" s="4">
        <f t="shared" si="232"/>
        <v>7.8153192245113058E-11</v>
      </c>
      <c r="M2836" s="4">
        <f t="shared" si="233"/>
        <v>3.0625518942128725E-9</v>
      </c>
    </row>
    <row r="2837" spans="6:13" x14ac:dyDescent="0.25">
      <c r="F2837"/>
      <c r="G2837"/>
      <c r="I2837" s="29">
        <f t="shared" si="229"/>
        <v>11148.82574466324</v>
      </c>
      <c r="J2837" s="4">
        <f t="shared" si="230"/>
        <v>105.58800000314069</v>
      </c>
      <c r="K2837" s="4">
        <f t="shared" si="231"/>
        <v>2.9124781134103978E-48</v>
      </c>
      <c r="L2837" s="4">
        <f t="shared" si="232"/>
        <v>7.8153192245113058E-11</v>
      </c>
      <c r="M2837" s="4">
        <f t="shared" si="233"/>
        <v>3.0625518942128725E-9</v>
      </c>
    </row>
    <row r="2838" spans="6:13" x14ac:dyDescent="0.25">
      <c r="F2838"/>
      <c r="G2838"/>
      <c r="I2838" s="29">
        <f t="shared" si="229"/>
        <v>11148.82574466324</v>
      </c>
      <c r="J2838" s="4">
        <f t="shared" si="230"/>
        <v>105.58800000314069</v>
      </c>
      <c r="K2838" s="4">
        <f t="shared" si="231"/>
        <v>2.9124781134103978E-48</v>
      </c>
      <c r="L2838" s="4">
        <f t="shared" si="232"/>
        <v>7.8153192245113058E-11</v>
      </c>
      <c r="M2838" s="4">
        <f t="shared" si="233"/>
        <v>3.0625518942128725E-9</v>
      </c>
    </row>
    <row r="2839" spans="6:13" x14ac:dyDescent="0.25">
      <c r="F2839"/>
      <c r="G2839"/>
      <c r="I2839" s="29">
        <f t="shared" si="229"/>
        <v>11148.82574466324</v>
      </c>
      <c r="J2839" s="4">
        <f t="shared" si="230"/>
        <v>105.58800000314069</v>
      </c>
      <c r="K2839" s="4">
        <f t="shared" si="231"/>
        <v>2.9124781134103978E-48</v>
      </c>
      <c r="L2839" s="4">
        <f t="shared" si="232"/>
        <v>7.8153192245113058E-11</v>
      </c>
      <c r="M2839" s="4">
        <f t="shared" si="233"/>
        <v>3.0625518942128725E-9</v>
      </c>
    </row>
    <row r="2840" spans="6:13" x14ac:dyDescent="0.25">
      <c r="F2840"/>
      <c r="G2840"/>
      <c r="I2840" s="29">
        <f t="shared" si="229"/>
        <v>11148.82574466324</v>
      </c>
      <c r="J2840" s="4">
        <f t="shared" si="230"/>
        <v>105.58800000314069</v>
      </c>
      <c r="K2840" s="4">
        <f t="shared" si="231"/>
        <v>2.9124781134103978E-48</v>
      </c>
      <c r="L2840" s="4">
        <f t="shared" si="232"/>
        <v>7.8153192245113058E-11</v>
      </c>
      <c r="M2840" s="4">
        <f t="shared" si="233"/>
        <v>3.0625518942128725E-9</v>
      </c>
    </row>
    <row r="2841" spans="6:13" x14ac:dyDescent="0.25">
      <c r="F2841"/>
      <c r="G2841"/>
      <c r="I2841" s="29">
        <f t="shared" si="229"/>
        <v>11148.82574466324</v>
      </c>
      <c r="J2841" s="4">
        <f t="shared" si="230"/>
        <v>105.58800000314069</v>
      </c>
      <c r="K2841" s="4">
        <f t="shared" si="231"/>
        <v>2.9124781134103978E-48</v>
      </c>
      <c r="L2841" s="4">
        <f t="shared" si="232"/>
        <v>7.8153192245113058E-11</v>
      </c>
      <c r="M2841" s="4">
        <f t="shared" si="233"/>
        <v>3.0625518942128725E-9</v>
      </c>
    </row>
    <row r="2842" spans="6:13" x14ac:dyDescent="0.25">
      <c r="F2842"/>
      <c r="G2842"/>
      <c r="I2842" s="29">
        <f t="shared" ref="I2842:I2905" si="234">(F2842-J2842)^2</f>
        <v>11148.82574466324</v>
      </c>
      <c r="J2842" s="4">
        <f t="shared" ref="J2842:J2905" si="235">K2842+L2842+M2842+J$21</f>
        <v>105.58800000314069</v>
      </c>
      <c r="K2842" s="4">
        <f t="shared" ref="K2842:K2905" si="236">K$15*EXP(-0.5*((C2842-K$14)/K$16)^2)</f>
        <v>2.9124781134103978E-48</v>
      </c>
      <c r="L2842" s="4">
        <f t="shared" ref="L2842:L2905" si="237">L$15*EXP(-0.5*((C2842-L$14)/L$16)^2)</f>
        <v>7.8153192245113058E-11</v>
      </c>
      <c r="M2842" s="4">
        <f t="shared" ref="M2842:M2905" si="238">M$15*EXP(-0.5*((C2842-M$14)/M$16)^2)</f>
        <v>3.0625518942128725E-9</v>
      </c>
    </row>
    <row r="2843" spans="6:13" x14ac:dyDescent="0.25">
      <c r="F2843"/>
      <c r="G2843"/>
      <c r="I2843" s="29">
        <f t="shared" si="234"/>
        <v>11148.82574466324</v>
      </c>
      <c r="J2843" s="4">
        <f t="shared" si="235"/>
        <v>105.58800000314069</v>
      </c>
      <c r="K2843" s="4">
        <f t="shared" si="236"/>
        <v>2.9124781134103978E-48</v>
      </c>
      <c r="L2843" s="4">
        <f t="shared" si="237"/>
        <v>7.8153192245113058E-11</v>
      </c>
      <c r="M2843" s="4">
        <f t="shared" si="238"/>
        <v>3.0625518942128725E-9</v>
      </c>
    </row>
    <row r="2844" spans="6:13" x14ac:dyDescent="0.25">
      <c r="F2844"/>
      <c r="G2844"/>
      <c r="I2844" s="29">
        <f t="shared" si="234"/>
        <v>11148.82574466324</v>
      </c>
      <c r="J2844" s="4">
        <f t="shared" si="235"/>
        <v>105.58800000314069</v>
      </c>
      <c r="K2844" s="4">
        <f t="shared" si="236"/>
        <v>2.9124781134103978E-48</v>
      </c>
      <c r="L2844" s="4">
        <f t="shared" si="237"/>
        <v>7.8153192245113058E-11</v>
      </c>
      <c r="M2844" s="4">
        <f t="shared" si="238"/>
        <v>3.0625518942128725E-9</v>
      </c>
    </row>
    <row r="2845" spans="6:13" x14ac:dyDescent="0.25">
      <c r="F2845"/>
      <c r="G2845"/>
      <c r="I2845" s="29">
        <f t="shared" si="234"/>
        <v>11148.82574466324</v>
      </c>
      <c r="J2845" s="4">
        <f t="shared" si="235"/>
        <v>105.58800000314069</v>
      </c>
      <c r="K2845" s="4">
        <f t="shared" si="236"/>
        <v>2.9124781134103978E-48</v>
      </c>
      <c r="L2845" s="4">
        <f t="shared" si="237"/>
        <v>7.8153192245113058E-11</v>
      </c>
      <c r="M2845" s="4">
        <f t="shared" si="238"/>
        <v>3.0625518942128725E-9</v>
      </c>
    </row>
    <row r="2846" spans="6:13" x14ac:dyDescent="0.25">
      <c r="F2846"/>
      <c r="G2846"/>
      <c r="I2846" s="29">
        <f t="shared" si="234"/>
        <v>11148.82574466324</v>
      </c>
      <c r="J2846" s="4">
        <f t="shared" si="235"/>
        <v>105.58800000314069</v>
      </c>
      <c r="K2846" s="4">
        <f t="shared" si="236"/>
        <v>2.9124781134103978E-48</v>
      </c>
      <c r="L2846" s="4">
        <f t="shared" si="237"/>
        <v>7.8153192245113058E-11</v>
      </c>
      <c r="M2846" s="4">
        <f t="shared" si="238"/>
        <v>3.0625518942128725E-9</v>
      </c>
    </row>
    <row r="2847" spans="6:13" x14ac:dyDescent="0.25">
      <c r="F2847"/>
      <c r="G2847"/>
      <c r="I2847" s="29">
        <f t="shared" si="234"/>
        <v>11148.82574466324</v>
      </c>
      <c r="J2847" s="4">
        <f t="shared" si="235"/>
        <v>105.58800000314069</v>
      </c>
      <c r="K2847" s="4">
        <f t="shared" si="236"/>
        <v>2.9124781134103978E-48</v>
      </c>
      <c r="L2847" s="4">
        <f t="shared" si="237"/>
        <v>7.8153192245113058E-11</v>
      </c>
      <c r="M2847" s="4">
        <f t="shared" si="238"/>
        <v>3.0625518942128725E-9</v>
      </c>
    </row>
    <row r="2848" spans="6:13" x14ac:dyDescent="0.25">
      <c r="F2848"/>
      <c r="G2848"/>
      <c r="I2848" s="29">
        <f t="shared" si="234"/>
        <v>11148.82574466324</v>
      </c>
      <c r="J2848" s="4">
        <f t="shared" si="235"/>
        <v>105.58800000314069</v>
      </c>
      <c r="K2848" s="4">
        <f t="shared" si="236"/>
        <v>2.9124781134103978E-48</v>
      </c>
      <c r="L2848" s="4">
        <f t="shared" si="237"/>
        <v>7.8153192245113058E-11</v>
      </c>
      <c r="M2848" s="4">
        <f t="shared" si="238"/>
        <v>3.0625518942128725E-9</v>
      </c>
    </row>
    <row r="2849" spans="6:13" x14ac:dyDescent="0.25">
      <c r="F2849"/>
      <c r="G2849"/>
      <c r="I2849" s="29">
        <f t="shared" si="234"/>
        <v>11148.82574466324</v>
      </c>
      <c r="J2849" s="4">
        <f t="shared" si="235"/>
        <v>105.58800000314069</v>
      </c>
      <c r="K2849" s="4">
        <f t="shared" si="236"/>
        <v>2.9124781134103978E-48</v>
      </c>
      <c r="L2849" s="4">
        <f t="shared" si="237"/>
        <v>7.8153192245113058E-11</v>
      </c>
      <c r="M2849" s="4">
        <f t="shared" si="238"/>
        <v>3.0625518942128725E-9</v>
      </c>
    </row>
    <row r="2850" spans="6:13" x14ac:dyDescent="0.25">
      <c r="F2850"/>
      <c r="G2850"/>
      <c r="I2850" s="29">
        <f t="shared" si="234"/>
        <v>11148.82574466324</v>
      </c>
      <c r="J2850" s="4">
        <f t="shared" si="235"/>
        <v>105.58800000314069</v>
      </c>
      <c r="K2850" s="4">
        <f t="shared" si="236"/>
        <v>2.9124781134103978E-48</v>
      </c>
      <c r="L2850" s="4">
        <f t="shared" si="237"/>
        <v>7.8153192245113058E-11</v>
      </c>
      <c r="M2850" s="4">
        <f t="shared" si="238"/>
        <v>3.0625518942128725E-9</v>
      </c>
    </row>
    <row r="2851" spans="6:13" x14ac:dyDescent="0.25">
      <c r="F2851"/>
      <c r="G2851"/>
      <c r="I2851" s="29">
        <f t="shared" si="234"/>
        <v>11148.82574466324</v>
      </c>
      <c r="J2851" s="4">
        <f t="shared" si="235"/>
        <v>105.58800000314069</v>
      </c>
      <c r="K2851" s="4">
        <f t="shared" si="236"/>
        <v>2.9124781134103978E-48</v>
      </c>
      <c r="L2851" s="4">
        <f t="shared" si="237"/>
        <v>7.8153192245113058E-11</v>
      </c>
      <c r="M2851" s="4">
        <f t="shared" si="238"/>
        <v>3.0625518942128725E-9</v>
      </c>
    </row>
    <row r="2852" spans="6:13" x14ac:dyDescent="0.25">
      <c r="F2852"/>
      <c r="G2852"/>
      <c r="I2852" s="29">
        <f t="shared" si="234"/>
        <v>11148.82574466324</v>
      </c>
      <c r="J2852" s="4">
        <f t="shared" si="235"/>
        <v>105.58800000314069</v>
      </c>
      <c r="K2852" s="4">
        <f t="shared" si="236"/>
        <v>2.9124781134103978E-48</v>
      </c>
      <c r="L2852" s="4">
        <f t="shared" si="237"/>
        <v>7.8153192245113058E-11</v>
      </c>
      <c r="M2852" s="4">
        <f t="shared" si="238"/>
        <v>3.0625518942128725E-9</v>
      </c>
    </row>
    <row r="2853" spans="6:13" x14ac:dyDescent="0.25">
      <c r="F2853"/>
      <c r="G2853"/>
      <c r="I2853" s="29">
        <f t="shared" si="234"/>
        <v>11148.82574466324</v>
      </c>
      <c r="J2853" s="4">
        <f t="shared" si="235"/>
        <v>105.58800000314069</v>
      </c>
      <c r="K2853" s="4">
        <f t="shared" si="236"/>
        <v>2.9124781134103978E-48</v>
      </c>
      <c r="L2853" s="4">
        <f t="shared" si="237"/>
        <v>7.8153192245113058E-11</v>
      </c>
      <c r="M2853" s="4">
        <f t="shared" si="238"/>
        <v>3.0625518942128725E-9</v>
      </c>
    </row>
    <row r="2854" spans="6:13" x14ac:dyDescent="0.25">
      <c r="F2854"/>
      <c r="G2854"/>
      <c r="I2854" s="29">
        <f t="shared" si="234"/>
        <v>11148.82574466324</v>
      </c>
      <c r="J2854" s="4">
        <f t="shared" si="235"/>
        <v>105.58800000314069</v>
      </c>
      <c r="K2854" s="4">
        <f t="shared" si="236"/>
        <v>2.9124781134103978E-48</v>
      </c>
      <c r="L2854" s="4">
        <f t="shared" si="237"/>
        <v>7.8153192245113058E-11</v>
      </c>
      <c r="M2854" s="4">
        <f t="shared" si="238"/>
        <v>3.0625518942128725E-9</v>
      </c>
    </row>
    <row r="2855" spans="6:13" x14ac:dyDescent="0.25">
      <c r="F2855"/>
      <c r="G2855"/>
      <c r="I2855" s="29">
        <f t="shared" si="234"/>
        <v>11148.82574466324</v>
      </c>
      <c r="J2855" s="4">
        <f t="shared" si="235"/>
        <v>105.58800000314069</v>
      </c>
      <c r="K2855" s="4">
        <f t="shared" si="236"/>
        <v>2.9124781134103978E-48</v>
      </c>
      <c r="L2855" s="4">
        <f t="shared" si="237"/>
        <v>7.8153192245113058E-11</v>
      </c>
      <c r="M2855" s="4">
        <f t="shared" si="238"/>
        <v>3.0625518942128725E-9</v>
      </c>
    </row>
    <row r="2856" spans="6:13" x14ac:dyDescent="0.25">
      <c r="F2856"/>
      <c r="G2856"/>
      <c r="I2856" s="29">
        <f t="shared" si="234"/>
        <v>11148.82574466324</v>
      </c>
      <c r="J2856" s="4">
        <f t="shared" si="235"/>
        <v>105.58800000314069</v>
      </c>
      <c r="K2856" s="4">
        <f t="shared" si="236"/>
        <v>2.9124781134103978E-48</v>
      </c>
      <c r="L2856" s="4">
        <f t="shared" si="237"/>
        <v>7.8153192245113058E-11</v>
      </c>
      <c r="M2856" s="4">
        <f t="shared" si="238"/>
        <v>3.0625518942128725E-9</v>
      </c>
    </row>
    <row r="2857" spans="6:13" x14ac:dyDescent="0.25">
      <c r="F2857"/>
      <c r="G2857"/>
      <c r="I2857" s="29">
        <f t="shared" si="234"/>
        <v>11148.82574466324</v>
      </c>
      <c r="J2857" s="4">
        <f t="shared" si="235"/>
        <v>105.58800000314069</v>
      </c>
      <c r="K2857" s="4">
        <f t="shared" si="236"/>
        <v>2.9124781134103978E-48</v>
      </c>
      <c r="L2857" s="4">
        <f t="shared" si="237"/>
        <v>7.8153192245113058E-11</v>
      </c>
      <c r="M2857" s="4">
        <f t="shared" si="238"/>
        <v>3.0625518942128725E-9</v>
      </c>
    </row>
    <row r="2858" spans="6:13" x14ac:dyDescent="0.25">
      <c r="F2858"/>
      <c r="G2858"/>
      <c r="I2858" s="29">
        <f t="shared" si="234"/>
        <v>11148.82574466324</v>
      </c>
      <c r="J2858" s="4">
        <f t="shared" si="235"/>
        <v>105.58800000314069</v>
      </c>
      <c r="K2858" s="4">
        <f t="shared" si="236"/>
        <v>2.9124781134103978E-48</v>
      </c>
      <c r="L2858" s="4">
        <f t="shared" si="237"/>
        <v>7.8153192245113058E-11</v>
      </c>
      <c r="M2858" s="4">
        <f t="shared" si="238"/>
        <v>3.0625518942128725E-9</v>
      </c>
    </row>
    <row r="2859" spans="6:13" x14ac:dyDescent="0.25">
      <c r="F2859"/>
      <c r="G2859"/>
      <c r="I2859" s="29">
        <f t="shared" si="234"/>
        <v>11148.82574466324</v>
      </c>
      <c r="J2859" s="4">
        <f t="shared" si="235"/>
        <v>105.58800000314069</v>
      </c>
      <c r="K2859" s="4">
        <f t="shared" si="236"/>
        <v>2.9124781134103978E-48</v>
      </c>
      <c r="L2859" s="4">
        <f t="shared" si="237"/>
        <v>7.8153192245113058E-11</v>
      </c>
      <c r="M2859" s="4">
        <f t="shared" si="238"/>
        <v>3.0625518942128725E-9</v>
      </c>
    </row>
    <row r="2860" spans="6:13" x14ac:dyDescent="0.25">
      <c r="F2860"/>
      <c r="G2860"/>
      <c r="I2860" s="29">
        <f t="shared" si="234"/>
        <v>11148.82574466324</v>
      </c>
      <c r="J2860" s="4">
        <f t="shared" si="235"/>
        <v>105.58800000314069</v>
      </c>
      <c r="K2860" s="4">
        <f t="shared" si="236"/>
        <v>2.9124781134103978E-48</v>
      </c>
      <c r="L2860" s="4">
        <f t="shared" si="237"/>
        <v>7.8153192245113058E-11</v>
      </c>
      <c r="M2860" s="4">
        <f t="shared" si="238"/>
        <v>3.0625518942128725E-9</v>
      </c>
    </row>
    <row r="2861" spans="6:13" x14ac:dyDescent="0.25">
      <c r="F2861"/>
      <c r="G2861"/>
      <c r="I2861" s="29">
        <f t="shared" si="234"/>
        <v>11148.82574466324</v>
      </c>
      <c r="J2861" s="4">
        <f t="shared" si="235"/>
        <v>105.58800000314069</v>
      </c>
      <c r="K2861" s="4">
        <f t="shared" si="236"/>
        <v>2.9124781134103978E-48</v>
      </c>
      <c r="L2861" s="4">
        <f t="shared" si="237"/>
        <v>7.8153192245113058E-11</v>
      </c>
      <c r="M2861" s="4">
        <f t="shared" si="238"/>
        <v>3.0625518942128725E-9</v>
      </c>
    </row>
    <row r="2862" spans="6:13" x14ac:dyDescent="0.25">
      <c r="F2862"/>
      <c r="G2862"/>
      <c r="I2862" s="29">
        <f t="shared" si="234"/>
        <v>11148.82574466324</v>
      </c>
      <c r="J2862" s="4">
        <f t="shared" si="235"/>
        <v>105.58800000314069</v>
      </c>
      <c r="K2862" s="4">
        <f t="shared" si="236"/>
        <v>2.9124781134103978E-48</v>
      </c>
      <c r="L2862" s="4">
        <f t="shared" si="237"/>
        <v>7.8153192245113058E-11</v>
      </c>
      <c r="M2862" s="4">
        <f t="shared" si="238"/>
        <v>3.0625518942128725E-9</v>
      </c>
    </row>
    <row r="2863" spans="6:13" x14ac:dyDescent="0.25">
      <c r="F2863"/>
      <c r="G2863"/>
      <c r="I2863" s="29">
        <f t="shared" si="234"/>
        <v>11148.82574466324</v>
      </c>
      <c r="J2863" s="4">
        <f t="shared" si="235"/>
        <v>105.58800000314069</v>
      </c>
      <c r="K2863" s="4">
        <f t="shared" si="236"/>
        <v>2.9124781134103978E-48</v>
      </c>
      <c r="L2863" s="4">
        <f t="shared" si="237"/>
        <v>7.8153192245113058E-11</v>
      </c>
      <c r="M2863" s="4">
        <f t="shared" si="238"/>
        <v>3.0625518942128725E-9</v>
      </c>
    </row>
    <row r="2864" spans="6:13" x14ac:dyDescent="0.25">
      <c r="F2864"/>
      <c r="G2864"/>
      <c r="I2864" s="29">
        <f t="shared" si="234"/>
        <v>11148.82574466324</v>
      </c>
      <c r="J2864" s="4">
        <f t="shared" si="235"/>
        <v>105.58800000314069</v>
      </c>
      <c r="K2864" s="4">
        <f t="shared" si="236"/>
        <v>2.9124781134103978E-48</v>
      </c>
      <c r="L2864" s="4">
        <f t="shared" si="237"/>
        <v>7.8153192245113058E-11</v>
      </c>
      <c r="M2864" s="4">
        <f t="shared" si="238"/>
        <v>3.0625518942128725E-9</v>
      </c>
    </row>
    <row r="2865" spans="6:13" x14ac:dyDescent="0.25">
      <c r="F2865"/>
      <c r="G2865"/>
      <c r="I2865" s="29">
        <f t="shared" si="234"/>
        <v>11148.82574466324</v>
      </c>
      <c r="J2865" s="4">
        <f t="shared" si="235"/>
        <v>105.58800000314069</v>
      </c>
      <c r="K2865" s="4">
        <f t="shared" si="236"/>
        <v>2.9124781134103978E-48</v>
      </c>
      <c r="L2865" s="4">
        <f t="shared" si="237"/>
        <v>7.8153192245113058E-11</v>
      </c>
      <c r="M2865" s="4">
        <f t="shared" si="238"/>
        <v>3.0625518942128725E-9</v>
      </c>
    </row>
    <row r="2866" spans="6:13" x14ac:dyDescent="0.25">
      <c r="F2866"/>
      <c r="G2866"/>
      <c r="I2866" s="29">
        <f t="shared" si="234"/>
        <v>11148.82574466324</v>
      </c>
      <c r="J2866" s="4">
        <f t="shared" si="235"/>
        <v>105.58800000314069</v>
      </c>
      <c r="K2866" s="4">
        <f t="shared" si="236"/>
        <v>2.9124781134103978E-48</v>
      </c>
      <c r="L2866" s="4">
        <f t="shared" si="237"/>
        <v>7.8153192245113058E-11</v>
      </c>
      <c r="M2866" s="4">
        <f t="shared" si="238"/>
        <v>3.0625518942128725E-9</v>
      </c>
    </row>
    <row r="2867" spans="6:13" x14ac:dyDescent="0.25">
      <c r="F2867"/>
      <c r="G2867"/>
      <c r="I2867" s="29">
        <f t="shared" si="234"/>
        <v>11148.82574466324</v>
      </c>
      <c r="J2867" s="4">
        <f t="shared" si="235"/>
        <v>105.58800000314069</v>
      </c>
      <c r="K2867" s="4">
        <f t="shared" si="236"/>
        <v>2.9124781134103978E-48</v>
      </c>
      <c r="L2867" s="4">
        <f t="shared" si="237"/>
        <v>7.8153192245113058E-11</v>
      </c>
      <c r="M2867" s="4">
        <f t="shared" si="238"/>
        <v>3.0625518942128725E-9</v>
      </c>
    </row>
    <row r="2868" spans="6:13" x14ac:dyDescent="0.25">
      <c r="F2868"/>
      <c r="G2868"/>
      <c r="I2868" s="29">
        <f t="shared" si="234"/>
        <v>11148.82574466324</v>
      </c>
      <c r="J2868" s="4">
        <f t="shared" si="235"/>
        <v>105.58800000314069</v>
      </c>
      <c r="K2868" s="4">
        <f t="shared" si="236"/>
        <v>2.9124781134103978E-48</v>
      </c>
      <c r="L2868" s="4">
        <f t="shared" si="237"/>
        <v>7.8153192245113058E-11</v>
      </c>
      <c r="M2868" s="4">
        <f t="shared" si="238"/>
        <v>3.0625518942128725E-9</v>
      </c>
    </row>
    <row r="2869" spans="6:13" x14ac:dyDescent="0.25">
      <c r="F2869"/>
      <c r="G2869"/>
      <c r="I2869" s="29">
        <f t="shared" si="234"/>
        <v>11148.82574466324</v>
      </c>
      <c r="J2869" s="4">
        <f t="shared" si="235"/>
        <v>105.58800000314069</v>
      </c>
      <c r="K2869" s="4">
        <f t="shared" si="236"/>
        <v>2.9124781134103978E-48</v>
      </c>
      <c r="L2869" s="4">
        <f t="shared" si="237"/>
        <v>7.8153192245113058E-11</v>
      </c>
      <c r="M2869" s="4">
        <f t="shared" si="238"/>
        <v>3.0625518942128725E-9</v>
      </c>
    </row>
    <row r="2870" spans="6:13" x14ac:dyDescent="0.25">
      <c r="F2870"/>
      <c r="G2870"/>
      <c r="I2870" s="29">
        <f t="shared" si="234"/>
        <v>11148.82574466324</v>
      </c>
      <c r="J2870" s="4">
        <f t="shared" si="235"/>
        <v>105.58800000314069</v>
      </c>
      <c r="K2870" s="4">
        <f t="shared" si="236"/>
        <v>2.9124781134103978E-48</v>
      </c>
      <c r="L2870" s="4">
        <f t="shared" si="237"/>
        <v>7.8153192245113058E-11</v>
      </c>
      <c r="M2870" s="4">
        <f t="shared" si="238"/>
        <v>3.0625518942128725E-9</v>
      </c>
    </row>
    <row r="2871" spans="6:13" x14ac:dyDescent="0.25">
      <c r="F2871"/>
      <c r="G2871"/>
      <c r="I2871" s="29">
        <f t="shared" si="234"/>
        <v>11148.82574466324</v>
      </c>
      <c r="J2871" s="4">
        <f t="shared" si="235"/>
        <v>105.58800000314069</v>
      </c>
      <c r="K2871" s="4">
        <f t="shared" si="236"/>
        <v>2.9124781134103978E-48</v>
      </c>
      <c r="L2871" s="4">
        <f t="shared" si="237"/>
        <v>7.8153192245113058E-11</v>
      </c>
      <c r="M2871" s="4">
        <f t="shared" si="238"/>
        <v>3.0625518942128725E-9</v>
      </c>
    </row>
    <row r="2872" spans="6:13" x14ac:dyDescent="0.25">
      <c r="F2872"/>
      <c r="G2872"/>
      <c r="I2872" s="29">
        <f t="shared" si="234"/>
        <v>11148.82574466324</v>
      </c>
      <c r="J2872" s="4">
        <f t="shared" si="235"/>
        <v>105.58800000314069</v>
      </c>
      <c r="K2872" s="4">
        <f t="shared" si="236"/>
        <v>2.9124781134103978E-48</v>
      </c>
      <c r="L2872" s="4">
        <f t="shared" si="237"/>
        <v>7.8153192245113058E-11</v>
      </c>
      <c r="M2872" s="4">
        <f t="shared" si="238"/>
        <v>3.0625518942128725E-9</v>
      </c>
    </row>
    <row r="2873" spans="6:13" x14ac:dyDescent="0.25">
      <c r="F2873"/>
      <c r="G2873"/>
      <c r="I2873" s="29">
        <f t="shared" si="234"/>
        <v>11148.82574466324</v>
      </c>
      <c r="J2873" s="4">
        <f t="shared" si="235"/>
        <v>105.58800000314069</v>
      </c>
      <c r="K2873" s="4">
        <f t="shared" si="236"/>
        <v>2.9124781134103978E-48</v>
      </c>
      <c r="L2873" s="4">
        <f t="shared" si="237"/>
        <v>7.8153192245113058E-11</v>
      </c>
      <c r="M2873" s="4">
        <f t="shared" si="238"/>
        <v>3.0625518942128725E-9</v>
      </c>
    </row>
    <row r="2874" spans="6:13" x14ac:dyDescent="0.25">
      <c r="F2874"/>
      <c r="G2874"/>
      <c r="I2874" s="29">
        <f t="shared" si="234"/>
        <v>11148.82574466324</v>
      </c>
      <c r="J2874" s="4">
        <f t="shared" si="235"/>
        <v>105.58800000314069</v>
      </c>
      <c r="K2874" s="4">
        <f t="shared" si="236"/>
        <v>2.9124781134103978E-48</v>
      </c>
      <c r="L2874" s="4">
        <f t="shared" si="237"/>
        <v>7.8153192245113058E-11</v>
      </c>
      <c r="M2874" s="4">
        <f t="shared" si="238"/>
        <v>3.0625518942128725E-9</v>
      </c>
    </row>
    <row r="2875" spans="6:13" x14ac:dyDescent="0.25">
      <c r="F2875"/>
      <c r="G2875"/>
      <c r="I2875" s="29">
        <f t="shared" si="234"/>
        <v>11148.82574466324</v>
      </c>
      <c r="J2875" s="4">
        <f t="shared" si="235"/>
        <v>105.58800000314069</v>
      </c>
      <c r="K2875" s="4">
        <f t="shared" si="236"/>
        <v>2.9124781134103978E-48</v>
      </c>
      <c r="L2875" s="4">
        <f t="shared" si="237"/>
        <v>7.8153192245113058E-11</v>
      </c>
      <c r="M2875" s="4">
        <f t="shared" si="238"/>
        <v>3.0625518942128725E-9</v>
      </c>
    </row>
    <row r="2876" spans="6:13" x14ac:dyDescent="0.25">
      <c r="F2876"/>
      <c r="G2876"/>
      <c r="I2876" s="29">
        <f t="shared" si="234"/>
        <v>11148.82574466324</v>
      </c>
      <c r="J2876" s="4">
        <f t="shared" si="235"/>
        <v>105.58800000314069</v>
      </c>
      <c r="K2876" s="4">
        <f t="shared" si="236"/>
        <v>2.9124781134103978E-48</v>
      </c>
      <c r="L2876" s="4">
        <f t="shared" si="237"/>
        <v>7.8153192245113058E-11</v>
      </c>
      <c r="M2876" s="4">
        <f t="shared" si="238"/>
        <v>3.0625518942128725E-9</v>
      </c>
    </row>
    <row r="2877" spans="6:13" x14ac:dyDescent="0.25">
      <c r="F2877"/>
      <c r="G2877"/>
      <c r="I2877" s="29">
        <f t="shared" si="234"/>
        <v>11148.82574466324</v>
      </c>
      <c r="J2877" s="4">
        <f t="shared" si="235"/>
        <v>105.58800000314069</v>
      </c>
      <c r="K2877" s="4">
        <f t="shared" si="236"/>
        <v>2.9124781134103978E-48</v>
      </c>
      <c r="L2877" s="4">
        <f t="shared" si="237"/>
        <v>7.8153192245113058E-11</v>
      </c>
      <c r="M2877" s="4">
        <f t="shared" si="238"/>
        <v>3.0625518942128725E-9</v>
      </c>
    </row>
    <row r="2878" spans="6:13" x14ac:dyDescent="0.25">
      <c r="F2878"/>
      <c r="G2878"/>
      <c r="I2878" s="29">
        <f t="shared" si="234"/>
        <v>11148.82574466324</v>
      </c>
      <c r="J2878" s="4">
        <f t="shared" si="235"/>
        <v>105.58800000314069</v>
      </c>
      <c r="K2878" s="4">
        <f t="shared" si="236"/>
        <v>2.9124781134103978E-48</v>
      </c>
      <c r="L2878" s="4">
        <f t="shared" si="237"/>
        <v>7.8153192245113058E-11</v>
      </c>
      <c r="M2878" s="4">
        <f t="shared" si="238"/>
        <v>3.0625518942128725E-9</v>
      </c>
    </row>
    <row r="2879" spans="6:13" x14ac:dyDescent="0.25">
      <c r="F2879"/>
      <c r="G2879"/>
      <c r="I2879" s="29">
        <f t="shared" si="234"/>
        <v>11148.82574466324</v>
      </c>
      <c r="J2879" s="4">
        <f t="shared" si="235"/>
        <v>105.58800000314069</v>
      </c>
      <c r="K2879" s="4">
        <f t="shared" si="236"/>
        <v>2.9124781134103978E-48</v>
      </c>
      <c r="L2879" s="4">
        <f t="shared" si="237"/>
        <v>7.8153192245113058E-11</v>
      </c>
      <c r="M2879" s="4">
        <f t="shared" si="238"/>
        <v>3.0625518942128725E-9</v>
      </c>
    </row>
    <row r="2880" spans="6:13" x14ac:dyDescent="0.25">
      <c r="F2880"/>
      <c r="G2880"/>
      <c r="I2880" s="29">
        <f t="shared" si="234"/>
        <v>11148.82574466324</v>
      </c>
      <c r="J2880" s="4">
        <f t="shared" si="235"/>
        <v>105.58800000314069</v>
      </c>
      <c r="K2880" s="4">
        <f t="shared" si="236"/>
        <v>2.9124781134103978E-48</v>
      </c>
      <c r="L2880" s="4">
        <f t="shared" si="237"/>
        <v>7.8153192245113058E-11</v>
      </c>
      <c r="M2880" s="4">
        <f t="shared" si="238"/>
        <v>3.0625518942128725E-9</v>
      </c>
    </row>
    <row r="2881" spans="6:13" x14ac:dyDescent="0.25">
      <c r="F2881"/>
      <c r="G2881"/>
      <c r="I2881" s="29">
        <f t="shared" si="234"/>
        <v>11148.82574466324</v>
      </c>
      <c r="J2881" s="4">
        <f t="shared" si="235"/>
        <v>105.58800000314069</v>
      </c>
      <c r="K2881" s="4">
        <f t="shared" si="236"/>
        <v>2.9124781134103978E-48</v>
      </c>
      <c r="L2881" s="4">
        <f t="shared" si="237"/>
        <v>7.8153192245113058E-11</v>
      </c>
      <c r="M2881" s="4">
        <f t="shared" si="238"/>
        <v>3.0625518942128725E-9</v>
      </c>
    </row>
    <row r="2882" spans="6:13" x14ac:dyDescent="0.25">
      <c r="F2882"/>
      <c r="G2882"/>
      <c r="I2882" s="29">
        <f t="shared" si="234"/>
        <v>11148.82574466324</v>
      </c>
      <c r="J2882" s="4">
        <f t="shared" si="235"/>
        <v>105.58800000314069</v>
      </c>
      <c r="K2882" s="4">
        <f t="shared" si="236"/>
        <v>2.9124781134103978E-48</v>
      </c>
      <c r="L2882" s="4">
        <f t="shared" si="237"/>
        <v>7.8153192245113058E-11</v>
      </c>
      <c r="M2882" s="4">
        <f t="shared" si="238"/>
        <v>3.0625518942128725E-9</v>
      </c>
    </row>
    <row r="2883" spans="6:13" x14ac:dyDescent="0.25">
      <c r="F2883"/>
      <c r="G2883"/>
      <c r="I2883" s="29">
        <f t="shared" si="234"/>
        <v>11148.82574466324</v>
      </c>
      <c r="J2883" s="4">
        <f t="shared" si="235"/>
        <v>105.58800000314069</v>
      </c>
      <c r="K2883" s="4">
        <f t="shared" si="236"/>
        <v>2.9124781134103978E-48</v>
      </c>
      <c r="L2883" s="4">
        <f t="shared" si="237"/>
        <v>7.8153192245113058E-11</v>
      </c>
      <c r="M2883" s="4">
        <f t="shared" si="238"/>
        <v>3.0625518942128725E-9</v>
      </c>
    </row>
    <row r="2884" spans="6:13" x14ac:dyDescent="0.25">
      <c r="F2884"/>
      <c r="G2884"/>
      <c r="I2884" s="29">
        <f t="shared" si="234"/>
        <v>11148.82574466324</v>
      </c>
      <c r="J2884" s="4">
        <f t="shared" si="235"/>
        <v>105.58800000314069</v>
      </c>
      <c r="K2884" s="4">
        <f t="shared" si="236"/>
        <v>2.9124781134103978E-48</v>
      </c>
      <c r="L2884" s="4">
        <f t="shared" si="237"/>
        <v>7.8153192245113058E-11</v>
      </c>
      <c r="M2884" s="4">
        <f t="shared" si="238"/>
        <v>3.0625518942128725E-9</v>
      </c>
    </row>
    <row r="2885" spans="6:13" x14ac:dyDescent="0.25">
      <c r="F2885"/>
      <c r="G2885"/>
      <c r="I2885" s="29">
        <f t="shared" si="234"/>
        <v>11148.82574466324</v>
      </c>
      <c r="J2885" s="4">
        <f t="shared" si="235"/>
        <v>105.58800000314069</v>
      </c>
      <c r="K2885" s="4">
        <f t="shared" si="236"/>
        <v>2.9124781134103978E-48</v>
      </c>
      <c r="L2885" s="4">
        <f t="shared" si="237"/>
        <v>7.8153192245113058E-11</v>
      </c>
      <c r="M2885" s="4">
        <f t="shared" si="238"/>
        <v>3.0625518942128725E-9</v>
      </c>
    </row>
    <row r="2886" spans="6:13" x14ac:dyDescent="0.25">
      <c r="F2886"/>
      <c r="G2886"/>
      <c r="I2886" s="29">
        <f t="shared" si="234"/>
        <v>11148.82574466324</v>
      </c>
      <c r="J2886" s="4">
        <f t="shared" si="235"/>
        <v>105.58800000314069</v>
      </c>
      <c r="K2886" s="4">
        <f t="shared" si="236"/>
        <v>2.9124781134103978E-48</v>
      </c>
      <c r="L2886" s="4">
        <f t="shared" si="237"/>
        <v>7.8153192245113058E-11</v>
      </c>
      <c r="M2886" s="4">
        <f t="shared" si="238"/>
        <v>3.0625518942128725E-9</v>
      </c>
    </row>
    <row r="2887" spans="6:13" x14ac:dyDescent="0.25">
      <c r="F2887"/>
      <c r="G2887"/>
      <c r="I2887" s="29">
        <f t="shared" si="234"/>
        <v>11148.82574466324</v>
      </c>
      <c r="J2887" s="4">
        <f t="shared" si="235"/>
        <v>105.58800000314069</v>
      </c>
      <c r="K2887" s="4">
        <f t="shared" si="236"/>
        <v>2.9124781134103978E-48</v>
      </c>
      <c r="L2887" s="4">
        <f t="shared" si="237"/>
        <v>7.8153192245113058E-11</v>
      </c>
      <c r="M2887" s="4">
        <f t="shared" si="238"/>
        <v>3.0625518942128725E-9</v>
      </c>
    </row>
    <row r="2888" spans="6:13" x14ac:dyDescent="0.25">
      <c r="F2888"/>
      <c r="G2888"/>
      <c r="I2888" s="29">
        <f t="shared" si="234"/>
        <v>11148.82574466324</v>
      </c>
      <c r="J2888" s="4">
        <f t="shared" si="235"/>
        <v>105.58800000314069</v>
      </c>
      <c r="K2888" s="4">
        <f t="shared" si="236"/>
        <v>2.9124781134103978E-48</v>
      </c>
      <c r="L2888" s="4">
        <f t="shared" si="237"/>
        <v>7.8153192245113058E-11</v>
      </c>
      <c r="M2888" s="4">
        <f t="shared" si="238"/>
        <v>3.0625518942128725E-9</v>
      </c>
    </row>
    <row r="2889" spans="6:13" x14ac:dyDescent="0.25">
      <c r="F2889"/>
      <c r="G2889"/>
      <c r="I2889" s="29">
        <f t="shared" si="234"/>
        <v>11148.82574466324</v>
      </c>
      <c r="J2889" s="4">
        <f t="shared" si="235"/>
        <v>105.58800000314069</v>
      </c>
      <c r="K2889" s="4">
        <f t="shared" si="236"/>
        <v>2.9124781134103978E-48</v>
      </c>
      <c r="L2889" s="4">
        <f t="shared" si="237"/>
        <v>7.8153192245113058E-11</v>
      </c>
      <c r="M2889" s="4">
        <f t="shared" si="238"/>
        <v>3.0625518942128725E-9</v>
      </c>
    </row>
    <row r="2890" spans="6:13" x14ac:dyDescent="0.25">
      <c r="F2890"/>
      <c r="G2890"/>
      <c r="I2890" s="29">
        <f t="shared" si="234"/>
        <v>11148.82574466324</v>
      </c>
      <c r="J2890" s="4">
        <f t="shared" si="235"/>
        <v>105.58800000314069</v>
      </c>
      <c r="K2890" s="4">
        <f t="shared" si="236"/>
        <v>2.9124781134103978E-48</v>
      </c>
      <c r="L2890" s="4">
        <f t="shared" si="237"/>
        <v>7.8153192245113058E-11</v>
      </c>
      <c r="M2890" s="4">
        <f t="shared" si="238"/>
        <v>3.0625518942128725E-9</v>
      </c>
    </row>
    <row r="2891" spans="6:13" x14ac:dyDescent="0.25">
      <c r="F2891"/>
      <c r="G2891"/>
      <c r="I2891" s="29">
        <f t="shared" si="234"/>
        <v>11148.82574466324</v>
      </c>
      <c r="J2891" s="4">
        <f t="shared" si="235"/>
        <v>105.58800000314069</v>
      </c>
      <c r="K2891" s="4">
        <f t="shared" si="236"/>
        <v>2.9124781134103978E-48</v>
      </c>
      <c r="L2891" s="4">
        <f t="shared" si="237"/>
        <v>7.8153192245113058E-11</v>
      </c>
      <c r="M2891" s="4">
        <f t="shared" si="238"/>
        <v>3.0625518942128725E-9</v>
      </c>
    </row>
    <row r="2892" spans="6:13" x14ac:dyDescent="0.25">
      <c r="F2892"/>
      <c r="G2892"/>
      <c r="I2892" s="29">
        <f t="shared" si="234"/>
        <v>11148.82574466324</v>
      </c>
      <c r="J2892" s="4">
        <f t="shared" si="235"/>
        <v>105.58800000314069</v>
      </c>
      <c r="K2892" s="4">
        <f t="shared" si="236"/>
        <v>2.9124781134103978E-48</v>
      </c>
      <c r="L2892" s="4">
        <f t="shared" si="237"/>
        <v>7.8153192245113058E-11</v>
      </c>
      <c r="M2892" s="4">
        <f t="shared" si="238"/>
        <v>3.0625518942128725E-9</v>
      </c>
    </row>
    <row r="2893" spans="6:13" x14ac:dyDescent="0.25">
      <c r="F2893"/>
      <c r="G2893"/>
      <c r="I2893" s="29">
        <f t="shared" si="234"/>
        <v>11148.82574466324</v>
      </c>
      <c r="J2893" s="4">
        <f t="shared" si="235"/>
        <v>105.58800000314069</v>
      </c>
      <c r="K2893" s="4">
        <f t="shared" si="236"/>
        <v>2.9124781134103978E-48</v>
      </c>
      <c r="L2893" s="4">
        <f t="shared" si="237"/>
        <v>7.8153192245113058E-11</v>
      </c>
      <c r="M2893" s="4">
        <f t="shared" si="238"/>
        <v>3.0625518942128725E-9</v>
      </c>
    </row>
    <row r="2894" spans="6:13" x14ac:dyDescent="0.25">
      <c r="F2894"/>
      <c r="G2894"/>
      <c r="I2894" s="29">
        <f t="shared" si="234"/>
        <v>11148.82574466324</v>
      </c>
      <c r="J2894" s="4">
        <f t="shared" si="235"/>
        <v>105.58800000314069</v>
      </c>
      <c r="K2894" s="4">
        <f t="shared" si="236"/>
        <v>2.9124781134103978E-48</v>
      </c>
      <c r="L2894" s="4">
        <f t="shared" si="237"/>
        <v>7.8153192245113058E-11</v>
      </c>
      <c r="M2894" s="4">
        <f t="shared" si="238"/>
        <v>3.0625518942128725E-9</v>
      </c>
    </row>
    <row r="2895" spans="6:13" x14ac:dyDescent="0.25">
      <c r="F2895"/>
      <c r="G2895"/>
      <c r="I2895" s="29">
        <f t="shared" si="234"/>
        <v>11148.82574466324</v>
      </c>
      <c r="J2895" s="4">
        <f t="shared" si="235"/>
        <v>105.58800000314069</v>
      </c>
      <c r="K2895" s="4">
        <f t="shared" si="236"/>
        <v>2.9124781134103978E-48</v>
      </c>
      <c r="L2895" s="4">
        <f t="shared" si="237"/>
        <v>7.8153192245113058E-11</v>
      </c>
      <c r="M2895" s="4">
        <f t="shared" si="238"/>
        <v>3.0625518942128725E-9</v>
      </c>
    </row>
    <row r="2896" spans="6:13" x14ac:dyDescent="0.25">
      <c r="F2896"/>
      <c r="G2896"/>
      <c r="I2896" s="29">
        <f t="shared" si="234"/>
        <v>11148.82574466324</v>
      </c>
      <c r="J2896" s="4">
        <f t="shared" si="235"/>
        <v>105.58800000314069</v>
      </c>
      <c r="K2896" s="4">
        <f t="shared" si="236"/>
        <v>2.9124781134103978E-48</v>
      </c>
      <c r="L2896" s="4">
        <f t="shared" si="237"/>
        <v>7.8153192245113058E-11</v>
      </c>
      <c r="M2896" s="4">
        <f t="shared" si="238"/>
        <v>3.0625518942128725E-9</v>
      </c>
    </row>
    <row r="2897" spans="6:13" x14ac:dyDescent="0.25">
      <c r="F2897"/>
      <c r="G2897"/>
      <c r="I2897" s="29">
        <f t="shared" si="234"/>
        <v>11148.82574466324</v>
      </c>
      <c r="J2897" s="4">
        <f t="shared" si="235"/>
        <v>105.58800000314069</v>
      </c>
      <c r="K2897" s="4">
        <f t="shared" si="236"/>
        <v>2.9124781134103978E-48</v>
      </c>
      <c r="L2897" s="4">
        <f t="shared" si="237"/>
        <v>7.8153192245113058E-11</v>
      </c>
      <c r="M2897" s="4">
        <f t="shared" si="238"/>
        <v>3.0625518942128725E-9</v>
      </c>
    </row>
    <row r="2898" spans="6:13" x14ac:dyDescent="0.25">
      <c r="F2898"/>
      <c r="G2898"/>
      <c r="I2898" s="29">
        <f t="shared" si="234"/>
        <v>11148.82574466324</v>
      </c>
      <c r="J2898" s="4">
        <f t="shared" si="235"/>
        <v>105.58800000314069</v>
      </c>
      <c r="K2898" s="4">
        <f t="shared" si="236"/>
        <v>2.9124781134103978E-48</v>
      </c>
      <c r="L2898" s="4">
        <f t="shared" si="237"/>
        <v>7.8153192245113058E-11</v>
      </c>
      <c r="M2898" s="4">
        <f t="shared" si="238"/>
        <v>3.0625518942128725E-9</v>
      </c>
    </row>
    <row r="2899" spans="6:13" x14ac:dyDescent="0.25">
      <c r="F2899"/>
      <c r="G2899"/>
      <c r="I2899" s="29">
        <f t="shared" si="234"/>
        <v>11148.82574466324</v>
      </c>
      <c r="J2899" s="4">
        <f t="shared" si="235"/>
        <v>105.58800000314069</v>
      </c>
      <c r="K2899" s="4">
        <f t="shared" si="236"/>
        <v>2.9124781134103978E-48</v>
      </c>
      <c r="L2899" s="4">
        <f t="shared" si="237"/>
        <v>7.8153192245113058E-11</v>
      </c>
      <c r="M2899" s="4">
        <f t="shared" si="238"/>
        <v>3.0625518942128725E-9</v>
      </c>
    </row>
    <row r="2900" spans="6:13" x14ac:dyDescent="0.25">
      <c r="F2900"/>
      <c r="G2900"/>
      <c r="I2900" s="29">
        <f t="shared" si="234"/>
        <v>11148.82574466324</v>
      </c>
      <c r="J2900" s="4">
        <f t="shared" si="235"/>
        <v>105.58800000314069</v>
      </c>
      <c r="K2900" s="4">
        <f t="shared" si="236"/>
        <v>2.9124781134103978E-48</v>
      </c>
      <c r="L2900" s="4">
        <f t="shared" si="237"/>
        <v>7.8153192245113058E-11</v>
      </c>
      <c r="M2900" s="4">
        <f t="shared" si="238"/>
        <v>3.0625518942128725E-9</v>
      </c>
    </row>
    <row r="2901" spans="6:13" x14ac:dyDescent="0.25">
      <c r="F2901"/>
      <c r="G2901"/>
      <c r="I2901" s="29">
        <f t="shared" si="234"/>
        <v>11148.82574466324</v>
      </c>
      <c r="J2901" s="4">
        <f t="shared" si="235"/>
        <v>105.58800000314069</v>
      </c>
      <c r="K2901" s="4">
        <f t="shared" si="236"/>
        <v>2.9124781134103978E-48</v>
      </c>
      <c r="L2901" s="4">
        <f t="shared" si="237"/>
        <v>7.8153192245113058E-11</v>
      </c>
      <c r="M2901" s="4">
        <f t="shared" si="238"/>
        <v>3.0625518942128725E-9</v>
      </c>
    </row>
    <row r="2902" spans="6:13" x14ac:dyDescent="0.25">
      <c r="F2902"/>
      <c r="G2902"/>
      <c r="I2902" s="29">
        <f t="shared" si="234"/>
        <v>11148.82574466324</v>
      </c>
      <c r="J2902" s="4">
        <f t="shared" si="235"/>
        <v>105.58800000314069</v>
      </c>
      <c r="K2902" s="4">
        <f t="shared" si="236"/>
        <v>2.9124781134103978E-48</v>
      </c>
      <c r="L2902" s="4">
        <f t="shared" si="237"/>
        <v>7.8153192245113058E-11</v>
      </c>
      <c r="M2902" s="4">
        <f t="shared" si="238"/>
        <v>3.0625518942128725E-9</v>
      </c>
    </row>
    <row r="2903" spans="6:13" x14ac:dyDescent="0.25">
      <c r="F2903"/>
      <c r="G2903"/>
      <c r="I2903" s="29">
        <f t="shared" si="234"/>
        <v>11148.82574466324</v>
      </c>
      <c r="J2903" s="4">
        <f t="shared" si="235"/>
        <v>105.58800000314069</v>
      </c>
      <c r="K2903" s="4">
        <f t="shared" si="236"/>
        <v>2.9124781134103978E-48</v>
      </c>
      <c r="L2903" s="4">
        <f t="shared" si="237"/>
        <v>7.8153192245113058E-11</v>
      </c>
      <c r="M2903" s="4">
        <f t="shared" si="238"/>
        <v>3.0625518942128725E-9</v>
      </c>
    </row>
    <row r="2904" spans="6:13" x14ac:dyDescent="0.25">
      <c r="F2904"/>
      <c r="G2904"/>
      <c r="I2904" s="29">
        <f t="shared" si="234"/>
        <v>11148.82574466324</v>
      </c>
      <c r="J2904" s="4">
        <f t="shared" si="235"/>
        <v>105.58800000314069</v>
      </c>
      <c r="K2904" s="4">
        <f t="shared" si="236"/>
        <v>2.9124781134103978E-48</v>
      </c>
      <c r="L2904" s="4">
        <f t="shared" si="237"/>
        <v>7.8153192245113058E-11</v>
      </c>
      <c r="M2904" s="4">
        <f t="shared" si="238"/>
        <v>3.0625518942128725E-9</v>
      </c>
    </row>
    <row r="2905" spans="6:13" x14ac:dyDescent="0.25">
      <c r="F2905"/>
      <c r="G2905"/>
      <c r="I2905" s="29">
        <f t="shared" si="234"/>
        <v>11148.82574466324</v>
      </c>
      <c r="J2905" s="4">
        <f t="shared" si="235"/>
        <v>105.58800000314069</v>
      </c>
      <c r="K2905" s="4">
        <f t="shared" si="236"/>
        <v>2.9124781134103978E-48</v>
      </c>
      <c r="L2905" s="4">
        <f t="shared" si="237"/>
        <v>7.8153192245113058E-11</v>
      </c>
      <c r="M2905" s="4">
        <f t="shared" si="238"/>
        <v>3.0625518942128725E-9</v>
      </c>
    </row>
    <row r="2906" spans="6:13" x14ac:dyDescent="0.25">
      <c r="F2906"/>
      <c r="G2906"/>
      <c r="I2906" s="29">
        <f t="shared" ref="I2906:I2969" si="239">(F2906-J2906)^2</f>
        <v>11148.82574466324</v>
      </c>
      <c r="J2906" s="4">
        <f t="shared" ref="J2906:J2969" si="240">K2906+L2906+M2906+J$21</f>
        <v>105.58800000314069</v>
      </c>
      <c r="K2906" s="4">
        <f t="shared" ref="K2906:K2969" si="241">K$15*EXP(-0.5*((C2906-K$14)/K$16)^2)</f>
        <v>2.9124781134103978E-48</v>
      </c>
      <c r="L2906" s="4">
        <f t="shared" ref="L2906:L2969" si="242">L$15*EXP(-0.5*((C2906-L$14)/L$16)^2)</f>
        <v>7.8153192245113058E-11</v>
      </c>
      <c r="M2906" s="4">
        <f t="shared" ref="M2906:M2969" si="243">M$15*EXP(-0.5*((C2906-M$14)/M$16)^2)</f>
        <v>3.0625518942128725E-9</v>
      </c>
    </row>
    <row r="2907" spans="6:13" x14ac:dyDescent="0.25">
      <c r="F2907"/>
      <c r="G2907"/>
      <c r="I2907" s="29">
        <f t="shared" si="239"/>
        <v>11148.82574466324</v>
      </c>
      <c r="J2907" s="4">
        <f t="shared" si="240"/>
        <v>105.58800000314069</v>
      </c>
      <c r="K2907" s="4">
        <f t="shared" si="241"/>
        <v>2.9124781134103978E-48</v>
      </c>
      <c r="L2907" s="4">
        <f t="shared" si="242"/>
        <v>7.8153192245113058E-11</v>
      </c>
      <c r="M2907" s="4">
        <f t="shared" si="243"/>
        <v>3.0625518942128725E-9</v>
      </c>
    </row>
    <row r="2908" spans="6:13" x14ac:dyDescent="0.25">
      <c r="F2908"/>
      <c r="G2908"/>
      <c r="I2908" s="29">
        <f t="shared" si="239"/>
        <v>11148.82574466324</v>
      </c>
      <c r="J2908" s="4">
        <f t="shared" si="240"/>
        <v>105.58800000314069</v>
      </c>
      <c r="K2908" s="4">
        <f t="shared" si="241"/>
        <v>2.9124781134103978E-48</v>
      </c>
      <c r="L2908" s="4">
        <f t="shared" si="242"/>
        <v>7.8153192245113058E-11</v>
      </c>
      <c r="M2908" s="4">
        <f t="shared" si="243"/>
        <v>3.0625518942128725E-9</v>
      </c>
    </row>
    <row r="2909" spans="6:13" x14ac:dyDescent="0.25">
      <c r="F2909"/>
      <c r="G2909"/>
      <c r="I2909" s="29">
        <f t="shared" si="239"/>
        <v>11148.82574466324</v>
      </c>
      <c r="J2909" s="4">
        <f t="shared" si="240"/>
        <v>105.58800000314069</v>
      </c>
      <c r="K2909" s="4">
        <f t="shared" si="241"/>
        <v>2.9124781134103978E-48</v>
      </c>
      <c r="L2909" s="4">
        <f t="shared" si="242"/>
        <v>7.8153192245113058E-11</v>
      </c>
      <c r="M2909" s="4">
        <f t="shared" si="243"/>
        <v>3.0625518942128725E-9</v>
      </c>
    </row>
    <row r="2910" spans="6:13" x14ac:dyDescent="0.25">
      <c r="F2910"/>
      <c r="G2910"/>
      <c r="I2910" s="29">
        <f t="shared" si="239"/>
        <v>11148.82574466324</v>
      </c>
      <c r="J2910" s="4">
        <f t="shared" si="240"/>
        <v>105.58800000314069</v>
      </c>
      <c r="K2910" s="4">
        <f t="shared" si="241"/>
        <v>2.9124781134103978E-48</v>
      </c>
      <c r="L2910" s="4">
        <f t="shared" si="242"/>
        <v>7.8153192245113058E-11</v>
      </c>
      <c r="M2910" s="4">
        <f t="shared" si="243"/>
        <v>3.0625518942128725E-9</v>
      </c>
    </row>
    <row r="2911" spans="6:13" x14ac:dyDescent="0.25">
      <c r="F2911"/>
      <c r="G2911"/>
      <c r="I2911" s="29">
        <f t="shared" si="239"/>
        <v>11148.82574466324</v>
      </c>
      <c r="J2911" s="4">
        <f t="shared" si="240"/>
        <v>105.58800000314069</v>
      </c>
      <c r="K2911" s="4">
        <f t="shared" si="241"/>
        <v>2.9124781134103978E-48</v>
      </c>
      <c r="L2911" s="4">
        <f t="shared" si="242"/>
        <v>7.8153192245113058E-11</v>
      </c>
      <c r="M2911" s="4">
        <f t="shared" si="243"/>
        <v>3.0625518942128725E-9</v>
      </c>
    </row>
    <row r="2912" spans="6:13" x14ac:dyDescent="0.25">
      <c r="F2912"/>
      <c r="G2912"/>
      <c r="I2912" s="29">
        <f t="shared" si="239"/>
        <v>11148.82574466324</v>
      </c>
      <c r="J2912" s="4">
        <f t="shared" si="240"/>
        <v>105.58800000314069</v>
      </c>
      <c r="K2912" s="4">
        <f t="shared" si="241"/>
        <v>2.9124781134103978E-48</v>
      </c>
      <c r="L2912" s="4">
        <f t="shared" si="242"/>
        <v>7.8153192245113058E-11</v>
      </c>
      <c r="M2912" s="4">
        <f t="shared" si="243"/>
        <v>3.0625518942128725E-9</v>
      </c>
    </row>
    <row r="2913" spans="6:13" x14ac:dyDescent="0.25">
      <c r="F2913"/>
      <c r="G2913"/>
      <c r="I2913" s="29">
        <f t="shared" si="239"/>
        <v>11148.82574466324</v>
      </c>
      <c r="J2913" s="4">
        <f t="shared" si="240"/>
        <v>105.58800000314069</v>
      </c>
      <c r="K2913" s="4">
        <f t="shared" si="241"/>
        <v>2.9124781134103978E-48</v>
      </c>
      <c r="L2913" s="4">
        <f t="shared" si="242"/>
        <v>7.8153192245113058E-11</v>
      </c>
      <c r="M2913" s="4">
        <f t="shared" si="243"/>
        <v>3.0625518942128725E-9</v>
      </c>
    </row>
    <row r="2914" spans="6:13" x14ac:dyDescent="0.25">
      <c r="F2914"/>
      <c r="G2914"/>
      <c r="I2914" s="29">
        <f t="shared" si="239"/>
        <v>11148.82574466324</v>
      </c>
      <c r="J2914" s="4">
        <f t="shared" si="240"/>
        <v>105.58800000314069</v>
      </c>
      <c r="K2914" s="4">
        <f t="shared" si="241"/>
        <v>2.9124781134103978E-48</v>
      </c>
      <c r="L2914" s="4">
        <f t="shared" si="242"/>
        <v>7.8153192245113058E-11</v>
      </c>
      <c r="M2914" s="4">
        <f t="shared" si="243"/>
        <v>3.0625518942128725E-9</v>
      </c>
    </row>
    <row r="2915" spans="6:13" x14ac:dyDescent="0.25">
      <c r="F2915"/>
      <c r="G2915"/>
      <c r="I2915" s="29">
        <f t="shared" si="239"/>
        <v>11148.82574466324</v>
      </c>
      <c r="J2915" s="4">
        <f t="shared" si="240"/>
        <v>105.58800000314069</v>
      </c>
      <c r="K2915" s="4">
        <f t="shared" si="241"/>
        <v>2.9124781134103978E-48</v>
      </c>
      <c r="L2915" s="4">
        <f t="shared" si="242"/>
        <v>7.8153192245113058E-11</v>
      </c>
      <c r="M2915" s="4">
        <f t="shared" si="243"/>
        <v>3.0625518942128725E-9</v>
      </c>
    </row>
    <row r="2916" spans="6:13" x14ac:dyDescent="0.25">
      <c r="F2916"/>
      <c r="G2916"/>
      <c r="I2916" s="29">
        <f t="shared" si="239"/>
        <v>11148.82574466324</v>
      </c>
      <c r="J2916" s="4">
        <f t="shared" si="240"/>
        <v>105.58800000314069</v>
      </c>
      <c r="K2916" s="4">
        <f t="shared" si="241"/>
        <v>2.9124781134103978E-48</v>
      </c>
      <c r="L2916" s="4">
        <f t="shared" si="242"/>
        <v>7.8153192245113058E-11</v>
      </c>
      <c r="M2916" s="4">
        <f t="shared" si="243"/>
        <v>3.0625518942128725E-9</v>
      </c>
    </row>
    <row r="2917" spans="6:13" x14ac:dyDescent="0.25">
      <c r="F2917"/>
      <c r="G2917"/>
      <c r="I2917" s="29">
        <f t="shared" si="239"/>
        <v>11148.82574466324</v>
      </c>
      <c r="J2917" s="4">
        <f t="shared" si="240"/>
        <v>105.58800000314069</v>
      </c>
      <c r="K2917" s="4">
        <f t="shared" si="241"/>
        <v>2.9124781134103978E-48</v>
      </c>
      <c r="L2917" s="4">
        <f t="shared" si="242"/>
        <v>7.8153192245113058E-11</v>
      </c>
      <c r="M2917" s="4">
        <f t="shared" si="243"/>
        <v>3.0625518942128725E-9</v>
      </c>
    </row>
    <row r="2918" spans="6:13" x14ac:dyDescent="0.25">
      <c r="F2918"/>
      <c r="G2918"/>
      <c r="I2918" s="29">
        <f t="shared" si="239"/>
        <v>11148.82574466324</v>
      </c>
      <c r="J2918" s="4">
        <f t="shared" si="240"/>
        <v>105.58800000314069</v>
      </c>
      <c r="K2918" s="4">
        <f t="shared" si="241"/>
        <v>2.9124781134103978E-48</v>
      </c>
      <c r="L2918" s="4">
        <f t="shared" si="242"/>
        <v>7.8153192245113058E-11</v>
      </c>
      <c r="M2918" s="4">
        <f t="shared" si="243"/>
        <v>3.0625518942128725E-9</v>
      </c>
    </row>
    <row r="2919" spans="6:13" x14ac:dyDescent="0.25">
      <c r="F2919"/>
      <c r="G2919"/>
      <c r="I2919" s="29">
        <f t="shared" si="239"/>
        <v>11148.82574466324</v>
      </c>
      <c r="J2919" s="4">
        <f t="shared" si="240"/>
        <v>105.58800000314069</v>
      </c>
      <c r="K2919" s="4">
        <f t="shared" si="241"/>
        <v>2.9124781134103978E-48</v>
      </c>
      <c r="L2919" s="4">
        <f t="shared" si="242"/>
        <v>7.8153192245113058E-11</v>
      </c>
      <c r="M2919" s="4">
        <f t="shared" si="243"/>
        <v>3.0625518942128725E-9</v>
      </c>
    </row>
    <row r="2920" spans="6:13" x14ac:dyDescent="0.25">
      <c r="F2920"/>
      <c r="G2920"/>
      <c r="I2920" s="29">
        <f t="shared" si="239"/>
        <v>11148.82574466324</v>
      </c>
      <c r="J2920" s="4">
        <f t="shared" si="240"/>
        <v>105.58800000314069</v>
      </c>
      <c r="K2920" s="4">
        <f t="shared" si="241"/>
        <v>2.9124781134103978E-48</v>
      </c>
      <c r="L2920" s="4">
        <f t="shared" si="242"/>
        <v>7.8153192245113058E-11</v>
      </c>
      <c r="M2920" s="4">
        <f t="shared" si="243"/>
        <v>3.0625518942128725E-9</v>
      </c>
    </row>
    <row r="2921" spans="6:13" x14ac:dyDescent="0.25">
      <c r="F2921"/>
      <c r="G2921"/>
      <c r="I2921" s="29">
        <f t="shared" si="239"/>
        <v>11148.82574466324</v>
      </c>
      <c r="J2921" s="4">
        <f t="shared" si="240"/>
        <v>105.58800000314069</v>
      </c>
      <c r="K2921" s="4">
        <f t="shared" si="241"/>
        <v>2.9124781134103978E-48</v>
      </c>
      <c r="L2921" s="4">
        <f t="shared" si="242"/>
        <v>7.8153192245113058E-11</v>
      </c>
      <c r="M2921" s="4">
        <f t="shared" si="243"/>
        <v>3.0625518942128725E-9</v>
      </c>
    </row>
    <row r="2922" spans="6:13" x14ac:dyDescent="0.25">
      <c r="F2922"/>
      <c r="G2922"/>
      <c r="I2922" s="29">
        <f t="shared" si="239"/>
        <v>11148.82574466324</v>
      </c>
      <c r="J2922" s="4">
        <f t="shared" si="240"/>
        <v>105.58800000314069</v>
      </c>
      <c r="K2922" s="4">
        <f t="shared" si="241"/>
        <v>2.9124781134103978E-48</v>
      </c>
      <c r="L2922" s="4">
        <f t="shared" si="242"/>
        <v>7.8153192245113058E-11</v>
      </c>
      <c r="M2922" s="4">
        <f t="shared" si="243"/>
        <v>3.0625518942128725E-9</v>
      </c>
    </row>
    <row r="2923" spans="6:13" x14ac:dyDescent="0.25">
      <c r="F2923"/>
      <c r="G2923"/>
      <c r="I2923" s="29">
        <f t="shared" si="239"/>
        <v>11148.82574466324</v>
      </c>
      <c r="J2923" s="4">
        <f t="shared" si="240"/>
        <v>105.58800000314069</v>
      </c>
      <c r="K2923" s="4">
        <f t="shared" si="241"/>
        <v>2.9124781134103978E-48</v>
      </c>
      <c r="L2923" s="4">
        <f t="shared" si="242"/>
        <v>7.8153192245113058E-11</v>
      </c>
      <c r="M2923" s="4">
        <f t="shared" si="243"/>
        <v>3.0625518942128725E-9</v>
      </c>
    </row>
    <row r="2924" spans="6:13" x14ac:dyDescent="0.25">
      <c r="F2924"/>
      <c r="G2924"/>
      <c r="I2924" s="29">
        <f t="shared" si="239"/>
        <v>11148.82574466324</v>
      </c>
      <c r="J2924" s="4">
        <f t="shared" si="240"/>
        <v>105.58800000314069</v>
      </c>
      <c r="K2924" s="4">
        <f t="shared" si="241"/>
        <v>2.9124781134103978E-48</v>
      </c>
      <c r="L2924" s="4">
        <f t="shared" si="242"/>
        <v>7.8153192245113058E-11</v>
      </c>
      <c r="M2924" s="4">
        <f t="shared" si="243"/>
        <v>3.0625518942128725E-9</v>
      </c>
    </row>
    <row r="2925" spans="6:13" x14ac:dyDescent="0.25">
      <c r="F2925"/>
      <c r="G2925"/>
      <c r="I2925" s="29">
        <f t="shared" si="239"/>
        <v>11148.82574466324</v>
      </c>
      <c r="J2925" s="4">
        <f t="shared" si="240"/>
        <v>105.58800000314069</v>
      </c>
      <c r="K2925" s="4">
        <f t="shared" si="241"/>
        <v>2.9124781134103978E-48</v>
      </c>
      <c r="L2925" s="4">
        <f t="shared" si="242"/>
        <v>7.8153192245113058E-11</v>
      </c>
      <c r="M2925" s="4">
        <f t="shared" si="243"/>
        <v>3.0625518942128725E-9</v>
      </c>
    </row>
    <row r="2926" spans="6:13" x14ac:dyDescent="0.25">
      <c r="F2926"/>
      <c r="G2926"/>
      <c r="I2926" s="29">
        <f t="shared" si="239"/>
        <v>11148.82574466324</v>
      </c>
      <c r="J2926" s="4">
        <f t="shared" si="240"/>
        <v>105.58800000314069</v>
      </c>
      <c r="K2926" s="4">
        <f t="shared" si="241"/>
        <v>2.9124781134103978E-48</v>
      </c>
      <c r="L2926" s="4">
        <f t="shared" si="242"/>
        <v>7.8153192245113058E-11</v>
      </c>
      <c r="M2926" s="4">
        <f t="shared" si="243"/>
        <v>3.0625518942128725E-9</v>
      </c>
    </row>
    <row r="2927" spans="6:13" x14ac:dyDescent="0.25">
      <c r="F2927"/>
      <c r="G2927"/>
      <c r="I2927" s="29">
        <f t="shared" si="239"/>
        <v>11148.82574466324</v>
      </c>
      <c r="J2927" s="4">
        <f t="shared" si="240"/>
        <v>105.58800000314069</v>
      </c>
      <c r="K2927" s="4">
        <f t="shared" si="241"/>
        <v>2.9124781134103978E-48</v>
      </c>
      <c r="L2927" s="4">
        <f t="shared" si="242"/>
        <v>7.8153192245113058E-11</v>
      </c>
      <c r="M2927" s="4">
        <f t="shared" si="243"/>
        <v>3.0625518942128725E-9</v>
      </c>
    </row>
    <row r="2928" spans="6:13" x14ac:dyDescent="0.25">
      <c r="F2928"/>
      <c r="G2928"/>
      <c r="I2928" s="29">
        <f t="shared" si="239"/>
        <v>11148.82574466324</v>
      </c>
      <c r="J2928" s="4">
        <f t="shared" si="240"/>
        <v>105.58800000314069</v>
      </c>
      <c r="K2928" s="4">
        <f t="shared" si="241"/>
        <v>2.9124781134103978E-48</v>
      </c>
      <c r="L2928" s="4">
        <f t="shared" si="242"/>
        <v>7.8153192245113058E-11</v>
      </c>
      <c r="M2928" s="4">
        <f t="shared" si="243"/>
        <v>3.0625518942128725E-9</v>
      </c>
    </row>
    <row r="2929" spans="6:13" x14ac:dyDescent="0.25">
      <c r="F2929"/>
      <c r="G2929"/>
      <c r="I2929" s="29">
        <f t="shared" si="239"/>
        <v>11148.82574466324</v>
      </c>
      <c r="J2929" s="4">
        <f t="shared" si="240"/>
        <v>105.58800000314069</v>
      </c>
      <c r="K2929" s="4">
        <f t="shared" si="241"/>
        <v>2.9124781134103978E-48</v>
      </c>
      <c r="L2929" s="4">
        <f t="shared" si="242"/>
        <v>7.8153192245113058E-11</v>
      </c>
      <c r="M2929" s="4">
        <f t="shared" si="243"/>
        <v>3.0625518942128725E-9</v>
      </c>
    </row>
    <row r="2930" spans="6:13" x14ac:dyDescent="0.25">
      <c r="F2930"/>
      <c r="G2930"/>
      <c r="I2930" s="29">
        <f t="shared" si="239"/>
        <v>11148.82574466324</v>
      </c>
      <c r="J2930" s="4">
        <f t="shared" si="240"/>
        <v>105.58800000314069</v>
      </c>
      <c r="K2930" s="4">
        <f t="shared" si="241"/>
        <v>2.9124781134103978E-48</v>
      </c>
      <c r="L2930" s="4">
        <f t="shared" si="242"/>
        <v>7.8153192245113058E-11</v>
      </c>
      <c r="M2930" s="4">
        <f t="shared" si="243"/>
        <v>3.0625518942128725E-9</v>
      </c>
    </row>
    <row r="2931" spans="6:13" x14ac:dyDescent="0.25">
      <c r="F2931"/>
      <c r="G2931"/>
      <c r="I2931" s="29">
        <f t="shared" si="239"/>
        <v>11148.82574466324</v>
      </c>
      <c r="J2931" s="4">
        <f t="shared" si="240"/>
        <v>105.58800000314069</v>
      </c>
      <c r="K2931" s="4">
        <f t="shared" si="241"/>
        <v>2.9124781134103978E-48</v>
      </c>
      <c r="L2931" s="4">
        <f t="shared" si="242"/>
        <v>7.8153192245113058E-11</v>
      </c>
      <c r="M2931" s="4">
        <f t="shared" si="243"/>
        <v>3.0625518942128725E-9</v>
      </c>
    </row>
    <row r="2932" spans="6:13" x14ac:dyDescent="0.25">
      <c r="F2932"/>
      <c r="G2932"/>
      <c r="I2932" s="29">
        <f t="shared" si="239"/>
        <v>11148.82574466324</v>
      </c>
      <c r="J2932" s="4">
        <f t="shared" si="240"/>
        <v>105.58800000314069</v>
      </c>
      <c r="K2932" s="4">
        <f t="shared" si="241"/>
        <v>2.9124781134103978E-48</v>
      </c>
      <c r="L2932" s="4">
        <f t="shared" si="242"/>
        <v>7.8153192245113058E-11</v>
      </c>
      <c r="M2932" s="4">
        <f t="shared" si="243"/>
        <v>3.0625518942128725E-9</v>
      </c>
    </row>
    <row r="2933" spans="6:13" x14ac:dyDescent="0.25">
      <c r="F2933"/>
      <c r="G2933"/>
      <c r="I2933" s="29">
        <f t="shared" si="239"/>
        <v>11148.82574466324</v>
      </c>
      <c r="J2933" s="4">
        <f t="shared" si="240"/>
        <v>105.58800000314069</v>
      </c>
      <c r="K2933" s="4">
        <f t="shared" si="241"/>
        <v>2.9124781134103978E-48</v>
      </c>
      <c r="L2933" s="4">
        <f t="shared" si="242"/>
        <v>7.8153192245113058E-11</v>
      </c>
      <c r="M2933" s="4">
        <f t="shared" si="243"/>
        <v>3.0625518942128725E-9</v>
      </c>
    </row>
    <row r="2934" spans="6:13" x14ac:dyDescent="0.25">
      <c r="F2934"/>
      <c r="G2934"/>
      <c r="I2934" s="29">
        <f t="shared" si="239"/>
        <v>11148.82574466324</v>
      </c>
      <c r="J2934" s="4">
        <f t="shared" si="240"/>
        <v>105.58800000314069</v>
      </c>
      <c r="K2934" s="4">
        <f t="shared" si="241"/>
        <v>2.9124781134103978E-48</v>
      </c>
      <c r="L2934" s="4">
        <f t="shared" si="242"/>
        <v>7.8153192245113058E-11</v>
      </c>
      <c r="M2934" s="4">
        <f t="shared" si="243"/>
        <v>3.0625518942128725E-9</v>
      </c>
    </row>
    <row r="2935" spans="6:13" x14ac:dyDescent="0.25">
      <c r="F2935"/>
      <c r="G2935"/>
      <c r="I2935" s="29">
        <f t="shared" si="239"/>
        <v>11148.82574466324</v>
      </c>
      <c r="J2935" s="4">
        <f t="shared" si="240"/>
        <v>105.58800000314069</v>
      </c>
      <c r="K2935" s="4">
        <f t="shared" si="241"/>
        <v>2.9124781134103978E-48</v>
      </c>
      <c r="L2935" s="4">
        <f t="shared" si="242"/>
        <v>7.8153192245113058E-11</v>
      </c>
      <c r="M2935" s="4">
        <f t="shared" si="243"/>
        <v>3.0625518942128725E-9</v>
      </c>
    </row>
    <row r="2936" spans="6:13" x14ac:dyDescent="0.25">
      <c r="F2936"/>
      <c r="G2936"/>
      <c r="I2936" s="29">
        <f t="shared" si="239"/>
        <v>11148.82574466324</v>
      </c>
      <c r="J2936" s="4">
        <f t="shared" si="240"/>
        <v>105.58800000314069</v>
      </c>
      <c r="K2936" s="4">
        <f t="shared" si="241"/>
        <v>2.9124781134103978E-48</v>
      </c>
      <c r="L2936" s="4">
        <f t="shared" si="242"/>
        <v>7.8153192245113058E-11</v>
      </c>
      <c r="M2936" s="4">
        <f t="shared" si="243"/>
        <v>3.0625518942128725E-9</v>
      </c>
    </row>
    <row r="2937" spans="6:13" x14ac:dyDescent="0.25">
      <c r="F2937"/>
      <c r="G2937"/>
      <c r="I2937" s="29">
        <f t="shared" si="239"/>
        <v>11148.82574466324</v>
      </c>
      <c r="J2937" s="4">
        <f t="shared" si="240"/>
        <v>105.58800000314069</v>
      </c>
      <c r="K2937" s="4">
        <f t="shared" si="241"/>
        <v>2.9124781134103978E-48</v>
      </c>
      <c r="L2937" s="4">
        <f t="shared" si="242"/>
        <v>7.8153192245113058E-11</v>
      </c>
      <c r="M2937" s="4">
        <f t="shared" si="243"/>
        <v>3.0625518942128725E-9</v>
      </c>
    </row>
    <row r="2938" spans="6:13" x14ac:dyDescent="0.25">
      <c r="F2938"/>
      <c r="G2938"/>
      <c r="I2938" s="29">
        <f t="shared" si="239"/>
        <v>11148.82574466324</v>
      </c>
      <c r="J2938" s="4">
        <f t="shared" si="240"/>
        <v>105.58800000314069</v>
      </c>
      <c r="K2938" s="4">
        <f t="shared" si="241"/>
        <v>2.9124781134103978E-48</v>
      </c>
      <c r="L2938" s="4">
        <f t="shared" si="242"/>
        <v>7.8153192245113058E-11</v>
      </c>
      <c r="M2938" s="4">
        <f t="shared" si="243"/>
        <v>3.0625518942128725E-9</v>
      </c>
    </row>
    <row r="2939" spans="6:13" x14ac:dyDescent="0.25">
      <c r="F2939"/>
      <c r="G2939"/>
      <c r="I2939" s="29">
        <f t="shared" si="239"/>
        <v>11148.82574466324</v>
      </c>
      <c r="J2939" s="4">
        <f t="shared" si="240"/>
        <v>105.58800000314069</v>
      </c>
      <c r="K2939" s="4">
        <f t="shared" si="241"/>
        <v>2.9124781134103978E-48</v>
      </c>
      <c r="L2939" s="4">
        <f t="shared" si="242"/>
        <v>7.8153192245113058E-11</v>
      </c>
      <c r="M2939" s="4">
        <f t="shared" si="243"/>
        <v>3.0625518942128725E-9</v>
      </c>
    </row>
    <row r="2940" spans="6:13" x14ac:dyDescent="0.25">
      <c r="F2940"/>
      <c r="G2940"/>
      <c r="I2940" s="29">
        <f t="shared" si="239"/>
        <v>11148.82574466324</v>
      </c>
      <c r="J2940" s="4">
        <f t="shared" si="240"/>
        <v>105.58800000314069</v>
      </c>
      <c r="K2940" s="4">
        <f t="shared" si="241"/>
        <v>2.9124781134103978E-48</v>
      </c>
      <c r="L2940" s="4">
        <f t="shared" si="242"/>
        <v>7.8153192245113058E-11</v>
      </c>
      <c r="M2940" s="4">
        <f t="shared" si="243"/>
        <v>3.0625518942128725E-9</v>
      </c>
    </row>
    <row r="2941" spans="6:13" x14ac:dyDescent="0.25">
      <c r="F2941"/>
      <c r="G2941"/>
      <c r="I2941" s="29">
        <f t="shared" si="239"/>
        <v>11148.82574466324</v>
      </c>
      <c r="J2941" s="4">
        <f t="shared" si="240"/>
        <v>105.58800000314069</v>
      </c>
      <c r="K2941" s="4">
        <f t="shared" si="241"/>
        <v>2.9124781134103978E-48</v>
      </c>
      <c r="L2941" s="4">
        <f t="shared" si="242"/>
        <v>7.8153192245113058E-11</v>
      </c>
      <c r="M2941" s="4">
        <f t="shared" si="243"/>
        <v>3.0625518942128725E-9</v>
      </c>
    </row>
    <row r="2942" spans="6:13" x14ac:dyDescent="0.25">
      <c r="F2942"/>
      <c r="G2942"/>
      <c r="I2942" s="29">
        <f t="shared" si="239"/>
        <v>11148.82574466324</v>
      </c>
      <c r="J2942" s="4">
        <f t="shared" si="240"/>
        <v>105.58800000314069</v>
      </c>
      <c r="K2942" s="4">
        <f t="shared" si="241"/>
        <v>2.9124781134103978E-48</v>
      </c>
      <c r="L2942" s="4">
        <f t="shared" si="242"/>
        <v>7.8153192245113058E-11</v>
      </c>
      <c r="M2942" s="4">
        <f t="shared" si="243"/>
        <v>3.0625518942128725E-9</v>
      </c>
    </row>
    <row r="2943" spans="6:13" x14ac:dyDescent="0.25">
      <c r="F2943"/>
      <c r="G2943"/>
      <c r="I2943" s="29">
        <f t="shared" si="239"/>
        <v>11148.82574466324</v>
      </c>
      <c r="J2943" s="4">
        <f t="shared" si="240"/>
        <v>105.58800000314069</v>
      </c>
      <c r="K2943" s="4">
        <f t="shared" si="241"/>
        <v>2.9124781134103978E-48</v>
      </c>
      <c r="L2943" s="4">
        <f t="shared" si="242"/>
        <v>7.8153192245113058E-11</v>
      </c>
      <c r="M2943" s="4">
        <f t="shared" si="243"/>
        <v>3.0625518942128725E-9</v>
      </c>
    </row>
    <row r="2944" spans="6:13" x14ac:dyDescent="0.25">
      <c r="F2944"/>
      <c r="G2944"/>
      <c r="I2944" s="29">
        <f t="shared" si="239"/>
        <v>11148.82574466324</v>
      </c>
      <c r="J2944" s="4">
        <f t="shared" si="240"/>
        <v>105.58800000314069</v>
      </c>
      <c r="K2944" s="4">
        <f t="shared" si="241"/>
        <v>2.9124781134103978E-48</v>
      </c>
      <c r="L2944" s="4">
        <f t="shared" si="242"/>
        <v>7.8153192245113058E-11</v>
      </c>
      <c r="M2944" s="4">
        <f t="shared" si="243"/>
        <v>3.0625518942128725E-9</v>
      </c>
    </row>
    <row r="2945" spans="6:13" x14ac:dyDescent="0.25">
      <c r="F2945"/>
      <c r="G2945"/>
      <c r="I2945" s="29">
        <f t="shared" si="239"/>
        <v>11148.82574466324</v>
      </c>
      <c r="J2945" s="4">
        <f t="shared" si="240"/>
        <v>105.58800000314069</v>
      </c>
      <c r="K2945" s="4">
        <f t="shared" si="241"/>
        <v>2.9124781134103978E-48</v>
      </c>
      <c r="L2945" s="4">
        <f t="shared" si="242"/>
        <v>7.8153192245113058E-11</v>
      </c>
      <c r="M2945" s="4">
        <f t="shared" si="243"/>
        <v>3.0625518942128725E-9</v>
      </c>
    </row>
    <row r="2946" spans="6:13" x14ac:dyDescent="0.25">
      <c r="F2946"/>
      <c r="G2946"/>
      <c r="I2946" s="29">
        <f t="shared" si="239"/>
        <v>11148.82574466324</v>
      </c>
      <c r="J2946" s="4">
        <f t="shared" si="240"/>
        <v>105.58800000314069</v>
      </c>
      <c r="K2946" s="4">
        <f t="shared" si="241"/>
        <v>2.9124781134103978E-48</v>
      </c>
      <c r="L2946" s="4">
        <f t="shared" si="242"/>
        <v>7.8153192245113058E-11</v>
      </c>
      <c r="M2946" s="4">
        <f t="shared" si="243"/>
        <v>3.0625518942128725E-9</v>
      </c>
    </row>
    <row r="2947" spans="6:13" x14ac:dyDescent="0.25">
      <c r="F2947"/>
      <c r="G2947"/>
      <c r="I2947" s="29">
        <f t="shared" si="239"/>
        <v>11148.82574466324</v>
      </c>
      <c r="J2947" s="4">
        <f t="shared" si="240"/>
        <v>105.58800000314069</v>
      </c>
      <c r="K2947" s="4">
        <f t="shared" si="241"/>
        <v>2.9124781134103978E-48</v>
      </c>
      <c r="L2947" s="4">
        <f t="shared" si="242"/>
        <v>7.8153192245113058E-11</v>
      </c>
      <c r="M2947" s="4">
        <f t="shared" si="243"/>
        <v>3.0625518942128725E-9</v>
      </c>
    </row>
    <row r="2948" spans="6:13" x14ac:dyDescent="0.25">
      <c r="F2948"/>
      <c r="G2948"/>
      <c r="I2948" s="29">
        <f t="shared" si="239"/>
        <v>11148.82574466324</v>
      </c>
      <c r="J2948" s="4">
        <f t="shared" si="240"/>
        <v>105.58800000314069</v>
      </c>
      <c r="K2948" s="4">
        <f t="shared" si="241"/>
        <v>2.9124781134103978E-48</v>
      </c>
      <c r="L2948" s="4">
        <f t="shared" si="242"/>
        <v>7.8153192245113058E-11</v>
      </c>
      <c r="M2948" s="4">
        <f t="shared" si="243"/>
        <v>3.0625518942128725E-9</v>
      </c>
    </row>
    <row r="2949" spans="6:13" x14ac:dyDescent="0.25">
      <c r="F2949"/>
      <c r="G2949"/>
      <c r="I2949" s="29">
        <f t="shared" si="239"/>
        <v>11148.82574466324</v>
      </c>
      <c r="J2949" s="4">
        <f t="shared" si="240"/>
        <v>105.58800000314069</v>
      </c>
      <c r="K2949" s="4">
        <f t="shared" si="241"/>
        <v>2.9124781134103978E-48</v>
      </c>
      <c r="L2949" s="4">
        <f t="shared" si="242"/>
        <v>7.8153192245113058E-11</v>
      </c>
      <c r="M2949" s="4">
        <f t="shared" si="243"/>
        <v>3.0625518942128725E-9</v>
      </c>
    </row>
    <row r="2950" spans="6:13" x14ac:dyDescent="0.25">
      <c r="F2950"/>
      <c r="G2950"/>
      <c r="I2950" s="29">
        <f t="shared" si="239"/>
        <v>11148.82574466324</v>
      </c>
      <c r="J2950" s="4">
        <f t="shared" si="240"/>
        <v>105.58800000314069</v>
      </c>
      <c r="K2950" s="4">
        <f t="shared" si="241"/>
        <v>2.9124781134103978E-48</v>
      </c>
      <c r="L2950" s="4">
        <f t="shared" si="242"/>
        <v>7.8153192245113058E-11</v>
      </c>
      <c r="M2950" s="4">
        <f t="shared" si="243"/>
        <v>3.0625518942128725E-9</v>
      </c>
    </row>
    <row r="2951" spans="6:13" x14ac:dyDescent="0.25">
      <c r="F2951"/>
      <c r="G2951"/>
      <c r="I2951" s="29">
        <f t="shared" si="239"/>
        <v>11148.82574466324</v>
      </c>
      <c r="J2951" s="4">
        <f t="shared" si="240"/>
        <v>105.58800000314069</v>
      </c>
      <c r="K2951" s="4">
        <f t="shared" si="241"/>
        <v>2.9124781134103978E-48</v>
      </c>
      <c r="L2951" s="4">
        <f t="shared" si="242"/>
        <v>7.8153192245113058E-11</v>
      </c>
      <c r="M2951" s="4">
        <f t="shared" si="243"/>
        <v>3.0625518942128725E-9</v>
      </c>
    </row>
    <row r="2952" spans="6:13" x14ac:dyDescent="0.25">
      <c r="F2952"/>
      <c r="G2952"/>
      <c r="I2952" s="29">
        <f t="shared" si="239"/>
        <v>11148.82574466324</v>
      </c>
      <c r="J2952" s="4">
        <f t="shared" si="240"/>
        <v>105.58800000314069</v>
      </c>
      <c r="K2952" s="4">
        <f t="shared" si="241"/>
        <v>2.9124781134103978E-48</v>
      </c>
      <c r="L2952" s="4">
        <f t="shared" si="242"/>
        <v>7.8153192245113058E-11</v>
      </c>
      <c r="M2952" s="4">
        <f t="shared" si="243"/>
        <v>3.0625518942128725E-9</v>
      </c>
    </row>
    <row r="2953" spans="6:13" x14ac:dyDescent="0.25">
      <c r="F2953"/>
      <c r="G2953"/>
      <c r="I2953" s="29">
        <f t="shared" si="239"/>
        <v>11148.82574466324</v>
      </c>
      <c r="J2953" s="4">
        <f t="shared" si="240"/>
        <v>105.58800000314069</v>
      </c>
      <c r="K2953" s="4">
        <f t="shared" si="241"/>
        <v>2.9124781134103978E-48</v>
      </c>
      <c r="L2953" s="4">
        <f t="shared" si="242"/>
        <v>7.8153192245113058E-11</v>
      </c>
      <c r="M2953" s="4">
        <f t="shared" si="243"/>
        <v>3.0625518942128725E-9</v>
      </c>
    </row>
    <row r="2954" spans="6:13" x14ac:dyDescent="0.25">
      <c r="F2954"/>
      <c r="G2954"/>
      <c r="I2954" s="29">
        <f t="shared" si="239"/>
        <v>11148.82574466324</v>
      </c>
      <c r="J2954" s="4">
        <f t="shared" si="240"/>
        <v>105.58800000314069</v>
      </c>
      <c r="K2954" s="4">
        <f t="shared" si="241"/>
        <v>2.9124781134103978E-48</v>
      </c>
      <c r="L2954" s="4">
        <f t="shared" si="242"/>
        <v>7.8153192245113058E-11</v>
      </c>
      <c r="M2954" s="4">
        <f t="shared" si="243"/>
        <v>3.0625518942128725E-9</v>
      </c>
    </row>
    <row r="2955" spans="6:13" x14ac:dyDescent="0.25">
      <c r="F2955"/>
      <c r="G2955"/>
      <c r="I2955" s="29">
        <f t="shared" si="239"/>
        <v>11148.82574466324</v>
      </c>
      <c r="J2955" s="4">
        <f t="shared" si="240"/>
        <v>105.58800000314069</v>
      </c>
      <c r="K2955" s="4">
        <f t="shared" si="241"/>
        <v>2.9124781134103978E-48</v>
      </c>
      <c r="L2955" s="4">
        <f t="shared" si="242"/>
        <v>7.8153192245113058E-11</v>
      </c>
      <c r="M2955" s="4">
        <f t="shared" si="243"/>
        <v>3.0625518942128725E-9</v>
      </c>
    </row>
    <row r="2956" spans="6:13" x14ac:dyDescent="0.25">
      <c r="F2956"/>
      <c r="G2956"/>
      <c r="I2956" s="29">
        <f t="shared" si="239"/>
        <v>11148.82574466324</v>
      </c>
      <c r="J2956" s="4">
        <f t="shared" si="240"/>
        <v>105.58800000314069</v>
      </c>
      <c r="K2956" s="4">
        <f t="shared" si="241"/>
        <v>2.9124781134103978E-48</v>
      </c>
      <c r="L2956" s="4">
        <f t="shared" si="242"/>
        <v>7.8153192245113058E-11</v>
      </c>
      <c r="M2956" s="4">
        <f t="shared" si="243"/>
        <v>3.0625518942128725E-9</v>
      </c>
    </row>
    <row r="2957" spans="6:13" x14ac:dyDescent="0.25">
      <c r="F2957"/>
      <c r="G2957"/>
      <c r="I2957" s="29">
        <f t="shared" si="239"/>
        <v>11148.82574466324</v>
      </c>
      <c r="J2957" s="4">
        <f t="shared" si="240"/>
        <v>105.58800000314069</v>
      </c>
      <c r="K2957" s="4">
        <f t="shared" si="241"/>
        <v>2.9124781134103978E-48</v>
      </c>
      <c r="L2957" s="4">
        <f t="shared" si="242"/>
        <v>7.8153192245113058E-11</v>
      </c>
      <c r="M2957" s="4">
        <f t="shared" si="243"/>
        <v>3.0625518942128725E-9</v>
      </c>
    </row>
    <row r="2958" spans="6:13" x14ac:dyDescent="0.25">
      <c r="F2958"/>
      <c r="G2958"/>
      <c r="I2958" s="29">
        <f t="shared" si="239"/>
        <v>11148.82574466324</v>
      </c>
      <c r="J2958" s="4">
        <f t="shared" si="240"/>
        <v>105.58800000314069</v>
      </c>
      <c r="K2958" s="4">
        <f t="shared" si="241"/>
        <v>2.9124781134103978E-48</v>
      </c>
      <c r="L2958" s="4">
        <f t="shared" si="242"/>
        <v>7.8153192245113058E-11</v>
      </c>
      <c r="M2958" s="4">
        <f t="shared" si="243"/>
        <v>3.0625518942128725E-9</v>
      </c>
    </row>
    <row r="2959" spans="6:13" x14ac:dyDescent="0.25">
      <c r="F2959"/>
      <c r="G2959"/>
      <c r="I2959" s="29">
        <f t="shared" si="239"/>
        <v>11148.82574466324</v>
      </c>
      <c r="J2959" s="4">
        <f t="shared" si="240"/>
        <v>105.58800000314069</v>
      </c>
      <c r="K2959" s="4">
        <f t="shared" si="241"/>
        <v>2.9124781134103978E-48</v>
      </c>
      <c r="L2959" s="4">
        <f t="shared" si="242"/>
        <v>7.8153192245113058E-11</v>
      </c>
      <c r="M2959" s="4">
        <f t="shared" si="243"/>
        <v>3.0625518942128725E-9</v>
      </c>
    </row>
    <row r="2960" spans="6:13" x14ac:dyDescent="0.25">
      <c r="F2960"/>
      <c r="G2960"/>
      <c r="I2960" s="29">
        <f t="shared" si="239"/>
        <v>11148.82574466324</v>
      </c>
      <c r="J2960" s="4">
        <f t="shared" si="240"/>
        <v>105.58800000314069</v>
      </c>
      <c r="K2960" s="4">
        <f t="shared" si="241"/>
        <v>2.9124781134103978E-48</v>
      </c>
      <c r="L2960" s="4">
        <f t="shared" si="242"/>
        <v>7.8153192245113058E-11</v>
      </c>
      <c r="M2960" s="4">
        <f t="shared" si="243"/>
        <v>3.0625518942128725E-9</v>
      </c>
    </row>
    <row r="2961" spans="6:13" x14ac:dyDescent="0.25">
      <c r="F2961"/>
      <c r="G2961"/>
      <c r="I2961" s="29">
        <f t="shared" si="239"/>
        <v>11148.82574466324</v>
      </c>
      <c r="J2961" s="4">
        <f t="shared" si="240"/>
        <v>105.58800000314069</v>
      </c>
      <c r="K2961" s="4">
        <f t="shared" si="241"/>
        <v>2.9124781134103978E-48</v>
      </c>
      <c r="L2961" s="4">
        <f t="shared" si="242"/>
        <v>7.8153192245113058E-11</v>
      </c>
      <c r="M2961" s="4">
        <f t="shared" si="243"/>
        <v>3.0625518942128725E-9</v>
      </c>
    </row>
    <row r="2962" spans="6:13" x14ac:dyDescent="0.25">
      <c r="F2962"/>
      <c r="G2962"/>
      <c r="I2962" s="29">
        <f t="shared" si="239"/>
        <v>11148.82574466324</v>
      </c>
      <c r="J2962" s="4">
        <f t="shared" si="240"/>
        <v>105.58800000314069</v>
      </c>
      <c r="K2962" s="4">
        <f t="shared" si="241"/>
        <v>2.9124781134103978E-48</v>
      </c>
      <c r="L2962" s="4">
        <f t="shared" si="242"/>
        <v>7.8153192245113058E-11</v>
      </c>
      <c r="M2962" s="4">
        <f t="shared" si="243"/>
        <v>3.0625518942128725E-9</v>
      </c>
    </row>
    <row r="2963" spans="6:13" x14ac:dyDescent="0.25">
      <c r="F2963"/>
      <c r="G2963"/>
      <c r="I2963" s="29">
        <f t="shared" si="239"/>
        <v>11148.82574466324</v>
      </c>
      <c r="J2963" s="4">
        <f t="shared" si="240"/>
        <v>105.58800000314069</v>
      </c>
      <c r="K2963" s="4">
        <f t="shared" si="241"/>
        <v>2.9124781134103978E-48</v>
      </c>
      <c r="L2963" s="4">
        <f t="shared" si="242"/>
        <v>7.8153192245113058E-11</v>
      </c>
      <c r="M2963" s="4">
        <f t="shared" si="243"/>
        <v>3.0625518942128725E-9</v>
      </c>
    </row>
    <row r="2964" spans="6:13" x14ac:dyDescent="0.25">
      <c r="F2964"/>
      <c r="G2964"/>
      <c r="I2964" s="29">
        <f t="shared" si="239"/>
        <v>11148.82574466324</v>
      </c>
      <c r="J2964" s="4">
        <f t="shared" si="240"/>
        <v>105.58800000314069</v>
      </c>
      <c r="K2964" s="4">
        <f t="shared" si="241"/>
        <v>2.9124781134103978E-48</v>
      </c>
      <c r="L2964" s="4">
        <f t="shared" si="242"/>
        <v>7.8153192245113058E-11</v>
      </c>
      <c r="M2964" s="4">
        <f t="shared" si="243"/>
        <v>3.0625518942128725E-9</v>
      </c>
    </row>
    <row r="2965" spans="6:13" x14ac:dyDescent="0.25">
      <c r="F2965"/>
      <c r="G2965"/>
      <c r="I2965" s="29">
        <f t="shared" si="239"/>
        <v>11148.82574466324</v>
      </c>
      <c r="J2965" s="4">
        <f t="shared" si="240"/>
        <v>105.58800000314069</v>
      </c>
      <c r="K2965" s="4">
        <f t="shared" si="241"/>
        <v>2.9124781134103978E-48</v>
      </c>
      <c r="L2965" s="4">
        <f t="shared" si="242"/>
        <v>7.8153192245113058E-11</v>
      </c>
      <c r="M2965" s="4">
        <f t="shared" si="243"/>
        <v>3.0625518942128725E-9</v>
      </c>
    </row>
    <row r="2966" spans="6:13" x14ac:dyDescent="0.25">
      <c r="F2966"/>
      <c r="G2966"/>
      <c r="I2966" s="29">
        <f t="shared" si="239"/>
        <v>11148.82574466324</v>
      </c>
      <c r="J2966" s="4">
        <f t="shared" si="240"/>
        <v>105.58800000314069</v>
      </c>
      <c r="K2966" s="4">
        <f t="shared" si="241"/>
        <v>2.9124781134103978E-48</v>
      </c>
      <c r="L2966" s="4">
        <f t="shared" si="242"/>
        <v>7.8153192245113058E-11</v>
      </c>
      <c r="M2966" s="4">
        <f t="shared" si="243"/>
        <v>3.0625518942128725E-9</v>
      </c>
    </row>
    <row r="2967" spans="6:13" x14ac:dyDescent="0.25">
      <c r="F2967"/>
      <c r="G2967"/>
      <c r="I2967" s="29">
        <f t="shared" si="239"/>
        <v>11148.82574466324</v>
      </c>
      <c r="J2967" s="4">
        <f t="shared" si="240"/>
        <v>105.58800000314069</v>
      </c>
      <c r="K2967" s="4">
        <f t="shared" si="241"/>
        <v>2.9124781134103978E-48</v>
      </c>
      <c r="L2967" s="4">
        <f t="shared" si="242"/>
        <v>7.8153192245113058E-11</v>
      </c>
      <c r="M2967" s="4">
        <f t="shared" si="243"/>
        <v>3.0625518942128725E-9</v>
      </c>
    </row>
    <row r="2968" spans="6:13" x14ac:dyDescent="0.25">
      <c r="F2968"/>
      <c r="G2968"/>
      <c r="I2968" s="29">
        <f t="shared" si="239"/>
        <v>11148.82574466324</v>
      </c>
      <c r="J2968" s="4">
        <f t="shared" si="240"/>
        <v>105.58800000314069</v>
      </c>
      <c r="K2968" s="4">
        <f t="shared" si="241"/>
        <v>2.9124781134103978E-48</v>
      </c>
      <c r="L2968" s="4">
        <f t="shared" si="242"/>
        <v>7.8153192245113058E-11</v>
      </c>
      <c r="M2968" s="4">
        <f t="shared" si="243"/>
        <v>3.0625518942128725E-9</v>
      </c>
    </row>
    <row r="2969" spans="6:13" x14ac:dyDescent="0.25">
      <c r="F2969"/>
      <c r="G2969"/>
      <c r="I2969" s="29">
        <f t="shared" si="239"/>
        <v>11148.82574466324</v>
      </c>
      <c r="J2969" s="4">
        <f t="shared" si="240"/>
        <v>105.58800000314069</v>
      </c>
      <c r="K2969" s="4">
        <f t="shared" si="241"/>
        <v>2.9124781134103978E-48</v>
      </c>
      <c r="L2969" s="4">
        <f t="shared" si="242"/>
        <v>7.8153192245113058E-11</v>
      </c>
      <c r="M2969" s="4">
        <f t="shared" si="243"/>
        <v>3.0625518942128725E-9</v>
      </c>
    </row>
    <row r="2970" spans="6:13" x14ac:dyDescent="0.25">
      <c r="F2970"/>
      <c r="G2970"/>
      <c r="I2970" s="29">
        <f t="shared" ref="I2970:I3033" si="244">(F2970-J2970)^2</f>
        <v>11148.82574466324</v>
      </c>
      <c r="J2970" s="4">
        <f t="shared" ref="J2970:J3033" si="245">K2970+L2970+M2970+J$21</f>
        <v>105.58800000314069</v>
      </c>
      <c r="K2970" s="4">
        <f t="shared" ref="K2970:K3033" si="246">K$15*EXP(-0.5*((C2970-K$14)/K$16)^2)</f>
        <v>2.9124781134103978E-48</v>
      </c>
      <c r="L2970" s="4">
        <f t="shared" ref="L2970:L3033" si="247">L$15*EXP(-0.5*((C2970-L$14)/L$16)^2)</f>
        <v>7.8153192245113058E-11</v>
      </c>
      <c r="M2970" s="4">
        <f t="shared" ref="M2970:M3033" si="248">M$15*EXP(-0.5*((C2970-M$14)/M$16)^2)</f>
        <v>3.0625518942128725E-9</v>
      </c>
    </row>
    <row r="2971" spans="6:13" x14ac:dyDescent="0.25">
      <c r="F2971"/>
      <c r="G2971"/>
      <c r="I2971" s="29">
        <f t="shared" si="244"/>
        <v>11148.82574466324</v>
      </c>
      <c r="J2971" s="4">
        <f t="shared" si="245"/>
        <v>105.58800000314069</v>
      </c>
      <c r="K2971" s="4">
        <f t="shared" si="246"/>
        <v>2.9124781134103978E-48</v>
      </c>
      <c r="L2971" s="4">
        <f t="shared" si="247"/>
        <v>7.8153192245113058E-11</v>
      </c>
      <c r="M2971" s="4">
        <f t="shared" si="248"/>
        <v>3.0625518942128725E-9</v>
      </c>
    </row>
    <row r="2972" spans="6:13" x14ac:dyDescent="0.25">
      <c r="F2972"/>
      <c r="G2972"/>
      <c r="I2972" s="29">
        <f t="shared" si="244"/>
        <v>11148.82574466324</v>
      </c>
      <c r="J2972" s="4">
        <f t="shared" si="245"/>
        <v>105.58800000314069</v>
      </c>
      <c r="K2972" s="4">
        <f t="shared" si="246"/>
        <v>2.9124781134103978E-48</v>
      </c>
      <c r="L2972" s="4">
        <f t="shared" si="247"/>
        <v>7.8153192245113058E-11</v>
      </c>
      <c r="M2972" s="4">
        <f t="shared" si="248"/>
        <v>3.0625518942128725E-9</v>
      </c>
    </row>
    <row r="2973" spans="6:13" x14ac:dyDescent="0.25">
      <c r="F2973"/>
      <c r="G2973"/>
      <c r="I2973" s="29">
        <f t="shared" si="244"/>
        <v>11148.82574466324</v>
      </c>
      <c r="J2973" s="4">
        <f t="shared" si="245"/>
        <v>105.58800000314069</v>
      </c>
      <c r="K2973" s="4">
        <f t="shared" si="246"/>
        <v>2.9124781134103978E-48</v>
      </c>
      <c r="L2973" s="4">
        <f t="shared" si="247"/>
        <v>7.8153192245113058E-11</v>
      </c>
      <c r="M2973" s="4">
        <f t="shared" si="248"/>
        <v>3.0625518942128725E-9</v>
      </c>
    </row>
    <row r="2974" spans="6:13" x14ac:dyDescent="0.25">
      <c r="F2974"/>
      <c r="G2974"/>
      <c r="I2974" s="29">
        <f t="shared" si="244"/>
        <v>11148.82574466324</v>
      </c>
      <c r="J2974" s="4">
        <f t="shared" si="245"/>
        <v>105.58800000314069</v>
      </c>
      <c r="K2974" s="4">
        <f t="shared" si="246"/>
        <v>2.9124781134103978E-48</v>
      </c>
      <c r="L2974" s="4">
        <f t="shared" si="247"/>
        <v>7.8153192245113058E-11</v>
      </c>
      <c r="M2974" s="4">
        <f t="shared" si="248"/>
        <v>3.0625518942128725E-9</v>
      </c>
    </row>
    <row r="2975" spans="6:13" x14ac:dyDescent="0.25">
      <c r="F2975"/>
      <c r="G2975"/>
      <c r="I2975" s="29">
        <f t="shared" si="244"/>
        <v>11148.82574466324</v>
      </c>
      <c r="J2975" s="4">
        <f t="shared" si="245"/>
        <v>105.58800000314069</v>
      </c>
      <c r="K2975" s="4">
        <f t="shared" si="246"/>
        <v>2.9124781134103978E-48</v>
      </c>
      <c r="L2975" s="4">
        <f t="shared" si="247"/>
        <v>7.8153192245113058E-11</v>
      </c>
      <c r="M2975" s="4">
        <f t="shared" si="248"/>
        <v>3.0625518942128725E-9</v>
      </c>
    </row>
    <row r="2976" spans="6:13" x14ac:dyDescent="0.25">
      <c r="F2976"/>
      <c r="G2976"/>
      <c r="I2976" s="29">
        <f t="shared" si="244"/>
        <v>11148.82574466324</v>
      </c>
      <c r="J2976" s="4">
        <f t="shared" si="245"/>
        <v>105.58800000314069</v>
      </c>
      <c r="K2976" s="4">
        <f t="shared" si="246"/>
        <v>2.9124781134103978E-48</v>
      </c>
      <c r="L2976" s="4">
        <f t="shared" si="247"/>
        <v>7.8153192245113058E-11</v>
      </c>
      <c r="M2976" s="4">
        <f t="shared" si="248"/>
        <v>3.0625518942128725E-9</v>
      </c>
    </row>
    <row r="2977" spans="6:13" x14ac:dyDescent="0.25">
      <c r="F2977"/>
      <c r="G2977"/>
      <c r="I2977" s="29">
        <f t="shared" si="244"/>
        <v>11148.82574466324</v>
      </c>
      <c r="J2977" s="4">
        <f t="shared" si="245"/>
        <v>105.58800000314069</v>
      </c>
      <c r="K2977" s="4">
        <f t="shared" si="246"/>
        <v>2.9124781134103978E-48</v>
      </c>
      <c r="L2977" s="4">
        <f t="shared" si="247"/>
        <v>7.8153192245113058E-11</v>
      </c>
      <c r="M2977" s="4">
        <f t="shared" si="248"/>
        <v>3.0625518942128725E-9</v>
      </c>
    </row>
    <row r="2978" spans="6:13" x14ac:dyDescent="0.25">
      <c r="F2978"/>
      <c r="G2978"/>
      <c r="I2978" s="29">
        <f t="shared" si="244"/>
        <v>11148.82574466324</v>
      </c>
      <c r="J2978" s="4">
        <f t="shared" si="245"/>
        <v>105.58800000314069</v>
      </c>
      <c r="K2978" s="4">
        <f t="shared" si="246"/>
        <v>2.9124781134103978E-48</v>
      </c>
      <c r="L2978" s="4">
        <f t="shared" si="247"/>
        <v>7.8153192245113058E-11</v>
      </c>
      <c r="M2978" s="4">
        <f t="shared" si="248"/>
        <v>3.0625518942128725E-9</v>
      </c>
    </row>
    <row r="2979" spans="6:13" x14ac:dyDescent="0.25">
      <c r="F2979"/>
      <c r="G2979"/>
      <c r="I2979" s="29">
        <f t="shared" si="244"/>
        <v>11148.82574466324</v>
      </c>
      <c r="J2979" s="4">
        <f t="shared" si="245"/>
        <v>105.58800000314069</v>
      </c>
      <c r="K2979" s="4">
        <f t="shared" si="246"/>
        <v>2.9124781134103978E-48</v>
      </c>
      <c r="L2979" s="4">
        <f t="shared" si="247"/>
        <v>7.8153192245113058E-11</v>
      </c>
      <c r="M2979" s="4">
        <f t="shared" si="248"/>
        <v>3.0625518942128725E-9</v>
      </c>
    </row>
    <row r="2980" spans="6:13" x14ac:dyDescent="0.25">
      <c r="F2980"/>
      <c r="G2980"/>
      <c r="I2980" s="29">
        <f t="shared" si="244"/>
        <v>11148.82574466324</v>
      </c>
      <c r="J2980" s="4">
        <f t="shared" si="245"/>
        <v>105.58800000314069</v>
      </c>
      <c r="K2980" s="4">
        <f t="shared" si="246"/>
        <v>2.9124781134103978E-48</v>
      </c>
      <c r="L2980" s="4">
        <f t="shared" si="247"/>
        <v>7.8153192245113058E-11</v>
      </c>
      <c r="M2980" s="4">
        <f t="shared" si="248"/>
        <v>3.0625518942128725E-9</v>
      </c>
    </row>
    <row r="2981" spans="6:13" x14ac:dyDescent="0.25">
      <c r="F2981"/>
      <c r="G2981"/>
      <c r="I2981" s="29">
        <f t="shared" si="244"/>
        <v>11148.82574466324</v>
      </c>
      <c r="J2981" s="4">
        <f t="shared" si="245"/>
        <v>105.58800000314069</v>
      </c>
      <c r="K2981" s="4">
        <f t="shared" si="246"/>
        <v>2.9124781134103978E-48</v>
      </c>
      <c r="L2981" s="4">
        <f t="shared" si="247"/>
        <v>7.8153192245113058E-11</v>
      </c>
      <c r="M2981" s="4">
        <f t="shared" si="248"/>
        <v>3.0625518942128725E-9</v>
      </c>
    </row>
    <row r="2982" spans="6:13" x14ac:dyDescent="0.25">
      <c r="F2982"/>
      <c r="G2982"/>
      <c r="I2982" s="29">
        <f t="shared" si="244"/>
        <v>11148.82574466324</v>
      </c>
      <c r="J2982" s="4">
        <f t="shared" si="245"/>
        <v>105.58800000314069</v>
      </c>
      <c r="K2982" s="4">
        <f t="shared" si="246"/>
        <v>2.9124781134103978E-48</v>
      </c>
      <c r="L2982" s="4">
        <f t="shared" si="247"/>
        <v>7.8153192245113058E-11</v>
      </c>
      <c r="M2982" s="4">
        <f t="shared" si="248"/>
        <v>3.0625518942128725E-9</v>
      </c>
    </row>
    <row r="2983" spans="6:13" x14ac:dyDescent="0.25">
      <c r="F2983"/>
      <c r="G2983"/>
      <c r="I2983" s="29">
        <f t="shared" si="244"/>
        <v>11148.82574466324</v>
      </c>
      <c r="J2983" s="4">
        <f t="shared" si="245"/>
        <v>105.58800000314069</v>
      </c>
      <c r="K2983" s="4">
        <f t="shared" si="246"/>
        <v>2.9124781134103978E-48</v>
      </c>
      <c r="L2983" s="4">
        <f t="shared" si="247"/>
        <v>7.8153192245113058E-11</v>
      </c>
      <c r="M2983" s="4">
        <f t="shared" si="248"/>
        <v>3.0625518942128725E-9</v>
      </c>
    </row>
    <row r="2984" spans="6:13" x14ac:dyDescent="0.25">
      <c r="F2984"/>
      <c r="G2984"/>
      <c r="I2984" s="29">
        <f t="shared" si="244"/>
        <v>11148.82574466324</v>
      </c>
      <c r="J2984" s="4">
        <f t="shared" si="245"/>
        <v>105.58800000314069</v>
      </c>
      <c r="K2984" s="4">
        <f t="shared" si="246"/>
        <v>2.9124781134103978E-48</v>
      </c>
      <c r="L2984" s="4">
        <f t="shared" si="247"/>
        <v>7.8153192245113058E-11</v>
      </c>
      <c r="M2984" s="4">
        <f t="shared" si="248"/>
        <v>3.0625518942128725E-9</v>
      </c>
    </row>
    <row r="2985" spans="6:13" x14ac:dyDescent="0.25">
      <c r="F2985"/>
      <c r="G2985"/>
      <c r="I2985" s="29">
        <f t="shared" si="244"/>
        <v>11148.82574466324</v>
      </c>
      <c r="J2985" s="4">
        <f t="shared" si="245"/>
        <v>105.58800000314069</v>
      </c>
      <c r="K2985" s="4">
        <f t="shared" si="246"/>
        <v>2.9124781134103978E-48</v>
      </c>
      <c r="L2985" s="4">
        <f t="shared" si="247"/>
        <v>7.8153192245113058E-11</v>
      </c>
      <c r="M2985" s="4">
        <f t="shared" si="248"/>
        <v>3.0625518942128725E-9</v>
      </c>
    </row>
    <row r="2986" spans="6:13" x14ac:dyDescent="0.25">
      <c r="F2986"/>
      <c r="G2986"/>
      <c r="I2986" s="29">
        <f t="shared" si="244"/>
        <v>11148.82574466324</v>
      </c>
      <c r="J2986" s="4">
        <f t="shared" si="245"/>
        <v>105.58800000314069</v>
      </c>
      <c r="K2986" s="4">
        <f t="shared" si="246"/>
        <v>2.9124781134103978E-48</v>
      </c>
      <c r="L2986" s="4">
        <f t="shared" si="247"/>
        <v>7.8153192245113058E-11</v>
      </c>
      <c r="M2986" s="4">
        <f t="shared" si="248"/>
        <v>3.0625518942128725E-9</v>
      </c>
    </row>
    <row r="2987" spans="6:13" x14ac:dyDescent="0.25">
      <c r="F2987"/>
      <c r="G2987"/>
      <c r="I2987" s="29">
        <f t="shared" si="244"/>
        <v>11148.82574466324</v>
      </c>
      <c r="J2987" s="4">
        <f t="shared" si="245"/>
        <v>105.58800000314069</v>
      </c>
      <c r="K2987" s="4">
        <f t="shared" si="246"/>
        <v>2.9124781134103978E-48</v>
      </c>
      <c r="L2987" s="4">
        <f t="shared" si="247"/>
        <v>7.8153192245113058E-11</v>
      </c>
      <c r="M2987" s="4">
        <f t="shared" si="248"/>
        <v>3.0625518942128725E-9</v>
      </c>
    </row>
    <row r="2988" spans="6:13" x14ac:dyDescent="0.25">
      <c r="F2988"/>
      <c r="G2988"/>
      <c r="I2988" s="29">
        <f t="shared" si="244"/>
        <v>11148.82574466324</v>
      </c>
      <c r="J2988" s="4">
        <f t="shared" si="245"/>
        <v>105.58800000314069</v>
      </c>
      <c r="K2988" s="4">
        <f t="shared" si="246"/>
        <v>2.9124781134103978E-48</v>
      </c>
      <c r="L2988" s="4">
        <f t="shared" si="247"/>
        <v>7.8153192245113058E-11</v>
      </c>
      <c r="M2988" s="4">
        <f t="shared" si="248"/>
        <v>3.0625518942128725E-9</v>
      </c>
    </row>
    <row r="2989" spans="6:13" x14ac:dyDescent="0.25">
      <c r="F2989"/>
      <c r="G2989"/>
      <c r="I2989" s="29">
        <f t="shared" si="244"/>
        <v>11148.82574466324</v>
      </c>
      <c r="J2989" s="4">
        <f t="shared" si="245"/>
        <v>105.58800000314069</v>
      </c>
      <c r="K2989" s="4">
        <f t="shared" si="246"/>
        <v>2.9124781134103978E-48</v>
      </c>
      <c r="L2989" s="4">
        <f t="shared" si="247"/>
        <v>7.8153192245113058E-11</v>
      </c>
      <c r="M2989" s="4">
        <f t="shared" si="248"/>
        <v>3.0625518942128725E-9</v>
      </c>
    </row>
    <row r="2990" spans="6:13" x14ac:dyDescent="0.25">
      <c r="F2990"/>
      <c r="G2990"/>
      <c r="I2990" s="29">
        <f t="shared" si="244"/>
        <v>11148.82574466324</v>
      </c>
      <c r="J2990" s="4">
        <f t="shared" si="245"/>
        <v>105.58800000314069</v>
      </c>
      <c r="K2990" s="4">
        <f t="shared" si="246"/>
        <v>2.9124781134103978E-48</v>
      </c>
      <c r="L2990" s="4">
        <f t="shared" si="247"/>
        <v>7.8153192245113058E-11</v>
      </c>
      <c r="M2990" s="4">
        <f t="shared" si="248"/>
        <v>3.0625518942128725E-9</v>
      </c>
    </row>
    <row r="2991" spans="6:13" x14ac:dyDescent="0.25">
      <c r="F2991"/>
      <c r="G2991"/>
      <c r="I2991" s="29">
        <f t="shared" si="244"/>
        <v>11148.82574466324</v>
      </c>
      <c r="J2991" s="4">
        <f t="shared" si="245"/>
        <v>105.58800000314069</v>
      </c>
      <c r="K2991" s="4">
        <f t="shared" si="246"/>
        <v>2.9124781134103978E-48</v>
      </c>
      <c r="L2991" s="4">
        <f t="shared" si="247"/>
        <v>7.8153192245113058E-11</v>
      </c>
      <c r="M2991" s="4">
        <f t="shared" si="248"/>
        <v>3.0625518942128725E-9</v>
      </c>
    </row>
    <row r="2992" spans="6:13" x14ac:dyDescent="0.25">
      <c r="F2992"/>
      <c r="G2992"/>
      <c r="I2992" s="29">
        <f t="shared" si="244"/>
        <v>11148.82574466324</v>
      </c>
      <c r="J2992" s="4">
        <f t="shared" si="245"/>
        <v>105.58800000314069</v>
      </c>
      <c r="K2992" s="4">
        <f t="shared" si="246"/>
        <v>2.9124781134103978E-48</v>
      </c>
      <c r="L2992" s="4">
        <f t="shared" si="247"/>
        <v>7.8153192245113058E-11</v>
      </c>
      <c r="M2992" s="4">
        <f t="shared" si="248"/>
        <v>3.0625518942128725E-9</v>
      </c>
    </row>
    <row r="2993" spans="6:13" x14ac:dyDescent="0.25">
      <c r="F2993"/>
      <c r="G2993"/>
      <c r="I2993" s="29">
        <f t="shared" si="244"/>
        <v>11148.82574466324</v>
      </c>
      <c r="J2993" s="4">
        <f t="shared" si="245"/>
        <v>105.58800000314069</v>
      </c>
      <c r="K2993" s="4">
        <f t="shared" si="246"/>
        <v>2.9124781134103978E-48</v>
      </c>
      <c r="L2993" s="4">
        <f t="shared" si="247"/>
        <v>7.8153192245113058E-11</v>
      </c>
      <c r="M2993" s="4">
        <f t="shared" si="248"/>
        <v>3.0625518942128725E-9</v>
      </c>
    </row>
    <row r="2994" spans="6:13" x14ac:dyDescent="0.25">
      <c r="F2994"/>
      <c r="G2994"/>
      <c r="I2994" s="29">
        <f t="shared" si="244"/>
        <v>11148.82574466324</v>
      </c>
      <c r="J2994" s="4">
        <f t="shared" si="245"/>
        <v>105.58800000314069</v>
      </c>
      <c r="K2994" s="4">
        <f t="shared" si="246"/>
        <v>2.9124781134103978E-48</v>
      </c>
      <c r="L2994" s="4">
        <f t="shared" si="247"/>
        <v>7.8153192245113058E-11</v>
      </c>
      <c r="M2994" s="4">
        <f t="shared" si="248"/>
        <v>3.0625518942128725E-9</v>
      </c>
    </row>
    <row r="2995" spans="6:13" x14ac:dyDescent="0.25">
      <c r="F2995"/>
      <c r="G2995"/>
      <c r="I2995" s="29">
        <f t="shared" si="244"/>
        <v>11148.82574466324</v>
      </c>
      <c r="J2995" s="4">
        <f t="shared" si="245"/>
        <v>105.58800000314069</v>
      </c>
      <c r="K2995" s="4">
        <f t="shared" si="246"/>
        <v>2.9124781134103978E-48</v>
      </c>
      <c r="L2995" s="4">
        <f t="shared" si="247"/>
        <v>7.8153192245113058E-11</v>
      </c>
      <c r="M2995" s="4">
        <f t="shared" si="248"/>
        <v>3.0625518942128725E-9</v>
      </c>
    </row>
    <row r="2996" spans="6:13" x14ac:dyDescent="0.25">
      <c r="F2996"/>
      <c r="G2996"/>
      <c r="I2996" s="29">
        <f t="shared" si="244"/>
        <v>11148.82574466324</v>
      </c>
      <c r="J2996" s="4">
        <f t="shared" si="245"/>
        <v>105.58800000314069</v>
      </c>
      <c r="K2996" s="4">
        <f t="shared" si="246"/>
        <v>2.9124781134103978E-48</v>
      </c>
      <c r="L2996" s="4">
        <f t="shared" si="247"/>
        <v>7.8153192245113058E-11</v>
      </c>
      <c r="M2996" s="4">
        <f t="shared" si="248"/>
        <v>3.0625518942128725E-9</v>
      </c>
    </row>
    <row r="2997" spans="6:13" x14ac:dyDescent="0.25">
      <c r="F2997"/>
      <c r="G2997"/>
      <c r="I2997" s="29">
        <f t="shared" si="244"/>
        <v>11148.82574466324</v>
      </c>
      <c r="J2997" s="4">
        <f t="shared" si="245"/>
        <v>105.58800000314069</v>
      </c>
      <c r="K2997" s="4">
        <f t="shared" si="246"/>
        <v>2.9124781134103978E-48</v>
      </c>
      <c r="L2997" s="4">
        <f t="shared" si="247"/>
        <v>7.8153192245113058E-11</v>
      </c>
      <c r="M2997" s="4">
        <f t="shared" si="248"/>
        <v>3.0625518942128725E-9</v>
      </c>
    </row>
    <row r="2998" spans="6:13" x14ac:dyDescent="0.25">
      <c r="F2998"/>
      <c r="G2998"/>
      <c r="I2998" s="29">
        <f t="shared" si="244"/>
        <v>11148.82574466324</v>
      </c>
      <c r="J2998" s="4">
        <f t="shared" si="245"/>
        <v>105.58800000314069</v>
      </c>
      <c r="K2998" s="4">
        <f t="shared" si="246"/>
        <v>2.9124781134103978E-48</v>
      </c>
      <c r="L2998" s="4">
        <f t="shared" si="247"/>
        <v>7.8153192245113058E-11</v>
      </c>
      <c r="M2998" s="4">
        <f t="shared" si="248"/>
        <v>3.0625518942128725E-9</v>
      </c>
    </row>
    <row r="2999" spans="6:13" x14ac:dyDescent="0.25">
      <c r="F2999"/>
      <c r="G2999"/>
      <c r="I2999" s="29">
        <f t="shared" si="244"/>
        <v>11148.82574466324</v>
      </c>
      <c r="J2999" s="4">
        <f t="shared" si="245"/>
        <v>105.58800000314069</v>
      </c>
      <c r="K2999" s="4">
        <f t="shared" si="246"/>
        <v>2.9124781134103978E-48</v>
      </c>
      <c r="L2999" s="4">
        <f t="shared" si="247"/>
        <v>7.8153192245113058E-11</v>
      </c>
      <c r="M2999" s="4">
        <f t="shared" si="248"/>
        <v>3.0625518942128725E-9</v>
      </c>
    </row>
    <row r="3000" spans="6:13" x14ac:dyDescent="0.25">
      <c r="F3000"/>
      <c r="G3000"/>
      <c r="I3000" s="29">
        <f t="shared" si="244"/>
        <v>11148.82574466324</v>
      </c>
      <c r="J3000" s="4">
        <f t="shared" si="245"/>
        <v>105.58800000314069</v>
      </c>
      <c r="K3000" s="4">
        <f t="shared" si="246"/>
        <v>2.9124781134103978E-48</v>
      </c>
      <c r="L3000" s="4">
        <f t="shared" si="247"/>
        <v>7.8153192245113058E-11</v>
      </c>
      <c r="M3000" s="4">
        <f t="shared" si="248"/>
        <v>3.0625518942128725E-9</v>
      </c>
    </row>
    <row r="3001" spans="6:13" x14ac:dyDescent="0.25">
      <c r="F3001"/>
      <c r="G3001"/>
      <c r="I3001" s="29">
        <f t="shared" si="244"/>
        <v>11148.82574466324</v>
      </c>
      <c r="J3001" s="4">
        <f t="shared" si="245"/>
        <v>105.58800000314069</v>
      </c>
      <c r="K3001" s="4">
        <f t="shared" si="246"/>
        <v>2.9124781134103978E-48</v>
      </c>
      <c r="L3001" s="4">
        <f t="shared" si="247"/>
        <v>7.8153192245113058E-11</v>
      </c>
      <c r="M3001" s="4">
        <f t="shared" si="248"/>
        <v>3.0625518942128725E-9</v>
      </c>
    </row>
    <row r="3002" spans="6:13" x14ac:dyDescent="0.25">
      <c r="F3002"/>
      <c r="G3002"/>
      <c r="I3002" s="29">
        <f t="shared" si="244"/>
        <v>11148.82574466324</v>
      </c>
      <c r="J3002" s="4">
        <f t="shared" si="245"/>
        <v>105.58800000314069</v>
      </c>
      <c r="K3002" s="4">
        <f t="shared" si="246"/>
        <v>2.9124781134103978E-48</v>
      </c>
      <c r="L3002" s="4">
        <f t="shared" si="247"/>
        <v>7.8153192245113058E-11</v>
      </c>
      <c r="M3002" s="4">
        <f t="shared" si="248"/>
        <v>3.0625518942128725E-9</v>
      </c>
    </row>
    <row r="3003" spans="6:13" x14ac:dyDescent="0.25">
      <c r="F3003"/>
      <c r="G3003"/>
      <c r="I3003" s="29">
        <f t="shared" si="244"/>
        <v>11148.82574466324</v>
      </c>
      <c r="J3003" s="4">
        <f t="shared" si="245"/>
        <v>105.58800000314069</v>
      </c>
      <c r="K3003" s="4">
        <f t="shared" si="246"/>
        <v>2.9124781134103978E-48</v>
      </c>
      <c r="L3003" s="4">
        <f t="shared" si="247"/>
        <v>7.8153192245113058E-11</v>
      </c>
      <c r="M3003" s="4">
        <f t="shared" si="248"/>
        <v>3.0625518942128725E-9</v>
      </c>
    </row>
    <row r="3004" spans="6:13" x14ac:dyDescent="0.25">
      <c r="F3004"/>
      <c r="G3004"/>
      <c r="I3004" s="29">
        <f t="shared" si="244"/>
        <v>11148.82574466324</v>
      </c>
      <c r="J3004" s="4">
        <f t="shared" si="245"/>
        <v>105.58800000314069</v>
      </c>
      <c r="K3004" s="4">
        <f t="shared" si="246"/>
        <v>2.9124781134103978E-48</v>
      </c>
      <c r="L3004" s="4">
        <f t="shared" si="247"/>
        <v>7.8153192245113058E-11</v>
      </c>
      <c r="M3004" s="4">
        <f t="shared" si="248"/>
        <v>3.0625518942128725E-9</v>
      </c>
    </row>
    <row r="3005" spans="6:13" x14ac:dyDescent="0.25">
      <c r="F3005"/>
      <c r="G3005"/>
      <c r="I3005" s="29">
        <f t="shared" si="244"/>
        <v>11148.82574466324</v>
      </c>
      <c r="J3005" s="4">
        <f t="shared" si="245"/>
        <v>105.58800000314069</v>
      </c>
      <c r="K3005" s="4">
        <f t="shared" si="246"/>
        <v>2.9124781134103978E-48</v>
      </c>
      <c r="L3005" s="4">
        <f t="shared" si="247"/>
        <v>7.8153192245113058E-11</v>
      </c>
      <c r="M3005" s="4">
        <f t="shared" si="248"/>
        <v>3.0625518942128725E-9</v>
      </c>
    </row>
    <row r="3006" spans="6:13" x14ac:dyDescent="0.25">
      <c r="F3006"/>
      <c r="G3006"/>
      <c r="I3006" s="29">
        <f t="shared" si="244"/>
        <v>11148.82574466324</v>
      </c>
      <c r="J3006" s="4">
        <f t="shared" si="245"/>
        <v>105.58800000314069</v>
      </c>
      <c r="K3006" s="4">
        <f t="shared" si="246"/>
        <v>2.9124781134103978E-48</v>
      </c>
      <c r="L3006" s="4">
        <f t="shared" si="247"/>
        <v>7.8153192245113058E-11</v>
      </c>
      <c r="M3006" s="4">
        <f t="shared" si="248"/>
        <v>3.0625518942128725E-9</v>
      </c>
    </row>
    <row r="3007" spans="6:13" x14ac:dyDescent="0.25">
      <c r="F3007"/>
      <c r="G3007"/>
      <c r="I3007" s="29">
        <f t="shared" si="244"/>
        <v>11148.82574466324</v>
      </c>
      <c r="J3007" s="4">
        <f t="shared" si="245"/>
        <v>105.58800000314069</v>
      </c>
      <c r="K3007" s="4">
        <f t="shared" si="246"/>
        <v>2.9124781134103978E-48</v>
      </c>
      <c r="L3007" s="4">
        <f t="shared" si="247"/>
        <v>7.8153192245113058E-11</v>
      </c>
      <c r="M3007" s="4">
        <f t="shared" si="248"/>
        <v>3.0625518942128725E-9</v>
      </c>
    </row>
    <row r="3008" spans="6:13" x14ac:dyDescent="0.25">
      <c r="F3008"/>
      <c r="G3008"/>
      <c r="I3008" s="29">
        <f t="shared" si="244"/>
        <v>11148.82574466324</v>
      </c>
      <c r="J3008" s="4">
        <f t="shared" si="245"/>
        <v>105.58800000314069</v>
      </c>
      <c r="K3008" s="4">
        <f t="shared" si="246"/>
        <v>2.9124781134103978E-48</v>
      </c>
      <c r="L3008" s="4">
        <f t="shared" si="247"/>
        <v>7.8153192245113058E-11</v>
      </c>
      <c r="M3008" s="4">
        <f t="shared" si="248"/>
        <v>3.0625518942128725E-9</v>
      </c>
    </row>
    <row r="3009" spans="6:13" x14ac:dyDescent="0.25">
      <c r="F3009"/>
      <c r="G3009"/>
      <c r="I3009" s="29">
        <f t="shared" si="244"/>
        <v>11148.82574466324</v>
      </c>
      <c r="J3009" s="4">
        <f t="shared" si="245"/>
        <v>105.58800000314069</v>
      </c>
      <c r="K3009" s="4">
        <f t="shared" si="246"/>
        <v>2.9124781134103978E-48</v>
      </c>
      <c r="L3009" s="4">
        <f t="shared" si="247"/>
        <v>7.8153192245113058E-11</v>
      </c>
      <c r="M3009" s="4">
        <f t="shared" si="248"/>
        <v>3.0625518942128725E-9</v>
      </c>
    </row>
    <row r="3010" spans="6:13" x14ac:dyDescent="0.25">
      <c r="F3010"/>
      <c r="G3010"/>
      <c r="I3010" s="29">
        <f t="shared" si="244"/>
        <v>11148.82574466324</v>
      </c>
      <c r="J3010" s="4">
        <f t="shared" si="245"/>
        <v>105.58800000314069</v>
      </c>
      <c r="K3010" s="4">
        <f t="shared" si="246"/>
        <v>2.9124781134103978E-48</v>
      </c>
      <c r="L3010" s="4">
        <f t="shared" si="247"/>
        <v>7.8153192245113058E-11</v>
      </c>
      <c r="M3010" s="4">
        <f t="shared" si="248"/>
        <v>3.0625518942128725E-9</v>
      </c>
    </row>
    <row r="3011" spans="6:13" x14ac:dyDescent="0.25">
      <c r="F3011"/>
      <c r="G3011"/>
      <c r="I3011" s="29">
        <f t="shared" si="244"/>
        <v>11148.82574466324</v>
      </c>
      <c r="J3011" s="4">
        <f t="shared" si="245"/>
        <v>105.58800000314069</v>
      </c>
      <c r="K3011" s="4">
        <f t="shared" si="246"/>
        <v>2.9124781134103978E-48</v>
      </c>
      <c r="L3011" s="4">
        <f t="shared" si="247"/>
        <v>7.8153192245113058E-11</v>
      </c>
      <c r="M3011" s="4">
        <f t="shared" si="248"/>
        <v>3.0625518942128725E-9</v>
      </c>
    </row>
    <row r="3012" spans="6:13" x14ac:dyDescent="0.25">
      <c r="F3012"/>
      <c r="G3012"/>
      <c r="I3012" s="29">
        <f t="shared" si="244"/>
        <v>11148.82574466324</v>
      </c>
      <c r="J3012" s="4">
        <f t="shared" si="245"/>
        <v>105.58800000314069</v>
      </c>
      <c r="K3012" s="4">
        <f t="shared" si="246"/>
        <v>2.9124781134103978E-48</v>
      </c>
      <c r="L3012" s="4">
        <f t="shared" si="247"/>
        <v>7.8153192245113058E-11</v>
      </c>
      <c r="M3012" s="4">
        <f t="shared" si="248"/>
        <v>3.0625518942128725E-9</v>
      </c>
    </row>
    <row r="3013" spans="6:13" x14ac:dyDescent="0.25">
      <c r="F3013"/>
      <c r="G3013"/>
      <c r="I3013" s="29">
        <f t="shared" si="244"/>
        <v>11148.82574466324</v>
      </c>
      <c r="J3013" s="4">
        <f t="shared" si="245"/>
        <v>105.58800000314069</v>
      </c>
      <c r="K3013" s="4">
        <f t="shared" si="246"/>
        <v>2.9124781134103978E-48</v>
      </c>
      <c r="L3013" s="4">
        <f t="shared" si="247"/>
        <v>7.8153192245113058E-11</v>
      </c>
      <c r="M3013" s="4">
        <f t="shared" si="248"/>
        <v>3.0625518942128725E-9</v>
      </c>
    </row>
    <row r="3014" spans="6:13" x14ac:dyDescent="0.25">
      <c r="F3014"/>
      <c r="G3014"/>
      <c r="I3014" s="29">
        <f t="shared" si="244"/>
        <v>11148.82574466324</v>
      </c>
      <c r="J3014" s="4">
        <f t="shared" si="245"/>
        <v>105.58800000314069</v>
      </c>
      <c r="K3014" s="4">
        <f t="shared" si="246"/>
        <v>2.9124781134103978E-48</v>
      </c>
      <c r="L3014" s="4">
        <f t="shared" si="247"/>
        <v>7.8153192245113058E-11</v>
      </c>
      <c r="M3014" s="4">
        <f t="shared" si="248"/>
        <v>3.0625518942128725E-9</v>
      </c>
    </row>
    <row r="3015" spans="6:13" x14ac:dyDescent="0.25">
      <c r="F3015"/>
      <c r="G3015"/>
      <c r="I3015" s="29">
        <f t="shared" si="244"/>
        <v>11148.82574466324</v>
      </c>
      <c r="J3015" s="4">
        <f t="shared" si="245"/>
        <v>105.58800000314069</v>
      </c>
      <c r="K3015" s="4">
        <f t="shared" si="246"/>
        <v>2.9124781134103978E-48</v>
      </c>
      <c r="L3015" s="4">
        <f t="shared" si="247"/>
        <v>7.8153192245113058E-11</v>
      </c>
      <c r="M3015" s="4">
        <f t="shared" si="248"/>
        <v>3.0625518942128725E-9</v>
      </c>
    </row>
    <row r="3016" spans="6:13" x14ac:dyDescent="0.25">
      <c r="F3016"/>
      <c r="G3016"/>
      <c r="I3016" s="29">
        <f t="shared" si="244"/>
        <v>11148.82574466324</v>
      </c>
      <c r="J3016" s="4">
        <f t="shared" si="245"/>
        <v>105.58800000314069</v>
      </c>
      <c r="K3016" s="4">
        <f t="shared" si="246"/>
        <v>2.9124781134103978E-48</v>
      </c>
      <c r="L3016" s="4">
        <f t="shared" si="247"/>
        <v>7.8153192245113058E-11</v>
      </c>
      <c r="M3016" s="4">
        <f t="shared" si="248"/>
        <v>3.0625518942128725E-9</v>
      </c>
    </row>
    <row r="3017" spans="6:13" x14ac:dyDescent="0.25">
      <c r="F3017"/>
      <c r="G3017"/>
      <c r="I3017" s="29">
        <f t="shared" si="244"/>
        <v>11148.82574466324</v>
      </c>
      <c r="J3017" s="4">
        <f t="shared" si="245"/>
        <v>105.58800000314069</v>
      </c>
      <c r="K3017" s="4">
        <f t="shared" si="246"/>
        <v>2.9124781134103978E-48</v>
      </c>
      <c r="L3017" s="4">
        <f t="shared" si="247"/>
        <v>7.8153192245113058E-11</v>
      </c>
      <c r="M3017" s="4">
        <f t="shared" si="248"/>
        <v>3.0625518942128725E-9</v>
      </c>
    </row>
    <row r="3018" spans="6:13" x14ac:dyDescent="0.25">
      <c r="F3018"/>
      <c r="G3018"/>
      <c r="I3018" s="29">
        <f t="shared" si="244"/>
        <v>11148.82574466324</v>
      </c>
      <c r="J3018" s="4">
        <f t="shared" si="245"/>
        <v>105.58800000314069</v>
      </c>
      <c r="K3018" s="4">
        <f t="shared" si="246"/>
        <v>2.9124781134103978E-48</v>
      </c>
      <c r="L3018" s="4">
        <f t="shared" si="247"/>
        <v>7.8153192245113058E-11</v>
      </c>
      <c r="M3018" s="4">
        <f t="shared" si="248"/>
        <v>3.0625518942128725E-9</v>
      </c>
    </row>
    <row r="3019" spans="6:13" x14ac:dyDescent="0.25">
      <c r="F3019"/>
      <c r="G3019"/>
      <c r="I3019" s="29">
        <f t="shared" si="244"/>
        <v>11148.82574466324</v>
      </c>
      <c r="J3019" s="4">
        <f t="shared" si="245"/>
        <v>105.58800000314069</v>
      </c>
      <c r="K3019" s="4">
        <f t="shared" si="246"/>
        <v>2.9124781134103978E-48</v>
      </c>
      <c r="L3019" s="4">
        <f t="shared" si="247"/>
        <v>7.8153192245113058E-11</v>
      </c>
      <c r="M3019" s="4">
        <f t="shared" si="248"/>
        <v>3.0625518942128725E-9</v>
      </c>
    </row>
    <row r="3020" spans="6:13" x14ac:dyDescent="0.25">
      <c r="F3020"/>
      <c r="G3020"/>
      <c r="I3020" s="29">
        <f t="shared" si="244"/>
        <v>11148.82574466324</v>
      </c>
      <c r="J3020" s="4">
        <f t="shared" si="245"/>
        <v>105.58800000314069</v>
      </c>
      <c r="K3020" s="4">
        <f t="shared" si="246"/>
        <v>2.9124781134103978E-48</v>
      </c>
      <c r="L3020" s="4">
        <f t="shared" si="247"/>
        <v>7.8153192245113058E-11</v>
      </c>
      <c r="M3020" s="4">
        <f t="shared" si="248"/>
        <v>3.0625518942128725E-9</v>
      </c>
    </row>
    <row r="3021" spans="6:13" x14ac:dyDescent="0.25">
      <c r="F3021"/>
      <c r="G3021"/>
      <c r="I3021" s="29">
        <f t="shared" si="244"/>
        <v>11148.82574466324</v>
      </c>
      <c r="J3021" s="4">
        <f t="shared" si="245"/>
        <v>105.58800000314069</v>
      </c>
      <c r="K3021" s="4">
        <f t="shared" si="246"/>
        <v>2.9124781134103978E-48</v>
      </c>
      <c r="L3021" s="4">
        <f t="shared" si="247"/>
        <v>7.8153192245113058E-11</v>
      </c>
      <c r="M3021" s="4">
        <f t="shared" si="248"/>
        <v>3.0625518942128725E-9</v>
      </c>
    </row>
    <row r="3022" spans="6:13" x14ac:dyDescent="0.25">
      <c r="F3022"/>
      <c r="G3022"/>
      <c r="I3022" s="29">
        <f t="shared" si="244"/>
        <v>11148.82574466324</v>
      </c>
      <c r="J3022" s="4">
        <f t="shared" si="245"/>
        <v>105.58800000314069</v>
      </c>
      <c r="K3022" s="4">
        <f t="shared" si="246"/>
        <v>2.9124781134103978E-48</v>
      </c>
      <c r="L3022" s="4">
        <f t="shared" si="247"/>
        <v>7.8153192245113058E-11</v>
      </c>
      <c r="M3022" s="4">
        <f t="shared" si="248"/>
        <v>3.0625518942128725E-9</v>
      </c>
    </row>
    <row r="3023" spans="6:13" x14ac:dyDescent="0.25">
      <c r="F3023"/>
      <c r="G3023"/>
      <c r="I3023" s="29">
        <f t="shared" si="244"/>
        <v>11148.82574466324</v>
      </c>
      <c r="J3023" s="4">
        <f t="shared" si="245"/>
        <v>105.58800000314069</v>
      </c>
      <c r="K3023" s="4">
        <f t="shared" si="246"/>
        <v>2.9124781134103978E-48</v>
      </c>
      <c r="L3023" s="4">
        <f t="shared" si="247"/>
        <v>7.8153192245113058E-11</v>
      </c>
      <c r="M3023" s="4">
        <f t="shared" si="248"/>
        <v>3.0625518942128725E-9</v>
      </c>
    </row>
    <row r="3024" spans="6:13" x14ac:dyDescent="0.25">
      <c r="F3024"/>
      <c r="G3024"/>
      <c r="I3024" s="29">
        <f t="shared" si="244"/>
        <v>11148.82574466324</v>
      </c>
      <c r="J3024" s="4">
        <f t="shared" si="245"/>
        <v>105.58800000314069</v>
      </c>
      <c r="K3024" s="4">
        <f t="shared" si="246"/>
        <v>2.9124781134103978E-48</v>
      </c>
      <c r="L3024" s="4">
        <f t="shared" si="247"/>
        <v>7.8153192245113058E-11</v>
      </c>
      <c r="M3024" s="4">
        <f t="shared" si="248"/>
        <v>3.0625518942128725E-9</v>
      </c>
    </row>
    <row r="3025" spans="6:13" x14ac:dyDescent="0.25">
      <c r="F3025"/>
      <c r="G3025"/>
      <c r="I3025" s="29">
        <f t="shared" si="244"/>
        <v>11148.82574466324</v>
      </c>
      <c r="J3025" s="4">
        <f t="shared" si="245"/>
        <v>105.58800000314069</v>
      </c>
      <c r="K3025" s="4">
        <f t="shared" si="246"/>
        <v>2.9124781134103978E-48</v>
      </c>
      <c r="L3025" s="4">
        <f t="shared" si="247"/>
        <v>7.8153192245113058E-11</v>
      </c>
      <c r="M3025" s="4">
        <f t="shared" si="248"/>
        <v>3.0625518942128725E-9</v>
      </c>
    </row>
    <row r="3026" spans="6:13" x14ac:dyDescent="0.25">
      <c r="F3026"/>
      <c r="G3026"/>
      <c r="I3026" s="29">
        <f t="shared" si="244"/>
        <v>11148.82574466324</v>
      </c>
      <c r="J3026" s="4">
        <f t="shared" si="245"/>
        <v>105.58800000314069</v>
      </c>
      <c r="K3026" s="4">
        <f t="shared" si="246"/>
        <v>2.9124781134103978E-48</v>
      </c>
      <c r="L3026" s="4">
        <f t="shared" si="247"/>
        <v>7.8153192245113058E-11</v>
      </c>
      <c r="M3026" s="4">
        <f t="shared" si="248"/>
        <v>3.0625518942128725E-9</v>
      </c>
    </row>
    <row r="3027" spans="6:13" x14ac:dyDescent="0.25">
      <c r="F3027"/>
      <c r="G3027"/>
      <c r="I3027" s="29">
        <f t="shared" si="244"/>
        <v>11148.82574466324</v>
      </c>
      <c r="J3027" s="4">
        <f t="shared" si="245"/>
        <v>105.58800000314069</v>
      </c>
      <c r="K3027" s="4">
        <f t="shared" si="246"/>
        <v>2.9124781134103978E-48</v>
      </c>
      <c r="L3027" s="4">
        <f t="shared" si="247"/>
        <v>7.8153192245113058E-11</v>
      </c>
      <c r="M3027" s="4">
        <f t="shared" si="248"/>
        <v>3.0625518942128725E-9</v>
      </c>
    </row>
    <row r="3028" spans="6:13" x14ac:dyDescent="0.25">
      <c r="F3028"/>
      <c r="G3028"/>
      <c r="I3028" s="29">
        <f t="shared" si="244"/>
        <v>11148.82574466324</v>
      </c>
      <c r="J3028" s="4">
        <f t="shared" si="245"/>
        <v>105.58800000314069</v>
      </c>
      <c r="K3028" s="4">
        <f t="shared" si="246"/>
        <v>2.9124781134103978E-48</v>
      </c>
      <c r="L3028" s="4">
        <f t="shared" si="247"/>
        <v>7.8153192245113058E-11</v>
      </c>
      <c r="M3028" s="4">
        <f t="shared" si="248"/>
        <v>3.0625518942128725E-9</v>
      </c>
    </row>
    <row r="3029" spans="6:13" x14ac:dyDescent="0.25">
      <c r="F3029"/>
      <c r="G3029"/>
      <c r="I3029" s="29">
        <f t="shared" si="244"/>
        <v>11148.82574466324</v>
      </c>
      <c r="J3029" s="4">
        <f t="shared" si="245"/>
        <v>105.58800000314069</v>
      </c>
      <c r="K3029" s="4">
        <f t="shared" si="246"/>
        <v>2.9124781134103978E-48</v>
      </c>
      <c r="L3029" s="4">
        <f t="shared" si="247"/>
        <v>7.8153192245113058E-11</v>
      </c>
      <c r="M3029" s="4">
        <f t="shared" si="248"/>
        <v>3.0625518942128725E-9</v>
      </c>
    </row>
    <row r="3030" spans="6:13" x14ac:dyDescent="0.25">
      <c r="F3030"/>
      <c r="G3030"/>
      <c r="I3030" s="29">
        <f t="shared" si="244"/>
        <v>11148.82574466324</v>
      </c>
      <c r="J3030" s="4">
        <f t="shared" si="245"/>
        <v>105.58800000314069</v>
      </c>
      <c r="K3030" s="4">
        <f t="shared" si="246"/>
        <v>2.9124781134103978E-48</v>
      </c>
      <c r="L3030" s="4">
        <f t="shared" si="247"/>
        <v>7.8153192245113058E-11</v>
      </c>
      <c r="M3030" s="4">
        <f t="shared" si="248"/>
        <v>3.0625518942128725E-9</v>
      </c>
    </row>
    <row r="3031" spans="6:13" x14ac:dyDescent="0.25">
      <c r="F3031"/>
      <c r="G3031"/>
      <c r="I3031" s="29">
        <f t="shared" si="244"/>
        <v>11148.82574466324</v>
      </c>
      <c r="J3031" s="4">
        <f t="shared" si="245"/>
        <v>105.58800000314069</v>
      </c>
      <c r="K3031" s="4">
        <f t="shared" si="246"/>
        <v>2.9124781134103978E-48</v>
      </c>
      <c r="L3031" s="4">
        <f t="shared" si="247"/>
        <v>7.8153192245113058E-11</v>
      </c>
      <c r="M3031" s="4">
        <f t="shared" si="248"/>
        <v>3.0625518942128725E-9</v>
      </c>
    </row>
    <row r="3032" spans="6:13" x14ac:dyDescent="0.25">
      <c r="F3032"/>
      <c r="G3032"/>
      <c r="I3032" s="29">
        <f t="shared" si="244"/>
        <v>11148.82574466324</v>
      </c>
      <c r="J3032" s="4">
        <f t="shared" si="245"/>
        <v>105.58800000314069</v>
      </c>
      <c r="K3032" s="4">
        <f t="shared" si="246"/>
        <v>2.9124781134103978E-48</v>
      </c>
      <c r="L3032" s="4">
        <f t="shared" si="247"/>
        <v>7.8153192245113058E-11</v>
      </c>
      <c r="M3032" s="4">
        <f t="shared" si="248"/>
        <v>3.0625518942128725E-9</v>
      </c>
    </row>
    <row r="3033" spans="6:13" x14ac:dyDescent="0.25">
      <c r="F3033"/>
      <c r="G3033"/>
      <c r="I3033" s="29">
        <f t="shared" si="244"/>
        <v>11148.82574466324</v>
      </c>
      <c r="J3033" s="4">
        <f t="shared" si="245"/>
        <v>105.58800000314069</v>
      </c>
      <c r="K3033" s="4">
        <f t="shared" si="246"/>
        <v>2.9124781134103978E-48</v>
      </c>
      <c r="L3033" s="4">
        <f t="shared" si="247"/>
        <v>7.8153192245113058E-11</v>
      </c>
      <c r="M3033" s="4">
        <f t="shared" si="248"/>
        <v>3.0625518942128725E-9</v>
      </c>
    </row>
    <row r="3034" spans="6:13" x14ac:dyDescent="0.25">
      <c r="F3034"/>
      <c r="G3034"/>
      <c r="I3034" s="29">
        <f t="shared" ref="I3034:I3097" si="249">(F3034-J3034)^2</f>
        <v>11148.82574466324</v>
      </c>
      <c r="J3034" s="4">
        <f t="shared" ref="J3034:J3097" si="250">K3034+L3034+M3034+J$21</f>
        <v>105.58800000314069</v>
      </c>
      <c r="K3034" s="4">
        <f t="shared" ref="K3034:K3097" si="251">K$15*EXP(-0.5*((C3034-K$14)/K$16)^2)</f>
        <v>2.9124781134103978E-48</v>
      </c>
      <c r="L3034" s="4">
        <f t="shared" ref="L3034:L3097" si="252">L$15*EXP(-0.5*((C3034-L$14)/L$16)^2)</f>
        <v>7.8153192245113058E-11</v>
      </c>
      <c r="M3034" s="4">
        <f t="shared" ref="M3034:M3097" si="253">M$15*EXP(-0.5*((C3034-M$14)/M$16)^2)</f>
        <v>3.0625518942128725E-9</v>
      </c>
    </row>
    <row r="3035" spans="6:13" x14ac:dyDescent="0.25">
      <c r="F3035"/>
      <c r="G3035"/>
      <c r="I3035" s="29">
        <f t="shared" si="249"/>
        <v>11148.82574466324</v>
      </c>
      <c r="J3035" s="4">
        <f t="shared" si="250"/>
        <v>105.58800000314069</v>
      </c>
      <c r="K3035" s="4">
        <f t="shared" si="251"/>
        <v>2.9124781134103978E-48</v>
      </c>
      <c r="L3035" s="4">
        <f t="shared" si="252"/>
        <v>7.8153192245113058E-11</v>
      </c>
      <c r="M3035" s="4">
        <f t="shared" si="253"/>
        <v>3.0625518942128725E-9</v>
      </c>
    </row>
    <row r="3036" spans="6:13" x14ac:dyDescent="0.25">
      <c r="F3036"/>
      <c r="G3036"/>
      <c r="I3036" s="29">
        <f t="shared" si="249"/>
        <v>11148.82574466324</v>
      </c>
      <c r="J3036" s="4">
        <f t="shared" si="250"/>
        <v>105.58800000314069</v>
      </c>
      <c r="K3036" s="4">
        <f t="shared" si="251"/>
        <v>2.9124781134103978E-48</v>
      </c>
      <c r="L3036" s="4">
        <f t="shared" si="252"/>
        <v>7.8153192245113058E-11</v>
      </c>
      <c r="M3036" s="4">
        <f t="shared" si="253"/>
        <v>3.0625518942128725E-9</v>
      </c>
    </row>
    <row r="3037" spans="6:13" x14ac:dyDescent="0.25">
      <c r="F3037"/>
      <c r="G3037"/>
      <c r="I3037" s="29">
        <f t="shared" si="249"/>
        <v>11148.82574466324</v>
      </c>
      <c r="J3037" s="4">
        <f t="shared" si="250"/>
        <v>105.58800000314069</v>
      </c>
      <c r="K3037" s="4">
        <f t="shared" si="251"/>
        <v>2.9124781134103978E-48</v>
      </c>
      <c r="L3037" s="4">
        <f t="shared" si="252"/>
        <v>7.8153192245113058E-11</v>
      </c>
      <c r="M3037" s="4">
        <f t="shared" si="253"/>
        <v>3.0625518942128725E-9</v>
      </c>
    </row>
    <row r="3038" spans="6:13" x14ac:dyDescent="0.25">
      <c r="F3038"/>
      <c r="G3038"/>
      <c r="I3038" s="29">
        <f t="shared" si="249"/>
        <v>11148.82574466324</v>
      </c>
      <c r="J3038" s="4">
        <f t="shared" si="250"/>
        <v>105.58800000314069</v>
      </c>
      <c r="K3038" s="4">
        <f t="shared" si="251"/>
        <v>2.9124781134103978E-48</v>
      </c>
      <c r="L3038" s="4">
        <f t="shared" si="252"/>
        <v>7.8153192245113058E-11</v>
      </c>
      <c r="M3038" s="4">
        <f t="shared" si="253"/>
        <v>3.0625518942128725E-9</v>
      </c>
    </row>
    <row r="3039" spans="6:13" x14ac:dyDescent="0.25">
      <c r="F3039"/>
      <c r="G3039"/>
      <c r="I3039" s="29">
        <f t="shared" si="249"/>
        <v>11148.82574466324</v>
      </c>
      <c r="J3039" s="4">
        <f t="shared" si="250"/>
        <v>105.58800000314069</v>
      </c>
      <c r="K3039" s="4">
        <f t="shared" si="251"/>
        <v>2.9124781134103978E-48</v>
      </c>
      <c r="L3039" s="4">
        <f t="shared" si="252"/>
        <v>7.8153192245113058E-11</v>
      </c>
      <c r="M3039" s="4">
        <f t="shared" si="253"/>
        <v>3.0625518942128725E-9</v>
      </c>
    </row>
    <row r="3040" spans="6:13" x14ac:dyDescent="0.25">
      <c r="F3040"/>
      <c r="G3040"/>
      <c r="I3040" s="29">
        <f t="shared" si="249"/>
        <v>11148.82574466324</v>
      </c>
      <c r="J3040" s="4">
        <f t="shared" si="250"/>
        <v>105.58800000314069</v>
      </c>
      <c r="K3040" s="4">
        <f t="shared" si="251"/>
        <v>2.9124781134103978E-48</v>
      </c>
      <c r="L3040" s="4">
        <f t="shared" si="252"/>
        <v>7.8153192245113058E-11</v>
      </c>
      <c r="M3040" s="4">
        <f t="shared" si="253"/>
        <v>3.0625518942128725E-9</v>
      </c>
    </row>
    <row r="3041" spans="6:13" x14ac:dyDescent="0.25">
      <c r="F3041"/>
      <c r="G3041"/>
      <c r="I3041" s="29">
        <f t="shared" si="249"/>
        <v>11148.82574466324</v>
      </c>
      <c r="J3041" s="4">
        <f t="shared" si="250"/>
        <v>105.58800000314069</v>
      </c>
      <c r="K3041" s="4">
        <f t="shared" si="251"/>
        <v>2.9124781134103978E-48</v>
      </c>
      <c r="L3041" s="4">
        <f t="shared" si="252"/>
        <v>7.8153192245113058E-11</v>
      </c>
      <c r="M3041" s="4">
        <f t="shared" si="253"/>
        <v>3.0625518942128725E-9</v>
      </c>
    </row>
    <row r="3042" spans="6:13" x14ac:dyDescent="0.25">
      <c r="F3042"/>
      <c r="G3042"/>
      <c r="I3042" s="29">
        <f t="shared" si="249"/>
        <v>11148.82574466324</v>
      </c>
      <c r="J3042" s="4">
        <f t="shared" si="250"/>
        <v>105.58800000314069</v>
      </c>
      <c r="K3042" s="4">
        <f t="shared" si="251"/>
        <v>2.9124781134103978E-48</v>
      </c>
      <c r="L3042" s="4">
        <f t="shared" si="252"/>
        <v>7.8153192245113058E-11</v>
      </c>
      <c r="M3042" s="4">
        <f t="shared" si="253"/>
        <v>3.0625518942128725E-9</v>
      </c>
    </row>
    <row r="3043" spans="6:13" x14ac:dyDescent="0.25">
      <c r="F3043"/>
      <c r="G3043"/>
      <c r="I3043" s="29">
        <f t="shared" si="249"/>
        <v>11148.82574466324</v>
      </c>
      <c r="J3043" s="4">
        <f t="shared" si="250"/>
        <v>105.58800000314069</v>
      </c>
      <c r="K3043" s="4">
        <f t="shared" si="251"/>
        <v>2.9124781134103978E-48</v>
      </c>
      <c r="L3043" s="4">
        <f t="shared" si="252"/>
        <v>7.8153192245113058E-11</v>
      </c>
      <c r="M3043" s="4">
        <f t="shared" si="253"/>
        <v>3.0625518942128725E-9</v>
      </c>
    </row>
    <row r="3044" spans="6:13" x14ac:dyDescent="0.25">
      <c r="F3044"/>
      <c r="G3044"/>
      <c r="I3044" s="29">
        <f t="shared" si="249"/>
        <v>11148.82574466324</v>
      </c>
      <c r="J3044" s="4">
        <f t="shared" si="250"/>
        <v>105.58800000314069</v>
      </c>
      <c r="K3044" s="4">
        <f t="shared" si="251"/>
        <v>2.9124781134103978E-48</v>
      </c>
      <c r="L3044" s="4">
        <f t="shared" si="252"/>
        <v>7.8153192245113058E-11</v>
      </c>
      <c r="M3044" s="4">
        <f t="shared" si="253"/>
        <v>3.0625518942128725E-9</v>
      </c>
    </row>
    <row r="3045" spans="6:13" x14ac:dyDescent="0.25">
      <c r="F3045"/>
      <c r="G3045"/>
      <c r="I3045" s="29">
        <f t="shared" si="249"/>
        <v>11148.82574466324</v>
      </c>
      <c r="J3045" s="4">
        <f t="shared" si="250"/>
        <v>105.58800000314069</v>
      </c>
      <c r="K3045" s="4">
        <f t="shared" si="251"/>
        <v>2.9124781134103978E-48</v>
      </c>
      <c r="L3045" s="4">
        <f t="shared" si="252"/>
        <v>7.8153192245113058E-11</v>
      </c>
      <c r="M3045" s="4">
        <f t="shared" si="253"/>
        <v>3.0625518942128725E-9</v>
      </c>
    </row>
    <row r="3046" spans="6:13" x14ac:dyDescent="0.25">
      <c r="F3046"/>
      <c r="G3046"/>
      <c r="I3046" s="29">
        <f t="shared" si="249"/>
        <v>11148.82574466324</v>
      </c>
      <c r="J3046" s="4">
        <f t="shared" si="250"/>
        <v>105.58800000314069</v>
      </c>
      <c r="K3046" s="4">
        <f t="shared" si="251"/>
        <v>2.9124781134103978E-48</v>
      </c>
      <c r="L3046" s="4">
        <f t="shared" si="252"/>
        <v>7.8153192245113058E-11</v>
      </c>
      <c r="M3046" s="4">
        <f t="shared" si="253"/>
        <v>3.0625518942128725E-9</v>
      </c>
    </row>
    <row r="3047" spans="6:13" x14ac:dyDescent="0.25">
      <c r="F3047"/>
      <c r="G3047"/>
      <c r="I3047" s="29">
        <f t="shared" si="249"/>
        <v>11148.82574466324</v>
      </c>
      <c r="J3047" s="4">
        <f t="shared" si="250"/>
        <v>105.58800000314069</v>
      </c>
      <c r="K3047" s="4">
        <f t="shared" si="251"/>
        <v>2.9124781134103978E-48</v>
      </c>
      <c r="L3047" s="4">
        <f t="shared" si="252"/>
        <v>7.8153192245113058E-11</v>
      </c>
      <c r="M3047" s="4">
        <f t="shared" si="253"/>
        <v>3.0625518942128725E-9</v>
      </c>
    </row>
    <row r="3048" spans="6:13" x14ac:dyDescent="0.25">
      <c r="F3048"/>
      <c r="G3048"/>
      <c r="I3048" s="29">
        <f t="shared" si="249"/>
        <v>11148.82574466324</v>
      </c>
      <c r="J3048" s="4">
        <f t="shared" si="250"/>
        <v>105.58800000314069</v>
      </c>
      <c r="K3048" s="4">
        <f t="shared" si="251"/>
        <v>2.9124781134103978E-48</v>
      </c>
      <c r="L3048" s="4">
        <f t="shared" si="252"/>
        <v>7.8153192245113058E-11</v>
      </c>
      <c r="M3048" s="4">
        <f t="shared" si="253"/>
        <v>3.0625518942128725E-9</v>
      </c>
    </row>
    <row r="3049" spans="6:13" x14ac:dyDescent="0.25">
      <c r="F3049"/>
      <c r="G3049"/>
      <c r="I3049" s="29">
        <f t="shared" si="249"/>
        <v>11148.82574466324</v>
      </c>
      <c r="J3049" s="4">
        <f t="shared" si="250"/>
        <v>105.58800000314069</v>
      </c>
      <c r="K3049" s="4">
        <f t="shared" si="251"/>
        <v>2.9124781134103978E-48</v>
      </c>
      <c r="L3049" s="4">
        <f t="shared" si="252"/>
        <v>7.8153192245113058E-11</v>
      </c>
      <c r="M3049" s="4">
        <f t="shared" si="253"/>
        <v>3.0625518942128725E-9</v>
      </c>
    </row>
    <row r="3050" spans="6:13" x14ac:dyDescent="0.25">
      <c r="F3050"/>
      <c r="G3050"/>
      <c r="I3050" s="29">
        <f t="shared" si="249"/>
        <v>11148.82574466324</v>
      </c>
      <c r="J3050" s="4">
        <f t="shared" si="250"/>
        <v>105.58800000314069</v>
      </c>
      <c r="K3050" s="4">
        <f t="shared" si="251"/>
        <v>2.9124781134103978E-48</v>
      </c>
      <c r="L3050" s="4">
        <f t="shared" si="252"/>
        <v>7.8153192245113058E-11</v>
      </c>
      <c r="M3050" s="4">
        <f t="shared" si="253"/>
        <v>3.0625518942128725E-9</v>
      </c>
    </row>
    <row r="3051" spans="6:13" x14ac:dyDescent="0.25">
      <c r="F3051"/>
      <c r="G3051"/>
      <c r="I3051" s="29">
        <f t="shared" si="249"/>
        <v>11148.82574466324</v>
      </c>
      <c r="J3051" s="4">
        <f t="shared" si="250"/>
        <v>105.58800000314069</v>
      </c>
      <c r="K3051" s="4">
        <f t="shared" si="251"/>
        <v>2.9124781134103978E-48</v>
      </c>
      <c r="L3051" s="4">
        <f t="shared" si="252"/>
        <v>7.8153192245113058E-11</v>
      </c>
      <c r="M3051" s="4">
        <f t="shared" si="253"/>
        <v>3.0625518942128725E-9</v>
      </c>
    </row>
    <row r="3052" spans="6:13" x14ac:dyDescent="0.25">
      <c r="F3052"/>
      <c r="G3052"/>
      <c r="I3052" s="29">
        <f t="shared" si="249"/>
        <v>11148.82574466324</v>
      </c>
      <c r="J3052" s="4">
        <f t="shared" si="250"/>
        <v>105.58800000314069</v>
      </c>
      <c r="K3052" s="4">
        <f t="shared" si="251"/>
        <v>2.9124781134103978E-48</v>
      </c>
      <c r="L3052" s="4">
        <f t="shared" si="252"/>
        <v>7.8153192245113058E-11</v>
      </c>
      <c r="M3052" s="4">
        <f t="shared" si="253"/>
        <v>3.0625518942128725E-9</v>
      </c>
    </row>
    <row r="3053" spans="6:13" x14ac:dyDescent="0.25">
      <c r="F3053"/>
      <c r="G3053"/>
      <c r="I3053" s="29">
        <f t="shared" si="249"/>
        <v>11148.82574466324</v>
      </c>
      <c r="J3053" s="4">
        <f t="shared" si="250"/>
        <v>105.58800000314069</v>
      </c>
      <c r="K3053" s="4">
        <f t="shared" si="251"/>
        <v>2.9124781134103978E-48</v>
      </c>
      <c r="L3053" s="4">
        <f t="shared" si="252"/>
        <v>7.8153192245113058E-11</v>
      </c>
      <c r="M3053" s="4">
        <f t="shared" si="253"/>
        <v>3.0625518942128725E-9</v>
      </c>
    </row>
    <row r="3054" spans="6:13" x14ac:dyDescent="0.25">
      <c r="F3054"/>
      <c r="G3054"/>
      <c r="I3054" s="29">
        <f t="shared" si="249"/>
        <v>11148.82574466324</v>
      </c>
      <c r="J3054" s="4">
        <f t="shared" si="250"/>
        <v>105.58800000314069</v>
      </c>
      <c r="K3054" s="4">
        <f t="shared" si="251"/>
        <v>2.9124781134103978E-48</v>
      </c>
      <c r="L3054" s="4">
        <f t="shared" si="252"/>
        <v>7.8153192245113058E-11</v>
      </c>
      <c r="M3054" s="4">
        <f t="shared" si="253"/>
        <v>3.0625518942128725E-9</v>
      </c>
    </row>
    <row r="3055" spans="6:13" x14ac:dyDescent="0.25">
      <c r="F3055"/>
      <c r="G3055"/>
      <c r="I3055" s="29">
        <f t="shared" si="249"/>
        <v>11148.82574466324</v>
      </c>
      <c r="J3055" s="4">
        <f t="shared" si="250"/>
        <v>105.58800000314069</v>
      </c>
      <c r="K3055" s="4">
        <f t="shared" si="251"/>
        <v>2.9124781134103978E-48</v>
      </c>
      <c r="L3055" s="4">
        <f t="shared" si="252"/>
        <v>7.8153192245113058E-11</v>
      </c>
      <c r="M3055" s="4">
        <f t="shared" si="253"/>
        <v>3.0625518942128725E-9</v>
      </c>
    </row>
    <row r="3056" spans="6:13" x14ac:dyDescent="0.25">
      <c r="F3056"/>
      <c r="G3056"/>
      <c r="I3056" s="29">
        <f t="shared" si="249"/>
        <v>11148.82574466324</v>
      </c>
      <c r="J3056" s="4">
        <f t="shared" si="250"/>
        <v>105.58800000314069</v>
      </c>
      <c r="K3056" s="4">
        <f t="shared" si="251"/>
        <v>2.9124781134103978E-48</v>
      </c>
      <c r="L3056" s="4">
        <f t="shared" si="252"/>
        <v>7.8153192245113058E-11</v>
      </c>
      <c r="M3056" s="4">
        <f t="shared" si="253"/>
        <v>3.0625518942128725E-9</v>
      </c>
    </row>
    <row r="3057" spans="6:13" x14ac:dyDescent="0.25">
      <c r="F3057"/>
      <c r="G3057"/>
      <c r="I3057" s="29">
        <f t="shared" si="249"/>
        <v>11148.82574466324</v>
      </c>
      <c r="J3057" s="4">
        <f t="shared" si="250"/>
        <v>105.58800000314069</v>
      </c>
      <c r="K3057" s="4">
        <f t="shared" si="251"/>
        <v>2.9124781134103978E-48</v>
      </c>
      <c r="L3057" s="4">
        <f t="shared" si="252"/>
        <v>7.8153192245113058E-11</v>
      </c>
      <c r="M3057" s="4">
        <f t="shared" si="253"/>
        <v>3.0625518942128725E-9</v>
      </c>
    </row>
    <row r="3058" spans="6:13" x14ac:dyDescent="0.25">
      <c r="F3058"/>
      <c r="G3058"/>
      <c r="I3058" s="29">
        <f t="shared" si="249"/>
        <v>11148.82574466324</v>
      </c>
      <c r="J3058" s="4">
        <f t="shared" si="250"/>
        <v>105.58800000314069</v>
      </c>
      <c r="K3058" s="4">
        <f t="shared" si="251"/>
        <v>2.9124781134103978E-48</v>
      </c>
      <c r="L3058" s="4">
        <f t="shared" si="252"/>
        <v>7.8153192245113058E-11</v>
      </c>
      <c r="M3058" s="4">
        <f t="shared" si="253"/>
        <v>3.0625518942128725E-9</v>
      </c>
    </row>
    <row r="3059" spans="6:13" x14ac:dyDescent="0.25">
      <c r="F3059"/>
      <c r="G3059"/>
      <c r="I3059" s="29">
        <f t="shared" si="249"/>
        <v>11148.82574466324</v>
      </c>
      <c r="J3059" s="4">
        <f t="shared" si="250"/>
        <v>105.58800000314069</v>
      </c>
      <c r="K3059" s="4">
        <f t="shared" si="251"/>
        <v>2.9124781134103978E-48</v>
      </c>
      <c r="L3059" s="4">
        <f t="shared" si="252"/>
        <v>7.8153192245113058E-11</v>
      </c>
      <c r="M3059" s="4">
        <f t="shared" si="253"/>
        <v>3.0625518942128725E-9</v>
      </c>
    </row>
    <row r="3060" spans="6:13" x14ac:dyDescent="0.25">
      <c r="F3060"/>
      <c r="G3060"/>
      <c r="I3060" s="29">
        <f t="shared" si="249"/>
        <v>11148.82574466324</v>
      </c>
      <c r="J3060" s="4">
        <f t="shared" si="250"/>
        <v>105.58800000314069</v>
      </c>
      <c r="K3060" s="4">
        <f t="shared" si="251"/>
        <v>2.9124781134103978E-48</v>
      </c>
      <c r="L3060" s="4">
        <f t="shared" si="252"/>
        <v>7.8153192245113058E-11</v>
      </c>
      <c r="M3060" s="4">
        <f t="shared" si="253"/>
        <v>3.0625518942128725E-9</v>
      </c>
    </row>
    <row r="3061" spans="6:13" x14ac:dyDescent="0.25">
      <c r="F3061"/>
      <c r="G3061"/>
      <c r="I3061" s="29">
        <f t="shared" si="249"/>
        <v>11148.82574466324</v>
      </c>
      <c r="J3061" s="4">
        <f t="shared" si="250"/>
        <v>105.58800000314069</v>
      </c>
      <c r="K3061" s="4">
        <f t="shared" si="251"/>
        <v>2.9124781134103978E-48</v>
      </c>
      <c r="L3061" s="4">
        <f t="shared" si="252"/>
        <v>7.8153192245113058E-11</v>
      </c>
      <c r="M3061" s="4">
        <f t="shared" si="253"/>
        <v>3.0625518942128725E-9</v>
      </c>
    </row>
    <row r="3062" spans="6:13" x14ac:dyDescent="0.25">
      <c r="F3062"/>
      <c r="G3062"/>
      <c r="I3062" s="29">
        <f t="shared" si="249"/>
        <v>11148.82574466324</v>
      </c>
      <c r="J3062" s="4">
        <f t="shared" si="250"/>
        <v>105.58800000314069</v>
      </c>
      <c r="K3062" s="4">
        <f t="shared" si="251"/>
        <v>2.9124781134103978E-48</v>
      </c>
      <c r="L3062" s="4">
        <f t="shared" si="252"/>
        <v>7.8153192245113058E-11</v>
      </c>
      <c r="M3062" s="4">
        <f t="shared" si="253"/>
        <v>3.0625518942128725E-9</v>
      </c>
    </row>
    <row r="3063" spans="6:13" x14ac:dyDescent="0.25">
      <c r="F3063"/>
      <c r="G3063"/>
      <c r="I3063" s="29">
        <f t="shared" si="249"/>
        <v>11148.82574466324</v>
      </c>
      <c r="J3063" s="4">
        <f t="shared" si="250"/>
        <v>105.58800000314069</v>
      </c>
      <c r="K3063" s="4">
        <f t="shared" si="251"/>
        <v>2.9124781134103978E-48</v>
      </c>
      <c r="L3063" s="4">
        <f t="shared" si="252"/>
        <v>7.8153192245113058E-11</v>
      </c>
      <c r="M3063" s="4">
        <f t="shared" si="253"/>
        <v>3.0625518942128725E-9</v>
      </c>
    </row>
    <row r="3064" spans="6:13" x14ac:dyDescent="0.25">
      <c r="F3064"/>
      <c r="G3064"/>
      <c r="I3064" s="29">
        <f t="shared" si="249"/>
        <v>11148.82574466324</v>
      </c>
      <c r="J3064" s="4">
        <f t="shared" si="250"/>
        <v>105.58800000314069</v>
      </c>
      <c r="K3064" s="4">
        <f t="shared" si="251"/>
        <v>2.9124781134103978E-48</v>
      </c>
      <c r="L3064" s="4">
        <f t="shared" si="252"/>
        <v>7.8153192245113058E-11</v>
      </c>
      <c r="M3064" s="4">
        <f t="shared" si="253"/>
        <v>3.0625518942128725E-9</v>
      </c>
    </row>
    <row r="3065" spans="6:13" x14ac:dyDescent="0.25">
      <c r="F3065"/>
      <c r="G3065"/>
      <c r="I3065" s="29">
        <f t="shared" si="249"/>
        <v>11148.82574466324</v>
      </c>
      <c r="J3065" s="4">
        <f t="shared" si="250"/>
        <v>105.58800000314069</v>
      </c>
      <c r="K3065" s="4">
        <f t="shared" si="251"/>
        <v>2.9124781134103978E-48</v>
      </c>
      <c r="L3065" s="4">
        <f t="shared" si="252"/>
        <v>7.8153192245113058E-11</v>
      </c>
      <c r="M3065" s="4">
        <f t="shared" si="253"/>
        <v>3.0625518942128725E-9</v>
      </c>
    </row>
    <row r="3066" spans="6:13" x14ac:dyDescent="0.25">
      <c r="F3066"/>
      <c r="G3066"/>
      <c r="I3066" s="29">
        <f t="shared" si="249"/>
        <v>11148.82574466324</v>
      </c>
      <c r="J3066" s="4">
        <f t="shared" si="250"/>
        <v>105.58800000314069</v>
      </c>
      <c r="K3066" s="4">
        <f t="shared" si="251"/>
        <v>2.9124781134103978E-48</v>
      </c>
      <c r="L3066" s="4">
        <f t="shared" si="252"/>
        <v>7.8153192245113058E-11</v>
      </c>
      <c r="M3066" s="4">
        <f t="shared" si="253"/>
        <v>3.0625518942128725E-9</v>
      </c>
    </row>
    <row r="3067" spans="6:13" x14ac:dyDescent="0.25">
      <c r="F3067"/>
      <c r="G3067"/>
      <c r="I3067" s="29">
        <f t="shared" si="249"/>
        <v>11148.82574466324</v>
      </c>
      <c r="J3067" s="4">
        <f t="shared" si="250"/>
        <v>105.58800000314069</v>
      </c>
      <c r="K3067" s="4">
        <f t="shared" si="251"/>
        <v>2.9124781134103978E-48</v>
      </c>
      <c r="L3067" s="4">
        <f t="shared" si="252"/>
        <v>7.8153192245113058E-11</v>
      </c>
      <c r="M3067" s="4">
        <f t="shared" si="253"/>
        <v>3.0625518942128725E-9</v>
      </c>
    </row>
    <row r="3068" spans="6:13" x14ac:dyDescent="0.25">
      <c r="F3068"/>
      <c r="G3068"/>
      <c r="I3068" s="29">
        <f t="shared" si="249"/>
        <v>11148.82574466324</v>
      </c>
      <c r="J3068" s="4">
        <f t="shared" si="250"/>
        <v>105.58800000314069</v>
      </c>
      <c r="K3068" s="4">
        <f t="shared" si="251"/>
        <v>2.9124781134103978E-48</v>
      </c>
      <c r="L3068" s="4">
        <f t="shared" si="252"/>
        <v>7.8153192245113058E-11</v>
      </c>
      <c r="M3068" s="4">
        <f t="shared" si="253"/>
        <v>3.0625518942128725E-9</v>
      </c>
    </row>
    <row r="3069" spans="6:13" x14ac:dyDescent="0.25">
      <c r="F3069"/>
      <c r="G3069"/>
      <c r="I3069" s="29">
        <f t="shared" si="249"/>
        <v>11148.82574466324</v>
      </c>
      <c r="J3069" s="4">
        <f t="shared" si="250"/>
        <v>105.58800000314069</v>
      </c>
      <c r="K3069" s="4">
        <f t="shared" si="251"/>
        <v>2.9124781134103978E-48</v>
      </c>
      <c r="L3069" s="4">
        <f t="shared" si="252"/>
        <v>7.8153192245113058E-11</v>
      </c>
      <c r="M3069" s="4">
        <f t="shared" si="253"/>
        <v>3.0625518942128725E-9</v>
      </c>
    </row>
    <row r="3070" spans="6:13" x14ac:dyDescent="0.25">
      <c r="F3070"/>
      <c r="G3070"/>
      <c r="I3070" s="29">
        <f t="shared" si="249"/>
        <v>11148.82574466324</v>
      </c>
      <c r="J3070" s="4">
        <f t="shared" si="250"/>
        <v>105.58800000314069</v>
      </c>
      <c r="K3070" s="4">
        <f t="shared" si="251"/>
        <v>2.9124781134103978E-48</v>
      </c>
      <c r="L3070" s="4">
        <f t="shared" si="252"/>
        <v>7.8153192245113058E-11</v>
      </c>
      <c r="M3070" s="4">
        <f t="shared" si="253"/>
        <v>3.0625518942128725E-9</v>
      </c>
    </row>
    <row r="3071" spans="6:13" x14ac:dyDescent="0.25">
      <c r="F3071"/>
      <c r="G3071"/>
      <c r="I3071" s="29">
        <f t="shared" si="249"/>
        <v>11148.82574466324</v>
      </c>
      <c r="J3071" s="4">
        <f t="shared" si="250"/>
        <v>105.58800000314069</v>
      </c>
      <c r="K3071" s="4">
        <f t="shared" si="251"/>
        <v>2.9124781134103978E-48</v>
      </c>
      <c r="L3071" s="4">
        <f t="shared" si="252"/>
        <v>7.8153192245113058E-11</v>
      </c>
      <c r="M3071" s="4">
        <f t="shared" si="253"/>
        <v>3.0625518942128725E-9</v>
      </c>
    </row>
    <row r="3072" spans="6:13" x14ac:dyDescent="0.25">
      <c r="F3072"/>
      <c r="G3072"/>
      <c r="I3072" s="29">
        <f t="shared" si="249"/>
        <v>11148.82574466324</v>
      </c>
      <c r="J3072" s="4">
        <f t="shared" si="250"/>
        <v>105.58800000314069</v>
      </c>
      <c r="K3072" s="4">
        <f t="shared" si="251"/>
        <v>2.9124781134103978E-48</v>
      </c>
      <c r="L3072" s="4">
        <f t="shared" si="252"/>
        <v>7.8153192245113058E-11</v>
      </c>
      <c r="M3072" s="4">
        <f t="shared" si="253"/>
        <v>3.0625518942128725E-9</v>
      </c>
    </row>
    <row r="3073" spans="6:13" x14ac:dyDescent="0.25">
      <c r="F3073"/>
      <c r="G3073"/>
      <c r="I3073" s="29">
        <f t="shared" si="249"/>
        <v>11148.82574466324</v>
      </c>
      <c r="J3073" s="4">
        <f t="shared" si="250"/>
        <v>105.58800000314069</v>
      </c>
      <c r="K3073" s="4">
        <f t="shared" si="251"/>
        <v>2.9124781134103978E-48</v>
      </c>
      <c r="L3073" s="4">
        <f t="shared" si="252"/>
        <v>7.8153192245113058E-11</v>
      </c>
      <c r="M3073" s="4">
        <f t="shared" si="253"/>
        <v>3.0625518942128725E-9</v>
      </c>
    </row>
    <row r="3074" spans="6:13" x14ac:dyDescent="0.25">
      <c r="F3074"/>
      <c r="G3074"/>
      <c r="I3074" s="29">
        <f t="shared" si="249"/>
        <v>11148.82574466324</v>
      </c>
      <c r="J3074" s="4">
        <f t="shared" si="250"/>
        <v>105.58800000314069</v>
      </c>
      <c r="K3074" s="4">
        <f t="shared" si="251"/>
        <v>2.9124781134103978E-48</v>
      </c>
      <c r="L3074" s="4">
        <f t="shared" si="252"/>
        <v>7.8153192245113058E-11</v>
      </c>
      <c r="M3074" s="4">
        <f t="shared" si="253"/>
        <v>3.0625518942128725E-9</v>
      </c>
    </row>
    <row r="3075" spans="6:13" x14ac:dyDescent="0.25">
      <c r="F3075"/>
      <c r="G3075"/>
      <c r="I3075" s="29">
        <f t="shared" si="249"/>
        <v>11148.82574466324</v>
      </c>
      <c r="J3075" s="4">
        <f t="shared" si="250"/>
        <v>105.58800000314069</v>
      </c>
      <c r="K3075" s="4">
        <f t="shared" si="251"/>
        <v>2.9124781134103978E-48</v>
      </c>
      <c r="L3075" s="4">
        <f t="shared" si="252"/>
        <v>7.8153192245113058E-11</v>
      </c>
      <c r="M3075" s="4">
        <f t="shared" si="253"/>
        <v>3.0625518942128725E-9</v>
      </c>
    </row>
    <row r="3076" spans="6:13" x14ac:dyDescent="0.25">
      <c r="F3076"/>
      <c r="G3076"/>
      <c r="I3076" s="29">
        <f t="shared" si="249"/>
        <v>11148.82574466324</v>
      </c>
      <c r="J3076" s="4">
        <f t="shared" si="250"/>
        <v>105.58800000314069</v>
      </c>
      <c r="K3076" s="4">
        <f t="shared" si="251"/>
        <v>2.9124781134103978E-48</v>
      </c>
      <c r="L3076" s="4">
        <f t="shared" si="252"/>
        <v>7.8153192245113058E-11</v>
      </c>
      <c r="M3076" s="4">
        <f t="shared" si="253"/>
        <v>3.0625518942128725E-9</v>
      </c>
    </row>
    <row r="3077" spans="6:13" x14ac:dyDescent="0.25">
      <c r="F3077"/>
      <c r="G3077"/>
      <c r="I3077" s="29">
        <f t="shared" si="249"/>
        <v>11148.82574466324</v>
      </c>
      <c r="J3077" s="4">
        <f t="shared" si="250"/>
        <v>105.58800000314069</v>
      </c>
      <c r="K3077" s="4">
        <f t="shared" si="251"/>
        <v>2.9124781134103978E-48</v>
      </c>
      <c r="L3077" s="4">
        <f t="shared" si="252"/>
        <v>7.8153192245113058E-11</v>
      </c>
      <c r="M3077" s="4">
        <f t="shared" si="253"/>
        <v>3.0625518942128725E-9</v>
      </c>
    </row>
    <row r="3078" spans="6:13" x14ac:dyDescent="0.25">
      <c r="F3078"/>
      <c r="G3078"/>
      <c r="I3078" s="29">
        <f t="shared" si="249"/>
        <v>11148.82574466324</v>
      </c>
      <c r="J3078" s="4">
        <f t="shared" si="250"/>
        <v>105.58800000314069</v>
      </c>
      <c r="K3078" s="4">
        <f t="shared" si="251"/>
        <v>2.9124781134103978E-48</v>
      </c>
      <c r="L3078" s="4">
        <f t="shared" si="252"/>
        <v>7.8153192245113058E-11</v>
      </c>
      <c r="M3078" s="4">
        <f t="shared" si="253"/>
        <v>3.0625518942128725E-9</v>
      </c>
    </row>
    <row r="3079" spans="6:13" x14ac:dyDescent="0.25">
      <c r="F3079"/>
      <c r="G3079"/>
      <c r="I3079" s="29">
        <f t="shared" si="249"/>
        <v>11148.82574466324</v>
      </c>
      <c r="J3079" s="4">
        <f t="shared" si="250"/>
        <v>105.58800000314069</v>
      </c>
      <c r="K3079" s="4">
        <f t="shared" si="251"/>
        <v>2.9124781134103978E-48</v>
      </c>
      <c r="L3079" s="4">
        <f t="shared" si="252"/>
        <v>7.8153192245113058E-11</v>
      </c>
      <c r="M3079" s="4">
        <f t="shared" si="253"/>
        <v>3.0625518942128725E-9</v>
      </c>
    </row>
    <row r="3080" spans="6:13" x14ac:dyDescent="0.25">
      <c r="F3080"/>
      <c r="G3080"/>
      <c r="I3080" s="29">
        <f t="shared" si="249"/>
        <v>11148.82574466324</v>
      </c>
      <c r="J3080" s="4">
        <f t="shared" si="250"/>
        <v>105.58800000314069</v>
      </c>
      <c r="K3080" s="4">
        <f t="shared" si="251"/>
        <v>2.9124781134103978E-48</v>
      </c>
      <c r="L3080" s="4">
        <f t="shared" si="252"/>
        <v>7.8153192245113058E-11</v>
      </c>
      <c r="M3080" s="4">
        <f t="shared" si="253"/>
        <v>3.0625518942128725E-9</v>
      </c>
    </row>
    <row r="3081" spans="6:13" x14ac:dyDescent="0.25">
      <c r="F3081"/>
      <c r="G3081"/>
      <c r="I3081" s="29">
        <f t="shared" si="249"/>
        <v>11148.82574466324</v>
      </c>
      <c r="J3081" s="4">
        <f t="shared" si="250"/>
        <v>105.58800000314069</v>
      </c>
      <c r="K3081" s="4">
        <f t="shared" si="251"/>
        <v>2.9124781134103978E-48</v>
      </c>
      <c r="L3081" s="4">
        <f t="shared" si="252"/>
        <v>7.8153192245113058E-11</v>
      </c>
      <c r="M3081" s="4">
        <f t="shared" si="253"/>
        <v>3.0625518942128725E-9</v>
      </c>
    </row>
    <row r="3082" spans="6:13" x14ac:dyDescent="0.25">
      <c r="F3082"/>
      <c r="G3082"/>
      <c r="I3082" s="29">
        <f t="shared" si="249"/>
        <v>11148.82574466324</v>
      </c>
      <c r="J3082" s="4">
        <f t="shared" si="250"/>
        <v>105.58800000314069</v>
      </c>
      <c r="K3082" s="4">
        <f t="shared" si="251"/>
        <v>2.9124781134103978E-48</v>
      </c>
      <c r="L3082" s="4">
        <f t="shared" si="252"/>
        <v>7.8153192245113058E-11</v>
      </c>
      <c r="M3082" s="4">
        <f t="shared" si="253"/>
        <v>3.0625518942128725E-9</v>
      </c>
    </row>
    <row r="3083" spans="6:13" x14ac:dyDescent="0.25">
      <c r="F3083"/>
      <c r="G3083"/>
      <c r="I3083" s="29">
        <f t="shared" si="249"/>
        <v>11148.82574466324</v>
      </c>
      <c r="J3083" s="4">
        <f t="shared" si="250"/>
        <v>105.58800000314069</v>
      </c>
      <c r="K3083" s="4">
        <f t="shared" si="251"/>
        <v>2.9124781134103978E-48</v>
      </c>
      <c r="L3083" s="4">
        <f t="shared" si="252"/>
        <v>7.8153192245113058E-11</v>
      </c>
      <c r="M3083" s="4">
        <f t="shared" si="253"/>
        <v>3.0625518942128725E-9</v>
      </c>
    </row>
    <row r="3084" spans="6:13" x14ac:dyDescent="0.25">
      <c r="F3084"/>
      <c r="G3084"/>
      <c r="I3084" s="29">
        <f t="shared" si="249"/>
        <v>11148.82574466324</v>
      </c>
      <c r="J3084" s="4">
        <f t="shared" si="250"/>
        <v>105.58800000314069</v>
      </c>
      <c r="K3084" s="4">
        <f t="shared" si="251"/>
        <v>2.9124781134103978E-48</v>
      </c>
      <c r="L3084" s="4">
        <f t="shared" si="252"/>
        <v>7.8153192245113058E-11</v>
      </c>
      <c r="M3084" s="4">
        <f t="shared" si="253"/>
        <v>3.0625518942128725E-9</v>
      </c>
    </row>
    <row r="3085" spans="6:13" x14ac:dyDescent="0.25">
      <c r="F3085"/>
      <c r="G3085"/>
      <c r="I3085" s="29">
        <f t="shared" si="249"/>
        <v>11148.82574466324</v>
      </c>
      <c r="J3085" s="4">
        <f t="shared" si="250"/>
        <v>105.58800000314069</v>
      </c>
      <c r="K3085" s="4">
        <f t="shared" si="251"/>
        <v>2.9124781134103978E-48</v>
      </c>
      <c r="L3085" s="4">
        <f t="shared" si="252"/>
        <v>7.8153192245113058E-11</v>
      </c>
      <c r="M3085" s="4">
        <f t="shared" si="253"/>
        <v>3.0625518942128725E-9</v>
      </c>
    </row>
    <row r="3086" spans="6:13" x14ac:dyDescent="0.25">
      <c r="F3086"/>
      <c r="G3086"/>
      <c r="I3086" s="29">
        <f t="shared" si="249"/>
        <v>11148.82574466324</v>
      </c>
      <c r="J3086" s="4">
        <f t="shared" si="250"/>
        <v>105.58800000314069</v>
      </c>
      <c r="K3086" s="4">
        <f t="shared" si="251"/>
        <v>2.9124781134103978E-48</v>
      </c>
      <c r="L3086" s="4">
        <f t="shared" si="252"/>
        <v>7.8153192245113058E-11</v>
      </c>
      <c r="M3086" s="4">
        <f t="shared" si="253"/>
        <v>3.0625518942128725E-9</v>
      </c>
    </row>
    <row r="3087" spans="6:13" x14ac:dyDescent="0.25">
      <c r="F3087"/>
      <c r="G3087"/>
      <c r="I3087" s="29">
        <f t="shared" si="249"/>
        <v>11148.82574466324</v>
      </c>
      <c r="J3087" s="4">
        <f t="shared" si="250"/>
        <v>105.58800000314069</v>
      </c>
      <c r="K3087" s="4">
        <f t="shared" si="251"/>
        <v>2.9124781134103978E-48</v>
      </c>
      <c r="L3087" s="4">
        <f t="shared" si="252"/>
        <v>7.8153192245113058E-11</v>
      </c>
      <c r="M3087" s="4">
        <f t="shared" si="253"/>
        <v>3.0625518942128725E-9</v>
      </c>
    </row>
    <row r="3088" spans="6:13" x14ac:dyDescent="0.25">
      <c r="F3088"/>
      <c r="G3088"/>
      <c r="I3088" s="29">
        <f t="shared" si="249"/>
        <v>11148.82574466324</v>
      </c>
      <c r="J3088" s="4">
        <f t="shared" si="250"/>
        <v>105.58800000314069</v>
      </c>
      <c r="K3088" s="4">
        <f t="shared" si="251"/>
        <v>2.9124781134103978E-48</v>
      </c>
      <c r="L3088" s="4">
        <f t="shared" si="252"/>
        <v>7.8153192245113058E-11</v>
      </c>
      <c r="M3088" s="4">
        <f t="shared" si="253"/>
        <v>3.0625518942128725E-9</v>
      </c>
    </row>
    <row r="3089" spans="6:13" x14ac:dyDescent="0.25">
      <c r="F3089"/>
      <c r="G3089"/>
      <c r="I3089" s="29">
        <f t="shared" si="249"/>
        <v>11148.82574466324</v>
      </c>
      <c r="J3089" s="4">
        <f t="shared" si="250"/>
        <v>105.58800000314069</v>
      </c>
      <c r="K3089" s="4">
        <f t="shared" si="251"/>
        <v>2.9124781134103978E-48</v>
      </c>
      <c r="L3089" s="4">
        <f t="shared" si="252"/>
        <v>7.8153192245113058E-11</v>
      </c>
      <c r="M3089" s="4">
        <f t="shared" si="253"/>
        <v>3.0625518942128725E-9</v>
      </c>
    </row>
    <row r="3090" spans="6:13" x14ac:dyDescent="0.25">
      <c r="F3090"/>
      <c r="G3090"/>
      <c r="I3090" s="29">
        <f t="shared" si="249"/>
        <v>11148.82574466324</v>
      </c>
      <c r="J3090" s="4">
        <f t="shared" si="250"/>
        <v>105.58800000314069</v>
      </c>
      <c r="K3090" s="4">
        <f t="shared" si="251"/>
        <v>2.9124781134103978E-48</v>
      </c>
      <c r="L3090" s="4">
        <f t="shared" si="252"/>
        <v>7.8153192245113058E-11</v>
      </c>
      <c r="M3090" s="4">
        <f t="shared" si="253"/>
        <v>3.0625518942128725E-9</v>
      </c>
    </row>
    <row r="3091" spans="6:13" x14ac:dyDescent="0.25">
      <c r="F3091"/>
      <c r="G3091"/>
      <c r="I3091" s="29">
        <f t="shared" si="249"/>
        <v>11148.82574466324</v>
      </c>
      <c r="J3091" s="4">
        <f t="shared" si="250"/>
        <v>105.58800000314069</v>
      </c>
      <c r="K3091" s="4">
        <f t="shared" si="251"/>
        <v>2.9124781134103978E-48</v>
      </c>
      <c r="L3091" s="4">
        <f t="shared" si="252"/>
        <v>7.8153192245113058E-11</v>
      </c>
      <c r="M3091" s="4">
        <f t="shared" si="253"/>
        <v>3.0625518942128725E-9</v>
      </c>
    </row>
    <row r="3092" spans="6:13" x14ac:dyDescent="0.25">
      <c r="F3092"/>
      <c r="G3092"/>
      <c r="I3092" s="29">
        <f t="shared" si="249"/>
        <v>11148.82574466324</v>
      </c>
      <c r="J3092" s="4">
        <f t="shared" si="250"/>
        <v>105.58800000314069</v>
      </c>
      <c r="K3092" s="4">
        <f t="shared" si="251"/>
        <v>2.9124781134103978E-48</v>
      </c>
      <c r="L3092" s="4">
        <f t="shared" si="252"/>
        <v>7.8153192245113058E-11</v>
      </c>
      <c r="M3092" s="4">
        <f t="shared" si="253"/>
        <v>3.0625518942128725E-9</v>
      </c>
    </row>
    <row r="3093" spans="6:13" x14ac:dyDescent="0.25">
      <c r="F3093"/>
      <c r="G3093"/>
      <c r="I3093" s="29">
        <f t="shared" si="249"/>
        <v>11148.82574466324</v>
      </c>
      <c r="J3093" s="4">
        <f t="shared" si="250"/>
        <v>105.58800000314069</v>
      </c>
      <c r="K3093" s="4">
        <f t="shared" si="251"/>
        <v>2.9124781134103978E-48</v>
      </c>
      <c r="L3093" s="4">
        <f t="shared" si="252"/>
        <v>7.8153192245113058E-11</v>
      </c>
      <c r="M3093" s="4">
        <f t="shared" si="253"/>
        <v>3.0625518942128725E-9</v>
      </c>
    </row>
    <row r="3094" spans="6:13" x14ac:dyDescent="0.25">
      <c r="F3094"/>
      <c r="G3094"/>
      <c r="I3094" s="29">
        <f t="shared" si="249"/>
        <v>11148.82574466324</v>
      </c>
      <c r="J3094" s="4">
        <f t="shared" si="250"/>
        <v>105.58800000314069</v>
      </c>
      <c r="K3094" s="4">
        <f t="shared" si="251"/>
        <v>2.9124781134103978E-48</v>
      </c>
      <c r="L3094" s="4">
        <f t="shared" si="252"/>
        <v>7.8153192245113058E-11</v>
      </c>
      <c r="M3094" s="4">
        <f t="shared" si="253"/>
        <v>3.0625518942128725E-9</v>
      </c>
    </row>
    <row r="3095" spans="6:13" x14ac:dyDescent="0.25">
      <c r="F3095"/>
      <c r="G3095"/>
      <c r="I3095" s="29">
        <f t="shared" si="249"/>
        <v>11148.82574466324</v>
      </c>
      <c r="J3095" s="4">
        <f t="shared" si="250"/>
        <v>105.58800000314069</v>
      </c>
      <c r="K3095" s="4">
        <f t="shared" si="251"/>
        <v>2.9124781134103978E-48</v>
      </c>
      <c r="L3095" s="4">
        <f t="shared" si="252"/>
        <v>7.8153192245113058E-11</v>
      </c>
      <c r="M3095" s="4">
        <f t="shared" si="253"/>
        <v>3.0625518942128725E-9</v>
      </c>
    </row>
    <row r="3096" spans="6:13" x14ac:dyDescent="0.25">
      <c r="F3096"/>
      <c r="G3096"/>
      <c r="I3096" s="29">
        <f t="shared" si="249"/>
        <v>11148.82574466324</v>
      </c>
      <c r="J3096" s="4">
        <f t="shared" si="250"/>
        <v>105.58800000314069</v>
      </c>
      <c r="K3096" s="4">
        <f t="shared" si="251"/>
        <v>2.9124781134103978E-48</v>
      </c>
      <c r="L3096" s="4">
        <f t="shared" si="252"/>
        <v>7.8153192245113058E-11</v>
      </c>
      <c r="M3096" s="4">
        <f t="shared" si="253"/>
        <v>3.0625518942128725E-9</v>
      </c>
    </row>
    <row r="3097" spans="6:13" x14ac:dyDescent="0.25">
      <c r="F3097"/>
      <c r="G3097"/>
      <c r="I3097" s="29">
        <f t="shared" si="249"/>
        <v>11148.82574466324</v>
      </c>
      <c r="J3097" s="4">
        <f t="shared" si="250"/>
        <v>105.58800000314069</v>
      </c>
      <c r="K3097" s="4">
        <f t="shared" si="251"/>
        <v>2.9124781134103978E-48</v>
      </c>
      <c r="L3097" s="4">
        <f t="shared" si="252"/>
        <v>7.8153192245113058E-11</v>
      </c>
      <c r="M3097" s="4">
        <f t="shared" si="253"/>
        <v>3.0625518942128725E-9</v>
      </c>
    </row>
    <row r="3098" spans="6:13" x14ac:dyDescent="0.25">
      <c r="F3098"/>
      <c r="G3098"/>
      <c r="I3098" s="29">
        <f t="shared" ref="I3098:I3161" si="254">(F3098-J3098)^2</f>
        <v>11148.82574466324</v>
      </c>
      <c r="J3098" s="4">
        <f t="shared" ref="J3098:J3161" si="255">K3098+L3098+M3098+J$21</f>
        <v>105.58800000314069</v>
      </c>
      <c r="K3098" s="4">
        <f t="shared" ref="K3098:K3161" si="256">K$15*EXP(-0.5*((C3098-K$14)/K$16)^2)</f>
        <v>2.9124781134103978E-48</v>
      </c>
      <c r="L3098" s="4">
        <f t="shared" ref="L3098:L3161" si="257">L$15*EXP(-0.5*((C3098-L$14)/L$16)^2)</f>
        <v>7.8153192245113058E-11</v>
      </c>
      <c r="M3098" s="4">
        <f t="shared" ref="M3098:M3161" si="258">M$15*EXP(-0.5*((C3098-M$14)/M$16)^2)</f>
        <v>3.0625518942128725E-9</v>
      </c>
    </row>
    <row r="3099" spans="6:13" x14ac:dyDescent="0.25">
      <c r="F3099"/>
      <c r="G3099"/>
      <c r="I3099" s="29">
        <f t="shared" si="254"/>
        <v>11148.82574466324</v>
      </c>
      <c r="J3099" s="4">
        <f t="shared" si="255"/>
        <v>105.58800000314069</v>
      </c>
      <c r="K3099" s="4">
        <f t="shared" si="256"/>
        <v>2.9124781134103978E-48</v>
      </c>
      <c r="L3099" s="4">
        <f t="shared" si="257"/>
        <v>7.8153192245113058E-11</v>
      </c>
      <c r="M3099" s="4">
        <f t="shared" si="258"/>
        <v>3.0625518942128725E-9</v>
      </c>
    </row>
    <row r="3100" spans="6:13" x14ac:dyDescent="0.25">
      <c r="F3100"/>
      <c r="G3100"/>
      <c r="I3100" s="29">
        <f t="shared" si="254"/>
        <v>11148.82574466324</v>
      </c>
      <c r="J3100" s="4">
        <f t="shared" si="255"/>
        <v>105.58800000314069</v>
      </c>
      <c r="K3100" s="4">
        <f t="shared" si="256"/>
        <v>2.9124781134103978E-48</v>
      </c>
      <c r="L3100" s="4">
        <f t="shared" si="257"/>
        <v>7.8153192245113058E-11</v>
      </c>
      <c r="M3100" s="4">
        <f t="shared" si="258"/>
        <v>3.0625518942128725E-9</v>
      </c>
    </row>
    <row r="3101" spans="6:13" x14ac:dyDescent="0.25">
      <c r="F3101"/>
      <c r="G3101"/>
      <c r="I3101" s="29">
        <f t="shared" si="254"/>
        <v>11148.82574466324</v>
      </c>
      <c r="J3101" s="4">
        <f t="shared" si="255"/>
        <v>105.58800000314069</v>
      </c>
      <c r="K3101" s="4">
        <f t="shared" si="256"/>
        <v>2.9124781134103978E-48</v>
      </c>
      <c r="L3101" s="4">
        <f t="shared" si="257"/>
        <v>7.8153192245113058E-11</v>
      </c>
      <c r="M3101" s="4">
        <f t="shared" si="258"/>
        <v>3.0625518942128725E-9</v>
      </c>
    </row>
    <row r="3102" spans="6:13" x14ac:dyDescent="0.25">
      <c r="F3102"/>
      <c r="G3102"/>
      <c r="I3102" s="29">
        <f t="shared" si="254"/>
        <v>11148.82574466324</v>
      </c>
      <c r="J3102" s="4">
        <f t="shared" si="255"/>
        <v>105.58800000314069</v>
      </c>
      <c r="K3102" s="4">
        <f t="shared" si="256"/>
        <v>2.9124781134103978E-48</v>
      </c>
      <c r="L3102" s="4">
        <f t="shared" si="257"/>
        <v>7.8153192245113058E-11</v>
      </c>
      <c r="M3102" s="4">
        <f t="shared" si="258"/>
        <v>3.0625518942128725E-9</v>
      </c>
    </row>
    <row r="3103" spans="6:13" x14ac:dyDescent="0.25">
      <c r="F3103"/>
      <c r="G3103"/>
      <c r="I3103" s="29">
        <f t="shared" si="254"/>
        <v>11148.82574466324</v>
      </c>
      <c r="J3103" s="4">
        <f t="shared" si="255"/>
        <v>105.58800000314069</v>
      </c>
      <c r="K3103" s="4">
        <f t="shared" si="256"/>
        <v>2.9124781134103978E-48</v>
      </c>
      <c r="L3103" s="4">
        <f t="shared" si="257"/>
        <v>7.8153192245113058E-11</v>
      </c>
      <c r="M3103" s="4">
        <f t="shared" si="258"/>
        <v>3.0625518942128725E-9</v>
      </c>
    </row>
    <row r="3104" spans="6:13" x14ac:dyDescent="0.25">
      <c r="F3104"/>
      <c r="G3104"/>
      <c r="I3104" s="29">
        <f t="shared" si="254"/>
        <v>11148.82574466324</v>
      </c>
      <c r="J3104" s="4">
        <f t="shared" si="255"/>
        <v>105.58800000314069</v>
      </c>
      <c r="K3104" s="4">
        <f t="shared" si="256"/>
        <v>2.9124781134103978E-48</v>
      </c>
      <c r="L3104" s="4">
        <f t="shared" si="257"/>
        <v>7.8153192245113058E-11</v>
      </c>
      <c r="M3104" s="4">
        <f t="shared" si="258"/>
        <v>3.0625518942128725E-9</v>
      </c>
    </row>
    <row r="3105" spans="6:13" x14ac:dyDescent="0.25">
      <c r="F3105"/>
      <c r="G3105"/>
      <c r="I3105" s="29">
        <f t="shared" si="254"/>
        <v>11148.82574466324</v>
      </c>
      <c r="J3105" s="4">
        <f t="shared" si="255"/>
        <v>105.58800000314069</v>
      </c>
      <c r="K3105" s="4">
        <f t="shared" si="256"/>
        <v>2.9124781134103978E-48</v>
      </c>
      <c r="L3105" s="4">
        <f t="shared" si="257"/>
        <v>7.8153192245113058E-11</v>
      </c>
      <c r="M3105" s="4">
        <f t="shared" si="258"/>
        <v>3.0625518942128725E-9</v>
      </c>
    </row>
    <row r="3106" spans="6:13" x14ac:dyDescent="0.25">
      <c r="F3106"/>
      <c r="G3106"/>
      <c r="I3106" s="29">
        <f t="shared" si="254"/>
        <v>11148.82574466324</v>
      </c>
      <c r="J3106" s="4">
        <f t="shared" si="255"/>
        <v>105.58800000314069</v>
      </c>
      <c r="K3106" s="4">
        <f t="shared" si="256"/>
        <v>2.9124781134103978E-48</v>
      </c>
      <c r="L3106" s="4">
        <f t="shared" si="257"/>
        <v>7.8153192245113058E-11</v>
      </c>
      <c r="M3106" s="4">
        <f t="shared" si="258"/>
        <v>3.0625518942128725E-9</v>
      </c>
    </row>
    <row r="3107" spans="6:13" x14ac:dyDescent="0.25">
      <c r="F3107"/>
      <c r="G3107"/>
      <c r="I3107" s="29">
        <f t="shared" si="254"/>
        <v>11148.82574466324</v>
      </c>
      <c r="J3107" s="4">
        <f t="shared" si="255"/>
        <v>105.58800000314069</v>
      </c>
      <c r="K3107" s="4">
        <f t="shared" si="256"/>
        <v>2.9124781134103978E-48</v>
      </c>
      <c r="L3107" s="4">
        <f t="shared" si="257"/>
        <v>7.8153192245113058E-11</v>
      </c>
      <c r="M3107" s="4">
        <f t="shared" si="258"/>
        <v>3.0625518942128725E-9</v>
      </c>
    </row>
    <row r="3108" spans="6:13" x14ac:dyDescent="0.25">
      <c r="F3108"/>
      <c r="G3108"/>
      <c r="I3108" s="29">
        <f t="shared" si="254"/>
        <v>11148.82574466324</v>
      </c>
      <c r="J3108" s="4">
        <f t="shared" si="255"/>
        <v>105.58800000314069</v>
      </c>
      <c r="K3108" s="4">
        <f t="shared" si="256"/>
        <v>2.9124781134103978E-48</v>
      </c>
      <c r="L3108" s="4">
        <f t="shared" si="257"/>
        <v>7.8153192245113058E-11</v>
      </c>
      <c r="M3108" s="4">
        <f t="shared" si="258"/>
        <v>3.0625518942128725E-9</v>
      </c>
    </row>
    <row r="3109" spans="6:13" x14ac:dyDescent="0.25">
      <c r="F3109"/>
      <c r="G3109"/>
      <c r="I3109" s="29">
        <f t="shared" si="254"/>
        <v>11148.82574466324</v>
      </c>
      <c r="J3109" s="4">
        <f t="shared" si="255"/>
        <v>105.58800000314069</v>
      </c>
      <c r="K3109" s="4">
        <f t="shared" si="256"/>
        <v>2.9124781134103978E-48</v>
      </c>
      <c r="L3109" s="4">
        <f t="shared" si="257"/>
        <v>7.8153192245113058E-11</v>
      </c>
      <c r="M3109" s="4">
        <f t="shared" si="258"/>
        <v>3.0625518942128725E-9</v>
      </c>
    </row>
    <row r="3110" spans="6:13" x14ac:dyDescent="0.25">
      <c r="F3110"/>
      <c r="G3110"/>
      <c r="I3110" s="29">
        <f t="shared" si="254"/>
        <v>11148.82574466324</v>
      </c>
      <c r="J3110" s="4">
        <f t="shared" si="255"/>
        <v>105.58800000314069</v>
      </c>
      <c r="K3110" s="4">
        <f t="shared" si="256"/>
        <v>2.9124781134103978E-48</v>
      </c>
      <c r="L3110" s="4">
        <f t="shared" si="257"/>
        <v>7.8153192245113058E-11</v>
      </c>
      <c r="M3110" s="4">
        <f t="shared" si="258"/>
        <v>3.0625518942128725E-9</v>
      </c>
    </row>
    <row r="3111" spans="6:13" x14ac:dyDescent="0.25">
      <c r="F3111"/>
      <c r="G3111"/>
      <c r="I3111" s="29">
        <f t="shared" si="254"/>
        <v>11148.82574466324</v>
      </c>
      <c r="J3111" s="4">
        <f t="shared" si="255"/>
        <v>105.58800000314069</v>
      </c>
      <c r="K3111" s="4">
        <f t="shared" si="256"/>
        <v>2.9124781134103978E-48</v>
      </c>
      <c r="L3111" s="4">
        <f t="shared" si="257"/>
        <v>7.8153192245113058E-11</v>
      </c>
      <c r="M3111" s="4">
        <f t="shared" si="258"/>
        <v>3.0625518942128725E-9</v>
      </c>
    </row>
    <row r="3112" spans="6:13" x14ac:dyDescent="0.25">
      <c r="F3112"/>
      <c r="G3112"/>
      <c r="I3112" s="29">
        <f t="shared" si="254"/>
        <v>11148.82574466324</v>
      </c>
      <c r="J3112" s="4">
        <f t="shared" si="255"/>
        <v>105.58800000314069</v>
      </c>
      <c r="K3112" s="4">
        <f t="shared" si="256"/>
        <v>2.9124781134103978E-48</v>
      </c>
      <c r="L3112" s="4">
        <f t="shared" si="257"/>
        <v>7.8153192245113058E-11</v>
      </c>
      <c r="M3112" s="4">
        <f t="shared" si="258"/>
        <v>3.0625518942128725E-9</v>
      </c>
    </row>
    <row r="3113" spans="6:13" x14ac:dyDescent="0.25">
      <c r="F3113"/>
      <c r="G3113"/>
      <c r="I3113" s="29">
        <f t="shared" si="254"/>
        <v>11148.82574466324</v>
      </c>
      <c r="J3113" s="4">
        <f t="shared" si="255"/>
        <v>105.58800000314069</v>
      </c>
      <c r="K3113" s="4">
        <f t="shared" si="256"/>
        <v>2.9124781134103978E-48</v>
      </c>
      <c r="L3113" s="4">
        <f t="shared" si="257"/>
        <v>7.8153192245113058E-11</v>
      </c>
      <c r="M3113" s="4">
        <f t="shared" si="258"/>
        <v>3.0625518942128725E-9</v>
      </c>
    </row>
    <row r="3114" spans="6:13" x14ac:dyDescent="0.25">
      <c r="F3114"/>
      <c r="G3114"/>
      <c r="I3114" s="29">
        <f t="shared" si="254"/>
        <v>11148.82574466324</v>
      </c>
      <c r="J3114" s="4">
        <f t="shared" si="255"/>
        <v>105.58800000314069</v>
      </c>
      <c r="K3114" s="4">
        <f t="shared" si="256"/>
        <v>2.9124781134103978E-48</v>
      </c>
      <c r="L3114" s="4">
        <f t="shared" si="257"/>
        <v>7.8153192245113058E-11</v>
      </c>
      <c r="M3114" s="4">
        <f t="shared" si="258"/>
        <v>3.0625518942128725E-9</v>
      </c>
    </row>
    <row r="3115" spans="6:13" x14ac:dyDescent="0.25">
      <c r="F3115"/>
      <c r="G3115"/>
      <c r="I3115" s="29">
        <f t="shared" si="254"/>
        <v>11148.82574466324</v>
      </c>
      <c r="J3115" s="4">
        <f t="shared" si="255"/>
        <v>105.58800000314069</v>
      </c>
      <c r="K3115" s="4">
        <f t="shared" si="256"/>
        <v>2.9124781134103978E-48</v>
      </c>
      <c r="L3115" s="4">
        <f t="shared" si="257"/>
        <v>7.8153192245113058E-11</v>
      </c>
      <c r="M3115" s="4">
        <f t="shared" si="258"/>
        <v>3.0625518942128725E-9</v>
      </c>
    </row>
    <row r="3116" spans="6:13" x14ac:dyDescent="0.25">
      <c r="F3116"/>
      <c r="G3116"/>
      <c r="I3116" s="29">
        <f t="shared" si="254"/>
        <v>11148.82574466324</v>
      </c>
      <c r="J3116" s="4">
        <f t="shared" si="255"/>
        <v>105.58800000314069</v>
      </c>
      <c r="K3116" s="4">
        <f t="shared" si="256"/>
        <v>2.9124781134103978E-48</v>
      </c>
      <c r="L3116" s="4">
        <f t="shared" si="257"/>
        <v>7.8153192245113058E-11</v>
      </c>
      <c r="M3116" s="4">
        <f t="shared" si="258"/>
        <v>3.0625518942128725E-9</v>
      </c>
    </row>
    <row r="3117" spans="6:13" x14ac:dyDescent="0.25">
      <c r="F3117"/>
      <c r="G3117"/>
      <c r="I3117" s="29">
        <f t="shared" si="254"/>
        <v>11148.82574466324</v>
      </c>
      <c r="J3117" s="4">
        <f t="shared" si="255"/>
        <v>105.58800000314069</v>
      </c>
      <c r="K3117" s="4">
        <f t="shared" si="256"/>
        <v>2.9124781134103978E-48</v>
      </c>
      <c r="L3117" s="4">
        <f t="shared" si="257"/>
        <v>7.8153192245113058E-11</v>
      </c>
      <c r="M3117" s="4">
        <f t="shared" si="258"/>
        <v>3.0625518942128725E-9</v>
      </c>
    </row>
    <row r="3118" spans="6:13" x14ac:dyDescent="0.25">
      <c r="F3118"/>
      <c r="G3118"/>
      <c r="I3118" s="29">
        <f t="shared" si="254"/>
        <v>11148.82574466324</v>
      </c>
      <c r="J3118" s="4">
        <f t="shared" si="255"/>
        <v>105.58800000314069</v>
      </c>
      <c r="K3118" s="4">
        <f t="shared" si="256"/>
        <v>2.9124781134103978E-48</v>
      </c>
      <c r="L3118" s="4">
        <f t="shared" si="257"/>
        <v>7.8153192245113058E-11</v>
      </c>
      <c r="M3118" s="4">
        <f t="shared" si="258"/>
        <v>3.0625518942128725E-9</v>
      </c>
    </row>
    <row r="3119" spans="6:13" x14ac:dyDescent="0.25">
      <c r="F3119"/>
      <c r="G3119"/>
      <c r="I3119" s="29">
        <f t="shared" si="254"/>
        <v>11148.82574466324</v>
      </c>
      <c r="J3119" s="4">
        <f t="shared" si="255"/>
        <v>105.58800000314069</v>
      </c>
      <c r="K3119" s="4">
        <f t="shared" si="256"/>
        <v>2.9124781134103978E-48</v>
      </c>
      <c r="L3119" s="4">
        <f t="shared" si="257"/>
        <v>7.8153192245113058E-11</v>
      </c>
      <c r="M3119" s="4">
        <f t="shared" si="258"/>
        <v>3.0625518942128725E-9</v>
      </c>
    </row>
    <row r="3120" spans="6:13" x14ac:dyDescent="0.25">
      <c r="F3120"/>
      <c r="G3120"/>
      <c r="I3120" s="29">
        <f t="shared" si="254"/>
        <v>11148.82574466324</v>
      </c>
      <c r="J3120" s="4">
        <f t="shared" si="255"/>
        <v>105.58800000314069</v>
      </c>
      <c r="K3120" s="4">
        <f t="shared" si="256"/>
        <v>2.9124781134103978E-48</v>
      </c>
      <c r="L3120" s="4">
        <f t="shared" si="257"/>
        <v>7.8153192245113058E-11</v>
      </c>
      <c r="M3120" s="4">
        <f t="shared" si="258"/>
        <v>3.0625518942128725E-9</v>
      </c>
    </row>
    <row r="3121" spans="6:13" x14ac:dyDescent="0.25">
      <c r="F3121"/>
      <c r="G3121"/>
      <c r="I3121" s="29">
        <f t="shared" si="254"/>
        <v>11148.82574466324</v>
      </c>
      <c r="J3121" s="4">
        <f t="shared" si="255"/>
        <v>105.58800000314069</v>
      </c>
      <c r="K3121" s="4">
        <f t="shared" si="256"/>
        <v>2.9124781134103978E-48</v>
      </c>
      <c r="L3121" s="4">
        <f t="shared" si="257"/>
        <v>7.8153192245113058E-11</v>
      </c>
      <c r="M3121" s="4">
        <f t="shared" si="258"/>
        <v>3.0625518942128725E-9</v>
      </c>
    </row>
    <row r="3122" spans="6:13" x14ac:dyDescent="0.25">
      <c r="F3122"/>
      <c r="G3122"/>
      <c r="I3122" s="29">
        <f t="shared" si="254"/>
        <v>11148.82574466324</v>
      </c>
      <c r="J3122" s="4">
        <f t="shared" si="255"/>
        <v>105.58800000314069</v>
      </c>
      <c r="K3122" s="4">
        <f t="shared" si="256"/>
        <v>2.9124781134103978E-48</v>
      </c>
      <c r="L3122" s="4">
        <f t="shared" si="257"/>
        <v>7.8153192245113058E-11</v>
      </c>
      <c r="M3122" s="4">
        <f t="shared" si="258"/>
        <v>3.0625518942128725E-9</v>
      </c>
    </row>
    <row r="3123" spans="6:13" x14ac:dyDescent="0.25">
      <c r="F3123"/>
      <c r="G3123"/>
      <c r="I3123" s="29">
        <f t="shared" si="254"/>
        <v>11148.82574466324</v>
      </c>
      <c r="J3123" s="4">
        <f t="shared" si="255"/>
        <v>105.58800000314069</v>
      </c>
      <c r="K3123" s="4">
        <f t="shared" si="256"/>
        <v>2.9124781134103978E-48</v>
      </c>
      <c r="L3123" s="4">
        <f t="shared" si="257"/>
        <v>7.8153192245113058E-11</v>
      </c>
      <c r="M3123" s="4">
        <f t="shared" si="258"/>
        <v>3.0625518942128725E-9</v>
      </c>
    </row>
    <row r="3124" spans="6:13" x14ac:dyDescent="0.25">
      <c r="F3124"/>
      <c r="G3124"/>
      <c r="I3124" s="29">
        <f t="shared" si="254"/>
        <v>11148.82574466324</v>
      </c>
      <c r="J3124" s="4">
        <f t="shared" si="255"/>
        <v>105.58800000314069</v>
      </c>
      <c r="K3124" s="4">
        <f t="shared" si="256"/>
        <v>2.9124781134103978E-48</v>
      </c>
      <c r="L3124" s="4">
        <f t="shared" si="257"/>
        <v>7.8153192245113058E-11</v>
      </c>
      <c r="M3124" s="4">
        <f t="shared" si="258"/>
        <v>3.0625518942128725E-9</v>
      </c>
    </row>
    <row r="3125" spans="6:13" x14ac:dyDescent="0.25">
      <c r="F3125"/>
      <c r="G3125"/>
      <c r="I3125" s="29">
        <f t="shared" si="254"/>
        <v>11148.82574466324</v>
      </c>
      <c r="J3125" s="4">
        <f t="shared" si="255"/>
        <v>105.58800000314069</v>
      </c>
      <c r="K3125" s="4">
        <f t="shared" si="256"/>
        <v>2.9124781134103978E-48</v>
      </c>
      <c r="L3125" s="4">
        <f t="shared" si="257"/>
        <v>7.8153192245113058E-11</v>
      </c>
      <c r="M3125" s="4">
        <f t="shared" si="258"/>
        <v>3.0625518942128725E-9</v>
      </c>
    </row>
    <row r="3126" spans="6:13" x14ac:dyDescent="0.25">
      <c r="F3126"/>
      <c r="G3126"/>
      <c r="I3126" s="29">
        <f t="shared" si="254"/>
        <v>11148.82574466324</v>
      </c>
      <c r="J3126" s="4">
        <f t="shared" si="255"/>
        <v>105.58800000314069</v>
      </c>
      <c r="K3126" s="4">
        <f t="shared" si="256"/>
        <v>2.9124781134103978E-48</v>
      </c>
      <c r="L3126" s="4">
        <f t="shared" si="257"/>
        <v>7.8153192245113058E-11</v>
      </c>
      <c r="M3126" s="4">
        <f t="shared" si="258"/>
        <v>3.0625518942128725E-9</v>
      </c>
    </row>
    <row r="3127" spans="6:13" x14ac:dyDescent="0.25">
      <c r="F3127"/>
      <c r="G3127"/>
      <c r="I3127" s="29">
        <f t="shared" si="254"/>
        <v>11148.82574466324</v>
      </c>
      <c r="J3127" s="4">
        <f t="shared" si="255"/>
        <v>105.58800000314069</v>
      </c>
      <c r="K3127" s="4">
        <f t="shared" si="256"/>
        <v>2.9124781134103978E-48</v>
      </c>
      <c r="L3127" s="4">
        <f t="shared" si="257"/>
        <v>7.8153192245113058E-11</v>
      </c>
      <c r="M3127" s="4">
        <f t="shared" si="258"/>
        <v>3.0625518942128725E-9</v>
      </c>
    </row>
    <row r="3128" spans="6:13" x14ac:dyDescent="0.25">
      <c r="F3128"/>
      <c r="G3128"/>
      <c r="I3128" s="29">
        <f t="shared" si="254"/>
        <v>11148.82574466324</v>
      </c>
      <c r="J3128" s="4">
        <f t="shared" si="255"/>
        <v>105.58800000314069</v>
      </c>
      <c r="K3128" s="4">
        <f t="shared" si="256"/>
        <v>2.9124781134103978E-48</v>
      </c>
      <c r="L3128" s="4">
        <f t="shared" si="257"/>
        <v>7.8153192245113058E-11</v>
      </c>
      <c r="M3128" s="4">
        <f t="shared" si="258"/>
        <v>3.0625518942128725E-9</v>
      </c>
    </row>
    <row r="3129" spans="6:13" x14ac:dyDescent="0.25">
      <c r="F3129"/>
      <c r="G3129"/>
      <c r="I3129" s="29">
        <f t="shared" si="254"/>
        <v>11148.82574466324</v>
      </c>
      <c r="J3129" s="4">
        <f t="shared" si="255"/>
        <v>105.58800000314069</v>
      </c>
      <c r="K3129" s="4">
        <f t="shared" si="256"/>
        <v>2.9124781134103978E-48</v>
      </c>
      <c r="L3129" s="4">
        <f t="shared" si="257"/>
        <v>7.8153192245113058E-11</v>
      </c>
      <c r="M3129" s="4">
        <f t="shared" si="258"/>
        <v>3.0625518942128725E-9</v>
      </c>
    </row>
    <row r="3130" spans="6:13" x14ac:dyDescent="0.25">
      <c r="F3130"/>
      <c r="G3130"/>
      <c r="I3130" s="29">
        <f t="shared" si="254"/>
        <v>11148.82574466324</v>
      </c>
      <c r="J3130" s="4">
        <f t="shared" si="255"/>
        <v>105.58800000314069</v>
      </c>
      <c r="K3130" s="4">
        <f t="shared" si="256"/>
        <v>2.9124781134103978E-48</v>
      </c>
      <c r="L3130" s="4">
        <f t="shared" si="257"/>
        <v>7.8153192245113058E-11</v>
      </c>
      <c r="M3130" s="4">
        <f t="shared" si="258"/>
        <v>3.0625518942128725E-9</v>
      </c>
    </row>
    <row r="3131" spans="6:13" x14ac:dyDescent="0.25">
      <c r="F3131"/>
      <c r="G3131"/>
      <c r="I3131" s="29">
        <f t="shared" si="254"/>
        <v>11148.82574466324</v>
      </c>
      <c r="J3131" s="4">
        <f t="shared" si="255"/>
        <v>105.58800000314069</v>
      </c>
      <c r="K3131" s="4">
        <f t="shared" si="256"/>
        <v>2.9124781134103978E-48</v>
      </c>
      <c r="L3131" s="4">
        <f t="shared" si="257"/>
        <v>7.8153192245113058E-11</v>
      </c>
      <c r="M3131" s="4">
        <f t="shared" si="258"/>
        <v>3.0625518942128725E-9</v>
      </c>
    </row>
    <row r="3132" spans="6:13" x14ac:dyDescent="0.25">
      <c r="F3132"/>
      <c r="G3132"/>
      <c r="I3132" s="29">
        <f t="shared" si="254"/>
        <v>11148.82574466324</v>
      </c>
      <c r="J3132" s="4">
        <f t="shared" si="255"/>
        <v>105.58800000314069</v>
      </c>
      <c r="K3132" s="4">
        <f t="shared" si="256"/>
        <v>2.9124781134103978E-48</v>
      </c>
      <c r="L3132" s="4">
        <f t="shared" si="257"/>
        <v>7.8153192245113058E-11</v>
      </c>
      <c r="M3132" s="4">
        <f t="shared" si="258"/>
        <v>3.0625518942128725E-9</v>
      </c>
    </row>
    <row r="3133" spans="6:13" x14ac:dyDescent="0.25">
      <c r="F3133"/>
      <c r="G3133"/>
      <c r="I3133" s="29">
        <f t="shared" si="254"/>
        <v>11148.82574466324</v>
      </c>
      <c r="J3133" s="4">
        <f t="shared" si="255"/>
        <v>105.58800000314069</v>
      </c>
      <c r="K3133" s="4">
        <f t="shared" si="256"/>
        <v>2.9124781134103978E-48</v>
      </c>
      <c r="L3133" s="4">
        <f t="shared" si="257"/>
        <v>7.8153192245113058E-11</v>
      </c>
      <c r="M3133" s="4">
        <f t="shared" si="258"/>
        <v>3.0625518942128725E-9</v>
      </c>
    </row>
    <row r="3134" spans="6:13" x14ac:dyDescent="0.25">
      <c r="F3134"/>
      <c r="G3134"/>
      <c r="I3134" s="29">
        <f t="shared" si="254"/>
        <v>11148.82574466324</v>
      </c>
      <c r="J3134" s="4">
        <f t="shared" si="255"/>
        <v>105.58800000314069</v>
      </c>
      <c r="K3134" s="4">
        <f t="shared" si="256"/>
        <v>2.9124781134103978E-48</v>
      </c>
      <c r="L3134" s="4">
        <f t="shared" si="257"/>
        <v>7.8153192245113058E-11</v>
      </c>
      <c r="M3134" s="4">
        <f t="shared" si="258"/>
        <v>3.0625518942128725E-9</v>
      </c>
    </row>
    <row r="3135" spans="6:13" x14ac:dyDescent="0.25">
      <c r="F3135"/>
      <c r="G3135"/>
      <c r="I3135" s="29">
        <f t="shared" si="254"/>
        <v>11148.82574466324</v>
      </c>
      <c r="J3135" s="4">
        <f t="shared" si="255"/>
        <v>105.58800000314069</v>
      </c>
      <c r="K3135" s="4">
        <f t="shared" si="256"/>
        <v>2.9124781134103978E-48</v>
      </c>
      <c r="L3135" s="4">
        <f t="shared" si="257"/>
        <v>7.8153192245113058E-11</v>
      </c>
      <c r="M3135" s="4">
        <f t="shared" si="258"/>
        <v>3.0625518942128725E-9</v>
      </c>
    </row>
    <row r="3136" spans="6:13" x14ac:dyDescent="0.25">
      <c r="F3136"/>
      <c r="G3136"/>
      <c r="I3136" s="29">
        <f t="shared" si="254"/>
        <v>11148.82574466324</v>
      </c>
      <c r="J3136" s="4">
        <f t="shared" si="255"/>
        <v>105.58800000314069</v>
      </c>
      <c r="K3136" s="4">
        <f t="shared" si="256"/>
        <v>2.9124781134103978E-48</v>
      </c>
      <c r="L3136" s="4">
        <f t="shared" si="257"/>
        <v>7.8153192245113058E-11</v>
      </c>
      <c r="M3136" s="4">
        <f t="shared" si="258"/>
        <v>3.0625518942128725E-9</v>
      </c>
    </row>
    <row r="3137" spans="6:13" x14ac:dyDescent="0.25">
      <c r="F3137"/>
      <c r="G3137"/>
      <c r="I3137" s="29">
        <f t="shared" si="254"/>
        <v>11148.82574466324</v>
      </c>
      <c r="J3137" s="4">
        <f t="shared" si="255"/>
        <v>105.58800000314069</v>
      </c>
      <c r="K3137" s="4">
        <f t="shared" si="256"/>
        <v>2.9124781134103978E-48</v>
      </c>
      <c r="L3137" s="4">
        <f t="shared" si="257"/>
        <v>7.8153192245113058E-11</v>
      </c>
      <c r="M3137" s="4">
        <f t="shared" si="258"/>
        <v>3.0625518942128725E-9</v>
      </c>
    </row>
    <row r="3138" spans="6:13" x14ac:dyDescent="0.25">
      <c r="F3138"/>
      <c r="G3138"/>
      <c r="I3138" s="29">
        <f t="shared" si="254"/>
        <v>11148.82574466324</v>
      </c>
      <c r="J3138" s="4">
        <f t="shared" si="255"/>
        <v>105.58800000314069</v>
      </c>
      <c r="K3138" s="4">
        <f t="shared" si="256"/>
        <v>2.9124781134103978E-48</v>
      </c>
      <c r="L3138" s="4">
        <f t="shared" si="257"/>
        <v>7.8153192245113058E-11</v>
      </c>
      <c r="M3138" s="4">
        <f t="shared" si="258"/>
        <v>3.0625518942128725E-9</v>
      </c>
    </row>
    <row r="3139" spans="6:13" x14ac:dyDescent="0.25">
      <c r="F3139"/>
      <c r="G3139"/>
      <c r="I3139" s="29">
        <f t="shared" si="254"/>
        <v>11148.82574466324</v>
      </c>
      <c r="J3139" s="4">
        <f t="shared" si="255"/>
        <v>105.58800000314069</v>
      </c>
      <c r="K3139" s="4">
        <f t="shared" si="256"/>
        <v>2.9124781134103978E-48</v>
      </c>
      <c r="L3139" s="4">
        <f t="shared" si="257"/>
        <v>7.8153192245113058E-11</v>
      </c>
      <c r="M3139" s="4">
        <f t="shared" si="258"/>
        <v>3.0625518942128725E-9</v>
      </c>
    </row>
    <row r="3140" spans="6:13" x14ac:dyDescent="0.25">
      <c r="F3140"/>
      <c r="G3140"/>
      <c r="I3140" s="29">
        <f t="shared" si="254"/>
        <v>11148.82574466324</v>
      </c>
      <c r="J3140" s="4">
        <f t="shared" si="255"/>
        <v>105.58800000314069</v>
      </c>
      <c r="K3140" s="4">
        <f t="shared" si="256"/>
        <v>2.9124781134103978E-48</v>
      </c>
      <c r="L3140" s="4">
        <f t="shared" si="257"/>
        <v>7.8153192245113058E-11</v>
      </c>
      <c r="M3140" s="4">
        <f t="shared" si="258"/>
        <v>3.0625518942128725E-9</v>
      </c>
    </row>
    <row r="3141" spans="6:13" x14ac:dyDescent="0.25">
      <c r="F3141"/>
      <c r="G3141"/>
      <c r="I3141" s="29">
        <f t="shared" si="254"/>
        <v>11148.82574466324</v>
      </c>
      <c r="J3141" s="4">
        <f t="shared" si="255"/>
        <v>105.58800000314069</v>
      </c>
      <c r="K3141" s="4">
        <f t="shared" si="256"/>
        <v>2.9124781134103978E-48</v>
      </c>
      <c r="L3141" s="4">
        <f t="shared" si="257"/>
        <v>7.8153192245113058E-11</v>
      </c>
      <c r="M3141" s="4">
        <f t="shared" si="258"/>
        <v>3.0625518942128725E-9</v>
      </c>
    </row>
    <row r="3142" spans="6:13" x14ac:dyDescent="0.25">
      <c r="F3142"/>
      <c r="G3142"/>
      <c r="I3142" s="29">
        <f t="shared" si="254"/>
        <v>11148.82574466324</v>
      </c>
      <c r="J3142" s="4">
        <f t="shared" si="255"/>
        <v>105.58800000314069</v>
      </c>
      <c r="K3142" s="4">
        <f t="shared" si="256"/>
        <v>2.9124781134103978E-48</v>
      </c>
      <c r="L3142" s="4">
        <f t="shared" si="257"/>
        <v>7.8153192245113058E-11</v>
      </c>
      <c r="M3142" s="4">
        <f t="shared" si="258"/>
        <v>3.0625518942128725E-9</v>
      </c>
    </row>
    <row r="3143" spans="6:13" x14ac:dyDescent="0.25">
      <c r="F3143"/>
      <c r="G3143"/>
      <c r="I3143" s="29">
        <f t="shared" si="254"/>
        <v>11148.82574466324</v>
      </c>
      <c r="J3143" s="4">
        <f t="shared" si="255"/>
        <v>105.58800000314069</v>
      </c>
      <c r="K3143" s="4">
        <f t="shared" si="256"/>
        <v>2.9124781134103978E-48</v>
      </c>
      <c r="L3143" s="4">
        <f t="shared" si="257"/>
        <v>7.8153192245113058E-11</v>
      </c>
      <c r="M3143" s="4">
        <f t="shared" si="258"/>
        <v>3.0625518942128725E-9</v>
      </c>
    </row>
    <row r="3144" spans="6:13" x14ac:dyDescent="0.25">
      <c r="F3144"/>
      <c r="G3144"/>
      <c r="I3144" s="29">
        <f t="shared" si="254"/>
        <v>11148.82574466324</v>
      </c>
      <c r="J3144" s="4">
        <f t="shared" si="255"/>
        <v>105.58800000314069</v>
      </c>
      <c r="K3144" s="4">
        <f t="shared" si="256"/>
        <v>2.9124781134103978E-48</v>
      </c>
      <c r="L3144" s="4">
        <f t="shared" si="257"/>
        <v>7.8153192245113058E-11</v>
      </c>
      <c r="M3144" s="4">
        <f t="shared" si="258"/>
        <v>3.0625518942128725E-9</v>
      </c>
    </row>
    <row r="3145" spans="6:13" x14ac:dyDescent="0.25">
      <c r="F3145"/>
      <c r="G3145"/>
      <c r="I3145" s="29">
        <f t="shared" si="254"/>
        <v>11148.82574466324</v>
      </c>
      <c r="J3145" s="4">
        <f t="shared" si="255"/>
        <v>105.58800000314069</v>
      </c>
      <c r="K3145" s="4">
        <f t="shared" si="256"/>
        <v>2.9124781134103978E-48</v>
      </c>
      <c r="L3145" s="4">
        <f t="shared" si="257"/>
        <v>7.8153192245113058E-11</v>
      </c>
      <c r="M3145" s="4">
        <f t="shared" si="258"/>
        <v>3.0625518942128725E-9</v>
      </c>
    </row>
    <row r="3146" spans="6:13" x14ac:dyDescent="0.25">
      <c r="F3146"/>
      <c r="G3146"/>
      <c r="I3146" s="29">
        <f t="shared" si="254"/>
        <v>11148.82574466324</v>
      </c>
      <c r="J3146" s="4">
        <f t="shared" si="255"/>
        <v>105.58800000314069</v>
      </c>
      <c r="K3146" s="4">
        <f t="shared" si="256"/>
        <v>2.9124781134103978E-48</v>
      </c>
      <c r="L3146" s="4">
        <f t="shared" si="257"/>
        <v>7.8153192245113058E-11</v>
      </c>
      <c r="M3146" s="4">
        <f t="shared" si="258"/>
        <v>3.0625518942128725E-9</v>
      </c>
    </row>
    <row r="3147" spans="6:13" x14ac:dyDescent="0.25">
      <c r="F3147"/>
      <c r="G3147"/>
      <c r="I3147" s="29">
        <f t="shared" si="254"/>
        <v>11148.82574466324</v>
      </c>
      <c r="J3147" s="4">
        <f t="shared" si="255"/>
        <v>105.58800000314069</v>
      </c>
      <c r="K3147" s="4">
        <f t="shared" si="256"/>
        <v>2.9124781134103978E-48</v>
      </c>
      <c r="L3147" s="4">
        <f t="shared" si="257"/>
        <v>7.8153192245113058E-11</v>
      </c>
      <c r="M3147" s="4">
        <f t="shared" si="258"/>
        <v>3.0625518942128725E-9</v>
      </c>
    </row>
    <row r="3148" spans="6:13" x14ac:dyDescent="0.25">
      <c r="F3148"/>
      <c r="G3148"/>
      <c r="I3148" s="29">
        <f t="shared" si="254"/>
        <v>11148.82574466324</v>
      </c>
      <c r="J3148" s="4">
        <f t="shared" si="255"/>
        <v>105.58800000314069</v>
      </c>
      <c r="K3148" s="4">
        <f t="shared" si="256"/>
        <v>2.9124781134103978E-48</v>
      </c>
      <c r="L3148" s="4">
        <f t="shared" si="257"/>
        <v>7.8153192245113058E-11</v>
      </c>
      <c r="M3148" s="4">
        <f t="shared" si="258"/>
        <v>3.0625518942128725E-9</v>
      </c>
    </row>
    <row r="3149" spans="6:13" x14ac:dyDescent="0.25">
      <c r="F3149"/>
      <c r="G3149"/>
      <c r="I3149" s="29">
        <f t="shared" si="254"/>
        <v>11148.82574466324</v>
      </c>
      <c r="J3149" s="4">
        <f t="shared" si="255"/>
        <v>105.58800000314069</v>
      </c>
      <c r="K3149" s="4">
        <f t="shared" si="256"/>
        <v>2.9124781134103978E-48</v>
      </c>
      <c r="L3149" s="4">
        <f t="shared" si="257"/>
        <v>7.8153192245113058E-11</v>
      </c>
      <c r="M3149" s="4">
        <f t="shared" si="258"/>
        <v>3.0625518942128725E-9</v>
      </c>
    </row>
    <row r="3150" spans="6:13" x14ac:dyDescent="0.25">
      <c r="F3150"/>
      <c r="G3150"/>
      <c r="I3150" s="29">
        <f t="shared" si="254"/>
        <v>11148.82574466324</v>
      </c>
      <c r="J3150" s="4">
        <f t="shared" si="255"/>
        <v>105.58800000314069</v>
      </c>
      <c r="K3150" s="4">
        <f t="shared" si="256"/>
        <v>2.9124781134103978E-48</v>
      </c>
      <c r="L3150" s="4">
        <f t="shared" si="257"/>
        <v>7.8153192245113058E-11</v>
      </c>
      <c r="M3150" s="4">
        <f t="shared" si="258"/>
        <v>3.0625518942128725E-9</v>
      </c>
    </row>
    <row r="3151" spans="6:13" x14ac:dyDescent="0.25">
      <c r="F3151"/>
      <c r="G3151"/>
      <c r="I3151" s="29">
        <f t="shared" si="254"/>
        <v>11148.82574466324</v>
      </c>
      <c r="J3151" s="4">
        <f t="shared" si="255"/>
        <v>105.58800000314069</v>
      </c>
      <c r="K3151" s="4">
        <f t="shared" si="256"/>
        <v>2.9124781134103978E-48</v>
      </c>
      <c r="L3151" s="4">
        <f t="shared" si="257"/>
        <v>7.8153192245113058E-11</v>
      </c>
      <c r="M3151" s="4">
        <f t="shared" si="258"/>
        <v>3.0625518942128725E-9</v>
      </c>
    </row>
    <row r="3152" spans="6:13" x14ac:dyDescent="0.25">
      <c r="F3152"/>
      <c r="G3152"/>
      <c r="I3152" s="29">
        <f t="shared" si="254"/>
        <v>11148.82574466324</v>
      </c>
      <c r="J3152" s="4">
        <f t="shared" si="255"/>
        <v>105.58800000314069</v>
      </c>
      <c r="K3152" s="4">
        <f t="shared" si="256"/>
        <v>2.9124781134103978E-48</v>
      </c>
      <c r="L3152" s="4">
        <f t="shared" si="257"/>
        <v>7.8153192245113058E-11</v>
      </c>
      <c r="M3152" s="4">
        <f t="shared" si="258"/>
        <v>3.0625518942128725E-9</v>
      </c>
    </row>
    <row r="3153" spans="6:13" x14ac:dyDescent="0.25">
      <c r="F3153"/>
      <c r="G3153"/>
      <c r="I3153" s="29">
        <f t="shared" si="254"/>
        <v>11148.82574466324</v>
      </c>
      <c r="J3153" s="4">
        <f t="shared" si="255"/>
        <v>105.58800000314069</v>
      </c>
      <c r="K3153" s="4">
        <f t="shared" si="256"/>
        <v>2.9124781134103978E-48</v>
      </c>
      <c r="L3153" s="4">
        <f t="shared" si="257"/>
        <v>7.8153192245113058E-11</v>
      </c>
      <c r="M3153" s="4">
        <f t="shared" si="258"/>
        <v>3.0625518942128725E-9</v>
      </c>
    </row>
    <row r="3154" spans="6:13" x14ac:dyDescent="0.25">
      <c r="F3154"/>
      <c r="G3154"/>
      <c r="I3154" s="29">
        <f t="shared" si="254"/>
        <v>11148.82574466324</v>
      </c>
      <c r="J3154" s="4">
        <f t="shared" si="255"/>
        <v>105.58800000314069</v>
      </c>
      <c r="K3154" s="4">
        <f t="shared" si="256"/>
        <v>2.9124781134103978E-48</v>
      </c>
      <c r="L3154" s="4">
        <f t="shared" si="257"/>
        <v>7.8153192245113058E-11</v>
      </c>
      <c r="M3154" s="4">
        <f t="shared" si="258"/>
        <v>3.0625518942128725E-9</v>
      </c>
    </row>
    <row r="3155" spans="6:13" x14ac:dyDescent="0.25">
      <c r="F3155"/>
      <c r="G3155"/>
      <c r="I3155" s="29">
        <f t="shared" si="254"/>
        <v>11148.82574466324</v>
      </c>
      <c r="J3155" s="4">
        <f t="shared" si="255"/>
        <v>105.58800000314069</v>
      </c>
      <c r="K3155" s="4">
        <f t="shared" si="256"/>
        <v>2.9124781134103978E-48</v>
      </c>
      <c r="L3155" s="4">
        <f t="shared" si="257"/>
        <v>7.8153192245113058E-11</v>
      </c>
      <c r="M3155" s="4">
        <f t="shared" si="258"/>
        <v>3.0625518942128725E-9</v>
      </c>
    </row>
    <row r="3156" spans="6:13" x14ac:dyDescent="0.25">
      <c r="F3156"/>
      <c r="G3156"/>
      <c r="I3156" s="29">
        <f t="shared" si="254"/>
        <v>11148.82574466324</v>
      </c>
      <c r="J3156" s="4">
        <f t="shared" si="255"/>
        <v>105.58800000314069</v>
      </c>
      <c r="K3156" s="4">
        <f t="shared" si="256"/>
        <v>2.9124781134103978E-48</v>
      </c>
      <c r="L3156" s="4">
        <f t="shared" si="257"/>
        <v>7.8153192245113058E-11</v>
      </c>
      <c r="M3156" s="4">
        <f t="shared" si="258"/>
        <v>3.0625518942128725E-9</v>
      </c>
    </row>
    <row r="3157" spans="6:13" x14ac:dyDescent="0.25">
      <c r="F3157"/>
      <c r="G3157"/>
      <c r="I3157" s="29">
        <f t="shared" si="254"/>
        <v>11148.82574466324</v>
      </c>
      <c r="J3157" s="4">
        <f t="shared" si="255"/>
        <v>105.58800000314069</v>
      </c>
      <c r="K3157" s="4">
        <f t="shared" si="256"/>
        <v>2.9124781134103978E-48</v>
      </c>
      <c r="L3157" s="4">
        <f t="shared" si="257"/>
        <v>7.8153192245113058E-11</v>
      </c>
      <c r="M3157" s="4">
        <f t="shared" si="258"/>
        <v>3.0625518942128725E-9</v>
      </c>
    </row>
    <row r="3158" spans="6:13" x14ac:dyDescent="0.25">
      <c r="F3158"/>
      <c r="G3158"/>
      <c r="I3158" s="29">
        <f t="shared" si="254"/>
        <v>11148.82574466324</v>
      </c>
      <c r="J3158" s="4">
        <f t="shared" si="255"/>
        <v>105.58800000314069</v>
      </c>
      <c r="K3158" s="4">
        <f t="shared" si="256"/>
        <v>2.9124781134103978E-48</v>
      </c>
      <c r="L3158" s="4">
        <f t="shared" si="257"/>
        <v>7.8153192245113058E-11</v>
      </c>
      <c r="M3158" s="4">
        <f t="shared" si="258"/>
        <v>3.0625518942128725E-9</v>
      </c>
    </row>
    <row r="3159" spans="6:13" x14ac:dyDescent="0.25">
      <c r="F3159"/>
      <c r="G3159"/>
      <c r="I3159" s="29">
        <f t="shared" si="254"/>
        <v>11148.82574466324</v>
      </c>
      <c r="J3159" s="4">
        <f t="shared" si="255"/>
        <v>105.58800000314069</v>
      </c>
      <c r="K3159" s="4">
        <f t="shared" si="256"/>
        <v>2.9124781134103978E-48</v>
      </c>
      <c r="L3159" s="4">
        <f t="shared" si="257"/>
        <v>7.8153192245113058E-11</v>
      </c>
      <c r="M3159" s="4">
        <f t="shared" si="258"/>
        <v>3.0625518942128725E-9</v>
      </c>
    </row>
    <row r="3160" spans="6:13" x14ac:dyDescent="0.25">
      <c r="F3160"/>
      <c r="G3160"/>
      <c r="I3160" s="29">
        <f t="shared" si="254"/>
        <v>11148.82574466324</v>
      </c>
      <c r="J3160" s="4">
        <f t="shared" si="255"/>
        <v>105.58800000314069</v>
      </c>
      <c r="K3160" s="4">
        <f t="shared" si="256"/>
        <v>2.9124781134103978E-48</v>
      </c>
      <c r="L3160" s="4">
        <f t="shared" si="257"/>
        <v>7.8153192245113058E-11</v>
      </c>
      <c r="M3160" s="4">
        <f t="shared" si="258"/>
        <v>3.0625518942128725E-9</v>
      </c>
    </row>
    <row r="3161" spans="6:13" x14ac:dyDescent="0.25">
      <c r="F3161"/>
      <c r="G3161"/>
      <c r="I3161" s="29">
        <f t="shared" si="254"/>
        <v>11148.82574466324</v>
      </c>
      <c r="J3161" s="4">
        <f t="shared" si="255"/>
        <v>105.58800000314069</v>
      </c>
      <c r="K3161" s="4">
        <f t="shared" si="256"/>
        <v>2.9124781134103978E-48</v>
      </c>
      <c r="L3161" s="4">
        <f t="shared" si="257"/>
        <v>7.8153192245113058E-11</v>
      </c>
      <c r="M3161" s="4">
        <f t="shared" si="258"/>
        <v>3.0625518942128725E-9</v>
      </c>
    </row>
    <row r="3162" spans="6:13" x14ac:dyDescent="0.25">
      <c r="F3162"/>
      <c r="G3162"/>
      <c r="I3162" s="29">
        <f t="shared" ref="I3162:I3225" si="259">(F3162-J3162)^2</f>
        <v>11148.82574466324</v>
      </c>
      <c r="J3162" s="4">
        <f t="shared" ref="J3162:J3225" si="260">K3162+L3162+M3162+J$21</f>
        <v>105.58800000314069</v>
      </c>
      <c r="K3162" s="4">
        <f t="shared" ref="K3162:K3225" si="261">K$15*EXP(-0.5*((C3162-K$14)/K$16)^2)</f>
        <v>2.9124781134103978E-48</v>
      </c>
      <c r="L3162" s="4">
        <f t="shared" ref="L3162:L3225" si="262">L$15*EXP(-0.5*((C3162-L$14)/L$16)^2)</f>
        <v>7.8153192245113058E-11</v>
      </c>
      <c r="M3162" s="4">
        <f t="shared" ref="M3162:M3225" si="263">M$15*EXP(-0.5*((C3162-M$14)/M$16)^2)</f>
        <v>3.0625518942128725E-9</v>
      </c>
    </row>
    <row r="3163" spans="6:13" x14ac:dyDescent="0.25">
      <c r="F3163"/>
      <c r="G3163"/>
      <c r="I3163" s="29">
        <f t="shared" si="259"/>
        <v>11148.82574466324</v>
      </c>
      <c r="J3163" s="4">
        <f t="shared" si="260"/>
        <v>105.58800000314069</v>
      </c>
      <c r="K3163" s="4">
        <f t="shared" si="261"/>
        <v>2.9124781134103978E-48</v>
      </c>
      <c r="L3163" s="4">
        <f t="shared" si="262"/>
        <v>7.8153192245113058E-11</v>
      </c>
      <c r="M3163" s="4">
        <f t="shared" si="263"/>
        <v>3.0625518942128725E-9</v>
      </c>
    </row>
    <row r="3164" spans="6:13" x14ac:dyDescent="0.25">
      <c r="F3164"/>
      <c r="G3164"/>
      <c r="I3164" s="29">
        <f t="shared" si="259"/>
        <v>11148.82574466324</v>
      </c>
      <c r="J3164" s="4">
        <f t="shared" si="260"/>
        <v>105.58800000314069</v>
      </c>
      <c r="K3164" s="4">
        <f t="shared" si="261"/>
        <v>2.9124781134103978E-48</v>
      </c>
      <c r="L3164" s="4">
        <f t="shared" si="262"/>
        <v>7.8153192245113058E-11</v>
      </c>
      <c r="M3164" s="4">
        <f t="shared" si="263"/>
        <v>3.0625518942128725E-9</v>
      </c>
    </row>
    <row r="3165" spans="6:13" x14ac:dyDescent="0.25">
      <c r="F3165"/>
      <c r="G3165"/>
      <c r="I3165" s="29">
        <f t="shared" si="259"/>
        <v>11148.82574466324</v>
      </c>
      <c r="J3165" s="4">
        <f t="shared" si="260"/>
        <v>105.58800000314069</v>
      </c>
      <c r="K3165" s="4">
        <f t="shared" si="261"/>
        <v>2.9124781134103978E-48</v>
      </c>
      <c r="L3165" s="4">
        <f t="shared" si="262"/>
        <v>7.8153192245113058E-11</v>
      </c>
      <c r="M3165" s="4">
        <f t="shared" si="263"/>
        <v>3.0625518942128725E-9</v>
      </c>
    </row>
    <row r="3166" spans="6:13" x14ac:dyDescent="0.25">
      <c r="F3166"/>
      <c r="G3166"/>
      <c r="I3166" s="29">
        <f t="shared" si="259"/>
        <v>11148.82574466324</v>
      </c>
      <c r="J3166" s="4">
        <f t="shared" si="260"/>
        <v>105.58800000314069</v>
      </c>
      <c r="K3166" s="4">
        <f t="shared" si="261"/>
        <v>2.9124781134103978E-48</v>
      </c>
      <c r="L3166" s="4">
        <f t="shared" si="262"/>
        <v>7.8153192245113058E-11</v>
      </c>
      <c r="M3166" s="4">
        <f t="shared" si="263"/>
        <v>3.0625518942128725E-9</v>
      </c>
    </row>
    <row r="3167" spans="6:13" x14ac:dyDescent="0.25">
      <c r="F3167"/>
      <c r="G3167"/>
      <c r="I3167" s="29">
        <f t="shared" si="259"/>
        <v>11148.82574466324</v>
      </c>
      <c r="J3167" s="4">
        <f t="shared" si="260"/>
        <v>105.58800000314069</v>
      </c>
      <c r="K3167" s="4">
        <f t="shared" si="261"/>
        <v>2.9124781134103978E-48</v>
      </c>
      <c r="L3167" s="4">
        <f t="shared" si="262"/>
        <v>7.8153192245113058E-11</v>
      </c>
      <c r="M3167" s="4">
        <f t="shared" si="263"/>
        <v>3.0625518942128725E-9</v>
      </c>
    </row>
    <row r="3168" spans="6:13" x14ac:dyDescent="0.25">
      <c r="F3168"/>
      <c r="G3168"/>
      <c r="I3168" s="29">
        <f t="shared" si="259"/>
        <v>11148.82574466324</v>
      </c>
      <c r="J3168" s="4">
        <f t="shared" si="260"/>
        <v>105.58800000314069</v>
      </c>
      <c r="K3168" s="4">
        <f t="shared" si="261"/>
        <v>2.9124781134103978E-48</v>
      </c>
      <c r="L3168" s="4">
        <f t="shared" si="262"/>
        <v>7.8153192245113058E-11</v>
      </c>
      <c r="M3168" s="4">
        <f t="shared" si="263"/>
        <v>3.0625518942128725E-9</v>
      </c>
    </row>
    <row r="3169" spans="6:13" x14ac:dyDescent="0.25">
      <c r="F3169"/>
      <c r="G3169"/>
      <c r="I3169" s="29">
        <f t="shared" si="259"/>
        <v>11148.82574466324</v>
      </c>
      <c r="J3169" s="4">
        <f t="shared" si="260"/>
        <v>105.58800000314069</v>
      </c>
      <c r="K3169" s="4">
        <f t="shared" si="261"/>
        <v>2.9124781134103978E-48</v>
      </c>
      <c r="L3169" s="4">
        <f t="shared" si="262"/>
        <v>7.8153192245113058E-11</v>
      </c>
      <c r="M3169" s="4">
        <f t="shared" si="263"/>
        <v>3.0625518942128725E-9</v>
      </c>
    </row>
    <row r="3170" spans="6:13" x14ac:dyDescent="0.25">
      <c r="F3170"/>
      <c r="G3170"/>
      <c r="I3170" s="29">
        <f t="shared" si="259"/>
        <v>11148.82574466324</v>
      </c>
      <c r="J3170" s="4">
        <f t="shared" si="260"/>
        <v>105.58800000314069</v>
      </c>
      <c r="K3170" s="4">
        <f t="shared" si="261"/>
        <v>2.9124781134103978E-48</v>
      </c>
      <c r="L3170" s="4">
        <f t="shared" si="262"/>
        <v>7.8153192245113058E-11</v>
      </c>
      <c r="M3170" s="4">
        <f t="shared" si="263"/>
        <v>3.0625518942128725E-9</v>
      </c>
    </row>
    <row r="3171" spans="6:13" x14ac:dyDescent="0.25">
      <c r="F3171"/>
      <c r="G3171"/>
      <c r="I3171" s="29">
        <f t="shared" si="259"/>
        <v>11148.82574466324</v>
      </c>
      <c r="J3171" s="4">
        <f t="shared" si="260"/>
        <v>105.58800000314069</v>
      </c>
      <c r="K3171" s="4">
        <f t="shared" si="261"/>
        <v>2.9124781134103978E-48</v>
      </c>
      <c r="L3171" s="4">
        <f t="shared" si="262"/>
        <v>7.8153192245113058E-11</v>
      </c>
      <c r="M3171" s="4">
        <f t="shared" si="263"/>
        <v>3.0625518942128725E-9</v>
      </c>
    </row>
    <row r="3172" spans="6:13" x14ac:dyDescent="0.25">
      <c r="F3172"/>
      <c r="G3172"/>
      <c r="I3172" s="29">
        <f t="shared" si="259"/>
        <v>11148.82574466324</v>
      </c>
      <c r="J3172" s="4">
        <f t="shared" si="260"/>
        <v>105.58800000314069</v>
      </c>
      <c r="K3172" s="4">
        <f t="shared" si="261"/>
        <v>2.9124781134103978E-48</v>
      </c>
      <c r="L3172" s="4">
        <f t="shared" si="262"/>
        <v>7.8153192245113058E-11</v>
      </c>
      <c r="M3172" s="4">
        <f t="shared" si="263"/>
        <v>3.0625518942128725E-9</v>
      </c>
    </row>
    <row r="3173" spans="6:13" x14ac:dyDescent="0.25">
      <c r="F3173"/>
      <c r="G3173"/>
      <c r="I3173" s="29">
        <f t="shared" si="259"/>
        <v>11148.82574466324</v>
      </c>
      <c r="J3173" s="4">
        <f t="shared" si="260"/>
        <v>105.58800000314069</v>
      </c>
      <c r="K3173" s="4">
        <f t="shared" si="261"/>
        <v>2.9124781134103978E-48</v>
      </c>
      <c r="L3173" s="4">
        <f t="shared" si="262"/>
        <v>7.8153192245113058E-11</v>
      </c>
      <c r="M3173" s="4">
        <f t="shared" si="263"/>
        <v>3.0625518942128725E-9</v>
      </c>
    </row>
    <row r="3174" spans="6:13" x14ac:dyDescent="0.25">
      <c r="F3174"/>
      <c r="G3174"/>
      <c r="I3174" s="29">
        <f t="shared" si="259"/>
        <v>11148.82574466324</v>
      </c>
      <c r="J3174" s="4">
        <f t="shared" si="260"/>
        <v>105.58800000314069</v>
      </c>
      <c r="K3174" s="4">
        <f t="shared" si="261"/>
        <v>2.9124781134103978E-48</v>
      </c>
      <c r="L3174" s="4">
        <f t="shared" si="262"/>
        <v>7.8153192245113058E-11</v>
      </c>
      <c r="M3174" s="4">
        <f t="shared" si="263"/>
        <v>3.0625518942128725E-9</v>
      </c>
    </row>
    <row r="3175" spans="6:13" x14ac:dyDescent="0.25">
      <c r="F3175"/>
      <c r="G3175"/>
      <c r="I3175" s="29">
        <f t="shared" si="259"/>
        <v>11148.82574466324</v>
      </c>
      <c r="J3175" s="4">
        <f t="shared" si="260"/>
        <v>105.58800000314069</v>
      </c>
      <c r="K3175" s="4">
        <f t="shared" si="261"/>
        <v>2.9124781134103978E-48</v>
      </c>
      <c r="L3175" s="4">
        <f t="shared" si="262"/>
        <v>7.8153192245113058E-11</v>
      </c>
      <c r="M3175" s="4">
        <f t="shared" si="263"/>
        <v>3.0625518942128725E-9</v>
      </c>
    </row>
    <row r="3176" spans="6:13" x14ac:dyDescent="0.25">
      <c r="F3176"/>
      <c r="G3176"/>
      <c r="I3176" s="29">
        <f t="shared" si="259"/>
        <v>11148.82574466324</v>
      </c>
      <c r="J3176" s="4">
        <f t="shared" si="260"/>
        <v>105.58800000314069</v>
      </c>
      <c r="K3176" s="4">
        <f t="shared" si="261"/>
        <v>2.9124781134103978E-48</v>
      </c>
      <c r="L3176" s="4">
        <f t="shared" si="262"/>
        <v>7.8153192245113058E-11</v>
      </c>
      <c r="M3176" s="4">
        <f t="shared" si="263"/>
        <v>3.0625518942128725E-9</v>
      </c>
    </row>
    <row r="3177" spans="6:13" x14ac:dyDescent="0.25">
      <c r="F3177"/>
      <c r="G3177"/>
      <c r="I3177" s="29">
        <f t="shared" si="259"/>
        <v>11148.82574466324</v>
      </c>
      <c r="J3177" s="4">
        <f t="shared" si="260"/>
        <v>105.58800000314069</v>
      </c>
      <c r="K3177" s="4">
        <f t="shared" si="261"/>
        <v>2.9124781134103978E-48</v>
      </c>
      <c r="L3177" s="4">
        <f t="shared" si="262"/>
        <v>7.8153192245113058E-11</v>
      </c>
      <c r="M3177" s="4">
        <f t="shared" si="263"/>
        <v>3.0625518942128725E-9</v>
      </c>
    </row>
    <row r="3178" spans="6:13" x14ac:dyDescent="0.25">
      <c r="F3178"/>
      <c r="G3178"/>
      <c r="I3178" s="29">
        <f t="shared" si="259"/>
        <v>11148.82574466324</v>
      </c>
      <c r="J3178" s="4">
        <f t="shared" si="260"/>
        <v>105.58800000314069</v>
      </c>
      <c r="K3178" s="4">
        <f t="shared" si="261"/>
        <v>2.9124781134103978E-48</v>
      </c>
      <c r="L3178" s="4">
        <f t="shared" si="262"/>
        <v>7.8153192245113058E-11</v>
      </c>
      <c r="M3178" s="4">
        <f t="shared" si="263"/>
        <v>3.0625518942128725E-9</v>
      </c>
    </row>
    <row r="3179" spans="6:13" x14ac:dyDescent="0.25">
      <c r="F3179"/>
      <c r="G3179"/>
      <c r="I3179" s="29">
        <f t="shared" si="259"/>
        <v>11148.82574466324</v>
      </c>
      <c r="J3179" s="4">
        <f t="shared" si="260"/>
        <v>105.58800000314069</v>
      </c>
      <c r="K3179" s="4">
        <f t="shared" si="261"/>
        <v>2.9124781134103978E-48</v>
      </c>
      <c r="L3179" s="4">
        <f t="shared" si="262"/>
        <v>7.8153192245113058E-11</v>
      </c>
      <c r="M3179" s="4">
        <f t="shared" si="263"/>
        <v>3.0625518942128725E-9</v>
      </c>
    </row>
    <row r="3180" spans="6:13" x14ac:dyDescent="0.25">
      <c r="F3180"/>
      <c r="G3180"/>
      <c r="I3180" s="29">
        <f t="shared" si="259"/>
        <v>11148.82574466324</v>
      </c>
      <c r="J3180" s="4">
        <f t="shared" si="260"/>
        <v>105.58800000314069</v>
      </c>
      <c r="K3180" s="4">
        <f t="shared" si="261"/>
        <v>2.9124781134103978E-48</v>
      </c>
      <c r="L3180" s="4">
        <f t="shared" si="262"/>
        <v>7.8153192245113058E-11</v>
      </c>
      <c r="M3180" s="4">
        <f t="shared" si="263"/>
        <v>3.0625518942128725E-9</v>
      </c>
    </row>
    <row r="3181" spans="6:13" x14ac:dyDescent="0.25">
      <c r="F3181"/>
      <c r="G3181"/>
      <c r="I3181" s="29">
        <f t="shared" si="259"/>
        <v>11148.82574466324</v>
      </c>
      <c r="J3181" s="4">
        <f t="shared" si="260"/>
        <v>105.58800000314069</v>
      </c>
      <c r="K3181" s="4">
        <f t="shared" si="261"/>
        <v>2.9124781134103978E-48</v>
      </c>
      <c r="L3181" s="4">
        <f t="shared" si="262"/>
        <v>7.8153192245113058E-11</v>
      </c>
      <c r="M3181" s="4">
        <f t="shared" si="263"/>
        <v>3.0625518942128725E-9</v>
      </c>
    </row>
    <row r="3182" spans="6:13" x14ac:dyDescent="0.25">
      <c r="F3182"/>
      <c r="G3182"/>
      <c r="I3182" s="29">
        <f t="shared" si="259"/>
        <v>11148.82574466324</v>
      </c>
      <c r="J3182" s="4">
        <f t="shared" si="260"/>
        <v>105.58800000314069</v>
      </c>
      <c r="K3182" s="4">
        <f t="shared" si="261"/>
        <v>2.9124781134103978E-48</v>
      </c>
      <c r="L3182" s="4">
        <f t="shared" si="262"/>
        <v>7.8153192245113058E-11</v>
      </c>
      <c r="M3182" s="4">
        <f t="shared" si="263"/>
        <v>3.0625518942128725E-9</v>
      </c>
    </row>
    <row r="3183" spans="6:13" x14ac:dyDescent="0.25">
      <c r="F3183"/>
      <c r="G3183"/>
      <c r="I3183" s="29">
        <f t="shared" si="259"/>
        <v>11148.82574466324</v>
      </c>
      <c r="J3183" s="4">
        <f t="shared" si="260"/>
        <v>105.58800000314069</v>
      </c>
      <c r="K3183" s="4">
        <f t="shared" si="261"/>
        <v>2.9124781134103978E-48</v>
      </c>
      <c r="L3183" s="4">
        <f t="shared" si="262"/>
        <v>7.8153192245113058E-11</v>
      </c>
      <c r="M3183" s="4">
        <f t="shared" si="263"/>
        <v>3.0625518942128725E-9</v>
      </c>
    </row>
    <row r="3184" spans="6:13" x14ac:dyDescent="0.25">
      <c r="F3184"/>
      <c r="G3184"/>
      <c r="I3184" s="29">
        <f t="shared" si="259"/>
        <v>11148.82574466324</v>
      </c>
      <c r="J3184" s="4">
        <f t="shared" si="260"/>
        <v>105.58800000314069</v>
      </c>
      <c r="K3184" s="4">
        <f t="shared" si="261"/>
        <v>2.9124781134103978E-48</v>
      </c>
      <c r="L3184" s="4">
        <f t="shared" si="262"/>
        <v>7.8153192245113058E-11</v>
      </c>
      <c r="M3184" s="4">
        <f t="shared" si="263"/>
        <v>3.0625518942128725E-9</v>
      </c>
    </row>
    <row r="3185" spans="6:13" x14ac:dyDescent="0.25">
      <c r="F3185"/>
      <c r="G3185"/>
      <c r="I3185" s="29">
        <f t="shared" si="259"/>
        <v>11148.82574466324</v>
      </c>
      <c r="J3185" s="4">
        <f t="shared" si="260"/>
        <v>105.58800000314069</v>
      </c>
      <c r="K3185" s="4">
        <f t="shared" si="261"/>
        <v>2.9124781134103978E-48</v>
      </c>
      <c r="L3185" s="4">
        <f t="shared" si="262"/>
        <v>7.8153192245113058E-11</v>
      </c>
      <c r="M3185" s="4">
        <f t="shared" si="263"/>
        <v>3.0625518942128725E-9</v>
      </c>
    </row>
    <row r="3186" spans="6:13" x14ac:dyDescent="0.25">
      <c r="F3186"/>
      <c r="G3186"/>
      <c r="I3186" s="29">
        <f t="shared" si="259"/>
        <v>11148.82574466324</v>
      </c>
      <c r="J3186" s="4">
        <f t="shared" si="260"/>
        <v>105.58800000314069</v>
      </c>
      <c r="K3186" s="4">
        <f t="shared" si="261"/>
        <v>2.9124781134103978E-48</v>
      </c>
      <c r="L3186" s="4">
        <f t="shared" si="262"/>
        <v>7.8153192245113058E-11</v>
      </c>
      <c r="M3186" s="4">
        <f t="shared" si="263"/>
        <v>3.0625518942128725E-9</v>
      </c>
    </row>
    <row r="3187" spans="6:13" x14ac:dyDescent="0.25">
      <c r="F3187"/>
      <c r="G3187"/>
      <c r="I3187" s="29">
        <f t="shared" si="259"/>
        <v>11148.82574466324</v>
      </c>
      <c r="J3187" s="4">
        <f t="shared" si="260"/>
        <v>105.58800000314069</v>
      </c>
      <c r="K3187" s="4">
        <f t="shared" si="261"/>
        <v>2.9124781134103978E-48</v>
      </c>
      <c r="L3187" s="4">
        <f t="shared" si="262"/>
        <v>7.8153192245113058E-11</v>
      </c>
      <c r="M3187" s="4">
        <f t="shared" si="263"/>
        <v>3.0625518942128725E-9</v>
      </c>
    </row>
    <row r="3188" spans="6:13" x14ac:dyDescent="0.25">
      <c r="F3188"/>
      <c r="G3188"/>
      <c r="I3188" s="29">
        <f t="shared" si="259"/>
        <v>11148.82574466324</v>
      </c>
      <c r="J3188" s="4">
        <f t="shared" si="260"/>
        <v>105.58800000314069</v>
      </c>
      <c r="K3188" s="4">
        <f t="shared" si="261"/>
        <v>2.9124781134103978E-48</v>
      </c>
      <c r="L3188" s="4">
        <f t="shared" si="262"/>
        <v>7.8153192245113058E-11</v>
      </c>
      <c r="M3188" s="4">
        <f t="shared" si="263"/>
        <v>3.0625518942128725E-9</v>
      </c>
    </row>
    <row r="3189" spans="6:13" x14ac:dyDescent="0.25">
      <c r="F3189"/>
      <c r="G3189"/>
      <c r="I3189" s="29">
        <f t="shared" si="259"/>
        <v>11148.82574466324</v>
      </c>
      <c r="J3189" s="4">
        <f t="shared" si="260"/>
        <v>105.58800000314069</v>
      </c>
      <c r="K3189" s="4">
        <f t="shared" si="261"/>
        <v>2.9124781134103978E-48</v>
      </c>
      <c r="L3189" s="4">
        <f t="shared" si="262"/>
        <v>7.8153192245113058E-11</v>
      </c>
      <c r="M3189" s="4">
        <f t="shared" si="263"/>
        <v>3.0625518942128725E-9</v>
      </c>
    </row>
    <row r="3190" spans="6:13" x14ac:dyDescent="0.25">
      <c r="F3190"/>
      <c r="G3190"/>
      <c r="I3190" s="29">
        <f t="shared" si="259"/>
        <v>11148.82574466324</v>
      </c>
      <c r="J3190" s="4">
        <f t="shared" si="260"/>
        <v>105.58800000314069</v>
      </c>
      <c r="K3190" s="4">
        <f t="shared" si="261"/>
        <v>2.9124781134103978E-48</v>
      </c>
      <c r="L3190" s="4">
        <f t="shared" si="262"/>
        <v>7.8153192245113058E-11</v>
      </c>
      <c r="M3190" s="4">
        <f t="shared" si="263"/>
        <v>3.0625518942128725E-9</v>
      </c>
    </row>
    <row r="3191" spans="6:13" x14ac:dyDescent="0.25">
      <c r="F3191"/>
      <c r="G3191"/>
      <c r="I3191" s="29">
        <f t="shared" si="259"/>
        <v>11148.82574466324</v>
      </c>
      <c r="J3191" s="4">
        <f t="shared" si="260"/>
        <v>105.58800000314069</v>
      </c>
      <c r="K3191" s="4">
        <f t="shared" si="261"/>
        <v>2.9124781134103978E-48</v>
      </c>
      <c r="L3191" s="4">
        <f t="shared" si="262"/>
        <v>7.8153192245113058E-11</v>
      </c>
      <c r="M3191" s="4">
        <f t="shared" si="263"/>
        <v>3.0625518942128725E-9</v>
      </c>
    </row>
    <row r="3192" spans="6:13" x14ac:dyDescent="0.25">
      <c r="F3192"/>
      <c r="G3192"/>
      <c r="I3192" s="29">
        <f t="shared" si="259"/>
        <v>11148.82574466324</v>
      </c>
      <c r="J3192" s="4">
        <f t="shared" si="260"/>
        <v>105.58800000314069</v>
      </c>
      <c r="K3192" s="4">
        <f t="shared" si="261"/>
        <v>2.9124781134103978E-48</v>
      </c>
      <c r="L3192" s="4">
        <f t="shared" si="262"/>
        <v>7.8153192245113058E-11</v>
      </c>
      <c r="M3192" s="4">
        <f t="shared" si="263"/>
        <v>3.0625518942128725E-9</v>
      </c>
    </row>
    <row r="3193" spans="6:13" x14ac:dyDescent="0.25">
      <c r="F3193"/>
      <c r="G3193"/>
      <c r="I3193" s="29">
        <f t="shared" si="259"/>
        <v>11148.82574466324</v>
      </c>
      <c r="J3193" s="4">
        <f t="shared" si="260"/>
        <v>105.58800000314069</v>
      </c>
      <c r="K3193" s="4">
        <f t="shared" si="261"/>
        <v>2.9124781134103978E-48</v>
      </c>
      <c r="L3193" s="4">
        <f t="shared" si="262"/>
        <v>7.8153192245113058E-11</v>
      </c>
      <c r="M3193" s="4">
        <f t="shared" si="263"/>
        <v>3.0625518942128725E-9</v>
      </c>
    </row>
    <row r="3194" spans="6:13" x14ac:dyDescent="0.25">
      <c r="F3194"/>
      <c r="G3194"/>
      <c r="I3194" s="29">
        <f t="shared" si="259"/>
        <v>11148.82574466324</v>
      </c>
      <c r="J3194" s="4">
        <f t="shared" si="260"/>
        <v>105.58800000314069</v>
      </c>
      <c r="K3194" s="4">
        <f t="shared" si="261"/>
        <v>2.9124781134103978E-48</v>
      </c>
      <c r="L3194" s="4">
        <f t="shared" si="262"/>
        <v>7.8153192245113058E-11</v>
      </c>
      <c r="M3194" s="4">
        <f t="shared" si="263"/>
        <v>3.0625518942128725E-9</v>
      </c>
    </row>
    <row r="3195" spans="6:13" x14ac:dyDescent="0.25">
      <c r="F3195"/>
      <c r="G3195"/>
      <c r="I3195" s="29">
        <f t="shared" si="259"/>
        <v>11148.82574466324</v>
      </c>
      <c r="J3195" s="4">
        <f t="shared" si="260"/>
        <v>105.58800000314069</v>
      </c>
      <c r="K3195" s="4">
        <f t="shared" si="261"/>
        <v>2.9124781134103978E-48</v>
      </c>
      <c r="L3195" s="4">
        <f t="shared" si="262"/>
        <v>7.8153192245113058E-11</v>
      </c>
      <c r="M3195" s="4">
        <f t="shared" si="263"/>
        <v>3.0625518942128725E-9</v>
      </c>
    </row>
    <row r="3196" spans="6:13" x14ac:dyDescent="0.25">
      <c r="F3196"/>
      <c r="G3196"/>
      <c r="I3196" s="29">
        <f t="shared" si="259"/>
        <v>11148.82574466324</v>
      </c>
      <c r="J3196" s="4">
        <f t="shared" si="260"/>
        <v>105.58800000314069</v>
      </c>
      <c r="K3196" s="4">
        <f t="shared" si="261"/>
        <v>2.9124781134103978E-48</v>
      </c>
      <c r="L3196" s="4">
        <f t="shared" si="262"/>
        <v>7.8153192245113058E-11</v>
      </c>
      <c r="M3196" s="4">
        <f t="shared" si="263"/>
        <v>3.0625518942128725E-9</v>
      </c>
    </row>
    <row r="3197" spans="6:13" x14ac:dyDescent="0.25">
      <c r="F3197"/>
      <c r="G3197"/>
      <c r="I3197" s="29">
        <f t="shared" si="259"/>
        <v>11148.82574466324</v>
      </c>
      <c r="J3197" s="4">
        <f t="shared" si="260"/>
        <v>105.58800000314069</v>
      </c>
      <c r="K3197" s="4">
        <f t="shared" si="261"/>
        <v>2.9124781134103978E-48</v>
      </c>
      <c r="L3197" s="4">
        <f t="shared" si="262"/>
        <v>7.8153192245113058E-11</v>
      </c>
      <c r="M3197" s="4">
        <f t="shared" si="263"/>
        <v>3.0625518942128725E-9</v>
      </c>
    </row>
    <row r="3198" spans="6:13" x14ac:dyDescent="0.25">
      <c r="F3198"/>
      <c r="G3198"/>
      <c r="I3198" s="29">
        <f t="shared" si="259"/>
        <v>11148.82574466324</v>
      </c>
      <c r="J3198" s="4">
        <f t="shared" si="260"/>
        <v>105.58800000314069</v>
      </c>
      <c r="K3198" s="4">
        <f t="shared" si="261"/>
        <v>2.9124781134103978E-48</v>
      </c>
      <c r="L3198" s="4">
        <f t="shared" si="262"/>
        <v>7.8153192245113058E-11</v>
      </c>
      <c r="M3198" s="4">
        <f t="shared" si="263"/>
        <v>3.0625518942128725E-9</v>
      </c>
    </row>
    <row r="3199" spans="6:13" x14ac:dyDescent="0.25">
      <c r="F3199"/>
      <c r="G3199"/>
      <c r="I3199" s="29">
        <f t="shared" si="259"/>
        <v>11148.82574466324</v>
      </c>
      <c r="J3199" s="4">
        <f t="shared" si="260"/>
        <v>105.58800000314069</v>
      </c>
      <c r="K3199" s="4">
        <f t="shared" si="261"/>
        <v>2.9124781134103978E-48</v>
      </c>
      <c r="L3199" s="4">
        <f t="shared" si="262"/>
        <v>7.8153192245113058E-11</v>
      </c>
      <c r="M3199" s="4">
        <f t="shared" si="263"/>
        <v>3.0625518942128725E-9</v>
      </c>
    </row>
    <row r="3200" spans="6:13" x14ac:dyDescent="0.25">
      <c r="F3200"/>
      <c r="G3200"/>
      <c r="I3200" s="29">
        <f t="shared" si="259"/>
        <v>11148.82574466324</v>
      </c>
      <c r="J3200" s="4">
        <f t="shared" si="260"/>
        <v>105.58800000314069</v>
      </c>
      <c r="K3200" s="4">
        <f t="shared" si="261"/>
        <v>2.9124781134103978E-48</v>
      </c>
      <c r="L3200" s="4">
        <f t="shared" si="262"/>
        <v>7.8153192245113058E-11</v>
      </c>
      <c r="M3200" s="4">
        <f t="shared" si="263"/>
        <v>3.0625518942128725E-9</v>
      </c>
    </row>
    <row r="3201" spans="6:13" x14ac:dyDescent="0.25">
      <c r="F3201"/>
      <c r="G3201"/>
      <c r="I3201" s="29">
        <f t="shared" si="259"/>
        <v>11148.82574466324</v>
      </c>
      <c r="J3201" s="4">
        <f t="shared" si="260"/>
        <v>105.58800000314069</v>
      </c>
      <c r="K3201" s="4">
        <f t="shared" si="261"/>
        <v>2.9124781134103978E-48</v>
      </c>
      <c r="L3201" s="4">
        <f t="shared" si="262"/>
        <v>7.8153192245113058E-11</v>
      </c>
      <c r="M3201" s="4">
        <f t="shared" si="263"/>
        <v>3.0625518942128725E-9</v>
      </c>
    </row>
    <row r="3202" spans="6:13" x14ac:dyDescent="0.25">
      <c r="F3202"/>
      <c r="G3202"/>
      <c r="I3202" s="29">
        <f t="shared" si="259"/>
        <v>11148.82574466324</v>
      </c>
      <c r="J3202" s="4">
        <f t="shared" si="260"/>
        <v>105.58800000314069</v>
      </c>
      <c r="K3202" s="4">
        <f t="shared" si="261"/>
        <v>2.9124781134103978E-48</v>
      </c>
      <c r="L3202" s="4">
        <f t="shared" si="262"/>
        <v>7.8153192245113058E-11</v>
      </c>
      <c r="M3202" s="4">
        <f t="shared" si="263"/>
        <v>3.0625518942128725E-9</v>
      </c>
    </row>
    <row r="3203" spans="6:13" x14ac:dyDescent="0.25">
      <c r="F3203"/>
      <c r="G3203"/>
      <c r="I3203" s="29">
        <f t="shared" si="259"/>
        <v>11148.82574466324</v>
      </c>
      <c r="J3203" s="4">
        <f t="shared" si="260"/>
        <v>105.58800000314069</v>
      </c>
      <c r="K3203" s="4">
        <f t="shared" si="261"/>
        <v>2.9124781134103978E-48</v>
      </c>
      <c r="L3203" s="4">
        <f t="shared" si="262"/>
        <v>7.8153192245113058E-11</v>
      </c>
      <c r="M3203" s="4">
        <f t="shared" si="263"/>
        <v>3.0625518942128725E-9</v>
      </c>
    </row>
    <row r="3204" spans="6:13" x14ac:dyDescent="0.25">
      <c r="F3204"/>
      <c r="G3204"/>
      <c r="I3204" s="29">
        <f t="shared" si="259"/>
        <v>11148.82574466324</v>
      </c>
      <c r="J3204" s="4">
        <f t="shared" si="260"/>
        <v>105.58800000314069</v>
      </c>
      <c r="K3204" s="4">
        <f t="shared" si="261"/>
        <v>2.9124781134103978E-48</v>
      </c>
      <c r="L3204" s="4">
        <f t="shared" si="262"/>
        <v>7.8153192245113058E-11</v>
      </c>
      <c r="M3204" s="4">
        <f t="shared" si="263"/>
        <v>3.0625518942128725E-9</v>
      </c>
    </row>
    <row r="3205" spans="6:13" x14ac:dyDescent="0.25">
      <c r="F3205"/>
      <c r="G3205"/>
      <c r="I3205" s="29">
        <f t="shared" si="259"/>
        <v>11148.82574466324</v>
      </c>
      <c r="J3205" s="4">
        <f t="shared" si="260"/>
        <v>105.58800000314069</v>
      </c>
      <c r="K3205" s="4">
        <f t="shared" si="261"/>
        <v>2.9124781134103978E-48</v>
      </c>
      <c r="L3205" s="4">
        <f t="shared" si="262"/>
        <v>7.8153192245113058E-11</v>
      </c>
      <c r="M3205" s="4">
        <f t="shared" si="263"/>
        <v>3.0625518942128725E-9</v>
      </c>
    </row>
    <row r="3206" spans="6:13" x14ac:dyDescent="0.25">
      <c r="F3206"/>
      <c r="G3206"/>
      <c r="I3206" s="29">
        <f t="shared" si="259"/>
        <v>11148.82574466324</v>
      </c>
      <c r="J3206" s="4">
        <f t="shared" si="260"/>
        <v>105.58800000314069</v>
      </c>
      <c r="K3206" s="4">
        <f t="shared" si="261"/>
        <v>2.9124781134103978E-48</v>
      </c>
      <c r="L3206" s="4">
        <f t="shared" si="262"/>
        <v>7.8153192245113058E-11</v>
      </c>
      <c r="M3206" s="4">
        <f t="shared" si="263"/>
        <v>3.0625518942128725E-9</v>
      </c>
    </row>
    <row r="3207" spans="6:13" x14ac:dyDescent="0.25">
      <c r="F3207"/>
      <c r="G3207"/>
      <c r="I3207" s="29">
        <f t="shared" si="259"/>
        <v>11148.82574466324</v>
      </c>
      <c r="J3207" s="4">
        <f t="shared" si="260"/>
        <v>105.58800000314069</v>
      </c>
      <c r="K3207" s="4">
        <f t="shared" si="261"/>
        <v>2.9124781134103978E-48</v>
      </c>
      <c r="L3207" s="4">
        <f t="shared" si="262"/>
        <v>7.8153192245113058E-11</v>
      </c>
      <c r="M3207" s="4">
        <f t="shared" si="263"/>
        <v>3.0625518942128725E-9</v>
      </c>
    </row>
    <row r="3208" spans="6:13" x14ac:dyDescent="0.25">
      <c r="F3208"/>
      <c r="G3208"/>
      <c r="I3208" s="29">
        <f t="shared" si="259"/>
        <v>11148.82574466324</v>
      </c>
      <c r="J3208" s="4">
        <f t="shared" si="260"/>
        <v>105.58800000314069</v>
      </c>
      <c r="K3208" s="4">
        <f t="shared" si="261"/>
        <v>2.9124781134103978E-48</v>
      </c>
      <c r="L3208" s="4">
        <f t="shared" si="262"/>
        <v>7.8153192245113058E-11</v>
      </c>
      <c r="M3208" s="4">
        <f t="shared" si="263"/>
        <v>3.0625518942128725E-9</v>
      </c>
    </row>
    <row r="3209" spans="6:13" x14ac:dyDescent="0.25">
      <c r="F3209"/>
      <c r="G3209"/>
      <c r="I3209" s="29">
        <f t="shared" si="259"/>
        <v>11148.82574466324</v>
      </c>
      <c r="J3209" s="4">
        <f t="shared" si="260"/>
        <v>105.58800000314069</v>
      </c>
      <c r="K3209" s="4">
        <f t="shared" si="261"/>
        <v>2.9124781134103978E-48</v>
      </c>
      <c r="L3209" s="4">
        <f t="shared" si="262"/>
        <v>7.8153192245113058E-11</v>
      </c>
      <c r="M3209" s="4">
        <f t="shared" si="263"/>
        <v>3.0625518942128725E-9</v>
      </c>
    </row>
    <row r="3210" spans="6:13" x14ac:dyDescent="0.25">
      <c r="F3210"/>
      <c r="G3210"/>
      <c r="I3210" s="29">
        <f t="shared" si="259"/>
        <v>11148.82574466324</v>
      </c>
      <c r="J3210" s="4">
        <f t="shared" si="260"/>
        <v>105.58800000314069</v>
      </c>
      <c r="K3210" s="4">
        <f t="shared" si="261"/>
        <v>2.9124781134103978E-48</v>
      </c>
      <c r="L3210" s="4">
        <f t="shared" si="262"/>
        <v>7.8153192245113058E-11</v>
      </c>
      <c r="M3210" s="4">
        <f t="shared" si="263"/>
        <v>3.0625518942128725E-9</v>
      </c>
    </row>
    <row r="3211" spans="6:13" x14ac:dyDescent="0.25">
      <c r="F3211"/>
      <c r="G3211"/>
      <c r="I3211" s="29">
        <f t="shared" si="259"/>
        <v>11148.82574466324</v>
      </c>
      <c r="J3211" s="4">
        <f t="shared" si="260"/>
        <v>105.58800000314069</v>
      </c>
      <c r="K3211" s="4">
        <f t="shared" si="261"/>
        <v>2.9124781134103978E-48</v>
      </c>
      <c r="L3211" s="4">
        <f t="shared" si="262"/>
        <v>7.8153192245113058E-11</v>
      </c>
      <c r="M3211" s="4">
        <f t="shared" si="263"/>
        <v>3.0625518942128725E-9</v>
      </c>
    </row>
    <row r="3212" spans="6:13" x14ac:dyDescent="0.25">
      <c r="F3212"/>
      <c r="G3212"/>
      <c r="I3212" s="29">
        <f t="shared" si="259"/>
        <v>11148.82574466324</v>
      </c>
      <c r="J3212" s="4">
        <f t="shared" si="260"/>
        <v>105.58800000314069</v>
      </c>
      <c r="K3212" s="4">
        <f t="shared" si="261"/>
        <v>2.9124781134103978E-48</v>
      </c>
      <c r="L3212" s="4">
        <f t="shared" si="262"/>
        <v>7.8153192245113058E-11</v>
      </c>
      <c r="M3212" s="4">
        <f t="shared" si="263"/>
        <v>3.0625518942128725E-9</v>
      </c>
    </row>
    <row r="3213" spans="6:13" x14ac:dyDescent="0.25">
      <c r="F3213"/>
      <c r="G3213"/>
      <c r="I3213" s="29">
        <f t="shared" si="259"/>
        <v>11148.82574466324</v>
      </c>
      <c r="J3213" s="4">
        <f t="shared" si="260"/>
        <v>105.58800000314069</v>
      </c>
      <c r="K3213" s="4">
        <f t="shared" si="261"/>
        <v>2.9124781134103978E-48</v>
      </c>
      <c r="L3213" s="4">
        <f t="shared" si="262"/>
        <v>7.8153192245113058E-11</v>
      </c>
      <c r="M3213" s="4">
        <f t="shared" si="263"/>
        <v>3.0625518942128725E-9</v>
      </c>
    </row>
    <row r="3214" spans="6:13" x14ac:dyDescent="0.25">
      <c r="F3214"/>
      <c r="G3214"/>
      <c r="I3214" s="29">
        <f t="shared" si="259"/>
        <v>11148.82574466324</v>
      </c>
      <c r="J3214" s="4">
        <f t="shared" si="260"/>
        <v>105.58800000314069</v>
      </c>
      <c r="K3214" s="4">
        <f t="shared" si="261"/>
        <v>2.9124781134103978E-48</v>
      </c>
      <c r="L3214" s="4">
        <f t="shared" si="262"/>
        <v>7.8153192245113058E-11</v>
      </c>
      <c r="M3214" s="4">
        <f t="shared" si="263"/>
        <v>3.0625518942128725E-9</v>
      </c>
    </row>
    <row r="3215" spans="6:13" x14ac:dyDescent="0.25">
      <c r="F3215"/>
      <c r="G3215"/>
      <c r="I3215" s="29">
        <f t="shared" si="259"/>
        <v>11148.82574466324</v>
      </c>
      <c r="J3215" s="4">
        <f t="shared" si="260"/>
        <v>105.58800000314069</v>
      </c>
      <c r="K3215" s="4">
        <f t="shared" si="261"/>
        <v>2.9124781134103978E-48</v>
      </c>
      <c r="L3215" s="4">
        <f t="shared" si="262"/>
        <v>7.8153192245113058E-11</v>
      </c>
      <c r="M3215" s="4">
        <f t="shared" si="263"/>
        <v>3.0625518942128725E-9</v>
      </c>
    </row>
    <row r="3216" spans="6:13" x14ac:dyDescent="0.25">
      <c r="F3216"/>
      <c r="G3216"/>
      <c r="I3216" s="29">
        <f t="shared" si="259"/>
        <v>11148.82574466324</v>
      </c>
      <c r="J3216" s="4">
        <f t="shared" si="260"/>
        <v>105.58800000314069</v>
      </c>
      <c r="K3216" s="4">
        <f t="shared" si="261"/>
        <v>2.9124781134103978E-48</v>
      </c>
      <c r="L3216" s="4">
        <f t="shared" si="262"/>
        <v>7.8153192245113058E-11</v>
      </c>
      <c r="M3216" s="4">
        <f t="shared" si="263"/>
        <v>3.0625518942128725E-9</v>
      </c>
    </row>
    <row r="3217" spans="6:13" x14ac:dyDescent="0.25">
      <c r="F3217"/>
      <c r="G3217"/>
      <c r="I3217" s="29">
        <f t="shared" si="259"/>
        <v>11148.82574466324</v>
      </c>
      <c r="J3217" s="4">
        <f t="shared" si="260"/>
        <v>105.58800000314069</v>
      </c>
      <c r="K3217" s="4">
        <f t="shared" si="261"/>
        <v>2.9124781134103978E-48</v>
      </c>
      <c r="L3217" s="4">
        <f t="shared" si="262"/>
        <v>7.8153192245113058E-11</v>
      </c>
      <c r="M3217" s="4">
        <f t="shared" si="263"/>
        <v>3.0625518942128725E-9</v>
      </c>
    </row>
    <row r="3218" spans="6:13" x14ac:dyDescent="0.25">
      <c r="F3218"/>
      <c r="G3218"/>
      <c r="I3218" s="29">
        <f t="shared" si="259"/>
        <v>11148.82574466324</v>
      </c>
      <c r="J3218" s="4">
        <f t="shared" si="260"/>
        <v>105.58800000314069</v>
      </c>
      <c r="K3218" s="4">
        <f t="shared" si="261"/>
        <v>2.9124781134103978E-48</v>
      </c>
      <c r="L3218" s="4">
        <f t="shared" si="262"/>
        <v>7.8153192245113058E-11</v>
      </c>
      <c r="M3218" s="4">
        <f t="shared" si="263"/>
        <v>3.0625518942128725E-9</v>
      </c>
    </row>
    <row r="3219" spans="6:13" x14ac:dyDescent="0.25">
      <c r="F3219"/>
      <c r="G3219"/>
      <c r="I3219" s="29">
        <f t="shared" si="259"/>
        <v>11148.82574466324</v>
      </c>
      <c r="J3219" s="4">
        <f t="shared" si="260"/>
        <v>105.58800000314069</v>
      </c>
      <c r="K3219" s="4">
        <f t="shared" si="261"/>
        <v>2.9124781134103978E-48</v>
      </c>
      <c r="L3219" s="4">
        <f t="shared" si="262"/>
        <v>7.8153192245113058E-11</v>
      </c>
      <c r="M3219" s="4">
        <f t="shared" si="263"/>
        <v>3.0625518942128725E-9</v>
      </c>
    </row>
    <row r="3220" spans="6:13" x14ac:dyDescent="0.25">
      <c r="F3220"/>
      <c r="G3220"/>
      <c r="I3220" s="29">
        <f t="shared" si="259"/>
        <v>11148.82574466324</v>
      </c>
      <c r="J3220" s="4">
        <f t="shared" si="260"/>
        <v>105.58800000314069</v>
      </c>
      <c r="K3220" s="4">
        <f t="shared" si="261"/>
        <v>2.9124781134103978E-48</v>
      </c>
      <c r="L3220" s="4">
        <f t="shared" si="262"/>
        <v>7.8153192245113058E-11</v>
      </c>
      <c r="M3220" s="4">
        <f t="shared" si="263"/>
        <v>3.0625518942128725E-9</v>
      </c>
    </row>
    <row r="3221" spans="6:13" x14ac:dyDescent="0.25">
      <c r="F3221"/>
      <c r="G3221"/>
      <c r="I3221" s="29">
        <f t="shared" si="259"/>
        <v>11148.82574466324</v>
      </c>
      <c r="J3221" s="4">
        <f t="shared" si="260"/>
        <v>105.58800000314069</v>
      </c>
      <c r="K3221" s="4">
        <f t="shared" si="261"/>
        <v>2.9124781134103978E-48</v>
      </c>
      <c r="L3221" s="4">
        <f t="shared" si="262"/>
        <v>7.8153192245113058E-11</v>
      </c>
      <c r="M3221" s="4">
        <f t="shared" si="263"/>
        <v>3.0625518942128725E-9</v>
      </c>
    </row>
    <row r="3222" spans="6:13" x14ac:dyDescent="0.25">
      <c r="F3222"/>
      <c r="G3222"/>
      <c r="I3222" s="29">
        <f t="shared" si="259"/>
        <v>11148.82574466324</v>
      </c>
      <c r="J3222" s="4">
        <f t="shared" si="260"/>
        <v>105.58800000314069</v>
      </c>
      <c r="K3222" s="4">
        <f t="shared" si="261"/>
        <v>2.9124781134103978E-48</v>
      </c>
      <c r="L3222" s="4">
        <f t="shared" si="262"/>
        <v>7.8153192245113058E-11</v>
      </c>
      <c r="M3222" s="4">
        <f t="shared" si="263"/>
        <v>3.0625518942128725E-9</v>
      </c>
    </row>
    <row r="3223" spans="6:13" x14ac:dyDescent="0.25">
      <c r="F3223"/>
      <c r="G3223"/>
      <c r="I3223" s="29">
        <f t="shared" si="259"/>
        <v>11148.82574466324</v>
      </c>
      <c r="J3223" s="4">
        <f t="shared" si="260"/>
        <v>105.58800000314069</v>
      </c>
      <c r="K3223" s="4">
        <f t="shared" si="261"/>
        <v>2.9124781134103978E-48</v>
      </c>
      <c r="L3223" s="4">
        <f t="shared" si="262"/>
        <v>7.8153192245113058E-11</v>
      </c>
      <c r="M3223" s="4">
        <f t="shared" si="263"/>
        <v>3.0625518942128725E-9</v>
      </c>
    </row>
    <row r="3224" spans="6:13" x14ac:dyDescent="0.25">
      <c r="F3224"/>
      <c r="G3224"/>
      <c r="I3224" s="29">
        <f t="shared" si="259"/>
        <v>11148.82574466324</v>
      </c>
      <c r="J3224" s="4">
        <f t="shared" si="260"/>
        <v>105.58800000314069</v>
      </c>
      <c r="K3224" s="4">
        <f t="shared" si="261"/>
        <v>2.9124781134103978E-48</v>
      </c>
      <c r="L3224" s="4">
        <f t="shared" si="262"/>
        <v>7.8153192245113058E-11</v>
      </c>
      <c r="M3224" s="4">
        <f t="shared" si="263"/>
        <v>3.0625518942128725E-9</v>
      </c>
    </row>
    <row r="3225" spans="6:13" x14ac:dyDescent="0.25">
      <c r="F3225"/>
      <c r="G3225"/>
      <c r="I3225" s="29">
        <f t="shared" si="259"/>
        <v>11148.82574466324</v>
      </c>
      <c r="J3225" s="4">
        <f t="shared" si="260"/>
        <v>105.58800000314069</v>
      </c>
      <c r="K3225" s="4">
        <f t="shared" si="261"/>
        <v>2.9124781134103978E-48</v>
      </c>
      <c r="L3225" s="4">
        <f t="shared" si="262"/>
        <v>7.8153192245113058E-11</v>
      </c>
      <c r="M3225" s="4">
        <f t="shared" si="263"/>
        <v>3.0625518942128725E-9</v>
      </c>
    </row>
    <row r="3226" spans="6:13" x14ac:dyDescent="0.25">
      <c r="F3226"/>
      <c r="G3226"/>
      <c r="I3226" s="29">
        <f t="shared" ref="I3226:I3289" si="264">(F3226-J3226)^2</f>
        <v>11148.82574466324</v>
      </c>
      <c r="J3226" s="4">
        <f t="shared" ref="J3226:J3289" si="265">K3226+L3226+M3226+J$21</f>
        <v>105.58800000314069</v>
      </c>
      <c r="K3226" s="4">
        <f t="shared" ref="K3226:K3289" si="266">K$15*EXP(-0.5*((C3226-K$14)/K$16)^2)</f>
        <v>2.9124781134103978E-48</v>
      </c>
      <c r="L3226" s="4">
        <f t="shared" ref="L3226:L3289" si="267">L$15*EXP(-0.5*((C3226-L$14)/L$16)^2)</f>
        <v>7.8153192245113058E-11</v>
      </c>
      <c r="M3226" s="4">
        <f t="shared" ref="M3226:M3289" si="268">M$15*EXP(-0.5*((C3226-M$14)/M$16)^2)</f>
        <v>3.0625518942128725E-9</v>
      </c>
    </row>
    <row r="3227" spans="6:13" x14ac:dyDescent="0.25">
      <c r="F3227"/>
      <c r="G3227"/>
      <c r="I3227" s="29">
        <f t="shared" si="264"/>
        <v>11148.82574466324</v>
      </c>
      <c r="J3227" s="4">
        <f t="shared" si="265"/>
        <v>105.58800000314069</v>
      </c>
      <c r="K3227" s="4">
        <f t="shared" si="266"/>
        <v>2.9124781134103978E-48</v>
      </c>
      <c r="L3227" s="4">
        <f t="shared" si="267"/>
        <v>7.8153192245113058E-11</v>
      </c>
      <c r="M3227" s="4">
        <f t="shared" si="268"/>
        <v>3.0625518942128725E-9</v>
      </c>
    </row>
    <row r="3228" spans="6:13" x14ac:dyDescent="0.25">
      <c r="F3228"/>
      <c r="G3228"/>
      <c r="I3228" s="29">
        <f t="shared" si="264"/>
        <v>11148.82574466324</v>
      </c>
      <c r="J3228" s="4">
        <f t="shared" si="265"/>
        <v>105.58800000314069</v>
      </c>
      <c r="K3228" s="4">
        <f t="shared" si="266"/>
        <v>2.9124781134103978E-48</v>
      </c>
      <c r="L3228" s="4">
        <f t="shared" si="267"/>
        <v>7.8153192245113058E-11</v>
      </c>
      <c r="M3228" s="4">
        <f t="shared" si="268"/>
        <v>3.0625518942128725E-9</v>
      </c>
    </row>
    <row r="3229" spans="6:13" x14ac:dyDescent="0.25">
      <c r="F3229"/>
      <c r="G3229"/>
      <c r="I3229" s="29">
        <f t="shared" si="264"/>
        <v>11148.82574466324</v>
      </c>
      <c r="J3229" s="4">
        <f t="shared" si="265"/>
        <v>105.58800000314069</v>
      </c>
      <c r="K3229" s="4">
        <f t="shared" si="266"/>
        <v>2.9124781134103978E-48</v>
      </c>
      <c r="L3229" s="4">
        <f t="shared" si="267"/>
        <v>7.8153192245113058E-11</v>
      </c>
      <c r="M3229" s="4">
        <f t="shared" si="268"/>
        <v>3.0625518942128725E-9</v>
      </c>
    </row>
    <row r="3230" spans="6:13" x14ac:dyDescent="0.25">
      <c r="F3230"/>
      <c r="G3230"/>
      <c r="I3230" s="29">
        <f t="shared" si="264"/>
        <v>11148.82574466324</v>
      </c>
      <c r="J3230" s="4">
        <f t="shared" si="265"/>
        <v>105.58800000314069</v>
      </c>
      <c r="K3230" s="4">
        <f t="shared" si="266"/>
        <v>2.9124781134103978E-48</v>
      </c>
      <c r="L3230" s="4">
        <f t="shared" si="267"/>
        <v>7.8153192245113058E-11</v>
      </c>
      <c r="M3230" s="4">
        <f t="shared" si="268"/>
        <v>3.0625518942128725E-9</v>
      </c>
    </row>
    <row r="3231" spans="6:13" x14ac:dyDescent="0.25">
      <c r="F3231"/>
      <c r="G3231"/>
      <c r="I3231" s="29">
        <f t="shared" si="264"/>
        <v>11148.82574466324</v>
      </c>
      <c r="J3231" s="4">
        <f t="shared" si="265"/>
        <v>105.58800000314069</v>
      </c>
      <c r="K3231" s="4">
        <f t="shared" si="266"/>
        <v>2.9124781134103978E-48</v>
      </c>
      <c r="L3231" s="4">
        <f t="shared" si="267"/>
        <v>7.8153192245113058E-11</v>
      </c>
      <c r="M3231" s="4">
        <f t="shared" si="268"/>
        <v>3.0625518942128725E-9</v>
      </c>
    </row>
    <row r="3232" spans="6:13" x14ac:dyDescent="0.25">
      <c r="F3232"/>
      <c r="G3232"/>
      <c r="I3232" s="29">
        <f t="shared" si="264"/>
        <v>11148.82574466324</v>
      </c>
      <c r="J3232" s="4">
        <f t="shared" si="265"/>
        <v>105.58800000314069</v>
      </c>
      <c r="K3232" s="4">
        <f t="shared" si="266"/>
        <v>2.9124781134103978E-48</v>
      </c>
      <c r="L3232" s="4">
        <f t="shared" si="267"/>
        <v>7.8153192245113058E-11</v>
      </c>
      <c r="M3232" s="4">
        <f t="shared" si="268"/>
        <v>3.0625518942128725E-9</v>
      </c>
    </row>
    <row r="3233" spans="6:13" x14ac:dyDescent="0.25">
      <c r="F3233"/>
      <c r="G3233"/>
      <c r="I3233" s="29">
        <f t="shared" si="264"/>
        <v>11148.82574466324</v>
      </c>
      <c r="J3233" s="4">
        <f t="shared" si="265"/>
        <v>105.58800000314069</v>
      </c>
      <c r="K3233" s="4">
        <f t="shared" si="266"/>
        <v>2.9124781134103978E-48</v>
      </c>
      <c r="L3233" s="4">
        <f t="shared" si="267"/>
        <v>7.8153192245113058E-11</v>
      </c>
      <c r="M3233" s="4">
        <f t="shared" si="268"/>
        <v>3.0625518942128725E-9</v>
      </c>
    </row>
    <row r="3234" spans="6:13" x14ac:dyDescent="0.25">
      <c r="F3234"/>
      <c r="G3234"/>
      <c r="I3234" s="29">
        <f t="shared" si="264"/>
        <v>11148.82574466324</v>
      </c>
      <c r="J3234" s="4">
        <f t="shared" si="265"/>
        <v>105.58800000314069</v>
      </c>
      <c r="K3234" s="4">
        <f t="shared" si="266"/>
        <v>2.9124781134103978E-48</v>
      </c>
      <c r="L3234" s="4">
        <f t="shared" si="267"/>
        <v>7.8153192245113058E-11</v>
      </c>
      <c r="M3234" s="4">
        <f t="shared" si="268"/>
        <v>3.0625518942128725E-9</v>
      </c>
    </row>
    <row r="3235" spans="6:13" x14ac:dyDescent="0.25">
      <c r="F3235"/>
      <c r="G3235"/>
      <c r="I3235" s="29">
        <f t="shared" si="264"/>
        <v>11148.82574466324</v>
      </c>
      <c r="J3235" s="4">
        <f t="shared" si="265"/>
        <v>105.58800000314069</v>
      </c>
      <c r="K3235" s="4">
        <f t="shared" si="266"/>
        <v>2.9124781134103978E-48</v>
      </c>
      <c r="L3235" s="4">
        <f t="shared" si="267"/>
        <v>7.8153192245113058E-11</v>
      </c>
      <c r="M3235" s="4">
        <f t="shared" si="268"/>
        <v>3.0625518942128725E-9</v>
      </c>
    </row>
    <row r="3236" spans="6:13" x14ac:dyDescent="0.25">
      <c r="F3236"/>
      <c r="G3236"/>
      <c r="I3236" s="29">
        <f t="shared" si="264"/>
        <v>11148.82574466324</v>
      </c>
      <c r="J3236" s="4">
        <f t="shared" si="265"/>
        <v>105.58800000314069</v>
      </c>
      <c r="K3236" s="4">
        <f t="shared" si="266"/>
        <v>2.9124781134103978E-48</v>
      </c>
      <c r="L3236" s="4">
        <f t="shared" si="267"/>
        <v>7.8153192245113058E-11</v>
      </c>
      <c r="M3236" s="4">
        <f t="shared" si="268"/>
        <v>3.0625518942128725E-9</v>
      </c>
    </row>
    <row r="3237" spans="6:13" x14ac:dyDescent="0.25">
      <c r="F3237"/>
      <c r="G3237"/>
      <c r="I3237" s="29">
        <f t="shared" si="264"/>
        <v>11148.82574466324</v>
      </c>
      <c r="J3237" s="4">
        <f t="shared" si="265"/>
        <v>105.58800000314069</v>
      </c>
      <c r="K3237" s="4">
        <f t="shared" si="266"/>
        <v>2.9124781134103978E-48</v>
      </c>
      <c r="L3237" s="4">
        <f t="shared" si="267"/>
        <v>7.8153192245113058E-11</v>
      </c>
      <c r="M3237" s="4">
        <f t="shared" si="268"/>
        <v>3.0625518942128725E-9</v>
      </c>
    </row>
    <row r="3238" spans="6:13" x14ac:dyDescent="0.25">
      <c r="F3238"/>
      <c r="G3238"/>
      <c r="I3238" s="29">
        <f t="shared" si="264"/>
        <v>11148.82574466324</v>
      </c>
      <c r="J3238" s="4">
        <f t="shared" si="265"/>
        <v>105.58800000314069</v>
      </c>
      <c r="K3238" s="4">
        <f t="shared" si="266"/>
        <v>2.9124781134103978E-48</v>
      </c>
      <c r="L3238" s="4">
        <f t="shared" si="267"/>
        <v>7.8153192245113058E-11</v>
      </c>
      <c r="M3238" s="4">
        <f t="shared" si="268"/>
        <v>3.0625518942128725E-9</v>
      </c>
    </row>
    <row r="3239" spans="6:13" x14ac:dyDescent="0.25">
      <c r="F3239"/>
      <c r="G3239"/>
      <c r="I3239" s="29">
        <f t="shared" si="264"/>
        <v>11148.82574466324</v>
      </c>
      <c r="J3239" s="4">
        <f t="shared" si="265"/>
        <v>105.58800000314069</v>
      </c>
      <c r="K3239" s="4">
        <f t="shared" si="266"/>
        <v>2.9124781134103978E-48</v>
      </c>
      <c r="L3239" s="4">
        <f t="shared" si="267"/>
        <v>7.8153192245113058E-11</v>
      </c>
      <c r="M3239" s="4">
        <f t="shared" si="268"/>
        <v>3.0625518942128725E-9</v>
      </c>
    </row>
    <row r="3240" spans="6:13" x14ac:dyDescent="0.25">
      <c r="F3240"/>
      <c r="G3240"/>
      <c r="I3240" s="29">
        <f t="shared" si="264"/>
        <v>11148.82574466324</v>
      </c>
      <c r="J3240" s="4">
        <f t="shared" si="265"/>
        <v>105.58800000314069</v>
      </c>
      <c r="K3240" s="4">
        <f t="shared" si="266"/>
        <v>2.9124781134103978E-48</v>
      </c>
      <c r="L3240" s="4">
        <f t="shared" si="267"/>
        <v>7.8153192245113058E-11</v>
      </c>
      <c r="M3240" s="4">
        <f t="shared" si="268"/>
        <v>3.0625518942128725E-9</v>
      </c>
    </row>
    <row r="3241" spans="6:13" x14ac:dyDescent="0.25">
      <c r="F3241"/>
      <c r="G3241"/>
      <c r="I3241" s="29">
        <f t="shared" si="264"/>
        <v>11148.82574466324</v>
      </c>
      <c r="J3241" s="4">
        <f t="shared" si="265"/>
        <v>105.58800000314069</v>
      </c>
      <c r="K3241" s="4">
        <f t="shared" si="266"/>
        <v>2.9124781134103978E-48</v>
      </c>
      <c r="L3241" s="4">
        <f t="shared" si="267"/>
        <v>7.8153192245113058E-11</v>
      </c>
      <c r="M3241" s="4">
        <f t="shared" si="268"/>
        <v>3.0625518942128725E-9</v>
      </c>
    </row>
    <row r="3242" spans="6:13" x14ac:dyDescent="0.25">
      <c r="F3242"/>
      <c r="G3242"/>
      <c r="I3242" s="29">
        <f t="shared" si="264"/>
        <v>11148.82574466324</v>
      </c>
      <c r="J3242" s="4">
        <f t="shared" si="265"/>
        <v>105.58800000314069</v>
      </c>
      <c r="K3242" s="4">
        <f t="shared" si="266"/>
        <v>2.9124781134103978E-48</v>
      </c>
      <c r="L3242" s="4">
        <f t="shared" si="267"/>
        <v>7.8153192245113058E-11</v>
      </c>
      <c r="M3242" s="4">
        <f t="shared" si="268"/>
        <v>3.0625518942128725E-9</v>
      </c>
    </row>
    <row r="3243" spans="6:13" x14ac:dyDescent="0.25">
      <c r="F3243"/>
      <c r="G3243"/>
      <c r="I3243" s="29">
        <f t="shared" si="264"/>
        <v>11148.82574466324</v>
      </c>
      <c r="J3243" s="4">
        <f t="shared" si="265"/>
        <v>105.58800000314069</v>
      </c>
      <c r="K3243" s="4">
        <f t="shared" si="266"/>
        <v>2.9124781134103978E-48</v>
      </c>
      <c r="L3243" s="4">
        <f t="shared" si="267"/>
        <v>7.8153192245113058E-11</v>
      </c>
      <c r="M3243" s="4">
        <f t="shared" si="268"/>
        <v>3.0625518942128725E-9</v>
      </c>
    </row>
    <row r="3244" spans="6:13" x14ac:dyDescent="0.25">
      <c r="F3244"/>
      <c r="G3244"/>
      <c r="I3244" s="29">
        <f t="shared" si="264"/>
        <v>11148.82574466324</v>
      </c>
      <c r="J3244" s="4">
        <f t="shared" si="265"/>
        <v>105.58800000314069</v>
      </c>
      <c r="K3244" s="4">
        <f t="shared" si="266"/>
        <v>2.9124781134103978E-48</v>
      </c>
      <c r="L3244" s="4">
        <f t="shared" si="267"/>
        <v>7.8153192245113058E-11</v>
      </c>
      <c r="M3244" s="4">
        <f t="shared" si="268"/>
        <v>3.0625518942128725E-9</v>
      </c>
    </row>
    <row r="3245" spans="6:13" x14ac:dyDescent="0.25">
      <c r="F3245"/>
      <c r="G3245"/>
      <c r="I3245" s="29">
        <f t="shared" si="264"/>
        <v>11148.82574466324</v>
      </c>
      <c r="J3245" s="4">
        <f t="shared" si="265"/>
        <v>105.58800000314069</v>
      </c>
      <c r="K3245" s="4">
        <f t="shared" si="266"/>
        <v>2.9124781134103978E-48</v>
      </c>
      <c r="L3245" s="4">
        <f t="shared" si="267"/>
        <v>7.8153192245113058E-11</v>
      </c>
      <c r="M3245" s="4">
        <f t="shared" si="268"/>
        <v>3.0625518942128725E-9</v>
      </c>
    </row>
    <row r="3246" spans="6:13" x14ac:dyDescent="0.25">
      <c r="F3246"/>
      <c r="G3246"/>
      <c r="I3246" s="29">
        <f t="shared" si="264"/>
        <v>11148.82574466324</v>
      </c>
      <c r="J3246" s="4">
        <f t="shared" si="265"/>
        <v>105.58800000314069</v>
      </c>
      <c r="K3246" s="4">
        <f t="shared" si="266"/>
        <v>2.9124781134103978E-48</v>
      </c>
      <c r="L3246" s="4">
        <f t="shared" si="267"/>
        <v>7.8153192245113058E-11</v>
      </c>
      <c r="M3246" s="4">
        <f t="shared" si="268"/>
        <v>3.0625518942128725E-9</v>
      </c>
    </row>
    <row r="3247" spans="6:13" x14ac:dyDescent="0.25">
      <c r="F3247"/>
      <c r="G3247"/>
      <c r="I3247" s="29">
        <f t="shared" si="264"/>
        <v>11148.82574466324</v>
      </c>
      <c r="J3247" s="4">
        <f t="shared" si="265"/>
        <v>105.58800000314069</v>
      </c>
      <c r="K3247" s="4">
        <f t="shared" si="266"/>
        <v>2.9124781134103978E-48</v>
      </c>
      <c r="L3247" s="4">
        <f t="shared" si="267"/>
        <v>7.8153192245113058E-11</v>
      </c>
      <c r="M3247" s="4">
        <f t="shared" si="268"/>
        <v>3.0625518942128725E-9</v>
      </c>
    </row>
    <row r="3248" spans="6:13" x14ac:dyDescent="0.25">
      <c r="F3248"/>
      <c r="G3248"/>
      <c r="I3248" s="29">
        <f t="shared" si="264"/>
        <v>11148.82574466324</v>
      </c>
      <c r="J3248" s="4">
        <f t="shared" si="265"/>
        <v>105.58800000314069</v>
      </c>
      <c r="K3248" s="4">
        <f t="shared" si="266"/>
        <v>2.9124781134103978E-48</v>
      </c>
      <c r="L3248" s="4">
        <f t="shared" si="267"/>
        <v>7.8153192245113058E-11</v>
      </c>
      <c r="M3248" s="4">
        <f t="shared" si="268"/>
        <v>3.0625518942128725E-9</v>
      </c>
    </row>
    <row r="3249" spans="6:13" x14ac:dyDescent="0.25">
      <c r="F3249"/>
      <c r="G3249"/>
      <c r="I3249" s="29">
        <f t="shared" si="264"/>
        <v>11148.82574466324</v>
      </c>
      <c r="J3249" s="4">
        <f t="shared" si="265"/>
        <v>105.58800000314069</v>
      </c>
      <c r="K3249" s="4">
        <f t="shared" si="266"/>
        <v>2.9124781134103978E-48</v>
      </c>
      <c r="L3249" s="4">
        <f t="shared" si="267"/>
        <v>7.8153192245113058E-11</v>
      </c>
      <c r="M3249" s="4">
        <f t="shared" si="268"/>
        <v>3.0625518942128725E-9</v>
      </c>
    </row>
    <row r="3250" spans="6:13" x14ac:dyDescent="0.25">
      <c r="F3250"/>
      <c r="G3250"/>
      <c r="I3250" s="29">
        <f t="shared" si="264"/>
        <v>11148.82574466324</v>
      </c>
      <c r="J3250" s="4">
        <f t="shared" si="265"/>
        <v>105.58800000314069</v>
      </c>
      <c r="K3250" s="4">
        <f t="shared" si="266"/>
        <v>2.9124781134103978E-48</v>
      </c>
      <c r="L3250" s="4">
        <f t="shared" si="267"/>
        <v>7.8153192245113058E-11</v>
      </c>
      <c r="M3250" s="4">
        <f t="shared" si="268"/>
        <v>3.0625518942128725E-9</v>
      </c>
    </row>
    <row r="3251" spans="6:13" x14ac:dyDescent="0.25">
      <c r="F3251"/>
      <c r="G3251"/>
      <c r="I3251" s="29">
        <f t="shared" si="264"/>
        <v>11148.82574466324</v>
      </c>
      <c r="J3251" s="4">
        <f t="shared" si="265"/>
        <v>105.58800000314069</v>
      </c>
      <c r="K3251" s="4">
        <f t="shared" si="266"/>
        <v>2.9124781134103978E-48</v>
      </c>
      <c r="L3251" s="4">
        <f t="shared" si="267"/>
        <v>7.8153192245113058E-11</v>
      </c>
      <c r="M3251" s="4">
        <f t="shared" si="268"/>
        <v>3.0625518942128725E-9</v>
      </c>
    </row>
    <row r="3252" spans="6:13" x14ac:dyDescent="0.25">
      <c r="F3252"/>
      <c r="G3252"/>
      <c r="I3252" s="29">
        <f t="shared" si="264"/>
        <v>11148.82574466324</v>
      </c>
      <c r="J3252" s="4">
        <f t="shared" si="265"/>
        <v>105.58800000314069</v>
      </c>
      <c r="K3252" s="4">
        <f t="shared" si="266"/>
        <v>2.9124781134103978E-48</v>
      </c>
      <c r="L3252" s="4">
        <f t="shared" si="267"/>
        <v>7.8153192245113058E-11</v>
      </c>
      <c r="M3252" s="4">
        <f t="shared" si="268"/>
        <v>3.0625518942128725E-9</v>
      </c>
    </row>
    <row r="3253" spans="6:13" x14ac:dyDescent="0.25">
      <c r="F3253"/>
      <c r="G3253"/>
      <c r="I3253" s="29">
        <f t="shared" si="264"/>
        <v>11148.82574466324</v>
      </c>
      <c r="J3253" s="4">
        <f t="shared" si="265"/>
        <v>105.58800000314069</v>
      </c>
      <c r="K3253" s="4">
        <f t="shared" si="266"/>
        <v>2.9124781134103978E-48</v>
      </c>
      <c r="L3253" s="4">
        <f t="shared" si="267"/>
        <v>7.8153192245113058E-11</v>
      </c>
      <c r="M3253" s="4">
        <f t="shared" si="268"/>
        <v>3.0625518942128725E-9</v>
      </c>
    </row>
    <row r="3254" spans="6:13" x14ac:dyDescent="0.25">
      <c r="F3254"/>
      <c r="G3254"/>
      <c r="I3254" s="29">
        <f t="shared" si="264"/>
        <v>11148.82574466324</v>
      </c>
      <c r="J3254" s="4">
        <f t="shared" si="265"/>
        <v>105.58800000314069</v>
      </c>
      <c r="K3254" s="4">
        <f t="shared" si="266"/>
        <v>2.9124781134103978E-48</v>
      </c>
      <c r="L3254" s="4">
        <f t="shared" si="267"/>
        <v>7.8153192245113058E-11</v>
      </c>
      <c r="M3254" s="4">
        <f t="shared" si="268"/>
        <v>3.0625518942128725E-9</v>
      </c>
    </row>
    <row r="3255" spans="6:13" x14ac:dyDescent="0.25">
      <c r="F3255"/>
      <c r="G3255"/>
      <c r="I3255" s="29">
        <f t="shared" si="264"/>
        <v>11148.82574466324</v>
      </c>
      <c r="J3255" s="4">
        <f t="shared" si="265"/>
        <v>105.58800000314069</v>
      </c>
      <c r="K3255" s="4">
        <f t="shared" si="266"/>
        <v>2.9124781134103978E-48</v>
      </c>
      <c r="L3255" s="4">
        <f t="shared" si="267"/>
        <v>7.8153192245113058E-11</v>
      </c>
      <c r="M3255" s="4">
        <f t="shared" si="268"/>
        <v>3.0625518942128725E-9</v>
      </c>
    </row>
    <row r="3256" spans="6:13" x14ac:dyDescent="0.25">
      <c r="F3256"/>
      <c r="G3256"/>
      <c r="I3256" s="29">
        <f t="shared" si="264"/>
        <v>11148.82574466324</v>
      </c>
      <c r="J3256" s="4">
        <f t="shared" si="265"/>
        <v>105.58800000314069</v>
      </c>
      <c r="K3256" s="4">
        <f t="shared" si="266"/>
        <v>2.9124781134103978E-48</v>
      </c>
      <c r="L3256" s="4">
        <f t="shared" si="267"/>
        <v>7.8153192245113058E-11</v>
      </c>
      <c r="M3256" s="4">
        <f t="shared" si="268"/>
        <v>3.0625518942128725E-9</v>
      </c>
    </row>
    <row r="3257" spans="6:13" x14ac:dyDescent="0.25">
      <c r="F3257"/>
      <c r="G3257"/>
      <c r="I3257" s="29">
        <f t="shared" si="264"/>
        <v>11148.82574466324</v>
      </c>
      <c r="J3257" s="4">
        <f t="shared" si="265"/>
        <v>105.58800000314069</v>
      </c>
      <c r="K3257" s="4">
        <f t="shared" si="266"/>
        <v>2.9124781134103978E-48</v>
      </c>
      <c r="L3257" s="4">
        <f t="shared" si="267"/>
        <v>7.8153192245113058E-11</v>
      </c>
      <c r="M3257" s="4">
        <f t="shared" si="268"/>
        <v>3.0625518942128725E-9</v>
      </c>
    </row>
    <row r="3258" spans="6:13" x14ac:dyDescent="0.25">
      <c r="F3258"/>
      <c r="G3258"/>
      <c r="I3258" s="29">
        <f t="shared" si="264"/>
        <v>11148.82574466324</v>
      </c>
      <c r="J3258" s="4">
        <f t="shared" si="265"/>
        <v>105.58800000314069</v>
      </c>
      <c r="K3258" s="4">
        <f t="shared" si="266"/>
        <v>2.9124781134103978E-48</v>
      </c>
      <c r="L3258" s="4">
        <f t="shared" si="267"/>
        <v>7.8153192245113058E-11</v>
      </c>
      <c r="M3258" s="4">
        <f t="shared" si="268"/>
        <v>3.0625518942128725E-9</v>
      </c>
    </row>
    <row r="3259" spans="6:13" x14ac:dyDescent="0.25">
      <c r="F3259"/>
      <c r="G3259"/>
      <c r="I3259" s="29">
        <f t="shared" si="264"/>
        <v>11148.82574466324</v>
      </c>
      <c r="J3259" s="4">
        <f t="shared" si="265"/>
        <v>105.58800000314069</v>
      </c>
      <c r="K3259" s="4">
        <f t="shared" si="266"/>
        <v>2.9124781134103978E-48</v>
      </c>
      <c r="L3259" s="4">
        <f t="shared" si="267"/>
        <v>7.8153192245113058E-11</v>
      </c>
      <c r="M3259" s="4">
        <f t="shared" si="268"/>
        <v>3.0625518942128725E-9</v>
      </c>
    </row>
    <row r="3260" spans="6:13" x14ac:dyDescent="0.25">
      <c r="F3260"/>
      <c r="G3260"/>
      <c r="I3260" s="29">
        <f t="shared" si="264"/>
        <v>11148.82574466324</v>
      </c>
      <c r="J3260" s="4">
        <f t="shared" si="265"/>
        <v>105.58800000314069</v>
      </c>
      <c r="K3260" s="4">
        <f t="shared" si="266"/>
        <v>2.9124781134103978E-48</v>
      </c>
      <c r="L3260" s="4">
        <f t="shared" si="267"/>
        <v>7.8153192245113058E-11</v>
      </c>
      <c r="M3260" s="4">
        <f t="shared" si="268"/>
        <v>3.0625518942128725E-9</v>
      </c>
    </row>
    <row r="3261" spans="6:13" x14ac:dyDescent="0.25">
      <c r="F3261"/>
      <c r="G3261"/>
      <c r="I3261" s="29">
        <f t="shared" si="264"/>
        <v>11148.82574466324</v>
      </c>
      <c r="J3261" s="4">
        <f t="shared" si="265"/>
        <v>105.58800000314069</v>
      </c>
      <c r="K3261" s="4">
        <f t="shared" si="266"/>
        <v>2.9124781134103978E-48</v>
      </c>
      <c r="L3261" s="4">
        <f t="shared" si="267"/>
        <v>7.8153192245113058E-11</v>
      </c>
      <c r="M3261" s="4">
        <f t="shared" si="268"/>
        <v>3.0625518942128725E-9</v>
      </c>
    </row>
    <row r="3262" spans="6:13" x14ac:dyDescent="0.25">
      <c r="F3262"/>
      <c r="G3262"/>
      <c r="I3262" s="29">
        <f t="shared" si="264"/>
        <v>11148.82574466324</v>
      </c>
      <c r="J3262" s="4">
        <f t="shared" si="265"/>
        <v>105.58800000314069</v>
      </c>
      <c r="K3262" s="4">
        <f t="shared" si="266"/>
        <v>2.9124781134103978E-48</v>
      </c>
      <c r="L3262" s="4">
        <f t="shared" si="267"/>
        <v>7.8153192245113058E-11</v>
      </c>
      <c r="M3262" s="4">
        <f t="shared" si="268"/>
        <v>3.0625518942128725E-9</v>
      </c>
    </row>
    <row r="3263" spans="6:13" x14ac:dyDescent="0.25">
      <c r="F3263"/>
      <c r="G3263"/>
      <c r="I3263" s="29">
        <f t="shared" si="264"/>
        <v>11148.82574466324</v>
      </c>
      <c r="J3263" s="4">
        <f t="shared" si="265"/>
        <v>105.58800000314069</v>
      </c>
      <c r="K3263" s="4">
        <f t="shared" si="266"/>
        <v>2.9124781134103978E-48</v>
      </c>
      <c r="L3263" s="4">
        <f t="shared" si="267"/>
        <v>7.8153192245113058E-11</v>
      </c>
      <c r="M3263" s="4">
        <f t="shared" si="268"/>
        <v>3.0625518942128725E-9</v>
      </c>
    </row>
    <row r="3264" spans="6:13" x14ac:dyDescent="0.25">
      <c r="F3264"/>
      <c r="G3264"/>
      <c r="I3264" s="29">
        <f t="shared" si="264"/>
        <v>11148.82574466324</v>
      </c>
      <c r="J3264" s="4">
        <f t="shared" si="265"/>
        <v>105.58800000314069</v>
      </c>
      <c r="K3264" s="4">
        <f t="shared" si="266"/>
        <v>2.9124781134103978E-48</v>
      </c>
      <c r="L3264" s="4">
        <f t="shared" si="267"/>
        <v>7.8153192245113058E-11</v>
      </c>
      <c r="M3264" s="4">
        <f t="shared" si="268"/>
        <v>3.0625518942128725E-9</v>
      </c>
    </row>
    <row r="3265" spans="6:13" x14ac:dyDescent="0.25">
      <c r="F3265"/>
      <c r="G3265"/>
      <c r="I3265" s="29">
        <f t="shared" si="264"/>
        <v>11148.82574466324</v>
      </c>
      <c r="J3265" s="4">
        <f t="shared" si="265"/>
        <v>105.58800000314069</v>
      </c>
      <c r="K3265" s="4">
        <f t="shared" si="266"/>
        <v>2.9124781134103978E-48</v>
      </c>
      <c r="L3265" s="4">
        <f t="shared" si="267"/>
        <v>7.8153192245113058E-11</v>
      </c>
      <c r="M3265" s="4">
        <f t="shared" si="268"/>
        <v>3.0625518942128725E-9</v>
      </c>
    </row>
    <row r="3266" spans="6:13" x14ac:dyDescent="0.25">
      <c r="F3266"/>
      <c r="G3266"/>
      <c r="I3266" s="29">
        <f t="shared" si="264"/>
        <v>11148.82574466324</v>
      </c>
      <c r="J3266" s="4">
        <f t="shared" si="265"/>
        <v>105.58800000314069</v>
      </c>
      <c r="K3266" s="4">
        <f t="shared" si="266"/>
        <v>2.9124781134103978E-48</v>
      </c>
      <c r="L3266" s="4">
        <f t="shared" si="267"/>
        <v>7.8153192245113058E-11</v>
      </c>
      <c r="M3266" s="4">
        <f t="shared" si="268"/>
        <v>3.0625518942128725E-9</v>
      </c>
    </row>
    <row r="3267" spans="6:13" x14ac:dyDescent="0.25">
      <c r="F3267"/>
      <c r="G3267"/>
      <c r="I3267" s="29">
        <f t="shared" si="264"/>
        <v>11148.82574466324</v>
      </c>
      <c r="J3267" s="4">
        <f t="shared" si="265"/>
        <v>105.58800000314069</v>
      </c>
      <c r="K3267" s="4">
        <f t="shared" si="266"/>
        <v>2.9124781134103978E-48</v>
      </c>
      <c r="L3267" s="4">
        <f t="shared" si="267"/>
        <v>7.8153192245113058E-11</v>
      </c>
      <c r="M3267" s="4">
        <f t="shared" si="268"/>
        <v>3.0625518942128725E-9</v>
      </c>
    </row>
    <row r="3268" spans="6:13" x14ac:dyDescent="0.25">
      <c r="F3268"/>
      <c r="G3268"/>
      <c r="I3268" s="29">
        <f t="shared" si="264"/>
        <v>11148.82574466324</v>
      </c>
      <c r="J3268" s="4">
        <f t="shared" si="265"/>
        <v>105.58800000314069</v>
      </c>
      <c r="K3268" s="4">
        <f t="shared" si="266"/>
        <v>2.9124781134103978E-48</v>
      </c>
      <c r="L3268" s="4">
        <f t="shared" si="267"/>
        <v>7.8153192245113058E-11</v>
      </c>
      <c r="M3268" s="4">
        <f t="shared" si="268"/>
        <v>3.0625518942128725E-9</v>
      </c>
    </row>
    <row r="3269" spans="6:13" x14ac:dyDescent="0.25">
      <c r="F3269"/>
      <c r="G3269"/>
      <c r="I3269" s="29">
        <f t="shared" si="264"/>
        <v>11148.82574466324</v>
      </c>
      <c r="J3269" s="4">
        <f t="shared" si="265"/>
        <v>105.58800000314069</v>
      </c>
      <c r="K3269" s="4">
        <f t="shared" si="266"/>
        <v>2.9124781134103978E-48</v>
      </c>
      <c r="L3269" s="4">
        <f t="shared" si="267"/>
        <v>7.8153192245113058E-11</v>
      </c>
      <c r="M3269" s="4">
        <f t="shared" si="268"/>
        <v>3.0625518942128725E-9</v>
      </c>
    </row>
    <row r="3270" spans="6:13" x14ac:dyDescent="0.25">
      <c r="F3270"/>
      <c r="G3270"/>
      <c r="I3270" s="29">
        <f t="shared" si="264"/>
        <v>11148.82574466324</v>
      </c>
      <c r="J3270" s="4">
        <f t="shared" si="265"/>
        <v>105.58800000314069</v>
      </c>
      <c r="K3270" s="4">
        <f t="shared" si="266"/>
        <v>2.9124781134103978E-48</v>
      </c>
      <c r="L3270" s="4">
        <f t="shared" si="267"/>
        <v>7.8153192245113058E-11</v>
      </c>
      <c r="M3270" s="4">
        <f t="shared" si="268"/>
        <v>3.0625518942128725E-9</v>
      </c>
    </row>
    <row r="3271" spans="6:13" x14ac:dyDescent="0.25">
      <c r="F3271"/>
      <c r="G3271"/>
      <c r="I3271" s="29">
        <f t="shared" si="264"/>
        <v>11148.82574466324</v>
      </c>
      <c r="J3271" s="4">
        <f t="shared" si="265"/>
        <v>105.58800000314069</v>
      </c>
      <c r="K3271" s="4">
        <f t="shared" si="266"/>
        <v>2.9124781134103978E-48</v>
      </c>
      <c r="L3271" s="4">
        <f t="shared" si="267"/>
        <v>7.8153192245113058E-11</v>
      </c>
      <c r="M3271" s="4">
        <f t="shared" si="268"/>
        <v>3.0625518942128725E-9</v>
      </c>
    </row>
    <row r="3272" spans="6:13" x14ac:dyDescent="0.25">
      <c r="F3272"/>
      <c r="G3272"/>
      <c r="I3272" s="29">
        <f t="shared" si="264"/>
        <v>11148.82574466324</v>
      </c>
      <c r="J3272" s="4">
        <f t="shared" si="265"/>
        <v>105.58800000314069</v>
      </c>
      <c r="K3272" s="4">
        <f t="shared" si="266"/>
        <v>2.9124781134103978E-48</v>
      </c>
      <c r="L3272" s="4">
        <f t="shared" si="267"/>
        <v>7.8153192245113058E-11</v>
      </c>
      <c r="M3272" s="4">
        <f t="shared" si="268"/>
        <v>3.0625518942128725E-9</v>
      </c>
    </row>
    <row r="3273" spans="6:13" x14ac:dyDescent="0.25">
      <c r="F3273"/>
      <c r="G3273"/>
      <c r="I3273" s="29">
        <f t="shared" si="264"/>
        <v>11148.82574466324</v>
      </c>
      <c r="J3273" s="4">
        <f t="shared" si="265"/>
        <v>105.58800000314069</v>
      </c>
      <c r="K3273" s="4">
        <f t="shared" si="266"/>
        <v>2.9124781134103978E-48</v>
      </c>
      <c r="L3273" s="4">
        <f t="shared" si="267"/>
        <v>7.8153192245113058E-11</v>
      </c>
      <c r="M3273" s="4">
        <f t="shared" si="268"/>
        <v>3.0625518942128725E-9</v>
      </c>
    </row>
    <row r="3274" spans="6:13" x14ac:dyDescent="0.25">
      <c r="F3274"/>
      <c r="G3274"/>
      <c r="I3274" s="29">
        <f t="shared" si="264"/>
        <v>11148.82574466324</v>
      </c>
      <c r="J3274" s="4">
        <f t="shared" si="265"/>
        <v>105.58800000314069</v>
      </c>
      <c r="K3274" s="4">
        <f t="shared" si="266"/>
        <v>2.9124781134103978E-48</v>
      </c>
      <c r="L3274" s="4">
        <f t="shared" si="267"/>
        <v>7.8153192245113058E-11</v>
      </c>
      <c r="M3274" s="4">
        <f t="shared" si="268"/>
        <v>3.0625518942128725E-9</v>
      </c>
    </row>
    <row r="3275" spans="6:13" x14ac:dyDescent="0.25">
      <c r="F3275"/>
      <c r="G3275"/>
      <c r="I3275" s="29">
        <f t="shared" si="264"/>
        <v>11148.82574466324</v>
      </c>
      <c r="J3275" s="4">
        <f t="shared" si="265"/>
        <v>105.58800000314069</v>
      </c>
      <c r="K3275" s="4">
        <f t="shared" si="266"/>
        <v>2.9124781134103978E-48</v>
      </c>
      <c r="L3275" s="4">
        <f t="shared" si="267"/>
        <v>7.8153192245113058E-11</v>
      </c>
      <c r="M3275" s="4">
        <f t="shared" si="268"/>
        <v>3.0625518942128725E-9</v>
      </c>
    </row>
    <row r="3276" spans="6:13" x14ac:dyDescent="0.25">
      <c r="F3276"/>
      <c r="G3276"/>
      <c r="I3276" s="29">
        <f t="shared" si="264"/>
        <v>11148.82574466324</v>
      </c>
      <c r="J3276" s="4">
        <f t="shared" si="265"/>
        <v>105.58800000314069</v>
      </c>
      <c r="K3276" s="4">
        <f t="shared" si="266"/>
        <v>2.9124781134103978E-48</v>
      </c>
      <c r="L3276" s="4">
        <f t="shared" si="267"/>
        <v>7.8153192245113058E-11</v>
      </c>
      <c r="M3276" s="4">
        <f t="shared" si="268"/>
        <v>3.0625518942128725E-9</v>
      </c>
    </row>
    <row r="3277" spans="6:13" x14ac:dyDescent="0.25">
      <c r="F3277"/>
      <c r="G3277"/>
      <c r="I3277" s="29">
        <f t="shared" si="264"/>
        <v>11148.82574466324</v>
      </c>
      <c r="J3277" s="4">
        <f t="shared" si="265"/>
        <v>105.58800000314069</v>
      </c>
      <c r="K3277" s="4">
        <f t="shared" si="266"/>
        <v>2.9124781134103978E-48</v>
      </c>
      <c r="L3277" s="4">
        <f t="shared" si="267"/>
        <v>7.8153192245113058E-11</v>
      </c>
      <c r="M3277" s="4">
        <f t="shared" si="268"/>
        <v>3.0625518942128725E-9</v>
      </c>
    </row>
    <row r="3278" spans="6:13" x14ac:dyDescent="0.25">
      <c r="F3278"/>
      <c r="G3278"/>
      <c r="I3278" s="29">
        <f t="shared" si="264"/>
        <v>11148.82574466324</v>
      </c>
      <c r="J3278" s="4">
        <f t="shared" si="265"/>
        <v>105.58800000314069</v>
      </c>
      <c r="K3278" s="4">
        <f t="shared" si="266"/>
        <v>2.9124781134103978E-48</v>
      </c>
      <c r="L3278" s="4">
        <f t="shared" si="267"/>
        <v>7.8153192245113058E-11</v>
      </c>
      <c r="M3278" s="4">
        <f t="shared" si="268"/>
        <v>3.0625518942128725E-9</v>
      </c>
    </row>
    <row r="3279" spans="6:13" x14ac:dyDescent="0.25">
      <c r="F3279"/>
      <c r="G3279"/>
      <c r="I3279" s="29">
        <f t="shared" si="264"/>
        <v>11148.82574466324</v>
      </c>
      <c r="J3279" s="4">
        <f t="shared" si="265"/>
        <v>105.58800000314069</v>
      </c>
      <c r="K3279" s="4">
        <f t="shared" si="266"/>
        <v>2.9124781134103978E-48</v>
      </c>
      <c r="L3279" s="4">
        <f t="shared" si="267"/>
        <v>7.8153192245113058E-11</v>
      </c>
      <c r="M3279" s="4">
        <f t="shared" si="268"/>
        <v>3.0625518942128725E-9</v>
      </c>
    </row>
    <row r="3280" spans="6:13" x14ac:dyDescent="0.25">
      <c r="F3280"/>
      <c r="G3280"/>
      <c r="I3280" s="29">
        <f t="shared" si="264"/>
        <v>11148.82574466324</v>
      </c>
      <c r="J3280" s="4">
        <f t="shared" si="265"/>
        <v>105.58800000314069</v>
      </c>
      <c r="K3280" s="4">
        <f t="shared" si="266"/>
        <v>2.9124781134103978E-48</v>
      </c>
      <c r="L3280" s="4">
        <f t="shared" si="267"/>
        <v>7.8153192245113058E-11</v>
      </c>
      <c r="M3280" s="4">
        <f t="shared" si="268"/>
        <v>3.0625518942128725E-9</v>
      </c>
    </row>
    <row r="3281" spans="6:13" x14ac:dyDescent="0.25">
      <c r="F3281"/>
      <c r="G3281"/>
      <c r="I3281" s="29">
        <f t="shared" si="264"/>
        <v>11148.82574466324</v>
      </c>
      <c r="J3281" s="4">
        <f t="shared" si="265"/>
        <v>105.58800000314069</v>
      </c>
      <c r="K3281" s="4">
        <f t="shared" si="266"/>
        <v>2.9124781134103978E-48</v>
      </c>
      <c r="L3281" s="4">
        <f t="shared" si="267"/>
        <v>7.8153192245113058E-11</v>
      </c>
      <c r="M3281" s="4">
        <f t="shared" si="268"/>
        <v>3.0625518942128725E-9</v>
      </c>
    </row>
    <row r="3282" spans="6:13" x14ac:dyDescent="0.25">
      <c r="F3282"/>
      <c r="G3282"/>
      <c r="I3282" s="29">
        <f t="shared" si="264"/>
        <v>11148.82574466324</v>
      </c>
      <c r="J3282" s="4">
        <f t="shared" si="265"/>
        <v>105.58800000314069</v>
      </c>
      <c r="K3282" s="4">
        <f t="shared" si="266"/>
        <v>2.9124781134103978E-48</v>
      </c>
      <c r="L3282" s="4">
        <f t="shared" si="267"/>
        <v>7.8153192245113058E-11</v>
      </c>
      <c r="M3282" s="4">
        <f t="shared" si="268"/>
        <v>3.0625518942128725E-9</v>
      </c>
    </row>
    <row r="3283" spans="6:13" x14ac:dyDescent="0.25">
      <c r="F3283"/>
      <c r="G3283"/>
      <c r="I3283" s="29">
        <f t="shared" si="264"/>
        <v>11148.82574466324</v>
      </c>
      <c r="J3283" s="4">
        <f t="shared" si="265"/>
        <v>105.58800000314069</v>
      </c>
      <c r="K3283" s="4">
        <f t="shared" si="266"/>
        <v>2.9124781134103978E-48</v>
      </c>
      <c r="L3283" s="4">
        <f t="shared" si="267"/>
        <v>7.8153192245113058E-11</v>
      </c>
      <c r="M3283" s="4">
        <f t="shared" si="268"/>
        <v>3.0625518942128725E-9</v>
      </c>
    </row>
    <row r="3284" spans="6:13" x14ac:dyDescent="0.25">
      <c r="F3284"/>
      <c r="G3284"/>
      <c r="I3284" s="29">
        <f t="shared" si="264"/>
        <v>11148.82574466324</v>
      </c>
      <c r="J3284" s="4">
        <f t="shared" si="265"/>
        <v>105.58800000314069</v>
      </c>
      <c r="K3284" s="4">
        <f t="shared" si="266"/>
        <v>2.9124781134103978E-48</v>
      </c>
      <c r="L3284" s="4">
        <f t="shared" si="267"/>
        <v>7.8153192245113058E-11</v>
      </c>
      <c r="M3284" s="4">
        <f t="shared" si="268"/>
        <v>3.0625518942128725E-9</v>
      </c>
    </row>
    <row r="3285" spans="6:13" x14ac:dyDescent="0.25">
      <c r="F3285"/>
      <c r="G3285"/>
      <c r="I3285" s="29">
        <f t="shared" si="264"/>
        <v>11148.82574466324</v>
      </c>
      <c r="J3285" s="4">
        <f t="shared" si="265"/>
        <v>105.58800000314069</v>
      </c>
      <c r="K3285" s="4">
        <f t="shared" si="266"/>
        <v>2.9124781134103978E-48</v>
      </c>
      <c r="L3285" s="4">
        <f t="shared" si="267"/>
        <v>7.8153192245113058E-11</v>
      </c>
      <c r="M3285" s="4">
        <f t="shared" si="268"/>
        <v>3.0625518942128725E-9</v>
      </c>
    </row>
    <row r="3286" spans="6:13" x14ac:dyDescent="0.25">
      <c r="F3286"/>
      <c r="G3286"/>
      <c r="I3286" s="29">
        <f t="shared" si="264"/>
        <v>11148.82574466324</v>
      </c>
      <c r="J3286" s="4">
        <f t="shared" si="265"/>
        <v>105.58800000314069</v>
      </c>
      <c r="K3286" s="4">
        <f t="shared" si="266"/>
        <v>2.9124781134103978E-48</v>
      </c>
      <c r="L3286" s="4">
        <f t="shared" si="267"/>
        <v>7.8153192245113058E-11</v>
      </c>
      <c r="M3286" s="4">
        <f t="shared" si="268"/>
        <v>3.0625518942128725E-9</v>
      </c>
    </row>
    <row r="3287" spans="6:13" x14ac:dyDescent="0.25">
      <c r="F3287"/>
      <c r="G3287"/>
      <c r="I3287" s="29">
        <f t="shared" si="264"/>
        <v>11148.82574466324</v>
      </c>
      <c r="J3287" s="4">
        <f t="shared" si="265"/>
        <v>105.58800000314069</v>
      </c>
      <c r="K3287" s="4">
        <f t="shared" si="266"/>
        <v>2.9124781134103978E-48</v>
      </c>
      <c r="L3287" s="4">
        <f t="shared" si="267"/>
        <v>7.8153192245113058E-11</v>
      </c>
      <c r="M3287" s="4">
        <f t="shared" si="268"/>
        <v>3.0625518942128725E-9</v>
      </c>
    </row>
    <row r="3288" spans="6:13" x14ac:dyDescent="0.25">
      <c r="F3288"/>
      <c r="G3288"/>
      <c r="I3288" s="29">
        <f t="shared" si="264"/>
        <v>11148.82574466324</v>
      </c>
      <c r="J3288" s="4">
        <f t="shared" si="265"/>
        <v>105.58800000314069</v>
      </c>
      <c r="K3288" s="4">
        <f t="shared" si="266"/>
        <v>2.9124781134103978E-48</v>
      </c>
      <c r="L3288" s="4">
        <f t="shared" si="267"/>
        <v>7.8153192245113058E-11</v>
      </c>
      <c r="M3288" s="4">
        <f t="shared" si="268"/>
        <v>3.0625518942128725E-9</v>
      </c>
    </row>
    <row r="3289" spans="6:13" x14ac:dyDescent="0.25">
      <c r="F3289"/>
      <c r="G3289"/>
      <c r="I3289" s="29">
        <f t="shared" si="264"/>
        <v>11148.82574466324</v>
      </c>
      <c r="J3289" s="4">
        <f t="shared" si="265"/>
        <v>105.58800000314069</v>
      </c>
      <c r="K3289" s="4">
        <f t="shared" si="266"/>
        <v>2.9124781134103978E-48</v>
      </c>
      <c r="L3289" s="4">
        <f t="shared" si="267"/>
        <v>7.8153192245113058E-11</v>
      </c>
      <c r="M3289" s="4">
        <f t="shared" si="268"/>
        <v>3.0625518942128725E-9</v>
      </c>
    </row>
    <row r="3290" spans="6:13" x14ac:dyDescent="0.25">
      <c r="F3290"/>
      <c r="G3290"/>
      <c r="I3290" s="29">
        <f t="shared" ref="I3290:I3353" si="269">(F3290-J3290)^2</f>
        <v>11148.82574466324</v>
      </c>
      <c r="J3290" s="4">
        <f t="shared" ref="J3290:J3353" si="270">K3290+L3290+M3290+J$21</f>
        <v>105.58800000314069</v>
      </c>
      <c r="K3290" s="4">
        <f t="shared" ref="K3290:K3353" si="271">K$15*EXP(-0.5*((C3290-K$14)/K$16)^2)</f>
        <v>2.9124781134103978E-48</v>
      </c>
      <c r="L3290" s="4">
        <f t="shared" ref="L3290:L3353" si="272">L$15*EXP(-0.5*((C3290-L$14)/L$16)^2)</f>
        <v>7.8153192245113058E-11</v>
      </c>
      <c r="M3290" s="4">
        <f t="shared" ref="M3290:M3353" si="273">M$15*EXP(-0.5*((C3290-M$14)/M$16)^2)</f>
        <v>3.0625518942128725E-9</v>
      </c>
    </row>
    <row r="3291" spans="6:13" x14ac:dyDescent="0.25">
      <c r="F3291"/>
      <c r="G3291"/>
      <c r="I3291" s="29">
        <f t="shared" si="269"/>
        <v>11148.82574466324</v>
      </c>
      <c r="J3291" s="4">
        <f t="shared" si="270"/>
        <v>105.58800000314069</v>
      </c>
      <c r="K3291" s="4">
        <f t="shared" si="271"/>
        <v>2.9124781134103978E-48</v>
      </c>
      <c r="L3291" s="4">
        <f t="shared" si="272"/>
        <v>7.8153192245113058E-11</v>
      </c>
      <c r="M3291" s="4">
        <f t="shared" si="273"/>
        <v>3.0625518942128725E-9</v>
      </c>
    </row>
    <row r="3292" spans="6:13" x14ac:dyDescent="0.25">
      <c r="F3292"/>
      <c r="G3292"/>
      <c r="I3292" s="29">
        <f t="shared" si="269"/>
        <v>11148.82574466324</v>
      </c>
      <c r="J3292" s="4">
        <f t="shared" si="270"/>
        <v>105.58800000314069</v>
      </c>
      <c r="K3292" s="4">
        <f t="shared" si="271"/>
        <v>2.9124781134103978E-48</v>
      </c>
      <c r="L3292" s="4">
        <f t="shared" si="272"/>
        <v>7.8153192245113058E-11</v>
      </c>
      <c r="M3292" s="4">
        <f t="shared" si="273"/>
        <v>3.0625518942128725E-9</v>
      </c>
    </row>
    <row r="3293" spans="6:13" x14ac:dyDescent="0.25">
      <c r="F3293"/>
      <c r="G3293"/>
      <c r="I3293" s="29">
        <f t="shared" si="269"/>
        <v>11148.82574466324</v>
      </c>
      <c r="J3293" s="4">
        <f t="shared" si="270"/>
        <v>105.58800000314069</v>
      </c>
      <c r="K3293" s="4">
        <f t="shared" si="271"/>
        <v>2.9124781134103978E-48</v>
      </c>
      <c r="L3293" s="4">
        <f t="shared" si="272"/>
        <v>7.8153192245113058E-11</v>
      </c>
      <c r="M3293" s="4">
        <f t="shared" si="273"/>
        <v>3.0625518942128725E-9</v>
      </c>
    </row>
    <row r="3294" spans="6:13" x14ac:dyDescent="0.25">
      <c r="F3294"/>
      <c r="G3294"/>
      <c r="I3294" s="29">
        <f t="shared" si="269"/>
        <v>11148.82574466324</v>
      </c>
      <c r="J3294" s="4">
        <f t="shared" si="270"/>
        <v>105.58800000314069</v>
      </c>
      <c r="K3294" s="4">
        <f t="shared" si="271"/>
        <v>2.9124781134103978E-48</v>
      </c>
      <c r="L3294" s="4">
        <f t="shared" si="272"/>
        <v>7.8153192245113058E-11</v>
      </c>
      <c r="M3294" s="4">
        <f t="shared" si="273"/>
        <v>3.0625518942128725E-9</v>
      </c>
    </row>
    <row r="3295" spans="6:13" x14ac:dyDescent="0.25">
      <c r="F3295"/>
      <c r="G3295"/>
      <c r="I3295" s="29">
        <f t="shared" si="269"/>
        <v>11148.82574466324</v>
      </c>
      <c r="J3295" s="4">
        <f t="shared" si="270"/>
        <v>105.58800000314069</v>
      </c>
      <c r="K3295" s="4">
        <f t="shared" si="271"/>
        <v>2.9124781134103978E-48</v>
      </c>
      <c r="L3295" s="4">
        <f t="shared" si="272"/>
        <v>7.8153192245113058E-11</v>
      </c>
      <c r="M3295" s="4">
        <f t="shared" si="273"/>
        <v>3.0625518942128725E-9</v>
      </c>
    </row>
    <row r="3296" spans="6:13" x14ac:dyDescent="0.25">
      <c r="F3296"/>
      <c r="G3296"/>
      <c r="I3296" s="29">
        <f t="shared" si="269"/>
        <v>11148.82574466324</v>
      </c>
      <c r="J3296" s="4">
        <f t="shared" si="270"/>
        <v>105.58800000314069</v>
      </c>
      <c r="K3296" s="4">
        <f t="shared" si="271"/>
        <v>2.9124781134103978E-48</v>
      </c>
      <c r="L3296" s="4">
        <f t="shared" si="272"/>
        <v>7.8153192245113058E-11</v>
      </c>
      <c r="M3296" s="4">
        <f t="shared" si="273"/>
        <v>3.0625518942128725E-9</v>
      </c>
    </row>
    <row r="3297" spans="6:13" x14ac:dyDescent="0.25">
      <c r="F3297"/>
      <c r="G3297"/>
      <c r="I3297" s="29">
        <f t="shared" si="269"/>
        <v>11148.82574466324</v>
      </c>
      <c r="J3297" s="4">
        <f t="shared" si="270"/>
        <v>105.58800000314069</v>
      </c>
      <c r="K3297" s="4">
        <f t="shared" si="271"/>
        <v>2.9124781134103978E-48</v>
      </c>
      <c r="L3297" s="4">
        <f t="shared" si="272"/>
        <v>7.8153192245113058E-11</v>
      </c>
      <c r="M3297" s="4">
        <f t="shared" si="273"/>
        <v>3.0625518942128725E-9</v>
      </c>
    </row>
    <row r="3298" spans="6:13" x14ac:dyDescent="0.25">
      <c r="F3298"/>
      <c r="G3298"/>
      <c r="I3298" s="29">
        <f t="shared" si="269"/>
        <v>11148.82574466324</v>
      </c>
      <c r="J3298" s="4">
        <f t="shared" si="270"/>
        <v>105.58800000314069</v>
      </c>
      <c r="K3298" s="4">
        <f t="shared" si="271"/>
        <v>2.9124781134103978E-48</v>
      </c>
      <c r="L3298" s="4">
        <f t="shared" si="272"/>
        <v>7.8153192245113058E-11</v>
      </c>
      <c r="M3298" s="4">
        <f t="shared" si="273"/>
        <v>3.0625518942128725E-9</v>
      </c>
    </row>
    <row r="3299" spans="6:13" x14ac:dyDescent="0.25">
      <c r="F3299"/>
      <c r="G3299"/>
      <c r="I3299" s="29">
        <f t="shared" si="269"/>
        <v>11148.82574466324</v>
      </c>
      <c r="J3299" s="4">
        <f t="shared" si="270"/>
        <v>105.58800000314069</v>
      </c>
      <c r="K3299" s="4">
        <f t="shared" si="271"/>
        <v>2.9124781134103978E-48</v>
      </c>
      <c r="L3299" s="4">
        <f t="shared" si="272"/>
        <v>7.8153192245113058E-11</v>
      </c>
      <c r="M3299" s="4">
        <f t="shared" si="273"/>
        <v>3.0625518942128725E-9</v>
      </c>
    </row>
    <row r="3300" spans="6:13" x14ac:dyDescent="0.25">
      <c r="F3300"/>
      <c r="G3300"/>
      <c r="I3300" s="29">
        <f t="shared" si="269"/>
        <v>11148.82574466324</v>
      </c>
      <c r="J3300" s="4">
        <f t="shared" si="270"/>
        <v>105.58800000314069</v>
      </c>
      <c r="K3300" s="4">
        <f t="shared" si="271"/>
        <v>2.9124781134103978E-48</v>
      </c>
      <c r="L3300" s="4">
        <f t="shared" si="272"/>
        <v>7.8153192245113058E-11</v>
      </c>
      <c r="M3300" s="4">
        <f t="shared" si="273"/>
        <v>3.0625518942128725E-9</v>
      </c>
    </row>
    <row r="3301" spans="6:13" x14ac:dyDescent="0.25">
      <c r="F3301"/>
      <c r="G3301"/>
      <c r="I3301" s="29">
        <f t="shared" si="269"/>
        <v>11148.82574466324</v>
      </c>
      <c r="J3301" s="4">
        <f t="shared" si="270"/>
        <v>105.58800000314069</v>
      </c>
      <c r="K3301" s="4">
        <f t="shared" si="271"/>
        <v>2.9124781134103978E-48</v>
      </c>
      <c r="L3301" s="4">
        <f t="shared" si="272"/>
        <v>7.8153192245113058E-11</v>
      </c>
      <c r="M3301" s="4">
        <f t="shared" si="273"/>
        <v>3.0625518942128725E-9</v>
      </c>
    </row>
    <row r="3302" spans="6:13" x14ac:dyDescent="0.25">
      <c r="F3302"/>
      <c r="G3302"/>
      <c r="I3302" s="29">
        <f t="shared" si="269"/>
        <v>11148.82574466324</v>
      </c>
      <c r="J3302" s="4">
        <f t="shared" si="270"/>
        <v>105.58800000314069</v>
      </c>
      <c r="K3302" s="4">
        <f t="shared" si="271"/>
        <v>2.9124781134103978E-48</v>
      </c>
      <c r="L3302" s="4">
        <f t="shared" si="272"/>
        <v>7.8153192245113058E-11</v>
      </c>
      <c r="M3302" s="4">
        <f t="shared" si="273"/>
        <v>3.0625518942128725E-9</v>
      </c>
    </row>
    <row r="3303" spans="6:13" x14ac:dyDescent="0.25">
      <c r="F3303"/>
      <c r="G3303"/>
      <c r="I3303" s="29">
        <f t="shared" si="269"/>
        <v>11148.82574466324</v>
      </c>
      <c r="J3303" s="4">
        <f t="shared" si="270"/>
        <v>105.58800000314069</v>
      </c>
      <c r="K3303" s="4">
        <f t="shared" si="271"/>
        <v>2.9124781134103978E-48</v>
      </c>
      <c r="L3303" s="4">
        <f t="shared" si="272"/>
        <v>7.8153192245113058E-11</v>
      </c>
      <c r="M3303" s="4">
        <f t="shared" si="273"/>
        <v>3.0625518942128725E-9</v>
      </c>
    </row>
    <row r="3304" spans="6:13" x14ac:dyDescent="0.25">
      <c r="F3304"/>
      <c r="G3304"/>
      <c r="I3304" s="29">
        <f t="shared" si="269"/>
        <v>11148.82574466324</v>
      </c>
      <c r="J3304" s="4">
        <f t="shared" si="270"/>
        <v>105.58800000314069</v>
      </c>
      <c r="K3304" s="4">
        <f t="shared" si="271"/>
        <v>2.9124781134103978E-48</v>
      </c>
      <c r="L3304" s="4">
        <f t="shared" si="272"/>
        <v>7.8153192245113058E-11</v>
      </c>
      <c r="M3304" s="4">
        <f t="shared" si="273"/>
        <v>3.0625518942128725E-9</v>
      </c>
    </row>
    <row r="3305" spans="6:13" x14ac:dyDescent="0.25">
      <c r="F3305"/>
      <c r="G3305"/>
      <c r="I3305" s="29">
        <f t="shared" si="269"/>
        <v>11148.82574466324</v>
      </c>
      <c r="J3305" s="4">
        <f t="shared" si="270"/>
        <v>105.58800000314069</v>
      </c>
      <c r="K3305" s="4">
        <f t="shared" si="271"/>
        <v>2.9124781134103978E-48</v>
      </c>
      <c r="L3305" s="4">
        <f t="shared" si="272"/>
        <v>7.8153192245113058E-11</v>
      </c>
      <c r="M3305" s="4">
        <f t="shared" si="273"/>
        <v>3.0625518942128725E-9</v>
      </c>
    </row>
    <row r="3306" spans="6:13" x14ac:dyDescent="0.25">
      <c r="F3306"/>
      <c r="G3306"/>
      <c r="I3306" s="29">
        <f t="shared" si="269"/>
        <v>11148.82574466324</v>
      </c>
      <c r="J3306" s="4">
        <f t="shared" si="270"/>
        <v>105.58800000314069</v>
      </c>
      <c r="K3306" s="4">
        <f t="shared" si="271"/>
        <v>2.9124781134103978E-48</v>
      </c>
      <c r="L3306" s="4">
        <f t="shared" si="272"/>
        <v>7.8153192245113058E-11</v>
      </c>
      <c r="M3306" s="4">
        <f t="shared" si="273"/>
        <v>3.0625518942128725E-9</v>
      </c>
    </row>
    <row r="3307" spans="6:13" x14ac:dyDescent="0.25">
      <c r="F3307"/>
      <c r="G3307"/>
      <c r="I3307" s="29">
        <f t="shared" si="269"/>
        <v>11148.82574466324</v>
      </c>
      <c r="J3307" s="4">
        <f t="shared" si="270"/>
        <v>105.58800000314069</v>
      </c>
      <c r="K3307" s="4">
        <f t="shared" si="271"/>
        <v>2.9124781134103978E-48</v>
      </c>
      <c r="L3307" s="4">
        <f t="shared" si="272"/>
        <v>7.8153192245113058E-11</v>
      </c>
      <c r="M3307" s="4">
        <f t="shared" si="273"/>
        <v>3.0625518942128725E-9</v>
      </c>
    </row>
    <row r="3308" spans="6:13" x14ac:dyDescent="0.25">
      <c r="F3308"/>
      <c r="G3308"/>
      <c r="I3308" s="29">
        <f t="shared" si="269"/>
        <v>11148.82574466324</v>
      </c>
      <c r="J3308" s="4">
        <f t="shared" si="270"/>
        <v>105.58800000314069</v>
      </c>
      <c r="K3308" s="4">
        <f t="shared" si="271"/>
        <v>2.9124781134103978E-48</v>
      </c>
      <c r="L3308" s="4">
        <f t="shared" si="272"/>
        <v>7.8153192245113058E-11</v>
      </c>
      <c r="M3308" s="4">
        <f t="shared" si="273"/>
        <v>3.0625518942128725E-9</v>
      </c>
    </row>
    <row r="3309" spans="6:13" x14ac:dyDescent="0.25">
      <c r="F3309"/>
      <c r="G3309"/>
      <c r="I3309" s="29">
        <f t="shared" si="269"/>
        <v>11148.82574466324</v>
      </c>
      <c r="J3309" s="4">
        <f t="shared" si="270"/>
        <v>105.58800000314069</v>
      </c>
      <c r="K3309" s="4">
        <f t="shared" si="271"/>
        <v>2.9124781134103978E-48</v>
      </c>
      <c r="L3309" s="4">
        <f t="shared" si="272"/>
        <v>7.8153192245113058E-11</v>
      </c>
      <c r="M3309" s="4">
        <f t="shared" si="273"/>
        <v>3.0625518942128725E-9</v>
      </c>
    </row>
    <row r="3310" spans="6:13" x14ac:dyDescent="0.25">
      <c r="F3310"/>
      <c r="G3310"/>
      <c r="I3310" s="29">
        <f t="shared" si="269"/>
        <v>11148.82574466324</v>
      </c>
      <c r="J3310" s="4">
        <f t="shared" si="270"/>
        <v>105.58800000314069</v>
      </c>
      <c r="K3310" s="4">
        <f t="shared" si="271"/>
        <v>2.9124781134103978E-48</v>
      </c>
      <c r="L3310" s="4">
        <f t="shared" si="272"/>
        <v>7.8153192245113058E-11</v>
      </c>
      <c r="M3310" s="4">
        <f t="shared" si="273"/>
        <v>3.0625518942128725E-9</v>
      </c>
    </row>
    <row r="3311" spans="6:13" x14ac:dyDescent="0.25">
      <c r="F3311"/>
      <c r="G3311"/>
      <c r="I3311" s="29">
        <f t="shared" si="269"/>
        <v>11148.82574466324</v>
      </c>
      <c r="J3311" s="4">
        <f t="shared" si="270"/>
        <v>105.58800000314069</v>
      </c>
      <c r="K3311" s="4">
        <f t="shared" si="271"/>
        <v>2.9124781134103978E-48</v>
      </c>
      <c r="L3311" s="4">
        <f t="shared" si="272"/>
        <v>7.8153192245113058E-11</v>
      </c>
      <c r="M3311" s="4">
        <f t="shared" si="273"/>
        <v>3.0625518942128725E-9</v>
      </c>
    </row>
    <row r="3312" spans="6:13" x14ac:dyDescent="0.25">
      <c r="F3312"/>
      <c r="G3312"/>
      <c r="I3312" s="29">
        <f t="shared" si="269"/>
        <v>11148.82574466324</v>
      </c>
      <c r="J3312" s="4">
        <f t="shared" si="270"/>
        <v>105.58800000314069</v>
      </c>
      <c r="K3312" s="4">
        <f t="shared" si="271"/>
        <v>2.9124781134103978E-48</v>
      </c>
      <c r="L3312" s="4">
        <f t="shared" si="272"/>
        <v>7.8153192245113058E-11</v>
      </c>
      <c r="M3312" s="4">
        <f t="shared" si="273"/>
        <v>3.0625518942128725E-9</v>
      </c>
    </row>
    <row r="3313" spans="6:13" x14ac:dyDescent="0.25">
      <c r="F3313"/>
      <c r="G3313"/>
      <c r="I3313" s="29">
        <f t="shared" si="269"/>
        <v>11148.82574466324</v>
      </c>
      <c r="J3313" s="4">
        <f t="shared" si="270"/>
        <v>105.58800000314069</v>
      </c>
      <c r="K3313" s="4">
        <f t="shared" si="271"/>
        <v>2.9124781134103978E-48</v>
      </c>
      <c r="L3313" s="4">
        <f t="shared" si="272"/>
        <v>7.8153192245113058E-11</v>
      </c>
      <c r="M3313" s="4">
        <f t="shared" si="273"/>
        <v>3.0625518942128725E-9</v>
      </c>
    </row>
    <row r="3314" spans="6:13" x14ac:dyDescent="0.25">
      <c r="F3314"/>
      <c r="G3314"/>
      <c r="I3314" s="29">
        <f t="shared" si="269"/>
        <v>11148.82574466324</v>
      </c>
      <c r="J3314" s="4">
        <f t="shared" si="270"/>
        <v>105.58800000314069</v>
      </c>
      <c r="K3314" s="4">
        <f t="shared" si="271"/>
        <v>2.9124781134103978E-48</v>
      </c>
      <c r="L3314" s="4">
        <f t="shared" si="272"/>
        <v>7.8153192245113058E-11</v>
      </c>
      <c r="M3314" s="4">
        <f t="shared" si="273"/>
        <v>3.0625518942128725E-9</v>
      </c>
    </row>
    <row r="3315" spans="6:13" x14ac:dyDescent="0.25">
      <c r="F3315"/>
      <c r="G3315"/>
      <c r="I3315" s="29">
        <f t="shared" si="269"/>
        <v>11148.82574466324</v>
      </c>
      <c r="J3315" s="4">
        <f t="shared" si="270"/>
        <v>105.58800000314069</v>
      </c>
      <c r="K3315" s="4">
        <f t="shared" si="271"/>
        <v>2.9124781134103978E-48</v>
      </c>
      <c r="L3315" s="4">
        <f t="shared" si="272"/>
        <v>7.8153192245113058E-11</v>
      </c>
      <c r="M3315" s="4">
        <f t="shared" si="273"/>
        <v>3.0625518942128725E-9</v>
      </c>
    </row>
    <row r="3316" spans="6:13" x14ac:dyDescent="0.25">
      <c r="F3316"/>
      <c r="G3316"/>
      <c r="I3316" s="29">
        <f t="shared" si="269"/>
        <v>11148.82574466324</v>
      </c>
      <c r="J3316" s="4">
        <f t="shared" si="270"/>
        <v>105.58800000314069</v>
      </c>
      <c r="K3316" s="4">
        <f t="shared" si="271"/>
        <v>2.9124781134103978E-48</v>
      </c>
      <c r="L3316" s="4">
        <f t="shared" si="272"/>
        <v>7.8153192245113058E-11</v>
      </c>
      <c r="M3316" s="4">
        <f t="shared" si="273"/>
        <v>3.0625518942128725E-9</v>
      </c>
    </row>
    <row r="3317" spans="6:13" x14ac:dyDescent="0.25">
      <c r="F3317"/>
      <c r="G3317"/>
      <c r="I3317" s="29">
        <f t="shared" si="269"/>
        <v>11148.82574466324</v>
      </c>
      <c r="J3317" s="4">
        <f t="shared" si="270"/>
        <v>105.58800000314069</v>
      </c>
      <c r="K3317" s="4">
        <f t="shared" si="271"/>
        <v>2.9124781134103978E-48</v>
      </c>
      <c r="L3317" s="4">
        <f t="shared" si="272"/>
        <v>7.8153192245113058E-11</v>
      </c>
      <c r="M3317" s="4">
        <f t="shared" si="273"/>
        <v>3.0625518942128725E-9</v>
      </c>
    </row>
    <row r="3318" spans="6:13" x14ac:dyDescent="0.25">
      <c r="F3318"/>
      <c r="G3318"/>
      <c r="I3318" s="29">
        <f t="shared" si="269"/>
        <v>11148.82574466324</v>
      </c>
      <c r="J3318" s="4">
        <f t="shared" si="270"/>
        <v>105.58800000314069</v>
      </c>
      <c r="K3318" s="4">
        <f t="shared" si="271"/>
        <v>2.9124781134103978E-48</v>
      </c>
      <c r="L3318" s="4">
        <f t="shared" si="272"/>
        <v>7.8153192245113058E-11</v>
      </c>
      <c r="M3318" s="4">
        <f t="shared" si="273"/>
        <v>3.0625518942128725E-9</v>
      </c>
    </row>
    <row r="3319" spans="6:13" x14ac:dyDescent="0.25">
      <c r="F3319"/>
      <c r="G3319"/>
      <c r="I3319" s="29">
        <f t="shared" si="269"/>
        <v>11148.82574466324</v>
      </c>
      <c r="J3319" s="4">
        <f t="shared" si="270"/>
        <v>105.58800000314069</v>
      </c>
      <c r="K3319" s="4">
        <f t="shared" si="271"/>
        <v>2.9124781134103978E-48</v>
      </c>
      <c r="L3319" s="4">
        <f t="shared" si="272"/>
        <v>7.8153192245113058E-11</v>
      </c>
      <c r="M3319" s="4">
        <f t="shared" si="273"/>
        <v>3.0625518942128725E-9</v>
      </c>
    </row>
    <row r="3320" spans="6:13" x14ac:dyDescent="0.25">
      <c r="F3320"/>
      <c r="G3320"/>
      <c r="I3320" s="29">
        <f t="shared" si="269"/>
        <v>11148.82574466324</v>
      </c>
      <c r="J3320" s="4">
        <f t="shared" si="270"/>
        <v>105.58800000314069</v>
      </c>
      <c r="K3320" s="4">
        <f t="shared" si="271"/>
        <v>2.9124781134103978E-48</v>
      </c>
      <c r="L3320" s="4">
        <f t="shared" si="272"/>
        <v>7.8153192245113058E-11</v>
      </c>
      <c r="M3320" s="4">
        <f t="shared" si="273"/>
        <v>3.0625518942128725E-9</v>
      </c>
    </row>
    <row r="3321" spans="6:13" x14ac:dyDescent="0.25">
      <c r="F3321"/>
      <c r="G3321"/>
      <c r="I3321" s="29">
        <f t="shared" si="269"/>
        <v>11148.82574466324</v>
      </c>
      <c r="J3321" s="4">
        <f t="shared" si="270"/>
        <v>105.58800000314069</v>
      </c>
      <c r="K3321" s="4">
        <f t="shared" si="271"/>
        <v>2.9124781134103978E-48</v>
      </c>
      <c r="L3321" s="4">
        <f t="shared" si="272"/>
        <v>7.8153192245113058E-11</v>
      </c>
      <c r="M3321" s="4">
        <f t="shared" si="273"/>
        <v>3.0625518942128725E-9</v>
      </c>
    </row>
    <row r="3322" spans="6:13" x14ac:dyDescent="0.25">
      <c r="F3322"/>
      <c r="G3322"/>
      <c r="I3322" s="29">
        <f t="shared" si="269"/>
        <v>11148.82574466324</v>
      </c>
      <c r="J3322" s="4">
        <f t="shared" si="270"/>
        <v>105.58800000314069</v>
      </c>
      <c r="K3322" s="4">
        <f t="shared" si="271"/>
        <v>2.9124781134103978E-48</v>
      </c>
      <c r="L3322" s="4">
        <f t="shared" si="272"/>
        <v>7.8153192245113058E-11</v>
      </c>
      <c r="M3322" s="4">
        <f t="shared" si="273"/>
        <v>3.0625518942128725E-9</v>
      </c>
    </row>
    <row r="3323" spans="6:13" x14ac:dyDescent="0.25">
      <c r="F3323"/>
      <c r="G3323"/>
      <c r="I3323" s="29">
        <f t="shared" si="269"/>
        <v>11148.82574466324</v>
      </c>
      <c r="J3323" s="4">
        <f t="shared" si="270"/>
        <v>105.58800000314069</v>
      </c>
      <c r="K3323" s="4">
        <f t="shared" si="271"/>
        <v>2.9124781134103978E-48</v>
      </c>
      <c r="L3323" s="4">
        <f t="shared" si="272"/>
        <v>7.8153192245113058E-11</v>
      </c>
      <c r="M3323" s="4">
        <f t="shared" si="273"/>
        <v>3.0625518942128725E-9</v>
      </c>
    </row>
    <row r="3324" spans="6:13" x14ac:dyDescent="0.25">
      <c r="F3324"/>
      <c r="G3324"/>
      <c r="I3324" s="29">
        <f t="shared" si="269"/>
        <v>11148.82574466324</v>
      </c>
      <c r="J3324" s="4">
        <f t="shared" si="270"/>
        <v>105.58800000314069</v>
      </c>
      <c r="K3324" s="4">
        <f t="shared" si="271"/>
        <v>2.9124781134103978E-48</v>
      </c>
      <c r="L3324" s="4">
        <f t="shared" si="272"/>
        <v>7.8153192245113058E-11</v>
      </c>
      <c r="M3324" s="4">
        <f t="shared" si="273"/>
        <v>3.0625518942128725E-9</v>
      </c>
    </row>
    <row r="3325" spans="6:13" x14ac:dyDescent="0.25">
      <c r="F3325"/>
      <c r="G3325"/>
      <c r="I3325" s="29">
        <f t="shared" si="269"/>
        <v>11148.82574466324</v>
      </c>
      <c r="J3325" s="4">
        <f t="shared" si="270"/>
        <v>105.58800000314069</v>
      </c>
      <c r="K3325" s="4">
        <f t="shared" si="271"/>
        <v>2.9124781134103978E-48</v>
      </c>
      <c r="L3325" s="4">
        <f t="shared" si="272"/>
        <v>7.8153192245113058E-11</v>
      </c>
      <c r="M3325" s="4">
        <f t="shared" si="273"/>
        <v>3.0625518942128725E-9</v>
      </c>
    </row>
    <row r="3326" spans="6:13" x14ac:dyDescent="0.25">
      <c r="F3326"/>
      <c r="G3326"/>
      <c r="I3326" s="29">
        <f t="shared" si="269"/>
        <v>11148.82574466324</v>
      </c>
      <c r="J3326" s="4">
        <f t="shared" si="270"/>
        <v>105.58800000314069</v>
      </c>
      <c r="K3326" s="4">
        <f t="shared" si="271"/>
        <v>2.9124781134103978E-48</v>
      </c>
      <c r="L3326" s="4">
        <f t="shared" si="272"/>
        <v>7.8153192245113058E-11</v>
      </c>
      <c r="M3326" s="4">
        <f t="shared" si="273"/>
        <v>3.0625518942128725E-9</v>
      </c>
    </row>
    <row r="3327" spans="6:13" x14ac:dyDescent="0.25">
      <c r="F3327"/>
      <c r="G3327"/>
      <c r="I3327" s="29">
        <f t="shared" si="269"/>
        <v>11148.82574466324</v>
      </c>
      <c r="J3327" s="4">
        <f t="shared" si="270"/>
        <v>105.58800000314069</v>
      </c>
      <c r="K3327" s="4">
        <f t="shared" si="271"/>
        <v>2.9124781134103978E-48</v>
      </c>
      <c r="L3327" s="4">
        <f t="shared" si="272"/>
        <v>7.8153192245113058E-11</v>
      </c>
      <c r="M3327" s="4">
        <f t="shared" si="273"/>
        <v>3.0625518942128725E-9</v>
      </c>
    </row>
    <row r="3328" spans="6:13" x14ac:dyDescent="0.25">
      <c r="F3328"/>
      <c r="G3328"/>
      <c r="I3328" s="29">
        <f t="shared" si="269"/>
        <v>11148.82574466324</v>
      </c>
      <c r="J3328" s="4">
        <f t="shared" si="270"/>
        <v>105.58800000314069</v>
      </c>
      <c r="K3328" s="4">
        <f t="shared" si="271"/>
        <v>2.9124781134103978E-48</v>
      </c>
      <c r="L3328" s="4">
        <f t="shared" si="272"/>
        <v>7.8153192245113058E-11</v>
      </c>
      <c r="M3328" s="4">
        <f t="shared" si="273"/>
        <v>3.0625518942128725E-9</v>
      </c>
    </row>
    <row r="3329" spans="6:13" x14ac:dyDescent="0.25">
      <c r="F3329"/>
      <c r="G3329"/>
      <c r="I3329" s="29">
        <f t="shared" si="269"/>
        <v>11148.82574466324</v>
      </c>
      <c r="J3329" s="4">
        <f t="shared" si="270"/>
        <v>105.58800000314069</v>
      </c>
      <c r="K3329" s="4">
        <f t="shared" si="271"/>
        <v>2.9124781134103978E-48</v>
      </c>
      <c r="L3329" s="4">
        <f t="shared" si="272"/>
        <v>7.8153192245113058E-11</v>
      </c>
      <c r="M3329" s="4">
        <f t="shared" si="273"/>
        <v>3.0625518942128725E-9</v>
      </c>
    </row>
    <row r="3330" spans="6:13" x14ac:dyDescent="0.25">
      <c r="F3330"/>
      <c r="G3330"/>
      <c r="I3330" s="29">
        <f t="shared" si="269"/>
        <v>11148.82574466324</v>
      </c>
      <c r="J3330" s="4">
        <f t="shared" si="270"/>
        <v>105.58800000314069</v>
      </c>
      <c r="K3330" s="4">
        <f t="shared" si="271"/>
        <v>2.9124781134103978E-48</v>
      </c>
      <c r="L3330" s="4">
        <f t="shared" si="272"/>
        <v>7.8153192245113058E-11</v>
      </c>
      <c r="M3330" s="4">
        <f t="shared" si="273"/>
        <v>3.0625518942128725E-9</v>
      </c>
    </row>
    <row r="3331" spans="6:13" x14ac:dyDescent="0.25">
      <c r="F3331"/>
      <c r="G3331"/>
      <c r="I3331" s="29">
        <f t="shared" si="269"/>
        <v>11148.82574466324</v>
      </c>
      <c r="J3331" s="4">
        <f t="shared" si="270"/>
        <v>105.58800000314069</v>
      </c>
      <c r="K3331" s="4">
        <f t="shared" si="271"/>
        <v>2.9124781134103978E-48</v>
      </c>
      <c r="L3331" s="4">
        <f t="shared" si="272"/>
        <v>7.8153192245113058E-11</v>
      </c>
      <c r="M3331" s="4">
        <f t="shared" si="273"/>
        <v>3.0625518942128725E-9</v>
      </c>
    </row>
    <row r="3332" spans="6:13" x14ac:dyDescent="0.25">
      <c r="F3332"/>
      <c r="G3332"/>
      <c r="I3332" s="29">
        <f t="shared" si="269"/>
        <v>11148.82574466324</v>
      </c>
      <c r="J3332" s="4">
        <f t="shared" si="270"/>
        <v>105.58800000314069</v>
      </c>
      <c r="K3332" s="4">
        <f t="shared" si="271"/>
        <v>2.9124781134103978E-48</v>
      </c>
      <c r="L3332" s="4">
        <f t="shared" si="272"/>
        <v>7.8153192245113058E-11</v>
      </c>
      <c r="M3332" s="4">
        <f t="shared" si="273"/>
        <v>3.0625518942128725E-9</v>
      </c>
    </row>
    <row r="3333" spans="6:13" x14ac:dyDescent="0.25">
      <c r="F3333"/>
      <c r="G3333"/>
      <c r="I3333" s="29">
        <f t="shared" si="269"/>
        <v>11148.82574466324</v>
      </c>
      <c r="J3333" s="4">
        <f t="shared" si="270"/>
        <v>105.58800000314069</v>
      </c>
      <c r="K3333" s="4">
        <f t="shared" si="271"/>
        <v>2.9124781134103978E-48</v>
      </c>
      <c r="L3333" s="4">
        <f t="shared" si="272"/>
        <v>7.8153192245113058E-11</v>
      </c>
      <c r="M3333" s="4">
        <f t="shared" si="273"/>
        <v>3.0625518942128725E-9</v>
      </c>
    </row>
    <row r="3334" spans="6:13" x14ac:dyDescent="0.25">
      <c r="F3334"/>
      <c r="G3334"/>
      <c r="I3334" s="29">
        <f t="shared" si="269"/>
        <v>11148.82574466324</v>
      </c>
      <c r="J3334" s="4">
        <f t="shared" si="270"/>
        <v>105.58800000314069</v>
      </c>
      <c r="K3334" s="4">
        <f t="shared" si="271"/>
        <v>2.9124781134103978E-48</v>
      </c>
      <c r="L3334" s="4">
        <f t="shared" si="272"/>
        <v>7.8153192245113058E-11</v>
      </c>
      <c r="M3334" s="4">
        <f t="shared" si="273"/>
        <v>3.0625518942128725E-9</v>
      </c>
    </row>
    <row r="3335" spans="6:13" x14ac:dyDescent="0.25">
      <c r="F3335"/>
      <c r="G3335"/>
      <c r="I3335" s="29">
        <f t="shared" si="269"/>
        <v>11148.82574466324</v>
      </c>
      <c r="J3335" s="4">
        <f t="shared" si="270"/>
        <v>105.58800000314069</v>
      </c>
      <c r="K3335" s="4">
        <f t="shared" si="271"/>
        <v>2.9124781134103978E-48</v>
      </c>
      <c r="L3335" s="4">
        <f t="shared" si="272"/>
        <v>7.8153192245113058E-11</v>
      </c>
      <c r="M3335" s="4">
        <f t="shared" si="273"/>
        <v>3.0625518942128725E-9</v>
      </c>
    </row>
    <row r="3336" spans="6:13" x14ac:dyDescent="0.25">
      <c r="F3336"/>
      <c r="G3336"/>
      <c r="I3336" s="29">
        <f t="shared" si="269"/>
        <v>11148.82574466324</v>
      </c>
      <c r="J3336" s="4">
        <f t="shared" si="270"/>
        <v>105.58800000314069</v>
      </c>
      <c r="K3336" s="4">
        <f t="shared" si="271"/>
        <v>2.9124781134103978E-48</v>
      </c>
      <c r="L3336" s="4">
        <f t="shared" si="272"/>
        <v>7.8153192245113058E-11</v>
      </c>
      <c r="M3336" s="4">
        <f t="shared" si="273"/>
        <v>3.0625518942128725E-9</v>
      </c>
    </row>
    <row r="3337" spans="6:13" x14ac:dyDescent="0.25">
      <c r="F3337"/>
      <c r="G3337"/>
      <c r="I3337" s="29">
        <f t="shared" si="269"/>
        <v>11148.82574466324</v>
      </c>
      <c r="J3337" s="4">
        <f t="shared" si="270"/>
        <v>105.58800000314069</v>
      </c>
      <c r="K3337" s="4">
        <f t="shared" si="271"/>
        <v>2.9124781134103978E-48</v>
      </c>
      <c r="L3337" s="4">
        <f t="shared" si="272"/>
        <v>7.8153192245113058E-11</v>
      </c>
      <c r="M3337" s="4">
        <f t="shared" si="273"/>
        <v>3.0625518942128725E-9</v>
      </c>
    </row>
    <row r="3338" spans="6:13" x14ac:dyDescent="0.25">
      <c r="F3338"/>
      <c r="G3338"/>
      <c r="I3338" s="29">
        <f t="shared" si="269"/>
        <v>11148.82574466324</v>
      </c>
      <c r="J3338" s="4">
        <f t="shared" si="270"/>
        <v>105.58800000314069</v>
      </c>
      <c r="K3338" s="4">
        <f t="shared" si="271"/>
        <v>2.9124781134103978E-48</v>
      </c>
      <c r="L3338" s="4">
        <f t="shared" si="272"/>
        <v>7.8153192245113058E-11</v>
      </c>
      <c r="M3338" s="4">
        <f t="shared" si="273"/>
        <v>3.0625518942128725E-9</v>
      </c>
    </row>
    <row r="3339" spans="6:13" x14ac:dyDescent="0.25">
      <c r="F3339"/>
      <c r="G3339"/>
      <c r="I3339" s="29">
        <f t="shared" si="269"/>
        <v>11148.82574466324</v>
      </c>
      <c r="J3339" s="4">
        <f t="shared" si="270"/>
        <v>105.58800000314069</v>
      </c>
      <c r="K3339" s="4">
        <f t="shared" si="271"/>
        <v>2.9124781134103978E-48</v>
      </c>
      <c r="L3339" s="4">
        <f t="shared" si="272"/>
        <v>7.8153192245113058E-11</v>
      </c>
      <c r="M3339" s="4">
        <f t="shared" si="273"/>
        <v>3.0625518942128725E-9</v>
      </c>
    </row>
    <row r="3340" spans="6:13" x14ac:dyDescent="0.25">
      <c r="F3340"/>
      <c r="G3340"/>
      <c r="I3340" s="29">
        <f t="shared" si="269"/>
        <v>11148.82574466324</v>
      </c>
      <c r="J3340" s="4">
        <f t="shared" si="270"/>
        <v>105.58800000314069</v>
      </c>
      <c r="K3340" s="4">
        <f t="shared" si="271"/>
        <v>2.9124781134103978E-48</v>
      </c>
      <c r="L3340" s="4">
        <f t="shared" si="272"/>
        <v>7.8153192245113058E-11</v>
      </c>
      <c r="M3340" s="4">
        <f t="shared" si="273"/>
        <v>3.0625518942128725E-9</v>
      </c>
    </row>
    <row r="3341" spans="6:13" x14ac:dyDescent="0.25">
      <c r="F3341"/>
      <c r="G3341"/>
      <c r="I3341" s="29">
        <f t="shared" si="269"/>
        <v>11148.82574466324</v>
      </c>
      <c r="J3341" s="4">
        <f t="shared" si="270"/>
        <v>105.58800000314069</v>
      </c>
      <c r="K3341" s="4">
        <f t="shared" si="271"/>
        <v>2.9124781134103978E-48</v>
      </c>
      <c r="L3341" s="4">
        <f t="shared" si="272"/>
        <v>7.8153192245113058E-11</v>
      </c>
      <c r="M3341" s="4">
        <f t="shared" si="273"/>
        <v>3.0625518942128725E-9</v>
      </c>
    </row>
    <row r="3342" spans="6:13" x14ac:dyDescent="0.25">
      <c r="F3342"/>
      <c r="G3342"/>
      <c r="I3342" s="29">
        <f t="shared" si="269"/>
        <v>11148.82574466324</v>
      </c>
      <c r="J3342" s="4">
        <f t="shared" si="270"/>
        <v>105.58800000314069</v>
      </c>
      <c r="K3342" s="4">
        <f t="shared" si="271"/>
        <v>2.9124781134103978E-48</v>
      </c>
      <c r="L3342" s="4">
        <f t="shared" si="272"/>
        <v>7.8153192245113058E-11</v>
      </c>
      <c r="M3342" s="4">
        <f t="shared" si="273"/>
        <v>3.0625518942128725E-9</v>
      </c>
    </row>
    <row r="3343" spans="6:13" x14ac:dyDescent="0.25">
      <c r="F3343"/>
      <c r="G3343"/>
      <c r="I3343" s="29">
        <f t="shared" si="269"/>
        <v>11148.82574466324</v>
      </c>
      <c r="J3343" s="4">
        <f t="shared" si="270"/>
        <v>105.58800000314069</v>
      </c>
      <c r="K3343" s="4">
        <f t="shared" si="271"/>
        <v>2.9124781134103978E-48</v>
      </c>
      <c r="L3343" s="4">
        <f t="shared" si="272"/>
        <v>7.8153192245113058E-11</v>
      </c>
      <c r="M3343" s="4">
        <f t="shared" si="273"/>
        <v>3.0625518942128725E-9</v>
      </c>
    </row>
    <row r="3344" spans="6:13" x14ac:dyDescent="0.25">
      <c r="F3344"/>
      <c r="G3344"/>
      <c r="I3344" s="29">
        <f t="shared" si="269"/>
        <v>11148.82574466324</v>
      </c>
      <c r="J3344" s="4">
        <f t="shared" si="270"/>
        <v>105.58800000314069</v>
      </c>
      <c r="K3344" s="4">
        <f t="shared" si="271"/>
        <v>2.9124781134103978E-48</v>
      </c>
      <c r="L3344" s="4">
        <f t="shared" si="272"/>
        <v>7.8153192245113058E-11</v>
      </c>
      <c r="M3344" s="4">
        <f t="shared" si="273"/>
        <v>3.0625518942128725E-9</v>
      </c>
    </row>
    <row r="3345" spans="6:13" x14ac:dyDescent="0.25">
      <c r="F3345"/>
      <c r="G3345"/>
      <c r="I3345" s="29">
        <f t="shared" si="269"/>
        <v>11148.82574466324</v>
      </c>
      <c r="J3345" s="4">
        <f t="shared" si="270"/>
        <v>105.58800000314069</v>
      </c>
      <c r="K3345" s="4">
        <f t="shared" si="271"/>
        <v>2.9124781134103978E-48</v>
      </c>
      <c r="L3345" s="4">
        <f t="shared" si="272"/>
        <v>7.8153192245113058E-11</v>
      </c>
      <c r="M3345" s="4">
        <f t="shared" si="273"/>
        <v>3.0625518942128725E-9</v>
      </c>
    </row>
    <row r="3346" spans="6:13" x14ac:dyDescent="0.25">
      <c r="F3346"/>
      <c r="G3346"/>
      <c r="I3346" s="29">
        <f t="shared" si="269"/>
        <v>11148.82574466324</v>
      </c>
      <c r="J3346" s="4">
        <f t="shared" si="270"/>
        <v>105.58800000314069</v>
      </c>
      <c r="K3346" s="4">
        <f t="shared" si="271"/>
        <v>2.9124781134103978E-48</v>
      </c>
      <c r="L3346" s="4">
        <f t="shared" si="272"/>
        <v>7.8153192245113058E-11</v>
      </c>
      <c r="M3346" s="4">
        <f t="shared" si="273"/>
        <v>3.0625518942128725E-9</v>
      </c>
    </row>
    <row r="3347" spans="6:13" x14ac:dyDescent="0.25">
      <c r="F3347"/>
      <c r="G3347"/>
      <c r="I3347" s="29">
        <f t="shared" si="269"/>
        <v>11148.82574466324</v>
      </c>
      <c r="J3347" s="4">
        <f t="shared" si="270"/>
        <v>105.58800000314069</v>
      </c>
      <c r="K3347" s="4">
        <f t="shared" si="271"/>
        <v>2.9124781134103978E-48</v>
      </c>
      <c r="L3347" s="4">
        <f t="shared" si="272"/>
        <v>7.8153192245113058E-11</v>
      </c>
      <c r="M3347" s="4">
        <f t="shared" si="273"/>
        <v>3.0625518942128725E-9</v>
      </c>
    </row>
    <row r="3348" spans="6:13" x14ac:dyDescent="0.25">
      <c r="F3348"/>
      <c r="G3348"/>
      <c r="I3348" s="29">
        <f t="shared" si="269"/>
        <v>11148.82574466324</v>
      </c>
      <c r="J3348" s="4">
        <f t="shared" si="270"/>
        <v>105.58800000314069</v>
      </c>
      <c r="K3348" s="4">
        <f t="shared" si="271"/>
        <v>2.9124781134103978E-48</v>
      </c>
      <c r="L3348" s="4">
        <f t="shared" si="272"/>
        <v>7.8153192245113058E-11</v>
      </c>
      <c r="M3348" s="4">
        <f t="shared" si="273"/>
        <v>3.0625518942128725E-9</v>
      </c>
    </row>
    <row r="3349" spans="6:13" x14ac:dyDescent="0.25">
      <c r="F3349"/>
      <c r="G3349"/>
      <c r="I3349" s="29">
        <f t="shared" si="269"/>
        <v>11148.82574466324</v>
      </c>
      <c r="J3349" s="4">
        <f t="shared" si="270"/>
        <v>105.58800000314069</v>
      </c>
      <c r="K3349" s="4">
        <f t="shared" si="271"/>
        <v>2.9124781134103978E-48</v>
      </c>
      <c r="L3349" s="4">
        <f t="shared" si="272"/>
        <v>7.8153192245113058E-11</v>
      </c>
      <c r="M3349" s="4">
        <f t="shared" si="273"/>
        <v>3.0625518942128725E-9</v>
      </c>
    </row>
    <row r="3350" spans="6:13" x14ac:dyDescent="0.25">
      <c r="F3350"/>
      <c r="G3350"/>
      <c r="I3350" s="29">
        <f t="shared" si="269"/>
        <v>11148.82574466324</v>
      </c>
      <c r="J3350" s="4">
        <f t="shared" si="270"/>
        <v>105.58800000314069</v>
      </c>
      <c r="K3350" s="4">
        <f t="shared" si="271"/>
        <v>2.9124781134103978E-48</v>
      </c>
      <c r="L3350" s="4">
        <f t="shared" si="272"/>
        <v>7.8153192245113058E-11</v>
      </c>
      <c r="M3350" s="4">
        <f t="shared" si="273"/>
        <v>3.0625518942128725E-9</v>
      </c>
    </row>
    <row r="3351" spans="6:13" x14ac:dyDescent="0.25">
      <c r="F3351"/>
      <c r="G3351"/>
      <c r="I3351" s="29">
        <f t="shared" si="269"/>
        <v>11148.82574466324</v>
      </c>
      <c r="J3351" s="4">
        <f t="shared" si="270"/>
        <v>105.58800000314069</v>
      </c>
      <c r="K3351" s="4">
        <f t="shared" si="271"/>
        <v>2.9124781134103978E-48</v>
      </c>
      <c r="L3351" s="4">
        <f t="shared" si="272"/>
        <v>7.8153192245113058E-11</v>
      </c>
      <c r="M3351" s="4">
        <f t="shared" si="273"/>
        <v>3.0625518942128725E-9</v>
      </c>
    </row>
    <row r="3352" spans="6:13" x14ac:dyDescent="0.25">
      <c r="F3352"/>
      <c r="G3352"/>
      <c r="I3352" s="29">
        <f t="shared" si="269"/>
        <v>11148.82574466324</v>
      </c>
      <c r="J3352" s="4">
        <f t="shared" si="270"/>
        <v>105.58800000314069</v>
      </c>
      <c r="K3352" s="4">
        <f t="shared" si="271"/>
        <v>2.9124781134103978E-48</v>
      </c>
      <c r="L3352" s="4">
        <f t="shared" si="272"/>
        <v>7.8153192245113058E-11</v>
      </c>
      <c r="M3352" s="4">
        <f t="shared" si="273"/>
        <v>3.0625518942128725E-9</v>
      </c>
    </row>
    <row r="3353" spans="6:13" x14ac:dyDescent="0.25">
      <c r="F3353"/>
      <c r="G3353"/>
      <c r="I3353" s="29">
        <f t="shared" si="269"/>
        <v>11148.82574466324</v>
      </c>
      <c r="J3353" s="4">
        <f t="shared" si="270"/>
        <v>105.58800000314069</v>
      </c>
      <c r="K3353" s="4">
        <f t="shared" si="271"/>
        <v>2.9124781134103978E-48</v>
      </c>
      <c r="L3353" s="4">
        <f t="shared" si="272"/>
        <v>7.8153192245113058E-11</v>
      </c>
      <c r="M3353" s="4">
        <f t="shared" si="273"/>
        <v>3.0625518942128725E-9</v>
      </c>
    </row>
    <row r="3354" spans="6:13" x14ac:dyDescent="0.25">
      <c r="F3354"/>
      <c r="G3354"/>
      <c r="I3354" s="29">
        <f t="shared" ref="I3354:I3417" si="274">(F3354-J3354)^2</f>
        <v>11148.82574466324</v>
      </c>
      <c r="J3354" s="4">
        <f t="shared" ref="J3354:J3417" si="275">K3354+L3354+M3354+J$21</f>
        <v>105.58800000314069</v>
      </c>
      <c r="K3354" s="4">
        <f t="shared" ref="K3354:K3417" si="276">K$15*EXP(-0.5*((C3354-K$14)/K$16)^2)</f>
        <v>2.9124781134103978E-48</v>
      </c>
      <c r="L3354" s="4">
        <f t="shared" ref="L3354:L3417" si="277">L$15*EXP(-0.5*((C3354-L$14)/L$16)^2)</f>
        <v>7.8153192245113058E-11</v>
      </c>
      <c r="M3354" s="4">
        <f t="shared" ref="M3354:M3417" si="278">M$15*EXP(-0.5*((C3354-M$14)/M$16)^2)</f>
        <v>3.0625518942128725E-9</v>
      </c>
    </row>
    <row r="3355" spans="6:13" x14ac:dyDescent="0.25">
      <c r="F3355"/>
      <c r="G3355"/>
      <c r="I3355" s="29">
        <f t="shared" si="274"/>
        <v>11148.82574466324</v>
      </c>
      <c r="J3355" s="4">
        <f t="shared" si="275"/>
        <v>105.58800000314069</v>
      </c>
      <c r="K3355" s="4">
        <f t="shared" si="276"/>
        <v>2.9124781134103978E-48</v>
      </c>
      <c r="L3355" s="4">
        <f t="shared" si="277"/>
        <v>7.8153192245113058E-11</v>
      </c>
      <c r="M3355" s="4">
        <f t="shared" si="278"/>
        <v>3.0625518942128725E-9</v>
      </c>
    </row>
    <row r="3356" spans="6:13" x14ac:dyDescent="0.25">
      <c r="F3356"/>
      <c r="G3356"/>
      <c r="I3356" s="29">
        <f t="shared" si="274"/>
        <v>11148.82574466324</v>
      </c>
      <c r="J3356" s="4">
        <f t="shared" si="275"/>
        <v>105.58800000314069</v>
      </c>
      <c r="K3356" s="4">
        <f t="shared" si="276"/>
        <v>2.9124781134103978E-48</v>
      </c>
      <c r="L3356" s="4">
        <f t="shared" si="277"/>
        <v>7.8153192245113058E-11</v>
      </c>
      <c r="M3356" s="4">
        <f t="shared" si="278"/>
        <v>3.0625518942128725E-9</v>
      </c>
    </row>
    <row r="3357" spans="6:13" x14ac:dyDescent="0.25">
      <c r="F3357"/>
      <c r="G3357"/>
      <c r="I3357" s="29">
        <f t="shared" si="274"/>
        <v>11148.82574466324</v>
      </c>
      <c r="J3357" s="4">
        <f t="shared" si="275"/>
        <v>105.58800000314069</v>
      </c>
      <c r="K3357" s="4">
        <f t="shared" si="276"/>
        <v>2.9124781134103978E-48</v>
      </c>
      <c r="L3357" s="4">
        <f t="shared" si="277"/>
        <v>7.8153192245113058E-11</v>
      </c>
      <c r="M3357" s="4">
        <f t="shared" si="278"/>
        <v>3.0625518942128725E-9</v>
      </c>
    </row>
    <row r="3358" spans="6:13" x14ac:dyDescent="0.25">
      <c r="F3358"/>
      <c r="G3358"/>
      <c r="I3358" s="29">
        <f t="shared" si="274"/>
        <v>11148.82574466324</v>
      </c>
      <c r="J3358" s="4">
        <f t="shared" si="275"/>
        <v>105.58800000314069</v>
      </c>
      <c r="K3358" s="4">
        <f t="shared" si="276"/>
        <v>2.9124781134103978E-48</v>
      </c>
      <c r="L3358" s="4">
        <f t="shared" si="277"/>
        <v>7.8153192245113058E-11</v>
      </c>
      <c r="M3358" s="4">
        <f t="shared" si="278"/>
        <v>3.0625518942128725E-9</v>
      </c>
    </row>
    <row r="3359" spans="6:13" x14ac:dyDescent="0.25">
      <c r="F3359"/>
      <c r="G3359"/>
      <c r="I3359" s="29">
        <f t="shared" si="274"/>
        <v>11148.82574466324</v>
      </c>
      <c r="J3359" s="4">
        <f t="shared" si="275"/>
        <v>105.58800000314069</v>
      </c>
      <c r="K3359" s="4">
        <f t="shared" si="276"/>
        <v>2.9124781134103978E-48</v>
      </c>
      <c r="L3359" s="4">
        <f t="shared" si="277"/>
        <v>7.8153192245113058E-11</v>
      </c>
      <c r="M3359" s="4">
        <f t="shared" si="278"/>
        <v>3.0625518942128725E-9</v>
      </c>
    </row>
    <row r="3360" spans="6:13" x14ac:dyDescent="0.25">
      <c r="F3360"/>
      <c r="G3360"/>
      <c r="I3360" s="29">
        <f t="shared" si="274"/>
        <v>11148.82574466324</v>
      </c>
      <c r="J3360" s="4">
        <f t="shared" si="275"/>
        <v>105.58800000314069</v>
      </c>
      <c r="K3360" s="4">
        <f t="shared" si="276"/>
        <v>2.9124781134103978E-48</v>
      </c>
      <c r="L3360" s="4">
        <f t="shared" si="277"/>
        <v>7.8153192245113058E-11</v>
      </c>
      <c r="M3360" s="4">
        <f t="shared" si="278"/>
        <v>3.0625518942128725E-9</v>
      </c>
    </row>
    <row r="3361" spans="6:13" x14ac:dyDescent="0.25">
      <c r="F3361"/>
      <c r="G3361"/>
      <c r="I3361" s="29">
        <f t="shared" si="274"/>
        <v>11148.82574466324</v>
      </c>
      <c r="J3361" s="4">
        <f t="shared" si="275"/>
        <v>105.58800000314069</v>
      </c>
      <c r="K3361" s="4">
        <f t="shared" si="276"/>
        <v>2.9124781134103978E-48</v>
      </c>
      <c r="L3361" s="4">
        <f t="shared" si="277"/>
        <v>7.8153192245113058E-11</v>
      </c>
      <c r="M3361" s="4">
        <f t="shared" si="278"/>
        <v>3.0625518942128725E-9</v>
      </c>
    </row>
    <row r="3362" spans="6:13" x14ac:dyDescent="0.25">
      <c r="F3362"/>
      <c r="G3362"/>
      <c r="I3362" s="29">
        <f t="shared" si="274"/>
        <v>11148.82574466324</v>
      </c>
      <c r="J3362" s="4">
        <f t="shared" si="275"/>
        <v>105.58800000314069</v>
      </c>
      <c r="K3362" s="4">
        <f t="shared" si="276"/>
        <v>2.9124781134103978E-48</v>
      </c>
      <c r="L3362" s="4">
        <f t="shared" si="277"/>
        <v>7.8153192245113058E-11</v>
      </c>
      <c r="M3362" s="4">
        <f t="shared" si="278"/>
        <v>3.0625518942128725E-9</v>
      </c>
    </row>
    <row r="3363" spans="6:13" x14ac:dyDescent="0.25">
      <c r="F3363"/>
      <c r="G3363"/>
      <c r="I3363" s="29">
        <f t="shared" si="274"/>
        <v>11148.82574466324</v>
      </c>
      <c r="J3363" s="4">
        <f t="shared" si="275"/>
        <v>105.58800000314069</v>
      </c>
      <c r="K3363" s="4">
        <f t="shared" si="276"/>
        <v>2.9124781134103978E-48</v>
      </c>
      <c r="L3363" s="4">
        <f t="shared" si="277"/>
        <v>7.8153192245113058E-11</v>
      </c>
      <c r="M3363" s="4">
        <f t="shared" si="278"/>
        <v>3.0625518942128725E-9</v>
      </c>
    </row>
    <row r="3364" spans="6:13" x14ac:dyDescent="0.25">
      <c r="F3364"/>
      <c r="G3364"/>
      <c r="I3364" s="29">
        <f t="shared" si="274"/>
        <v>11148.82574466324</v>
      </c>
      <c r="J3364" s="4">
        <f t="shared" si="275"/>
        <v>105.58800000314069</v>
      </c>
      <c r="K3364" s="4">
        <f t="shared" si="276"/>
        <v>2.9124781134103978E-48</v>
      </c>
      <c r="L3364" s="4">
        <f t="shared" si="277"/>
        <v>7.8153192245113058E-11</v>
      </c>
      <c r="M3364" s="4">
        <f t="shared" si="278"/>
        <v>3.0625518942128725E-9</v>
      </c>
    </row>
    <row r="3365" spans="6:13" x14ac:dyDescent="0.25">
      <c r="F3365"/>
      <c r="G3365"/>
      <c r="I3365" s="29">
        <f t="shared" si="274"/>
        <v>11148.82574466324</v>
      </c>
      <c r="J3365" s="4">
        <f t="shared" si="275"/>
        <v>105.58800000314069</v>
      </c>
      <c r="K3365" s="4">
        <f t="shared" si="276"/>
        <v>2.9124781134103978E-48</v>
      </c>
      <c r="L3365" s="4">
        <f t="shared" si="277"/>
        <v>7.8153192245113058E-11</v>
      </c>
      <c r="M3365" s="4">
        <f t="shared" si="278"/>
        <v>3.0625518942128725E-9</v>
      </c>
    </row>
    <row r="3366" spans="6:13" x14ac:dyDescent="0.25">
      <c r="F3366"/>
      <c r="G3366"/>
      <c r="I3366" s="29">
        <f t="shared" si="274"/>
        <v>11148.82574466324</v>
      </c>
      <c r="J3366" s="4">
        <f t="shared" si="275"/>
        <v>105.58800000314069</v>
      </c>
      <c r="K3366" s="4">
        <f t="shared" si="276"/>
        <v>2.9124781134103978E-48</v>
      </c>
      <c r="L3366" s="4">
        <f t="shared" si="277"/>
        <v>7.8153192245113058E-11</v>
      </c>
      <c r="M3366" s="4">
        <f t="shared" si="278"/>
        <v>3.0625518942128725E-9</v>
      </c>
    </row>
    <row r="3367" spans="6:13" x14ac:dyDescent="0.25">
      <c r="F3367"/>
      <c r="G3367"/>
      <c r="I3367" s="29">
        <f t="shared" si="274"/>
        <v>11148.82574466324</v>
      </c>
      <c r="J3367" s="4">
        <f t="shared" si="275"/>
        <v>105.58800000314069</v>
      </c>
      <c r="K3367" s="4">
        <f t="shared" si="276"/>
        <v>2.9124781134103978E-48</v>
      </c>
      <c r="L3367" s="4">
        <f t="shared" si="277"/>
        <v>7.8153192245113058E-11</v>
      </c>
      <c r="M3367" s="4">
        <f t="shared" si="278"/>
        <v>3.0625518942128725E-9</v>
      </c>
    </row>
    <row r="3368" spans="6:13" x14ac:dyDescent="0.25">
      <c r="F3368"/>
      <c r="G3368"/>
      <c r="I3368" s="29">
        <f t="shared" si="274"/>
        <v>11148.82574466324</v>
      </c>
      <c r="J3368" s="4">
        <f t="shared" si="275"/>
        <v>105.58800000314069</v>
      </c>
      <c r="K3368" s="4">
        <f t="shared" si="276"/>
        <v>2.9124781134103978E-48</v>
      </c>
      <c r="L3368" s="4">
        <f t="shared" si="277"/>
        <v>7.8153192245113058E-11</v>
      </c>
      <c r="M3368" s="4">
        <f t="shared" si="278"/>
        <v>3.0625518942128725E-9</v>
      </c>
    </row>
    <row r="3369" spans="6:13" x14ac:dyDescent="0.25">
      <c r="F3369"/>
      <c r="G3369"/>
      <c r="I3369" s="29">
        <f t="shared" si="274"/>
        <v>11148.82574466324</v>
      </c>
      <c r="J3369" s="4">
        <f t="shared" si="275"/>
        <v>105.58800000314069</v>
      </c>
      <c r="K3369" s="4">
        <f t="shared" si="276"/>
        <v>2.9124781134103978E-48</v>
      </c>
      <c r="L3369" s="4">
        <f t="shared" si="277"/>
        <v>7.8153192245113058E-11</v>
      </c>
      <c r="M3369" s="4">
        <f t="shared" si="278"/>
        <v>3.0625518942128725E-9</v>
      </c>
    </row>
    <row r="3370" spans="6:13" x14ac:dyDescent="0.25">
      <c r="F3370"/>
      <c r="G3370"/>
      <c r="I3370" s="29">
        <f t="shared" si="274"/>
        <v>11148.82574466324</v>
      </c>
      <c r="J3370" s="4">
        <f t="shared" si="275"/>
        <v>105.58800000314069</v>
      </c>
      <c r="K3370" s="4">
        <f t="shared" si="276"/>
        <v>2.9124781134103978E-48</v>
      </c>
      <c r="L3370" s="4">
        <f t="shared" si="277"/>
        <v>7.8153192245113058E-11</v>
      </c>
      <c r="M3370" s="4">
        <f t="shared" si="278"/>
        <v>3.0625518942128725E-9</v>
      </c>
    </row>
    <row r="3371" spans="6:13" x14ac:dyDescent="0.25">
      <c r="F3371"/>
      <c r="G3371"/>
      <c r="I3371" s="29">
        <f t="shared" si="274"/>
        <v>11148.82574466324</v>
      </c>
      <c r="J3371" s="4">
        <f t="shared" si="275"/>
        <v>105.58800000314069</v>
      </c>
      <c r="K3371" s="4">
        <f t="shared" si="276"/>
        <v>2.9124781134103978E-48</v>
      </c>
      <c r="L3371" s="4">
        <f t="shared" si="277"/>
        <v>7.8153192245113058E-11</v>
      </c>
      <c r="M3371" s="4">
        <f t="shared" si="278"/>
        <v>3.0625518942128725E-9</v>
      </c>
    </row>
    <row r="3372" spans="6:13" x14ac:dyDescent="0.25">
      <c r="F3372"/>
      <c r="G3372"/>
      <c r="I3372" s="29">
        <f t="shared" si="274"/>
        <v>11148.82574466324</v>
      </c>
      <c r="J3372" s="4">
        <f t="shared" si="275"/>
        <v>105.58800000314069</v>
      </c>
      <c r="K3372" s="4">
        <f t="shared" si="276"/>
        <v>2.9124781134103978E-48</v>
      </c>
      <c r="L3372" s="4">
        <f t="shared" si="277"/>
        <v>7.8153192245113058E-11</v>
      </c>
      <c r="M3372" s="4">
        <f t="shared" si="278"/>
        <v>3.0625518942128725E-9</v>
      </c>
    </row>
    <row r="3373" spans="6:13" x14ac:dyDescent="0.25">
      <c r="F3373"/>
      <c r="G3373"/>
      <c r="I3373" s="29">
        <f t="shared" si="274"/>
        <v>11148.82574466324</v>
      </c>
      <c r="J3373" s="4">
        <f t="shared" si="275"/>
        <v>105.58800000314069</v>
      </c>
      <c r="K3373" s="4">
        <f t="shared" si="276"/>
        <v>2.9124781134103978E-48</v>
      </c>
      <c r="L3373" s="4">
        <f t="shared" si="277"/>
        <v>7.8153192245113058E-11</v>
      </c>
      <c r="M3373" s="4">
        <f t="shared" si="278"/>
        <v>3.0625518942128725E-9</v>
      </c>
    </row>
    <row r="3374" spans="6:13" x14ac:dyDescent="0.25">
      <c r="F3374"/>
      <c r="G3374"/>
      <c r="I3374" s="29">
        <f t="shared" si="274"/>
        <v>11148.82574466324</v>
      </c>
      <c r="J3374" s="4">
        <f t="shared" si="275"/>
        <v>105.58800000314069</v>
      </c>
      <c r="K3374" s="4">
        <f t="shared" si="276"/>
        <v>2.9124781134103978E-48</v>
      </c>
      <c r="L3374" s="4">
        <f t="shared" si="277"/>
        <v>7.8153192245113058E-11</v>
      </c>
      <c r="M3374" s="4">
        <f t="shared" si="278"/>
        <v>3.0625518942128725E-9</v>
      </c>
    </row>
    <row r="3375" spans="6:13" x14ac:dyDescent="0.25">
      <c r="F3375"/>
      <c r="G3375"/>
      <c r="I3375" s="29">
        <f t="shared" si="274"/>
        <v>11148.82574466324</v>
      </c>
      <c r="J3375" s="4">
        <f t="shared" si="275"/>
        <v>105.58800000314069</v>
      </c>
      <c r="K3375" s="4">
        <f t="shared" si="276"/>
        <v>2.9124781134103978E-48</v>
      </c>
      <c r="L3375" s="4">
        <f t="shared" si="277"/>
        <v>7.8153192245113058E-11</v>
      </c>
      <c r="M3375" s="4">
        <f t="shared" si="278"/>
        <v>3.0625518942128725E-9</v>
      </c>
    </row>
    <row r="3376" spans="6:13" x14ac:dyDescent="0.25">
      <c r="F3376"/>
      <c r="G3376"/>
      <c r="I3376" s="29">
        <f t="shared" si="274"/>
        <v>11148.82574466324</v>
      </c>
      <c r="J3376" s="4">
        <f t="shared" si="275"/>
        <v>105.58800000314069</v>
      </c>
      <c r="K3376" s="4">
        <f t="shared" si="276"/>
        <v>2.9124781134103978E-48</v>
      </c>
      <c r="L3376" s="4">
        <f t="shared" si="277"/>
        <v>7.8153192245113058E-11</v>
      </c>
      <c r="M3376" s="4">
        <f t="shared" si="278"/>
        <v>3.0625518942128725E-9</v>
      </c>
    </row>
    <row r="3377" spans="6:13" x14ac:dyDescent="0.25">
      <c r="F3377"/>
      <c r="G3377"/>
      <c r="I3377" s="29">
        <f t="shared" si="274"/>
        <v>11148.82574466324</v>
      </c>
      <c r="J3377" s="4">
        <f t="shared" si="275"/>
        <v>105.58800000314069</v>
      </c>
      <c r="K3377" s="4">
        <f t="shared" si="276"/>
        <v>2.9124781134103978E-48</v>
      </c>
      <c r="L3377" s="4">
        <f t="shared" si="277"/>
        <v>7.8153192245113058E-11</v>
      </c>
      <c r="M3377" s="4">
        <f t="shared" si="278"/>
        <v>3.0625518942128725E-9</v>
      </c>
    </row>
    <row r="3378" spans="6:13" x14ac:dyDescent="0.25">
      <c r="F3378"/>
      <c r="G3378"/>
      <c r="I3378" s="29">
        <f t="shared" si="274"/>
        <v>11148.82574466324</v>
      </c>
      <c r="J3378" s="4">
        <f t="shared" si="275"/>
        <v>105.58800000314069</v>
      </c>
      <c r="K3378" s="4">
        <f t="shared" si="276"/>
        <v>2.9124781134103978E-48</v>
      </c>
      <c r="L3378" s="4">
        <f t="shared" si="277"/>
        <v>7.8153192245113058E-11</v>
      </c>
      <c r="M3378" s="4">
        <f t="shared" si="278"/>
        <v>3.0625518942128725E-9</v>
      </c>
    </row>
    <row r="3379" spans="6:13" x14ac:dyDescent="0.25">
      <c r="F3379"/>
      <c r="G3379"/>
      <c r="I3379" s="29">
        <f t="shared" si="274"/>
        <v>11148.82574466324</v>
      </c>
      <c r="J3379" s="4">
        <f t="shared" si="275"/>
        <v>105.58800000314069</v>
      </c>
      <c r="K3379" s="4">
        <f t="shared" si="276"/>
        <v>2.9124781134103978E-48</v>
      </c>
      <c r="L3379" s="4">
        <f t="shared" si="277"/>
        <v>7.8153192245113058E-11</v>
      </c>
      <c r="M3379" s="4">
        <f t="shared" si="278"/>
        <v>3.0625518942128725E-9</v>
      </c>
    </row>
    <row r="3380" spans="6:13" x14ac:dyDescent="0.25">
      <c r="F3380"/>
      <c r="G3380"/>
      <c r="I3380" s="29">
        <f t="shared" si="274"/>
        <v>11148.82574466324</v>
      </c>
      <c r="J3380" s="4">
        <f t="shared" si="275"/>
        <v>105.58800000314069</v>
      </c>
      <c r="K3380" s="4">
        <f t="shared" si="276"/>
        <v>2.9124781134103978E-48</v>
      </c>
      <c r="L3380" s="4">
        <f t="shared" si="277"/>
        <v>7.8153192245113058E-11</v>
      </c>
      <c r="M3380" s="4">
        <f t="shared" si="278"/>
        <v>3.0625518942128725E-9</v>
      </c>
    </row>
    <row r="3381" spans="6:13" x14ac:dyDescent="0.25">
      <c r="F3381"/>
      <c r="G3381"/>
      <c r="I3381" s="29">
        <f t="shared" si="274"/>
        <v>11148.82574466324</v>
      </c>
      <c r="J3381" s="4">
        <f t="shared" si="275"/>
        <v>105.58800000314069</v>
      </c>
      <c r="K3381" s="4">
        <f t="shared" si="276"/>
        <v>2.9124781134103978E-48</v>
      </c>
      <c r="L3381" s="4">
        <f t="shared" si="277"/>
        <v>7.8153192245113058E-11</v>
      </c>
      <c r="M3381" s="4">
        <f t="shared" si="278"/>
        <v>3.0625518942128725E-9</v>
      </c>
    </row>
    <row r="3382" spans="6:13" x14ac:dyDescent="0.25">
      <c r="F3382"/>
      <c r="G3382"/>
      <c r="I3382" s="29">
        <f t="shared" si="274"/>
        <v>11148.82574466324</v>
      </c>
      <c r="J3382" s="4">
        <f t="shared" si="275"/>
        <v>105.58800000314069</v>
      </c>
      <c r="K3382" s="4">
        <f t="shared" si="276"/>
        <v>2.9124781134103978E-48</v>
      </c>
      <c r="L3382" s="4">
        <f t="shared" si="277"/>
        <v>7.8153192245113058E-11</v>
      </c>
      <c r="M3382" s="4">
        <f t="shared" si="278"/>
        <v>3.0625518942128725E-9</v>
      </c>
    </row>
    <row r="3383" spans="6:13" x14ac:dyDescent="0.25">
      <c r="F3383"/>
      <c r="G3383"/>
      <c r="I3383" s="29">
        <f t="shared" si="274"/>
        <v>11148.82574466324</v>
      </c>
      <c r="J3383" s="4">
        <f t="shared" si="275"/>
        <v>105.58800000314069</v>
      </c>
      <c r="K3383" s="4">
        <f t="shared" si="276"/>
        <v>2.9124781134103978E-48</v>
      </c>
      <c r="L3383" s="4">
        <f t="shared" si="277"/>
        <v>7.8153192245113058E-11</v>
      </c>
      <c r="M3383" s="4">
        <f t="shared" si="278"/>
        <v>3.0625518942128725E-9</v>
      </c>
    </row>
    <row r="3384" spans="6:13" x14ac:dyDescent="0.25">
      <c r="F3384"/>
      <c r="G3384"/>
      <c r="I3384" s="29">
        <f t="shared" si="274"/>
        <v>11148.82574466324</v>
      </c>
      <c r="J3384" s="4">
        <f t="shared" si="275"/>
        <v>105.58800000314069</v>
      </c>
      <c r="K3384" s="4">
        <f t="shared" si="276"/>
        <v>2.9124781134103978E-48</v>
      </c>
      <c r="L3384" s="4">
        <f t="shared" si="277"/>
        <v>7.8153192245113058E-11</v>
      </c>
      <c r="M3384" s="4">
        <f t="shared" si="278"/>
        <v>3.0625518942128725E-9</v>
      </c>
    </row>
    <row r="3385" spans="6:13" x14ac:dyDescent="0.25">
      <c r="F3385"/>
      <c r="G3385"/>
      <c r="I3385" s="29">
        <f t="shared" si="274"/>
        <v>11148.82574466324</v>
      </c>
      <c r="J3385" s="4">
        <f t="shared" si="275"/>
        <v>105.58800000314069</v>
      </c>
      <c r="K3385" s="4">
        <f t="shared" si="276"/>
        <v>2.9124781134103978E-48</v>
      </c>
      <c r="L3385" s="4">
        <f t="shared" si="277"/>
        <v>7.8153192245113058E-11</v>
      </c>
      <c r="M3385" s="4">
        <f t="shared" si="278"/>
        <v>3.0625518942128725E-9</v>
      </c>
    </row>
    <row r="3386" spans="6:13" x14ac:dyDescent="0.25">
      <c r="F3386"/>
      <c r="G3386"/>
      <c r="I3386" s="29">
        <f t="shared" si="274"/>
        <v>11148.82574466324</v>
      </c>
      <c r="J3386" s="4">
        <f t="shared" si="275"/>
        <v>105.58800000314069</v>
      </c>
      <c r="K3386" s="4">
        <f t="shared" si="276"/>
        <v>2.9124781134103978E-48</v>
      </c>
      <c r="L3386" s="4">
        <f t="shared" si="277"/>
        <v>7.8153192245113058E-11</v>
      </c>
      <c r="M3386" s="4">
        <f t="shared" si="278"/>
        <v>3.0625518942128725E-9</v>
      </c>
    </row>
    <row r="3387" spans="6:13" x14ac:dyDescent="0.25">
      <c r="F3387"/>
      <c r="G3387"/>
      <c r="I3387" s="29">
        <f t="shared" si="274"/>
        <v>11148.82574466324</v>
      </c>
      <c r="J3387" s="4">
        <f t="shared" si="275"/>
        <v>105.58800000314069</v>
      </c>
      <c r="K3387" s="4">
        <f t="shared" si="276"/>
        <v>2.9124781134103978E-48</v>
      </c>
      <c r="L3387" s="4">
        <f t="shared" si="277"/>
        <v>7.8153192245113058E-11</v>
      </c>
      <c r="M3387" s="4">
        <f t="shared" si="278"/>
        <v>3.0625518942128725E-9</v>
      </c>
    </row>
    <row r="3388" spans="6:13" x14ac:dyDescent="0.25">
      <c r="F3388"/>
      <c r="G3388"/>
      <c r="I3388" s="29">
        <f t="shared" si="274"/>
        <v>11148.82574466324</v>
      </c>
      <c r="J3388" s="4">
        <f t="shared" si="275"/>
        <v>105.58800000314069</v>
      </c>
      <c r="K3388" s="4">
        <f t="shared" si="276"/>
        <v>2.9124781134103978E-48</v>
      </c>
      <c r="L3388" s="4">
        <f t="shared" si="277"/>
        <v>7.8153192245113058E-11</v>
      </c>
      <c r="M3388" s="4">
        <f t="shared" si="278"/>
        <v>3.0625518942128725E-9</v>
      </c>
    </row>
    <row r="3389" spans="6:13" x14ac:dyDescent="0.25">
      <c r="F3389"/>
      <c r="G3389"/>
      <c r="I3389" s="29">
        <f t="shared" si="274"/>
        <v>11148.82574466324</v>
      </c>
      <c r="J3389" s="4">
        <f t="shared" si="275"/>
        <v>105.58800000314069</v>
      </c>
      <c r="K3389" s="4">
        <f t="shared" si="276"/>
        <v>2.9124781134103978E-48</v>
      </c>
      <c r="L3389" s="4">
        <f t="shared" si="277"/>
        <v>7.8153192245113058E-11</v>
      </c>
      <c r="M3389" s="4">
        <f t="shared" si="278"/>
        <v>3.0625518942128725E-9</v>
      </c>
    </row>
    <row r="3390" spans="6:13" x14ac:dyDescent="0.25">
      <c r="F3390"/>
      <c r="G3390"/>
      <c r="I3390" s="29">
        <f t="shared" si="274"/>
        <v>11148.82574466324</v>
      </c>
      <c r="J3390" s="4">
        <f t="shared" si="275"/>
        <v>105.58800000314069</v>
      </c>
      <c r="K3390" s="4">
        <f t="shared" si="276"/>
        <v>2.9124781134103978E-48</v>
      </c>
      <c r="L3390" s="4">
        <f t="shared" si="277"/>
        <v>7.8153192245113058E-11</v>
      </c>
      <c r="M3390" s="4">
        <f t="shared" si="278"/>
        <v>3.0625518942128725E-9</v>
      </c>
    </row>
    <row r="3391" spans="6:13" x14ac:dyDescent="0.25">
      <c r="F3391"/>
      <c r="G3391"/>
      <c r="I3391" s="29">
        <f t="shared" si="274"/>
        <v>11148.82574466324</v>
      </c>
      <c r="J3391" s="4">
        <f t="shared" si="275"/>
        <v>105.58800000314069</v>
      </c>
      <c r="K3391" s="4">
        <f t="shared" si="276"/>
        <v>2.9124781134103978E-48</v>
      </c>
      <c r="L3391" s="4">
        <f t="shared" si="277"/>
        <v>7.8153192245113058E-11</v>
      </c>
      <c r="M3391" s="4">
        <f t="shared" si="278"/>
        <v>3.0625518942128725E-9</v>
      </c>
    </row>
    <row r="3392" spans="6:13" x14ac:dyDescent="0.25">
      <c r="F3392"/>
      <c r="G3392"/>
      <c r="I3392" s="29">
        <f t="shared" si="274"/>
        <v>11148.82574466324</v>
      </c>
      <c r="J3392" s="4">
        <f t="shared" si="275"/>
        <v>105.58800000314069</v>
      </c>
      <c r="K3392" s="4">
        <f t="shared" si="276"/>
        <v>2.9124781134103978E-48</v>
      </c>
      <c r="L3392" s="4">
        <f t="shared" si="277"/>
        <v>7.8153192245113058E-11</v>
      </c>
      <c r="M3392" s="4">
        <f t="shared" si="278"/>
        <v>3.0625518942128725E-9</v>
      </c>
    </row>
    <row r="3393" spans="6:13" x14ac:dyDescent="0.25">
      <c r="F3393"/>
      <c r="G3393"/>
      <c r="I3393" s="29">
        <f t="shared" si="274"/>
        <v>11148.82574466324</v>
      </c>
      <c r="J3393" s="4">
        <f t="shared" si="275"/>
        <v>105.58800000314069</v>
      </c>
      <c r="K3393" s="4">
        <f t="shared" si="276"/>
        <v>2.9124781134103978E-48</v>
      </c>
      <c r="L3393" s="4">
        <f t="shared" si="277"/>
        <v>7.8153192245113058E-11</v>
      </c>
      <c r="M3393" s="4">
        <f t="shared" si="278"/>
        <v>3.0625518942128725E-9</v>
      </c>
    </row>
    <row r="3394" spans="6:13" x14ac:dyDescent="0.25">
      <c r="F3394"/>
      <c r="G3394"/>
      <c r="I3394" s="29">
        <f t="shared" si="274"/>
        <v>11148.82574466324</v>
      </c>
      <c r="J3394" s="4">
        <f t="shared" si="275"/>
        <v>105.58800000314069</v>
      </c>
      <c r="K3394" s="4">
        <f t="shared" si="276"/>
        <v>2.9124781134103978E-48</v>
      </c>
      <c r="L3394" s="4">
        <f t="shared" si="277"/>
        <v>7.8153192245113058E-11</v>
      </c>
      <c r="M3394" s="4">
        <f t="shared" si="278"/>
        <v>3.0625518942128725E-9</v>
      </c>
    </row>
    <row r="3395" spans="6:13" x14ac:dyDescent="0.25">
      <c r="F3395"/>
      <c r="G3395"/>
      <c r="I3395" s="29">
        <f t="shared" si="274"/>
        <v>11148.82574466324</v>
      </c>
      <c r="J3395" s="4">
        <f t="shared" si="275"/>
        <v>105.58800000314069</v>
      </c>
      <c r="K3395" s="4">
        <f t="shared" si="276"/>
        <v>2.9124781134103978E-48</v>
      </c>
      <c r="L3395" s="4">
        <f t="shared" si="277"/>
        <v>7.8153192245113058E-11</v>
      </c>
      <c r="M3395" s="4">
        <f t="shared" si="278"/>
        <v>3.0625518942128725E-9</v>
      </c>
    </row>
    <row r="3396" spans="6:13" x14ac:dyDescent="0.25">
      <c r="F3396"/>
      <c r="G3396"/>
      <c r="I3396" s="29">
        <f t="shared" si="274"/>
        <v>11148.82574466324</v>
      </c>
      <c r="J3396" s="4">
        <f t="shared" si="275"/>
        <v>105.58800000314069</v>
      </c>
      <c r="K3396" s="4">
        <f t="shared" si="276"/>
        <v>2.9124781134103978E-48</v>
      </c>
      <c r="L3396" s="4">
        <f t="shared" si="277"/>
        <v>7.8153192245113058E-11</v>
      </c>
      <c r="M3396" s="4">
        <f t="shared" si="278"/>
        <v>3.0625518942128725E-9</v>
      </c>
    </row>
    <row r="3397" spans="6:13" x14ac:dyDescent="0.25">
      <c r="F3397"/>
      <c r="G3397"/>
      <c r="I3397" s="29">
        <f t="shared" si="274"/>
        <v>11148.82574466324</v>
      </c>
      <c r="J3397" s="4">
        <f t="shared" si="275"/>
        <v>105.58800000314069</v>
      </c>
      <c r="K3397" s="4">
        <f t="shared" si="276"/>
        <v>2.9124781134103978E-48</v>
      </c>
      <c r="L3397" s="4">
        <f t="shared" si="277"/>
        <v>7.8153192245113058E-11</v>
      </c>
      <c r="M3397" s="4">
        <f t="shared" si="278"/>
        <v>3.0625518942128725E-9</v>
      </c>
    </row>
    <row r="3398" spans="6:13" x14ac:dyDescent="0.25">
      <c r="F3398"/>
      <c r="G3398"/>
      <c r="I3398" s="29">
        <f t="shared" si="274"/>
        <v>11148.82574466324</v>
      </c>
      <c r="J3398" s="4">
        <f t="shared" si="275"/>
        <v>105.58800000314069</v>
      </c>
      <c r="K3398" s="4">
        <f t="shared" si="276"/>
        <v>2.9124781134103978E-48</v>
      </c>
      <c r="L3398" s="4">
        <f t="shared" si="277"/>
        <v>7.8153192245113058E-11</v>
      </c>
      <c r="M3398" s="4">
        <f t="shared" si="278"/>
        <v>3.0625518942128725E-9</v>
      </c>
    </row>
    <row r="3399" spans="6:13" x14ac:dyDescent="0.25">
      <c r="F3399"/>
      <c r="G3399"/>
      <c r="I3399" s="29">
        <f t="shared" si="274"/>
        <v>11148.82574466324</v>
      </c>
      <c r="J3399" s="4">
        <f t="shared" si="275"/>
        <v>105.58800000314069</v>
      </c>
      <c r="K3399" s="4">
        <f t="shared" si="276"/>
        <v>2.9124781134103978E-48</v>
      </c>
      <c r="L3399" s="4">
        <f t="shared" si="277"/>
        <v>7.8153192245113058E-11</v>
      </c>
      <c r="M3399" s="4">
        <f t="shared" si="278"/>
        <v>3.0625518942128725E-9</v>
      </c>
    </row>
    <row r="3400" spans="6:13" x14ac:dyDescent="0.25">
      <c r="F3400"/>
      <c r="G3400"/>
      <c r="I3400" s="29">
        <f t="shared" si="274"/>
        <v>11148.82574466324</v>
      </c>
      <c r="J3400" s="4">
        <f t="shared" si="275"/>
        <v>105.58800000314069</v>
      </c>
      <c r="K3400" s="4">
        <f t="shared" si="276"/>
        <v>2.9124781134103978E-48</v>
      </c>
      <c r="L3400" s="4">
        <f t="shared" si="277"/>
        <v>7.8153192245113058E-11</v>
      </c>
      <c r="M3400" s="4">
        <f t="shared" si="278"/>
        <v>3.0625518942128725E-9</v>
      </c>
    </row>
    <row r="3401" spans="6:13" x14ac:dyDescent="0.25">
      <c r="F3401"/>
      <c r="G3401"/>
      <c r="I3401" s="29">
        <f t="shared" si="274"/>
        <v>11148.82574466324</v>
      </c>
      <c r="J3401" s="4">
        <f t="shared" si="275"/>
        <v>105.58800000314069</v>
      </c>
      <c r="K3401" s="4">
        <f t="shared" si="276"/>
        <v>2.9124781134103978E-48</v>
      </c>
      <c r="L3401" s="4">
        <f t="shared" si="277"/>
        <v>7.8153192245113058E-11</v>
      </c>
      <c r="M3401" s="4">
        <f t="shared" si="278"/>
        <v>3.0625518942128725E-9</v>
      </c>
    </row>
    <row r="3402" spans="6:13" x14ac:dyDescent="0.25">
      <c r="F3402"/>
      <c r="G3402"/>
      <c r="I3402" s="29">
        <f t="shared" si="274"/>
        <v>11148.82574466324</v>
      </c>
      <c r="J3402" s="4">
        <f t="shared" si="275"/>
        <v>105.58800000314069</v>
      </c>
      <c r="K3402" s="4">
        <f t="shared" si="276"/>
        <v>2.9124781134103978E-48</v>
      </c>
      <c r="L3402" s="4">
        <f t="shared" si="277"/>
        <v>7.8153192245113058E-11</v>
      </c>
      <c r="M3402" s="4">
        <f t="shared" si="278"/>
        <v>3.0625518942128725E-9</v>
      </c>
    </row>
    <row r="3403" spans="6:13" x14ac:dyDescent="0.25">
      <c r="F3403"/>
      <c r="G3403"/>
      <c r="I3403" s="29">
        <f t="shared" si="274"/>
        <v>11148.82574466324</v>
      </c>
      <c r="J3403" s="4">
        <f t="shared" si="275"/>
        <v>105.58800000314069</v>
      </c>
      <c r="K3403" s="4">
        <f t="shared" si="276"/>
        <v>2.9124781134103978E-48</v>
      </c>
      <c r="L3403" s="4">
        <f t="shared" si="277"/>
        <v>7.8153192245113058E-11</v>
      </c>
      <c r="M3403" s="4">
        <f t="shared" si="278"/>
        <v>3.0625518942128725E-9</v>
      </c>
    </row>
    <row r="3404" spans="6:13" x14ac:dyDescent="0.25">
      <c r="F3404"/>
      <c r="G3404"/>
      <c r="I3404" s="29">
        <f t="shared" si="274"/>
        <v>11148.82574466324</v>
      </c>
      <c r="J3404" s="4">
        <f t="shared" si="275"/>
        <v>105.58800000314069</v>
      </c>
      <c r="K3404" s="4">
        <f t="shared" si="276"/>
        <v>2.9124781134103978E-48</v>
      </c>
      <c r="L3404" s="4">
        <f t="shared" si="277"/>
        <v>7.8153192245113058E-11</v>
      </c>
      <c r="M3404" s="4">
        <f t="shared" si="278"/>
        <v>3.0625518942128725E-9</v>
      </c>
    </row>
    <row r="3405" spans="6:13" x14ac:dyDescent="0.25">
      <c r="F3405"/>
      <c r="G3405"/>
      <c r="I3405" s="29">
        <f t="shared" si="274"/>
        <v>11148.82574466324</v>
      </c>
      <c r="J3405" s="4">
        <f t="shared" si="275"/>
        <v>105.58800000314069</v>
      </c>
      <c r="K3405" s="4">
        <f t="shared" si="276"/>
        <v>2.9124781134103978E-48</v>
      </c>
      <c r="L3405" s="4">
        <f t="shared" si="277"/>
        <v>7.8153192245113058E-11</v>
      </c>
      <c r="M3405" s="4">
        <f t="shared" si="278"/>
        <v>3.0625518942128725E-9</v>
      </c>
    </row>
    <row r="3406" spans="6:13" x14ac:dyDescent="0.25">
      <c r="F3406"/>
      <c r="G3406"/>
      <c r="I3406" s="29">
        <f t="shared" si="274"/>
        <v>11148.82574466324</v>
      </c>
      <c r="J3406" s="4">
        <f t="shared" si="275"/>
        <v>105.58800000314069</v>
      </c>
      <c r="K3406" s="4">
        <f t="shared" si="276"/>
        <v>2.9124781134103978E-48</v>
      </c>
      <c r="L3406" s="4">
        <f t="shared" si="277"/>
        <v>7.8153192245113058E-11</v>
      </c>
      <c r="M3406" s="4">
        <f t="shared" si="278"/>
        <v>3.0625518942128725E-9</v>
      </c>
    </row>
    <row r="3407" spans="6:13" x14ac:dyDescent="0.25">
      <c r="F3407"/>
      <c r="G3407"/>
      <c r="I3407" s="29">
        <f t="shared" si="274"/>
        <v>11148.82574466324</v>
      </c>
      <c r="J3407" s="4">
        <f t="shared" si="275"/>
        <v>105.58800000314069</v>
      </c>
      <c r="K3407" s="4">
        <f t="shared" si="276"/>
        <v>2.9124781134103978E-48</v>
      </c>
      <c r="L3407" s="4">
        <f t="shared" si="277"/>
        <v>7.8153192245113058E-11</v>
      </c>
      <c r="M3407" s="4">
        <f t="shared" si="278"/>
        <v>3.0625518942128725E-9</v>
      </c>
    </row>
    <row r="3408" spans="6:13" x14ac:dyDescent="0.25">
      <c r="F3408"/>
      <c r="G3408"/>
      <c r="I3408" s="29">
        <f t="shared" si="274"/>
        <v>11148.82574466324</v>
      </c>
      <c r="J3408" s="4">
        <f t="shared" si="275"/>
        <v>105.58800000314069</v>
      </c>
      <c r="K3408" s="4">
        <f t="shared" si="276"/>
        <v>2.9124781134103978E-48</v>
      </c>
      <c r="L3408" s="4">
        <f t="shared" si="277"/>
        <v>7.8153192245113058E-11</v>
      </c>
      <c r="M3408" s="4">
        <f t="shared" si="278"/>
        <v>3.0625518942128725E-9</v>
      </c>
    </row>
    <row r="3409" spans="6:13" x14ac:dyDescent="0.25">
      <c r="F3409"/>
      <c r="G3409"/>
      <c r="I3409" s="29">
        <f t="shared" si="274"/>
        <v>11148.82574466324</v>
      </c>
      <c r="J3409" s="4">
        <f t="shared" si="275"/>
        <v>105.58800000314069</v>
      </c>
      <c r="K3409" s="4">
        <f t="shared" si="276"/>
        <v>2.9124781134103978E-48</v>
      </c>
      <c r="L3409" s="4">
        <f t="shared" si="277"/>
        <v>7.8153192245113058E-11</v>
      </c>
      <c r="M3409" s="4">
        <f t="shared" si="278"/>
        <v>3.0625518942128725E-9</v>
      </c>
    </row>
    <row r="3410" spans="6:13" x14ac:dyDescent="0.25">
      <c r="F3410"/>
      <c r="G3410"/>
      <c r="I3410" s="29">
        <f t="shared" si="274"/>
        <v>11148.82574466324</v>
      </c>
      <c r="J3410" s="4">
        <f t="shared" si="275"/>
        <v>105.58800000314069</v>
      </c>
      <c r="K3410" s="4">
        <f t="shared" si="276"/>
        <v>2.9124781134103978E-48</v>
      </c>
      <c r="L3410" s="4">
        <f t="shared" si="277"/>
        <v>7.8153192245113058E-11</v>
      </c>
      <c r="M3410" s="4">
        <f t="shared" si="278"/>
        <v>3.0625518942128725E-9</v>
      </c>
    </row>
    <row r="3411" spans="6:13" x14ac:dyDescent="0.25">
      <c r="F3411"/>
      <c r="G3411"/>
      <c r="I3411" s="29">
        <f t="shared" si="274"/>
        <v>11148.82574466324</v>
      </c>
      <c r="J3411" s="4">
        <f t="shared" si="275"/>
        <v>105.58800000314069</v>
      </c>
      <c r="K3411" s="4">
        <f t="shared" si="276"/>
        <v>2.9124781134103978E-48</v>
      </c>
      <c r="L3411" s="4">
        <f t="shared" si="277"/>
        <v>7.8153192245113058E-11</v>
      </c>
      <c r="M3411" s="4">
        <f t="shared" si="278"/>
        <v>3.0625518942128725E-9</v>
      </c>
    </row>
    <row r="3412" spans="6:13" x14ac:dyDescent="0.25">
      <c r="F3412"/>
      <c r="G3412"/>
      <c r="I3412" s="29">
        <f t="shared" si="274"/>
        <v>11148.82574466324</v>
      </c>
      <c r="J3412" s="4">
        <f t="shared" si="275"/>
        <v>105.58800000314069</v>
      </c>
      <c r="K3412" s="4">
        <f t="shared" si="276"/>
        <v>2.9124781134103978E-48</v>
      </c>
      <c r="L3412" s="4">
        <f t="shared" si="277"/>
        <v>7.8153192245113058E-11</v>
      </c>
      <c r="M3412" s="4">
        <f t="shared" si="278"/>
        <v>3.0625518942128725E-9</v>
      </c>
    </row>
    <row r="3413" spans="6:13" x14ac:dyDescent="0.25">
      <c r="F3413"/>
      <c r="G3413"/>
      <c r="I3413" s="29">
        <f t="shared" si="274"/>
        <v>11148.82574466324</v>
      </c>
      <c r="J3413" s="4">
        <f t="shared" si="275"/>
        <v>105.58800000314069</v>
      </c>
      <c r="K3413" s="4">
        <f t="shared" si="276"/>
        <v>2.9124781134103978E-48</v>
      </c>
      <c r="L3413" s="4">
        <f t="shared" si="277"/>
        <v>7.8153192245113058E-11</v>
      </c>
      <c r="M3413" s="4">
        <f t="shared" si="278"/>
        <v>3.0625518942128725E-9</v>
      </c>
    </row>
    <row r="3414" spans="6:13" x14ac:dyDescent="0.25">
      <c r="F3414"/>
      <c r="G3414"/>
      <c r="I3414" s="29">
        <f t="shared" si="274"/>
        <v>11148.82574466324</v>
      </c>
      <c r="J3414" s="4">
        <f t="shared" si="275"/>
        <v>105.58800000314069</v>
      </c>
      <c r="K3414" s="4">
        <f t="shared" si="276"/>
        <v>2.9124781134103978E-48</v>
      </c>
      <c r="L3414" s="4">
        <f t="shared" si="277"/>
        <v>7.8153192245113058E-11</v>
      </c>
      <c r="M3414" s="4">
        <f t="shared" si="278"/>
        <v>3.0625518942128725E-9</v>
      </c>
    </row>
    <row r="3415" spans="6:13" x14ac:dyDescent="0.25">
      <c r="F3415"/>
      <c r="G3415"/>
      <c r="I3415" s="29">
        <f t="shared" si="274"/>
        <v>11148.82574466324</v>
      </c>
      <c r="J3415" s="4">
        <f t="shared" si="275"/>
        <v>105.58800000314069</v>
      </c>
      <c r="K3415" s="4">
        <f t="shared" si="276"/>
        <v>2.9124781134103978E-48</v>
      </c>
      <c r="L3415" s="4">
        <f t="shared" si="277"/>
        <v>7.8153192245113058E-11</v>
      </c>
      <c r="M3415" s="4">
        <f t="shared" si="278"/>
        <v>3.0625518942128725E-9</v>
      </c>
    </row>
    <row r="3416" spans="6:13" x14ac:dyDescent="0.25">
      <c r="F3416"/>
      <c r="G3416"/>
      <c r="I3416" s="29">
        <f t="shared" si="274"/>
        <v>11148.82574466324</v>
      </c>
      <c r="J3416" s="4">
        <f t="shared" si="275"/>
        <v>105.58800000314069</v>
      </c>
      <c r="K3416" s="4">
        <f t="shared" si="276"/>
        <v>2.9124781134103978E-48</v>
      </c>
      <c r="L3416" s="4">
        <f t="shared" si="277"/>
        <v>7.8153192245113058E-11</v>
      </c>
      <c r="M3416" s="4">
        <f t="shared" si="278"/>
        <v>3.0625518942128725E-9</v>
      </c>
    </row>
    <row r="3417" spans="6:13" x14ac:dyDescent="0.25">
      <c r="F3417"/>
      <c r="G3417"/>
      <c r="I3417" s="29">
        <f t="shared" si="274"/>
        <v>11148.82574466324</v>
      </c>
      <c r="J3417" s="4">
        <f t="shared" si="275"/>
        <v>105.58800000314069</v>
      </c>
      <c r="K3417" s="4">
        <f t="shared" si="276"/>
        <v>2.9124781134103978E-48</v>
      </c>
      <c r="L3417" s="4">
        <f t="shared" si="277"/>
        <v>7.8153192245113058E-11</v>
      </c>
      <c r="M3417" s="4">
        <f t="shared" si="278"/>
        <v>3.0625518942128725E-9</v>
      </c>
    </row>
    <row r="3418" spans="6:13" x14ac:dyDescent="0.25">
      <c r="F3418"/>
      <c r="G3418"/>
      <c r="I3418" s="29">
        <f t="shared" ref="I3418:I3481" si="279">(F3418-J3418)^2</f>
        <v>11148.82574466324</v>
      </c>
      <c r="J3418" s="4">
        <f t="shared" ref="J3418:J3481" si="280">K3418+L3418+M3418+J$21</f>
        <v>105.58800000314069</v>
      </c>
      <c r="K3418" s="4">
        <f t="shared" ref="K3418:K3481" si="281">K$15*EXP(-0.5*((C3418-K$14)/K$16)^2)</f>
        <v>2.9124781134103978E-48</v>
      </c>
      <c r="L3418" s="4">
        <f t="shared" ref="L3418:L3481" si="282">L$15*EXP(-0.5*((C3418-L$14)/L$16)^2)</f>
        <v>7.8153192245113058E-11</v>
      </c>
      <c r="M3418" s="4">
        <f t="shared" ref="M3418:M3481" si="283">M$15*EXP(-0.5*((C3418-M$14)/M$16)^2)</f>
        <v>3.0625518942128725E-9</v>
      </c>
    </row>
    <row r="3419" spans="6:13" x14ac:dyDescent="0.25">
      <c r="F3419"/>
      <c r="G3419"/>
      <c r="I3419" s="29">
        <f t="shared" si="279"/>
        <v>11148.82574466324</v>
      </c>
      <c r="J3419" s="4">
        <f t="shared" si="280"/>
        <v>105.58800000314069</v>
      </c>
      <c r="K3419" s="4">
        <f t="shared" si="281"/>
        <v>2.9124781134103978E-48</v>
      </c>
      <c r="L3419" s="4">
        <f t="shared" si="282"/>
        <v>7.8153192245113058E-11</v>
      </c>
      <c r="M3419" s="4">
        <f t="shared" si="283"/>
        <v>3.0625518942128725E-9</v>
      </c>
    </row>
    <row r="3420" spans="6:13" x14ac:dyDescent="0.25">
      <c r="F3420"/>
      <c r="G3420"/>
      <c r="I3420" s="29">
        <f t="shared" si="279"/>
        <v>11148.82574466324</v>
      </c>
      <c r="J3420" s="4">
        <f t="shared" si="280"/>
        <v>105.58800000314069</v>
      </c>
      <c r="K3420" s="4">
        <f t="shared" si="281"/>
        <v>2.9124781134103978E-48</v>
      </c>
      <c r="L3420" s="4">
        <f t="shared" si="282"/>
        <v>7.8153192245113058E-11</v>
      </c>
      <c r="M3420" s="4">
        <f t="shared" si="283"/>
        <v>3.0625518942128725E-9</v>
      </c>
    </row>
    <row r="3421" spans="6:13" x14ac:dyDescent="0.25">
      <c r="F3421"/>
      <c r="G3421"/>
      <c r="I3421" s="29">
        <f t="shared" si="279"/>
        <v>11148.82574466324</v>
      </c>
      <c r="J3421" s="4">
        <f t="shared" si="280"/>
        <v>105.58800000314069</v>
      </c>
      <c r="K3421" s="4">
        <f t="shared" si="281"/>
        <v>2.9124781134103978E-48</v>
      </c>
      <c r="L3421" s="4">
        <f t="shared" si="282"/>
        <v>7.8153192245113058E-11</v>
      </c>
      <c r="M3421" s="4">
        <f t="shared" si="283"/>
        <v>3.0625518942128725E-9</v>
      </c>
    </row>
    <row r="3422" spans="6:13" x14ac:dyDescent="0.25">
      <c r="F3422"/>
      <c r="G3422"/>
      <c r="I3422" s="29">
        <f t="shared" si="279"/>
        <v>11148.82574466324</v>
      </c>
      <c r="J3422" s="4">
        <f t="shared" si="280"/>
        <v>105.58800000314069</v>
      </c>
      <c r="K3422" s="4">
        <f t="shared" si="281"/>
        <v>2.9124781134103978E-48</v>
      </c>
      <c r="L3422" s="4">
        <f t="shared" si="282"/>
        <v>7.8153192245113058E-11</v>
      </c>
      <c r="M3422" s="4">
        <f t="shared" si="283"/>
        <v>3.0625518942128725E-9</v>
      </c>
    </row>
    <row r="3423" spans="6:13" x14ac:dyDescent="0.25">
      <c r="F3423"/>
      <c r="G3423"/>
      <c r="I3423" s="29">
        <f t="shared" si="279"/>
        <v>11148.82574466324</v>
      </c>
      <c r="J3423" s="4">
        <f t="shared" si="280"/>
        <v>105.58800000314069</v>
      </c>
      <c r="K3423" s="4">
        <f t="shared" si="281"/>
        <v>2.9124781134103978E-48</v>
      </c>
      <c r="L3423" s="4">
        <f t="shared" si="282"/>
        <v>7.8153192245113058E-11</v>
      </c>
      <c r="M3423" s="4">
        <f t="shared" si="283"/>
        <v>3.0625518942128725E-9</v>
      </c>
    </row>
    <row r="3424" spans="6:13" x14ac:dyDescent="0.25">
      <c r="F3424"/>
      <c r="G3424"/>
      <c r="I3424" s="29">
        <f t="shared" si="279"/>
        <v>11148.82574466324</v>
      </c>
      <c r="J3424" s="4">
        <f t="shared" si="280"/>
        <v>105.58800000314069</v>
      </c>
      <c r="K3424" s="4">
        <f t="shared" si="281"/>
        <v>2.9124781134103978E-48</v>
      </c>
      <c r="L3424" s="4">
        <f t="shared" si="282"/>
        <v>7.8153192245113058E-11</v>
      </c>
      <c r="M3424" s="4">
        <f t="shared" si="283"/>
        <v>3.0625518942128725E-9</v>
      </c>
    </row>
    <row r="3425" spans="6:13" x14ac:dyDescent="0.25">
      <c r="F3425"/>
      <c r="G3425"/>
      <c r="I3425" s="29">
        <f t="shared" si="279"/>
        <v>11148.82574466324</v>
      </c>
      <c r="J3425" s="4">
        <f t="shared" si="280"/>
        <v>105.58800000314069</v>
      </c>
      <c r="K3425" s="4">
        <f t="shared" si="281"/>
        <v>2.9124781134103978E-48</v>
      </c>
      <c r="L3425" s="4">
        <f t="shared" si="282"/>
        <v>7.8153192245113058E-11</v>
      </c>
      <c r="M3425" s="4">
        <f t="shared" si="283"/>
        <v>3.0625518942128725E-9</v>
      </c>
    </row>
    <row r="3426" spans="6:13" x14ac:dyDescent="0.25">
      <c r="F3426"/>
      <c r="G3426"/>
      <c r="I3426" s="29">
        <f t="shared" si="279"/>
        <v>11148.82574466324</v>
      </c>
      <c r="J3426" s="4">
        <f t="shared" si="280"/>
        <v>105.58800000314069</v>
      </c>
      <c r="K3426" s="4">
        <f t="shared" si="281"/>
        <v>2.9124781134103978E-48</v>
      </c>
      <c r="L3426" s="4">
        <f t="shared" si="282"/>
        <v>7.8153192245113058E-11</v>
      </c>
      <c r="M3426" s="4">
        <f t="shared" si="283"/>
        <v>3.0625518942128725E-9</v>
      </c>
    </row>
    <row r="3427" spans="6:13" x14ac:dyDescent="0.25">
      <c r="F3427"/>
      <c r="G3427"/>
      <c r="I3427" s="29">
        <f t="shared" si="279"/>
        <v>11148.82574466324</v>
      </c>
      <c r="J3427" s="4">
        <f t="shared" si="280"/>
        <v>105.58800000314069</v>
      </c>
      <c r="K3427" s="4">
        <f t="shared" si="281"/>
        <v>2.9124781134103978E-48</v>
      </c>
      <c r="L3427" s="4">
        <f t="shared" si="282"/>
        <v>7.8153192245113058E-11</v>
      </c>
      <c r="M3427" s="4">
        <f t="shared" si="283"/>
        <v>3.0625518942128725E-9</v>
      </c>
    </row>
    <row r="3428" spans="6:13" x14ac:dyDescent="0.25">
      <c r="F3428"/>
      <c r="G3428"/>
      <c r="I3428" s="29">
        <f t="shared" si="279"/>
        <v>11148.82574466324</v>
      </c>
      <c r="J3428" s="4">
        <f t="shared" si="280"/>
        <v>105.58800000314069</v>
      </c>
      <c r="K3428" s="4">
        <f t="shared" si="281"/>
        <v>2.9124781134103978E-48</v>
      </c>
      <c r="L3428" s="4">
        <f t="shared" si="282"/>
        <v>7.8153192245113058E-11</v>
      </c>
      <c r="M3428" s="4">
        <f t="shared" si="283"/>
        <v>3.0625518942128725E-9</v>
      </c>
    </row>
    <row r="3429" spans="6:13" x14ac:dyDescent="0.25">
      <c r="F3429"/>
      <c r="G3429"/>
      <c r="I3429" s="29">
        <f t="shared" si="279"/>
        <v>11148.82574466324</v>
      </c>
      <c r="J3429" s="4">
        <f t="shared" si="280"/>
        <v>105.58800000314069</v>
      </c>
      <c r="K3429" s="4">
        <f t="shared" si="281"/>
        <v>2.9124781134103978E-48</v>
      </c>
      <c r="L3429" s="4">
        <f t="shared" si="282"/>
        <v>7.8153192245113058E-11</v>
      </c>
      <c r="M3429" s="4">
        <f t="shared" si="283"/>
        <v>3.0625518942128725E-9</v>
      </c>
    </row>
    <row r="3430" spans="6:13" x14ac:dyDescent="0.25">
      <c r="F3430"/>
      <c r="G3430"/>
      <c r="I3430" s="29">
        <f t="shared" si="279"/>
        <v>11148.82574466324</v>
      </c>
      <c r="J3430" s="4">
        <f t="shared" si="280"/>
        <v>105.58800000314069</v>
      </c>
      <c r="K3430" s="4">
        <f t="shared" si="281"/>
        <v>2.9124781134103978E-48</v>
      </c>
      <c r="L3430" s="4">
        <f t="shared" si="282"/>
        <v>7.8153192245113058E-11</v>
      </c>
      <c r="M3430" s="4">
        <f t="shared" si="283"/>
        <v>3.0625518942128725E-9</v>
      </c>
    </row>
    <row r="3431" spans="6:13" x14ac:dyDescent="0.25">
      <c r="F3431"/>
      <c r="G3431"/>
      <c r="I3431" s="29">
        <f t="shared" si="279"/>
        <v>11148.82574466324</v>
      </c>
      <c r="J3431" s="4">
        <f t="shared" si="280"/>
        <v>105.58800000314069</v>
      </c>
      <c r="K3431" s="4">
        <f t="shared" si="281"/>
        <v>2.9124781134103978E-48</v>
      </c>
      <c r="L3431" s="4">
        <f t="shared" si="282"/>
        <v>7.8153192245113058E-11</v>
      </c>
      <c r="M3431" s="4">
        <f t="shared" si="283"/>
        <v>3.0625518942128725E-9</v>
      </c>
    </row>
    <row r="3432" spans="6:13" x14ac:dyDescent="0.25">
      <c r="F3432"/>
      <c r="G3432"/>
      <c r="I3432" s="29">
        <f t="shared" si="279"/>
        <v>11148.82574466324</v>
      </c>
      <c r="J3432" s="4">
        <f t="shared" si="280"/>
        <v>105.58800000314069</v>
      </c>
      <c r="K3432" s="4">
        <f t="shared" si="281"/>
        <v>2.9124781134103978E-48</v>
      </c>
      <c r="L3432" s="4">
        <f t="shared" si="282"/>
        <v>7.8153192245113058E-11</v>
      </c>
      <c r="M3432" s="4">
        <f t="shared" si="283"/>
        <v>3.0625518942128725E-9</v>
      </c>
    </row>
    <row r="3433" spans="6:13" x14ac:dyDescent="0.25">
      <c r="F3433"/>
      <c r="G3433"/>
      <c r="I3433" s="29">
        <f t="shared" si="279"/>
        <v>11148.82574466324</v>
      </c>
      <c r="J3433" s="4">
        <f t="shared" si="280"/>
        <v>105.58800000314069</v>
      </c>
      <c r="K3433" s="4">
        <f t="shared" si="281"/>
        <v>2.9124781134103978E-48</v>
      </c>
      <c r="L3433" s="4">
        <f t="shared" si="282"/>
        <v>7.8153192245113058E-11</v>
      </c>
      <c r="M3433" s="4">
        <f t="shared" si="283"/>
        <v>3.0625518942128725E-9</v>
      </c>
    </row>
    <row r="3434" spans="6:13" x14ac:dyDescent="0.25">
      <c r="F3434"/>
      <c r="G3434"/>
      <c r="I3434" s="29">
        <f t="shared" si="279"/>
        <v>11148.82574466324</v>
      </c>
      <c r="J3434" s="4">
        <f t="shared" si="280"/>
        <v>105.58800000314069</v>
      </c>
      <c r="K3434" s="4">
        <f t="shared" si="281"/>
        <v>2.9124781134103978E-48</v>
      </c>
      <c r="L3434" s="4">
        <f t="shared" si="282"/>
        <v>7.8153192245113058E-11</v>
      </c>
      <c r="M3434" s="4">
        <f t="shared" si="283"/>
        <v>3.0625518942128725E-9</v>
      </c>
    </row>
    <row r="3435" spans="6:13" x14ac:dyDescent="0.25">
      <c r="F3435"/>
      <c r="G3435"/>
      <c r="I3435" s="29">
        <f t="shared" si="279"/>
        <v>11148.82574466324</v>
      </c>
      <c r="J3435" s="4">
        <f t="shared" si="280"/>
        <v>105.58800000314069</v>
      </c>
      <c r="K3435" s="4">
        <f t="shared" si="281"/>
        <v>2.9124781134103978E-48</v>
      </c>
      <c r="L3435" s="4">
        <f t="shared" si="282"/>
        <v>7.8153192245113058E-11</v>
      </c>
      <c r="M3435" s="4">
        <f t="shared" si="283"/>
        <v>3.0625518942128725E-9</v>
      </c>
    </row>
    <row r="3436" spans="6:13" x14ac:dyDescent="0.25">
      <c r="F3436"/>
      <c r="G3436"/>
      <c r="I3436" s="29">
        <f t="shared" si="279"/>
        <v>11148.82574466324</v>
      </c>
      <c r="J3436" s="4">
        <f t="shared" si="280"/>
        <v>105.58800000314069</v>
      </c>
      <c r="K3436" s="4">
        <f t="shared" si="281"/>
        <v>2.9124781134103978E-48</v>
      </c>
      <c r="L3436" s="4">
        <f t="shared" si="282"/>
        <v>7.8153192245113058E-11</v>
      </c>
      <c r="M3436" s="4">
        <f t="shared" si="283"/>
        <v>3.0625518942128725E-9</v>
      </c>
    </row>
    <row r="3437" spans="6:13" x14ac:dyDescent="0.25">
      <c r="F3437"/>
      <c r="G3437"/>
      <c r="I3437" s="29">
        <f t="shared" si="279"/>
        <v>11148.82574466324</v>
      </c>
      <c r="J3437" s="4">
        <f t="shared" si="280"/>
        <v>105.58800000314069</v>
      </c>
      <c r="K3437" s="4">
        <f t="shared" si="281"/>
        <v>2.9124781134103978E-48</v>
      </c>
      <c r="L3437" s="4">
        <f t="shared" si="282"/>
        <v>7.8153192245113058E-11</v>
      </c>
      <c r="M3437" s="4">
        <f t="shared" si="283"/>
        <v>3.0625518942128725E-9</v>
      </c>
    </row>
    <row r="3438" spans="6:13" x14ac:dyDescent="0.25">
      <c r="F3438"/>
      <c r="G3438"/>
      <c r="I3438" s="29">
        <f t="shared" si="279"/>
        <v>11148.82574466324</v>
      </c>
      <c r="J3438" s="4">
        <f t="shared" si="280"/>
        <v>105.58800000314069</v>
      </c>
      <c r="K3438" s="4">
        <f t="shared" si="281"/>
        <v>2.9124781134103978E-48</v>
      </c>
      <c r="L3438" s="4">
        <f t="shared" si="282"/>
        <v>7.8153192245113058E-11</v>
      </c>
      <c r="M3438" s="4">
        <f t="shared" si="283"/>
        <v>3.0625518942128725E-9</v>
      </c>
    </row>
    <row r="3439" spans="6:13" x14ac:dyDescent="0.25">
      <c r="F3439"/>
      <c r="G3439"/>
      <c r="I3439" s="29">
        <f t="shared" si="279"/>
        <v>11148.82574466324</v>
      </c>
      <c r="J3439" s="4">
        <f t="shared" si="280"/>
        <v>105.58800000314069</v>
      </c>
      <c r="K3439" s="4">
        <f t="shared" si="281"/>
        <v>2.9124781134103978E-48</v>
      </c>
      <c r="L3439" s="4">
        <f t="shared" si="282"/>
        <v>7.8153192245113058E-11</v>
      </c>
      <c r="M3439" s="4">
        <f t="shared" si="283"/>
        <v>3.0625518942128725E-9</v>
      </c>
    </row>
    <row r="3440" spans="6:13" x14ac:dyDescent="0.25">
      <c r="F3440"/>
      <c r="G3440"/>
      <c r="I3440" s="29">
        <f t="shared" si="279"/>
        <v>11148.82574466324</v>
      </c>
      <c r="J3440" s="4">
        <f t="shared" si="280"/>
        <v>105.58800000314069</v>
      </c>
      <c r="K3440" s="4">
        <f t="shared" si="281"/>
        <v>2.9124781134103978E-48</v>
      </c>
      <c r="L3440" s="4">
        <f t="shared" si="282"/>
        <v>7.8153192245113058E-11</v>
      </c>
      <c r="M3440" s="4">
        <f t="shared" si="283"/>
        <v>3.0625518942128725E-9</v>
      </c>
    </row>
    <row r="3441" spans="6:13" x14ac:dyDescent="0.25">
      <c r="F3441"/>
      <c r="G3441"/>
      <c r="I3441" s="29">
        <f t="shared" si="279"/>
        <v>11148.82574466324</v>
      </c>
      <c r="J3441" s="4">
        <f t="shared" si="280"/>
        <v>105.58800000314069</v>
      </c>
      <c r="K3441" s="4">
        <f t="shared" si="281"/>
        <v>2.9124781134103978E-48</v>
      </c>
      <c r="L3441" s="4">
        <f t="shared" si="282"/>
        <v>7.8153192245113058E-11</v>
      </c>
      <c r="M3441" s="4">
        <f t="shared" si="283"/>
        <v>3.0625518942128725E-9</v>
      </c>
    </row>
    <row r="3442" spans="6:13" x14ac:dyDescent="0.25">
      <c r="F3442"/>
      <c r="G3442"/>
      <c r="I3442" s="29">
        <f t="shared" si="279"/>
        <v>11148.82574466324</v>
      </c>
      <c r="J3442" s="4">
        <f t="shared" si="280"/>
        <v>105.58800000314069</v>
      </c>
      <c r="K3442" s="4">
        <f t="shared" si="281"/>
        <v>2.9124781134103978E-48</v>
      </c>
      <c r="L3442" s="4">
        <f t="shared" si="282"/>
        <v>7.8153192245113058E-11</v>
      </c>
      <c r="M3442" s="4">
        <f t="shared" si="283"/>
        <v>3.0625518942128725E-9</v>
      </c>
    </row>
    <row r="3443" spans="6:13" x14ac:dyDescent="0.25">
      <c r="F3443"/>
      <c r="G3443"/>
      <c r="I3443" s="29">
        <f t="shared" si="279"/>
        <v>11148.82574466324</v>
      </c>
      <c r="J3443" s="4">
        <f t="shared" si="280"/>
        <v>105.58800000314069</v>
      </c>
      <c r="K3443" s="4">
        <f t="shared" si="281"/>
        <v>2.9124781134103978E-48</v>
      </c>
      <c r="L3443" s="4">
        <f t="shared" si="282"/>
        <v>7.8153192245113058E-11</v>
      </c>
      <c r="M3443" s="4">
        <f t="shared" si="283"/>
        <v>3.0625518942128725E-9</v>
      </c>
    </row>
    <row r="3444" spans="6:13" x14ac:dyDescent="0.25">
      <c r="F3444"/>
      <c r="G3444"/>
      <c r="I3444" s="29">
        <f t="shared" si="279"/>
        <v>11148.82574466324</v>
      </c>
      <c r="J3444" s="4">
        <f t="shared" si="280"/>
        <v>105.58800000314069</v>
      </c>
      <c r="K3444" s="4">
        <f t="shared" si="281"/>
        <v>2.9124781134103978E-48</v>
      </c>
      <c r="L3444" s="4">
        <f t="shared" si="282"/>
        <v>7.8153192245113058E-11</v>
      </c>
      <c r="M3444" s="4">
        <f t="shared" si="283"/>
        <v>3.0625518942128725E-9</v>
      </c>
    </row>
    <row r="3445" spans="6:13" x14ac:dyDescent="0.25">
      <c r="F3445"/>
      <c r="G3445"/>
      <c r="I3445" s="29">
        <f t="shared" si="279"/>
        <v>11148.82574466324</v>
      </c>
      <c r="J3445" s="4">
        <f t="shared" si="280"/>
        <v>105.58800000314069</v>
      </c>
      <c r="K3445" s="4">
        <f t="shared" si="281"/>
        <v>2.9124781134103978E-48</v>
      </c>
      <c r="L3445" s="4">
        <f t="shared" si="282"/>
        <v>7.8153192245113058E-11</v>
      </c>
      <c r="M3445" s="4">
        <f t="shared" si="283"/>
        <v>3.0625518942128725E-9</v>
      </c>
    </row>
    <row r="3446" spans="6:13" x14ac:dyDescent="0.25">
      <c r="F3446"/>
      <c r="G3446"/>
      <c r="I3446" s="29">
        <f t="shared" si="279"/>
        <v>11148.82574466324</v>
      </c>
      <c r="J3446" s="4">
        <f t="shared" si="280"/>
        <v>105.58800000314069</v>
      </c>
      <c r="K3446" s="4">
        <f t="shared" si="281"/>
        <v>2.9124781134103978E-48</v>
      </c>
      <c r="L3446" s="4">
        <f t="shared" si="282"/>
        <v>7.8153192245113058E-11</v>
      </c>
      <c r="M3446" s="4">
        <f t="shared" si="283"/>
        <v>3.0625518942128725E-9</v>
      </c>
    </row>
    <row r="3447" spans="6:13" x14ac:dyDescent="0.25">
      <c r="F3447"/>
      <c r="G3447"/>
      <c r="I3447" s="29">
        <f t="shared" si="279"/>
        <v>11148.82574466324</v>
      </c>
      <c r="J3447" s="4">
        <f t="shared" si="280"/>
        <v>105.58800000314069</v>
      </c>
      <c r="K3447" s="4">
        <f t="shared" si="281"/>
        <v>2.9124781134103978E-48</v>
      </c>
      <c r="L3447" s="4">
        <f t="shared" si="282"/>
        <v>7.8153192245113058E-11</v>
      </c>
      <c r="M3447" s="4">
        <f t="shared" si="283"/>
        <v>3.0625518942128725E-9</v>
      </c>
    </row>
    <row r="3448" spans="6:13" x14ac:dyDescent="0.25">
      <c r="F3448"/>
      <c r="G3448"/>
      <c r="I3448" s="29">
        <f t="shared" si="279"/>
        <v>11148.82574466324</v>
      </c>
      <c r="J3448" s="4">
        <f t="shared" si="280"/>
        <v>105.58800000314069</v>
      </c>
      <c r="K3448" s="4">
        <f t="shared" si="281"/>
        <v>2.9124781134103978E-48</v>
      </c>
      <c r="L3448" s="4">
        <f t="shared" si="282"/>
        <v>7.8153192245113058E-11</v>
      </c>
      <c r="M3448" s="4">
        <f t="shared" si="283"/>
        <v>3.0625518942128725E-9</v>
      </c>
    </row>
    <row r="3449" spans="6:13" x14ac:dyDescent="0.25">
      <c r="F3449"/>
      <c r="G3449"/>
      <c r="I3449" s="29">
        <f t="shared" si="279"/>
        <v>11148.82574466324</v>
      </c>
      <c r="J3449" s="4">
        <f t="shared" si="280"/>
        <v>105.58800000314069</v>
      </c>
      <c r="K3449" s="4">
        <f t="shared" si="281"/>
        <v>2.9124781134103978E-48</v>
      </c>
      <c r="L3449" s="4">
        <f t="shared" si="282"/>
        <v>7.8153192245113058E-11</v>
      </c>
      <c r="M3449" s="4">
        <f t="shared" si="283"/>
        <v>3.0625518942128725E-9</v>
      </c>
    </row>
    <row r="3450" spans="6:13" x14ac:dyDescent="0.25">
      <c r="F3450"/>
      <c r="G3450"/>
      <c r="I3450" s="29">
        <f t="shared" si="279"/>
        <v>11148.82574466324</v>
      </c>
      <c r="J3450" s="4">
        <f t="shared" si="280"/>
        <v>105.58800000314069</v>
      </c>
      <c r="K3450" s="4">
        <f t="shared" si="281"/>
        <v>2.9124781134103978E-48</v>
      </c>
      <c r="L3450" s="4">
        <f t="shared" si="282"/>
        <v>7.8153192245113058E-11</v>
      </c>
      <c r="M3450" s="4">
        <f t="shared" si="283"/>
        <v>3.0625518942128725E-9</v>
      </c>
    </row>
    <row r="3451" spans="6:13" x14ac:dyDescent="0.25">
      <c r="F3451"/>
      <c r="G3451"/>
      <c r="I3451" s="29">
        <f t="shared" si="279"/>
        <v>11148.82574466324</v>
      </c>
      <c r="J3451" s="4">
        <f t="shared" si="280"/>
        <v>105.58800000314069</v>
      </c>
      <c r="K3451" s="4">
        <f t="shared" si="281"/>
        <v>2.9124781134103978E-48</v>
      </c>
      <c r="L3451" s="4">
        <f t="shared" si="282"/>
        <v>7.8153192245113058E-11</v>
      </c>
      <c r="M3451" s="4">
        <f t="shared" si="283"/>
        <v>3.0625518942128725E-9</v>
      </c>
    </row>
    <row r="3452" spans="6:13" x14ac:dyDescent="0.25">
      <c r="F3452"/>
      <c r="G3452"/>
      <c r="I3452" s="29">
        <f t="shared" si="279"/>
        <v>11148.82574466324</v>
      </c>
      <c r="J3452" s="4">
        <f t="shared" si="280"/>
        <v>105.58800000314069</v>
      </c>
      <c r="K3452" s="4">
        <f t="shared" si="281"/>
        <v>2.9124781134103978E-48</v>
      </c>
      <c r="L3452" s="4">
        <f t="shared" si="282"/>
        <v>7.8153192245113058E-11</v>
      </c>
      <c r="M3452" s="4">
        <f t="shared" si="283"/>
        <v>3.0625518942128725E-9</v>
      </c>
    </row>
    <row r="3453" spans="6:13" x14ac:dyDescent="0.25">
      <c r="F3453"/>
      <c r="G3453"/>
      <c r="I3453" s="29">
        <f t="shared" si="279"/>
        <v>11148.82574466324</v>
      </c>
      <c r="J3453" s="4">
        <f t="shared" si="280"/>
        <v>105.58800000314069</v>
      </c>
      <c r="K3453" s="4">
        <f t="shared" si="281"/>
        <v>2.9124781134103978E-48</v>
      </c>
      <c r="L3453" s="4">
        <f t="shared" si="282"/>
        <v>7.8153192245113058E-11</v>
      </c>
      <c r="M3453" s="4">
        <f t="shared" si="283"/>
        <v>3.0625518942128725E-9</v>
      </c>
    </row>
    <row r="3454" spans="6:13" x14ac:dyDescent="0.25">
      <c r="F3454"/>
      <c r="G3454"/>
      <c r="I3454" s="29">
        <f t="shared" si="279"/>
        <v>11148.82574466324</v>
      </c>
      <c r="J3454" s="4">
        <f t="shared" si="280"/>
        <v>105.58800000314069</v>
      </c>
      <c r="K3454" s="4">
        <f t="shared" si="281"/>
        <v>2.9124781134103978E-48</v>
      </c>
      <c r="L3454" s="4">
        <f t="shared" si="282"/>
        <v>7.8153192245113058E-11</v>
      </c>
      <c r="M3454" s="4">
        <f t="shared" si="283"/>
        <v>3.0625518942128725E-9</v>
      </c>
    </row>
    <row r="3455" spans="6:13" x14ac:dyDescent="0.25">
      <c r="F3455"/>
      <c r="G3455"/>
      <c r="I3455" s="29">
        <f t="shared" si="279"/>
        <v>11148.82574466324</v>
      </c>
      <c r="J3455" s="4">
        <f t="shared" si="280"/>
        <v>105.58800000314069</v>
      </c>
      <c r="K3455" s="4">
        <f t="shared" si="281"/>
        <v>2.9124781134103978E-48</v>
      </c>
      <c r="L3455" s="4">
        <f t="shared" si="282"/>
        <v>7.8153192245113058E-11</v>
      </c>
      <c r="M3455" s="4">
        <f t="shared" si="283"/>
        <v>3.0625518942128725E-9</v>
      </c>
    </row>
    <row r="3456" spans="6:13" x14ac:dyDescent="0.25">
      <c r="F3456"/>
      <c r="G3456"/>
      <c r="I3456" s="29">
        <f t="shared" si="279"/>
        <v>11148.82574466324</v>
      </c>
      <c r="J3456" s="4">
        <f t="shared" si="280"/>
        <v>105.58800000314069</v>
      </c>
      <c r="K3456" s="4">
        <f t="shared" si="281"/>
        <v>2.9124781134103978E-48</v>
      </c>
      <c r="L3456" s="4">
        <f t="shared" si="282"/>
        <v>7.8153192245113058E-11</v>
      </c>
      <c r="M3456" s="4">
        <f t="shared" si="283"/>
        <v>3.0625518942128725E-9</v>
      </c>
    </row>
    <row r="3457" spans="6:13" x14ac:dyDescent="0.25">
      <c r="F3457"/>
      <c r="G3457"/>
      <c r="I3457" s="29">
        <f t="shared" si="279"/>
        <v>11148.82574466324</v>
      </c>
      <c r="J3457" s="4">
        <f t="shared" si="280"/>
        <v>105.58800000314069</v>
      </c>
      <c r="K3457" s="4">
        <f t="shared" si="281"/>
        <v>2.9124781134103978E-48</v>
      </c>
      <c r="L3457" s="4">
        <f t="shared" si="282"/>
        <v>7.8153192245113058E-11</v>
      </c>
      <c r="M3457" s="4">
        <f t="shared" si="283"/>
        <v>3.0625518942128725E-9</v>
      </c>
    </row>
    <row r="3458" spans="6:13" x14ac:dyDescent="0.25">
      <c r="F3458"/>
      <c r="G3458"/>
      <c r="I3458" s="29">
        <f t="shared" si="279"/>
        <v>11148.82574466324</v>
      </c>
      <c r="J3458" s="4">
        <f t="shared" si="280"/>
        <v>105.58800000314069</v>
      </c>
      <c r="K3458" s="4">
        <f t="shared" si="281"/>
        <v>2.9124781134103978E-48</v>
      </c>
      <c r="L3458" s="4">
        <f t="shared" si="282"/>
        <v>7.8153192245113058E-11</v>
      </c>
      <c r="M3458" s="4">
        <f t="shared" si="283"/>
        <v>3.0625518942128725E-9</v>
      </c>
    </row>
    <row r="3459" spans="6:13" x14ac:dyDescent="0.25">
      <c r="F3459"/>
      <c r="G3459"/>
      <c r="I3459" s="29">
        <f t="shared" si="279"/>
        <v>11148.82574466324</v>
      </c>
      <c r="J3459" s="4">
        <f t="shared" si="280"/>
        <v>105.58800000314069</v>
      </c>
      <c r="K3459" s="4">
        <f t="shared" si="281"/>
        <v>2.9124781134103978E-48</v>
      </c>
      <c r="L3459" s="4">
        <f t="shared" si="282"/>
        <v>7.8153192245113058E-11</v>
      </c>
      <c r="M3459" s="4">
        <f t="shared" si="283"/>
        <v>3.0625518942128725E-9</v>
      </c>
    </row>
    <row r="3460" spans="6:13" x14ac:dyDescent="0.25">
      <c r="F3460"/>
      <c r="G3460"/>
      <c r="I3460" s="29">
        <f t="shared" si="279"/>
        <v>11148.82574466324</v>
      </c>
      <c r="J3460" s="4">
        <f t="shared" si="280"/>
        <v>105.58800000314069</v>
      </c>
      <c r="K3460" s="4">
        <f t="shared" si="281"/>
        <v>2.9124781134103978E-48</v>
      </c>
      <c r="L3460" s="4">
        <f t="shared" si="282"/>
        <v>7.8153192245113058E-11</v>
      </c>
      <c r="M3460" s="4">
        <f t="shared" si="283"/>
        <v>3.0625518942128725E-9</v>
      </c>
    </row>
    <row r="3461" spans="6:13" x14ac:dyDescent="0.25">
      <c r="F3461"/>
      <c r="G3461"/>
      <c r="I3461" s="29">
        <f t="shared" si="279"/>
        <v>11148.82574466324</v>
      </c>
      <c r="J3461" s="4">
        <f t="shared" si="280"/>
        <v>105.58800000314069</v>
      </c>
      <c r="K3461" s="4">
        <f t="shared" si="281"/>
        <v>2.9124781134103978E-48</v>
      </c>
      <c r="L3461" s="4">
        <f t="shared" si="282"/>
        <v>7.8153192245113058E-11</v>
      </c>
      <c r="M3461" s="4">
        <f t="shared" si="283"/>
        <v>3.0625518942128725E-9</v>
      </c>
    </row>
    <row r="3462" spans="6:13" x14ac:dyDescent="0.25">
      <c r="F3462"/>
      <c r="G3462"/>
      <c r="I3462" s="29">
        <f t="shared" si="279"/>
        <v>11148.82574466324</v>
      </c>
      <c r="J3462" s="4">
        <f t="shared" si="280"/>
        <v>105.58800000314069</v>
      </c>
      <c r="K3462" s="4">
        <f t="shared" si="281"/>
        <v>2.9124781134103978E-48</v>
      </c>
      <c r="L3462" s="4">
        <f t="shared" si="282"/>
        <v>7.8153192245113058E-11</v>
      </c>
      <c r="M3462" s="4">
        <f t="shared" si="283"/>
        <v>3.0625518942128725E-9</v>
      </c>
    </row>
    <row r="3463" spans="6:13" x14ac:dyDescent="0.25">
      <c r="F3463"/>
      <c r="G3463"/>
      <c r="I3463" s="29">
        <f t="shared" si="279"/>
        <v>11148.82574466324</v>
      </c>
      <c r="J3463" s="4">
        <f t="shared" si="280"/>
        <v>105.58800000314069</v>
      </c>
      <c r="K3463" s="4">
        <f t="shared" si="281"/>
        <v>2.9124781134103978E-48</v>
      </c>
      <c r="L3463" s="4">
        <f t="shared" si="282"/>
        <v>7.8153192245113058E-11</v>
      </c>
      <c r="M3463" s="4">
        <f t="shared" si="283"/>
        <v>3.0625518942128725E-9</v>
      </c>
    </row>
    <row r="3464" spans="6:13" x14ac:dyDescent="0.25">
      <c r="F3464"/>
      <c r="G3464"/>
      <c r="I3464" s="29">
        <f t="shared" si="279"/>
        <v>11148.82574466324</v>
      </c>
      <c r="J3464" s="4">
        <f t="shared" si="280"/>
        <v>105.58800000314069</v>
      </c>
      <c r="K3464" s="4">
        <f t="shared" si="281"/>
        <v>2.9124781134103978E-48</v>
      </c>
      <c r="L3464" s="4">
        <f t="shared" si="282"/>
        <v>7.8153192245113058E-11</v>
      </c>
      <c r="M3464" s="4">
        <f t="shared" si="283"/>
        <v>3.0625518942128725E-9</v>
      </c>
    </row>
    <row r="3465" spans="6:13" x14ac:dyDescent="0.25">
      <c r="F3465"/>
      <c r="G3465"/>
      <c r="I3465" s="29">
        <f t="shared" si="279"/>
        <v>11148.82574466324</v>
      </c>
      <c r="J3465" s="4">
        <f t="shared" si="280"/>
        <v>105.58800000314069</v>
      </c>
      <c r="K3465" s="4">
        <f t="shared" si="281"/>
        <v>2.9124781134103978E-48</v>
      </c>
      <c r="L3465" s="4">
        <f t="shared" si="282"/>
        <v>7.8153192245113058E-11</v>
      </c>
      <c r="M3465" s="4">
        <f t="shared" si="283"/>
        <v>3.0625518942128725E-9</v>
      </c>
    </row>
    <row r="3466" spans="6:13" x14ac:dyDescent="0.25">
      <c r="F3466"/>
      <c r="G3466"/>
      <c r="I3466" s="29">
        <f t="shared" si="279"/>
        <v>11148.82574466324</v>
      </c>
      <c r="J3466" s="4">
        <f t="shared" si="280"/>
        <v>105.58800000314069</v>
      </c>
      <c r="K3466" s="4">
        <f t="shared" si="281"/>
        <v>2.9124781134103978E-48</v>
      </c>
      <c r="L3466" s="4">
        <f t="shared" si="282"/>
        <v>7.8153192245113058E-11</v>
      </c>
      <c r="M3466" s="4">
        <f t="shared" si="283"/>
        <v>3.0625518942128725E-9</v>
      </c>
    </row>
    <row r="3467" spans="6:13" x14ac:dyDescent="0.25">
      <c r="F3467"/>
      <c r="G3467"/>
      <c r="I3467" s="29">
        <f t="shared" si="279"/>
        <v>11148.82574466324</v>
      </c>
      <c r="J3467" s="4">
        <f t="shared" si="280"/>
        <v>105.58800000314069</v>
      </c>
      <c r="K3467" s="4">
        <f t="shared" si="281"/>
        <v>2.9124781134103978E-48</v>
      </c>
      <c r="L3467" s="4">
        <f t="shared" si="282"/>
        <v>7.8153192245113058E-11</v>
      </c>
      <c r="M3467" s="4">
        <f t="shared" si="283"/>
        <v>3.0625518942128725E-9</v>
      </c>
    </row>
    <row r="3468" spans="6:13" x14ac:dyDescent="0.25">
      <c r="F3468"/>
      <c r="G3468"/>
      <c r="I3468" s="29">
        <f t="shared" si="279"/>
        <v>11148.82574466324</v>
      </c>
      <c r="J3468" s="4">
        <f t="shared" si="280"/>
        <v>105.58800000314069</v>
      </c>
      <c r="K3468" s="4">
        <f t="shared" si="281"/>
        <v>2.9124781134103978E-48</v>
      </c>
      <c r="L3468" s="4">
        <f t="shared" si="282"/>
        <v>7.8153192245113058E-11</v>
      </c>
      <c r="M3468" s="4">
        <f t="shared" si="283"/>
        <v>3.0625518942128725E-9</v>
      </c>
    </row>
    <row r="3469" spans="6:13" x14ac:dyDescent="0.25">
      <c r="F3469"/>
      <c r="G3469"/>
      <c r="I3469" s="29">
        <f t="shared" si="279"/>
        <v>11148.82574466324</v>
      </c>
      <c r="J3469" s="4">
        <f t="shared" si="280"/>
        <v>105.58800000314069</v>
      </c>
      <c r="K3469" s="4">
        <f t="shared" si="281"/>
        <v>2.9124781134103978E-48</v>
      </c>
      <c r="L3469" s="4">
        <f t="shared" si="282"/>
        <v>7.8153192245113058E-11</v>
      </c>
      <c r="M3469" s="4">
        <f t="shared" si="283"/>
        <v>3.0625518942128725E-9</v>
      </c>
    </row>
    <row r="3470" spans="6:13" x14ac:dyDescent="0.25">
      <c r="F3470"/>
      <c r="G3470"/>
      <c r="I3470" s="29">
        <f t="shared" si="279"/>
        <v>11148.82574466324</v>
      </c>
      <c r="J3470" s="4">
        <f t="shared" si="280"/>
        <v>105.58800000314069</v>
      </c>
      <c r="K3470" s="4">
        <f t="shared" si="281"/>
        <v>2.9124781134103978E-48</v>
      </c>
      <c r="L3470" s="4">
        <f t="shared" si="282"/>
        <v>7.8153192245113058E-11</v>
      </c>
      <c r="M3470" s="4">
        <f t="shared" si="283"/>
        <v>3.0625518942128725E-9</v>
      </c>
    </row>
    <row r="3471" spans="6:13" x14ac:dyDescent="0.25">
      <c r="F3471"/>
      <c r="G3471"/>
      <c r="I3471" s="29">
        <f t="shared" si="279"/>
        <v>11148.82574466324</v>
      </c>
      <c r="J3471" s="4">
        <f t="shared" si="280"/>
        <v>105.58800000314069</v>
      </c>
      <c r="K3471" s="4">
        <f t="shared" si="281"/>
        <v>2.9124781134103978E-48</v>
      </c>
      <c r="L3471" s="4">
        <f t="shared" si="282"/>
        <v>7.8153192245113058E-11</v>
      </c>
      <c r="M3471" s="4">
        <f t="shared" si="283"/>
        <v>3.0625518942128725E-9</v>
      </c>
    </row>
    <row r="3472" spans="6:13" x14ac:dyDescent="0.25">
      <c r="F3472"/>
      <c r="G3472"/>
      <c r="I3472" s="29">
        <f t="shared" si="279"/>
        <v>11148.82574466324</v>
      </c>
      <c r="J3472" s="4">
        <f t="shared" si="280"/>
        <v>105.58800000314069</v>
      </c>
      <c r="K3472" s="4">
        <f t="shared" si="281"/>
        <v>2.9124781134103978E-48</v>
      </c>
      <c r="L3472" s="4">
        <f t="shared" si="282"/>
        <v>7.8153192245113058E-11</v>
      </c>
      <c r="M3472" s="4">
        <f t="shared" si="283"/>
        <v>3.0625518942128725E-9</v>
      </c>
    </row>
    <row r="3473" spans="6:13" x14ac:dyDescent="0.25">
      <c r="F3473"/>
      <c r="G3473"/>
      <c r="I3473" s="29">
        <f t="shared" si="279"/>
        <v>11148.82574466324</v>
      </c>
      <c r="J3473" s="4">
        <f t="shared" si="280"/>
        <v>105.58800000314069</v>
      </c>
      <c r="K3473" s="4">
        <f t="shared" si="281"/>
        <v>2.9124781134103978E-48</v>
      </c>
      <c r="L3473" s="4">
        <f t="shared" si="282"/>
        <v>7.8153192245113058E-11</v>
      </c>
      <c r="M3473" s="4">
        <f t="shared" si="283"/>
        <v>3.0625518942128725E-9</v>
      </c>
    </row>
    <row r="3474" spans="6:13" x14ac:dyDescent="0.25">
      <c r="F3474"/>
      <c r="G3474"/>
      <c r="I3474" s="29">
        <f t="shared" si="279"/>
        <v>11148.82574466324</v>
      </c>
      <c r="J3474" s="4">
        <f t="shared" si="280"/>
        <v>105.58800000314069</v>
      </c>
      <c r="K3474" s="4">
        <f t="shared" si="281"/>
        <v>2.9124781134103978E-48</v>
      </c>
      <c r="L3474" s="4">
        <f t="shared" si="282"/>
        <v>7.8153192245113058E-11</v>
      </c>
      <c r="M3474" s="4">
        <f t="shared" si="283"/>
        <v>3.0625518942128725E-9</v>
      </c>
    </row>
    <row r="3475" spans="6:13" x14ac:dyDescent="0.25">
      <c r="F3475"/>
      <c r="G3475"/>
      <c r="I3475" s="29">
        <f t="shared" si="279"/>
        <v>11148.82574466324</v>
      </c>
      <c r="J3475" s="4">
        <f t="shared" si="280"/>
        <v>105.58800000314069</v>
      </c>
      <c r="K3475" s="4">
        <f t="shared" si="281"/>
        <v>2.9124781134103978E-48</v>
      </c>
      <c r="L3475" s="4">
        <f t="shared" si="282"/>
        <v>7.8153192245113058E-11</v>
      </c>
      <c r="M3475" s="4">
        <f t="shared" si="283"/>
        <v>3.0625518942128725E-9</v>
      </c>
    </row>
    <row r="3476" spans="6:13" x14ac:dyDescent="0.25">
      <c r="F3476"/>
      <c r="G3476"/>
      <c r="I3476" s="29">
        <f t="shared" si="279"/>
        <v>11148.82574466324</v>
      </c>
      <c r="J3476" s="4">
        <f t="shared" si="280"/>
        <v>105.58800000314069</v>
      </c>
      <c r="K3476" s="4">
        <f t="shared" si="281"/>
        <v>2.9124781134103978E-48</v>
      </c>
      <c r="L3476" s="4">
        <f t="shared" si="282"/>
        <v>7.8153192245113058E-11</v>
      </c>
      <c r="M3476" s="4">
        <f t="shared" si="283"/>
        <v>3.0625518942128725E-9</v>
      </c>
    </row>
    <row r="3477" spans="6:13" x14ac:dyDescent="0.25">
      <c r="F3477"/>
      <c r="G3477"/>
      <c r="I3477" s="29">
        <f t="shared" si="279"/>
        <v>11148.82574466324</v>
      </c>
      <c r="J3477" s="4">
        <f t="shared" si="280"/>
        <v>105.58800000314069</v>
      </c>
      <c r="K3477" s="4">
        <f t="shared" si="281"/>
        <v>2.9124781134103978E-48</v>
      </c>
      <c r="L3477" s="4">
        <f t="shared" si="282"/>
        <v>7.8153192245113058E-11</v>
      </c>
      <c r="M3477" s="4">
        <f t="shared" si="283"/>
        <v>3.0625518942128725E-9</v>
      </c>
    </row>
    <row r="3478" spans="6:13" x14ac:dyDescent="0.25">
      <c r="F3478"/>
      <c r="G3478"/>
      <c r="I3478" s="29">
        <f t="shared" si="279"/>
        <v>11148.82574466324</v>
      </c>
      <c r="J3478" s="4">
        <f t="shared" si="280"/>
        <v>105.58800000314069</v>
      </c>
      <c r="K3478" s="4">
        <f t="shared" si="281"/>
        <v>2.9124781134103978E-48</v>
      </c>
      <c r="L3478" s="4">
        <f t="shared" si="282"/>
        <v>7.8153192245113058E-11</v>
      </c>
      <c r="M3478" s="4">
        <f t="shared" si="283"/>
        <v>3.0625518942128725E-9</v>
      </c>
    </row>
    <row r="3479" spans="6:13" x14ac:dyDescent="0.25">
      <c r="F3479"/>
      <c r="G3479"/>
      <c r="I3479" s="29">
        <f t="shared" si="279"/>
        <v>11148.82574466324</v>
      </c>
      <c r="J3479" s="4">
        <f t="shared" si="280"/>
        <v>105.58800000314069</v>
      </c>
      <c r="K3479" s="4">
        <f t="shared" si="281"/>
        <v>2.9124781134103978E-48</v>
      </c>
      <c r="L3479" s="4">
        <f t="shared" si="282"/>
        <v>7.8153192245113058E-11</v>
      </c>
      <c r="M3479" s="4">
        <f t="shared" si="283"/>
        <v>3.0625518942128725E-9</v>
      </c>
    </row>
    <row r="3480" spans="6:13" x14ac:dyDescent="0.25">
      <c r="F3480"/>
      <c r="G3480"/>
      <c r="I3480" s="29">
        <f t="shared" si="279"/>
        <v>11148.82574466324</v>
      </c>
      <c r="J3480" s="4">
        <f t="shared" si="280"/>
        <v>105.58800000314069</v>
      </c>
      <c r="K3480" s="4">
        <f t="shared" si="281"/>
        <v>2.9124781134103978E-48</v>
      </c>
      <c r="L3480" s="4">
        <f t="shared" si="282"/>
        <v>7.8153192245113058E-11</v>
      </c>
      <c r="M3480" s="4">
        <f t="shared" si="283"/>
        <v>3.0625518942128725E-9</v>
      </c>
    </row>
    <row r="3481" spans="6:13" x14ac:dyDescent="0.25">
      <c r="F3481"/>
      <c r="G3481"/>
      <c r="I3481" s="29">
        <f t="shared" si="279"/>
        <v>11148.82574466324</v>
      </c>
      <c r="J3481" s="4">
        <f t="shared" si="280"/>
        <v>105.58800000314069</v>
      </c>
      <c r="K3481" s="4">
        <f t="shared" si="281"/>
        <v>2.9124781134103978E-48</v>
      </c>
      <c r="L3481" s="4">
        <f t="shared" si="282"/>
        <v>7.8153192245113058E-11</v>
      </c>
      <c r="M3481" s="4">
        <f t="shared" si="283"/>
        <v>3.0625518942128725E-9</v>
      </c>
    </row>
    <row r="3482" spans="6:13" x14ac:dyDescent="0.25">
      <c r="F3482"/>
      <c r="G3482"/>
      <c r="I3482" s="29">
        <f t="shared" ref="I3482:I3545" si="284">(F3482-J3482)^2</f>
        <v>11148.82574466324</v>
      </c>
      <c r="J3482" s="4">
        <f t="shared" ref="J3482:J3545" si="285">K3482+L3482+M3482+J$21</f>
        <v>105.58800000314069</v>
      </c>
      <c r="K3482" s="4">
        <f t="shared" ref="K3482:K3545" si="286">K$15*EXP(-0.5*((C3482-K$14)/K$16)^2)</f>
        <v>2.9124781134103978E-48</v>
      </c>
      <c r="L3482" s="4">
        <f t="shared" ref="L3482:L3545" si="287">L$15*EXP(-0.5*((C3482-L$14)/L$16)^2)</f>
        <v>7.8153192245113058E-11</v>
      </c>
      <c r="M3482" s="4">
        <f t="shared" ref="M3482:M3545" si="288">M$15*EXP(-0.5*((C3482-M$14)/M$16)^2)</f>
        <v>3.0625518942128725E-9</v>
      </c>
    </row>
    <row r="3483" spans="6:13" x14ac:dyDescent="0.25">
      <c r="F3483"/>
      <c r="G3483"/>
      <c r="I3483" s="29">
        <f t="shared" si="284"/>
        <v>11148.82574466324</v>
      </c>
      <c r="J3483" s="4">
        <f t="shared" si="285"/>
        <v>105.58800000314069</v>
      </c>
      <c r="K3483" s="4">
        <f t="shared" si="286"/>
        <v>2.9124781134103978E-48</v>
      </c>
      <c r="L3483" s="4">
        <f t="shared" si="287"/>
        <v>7.8153192245113058E-11</v>
      </c>
      <c r="M3483" s="4">
        <f t="shared" si="288"/>
        <v>3.0625518942128725E-9</v>
      </c>
    </row>
    <row r="3484" spans="6:13" x14ac:dyDescent="0.25">
      <c r="F3484"/>
      <c r="G3484"/>
      <c r="I3484" s="29">
        <f t="shared" si="284"/>
        <v>11148.82574466324</v>
      </c>
      <c r="J3484" s="4">
        <f t="shared" si="285"/>
        <v>105.58800000314069</v>
      </c>
      <c r="K3484" s="4">
        <f t="shared" si="286"/>
        <v>2.9124781134103978E-48</v>
      </c>
      <c r="L3484" s="4">
        <f t="shared" si="287"/>
        <v>7.8153192245113058E-11</v>
      </c>
      <c r="M3484" s="4">
        <f t="shared" si="288"/>
        <v>3.0625518942128725E-9</v>
      </c>
    </row>
    <row r="3485" spans="6:13" x14ac:dyDescent="0.25">
      <c r="F3485"/>
      <c r="G3485"/>
      <c r="I3485" s="29">
        <f t="shared" si="284"/>
        <v>11148.82574466324</v>
      </c>
      <c r="J3485" s="4">
        <f t="shared" si="285"/>
        <v>105.58800000314069</v>
      </c>
      <c r="K3485" s="4">
        <f t="shared" si="286"/>
        <v>2.9124781134103978E-48</v>
      </c>
      <c r="L3485" s="4">
        <f t="shared" si="287"/>
        <v>7.8153192245113058E-11</v>
      </c>
      <c r="M3485" s="4">
        <f t="shared" si="288"/>
        <v>3.0625518942128725E-9</v>
      </c>
    </row>
    <row r="3486" spans="6:13" x14ac:dyDescent="0.25">
      <c r="F3486"/>
      <c r="G3486"/>
      <c r="I3486" s="29">
        <f t="shared" si="284"/>
        <v>11148.82574466324</v>
      </c>
      <c r="J3486" s="4">
        <f t="shared" si="285"/>
        <v>105.58800000314069</v>
      </c>
      <c r="K3486" s="4">
        <f t="shared" si="286"/>
        <v>2.9124781134103978E-48</v>
      </c>
      <c r="L3486" s="4">
        <f t="shared" si="287"/>
        <v>7.8153192245113058E-11</v>
      </c>
      <c r="M3486" s="4">
        <f t="shared" si="288"/>
        <v>3.0625518942128725E-9</v>
      </c>
    </row>
    <row r="3487" spans="6:13" x14ac:dyDescent="0.25">
      <c r="F3487"/>
      <c r="G3487"/>
      <c r="I3487" s="29">
        <f t="shared" si="284"/>
        <v>11148.82574466324</v>
      </c>
      <c r="J3487" s="4">
        <f t="shared" si="285"/>
        <v>105.58800000314069</v>
      </c>
      <c r="K3487" s="4">
        <f t="shared" si="286"/>
        <v>2.9124781134103978E-48</v>
      </c>
      <c r="L3487" s="4">
        <f t="shared" si="287"/>
        <v>7.8153192245113058E-11</v>
      </c>
      <c r="M3487" s="4">
        <f t="shared" si="288"/>
        <v>3.0625518942128725E-9</v>
      </c>
    </row>
    <row r="3488" spans="6:13" x14ac:dyDescent="0.25">
      <c r="F3488"/>
      <c r="G3488"/>
      <c r="I3488" s="29">
        <f t="shared" si="284"/>
        <v>11148.82574466324</v>
      </c>
      <c r="J3488" s="4">
        <f t="shared" si="285"/>
        <v>105.58800000314069</v>
      </c>
      <c r="K3488" s="4">
        <f t="shared" si="286"/>
        <v>2.9124781134103978E-48</v>
      </c>
      <c r="L3488" s="4">
        <f t="shared" si="287"/>
        <v>7.8153192245113058E-11</v>
      </c>
      <c r="M3488" s="4">
        <f t="shared" si="288"/>
        <v>3.0625518942128725E-9</v>
      </c>
    </row>
    <row r="3489" spans="6:13" x14ac:dyDescent="0.25">
      <c r="F3489"/>
      <c r="G3489"/>
      <c r="I3489" s="29">
        <f t="shared" si="284"/>
        <v>11148.82574466324</v>
      </c>
      <c r="J3489" s="4">
        <f t="shared" si="285"/>
        <v>105.58800000314069</v>
      </c>
      <c r="K3489" s="4">
        <f t="shared" si="286"/>
        <v>2.9124781134103978E-48</v>
      </c>
      <c r="L3489" s="4">
        <f t="shared" si="287"/>
        <v>7.8153192245113058E-11</v>
      </c>
      <c r="M3489" s="4">
        <f t="shared" si="288"/>
        <v>3.0625518942128725E-9</v>
      </c>
    </row>
    <row r="3490" spans="6:13" x14ac:dyDescent="0.25">
      <c r="F3490"/>
      <c r="G3490"/>
      <c r="I3490" s="29">
        <f t="shared" si="284"/>
        <v>11148.82574466324</v>
      </c>
      <c r="J3490" s="4">
        <f t="shared" si="285"/>
        <v>105.58800000314069</v>
      </c>
      <c r="K3490" s="4">
        <f t="shared" si="286"/>
        <v>2.9124781134103978E-48</v>
      </c>
      <c r="L3490" s="4">
        <f t="shared" si="287"/>
        <v>7.8153192245113058E-11</v>
      </c>
      <c r="M3490" s="4">
        <f t="shared" si="288"/>
        <v>3.0625518942128725E-9</v>
      </c>
    </row>
    <row r="3491" spans="6:13" x14ac:dyDescent="0.25">
      <c r="F3491"/>
      <c r="G3491"/>
      <c r="I3491" s="29">
        <f t="shared" si="284"/>
        <v>11148.82574466324</v>
      </c>
      <c r="J3491" s="4">
        <f t="shared" si="285"/>
        <v>105.58800000314069</v>
      </c>
      <c r="K3491" s="4">
        <f t="shared" si="286"/>
        <v>2.9124781134103978E-48</v>
      </c>
      <c r="L3491" s="4">
        <f t="shared" si="287"/>
        <v>7.8153192245113058E-11</v>
      </c>
      <c r="M3491" s="4">
        <f t="shared" si="288"/>
        <v>3.0625518942128725E-9</v>
      </c>
    </row>
    <row r="3492" spans="6:13" x14ac:dyDescent="0.25">
      <c r="F3492"/>
      <c r="G3492"/>
      <c r="I3492" s="29">
        <f t="shared" si="284"/>
        <v>11148.82574466324</v>
      </c>
      <c r="J3492" s="4">
        <f t="shared" si="285"/>
        <v>105.58800000314069</v>
      </c>
      <c r="K3492" s="4">
        <f t="shared" si="286"/>
        <v>2.9124781134103978E-48</v>
      </c>
      <c r="L3492" s="4">
        <f t="shared" si="287"/>
        <v>7.8153192245113058E-11</v>
      </c>
      <c r="M3492" s="4">
        <f t="shared" si="288"/>
        <v>3.0625518942128725E-9</v>
      </c>
    </row>
    <row r="3493" spans="6:13" x14ac:dyDescent="0.25">
      <c r="F3493"/>
      <c r="G3493"/>
      <c r="I3493" s="29">
        <f t="shared" si="284"/>
        <v>11148.82574466324</v>
      </c>
      <c r="J3493" s="4">
        <f t="shared" si="285"/>
        <v>105.58800000314069</v>
      </c>
      <c r="K3493" s="4">
        <f t="shared" si="286"/>
        <v>2.9124781134103978E-48</v>
      </c>
      <c r="L3493" s="4">
        <f t="shared" si="287"/>
        <v>7.8153192245113058E-11</v>
      </c>
      <c r="M3493" s="4">
        <f t="shared" si="288"/>
        <v>3.0625518942128725E-9</v>
      </c>
    </row>
    <row r="3494" spans="6:13" x14ac:dyDescent="0.25">
      <c r="F3494"/>
      <c r="G3494"/>
      <c r="I3494" s="29">
        <f t="shared" si="284"/>
        <v>11148.82574466324</v>
      </c>
      <c r="J3494" s="4">
        <f t="shared" si="285"/>
        <v>105.58800000314069</v>
      </c>
      <c r="K3494" s="4">
        <f t="shared" si="286"/>
        <v>2.9124781134103978E-48</v>
      </c>
      <c r="L3494" s="4">
        <f t="shared" si="287"/>
        <v>7.8153192245113058E-11</v>
      </c>
      <c r="M3494" s="4">
        <f t="shared" si="288"/>
        <v>3.0625518942128725E-9</v>
      </c>
    </row>
    <row r="3495" spans="6:13" x14ac:dyDescent="0.25">
      <c r="F3495"/>
      <c r="G3495"/>
      <c r="I3495" s="29">
        <f t="shared" si="284"/>
        <v>11148.82574466324</v>
      </c>
      <c r="J3495" s="4">
        <f t="shared" si="285"/>
        <v>105.58800000314069</v>
      </c>
      <c r="K3495" s="4">
        <f t="shared" si="286"/>
        <v>2.9124781134103978E-48</v>
      </c>
      <c r="L3495" s="4">
        <f t="shared" si="287"/>
        <v>7.8153192245113058E-11</v>
      </c>
      <c r="M3495" s="4">
        <f t="shared" si="288"/>
        <v>3.0625518942128725E-9</v>
      </c>
    </row>
    <row r="3496" spans="6:13" x14ac:dyDescent="0.25">
      <c r="F3496"/>
      <c r="G3496"/>
      <c r="I3496" s="29">
        <f t="shared" si="284"/>
        <v>11148.82574466324</v>
      </c>
      <c r="J3496" s="4">
        <f t="shared" si="285"/>
        <v>105.58800000314069</v>
      </c>
      <c r="K3496" s="4">
        <f t="shared" si="286"/>
        <v>2.9124781134103978E-48</v>
      </c>
      <c r="L3496" s="4">
        <f t="shared" si="287"/>
        <v>7.8153192245113058E-11</v>
      </c>
      <c r="M3496" s="4">
        <f t="shared" si="288"/>
        <v>3.0625518942128725E-9</v>
      </c>
    </row>
    <row r="3497" spans="6:13" x14ac:dyDescent="0.25">
      <c r="F3497"/>
      <c r="G3497"/>
      <c r="I3497" s="29">
        <f t="shared" si="284"/>
        <v>11148.82574466324</v>
      </c>
      <c r="J3497" s="4">
        <f t="shared" si="285"/>
        <v>105.58800000314069</v>
      </c>
      <c r="K3497" s="4">
        <f t="shared" si="286"/>
        <v>2.9124781134103978E-48</v>
      </c>
      <c r="L3497" s="4">
        <f t="shared" si="287"/>
        <v>7.8153192245113058E-11</v>
      </c>
      <c r="M3497" s="4">
        <f t="shared" si="288"/>
        <v>3.0625518942128725E-9</v>
      </c>
    </row>
    <row r="3498" spans="6:13" x14ac:dyDescent="0.25">
      <c r="F3498"/>
      <c r="G3498"/>
      <c r="I3498" s="29">
        <f t="shared" si="284"/>
        <v>11148.82574466324</v>
      </c>
      <c r="J3498" s="4">
        <f t="shared" si="285"/>
        <v>105.58800000314069</v>
      </c>
      <c r="K3498" s="4">
        <f t="shared" si="286"/>
        <v>2.9124781134103978E-48</v>
      </c>
      <c r="L3498" s="4">
        <f t="shared" si="287"/>
        <v>7.8153192245113058E-11</v>
      </c>
      <c r="M3498" s="4">
        <f t="shared" si="288"/>
        <v>3.0625518942128725E-9</v>
      </c>
    </row>
    <row r="3499" spans="6:13" x14ac:dyDescent="0.25">
      <c r="F3499"/>
      <c r="G3499"/>
      <c r="I3499" s="29">
        <f t="shared" si="284"/>
        <v>11148.82574466324</v>
      </c>
      <c r="J3499" s="4">
        <f t="shared" si="285"/>
        <v>105.58800000314069</v>
      </c>
      <c r="K3499" s="4">
        <f t="shared" si="286"/>
        <v>2.9124781134103978E-48</v>
      </c>
      <c r="L3499" s="4">
        <f t="shared" si="287"/>
        <v>7.8153192245113058E-11</v>
      </c>
      <c r="M3499" s="4">
        <f t="shared" si="288"/>
        <v>3.0625518942128725E-9</v>
      </c>
    </row>
    <row r="3500" spans="6:13" x14ac:dyDescent="0.25">
      <c r="F3500"/>
      <c r="G3500"/>
      <c r="I3500" s="29">
        <f t="shared" si="284"/>
        <v>11148.82574466324</v>
      </c>
      <c r="J3500" s="4">
        <f t="shared" si="285"/>
        <v>105.58800000314069</v>
      </c>
      <c r="K3500" s="4">
        <f t="shared" si="286"/>
        <v>2.9124781134103978E-48</v>
      </c>
      <c r="L3500" s="4">
        <f t="shared" si="287"/>
        <v>7.8153192245113058E-11</v>
      </c>
      <c r="M3500" s="4">
        <f t="shared" si="288"/>
        <v>3.0625518942128725E-9</v>
      </c>
    </row>
    <row r="3501" spans="6:13" x14ac:dyDescent="0.25">
      <c r="F3501"/>
      <c r="G3501"/>
      <c r="I3501" s="29">
        <f t="shared" si="284"/>
        <v>11148.82574466324</v>
      </c>
      <c r="J3501" s="4">
        <f t="shared" si="285"/>
        <v>105.58800000314069</v>
      </c>
      <c r="K3501" s="4">
        <f t="shared" si="286"/>
        <v>2.9124781134103978E-48</v>
      </c>
      <c r="L3501" s="4">
        <f t="shared" si="287"/>
        <v>7.8153192245113058E-11</v>
      </c>
      <c r="M3501" s="4">
        <f t="shared" si="288"/>
        <v>3.0625518942128725E-9</v>
      </c>
    </row>
    <row r="3502" spans="6:13" x14ac:dyDescent="0.25">
      <c r="F3502"/>
      <c r="G3502"/>
      <c r="I3502" s="29">
        <f t="shared" si="284"/>
        <v>11148.82574466324</v>
      </c>
      <c r="J3502" s="4">
        <f t="shared" si="285"/>
        <v>105.58800000314069</v>
      </c>
      <c r="K3502" s="4">
        <f t="shared" si="286"/>
        <v>2.9124781134103978E-48</v>
      </c>
      <c r="L3502" s="4">
        <f t="shared" si="287"/>
        <v>7.8153192245113058E-11</v>
      </c>
      <c r="M3502" s="4">
        <f t="shared" si="288"/>
        <v>3.0625518942128725E-9</v>
      </c>
    </row>
    <row r="3503" spans="6:13" x14ac:dyDescent="0.25">
      <c r="F3503"/>
      <c r="G3503"/>
      <c r="I3503" s="29">
        <f t="shared" si="284"/>
        <v>11148.82574466324</v>
      </c>
      <c r="J3503" s="4">
        <f t="shared" si="285"/>
        <v>105.58800000314069</v>
      </c>
      <c r="K3503" s="4">
        <f t="shared" si="286"/>
        <v>2.9124781134103978E-48</v>
      </c>
      <c r="L3503" s="4">
        <f t="shared" si="287"/>
        <v>7.8153192245113058E-11</v>
      </c>
      <c r="M3503" s="4">
        <f t="shared" si="288"/>
        <v>3.0625518942128725E-9</v>
      </c>
    </row>
    <row r="3504" spans="6:13" x14ac:dyDescent="0.25">
      <c r="F3504"/>
      <c r="G3504"/>
      <c r="I3504" s="29">
        <f t="shared" si="284"/>
        <v>11148.82574466324</v>
      </c>
      <c r="J3504" s="4">
        <f t="shared" si="285"/>
        <v>105.58800000314069</v>
      </c>
      <c r="K3504" s="4">
        <f t="shared" si="286"/>
        <v>2.9124781134103978E-48</v>
      </c>
      <c r="L3504" s="4">
        <f t="shared" si="287"/>
        <v>7.8153192245113058E-11</v>
      </c>
      <c r="M3504" s="4">
        <f t="shared" si="288"/>
        <v>3.0625518942128725E-9</v>
      </c>
    </row>
    <row r="3505" spans="6:13" x14ac:dyDescent="0.25">
      <c r="F3505"/>
      <c r="G3505"/>
      <c r="I3505" s="29">
        <f t="shared" si="284"/>
        <v>11148.82574466324</v>
      </c>
      <c r="J3505" s="4">
        <f t="shared" si="285"/>
        <v>105.58800000314069</v>
      </c>
      <c r="K3505" s="4">
        <f t="shared" si="286"/>
        <v>2.9124781134103978E-48</v>
      </c>
      <c r="L3505" s="4">
        <f t="shared" si="287"/>
        <v>7.8153192245113058E-11</v>
      </c>
      <c r="M3505" s="4">
        <f t="shared" si="288"/>
        <v>3.0625518942128725E-9</v>
      </c>
    </row>
    <row r="3506" spans="6:13" x14ac:dyDescent="0.25">
      <c r="F3506"/>
      <c r="G3506"/>
      <c r="I3506" s="29">
        <f t="shared" si="284"/>
        <v>11148.82574466324</v>
      </c>
      <c r="J3506" s="4">
        <f t="shared" si="285"/>
        <v>105.58800000314069</v>
      </c>
      <c r="K3506" s="4">
        <f t="shared" si="286"/>
        <v>2.9124781134103978E-48</v>
      </c>
      <c r="L3506" s="4">
        <f t="shared" si="287"/>
        <v>7.8153192245113058E-11</v>
      </c>
      <c r="M3506" s="4">
        <f t="shared" si="288"/>
        <v>3.0625518942128725E-9</v>
      </c>
    </row>
    <row r="3507" spans="6:13" x14ac:dyDescent="0.25">
      <c r="F3507"/>
      <c r="G3507"/>
      <c r="I3507" s="29">
        <f t="shared" si="284"/>
        <v>11148.82574466324</v>
      </c>
      <c r="J3507" s="4">
        <f t="shared" si="285"/>
        <v>105.58800000314069</v>
      </c>
      <c r="K3507" s="4">
        <f t="shared" si="286"/>
        <v>2.9124781134103978E-48</v>
      </c>
      <c r="L3507" s="4">
        <f t="shared" si="287"/>
        <v>7.8153192245113058E-11</v>
      </c>
      <c r="M3507" s="4">
        <f t="shared" si="288"/>
        <v>3.0625518942128725E-9</v>
      </c>
    </row>
    <row r="3508" spans="6:13" x14ac:dyDescent="0.25">
      <c r="F3508"/>
      <c r="G3508"/>
      <c r="I3508" s="29">
        <f t="shared" si="284"/>
        <v>11148.82574466324</v>
      </c>
      <c r="J3508" s="4">
        <f t="shared" si="285"/>
        <v>105.58800000314069</v>
      </c>
      <c r="K3508" s="4">
        <f t="shared" si="286"/>
        <v>2.9124781134103978E-48</v>
      </c>
      <c r="L3508" s="4">
        <f t="shared" si="287"/>
        <v>7.8153192245113058E-11</v>
      </c>
      <c r="M3508" s="4">
        <f t="shared" si="288"/>
        <v>3.0625518942128725E-9</v>
      </c>
    </row>
    <row r="3509" spans="6:13" x14ac:dyDescent="0.25">
      <c r="F3509"/>
      <c r="G3509"/>
      <c r="I3509" s="29">
        <f t="shared" si="284"/>
        <v>11148.82574466324</v>
      </c>
      <c r="J3509" s="4">
        <f t="shared" si="285"/>
        <v>105.58800000314069</v>
      </c>
      <c r="K3509" s="4">
        <f t="shared" si="286"/>
        <v>2.9124781134103978E-48</v>
      </c>
      <c r="L3509" s="4">
        <f t="shared" si="287"/>
        <v>7.8153192245113058E-11</v>
      </c>
      <c r="M3509" s="4">
        <f t="shared" si="288"/>
        <v>3.0625518942128725E-9</v>
      </c>
    </row>
    <row r="3510" spans="6:13" x14ac:dyDescent="0.25">
      <c r="F3510"/>
      <c r="G3510"/>
      <c r="I3510" s="29">
        <f t="shared" si="284"/>
        <v>11148.82574466324</v>
      </c>
      <c r="J3510" s="4">
        <f t="shared" si="285"/>
        <v>105.58800000314069</v>
      </c>
      <c r="K3510" s="4">
        <f t="shared" si="286"/>
        <v>2.9124781134103978E-48</v>
      </c>
      <c r="L3510" s="4">
        <f t="shared" si="287"/>
        <v>7.8153192245113058E-11</v>
      </c>
      <c r="M3510" s="4">
        <f t="shared" si="288"/>
        <v>3.0625518942128725E-9</v>
      </c>
    </row>
    <row r="3511" spans="6:13" x14ac:dyDescent="0.25">
      <c r="F3511"/>
      <c r="G3511"/>
      <c r="I3511" s="29">
        <f t="shared" si="284"/>
        <v>11148.82574466324</v>
      </c>
      <c r="J3511" s="4">
        <f t="shared" si="285"/>
        <v>105.58800000314069</v>
      </c>
      <c r="K3511" s="4">
        <f t="shared" si="286"/>
        <v>2.9124781134103978E-48</v>
      </c>
      <c r="L3511" s="4">
        <f t="shared" si="287"/>
        <v>7.8153192245113058E-11</v>
      </c>
      <c r="M3511" s="4">
        <f t="shared" si="288"/>
        <v>3.0625518942128725E-9</v>
      </c>
    </row>
    <row r="3512" spans="6:13" x14ac:dyDescent="0.25">
      <c r="F3512"/>
      <c r="G3512"/>
      <c r="I3512" s="29">
        <f t="shared" si="284"/>
        <v>11148.82574466324</v>
      </c>
      <c r="J3512" s="4">
        <f t="shared" si="285"/>
        <v>105.58800000314069</v>
      </c>
      <c r="K3512" s="4">
        <f t="shared" si="286"/>
        <v>2.9124781134103978E-48</v>
      </c>
      <c r="L3512" s="4">
        <f t="shared" si="287"/>
        <v>7.8153192245113058E-11</v>
      </c>
      <c r="M3512" s="4">
        <f t="shared" si="288"/>
        <v>3.0625518942128725E-9</v>
      </c>
    </row>
    <row r="3513" spans="6:13" x14ac:dyDescent="0.25">
      <c r="F3513"/>
      <c r="G3513"/>
      <c r="I3513" s="29">
        <f t="shared" si="284"/>
        <v>11148.82574466324</v>
      </c>
      <c r="J3513" s="4">
        <f t="shared" si="285"/>
        <v>105.58800000314069</v>
      </c>
      <c r="K3513" s="4">
        <f t="shared" si="286"/>
        <v>2.9124781134103978E-48</v>
      </c>
      <c r="L3513" s="4">
        <f t="shared" si="287"/>
        <v>7.8153192245113058E-11</v>
      </c>
      <c r="M3513" s="4">
        <f t="shared" si="288"/>
        <v>3.0625518942128725E-9</v>
      </c>
    </row>
    <row r="3514" spans="6:13" x14ac:dyDescent="0.25">
      <c r="F3514"/>
      <c r="G3514"/>
      <c r="I3514" s="29">
        <f t="shared" si="284"/>
        <v>11148.82574466324</v>
      </c>
      <c r="J3514" s="4">
        <f t="shared" si="285"/>
        <v>105.58800000314069</v>
      </c>
      <c r="K3514" s="4">
        <f t="shared" si="286"/>
        <v>2.9124781134103978E-48</v>
      </c>
      <c r="L3514" s="4">
        <f t="shared" si="287"/>
        <v>7.8153192245113058E-11</v>
      </c>
      <c r="M3514" s="4">
        <f t="shared" si="288"/>
        <v>3.0625518942128725E-9</v>
      </c>
    </row>
    <row r="3515" spans="6:13" x14ac:dyDescent="0.25">
      <c r="F3515"/>
      <c r="G3515"/>
      <c r="I3515" s="29">
        <f t="shared" si="284"/>
        <v>11148.82574466324</v>
      </c>
      <c r="J3515" s="4">
        <f t="shared" si="285"/>
        <v>105.58800000314069</v>
      </c>
      <c r="K3515" s="4">
        <f t="shared" si="286"/>
        <v>2.9124781134103978E-48</v>
      </c>
      <c r="L3515" s="4">
        <f t="shared" si="287"/>
        <v>7.8153192245113058E-11</v>
      </c>
      <c r="M3515" s="4">
        <f t="shared" si="288"/>
        <v>3.0625518942128725E-9</v>
      </c>
    </row>
    <row r="3516" spans="6:13" x14ac:dyDescent="0.25">
      <c r="F3516"/>
      <c r="G3516"/>
      <c r="I3516" s="29">
        <f t="shared" si="284"/>
        <v>11148.82574466324</v>
      </c>
      <c r="J3516" s="4">
        <f t="shared" si="285"/>
        <v>105.58800000314069</v>
      </c>
      <c r="K3516" s="4">
        <f t="shared" si="286"/>
        <v>2.9124781134103978E-48</v>
      </c>
      <c r="L3516" s="4">
        <f t="shared" si="287"/>
        <v>7.8153192245113058E-11</v>
      </c>
      <c r="M3516" s="4">
        <f t="shared" si="288"/>
        <v>3.0625518942128725E-9</v>
      </c>
    </row>
    <row r="3517" spans="6:13" x14ac:dyDescent="0.25">
      <c r="F3517"/>
      <c r="G3517"/>
      <c r="I3517" s="29">
        <f t="shared" si="284"/>
        <v>11148.82574466324</v>
      </c>
      <c r="J3517" s="4">
        <f t="shared" si="285"/>
        <v>105.58800000314069</v>
      </c>
      <c r="K3517" s="4">
        <f t="shared" si="286"/>
        <v>2.9124781134103978E-48</v>
      </c>
      <c r="L3517" s="4">
        <f t="shared" si="287"/>
        <v>7.8153192245113058E-11</v>
      </c>
      <c r="M3517" s="4">
        <f t="shared" si="288"/>
        <v>3.0625518942128725E-9</v>
      </c>
    </row>
    <row r="3518" spans="6:13" x14ac:dyDescent="0.25">
      <c r="F3518"/>
      <c r="G3518"/>
      <c r="I3518" s="29">
        <f t="shared" si="284"/>
        <v>11148.82574466324</v>
      </c>
      <c r="J3518" s="4">
        <f t="shared" si="285"/>
        <v>105.58800000314069</v>
      </c>
      <c r="K3518" s="4">
        <f t="shared" si="286"/>
        <v>2.9124781134103978E-48</v>
      </c>
      <c r="L3518" s="4">
        <f t="shared" si="287"/>
        <v>7.8153192245113058E-11</v>
      </c>
      <c r="M3518" s="4">
        <f t="shared" si="288"/>
        <v>3.0625518942128725E-9</v>
      </c>
    </row>
    <row r="3519" spans="6:13" x14ac:dyDescent="0.25">
      <c r="F3519"/>
      <c r="G3519"/>
      <c r="I3519" s="29">
        <f t="shared" si="284"/>
        <v>11148.82574466324</v>
      </c>
      <c r="J3519" s="4">
        <f t="shared" si="285"/>
        <v>105.58800000314069</v>
      </c>
      <c r="K3519" s="4">
        <f t="shared" si="286"/>
        <v>2.9124781134103978E-48</v>
      </c>
      <c r="L3519" s="4">
        <f t="shared" si="287"/>
        <v>7.8153192245113058E-11</v>
      </c>
      <c r="M3519" s="4">
        <f t="shared" si="288"/>
        <v>3.0625518942128725E-9</v>
      </c>
    </row>
    <row r="3520" spans="6:13" x14ac:dyDescent="0.25">
      <c r="F3520"/>
      <c r="G3520"/>
      <c r="I3520" s="29">
        <f t="shared" si="284"/>
        <v>11148.82574466324</v>
      </c>
      <c r="J3520" s="4">
        <f t="shared" si="285"/>
        <v>105.58800000314069</v>
      </c>
      <c r="K3520" s="4">
        <f t="shared" si="286"/>
        <v>2.9124781134103978E-48</v>
      </c>
      <c r="L3520" s="4">
        <f t="shared" si="287"/>
        <v>7.8153192245113058E-11</v>
      </c>
      <c r="M3520" s="4">
        <f t="shared" si="288"/>
        <v>3.0625518942128725E-9</v>
      </c>
    </row>
    <row r="3521" spans="6:13" x14ac:dyDescent="0.25">
      <c r="F3521"/>
      <c r="G3521"/>
      <c r="I3521" s="29">
        <f t="shared" si="284"/>
        <v>11148.82574466324</v>
      </c>
      <c r="J3521" s="4">
        <f t="shared" si="285"/>
        <v>105.58800000314069</v>
      </c>
      <c r="K3521" s="4">
        <f t="shared" si="286"/>
        <v>2.9124781134103978E-48</v>
      </c>
      <c r="L3521" s="4">
        <f t="shared" si="287"/>
        <v>7.8153192245113058E-11</v>
      </c>
      <c r="M3521" s="4">
        <f t="shared" si="288"/>
        <v>3.0625518942128725E-9</v>
      </c>
    </row>
    <row r="3522" spans="6:13" x14ac:dyDescent="0.25">
      <c r="F3522"/>
      <c r="G3522"/>
      <c r="I3522" s="29">
        <f t="shared" si="284"/>
        <v>11148.82574466324</v>
      </c>
      <c r="J3522" s="4">
        <f t="shared" si="285"/>
        <v>105.58800000314069</v>
      </c>
      <c r="K3522" s="4">
        <f t="shared" si="286"/>
        <v>2.9124781134103978E-48</v>
      </c>
      <c r="L3522" s="4">
        <f t="shared" si="287"/>
        <v>7.8153192245113058E-11</v>
      </c>
      <c r="M3522" s="4">
        <f t="shared" si="288"/>
        <v>3.0625518942128725E-9</v>
      </c>
    </row>
    <row r="3523" spans="6:13" x14ac:dyDescent="0.25">
      <c r="F3523"/>
      <c r="G3523"/>
      <c r="I3523" s="29">
        <f t="shared" si="284"/>
        <v>11148.82574466324</v>
      </c>
      <c r="J3523" s="4">
        <f t="shared" si="285"/>
        <v>105.58800000314069</v>
      </c>
      <c r="K3523" s="4">
        <f t="shared" si="286"/>
        <v>2.9124781134103978E-48</v>
      </c>
      <c r="L3523" s="4">
        <f t="shared" si="287"/>
        <v>7.8153192245113058E-11</v>
      </c>
      <c r="M3523" s="4">
        <f t="shared" si="288"/>
        <v>3.0625518942128725E-9</v>
      </c>
    </row>
    <row r="3524" spans="6:13" x14ac:dyDescent="0.25">
      <c r="F3524"/>
      <c r="G3524"/>
      <c r="I3524" s="29">
        <f t="shared" si="284"/>
        <v>11148.82574466324</v>
      </c>
      <c r="J3524" s="4">
        <f t="shared" si="285"/>
        <v>105.58800000314069</v>
      </c>
      <c r="K3524" s="4">
        <f t="shared" si="286"/>
        <v>2.9124781134103978E-48</v>
      </c>
      <c r="L3524" s="4">
        <f t="shared" si="287"/>
        <v>7.8153192245113058E-11</v>
      </c>
      <c r="M3524" s="4">
        <f t="shared" si="288"/>
        <v>3.0625518942128725E-9</v>
      </c>
    </row>
    <row r="3525" spans="6:13" x14ac:dyDescent="0.25">
      <c r="F3525"/>
      <c r="G3525"/>
      <c r="I3525" s="29">
        <f t="shared" si="284"/>
        <v>11148.82574466324</v>
      </c>
      <c r="J3525" s="4">
        <f t="shared" si="285"/>
        <v>105.58800000314069</v>
      </c>
      <c r="K3525" s="4">
        <f t="shared" si="286"/>
        <v>2.9124781134103978E-48</v>
      </c>
      <c r="L3525" s="4">
        <f t="shared" si="287"/>
        <v>7.8153192245113058E-11</v>
      </c>
      <c r="M3525" s="4">
        <f t="shared" si="288"/>
        <v>3.0625518942128725E-9</v>
      </c>
    </row>
    <row r="3526" spans="6:13" x14ac:dyDescent="0.25">
      <c r="F3526"/>
      <c r="G3526"/>
      <c r="I3526" s="29">
        <f t="shared" si="284"/>
        <v>11148.82574466324</v>
      </c>
      <c r="J3526" s="4">
        <f t="shared" si="285"/>
        <v>105.58800000314069</v>
      </c>
      <c r="K3526" s="4">
        <f t="shared" si="286"/>
        <v>2.9124781134103978E-48</v>
      </c>
      <c r="L3526" s="4">
        <f t="shared" si="287"/>
        <v>7.8153192245113058E-11</v>
      </c>
      <c r="M3526" s="4">
        <f t="shared" si="288"/>
        <v>3.0625518942128725E-9</v>
      </c>
    </row>
    <row r="3527" spans="6:13" x14ac:dyDescent="0.25">
      <c r="F3527"/>
      <c r="G3527"/>
      <c r="I3527" s="29">
        <f t="shared" si="284"/>
        <v>11148.82574466324</v>
      </c>
      <c r="J3527" s="4">
        <f t="shared" si="285"/>
        <v>105.58800000314069</v>
      </c>
      <c r="K3527" s="4">
        <f t="shared" si="286"/>
        <v>2.9124781134103978E-48</v>
      </c>
      <c r="L3527" s="4">
        <f t="shared" si="287"/>
        <v>7.8153192245113058E-11</v>
      </c>
      <c r="M3527" s="4">
        <f t="shared" si="288"/>
        <v>3.0625518942128725E-9</v>
      </c>
    </row>
    <row r="3528" spans="6:13" x14ac:dyDescent="0.25">
      <c r="F3528"/>
      <c r="G3528"/>
      <c r="I3528" s="29">
        <f t="shared" si="284"/>
        <v>11148.82574466324</v>
      </c>
      <c r="J3528" s="4">
        <f t="shared" si="285"/>
        <v>105.58800000314069</v>
      </c>
      <c r="K3528" s="4">
        <f t="shared" si="286"/>
        <v>2.9124781134103978E-48</v>
      </c>
      <c r="L3528" s="4">
        <f t="shared" si="287"/>
        <v>7.8153192245113058E-11</v>
      </c>
      <c r="M3528" s="4">
        <f t="shared" si="288"/>
        <v>3.0625518942128725E-9</v>
      </c>
    </row>
    <row r="3529" spans="6:13" x14ac:dyDescent="0.25">
      <c r="F3529"/>
      <c r="G3529"/>
      <c r="I3529" s="29">
        <f t="shared" si="284"/>
        <v>11148.82574466324</v>
      </c>
      <c r="J3529" s="4">
        <f t="shared" si="285"/>
        <v>105.58800000314069</v>
      </c>
      <c r="K3529" s="4">
        <f t="shared" si="286"/>
        <v>2.9124781134103978E-48</v>
      </c>
      <c r="L3529" s="4">
        <f t="shared" si="287"/>
        <v>7.8153192245113058E-11</v>
      </c>
      <c r="M3529" s="4">
        <f t="shared" si="288"/>
        <v>3.0625518942128725E-9</v>
      </c>
    </row>
    <row r="3530" spans="6:13" x14ac:dyDescent="0.25">
      <c r="F3530"/>
      <c r="G3530"/>
      <c r="I3530" s="29">
        <f t="shared" si="284"/>
        <v>11148.82574466324</v>
      </c>
      <c r="J3530" s="4">
        <f t="shared" si="285"/>
        <v>105.58800000314069</v>
      </c>
      <c r="K3530" s="4">
        <f t="shared" si="286"/>
        <v>2.9124781134103978E-48</v>
      </c>
      <c r="L3530" s="4">
        <f t="shared" si="287"/>
        <v>7.8153192245113058E-11</v>
      </c>
      <c r="M3530" s="4">
        <f t="shared" si="288"/>
        <v>3.0625518942128725E-9</v>
      </c>
    </row>
    <row r="3531" spans="6:13" x14ac:dyDescent="0.25">
      <c r="F3531"/>
      <c r="G3531"/>
      <c r="I3531" s="29">
        <f t="shared" si="284"/>
        <v>11148.82574466324</v>
      </c>
      <c r="J3531" s="4">
        <f t="shared" si="285"/>
        <v>105.58800000314069</v>
      </c>
      <c r="K3531" s="4">
        <f t="shared" si="286"/>
        <v>2.9124781134103978E-48</v>
      </c>
      <c r="L3531" s="4">
        <f t="shared" si="287"/>
        <v>7.8153192245113058E-11</v>
      </c>
      <c r="M3531" s="4">
        <f t="shared" si="288"/>
        <v>3.0625518942128725E-9</v>
      </c>
    </row>
    <row r="3532" spans="6:13" x14ac:dyDescent="0.25">
      <c r="F3532"/>
      <c r="G3532"/>
      <c r="I3532" s="29">
        <f t="shared" si="284"/>
        <v>11148.82574466324</v>
      </c>
      <c r="J3532" s="4">
        <f t="shared" si="285"/>
        <v>105.58800000314069</v>
      </c>
      <c r="K3532" s="4">
        <f t="shared" si="286"/>
        <v>2.9124781134103978E-48</v>
      </c>
      <c r="L3532" s="4">
        <f t="shared" si="287"/>
        <v>7.8153192245113058E-11</v>
      </c>
      <c r="M3532" s="4">
        <f t="shared" si="288"/>
        <v>3.0625518942128725E-9</v>
      </c>
    </row>
    <row r="3533" spans="6:13" x14ac:dyDescent="0.25">
      <c r="F3533"/>
      <c r="G3533"/>
      <c r="I3533" s="29">
        <f t="shared" si="284"/>
        <v>11148.82574466324</v>
      </c>
      <c r="J3533" s="4">
        <f t="shared" si="285"/>
        <v>105.58800000314069</v>
      </c>
      <c r="K3533" s="4">
        <f t="shared" si="286"/>
        <v>2.9124781134103978E-48</v>
      </c>
      <c r="L3533" s="4">
        <f t="shared" si="287"/>
        <v>7.8153192245113058E-11</v>
      </c>
      <c r="M3533" s="4">
        <f t="shared" si="288"/>
        <v>3.0625518942128725E-9</v>
      </c>
    </row>
    <row r="3534" spans="6:13" x14ac:dyDescent="0.25">
      <c r="F3534"/>
      <c r="G3534"/>
      <c r="I3534" s="29">
        <f t="shared" si="284"/>
        <v>11148.82574466324</v>
      </c>
      <c r="J3534" s="4">
        <f t="shared" si="285"/>
        <v>105.58800000314069</v>
      </c>
      <c r="K3534" s="4">
        <f t="shared" si="286"/>
        <v>2.9124781134103978E-48</v>
      </c>
      <c r="L3534" s="4">
        <f t="shared" si="287"/>
        <v>7.8153192245113058E-11</v>
      </c>
      <c r="M3534" s="4">
        <f t="shared" si="288"/>
        <v>3.0625518942128725E-9</v>
      </c>
    </row>
    <row r="3535" spans="6:13" x14ac:dyDescent="0.25">
      <c r="F3535"/>
      <c r="G3535"/>
      <c r="I3535" s="29">
        <f t="shared" si="284"/>
        <v>11148.82574466324</v>
      </c>
      <c r="J3535" s="4">
        <f t="shared" si="285"/>
        <v>105.58800000314069</v>
      </c>
      <c r="K3535" s="4">
        <f t="shared" si="286"/>
        <v>2.9124781134103978E-48</v>
      </c>
      <c r="L3535" s="4">
        <f t="shared" si="287"/>
        <v>7.8153192245113058E-11</v>
      </c>
      <c r="M3535" s="4">
        <f t="shared" si="288"/>
        <v>3.0625518942128725E-9</v>
      </c>
    </row>
    <row r="3536" spans="6:13" x14ac:dyDescent="0.25">
      <c r="F3536"/>
      <c r="G3536"/>
      <c r="I3536" s="29">
        <f t="shared" si="284"/>
        <v>11148.82574466324</v>
      </c>
      <c r="J3536" s="4">
        <f t="shared" si="285"/>
        <v>105.58800000314069</v>
      </c>
      <c r="K3536" s="4">
        <f t="shared" si="286"/>
        <v>2.9124781134103978E-48</v>
      </c>
      <c r="L3536" s="4">
        <f t="shared" si="287"/>
        <v>7.8153192245113058E-11</v>
      </c>
      <c r="M3536" s="4">
        <f t="shared" si="288"/>
        <v>3.0625518942128725E-9</v>
      </c>
    </row>
    <row r="3537" spans="6:13" x14ac:dyDescent="0.25">
      <c r="F3537"/>
      <c r="G3537"/>
      <c r="I3537" s="29">
        <f t="shared" si="284"/>
        <v>11148.82574466324</v>
      </c>
      <c r="J3537" s="4">
        <f t="shared" si="285"/>
        <v>105.58800000314069</v>
      </c>
      <c r="K3537" s="4">
        <f t="shared" si="286"/>
        <v>2.9124781134103978E-48</v>
      </c>
      <c r="L3537" s="4">
        <f t="shared" si="287"/>
        <v>7.8153192245113058E-11</v>
      </c>
      <c r="M3537" s="4">
        <f t="shared" si="288"/>
        <v>3.0625518942128725E-9</v>
      </c>
    </row>
    <row r="3538" spans="6:13" x14ac:dyDescent="0.25">
      <c r="F3538"/>
      <c r="G3538"/>
      <c r="I3538" s="29">
        <f t="shared" si="284"/>
        <v>11148.82574466324</v>
      </c>
      <c r="J3538" s="4">
        <f t="shared" si="285"/>
        <v>105.58800000314069</v>
      </c>
      <c r="K3538" s="4">
        <f t="shared" si="286"/>
        <v>2.9124781134103978E-48</v>
      </c>
      <c r="L3538" s="4">
        <f t="shared" si="287"/>
        <v>7.8153192245113058E-11</v>
      </c>
      <c r="M3538" s="4">
        <f t="shared" si="288"/>
        <v>3.0625518942128725E-9</v>
      </c>
    </row>
    <row r="3539" spans="6:13" x14ac:dyDescent="0.25">
      <c r="F3539"/>
      <c r="G3539"/>
      <c r="I3539" s="29">
        <f t="shared" si="284"/>
        <v>11148.82574466324</v>
      </c>
      <c r="J3539" s="4">
        <f t="shared" si="285"/>
        <v>105.58800000314069</v>
      </c>
      <c r="K3539" s="4">
        <f t="shared" si="286"/>
        <v>2.9124781134103978E-48</v>
      </c>
      <c r="L3539" s="4">
        <f t="shared" si="287"/>
        <v>7.8153192245113058E-11</v>
      </c>
      <c r="M3539" s="4">
        <f t="shared" si="288"/>
        <v>3.0625518942128725E-9</v>
      </c>
    </row>
    <row r="3540" spans="6:13" x14ac:dyDescent="0.25">
      <c r="F3540"/>
      <c r="G3540"/>
      <c r="I3540" s="29">
        <f t="shared" si="284"/>
        <v>11148.82574466324</v>
      </c>
      <c r="J3540" s="4">
        <f t="shared" si="285"/>
        <v>105.58800000314069</v>
      </c>
      <c r="K3540" s="4">
        <f t="shared" si="286"/>
        <v>2.9124781134103978E-48</v>
      </c>
      <c r="L3540" s="4">
        <f t="shared" si="287"/>
        <v>7.8153192245113058E-11</v>
      </c>
      <c r="M3540" s="4">
        <f t="shared" si="288"/>
        <v>3.0625518942128725E-9</v>
      </c>
    </row>
    <row r="3541" spans="6:13" x14ac:dyDescent="0.25">
      <c r="F3541"/>
      <c r="G3541"/>
      <c r="I3541" s="29">
        <f t="shared" si="284"/>
        <v>11148.82574466324</v>
      </c>
      <c r="J3541" s="4">
        <f t="shared" si="285"/>
        <v>105.58800000314069</v>
      </c>
      <c r="K3541" s="4">
        <f t="shared" si="286"/>
        <v>2.9124781134103978E-48</v>
      </c>
      <c r="L3541" s="4">
        <f t="shared" si="287"/>
        <v>7.8153192245113058E-11</v>
      </c>
      <c r="M3541" s="4">
        <f t="shared" si="288"/>
        <v>3.0625518942128725E-9</v>
      </c>
    </row>
    <row r="3542" spans="6:13" x14ac:dyDescent="0.25">
      <c r="F3542"/>
      <c r="G3542"/>
      <c r="I3542" s="29">
        <f t="shared" si="284"/>
        <v>11148.82574466324</v>
      </c>
      <c r="J3542" s="4">
        <f t="shared" si="285"/>
        <v>105.58800000314069</v>
      </c>
      <c r="K3542" s="4">
        <f t="shared" si="286"/>
        <v>2.9124781134103978E-48</v>
      </c>
      <c r="L3542" s="4">
        <f t="shared" si="287"/>
        <v>7.8153192245113058E-11</v>
      </c>
      <c r="M3542" s="4">
        <f t="shared" si="288"/>
        <v>3.0625518942128725E-9</v>
      </c>
    </row>
    <row r="3543" spans="6:13" x14ac:dyDescent="0.25">
      <c r="F3543"/>
      <c r="G3543"/>
      <c r="I3543" s="29">
        <f t="shared" si="284"/>
        <v>11148.82574466324</v>
      </c>
      <c r="J3543" s="4">
        <f t="shared" si="285"/>
        <v>105.58800000314069</v>
      </c>
      <c r="K3543" s="4">
        <f t="shared" si="286"/>
        <v>2.9124781134103978E-48</v>
      </c>
      <c r="L3543" s="4">
        <f t="shared" si="287"/>
        <v>7.8153192245113058E-11</v>
      </c>
      <c r="M3543" s="4">
        <f t="shared" si="288"/>
        <v>3.0625518942128725E-9</v>
      </c>
    </row>
    <row r="3544" spans="6:13" x14ac:dyDescent="0.25">
      <c r="F3544"/>
      <c r="G3544"/>
      <c r="I3544" s="29">
        <f t="shared" si="284"/>
        <v>11148.82574466324</v>
      </c>
      <c r="J3544" s="4">
        <f t="shared" si="285"/>
        <v>105.58800000314069</v>
      </c>
      <c r="K3544" s="4">
        <f t="shared" si="286"/>
        <v>2.9124781134103978E-48</v>
      </c>
      <c r="L3544" s="4">
        <f t="shared" si="287"/>
        <v>7.8153192245113058E-11</v>
      </c>
      <c r="M3544" s="4">
        <f t="shared" si="288"/>
        <v>3.0625518942128725E-9</v>
      </c>
    </row>
    <row r="3545" spans="6:13" x14ac:dyDescent="0.25">
      <c r="F3545"/>
      <c r="G3545"/>
      <c r="I3545" s="29">
        <f t="shared" si="284"/>
        <v>11148.82574466324</v>
      </c>
      <c r="J3545" s="4">
        <f t="shared" si="285"/>
        <v>105.58800000314069</v>
      </c>
      <c r="K3545" s="4">
        <f t="shared" si="286"/>
        <v>2.9124781134103978E-48</v>
      </c>
      <c r="L3545" s="4">
        <f t="shared" si="287"/>
        <v>7.8153192245113058E-11</v>
      </c>
      <c r="M3545" s="4">
        <f t="shared" si="288"/>
        <v>3.0625518942128725E-9</v>
      </c>
    </row>
    <row r="3546" spans="6:13" x14ac:dyDescent="0.25">
      <c r="F3546"/>
      <c r="G3546"/>
      <c r="I3546" s="29">
        <f t="shared" ref="I3546:I3609" si="289">(F3546-J3546)^2</f>
        <v>11148.82574466324</v>
      </c>
      <c r="J3546" s="4">
        <f t="shared" ref="J3546:J3609" si="290">K3546+L3546+M3546+J$21</f>
        <v>105.58800000314069</v>
      </c>
      <c r="K3546" s="4">
        <f t="shared" ref="K3546:K3609" si="291">K$15*EXP(-0.5*((C3546-K$14)/K$16)^2)</f>
        <v>2.9124781134103978E-48</v>
      </c>
      <c r="L3546" s="4">
        <f t="shared" ref="L3546:L3609" si="292">L$15*EXP(-0.5*((C3546-L$14)/L$16)^2)</f>
        <v>7.8153192245113058E-11</v>
      </c>
      <c r="M3546" s="4">
        <f t="shared" ref="M3546:M3609" si="293">M$15*EXP(-0.5*((C3546-M$14)/M$16)^2)</f>
        <v>3.0625518942128725E-9</v>
      </c>
    </row>
    <row r="3547" spans="6:13" x14ac:dyDescent="0.25">
      <c r="F3547"/>
      <c r="G3547"/>
      <c r="I3547" s="29">
        <f t="shared" si="289"/>
        <v>11148.82574466324</v>
      </c>
      <c r="J3547" s="4">
        <f t="shared" si="290"/>
        <v>105.58800000314069</v>
      </c>
      <c r="K3547" s="4">
        <f t="shared" si="291"/>
        <v>2.9124781134103978E-48</v>
      </c>
      <c r="L3547" s="4">
        <f t="shared" si="292"/>
        <v>7.8153192245113058E-11</v>
      </c>
      <c r="M3547" s="4">
        <f t="shared" si="293"/>
        <v>3.0625518942128725E-9</v>
      </c>
    </row>
    <row r="3548" spans="6:13" x14ac:dyDescent="0.25">
      <c r="F3548"/>
      <c r="G3548"/>
      <c r="I3548" s="29">
        <f t="shared" si="289"/>
        <v>11148.82574466324</v>
      </c>
      <c r="J3548" s="4">
        <f t="shared" si="290"/>
        <v>105.58800000314069</v>
      </c>
      <c r="K3548" s="4">
        <f t="shared" si="291"/>
        <v>2.9124781134103978E-48</v>
      </c>
      <c r="L3548" s="4">
        <f t="shared" si="292"/>
        <v>7.8153192245113058E-11</v>
      </c>
      <c r="M3548" s="4">
        <f t="shared" si="293"/>
        <v>3.0625518942128725E-9</v>
      </c>
    </row>
    <row r="3549" spans="6:13" x14ac:dyDescent="0.25">
      <c r="F3549"/>
      <c r="G3549"/>
      <c r="I3549" s="29">
        <f t="shared" si="289"/>
        <v>11148.82574466324</v>
      </c>
      <c r="J3549" s="4">
        <f t="shared" si="290"/>
        <v>105.58800000314069</v>
      </c>
      <c r="K3549" s="4">
        <f t="shared" si="291"/>
        <v>2.9124781134103978E-48</v>
      </c>
      <c r="L3549" s="4">
        <f t="shared" si="292"/>
        <v>7.8153192245113058E-11</v>
      </c>
      <c r="M3549" s="4">
        <f t="shared" si="293"/>
        <v>3.0625518942128725E-9</v>
      </c>
    </row>
    <row r="3550" spans="6:13" x14ac:dyDescent="0.25">
      <c r="F3550"/>
      <c r="G3550"/>
      <c r="I3550" s="29">
        <f t="shared" si="289"/>
        <v>11148.82574466324</v>
      </c>
      <c r="J3550" s="4">
        <f t="shared" si="290"/>
        <v>105.58800000314069</v>
      </c>
      <c r="K3550" s="4">
        <f t="shared" si="291"/>
        <v>2.9124781134103978E-48</v>
      </c>
      <c r="L3550" s="4">
        <f t="shared" si="292"/>
        <v>7.8153192245113058E-11</v>
      </c>
      <c r="M3550" s="4">
        <f t="shared" si="293"/>
        <v>3.0625518942128725E-9</v>
      </c>
    </row>
    <row r="3551" spans="6:13" x14ac:dyDescent="0.25">
      <c r="F3551"/>
      <c r="G3551"/>
      <c r="I3551" s="29">
        <f t="shared" si="289"/>
        <v>11148.82574466324</v>
      </c>
      <c r="J3551" s="4">
        <f t="shared" si="290"/>
        <v>105.58800000314069</v>
      </c>
      <c r="K3551" s="4">
        <f t="shared" si="291"/>
        <v>2.9124781134103978E-48</v>
      </c>
      <c r="L3551" s="4">
        <f t="shared" si="292"/>
        <v>7.8153192245113058E-11</v>
      </c>
      <c r="M3551" s="4">
        <f t="shared" si="293"/>
        <v>3.0625518942128725E-9</v>
      </c>
    </row>
    <row r="3552" spans="6:13" x14ac:dyDescent="0.25">
      <c r="F3552"/>
      <c r="G3552"/>
      <c r="I3552" s="29">
        <f t="shared" si="289"/>
        <v>11148.82574466324</v>
      </c>
      <c r="J3552" s="4">
        <f t="shared" si="290"/>
        <v>105.58800000314069</v>
      </c>
      <c r="K3552" s="4">
        <f t="shared" si="291"/>
        <v>2.9124781134103978E-48</v>
      </c>
      <c r="L3552" s="4">
        <f t="shared" si="292"/>
        <v>7.8153192245113058E-11</v>
      </c>
      <c r="M3552" s="4">
        <f t="shared" si="293"/>
        <v>3.0625518942128725E-9</v>
      </c>
    </row>
    <row r="3553" spans="6:13" x14ac:dyDescent="0.25">
      <c r="F3553"/>
      <c r="G3553"/>
      <c r="I3553" s="29">
        <f t="shared" si="289"/>
        <v>11148.82574466324</v>
      </c>
      <c r="J3553" s="4">
        <f t="shared" si="290"/>
        <v>105.58800000314069</v>
      </c>
      <c r="K3553" s="4">
        <f t="shared" si="291"/>
        <v>2.9124781134103978E-48</v>
      </c>
      <c r="L3553" s="4">
        <f t="shared" si="292"/>
        <v>7.8153192245113058E-11</v>
      </c>
      <c r="M3553" s="4">
        <f t="shared" si="293"/>
        <v>3.0625518942128725E-9</v>
      </c>
    </row>
    <row r="3554" spans="6:13" x14ac:dyDescent="0.25">
      <c r="F3554"/>
      <c r="G3554"/>
      <c r="I3554" s="29">
        <f t="shared" si="289"/>
        <v>11148.82574466324</v>
      </c>
      <c r="J3554" s="4">
        <f t="shared" si="290"/>
        <v>105.58800000314069</v>
      </c>
      <c r="K3554" s="4">
        <f t="shared" si="291"/>
        <v>2.9124781134103978E-48</v>
      </c>
      <c r="L3554" s="4">
        <f t="shared" si="292"/>
        <v>7.8153192245113058E-11</v>
      </c>
      <c r="M3554" s="4">
        <f t="shared" si="293"/>
        <v>3.0625518942128725E-9</v>
      </c>
    </row>
    <row r="3555" spans="6:13" x14ac:dyDescent="0.25">
      <c r="F3555"/>
      <c r="G3555"/>
      <c r="I3555" s="29">
        <f t="shared" si="289"/>
        <v>11148.82574466324</v>
      </c>
      <c r="J3555" s="4">
        <f t="shared" si="290"/>
        <v>105.58800000314069</v>
      </c>
      <c r="K3555" s="4">
        <f t="shared" si="291"/>
        <v>2.9124781134103978E-48</v>
      </c>
      <c r="L3555" s="4">
        <f t="shared" si="292"/>
        <v>7.8153192245113058E-11</v>
      </c>
      <c r="M3555" s="4">
        <f t="shared" si="293"/>
        <v>3.0625518942128725E-9</v>
      </c>
    </row>
    <row r="3556" spans="6:13" x14ac:dyDescent="0.25">
      <c r="F3556"/>
      <c r="G3556"/>
      <c r="I3556" s="29">
        <f t="shared" si="289"/>
        <v>11148.82574466324</v>
      </c>
      <c r="J3556" s="4">
        <f t="shared" si="290"/>
        <v>105.58800000314069</v>
      </c>
      <c r="K3556" s="4">
        <f t="shared" si="291"/>
        <v>2.9124781134103978E-48</v>
      </c>
      <c r="L3556" s="4">
        <f t="shared" si="292"/>
        <v>7.8153192245113058E-11</v>
      </c>
      <c r="M3556" s="4">
        <f t="shared" si="293"/>
        <v>3.0625518942128725E-9</v>
      </c>
    </row>
    <row r="3557" spans="6:13" x14ac:dyDescent="0.25">
      <c r="F3557"/>
      <c r="G3557"/>
      <c r="I3557" s="29">
        <f t="shared" si="289"/>
        <v>11148.82574466324</v>
      </c>
      <c r="J3557" s="4">
        <f t="shared" si="290"/>
        <v>105.58800000314069</v>
      </c>
      <c r="K3557" s="4">
        <f t="shared" si="291"/>
        <v>2.9124781134103978E-48</v>
      </c>
      <c r="L3557" s="4">
        <f t="shared" si="292"/>
        <v>7.8153192245113058E-11</v>
      </c>
      <c r="M3557" s="4">
        <f t="shared" si="293"/>
        <v>3.0625518942128725E-9</v>
      </c>
    </row>
    <row r="3558" spans="6:13" x14ac:dyDescent="0.25">
      <c r="F3558"/>
      <c r="G3558"/>
      <c r="I3558" s="29">
        <f t="shared" si="289"/>
        <v>11148.82574466324</v>
      </c>
      <c r="J3558" s="4">
        <f t="shared" si="290"/>
        <v>105.58800000314069</v>
      </c>
      <c r="K3558" s="4">
        <f t="shared" si="291"/>
        <v>2.9124781134103978E-48</v>
      </c>
      <c r="L3558" s="4">
        <f t="shared" si="292"/>
        <v>7.8153192245113058E-11</v>
      </c>
      <c r="M3558" s="4">
        <f t="shared" si="293"/>
        <v>3.0625518942128725E-9</v>
      </c>
    </row>
    <row r="3559" spans="6:13" x14ac:dyDescent="0.25">
      <c r="F3559"/>
      <c r="G3559"/>
      <c r="I3559" s="29">
        <f t="shared" si="289"/>
        <v>11148.82574466324</v>
      </c>
      <c r="J3559" s="4">
        <f t="shared" si="290"/>
        <v>105.58800000314069</v>
      </c>
      <c r="K3559" s="4">
        <f t="shared" si="291"/>
        <v>2.9124781134103978E-48</v>
      </c>
      <c r="L3559" s="4">
        <f t="shared" si="292"/>
        <v>7.8153192245113058E-11</v>
      </c>
      <c r="M3559" s="4">
        <f t="shared" si="293"/>
        <v>3.0625518942128725E-9</v>
      </c>
    </row>
    <row r="3560" spans="6:13" x14ac:dyDescent="0.25">
      <c r="F3560"/>
      <c r="G3560"/>
      <c r="I3560" s="29">
        <f t="shared" si="289"/>
        <v>11148.82574466324</v>
      </c>
      <c r="J3560" s="4">
        <f t="shared" si="290"/>
        <v>105.58800000314069</v>
      </c>
      <c r="K3560" s="4">
        <f t="shared" si="291"/>
        <v>2.9124781134103978E-48</v>
      </c>
      <c r="L3560" s="4">
        <f t="shared" si="292"/>
        <v>7.8153192245113058E-11</v>
      </c>
      <c r="M3560" s="4">
        <f t="shared" si="293"/>
        <v>3.0625518942128725E-9</v>
      </c>
    </row>
    <row r="3561" spans="6:13" x14ac:dyDescent="0.25">
      <c r="F3561"/>
      <c r="G3561"/>
      <c r="I3561" s="29">
        <f t="shared" si="289"/>
        <v>11148.82574466324</v>
      </c>
      <c r="J3561" s="4">
        <f t="shared" si="290"/>
        <v>105.58800000314069</v>
      </c>
      <c r="K3561" s="4">
        <f t="shared" si="291"/>
        <v>2.9124781134103978E-48</v>
      </c>
      <c r="L3561" s="4">
        <f t="shared" si="292"/>
        <v>7.8153192245113058E-11</v>
      </c>
      <c r="M3561" s="4">
        <f t="shared" si="293"/>
        <v>3.0625518942128725E-9</v>
      </c>
    </row>
    <row r="3562" spans="6:13" x14ac:dyDescent="0.25">
      <c r="F3562"/>
      <c r="G3562"/>
      <c r="I3562" s="29">
        <f t="shared" si="289"/>
        <v>11148.82574466324</v>
      </c>
      <c r="J3562" s="4">
        <f t="shared" si="290"/>
        <v>105.58800000314069</v>
      </c>
      <c r="K3562" s="4">
        <f t="shared" si="291"/>
        <v>2.9124781134103978E-48</v>
      </c>
      <c r="L3562" s="4">
        <f t="shared" si="292"/>
        <v>7.8153192245113058E-11</v>
      </c>
      <c r="M3562" s="4">
        <f t="shared" si="293"/>
        <v>3.0625518942128725E-9</v>
      </c>
    </row>
    <row r="3563" spans="6:13" x14ac:dyDescent="0.25">
      <c r="F3563"/>
      <c r="G3563"/>
      <c r="I3563" s="29">
        <f t="shared" si="289"/>
        <v>11148.82574466324</v>
      </c>
      <c r="J3563" s="4">
        <f t="shared" si="290"/>
        <v>105.58800000314069</v>
      </c>
      <c r="K3563" s="4">
        <f t="shared" si="291"/>
        <v>2.9124781134103978E-48</v>
      </c>
      <c r="L3563" s="4">
        <f t="shared" si="292"/>
        <v>7.8153192245113058E-11</v>
      </c>
      <c r="M3563" s="4">
        <f t="shared" si="293"/>
        <v>3.0625518942128725E-9</v>
      </c>
    </row>
    <row r="3564" spans="6:13" x14ac:dyDescent="0.25">
      <c r="F3564"/>
      <c r="G3564"/>
      <c r="I3564" s="29">
        <f t="shared" si="289"/>
        <v>11148.82574466324</v>
      </c>
      <c r="J3564" s="4">
        <f t="shared" si="290"/>
        <v>105.58800000314069</v>
      </c>
      <c r="K3564" s="4">
        <f t="shared" si="291"/>
        <v>2.9124781134103978E-48</v>
      </c>
      <c r="L3564" s="4">
        <f t="shared" si="292"/>
        <v>7.8153192245113058E-11</v>
      </c>
      <c r="M3564" s="4">
        <f t="shared" si="293"/>
        <v>3.0625518942128725E-9</v>
      </c>
    </row>
    <row r="3565" spans="6:13" x14ac:dyDescent="0.25">
      <c r="F3565"/>
      <c r="G3565"/>
      <c r="I3565" s="29">
        <f t="shared" si="289"/>
        <v>11148.82574466324</v>
      </c>
      <c r="J3565" s="4">
        <f t="shared" si="290"/>
        <v>105.58800000314069</v>
      </c>
      <c r="K3565" s="4">
        <f t="shared" si="291"/>
        <v>2.9124781134103978E-48</v>
      </c>
      <c r="L3565" s="4">
        <f t="shared" si="292"/>
        <v>7.8153192245113058E-11</v>
      </c>
      <c r="M3565" s="4">
        <f t="shared" si="293"/>
        <v>3.0625518942128725E-9</v>
      </c>
    </row>
    <row r="3566" spans="6:13" x14ac:dyDescent="0.25">
      <c r="F3566"/>
      <c r="G3566"/>
      <c r="I3566" s="29">
        <f t="shared" si="289"/>
        <v>11148.82574466324</v>
      </c>
      <c r="J3566" s="4">
        <f t="shared" si="290"/>
        <v>105.58800000314069</v>
      </c>
      <c r="K3566" s="4">
        <f t="shared" si="291"/>
        <v>2.9124781134103978E-48</v>
      </c>
      <c r="L3566" s="4">
        <f t="shared" si="292"/>
        <v>7.8153192245113058E-11</v>
      </c>
      <c r="M3566" s="4">
        <f t="shared" si="293"/>
        <v>3.0625518942128725E-9</v>
      </c>
    </row>
    <row r="3567" spans="6:13" x14ac:dyDescent="0.25">
      <c r="F3567"/>
      <c r="G3567"/>
      <c r="I3567" s="29">
        <f t="shared" si="289"/>
        <v>11148.82574466324</v>
      </c>
      <c r="J3567" s="4">
        <f t="shared" si="290"/>
        <v>105.58800000314069</v>
      </c>
      <c r="K3567" s="4">
        <f t="shared" si="291"/>
        <v>2.9124781134103978E-48</v>
      </c>
      <c r="L3567" s="4">
        <f t="shared" si="292"/>
        <v>7.8153192245113058E-11</v>
      </c>
      <c r="M3567" s="4">
        <f t="shared" si="293"/>
        <v>3.0625518942128725E-9</v>
      </c>
    </row>
    <row r="3568" spans="6:13" x14ac:dyDescent="0.25">
      <c r="F3568"/>
      <c r="G3568"/>
      <c r="I3568" s="29">
        <f t="shared" si="289"/>
        <v>11148.82574466324</v>
      </c>
      <c r="J3568" s="4">
        <f t="shared" si="290"/>
        <v>105.58800000314069</v>
      </c>
      <c r="K3568" s="4">
        <f t="shared" si="291"/>
        <v>2.9124781134103978E-48</v>
      </c>
      <c r="L3568" s="4">
        <f t="shared" si="292"/>
        <v>7.8153192245113058E-11</v>
      </c>
      <c r="M3568" s="4">
        <f t="shared" si="293"/>
        <v>3.0625518942128725E-9</v>
      </c>
    </row>
    <row r="3569" spans="6:13" x14ac:dyDescent="0.25">
      <c r="F3569"/>
      <c r="G3569"/>
      <c r="I3569" s="29">
        <f t="shared" si="289"/>
        <v>11148.82574466324</v>
      </c>
      <c r="J3569" s="4">
        <f t="shared" si="290"/>
        <v>105.58800000314069</v>
      </c>
      <c r="K3569" s="4">
        <f t="shared" si="291"/>
        <v>2.9124781134103978E-48</v>
      </c>
      <c r="L3569" s="4">
        <f t="shared" si="292"/>
        <v>7.8153192245113058E-11</v>
      </c>
      <c r="M3569" s="4">
        <f t="shared" si="293"/>
        <v>3.0625518942128725E-9</v>
      </c>
    </row>
    <row r="3570" spans="6:13" x14ac:dyDescent="0.25">
      <c r="F3570"/>
      <c r="G3570"/>
      <c r="I3570" s="29">
        <f t="shared" si="289"/>
        <v>11148.82574466324</v>
      </c>
      <c r="J3570" s="4">
        <f t="shared" si="290"/>
        <v>105.58800000314069</v>
      </c>
      <c r="K3570" s="4">
        <f t="shared" si="291"/>
        <v>2.9124781134103978E-48</v>
      </c>
      <c r="L3570" s="4">
        <f t="shared" si="292"/>
        <v>7.8153192245113058E-11</v>
      </c>
      <c r="M3570" s="4">
        <f t="shared" si="293"/>
        <v>3.0625518942128725E-9</v>
      </c>
    </row>
    <row r="3571" spans="6:13" x14ac:dyDescent="0.25">
      <c r="F3571"/>
      <c r="G3571"/>
      <c r="I3571" s="29">
        <f t="shared" si="289"/>
        <v>11148.82574466324</v>
      </c>
      <c r="J3571" s="4">
        <f t="shared" si="290"/>
        <v>105.58800000314069</v>
      </c>
      <c r="K3571" s="4">
        <f t="shared" si="291"/>
        <v>2.9124781134103978E-48</v>
      </c>
      <c r="L3571" s="4">
        <f t="shared" si="292"/>
        <v>7.8153192245113058E-11</v>
      </c>
      <c r="M3571" s="4">
        <f t="shared" si="293"/>
        <v>3.0625518942128725E-9</v>
      </c>
    </row>
    <row r="3572" spans="6:13" x14ac:dyDescent="0.25">
      <c r="F3572"/>
      <c r="G3572"/>
      <c r="I3572" s="29">
        <f t="shared" si="289"/>
        <v>11148.82574466324</v>
      </c>
      <c r="J3572" s="4">
        <f t="shared" si="290"/>
        <v>105.58800000314069</v>
      </c>
      <c r="K3572" s="4">
        <f t="shared" si="291"/>
        <v>2.9124781134103978E-48</v>
      </c>
      <c r="L3572" s="4">
        <f t="shared" si="292"/>
        <v>7.8153192245113058E-11</v>
      </c>
      <c r="M3572" s="4">
        <f t="shared" si="293"/>
        <v>3.0625518942128725E-9</v>
      </c>
    </row>
    <row r="3573" spans="6:13" x14ac:dyDescent="0.25">
      <c r="F3573"/>
      <c r="G3573"/>
      <c r="I3573" s="29">
        <f t="shared" si="289"/>
        <v>11148.82574466324</v>
      </c>
      <c r="J3573" s="4">
        <f t="shared" si="290"/>
        <v>105.58800000314069</v>
      </c>
      <c r="K3573" s="4">
        <f t="shared" si="291"/>
        <v>2.9124781134103978E-48</v>
      </c>
      <c r="L3573" s="4">
        <f t="shared" si="292"/>
        <v>7.8153192245113058E-11</v>
      </c>
      <c r="M3573" s="4">
        <f t="shared" si="293"/>
        <v>3.0625518942128725E-9</v>
      </c>
    </row>
    <row r="3574" spans="6:13" x14ac:dyDescent="0.25">
      <c r="F3574"/>
      <c r="G3574"/>
      <c r="I3574" s="29">
        <f t="shared" si="289"/>
        <v>11148.82574466324</v>
      </c>
      <c r="J3574" s="4">
        <f t="shared" si="290"/>
        <v>105.58800000314069</v>
      </c>
      <c r="K3574" s="4">
        <f t="shared" si="291"/>
        <v>2.9124781134103978E-48</v>
      </c>
      <c r="L3574" s="4">
        <f t="shared" si="292"/>
        <v>7.8153192245113058E-11</v>
      </c>
      <c r="M3574" s="4">
        <f t="shared" si="293"/>
        <v>3.0625518942128725E-9</v>
      </c>
    </row>
    <row r="3575" spans="6:13" x14ac:dyDescent="0.25">
      <c r="F3575"/>
      <c r="G3575"/>
      <c r="I3575" s="29">
        <f t="shared" si="289"/>
        <v>11148.82574466324</v>
      </c>
      <c r="J3575" s="4">
        <f t="shared" si="290"/>
        <v>105.58800000314069</v>
      </c>
      <c r="K3575" s="4">
        <f t="shared" si="291"/>
        <v>2.9124781134103978E-48</v>
      </c>
      <c r="L3575" s="4">
        <f t="shared" si="292"/>
        <v>7.8153192245113058E-11</v>
      </c>
      <c r="M3575" s="4">
        <f t="shared" si="293"/>
        <v>3.0625518942128725E-9</v>
      </c>
    </row>
    <row r="3576" spans="6:13" x14ac:dyDescent="0.25">
      <c r="F3576"/>
      <c r="G3576"/>
      <c r="I3576" s="29">
        <f t="shared" si="289"/>
        <v>11148.82574466324</v>
      </c>
      <c r="J3576" s="4">
        <f t="shared" si="290"/>
        <v>105.58800000314069</v>
      </c>
      <c r="K3576" s="4">
        <f t="shared" si="291"/>
        <v>2.9124781134103978E-48</v>
      </c>
      <c r="L3576" s="4">
        <f t="shared" si="292"/>
        <v>7.8153192245113058E-11</v>
      </c>
      <c r="M3576" s="4">
        <f t="shared" si="293"/>
        <v>3.0625518942128725E-9</v>
      </c>
    </row>
    <row r="3577" spans="6:13" x14ac:dyDescent="0.25">
      <c r="F3577"/>
      <c r="G3577"/>
      <c r="I3577" s="29">
        <f t="shared" si="289"/>
        <v>11148.82574466324</v>
      </c>
      <c r="J3577" s="4">
        <f t="shared" si="290"/>
        <v>105.58800000314069</v>
      </c>
      <c r="K3577" s="4">
        <f t="shared" si="291"/>
        <v>2.9124781134103978E-48</v>
      </c>
      <c r="L3577" s="4">
        <f t="shared" si="292"/>
        <v>7.8153192245113058E-11</v>
      </c>
      <c r="M3577" s="4">
        <f t="shared" si="293"/>
        <v>3.0625518942128725E-9</v>
      </c>
    </row>
    <row r="3578" spans="6:13" x14ac:dyDescent="0.25">
      <c r="F3578"/>
      <c r="G3578"/>
      <c r="I3578" s="29">
        <f t="shared" si="289"/>
        <v>11148.82574466324</v>
      </c>
      <c r="J3578" s="4">
        <f t="shared" si="290"/>
        <v>105.58800000314069</v>
      </c>
      <c r="K3578" s="4">
        <f t="shared" si="291"/>
        <v>2.9124781134103978E-48</v>
      </c>
      <c r="L3578" s="4">
        <f t="shared" si="292"/>
        <v>7.8153192245113058E-11</v>
      </c>
      <c r="M3578" s="4">
        <f t="shared" si="293"/>
        <v>3.0625518942128725E-9</v>
      </c>
    </row>
    <row r="3579" spans="6:13" x14ac:dyDescent="0.25">
      <c r="F3579"/>
      <c r="G3579"/>
      <c r="I3579" s="29">
        <f t="shared" si="289"/>
        <v>11148.82574466324</v>
      </c>
      <c r="J3579" s="4">
        <f t="shared" si="290"/>
        <v>105.58800000314069</v>
      </c>
      <c r="K3579" s="4">
        <f t="shared" si="291"/>
        <v>2.9124781134103978E-48</v>
      </c>
      <c r="L3579" s="4">
        <f t="shared" si="292"/>
        <v>7.8153192245113058E-11</v>
      </c>
      <c r="M3579" s="4">
        <f t="shared" si="293"/>
        <v>3.0625518942128725E-9</v>
      </c>
    </row>
    <row r="3580" spans="6:13" x14ac:dyDescent="0.25">
      <c r="F3580"/>
      <c r="G3580"/>
      <c r="I3580" s="29">
        <f t="shared" si="289"/>
        <v>11148.82574466324</v>
      </c>
      <c r="J3580" s="4">
        <f t="shared" si="290"/>
        <v>105.58800000314069</v>
      </c>
      <c r="K3580" s="4">
        <f t="shared" si="291"/>
        <v>2.9124781134103978E-48</v>
      </c>
      <c r="L3580" s="4">
        <f t="shared" si="292"/>
        <v>7.8153192245113058E-11</v>
      </c>
      <c r="M3580" s="4">
        <f t="shared" si="293"/>
        <v>3.0625518942128725E-9</v>
      </c>
    </row>
    <row r="3581" spans="6:13" x14ac:dyDescent="0.25">
      <c r="F3581"/>
      <c r="G3581"/>
      <c r="I3581" s="29">
        <f t="shared" si="289"/>
        <v>11148.82574466324</v>
      </c>
      <c r="J3581" s="4">
        <f t="shared" si="290"/>
        <v>105.58800000314069</v>
      </c>
      <c r="K3581" s="4">
        <f t="shared" si="291"/>
        <v>2.9124781134103978E-48</v>
      </c>
      <c r="L3581" s="4">
        <f t="shared" si="292"/>
        <v>7.8153192245113058E-11</v>
      </c>
      <c r="M3581" s="4">
        <f t="shared" si="293"/>
        <v>3.0625518942128725E-9</v>
      </c>
    </row>
    <row r="3582" spans="6:13" x14ac:dyDescent="0.25">
      <c r="F3582"/>
      <c r="G3582"/>
      <c r="I3582" s="29">
        <f t="shared" si="289"/>
        <v>11148.82574466324</v>
      </c>
      <c r="J3582" s="4">
        <f t="shared" si="290"/>
        <v>105.58800000314069</v>
      </c>
      <c r="K3582" s="4">
        <f t="shared" si="291"/>
        <v>2.9124781134103978E-48</v>
      </c>
      <c r="L3582" s="4">
        <f t="shared" si="292"/>
        <v>7.8153192245113058E-11</v>
      </c>
      <c r="M3582" s="4">
        <f t="shared" si="293"/>
        <v>3.0625518942128725E-9</v>
      </c>
    </row>
    <row r="3583" spans="6:13" x14ac:dyDescent="0.25">
      <c r="F3583"/>
      <c r="G3583"/>
      <c r="I3583" s="29">
        <f t="shared" si="289"/>
        <v>11148.82574466324</v>
      </c>
      <c r="J3583" s="4">
        <f t="shared" si="290"/>
        <v>105.58800000314069</v>
      </c>
      <c r="K3583" s="4">
        <f t="shared" si="291"/>
        <v>2.9124781134103978E-48</v>
      </c>
      <c r="L3583" s="4">
        <f t="shared" si="292"/>
        <v>7.8153192245113058E-11</v>
      </c>
      <c r="M3583" s="4">
        <f t="shared" si="293"/>
        <v>3.0625518942128725E-9</v>
      </c>
    </row>
    <row r="3584" spans="6:13" x14ac:dyDescent="0.25">
      <c r="F3584"/>
      <c r="G3584"/>
      <c r="I3584" s="29">
        <f t="shared" si="289"/>
        <v>11148.82574466324</v>
      </c>
      <c r="J3584" s="4">
        <f t="shared" si="290"/>
        <v>105.58800000314069</v>
      </c>
      <c r="K3584" s="4">
        <f t="shared" si="291"/>
        <v>2.9124781134103978E-48</v>
      </c>
      <c r="L3584" s="4">
        <f t="shared" si="292"/>
        <v>7.8153192245113058E-11</v>
      </c>
      <c r="M3584" s="4">
        <f t="shared" si="293"/>
        <v>3.0625518942128725E-9</v>
      </c>
    </row>
    <row r="3585" spans="6:13" x14ac:dyDescent="0.25">
      <c r="F3585"/>
      <c r="G3585"/>
      <c r="I3585" s="29">
        <f t="shared" si="289"/>
        <v>11148.82574466324</v>
      </c>
      <c r="J3585" s="4">
        <f t="shared" si="290"/>
        <v>105.58800000314069</v>
      </c>
      <c r="K3585" s="4">
        <f t="shared" si="291"/>
        <v>2.9124781134103978E-48</v>
      </c>
      <c r="L3585" s="4">
        <f t="shared" si="292"/>
        <v>7.8153192245113058E-11</v>
      </c>
      <c r="M3585" s="4">
        <f t="shared" si="293"/>
        <v>3.0625518942128725E-9</v>
      </c>
    </row>
    <row r="3586" spans="6:13" x14ac:dyDescent="0.25">
      <c r="F3586"/>
      <c r="G3586"/>
      <c r="I3586" s="29">
        <f t="shared" si="289"/>
        <v>11148.82574466324</v>
      </c>
      <c r="J3586" s="4">
        <f t="shared" si="290"/>
        <v>105.58800000314069</v>
      </c>
      <c r="K3586" s="4">
        <f t="shared" si="291"/>
        <v>2.9124781134103978E-48</v>
      </c>
      <c r="L3586" s="4">
        <f t="shared" si="292"/>
        <v>7.8153192245113058E-11</v>
      </c>
      <c r="M3586" s="4">
        <f t="shared" si="293"/>
        <v>3.0625518942128725E-9</v>
      </c>
    </row>
    <row r="3587" spans="6:13" x14ac:dyDescent="0.25">
      <c r="F3587"/>
      <c r="G3587"/>
      <c r="I3587" s="29">
        <f t="shared" si="289"/>
        <v>11148.82574466324</v>
      </c>
      <c r="J3587" s="4">
        <f t="shared" si="290"/>
        <v>105.58800000314069</v>
      </c>
      <c r="K3587" s="4">
        <f t="shared" si="291"/>
        <v>2.9124781134103978E-48</v>
      </c>
      <c r="L3587" s="4">
        <f t="shared" si="292"/>
        <v>7.8153192245113058E-11</v>
      </c>
      <c r="M3587" s="4">
        <f t="shared" si="293"/>
        <v>3.0625518942128725E-9</v>
      </c>
    </row>
    <row r="3588" spans="6:13" x14ac:dyDescent="0.25">
      <c r="F3588"/>
      <c r="G3588"/>
      <c r="I3588" s="29">
        <f t="shared" si="289"/>
        <v>11148.82574466324</v>
      </c>
      <c r="J3588" s="4">
        <f t="shared" si="290"/>
        <v>105.58800000314069</v>
      </c>
      <c r="K3588" s="4">
        <f t="shared" si="291"/>
        <v>2.9124781134103978E-48</v>
      </c>
      <c r="L3588" s="4">
        <f t="shared" si="292"/>
        <v>7.8153192245113058E-11</v>
      </c>
      <c r="M3588" s="4">
        <f t="shared" si="293"/>
        <v>3.0625518942128725E-9</v>
      </c>
    </row>
    <row r="3589" spans="6:13" x14ac:dyDescent="0.25">
      <c r="F3589"/>
      <c r="G3589"/>
      <c r="I3589" s="29">
        <f t="shared" si="289"/>
        <v>11148.82574466324</v>
      </c>
      <c r="J3589" s="4">
        <f t="shared" si="290"/>
        <v>105.58800000314069</v>
      </c>
      <c r="K3589" s="4">
        <f t="shared" si="291"/>
        <v>2.9124781134103978E-48</v>
      </c>
      <c r="L3589" s="4">
        <f t="shared" si="292"/>
        <v>7.8153192245113058E-11</v>
      </c>
      <c r="M3589" s="4">
        <f t="shared" si="293"/>
        <v>3.0625518942128725E-9</v>
      </c>
    </row>
    <row r="3590" spans="6:13" x14ac:dyDescent="0.25">
      <c r="F3590"/>
      <c r="G3590"/>
      <c r="I3590" s="29">
        <f t="shared" si="289"/>
        <v>11148.82574466324</v>
      </c>
      <c r="J3590" s="4">
        <f t="shared" si="290"/>
        <v>105.58800000314069</v>
      </c>
      <c r="K3590" s="4">
        <f t="shared" si="291"/>
        <v>2.9124781134103978E-48</v>
      </c>
      <c r="L3590" s="4">
        <f t="shared" si="292"/>
        <v>7.8153192245113058E-11</v>
      </c>
      <c r="M3590" s="4">
        <f t="shared" si="293"/>
        <v>3.0625518942128725E-9</v>
      </c>
    </row>
    <row r="3591" spans="6:13" x14ac:dyDescent="0.25">
      <c r="F3591"/>
      <c r="G3591"/>
      <c r="I3591" s="29">
        <f t="shared" si="289"/>
        <v>11148.82574466324</v>
      </c>
      <c r="J3591" s="4">
        <f t="shared" si="290"/>
        <v>105.58800000314069</v>
      </c>
      <c r="K3591" s="4">
        <f t="shared" si="291"/>
        <v>2.9124781134103978E-48</v>
      </c>
      <c r="L3591" s="4">
        <f t="shared" si="292"/>
        <v>7.8153192245113058E-11</v>
      </c>
      <c r="M3591" s="4">
        <f t="shared" si="293"/>
        <v>3.0625518942128725E-9</v>
      </c>
    </row>
    <row r="3592" spans="6:13" x14ac:dyDescent="0.25">
      <c r="F3592"/>
      <c r="G3592"/>
      <c r="I3592" s="29">
        <f t="shared" si="289"/>
        <v>11148.82574466324</v>
      </c>
      <c r="J3592" s="4">
        <f t="shared" si="290"/>
        <v>105.58800000314069</v>
      </c>
      <c r="K3592" s="4">
        <f t="shared" si="291"/>
        <v>2.9124781134103978E-48</v>
      </c>
      <c r="L3592" s="4">
        <f t="shared" si="292"/>
        <v>7.8153192245113058E-11</v>
      </c>
      <c r="M3592" s="4">
        <f t="shared" si="293"/>
        <v>3.0625518942128725E-9</v>
      </c>
    </row>
    <row r="3593" spans="6:13" x14ac:dyDescent="0.25">
      <c r="F3593"/>
      <c r="G3593"/>
      <c r="I3593" s="29">
        <f t="shared" si="289"/>
        <v>11148.82574466324</v>
      </c>
      <c r="J3593" s="4">
        <f t="shared" si="290"/>
        <v>105.58800000314069</v>
      </c>
      <c r="K3593" s="4">
        <f t="shared" si="291"/>
        <v>2.9124781134103978E-48</v>
      </c>
      <c r="L3593" s="4">
        <f t="shared" si="292"/>
        <v>7.8153192245113058E-11</v>
      </c>
      <c r="M3593" s="4">
        <f t="shared" si="293"/>
        <v>3.0625518942128725E-9</v>
      </c>
    </row>
    <row r="3594" spans="6:13" x14ac:dyDescent="0.25">
      <c r="F3594"/>
      <c r="G3594"/>
      <c r="I3594" s="29">
        <f t="shared" si="289"/>
        <v>11148.82574466324</v>
      </c>
      <c r="J3594" s="4">
        <f t="shared" si="290"/>
        <v>105.58800000314069</v>
      </c>
      <c r="K3594" s="4">
        <f t="shared" si="291"/>
        <v>2.9124781134103978E-48</v>
      </c>
      <c r="L3594" s="4">
        <f t="shared" si="292"/>
        <v>7.8153192245113058E-11</v>
      </c>
      <c r="M3594" s="4">
        <f t="shared" si="293"/>
        <v>3.0625518942128725E-9</v>
      </c>
    </row>
    <row r="3595" spans="6:13" x14ac:dyDescent="0.25">
      <c r="F3595"/>
      <c r="G3595"/>
      <c r="I3595" s="29">
        <f t="shared" si="289"/>
        <v>11148.82574466324</v>
      </c>
      <c r="J3595" s="4">
        <f t="shared" si="290"/>
        <v>105.58800000314069</v>
      </c>
      <c r="K3595" s="4">
        <f t="shared" si="291"/>
        <v>2.9124781134103978E-48</v>
      </c>
      <c r="L3595" s="4">
        <f t="shared" si="292"/>
        <v>7.8153192245113058E-11</v>
      </c>
      <c r="M3595" s="4">
        <f t="shared" si="293"/>
        <v>3.0625518942128725E-9</v>
      </c>
    </row>
    <row r="3596" spans="6:13" x14ac:dyDescent="0.25">
      <c r="F3596"/>
      <c r="G3596"/>
      <c r="I3596" s="29">
        <f t="shared" si="289"/>
        <v>11148.82574466324</v>
      </c>
      <c r="J3596" s="4">
        <f t="shared" si="290"/>
        <v>105.58800000314069</v>
      </c>
      <c r="K3596" s="4">
        <f t="shared" si="291"/>
        <v>2.9124781134103978E-48</v>
      </c>
      <c r="L3596" s="4">
        <f t="shared" si="292"/>
        <v>7.8153192245113058E-11</v>
      </c>
      <c r="M3596" s="4">
        <f t="shared" si="293"/>
        <v>3.0625518942128725E-9</v>
      </c>
    </row>
    <row r="3597" spans="6:13" x14ac:dyDescent="0.25">
      <c r="F3597"/>
      <c r="G3597"/>
      <c r="I3597" s="29">
        <f t="shared" si="289"/>
        <v>11148.82574466324</v>
      </c>
      <c r="J3597" s="4">
        <f t="shared" si="290"/>
        <v>105.58800000314069</v>
      </c>
      <c r="K3597" s="4">
        <f t="shared" si="291"/>
        <v>2.9124781134103978E-48</v>
      </c>
      <c r="L3597" s="4">
        <f t="shared" si="292"/>
        <v>7.8153192245113058E-11</v>
      </c>
      <c r="M3597" s="4">
        <f t="shared" si="293"/>
        <v>3.0625518942128725E-9</v>
      </c>
    </row>
    <row r="3598" spans="6:13" x14ac:dyDescent="0.25">
      <c r="F3598"/>
      <c r="G3598"/>
      <c r="I3598" s="29">
        <f t="shared" si="289"/>
        <v>11148.82574466324</v>
      </c>
      <c r="J3598" s="4">
        <f t="shared" si="290"/>
        <v>105.58800000314069</v>
      </c>
      <c r="K3598" s="4">
        <f t="shared" si="291"/>
        <v>2.9124781134103978E-48</v>
      </c>
      <c r="L3598" s="4">
        <f t="shared" si="292"/>
        <v>7.8153192245113058E-11</v>
      </c>
      <c r="M3598" s="4">
        <f t="shared" si="293"/>
        <v>3.0625518942128725E-9</v>
      </c>
    </row>
    <row r="3599" spans="6:13" x14ac:dyDescent="0.25">
      <c r="F3599"/>
      <c r="G3599"/>
      <c r="I3599" s="29">
        <f t="shared" si="289"/>
        <v>11148.82574466324</v>
      </c>
      <c r="J3599" s="4">
        <f t="shared" si="290"/>
        <v>105.58800000314069</v>
      </c>
      <c r="K3599" s="4">
        <f t="shared" si="291"/>
        <v>2.9124781134103978E-48</v>
      </c>
      <c r="L3599" s="4">
        <f t="shared" si="292"/>
        <v>7.8153192245113058E-11</v>
      </c>
      <c r="M3599" s="4">
        <f t="shared" si="293"/>
        <v>3.0625518942128725E-9</v>
      </c>
    </row>
    <row r="3600" spans="6:13" x14ac:dyDescent="0.25">
      <c r="F3600"/>
      <c r="G3600"/>
      <c r="I3600" s="29">
        <f t="shared" si="289"/>
        <v>11148.82574466324</v>
      </c>
      <c r="J3600" s="4">
        <f t="shared" si="290"/>
        <v>105.58800000314069</v>
      </c>
      <c r="K3600" s="4">
        <f t="shared" si="291"/>
        <v>2.9124781134103978E-48</v>
      </c>
      <c r="L3600" s="4">
        <f t="shared" si="292"/>
        <v>7.8153192245113058E-11</v>
      </c>
      <c r="M3600" s="4">
        <f t="shared" si="293"/>
        <v>3.0625518942128725E-9</v>
      </c>
    </row>
    <row r="3601" spans="6:13" x14ac:dyDescent="0.25">
      <c r="F3601"/>
      <c r="G3601"/>
      <c r="I3601" s="29">
        <f t="shared" si="289"/>
        <v>11148.82574466324</v>
      </c>
      <c r="J3601" s="4">
        <f t="shared" si="290"/>
        <v>105.58800000314069</v>
      </c>
      <c r="K3601" s="4">
        <f t="shared" si="291"/>
        <v>2.9124781134103978E-48</v>
      </c>
      <c r="L3601" s="4">
        <f t="shared" si="292"/>
        <v>7.8153192245113058E-11</v>
      </c>
      <c r="M3601" s="4">
        <f t="shared" si="293"/>
        <v>3.0625518942128725E-9</v>
      </c>
    </row>
    <row r="3602" spans="6:13" x14ac:dyDescent="0.25">
      <c r="F3602"/>
      <c r="G3602"/>
      <c r="I3602" s="29">
        <f t="shared" si="289"/>
        <v>11148.82574466324</v>
      </c>
      <c r="J3602" s="4">
        <f t="shared" si="290"/>
        <v>105.58800000314069</v>
      </c>
      <c r="K3602" s="4">
        <f t="shared" si="291"/>
        <v>2.9124781134103978E-48</v>
      </c>
      <c r="L3602" s="4">
        <f t="shared" si="292"/>
        <v>7.8153192245113058E-11</v>
      </c>
      <c r="M3602" s="4">
        <f t="shared" si="293"/>
        <v>3.0625518942128725E-9</v>
      </c>
    </row>
    <row r="3603" spans="6:13" x14ac:dyDescent="0.25">
      <c r="F3603"/>
      <c r="G3603"/>
      <c r="I3603" s="29">
        <f t="shared" si="289"/>
        <v>11148.82574466324</v>
      </c>
      <c r="J3603" s="4">
        <f t="shared" si="290"/>
        <v>105.58800000314069</v>
      </c>
      <c r="K3603" s="4">
        <f t="shared" si="291"/>
        <v>2.9124781134103978E-48</v>
      </c>
      <c r="L3603" s="4">
        <f t="shared" si="292"/>
        <v>7.8153192245113058E-11</v>
      </c>
      <c r="M3603" s="4">
        <f t="shared" si="293"/>
        <v>3.0625518942128725E-9</v>
      </c>
    </row>
    <row r="3604" spans="6:13" x14ac:dyDescent="0.25">
      <c r="F3604"/>
      <c r="G3604"/>
      <c r="I3604" s="29">
        <f t="shared" si="289"/>
        <v>11148.82574466324</v>
      </c>
      <c r="J3604" s="4">
        <f t="shared" si="290"/>
        <v>105.58800000314069</v>
      </c>
      <c r="K3604" s="4">
        <f t="shared" si="291"/>
        <v>2.9124781134103978E-48</v>
      </c>
      <c r="L3604" s="4">
        <f t="shared" si="292"/>
        <v>7.8153192245113058E-11</v>
      </c>
      <c r="M3604" s="4">
        <f t="shared" si="293"/>
        <v>3.0625518942128725E-9</v>
      </c>
    </row>
    <row r="3605" spans="6:13" x14ac:dyDescent="0.25">
      <c r="F3605"/>
      <c r="G3605"/>
      <c r="I3605" s="29">
        <f t="shared" si="289"/>
        <v>11148.82574466324</v>
      </c>
      <c r="J3605" s="4">
        <f t="shared" si="290"/>
        <v>105.58800000314069</v>
      </c>
      <c r="K3605" s="4">
        <f t="shared" si="291"/>
        <v>2.9124781134103978E-48</v>
      </c>
      <c r="L3605" s="4">
        <f t="shared" si="292"/>
        <v>7.8153192245113058E-11</v>
      </c>
      <c r="M3605" s="4">
        <f t="shared" si="293"/>
        <v>3.0625518942128725E-9</v>
      </c>
    </row>
    <row r="3606" spans="6:13" x14ac:dyDescent="0.25">
      <c r="F3606"/>
      <c r="G3606"/>
      <c r="I3606" s="29">
        <f t="shared" si="289"/>
        <v>11148.82574466324</v>
      </c>
      <c r="J3606" s="4">
        <f t="shared" si="290"/>
        <v>105.58800000314069</v>
      </c>
      <c r="K3606" s="4">
        <f t="shared" si="291"/>
        <v>2.9124781134103978E-48</v>
      </c>
      <c r="L3606" s="4">
        <f t="shared" si="292"/>
        <v>7.8153192245113058E-11</v>
      </c>
      <c r="M3606" s="4">
        <f t="shared" si="293"/>
        <v>3.0625518942128725E-9</v>
      </c>
    </row>
    <row r="3607" spans="6:13" x14ac:dyDescent="0.25">
      <c r="F3607"/>
      <c r="G3607"/>
      <c r="I3607" s="29">
        <f t="shared" si="289"/>
        <v>11148.82574466324</v>
      </c>
      <c r="J3607" s="4">
        <f t="shared" si="290"/>
        <v>105.58800000314069</v>
      </c>
      <c r="K3607" s="4">
        <f t="shared" si="291"/>
        <v>2.9124781134103978E-48</v>
      </c>
      <c r="L3607" s="4">
        <f t="shared" si="292"/>
        <v>7.8153192245113058E-11</v>
      </c>
      <c r="M3607" s="4">
        <f t="shared" si="293"/>
        <v>3.0625518942128725E-9</v>
      </c>
    </row>
    <row r="3608" spans="6:13" x14ac:dyDescent="0.25">
      <c r="F3608"/>
      <c r="G3608"/>
      <c r="I3608" s="29">
        <f t="shared" si="289"/>
        <v>11148.82574466324</v>
      </c>
      <c r="J3608" s="4">
        <f t="shared" si="290"/>
        <v>105.58800000314069</v>
      </c>
      <c r="K3608" s="4">
        <f t="shared" si="291"/>
        <v>2.9124781134103978E-48</v>
      </c>
      <c r="L3608" s="4">
        <f t="shared" si="292"/>
        <v>7.8153192245113058E-11</v>
      </c>
      <c r="M3608" s="4">
        <f t="shared" si="293"/>
        <v>3.0625518942128725E-9</v>
      </c>
    </row>
    <row r="3609" spans="6:13" x14ac:dyDescent="0.25">
      <c r="F3609"/>
      <c r="G3609"/>
      <c r="I3609" s="29">
        <f t="shared" si="289"/>
        <v>11148.82574466324</v>
      </c>
      <c r="J3609" s="4">
        <f t="shared" si="290"/>
        <v>105.58800000314069</v>
      </c>
      <c r="K3609" s="4">
        <f t="shared" si="291"/>
        <v>2.9124781134103978E-48</v>
      </c>
      <c r="L3609" s="4">
        <f t="shared" si="292"/>
        <v>7.8153192245113058E-11</v>
      </c>
      <c r="M3609" s="4">
        <f t="shared" si="293"/>
        <v>3.0625518942128725E-9</v>
      </c>
    </row>
    <row r="3610" spans="6:13" x14ac:dyDescent="0.25">
      <c r="F3610"/>
      <c r="G3610"/>
      <c r="I3610" s="29">
        <f t="shared" ref="I3610:I3625" si="294">(F3610-J3610)^2</f>
        <v>11148.82574466324</v>
      </c>
      <c r="J3610" s="4">
        <f t="shared" ref="J3610:J3625" si="295">K3610+L3610+M3610+J$21</f>
        <v>105.58800000314069</v>
      </c>
      <c r="K3610" s="4">
        <f t="shared" ref="K3610:K3625" si="296">K$15*EXP(-0.5*((C3610-K$14)/K$16)^2)</f>
        <v>2.9124781134103978E-48</v>
      </c>
      <c r="L3610" s="4">
        <f t="shared" ref="L3610:L3625" si="297">L$15*EXP(-0.5*((C3610-L$14)/L$16)^2)</f>
        <v>7.8153192245113058E-11</v>
      </c>
      <c r="M3610" s="4">
        <f t="shared" ref="M3610:M3625" si="298">M$15*EXP(-0.5*((C3610-M$14)/M$16)^2)</f>
        <v>3.0625518942128725E-9</v>
      </c>
    </row>
    <row r="3611" spans="6:13" x14ac:dyDescent="0.25">
      <c r="F3611"/>
      <c r="G3611"/>
      <c r="I3611" s="29">
        <f t="shared" si="294"/>
        <v>11148.82574466324</v>
      </c>
      <c r="J3611" s="4">
        <f t="shared" si="295"/>
        <v>105.58800000314069</v>
      </c>
      <c r="K3611" s="4">
        <f t="shared" si="296"/>
        <v>2.9124781134103978E-48</v>
      </c>
      <c r="L3611" s="4">
        <f t="shared" si="297"/>
        <v>7.8153192245113058E-11</v>
      </c>
      <c r="M3611" s="4">
        <f t="shared" si="298"/>
        <v>3.0625518942128725E-9</v>
      </c>
    </row>
    <row r="3612" spans="6:13" x14ac:dyDescent="0.25">
      <c r="F3612"/>
      <c r="G3612"/>
      <c r="I3612" s="29">
        <f t="shared" si="294"/>
        <v>11148.82574466324</v>
      </c>
      <c r="J3612" s="4">
        <f t="shared" si="295"/>
        <v>105.58800000314069</v>
      </c>
      <c r="K3612" s="4">
        <f t="shared" si="296"/>
        <v>2.9124781134103978E-48</v>
      </c>
      <c r="L3612" s="4">
        <f t="shared" si="297"/>
        <v>7.8153192245113058E-11</v>
      </c>
      <c r="M3612" s="4">
        <f t="shared" si="298"/>
        <v>3.0625518942128725E-9</v>
      </c>
    </row>
    <row r="3613" spans="6:13" x14ac:dyDescent="0.25">
      <c r="F3613"/>
      <c r="G3613"/>
      <c r="I3613" s="29">
        <f t="shared" si="294"/>
        <v>11148.82574466324</v>
      </c>
      <c r="J3613" s="4">
        <f t="shared" si="295"/>
        <v>105.58800000314069</v>
      </c>
      <c r="K3613" s="4">
        <f t="shared" si="296"/>
        <v>2.9124781134103978E-48</v>
      </c>
      <c r="L3613" s="4">
        <f t="shared" si="297"/>
        <v>7.8153192245113058E-11</v>
      </c>
      <c r="M3613" s="4">
        <f t="shared" si="298"/>
        <v>3.0625518942128725E-9</v>
      </c>
    </row>
    <row r="3614" spans="6:13" x14ac:dyDescent="0.25">
      <c r="F3614"/>
      <c r="G3614"/>
      <c r="I3614" s="29">
        <f t="shared" si="294"/>
        <v>11148.82574466324</v>
      </c>
      <c r="J3614" s="4">
        <f t="shared" si="295"/>
        <v>105.58800000314069</v>
      </c>
      <c r="K3614" s="4">
        <f t="shared" si="296"/>
        <v>2.9124781134103978E-48</v>
      </c>
      <c r="L3614" s="4">
        <f t="shared" si="297"/>
        <v>7.8153192245113058E-11</v>
      </c>
      <c r="M3614" s="4">
        <f t="shared" si="298"/>
        <v>3.0625518942128725E-9</v>
      </c>
    </row>
    <row r="3615" spans="6:13" x14ac:dyDescent="0.25">
      <c r="F3615"/>
      <c r="G3615"/>
      <c r="I3615" s="29">
        <f t="shared" si="294"/>
        <v>11148.82574466324</v>
      </c>
      <c r="J3615" s="4">
        <f t="shared" si="295"/>
        <v>105.58800000314069</v>
      </c>
      <c r="K3615" s="4">
        <f t="shared" si="296"/>
        <v>2.9124781134103978E-48</v>
      </c>
      <c r="L3615" s="4">
        <f t="shared" si="297"/>
        <v>7.8153192245113058E-11</v>
      </c>
      <c r="M3615" s="4">
        <f t="shared" si="298"/>
        <v>3.0625518942128725E-9</v>
      </c>
    </row>
    <row r="3616" spans="6:13" x14ac:dyDescent="0.25">
      <c r="F3616"/>
      <c r="G3616"/>
      <c r="I3616" s="29">
        <f t="shared" si="294"/>
        <v>11148.82574466324</v>
      </c>
      <c r="J3616" s="4">
        <f t="shared" si="295"/>
        <v>105.58800000314069</v>
      </c>
      <c r="K3616" s="4">
        <f t="shared" si="296"/>
        <v>2.9124781134103978E-48</v>
      </c>
      <c r="L3616" s="4">
        <f t="shared" si="297"/>
        <v>7.8153192245113058E-11</v>
      </c>
      <c r="M3616" s="4">
        <f t="shared" si="298"/>
        <v>3.0625518942128725E-9</v>
      </c>
    </row>
    <row r="3617" spans="6:13" x14ac:dyDescent="0.25">
      <c r="F3617"/>
      <c r="G3617"/>
      <c r="I3617" s="29">
        <f t="shared" si="294"/>
        <v>11148.82574466324</v>
      </c>
      <c r="J3617" s="4">
        <f t="shared" si="295"/>
        <v>105.58800000314069</v>
      </c>
      <c r="K3617" s="4">
        <f t="shared" si="296"/>
        <v>2.9124781134103978E-48</v>
      </c>
      <c r="L3617" s="4">
        <f t="shared" si="297"/>
        <v>7.8153192245113058E-11</v>
      </c>
      <c r="M3617" s="4">
        <f t="shared" si="298"/>
        <v>3.0625518942128725E-9</v>
      </c>
    </row>
    <row r="3618" spans="6:13" x14ac:dyDescent="0.25">
      <c r="F3618"/>
      <c r="G3618"/>
      <c r="I3618" s="29">
        <f t="shared" si="294"/>
        <v>11148.82574466324</v>
      </c>
      <c r="J3618" s="4">
        <f t="shared" si="295"/>
        <v>105.58800000314069</v>
      </c>
      <c r="K3618" s="4">
        <f t="shared" si="296"/>
        <v>2.9124781134103978E-48</v>
      </c>
      <c r="L3618" s="4">
        <f t="shared" si="297"/>
        <v>7.8153192245113058E-11</v>
      </c>
      <c r="M3618" s="4">
        <f t="shared" si="298"/>
        <v>3.0625518942128725E-9</v>
      </c>
    </row>
    <row r="3619" spans="6:13" x14ac:dyDescent="0.25">
      <c r="F3619"/>
      <c r="G3619"/>
      <c r="I3619" s="29">
        <f t="shared" si="294"/>
        <v>11148.82574466324</v>
      </c>
      <c r="J3619" s="4">
        <f t="shared" si="295"/>
        <v>105.58800000314069</v>
      </c>
      <c r="K3619" s="4">
        <f t="shared" si="296"/>
        <v>2.9124781134103978E-48</v>
      </c>
      <c r="L3619" s="4">
        <f t="shared" si="297"/>
        <v>7.8153192245113058E-11</v>
      </c>
      <c r="M3619" s="4">
        <f t="shared" si="298"/>
        <v>3.0625518942128725E-9</v>
      </c>
    </row>
    <row r="3620" spans="6:13" x14ac:dyDescent="0.25">
      <c r="F3620"/>
      <c r="G3620"/>
      <c r="I3620" s="29">
        <f t="shared" si="294"/>
        <v>11148.82574466324</v>
      </c>
      <c r="J3620" s="4">
        <f t="shared" si="295"/>
        <v>105.58800000314069</v>
      </c>
      <c r="K3620" s="4">
        <f t="shared" si="296"/>
        <v>2.9124781134103978E-48</v>
      </c>
      <c r="L3620" s="4">
        <f t="shared" si="297"/>
        <v>7.8153192245113058E-11</v>
      </c>
      <c r="M3620" s="4">
        <f t="shared" si="298"/>
        <v>3.0625518942128725E-9</v>
      </c>
    </row>
    <row r="3621" spans="6:13" x14ac:dyDescent="0.25">
      <c r="F3621"/>
      <c r="G3621"/>
      <c r="I3621" s="29">
        <f t="shared" si="294"/>
        <v>11148.82574466324</v>
      </c>
      <c r="J3621" s="4">
        <f t="shared" si="295"/>
        <v>105.58800000314069</v>
      </c>
      <c r="K3621" s="4">
        <f t="shared" si="296"/>
        <v>2.9124781134103978E-48</v>
      </c>
      <c r="L3621" s="4">
        <f t="shared" si="297"/>
        <v>7.8153192245113058E-11</v>
      </c>
      <c r="M3621" s="4">
        <f t="shared" si="298"/>
        <v>3.0625518942128725E-9</v>
      </c>
    </row>
    <row r="3622" spans="6:13" x14ac:dyDescent="0.25">
      <c r="F3622"/>
      <c r="G3622"/>
      <c r="I3622" s="29">
        <f t="shared" si="294"/>
        <v>11148.82574466324</v>
      </c>
      <c r="J3622" s="4">
        <f t="shared" si="295"/>
        <v>105.58800000314069</v>
      </c>
      <c r="K3622" s="4">
        <f t="shared" si="296"/>
        <v>2.9124781134103978E-48</v>
      </c>
      <c r="L3622" s="4">
        <f t="shared" si="297"/>
        <v>7.8153192245113058E-11</v>
      </c>
      <c r="M3622" s="4">
        <f t="shared" si="298"/>
        <v>3.0625518942128725E-9</v>
      </c>
    </row>
    <row r="3623" spans="6:13" x14ac:dyDescent="0.25">
      <c r="F3623"/>
      <c r="G3623"/>
      <c r="I3623" s="29">
        <f t="shared" si="294"/>
        <v>11148.82574466324</v>
      </c>
      <c r="J3623" s="4">
        <f t="shared" si="295"/>
        <v>105.58800000314069</v>
      </c>
      <c r="K3623" s="4">
        <f t="shared" si="296"/>
        <v>2.9124781134103978E-48</v>
      </c>
      <c r="L3623" s="4">
        <f t="shared" si="297"/>
        <v>7.8153192245113058E-11</v>
      </c>
      <c r="M3623" s="4">
        <f t="shared" si="298"/>
        <v>3.0625518942128725E-9</v>
      </c>
    </row>
    <row r="3624" spans="6:13" x14ac:dyDescent="0.25">
      <c r="F3624"/>
      <c r="G3624"/>
      <c r="I3624" s="29">
        <f t="shared" si="294"/>
        <v>11148.82574466324</v>
      </c>
      <c r="J3624" s="4">
        <f t="shared" si="295"/>
        <v>105.58800000314069</v>
      </c>
      <c r="K3624" s="4">
        <f t="shared" si="296"/>
        <v>2.9124781134103978E-48</v>
      </c>
      <c r="L3624" s="4">
        <f t="shared" si="297"/>
        <v>7.8153192245113058E-11</v>
      </c>
      <c r="M3624" s="4">
        <f t="shared" si="298"/>
        <v>3.0625518942128725E-9</v>
      </c>
    </row>
    <row r="3625" spans="6:13" x14ac:dyDescent="0.25">
      <c r="F3625"/>
      <c r="G3625"/>
      <c r="I3625" s="29">
        <f t="shared" si="294"/>
        <v>11148.82574466324</v>
      </c>
      <c r="J3625" s="4">
        <f t="shared" si="295"/>
        <v>105.58800000314069</v>
      </c>
      <c r="K3625" s="4">
        <f t="shared" si="296"/>
        <v>2.9124781134103978E-48</v>
      </c>
      <c r="L3625" s="4">
        <f t="shared" si="297"/>
        <v>7.8153192245113058E-11</v>
      </c>
      <c r="M3625" s="4">
        <f t="shared" si="298"/>
        <v>3.0625518942128725E-9</v>
      </c>
    </row>
    <row r="3626" spans="6:13" x14ac:dyDescent="0.25">
      <c r="F3626"/>
      <c r="G3626"/>
      <c r="I3626" s="25"/>
      <c r="J3626"/>
      <c r="K3626"/>
      <c r="M3626" s="4"/>
    </row>
    <row r="3627" spans="6:13" x14ac:dyDescent="0.25">
      <c r="F3627"/>
      <c r="G3627"/>
      <c r="I3627" s="25"/>
      <c r="J3627"/>
      <c r="K3627"/>
      <c r="M3627" s="4"/>
    </row>
    <row r="3628" spans="6:13" x14ac:dyDescent="0.25">
      <c r="F3628"/>
      <c r="G3628"/>
      <c r="I3628" s="25"/>
      <c r="J3628"/>
      <c r="K3628"/>
      <c r="M3628" s="4"/>
    </row>
    <row r="3629" spans="6:13" x14ac:dyDescent="0.25">
      <c r="F3629"/>
      <c r="G3629"/>
      <c r="I3629" s="25"/>
      <c r="J3629"/>
      <c r="K3629"/>
      <c r="M3629" s="4"/>
    </row>
    <row r="3630" spans="6:13" x14ac:dyDescent="0.25">
      <c r="F3630"/>
      <c r="G3630"/>
      <c r="I3630" s="25"/>
      <c r="J3630"/>
      <c r="K3630"/>
      <c r="M3630" s="4"/>
    </row>
    <row r="3631" spans="6:13" x14ac:dyDescent="0.25">
      <c r="F3631"/>
      <c r="G3631"/>
      <c r="I3631" s="25"/>
      <c r="J3631"/>
      <c r="K3631"/>
      <c r="M3631" s="4"/>
    </row>
    <row r="3632" spans="6:13" x14ac:dyDescent="0.25">
      <c r="F3632"/>
      <c r="G3632"/>
      <c r="I3632" s="25"/>
      <c r="J3632"/>
      <c r="K3632"/>
      <c r="M3632" s="4"/>
    </row>
    <row r="3633" spans="6:13" x14ac:dyDescent="0.25">
      <c r="F3633"/>
      <c r="G3633"/>
      <c r="I3633" s="25"/>
      <c r="J3633"/>
      <c r="K3633"/>
      <c r="M3633" s="4"/>
    </row>
    <row r="3634" spans="6:13" x14ac:dyDescent="0.25">
      <c r="F3634"/>
      <c r="G3634"/>
      <c r="I3634" s="25"/>
      <c r="J3634"/>
      <c r="K3634"/>
      <c r="M3634" s="4"/>
    </row>
    <row r="3635" spans="6:13" x14ac:dyDescent="0.25">
      <c r="F3635"/>
      <c r="G3635"/>
      <c r="I3635" s="25"/>
      <c r="J3635"/>
      <c r="K3635"/>
      <c r="M3635" s="4"/>
    </row>
    <row r="3636" spans="6:13" x14ac:dyDescent="0.25">
      <c r="F3636"/>
      <c r="G3636"/>
      <c r="I3636" s="25"/>
      <c r="J3636"/>
      <c r="K3636"/>
      <c r="M3636" s="4"/>
    </row>
    <row r="3637" spans="6:13" x14ac:dyDescent="0.25">
      <c r="F3637"/>
      <c r="G3637"/>
      <c r="I3637" s="25"/>
      <c r="J3637"/>
      <c r="K3637"/>
      <c r="M3637" s="4"/>
    </row>
    <row r="3638" spans="6:13" x14ac:dyDescent="0.25">
      <c r="F3638"/>
      <c r="G3638"/>
      <c r="I3638" s="25"/>
      <c r="J3638"/>
      <c r="K3638"/>
      <c r="M3638" s="4"/>
    </row>
    <row r="3639" spans="6:13" x14ac:dyDescent="0.25">
      <c r="F3639"/>
      <c r="G3639"/>
      <c r="I3639" s="25"/>
      <c r="J3639"/>
      <c r="K3639"/>
      <c r="M3639" s="4"/>
    </row>
    <row r="3640" spans="6:13" x14ac:dyDescent="0.25">
      <c r="F3640"/>
      <c r="G3640"/>
      <c r="I3640" s="25"/>
      <c r="J3640"/>
      <c r="K3640"/>
      <c r="M3640" s="4"/>
    </row>
    <row r="3641" spans="6:13" x14ac:dyDescent="0.25">
      <c r="F3641"/>
      <c r="G3641"/>
      <c r="I3641" s="25"/>
      <c r="J3641"/>
      <c r="K3641"/>
      <c r="M3641" s="4"/>
    </row>
    <row r="3642" spans="6:13" x14ac:dyDescent="0.25">
      <c r="F3642"/>
      <c r="G3642"/>
      <c r="I3642" s="25"/>
      <c r="J3642"/>
      <c r="K3642"/>
      <c r="M3642" s="4"/>
    </row>
    <row r="3643" spans="6:13" x14ac:dyDescent="0.25">
      <c r="F3643"/>
      <c r="G3643"/>
      <c r="I3643" s="25"/>
      <c r="J3643"/>
      <c r="K3643"/>
      <c r="M3643" s="4"/>
    </row>
    <row r="3644" spans="6:13" x14ac:dyDescent="0.25">
      <c r="F3644"/>
      <c r="G3644"/>
      <c r="I3644" s="25"/>
      <c r="J3644"/>
      <c r="K3644"/>
      <c r="M3644" s="4"/>
    </row>
    <row r="3645" spans="6:13" x14ac:dyDescent="0.25">
      <c r="F3645"/>
      <c r="G3645"/>
      <c r="I3645" s="25"/>
      <c r="J3645"/>
      <c r="K3645"/>
      <c r="M3645" s="4"/>
    </row>
    <row r="3646" spans="6:13" x14ac:dyDescent="0.25">
      <c r="F3646"/>
      <c r="G3646"/>
      <c r="I3646" s="25"/>
      <c r="J3646"/>
      <c r="K3646"/>
      <c r="M3646" s="4"/>
    </row>
    <row r="3647" spans="6:13" x14ac:dyDescent="0.25">
      <c r="F3647"/>
      <c r="G3647"/>
      <c r="I3647" s="25"/>
      <c r="J3647"/>
      <c r="K3647"/>
      <c r="M3647" s="4"/>
    </row>
    <row r="3648" spans="6:13" x14ac:dyDescent="0.25">
      <c r="F3648"/>
      <c r="G3648"/>
      <c r="I3648" s="25"/>
      <c r="J3648"/>
      <c r="K3648"/>
      <c r="M3648" s="4"/>
    </row>
    <row r="3649" spans="6:13" x14ac:dyDescent="0.25">
      <c r="F3649"/>
      <c r="G3649"/>
      <c r="I3649" s="25"/>
      <c r="J3649"/>
      <c r="K3649"/>
      <c r="M3649" s="4"/>
    </row>
    <row r="3650" spans="6:13" x14ac:dyDescent="0.25">
      <c r="F3650"/>
      <c r="G3650"/>
      <c r="I3650" s="25"/>
      <c r="J3650"/>
      <c r="K3650"/>
      <c r="M3650" s="4"/>
    </row>
    <row r="3651" spans="6:13" x14ac:dyDescent="0.25">
      <c r="F3651"/>
      <c r="G3651"/>
      <c r="I3651" s="25"/>
      <c r="J3651"/>
      <c r="K3651"/>
      <c r="M3651" s="4"/>
    </row>
    <row r="3652" spans="6:13" x14ac:dyDescent="0.25">
      <c r="F3652"/>
      <c r="G3652"/>
      <c r="I3652" s="25"/>
      <c r="J3652"/>
      <c r="K3652"/>
      <c r="M3652" s="4"/>
    </row>
    <row r="3653" spans="6:13" x14ac:dyDescent="0.25">
      <c r="F3653"/>
      <c r="G3653"/>
      <c r="I3653" s="25"/>
      <c r="J3653"/>
      <c r="K3653"/>
      <c r="M3653" s="4"/>
    </row>
    <row r="3654" spans="6:13" x14ac:dyDescent="0.25">
      <c r="F3654"/>
      <c r="G3654"/>
      <c r="I3654" s="25"/>
      <c r="J3654"/>
      <c r="K3654"/>
      <c r="M3654" s="4"/>
    </row>
    <row r="3655" spans="6:13" x14ac:dyDescent="0.25">
      <c r="F3655"/>
      <c r="G3655"/>
      <c r="I3655" s="25"/>
      <c r="J3655"/>
      <c r="K3655"/>
      <c r="M3655" s="4"/>
    </row>
    <row r="3656" spans="6:13" x14ac:dyDescent="0.25">
      <c r="F3656"/>
      <c r="G3656"/>
      <c r="I3656" s="25"/>
      <c r="J3656"/>
      <c r="K3656"/>
      <c r="M3656" s="4"/>
    </row>
    <row r="3657" spans="6:13" x14ac:dyDescent="0.25">
      <c r="F3657"/>
      <c r="G3657"/>
      <c r="I3657" s="25"/>
      <c r="J3657"/>
      <c r="K3657"/>
      <c r="M3657" s="4"/>
    </row>
    <row r="3658" spans="6:13" x14ac:dyDescent="0.25">
      <c r="F3658"/>
      <c r="G3658"/>
      <c r="I3658" s="25"/>
      <c r="J3658"/>
      <c r="K3658"/>
      <c r="M3658" s="4"/>
    </row>
    <row r="3659" spans="6:13" x14ac:dyDescent="0.25">
      <c r="F3659"/>
      <c r="G3659"/>
      <c r="I3659" s="25"/>
      <c r="J3659"/>
      <c r="K3659"/>
      <c r="M3659" s="4"/>
    </row>
    <row r="3660" spans="6:13" x14ac:dyDescent="0.25">
      <c r="F3660"/>
      <c r="G3660"/>
      <c r="I3660" s="25"/>
      <c r="J3660"/>
      <c r="K3660"/>
      <c r="M3660" s="4"/>
    </row>
    <row r="3661" spans="6:13" x14ac:dyDescent="0.25">
      <c r="F3661"/>
      <c r="G3661"/>
      <c r="I3661" s="25"/>
      <c r="J3661"/>
      <c r="K3661"/>
      <c r="M3661" s="4"/>
    </row>
    <row r="3662" spans="6:13" x14ac:dyDescent="0.25">
      <c r="F3662"/>
      <c r="G3662"/>
      <c r="I3662" s="25"/>
      <c r="J3662"/>
      <c r="K3662"/>
      <c r="M3662" s="4"/>
    </row>
    <row r="3663" spans="6:13" x14ac:dyDescent="0.25">
      <c r="F3663"/>
      <c r="G3663"/>
      <c r="I3663" s="25"/>
      <c r="J3663"/>
      <c r="K3663"/>
      <c r="M3663" s="4"/>
    </row>
    <row r="3664" spans="6:13" x14ac:dyDescent="0.25">
      <c r="F3664"/>
      <c r="G3664"/>
      <c r="I3664" s="25"/>
      <c r="J3664"/>
      <c r="K3664"/>
      <c r="M3664" s="4"/>
    </row>
    <row r="3665" spans="6:13" x14ac:dyDescent="0.25">
      <c r="F3665"/>
      <c r="G3665"/>
      <c r="I3665" s="25"/>
      <c r="J3665"/>
      <c r="K3665"/>
      <c r="M3665" s="4"/>
    </row>
    <row r="3666" spans="6:13" x14ac:dyDescent="0.25">
      <c r="F3666"/>
      <c r="G3666"/>
      <c r="I3666" s="25"/>
      <c r="J3666"/>
      <c r="K3666"/>
      <c r="M3666" s="4"/>
    </row>
    <row r="3667" spans="6:13" x14ac:dyDescent="0.25">
      <c r="F3667"/>
      <c r="G3667"/>
      <c r="I3667" s="25"/>
      <c r="J3667"/>
      <c r="K3667"/>
      <c r="M3667" s="4"/>
    </row>
    <row r="3668" spans="6:13" x14ac:dyDescent="0.25">
      <c r="F3668"/>
      <c r="G3668"/>
      <c r="I3668" s="25"/>
      <c r="J3668"/>
      <c r="K3668"/>
      <c r="M3668" s="4"/>
    </row>
    <row r="3669" spans="6:13" x14ac:dyDescent="0.25">
      <c r="F3669"/>
      <c r="G3669"/>
      <c r="I3669" s="25"/>
      <c r="J3669"/>
      <c r="K3669"/>
      <c r="M3669" s="4"/>
    </row>
    <row r="3670" spans="6:13" x14ac:dyDescent="0.25">
      <c r="F3670"/>
      <c r="G3670"/>
      <c r="I3670" s="25"/>
      <c r="J3670"/>
      <c r="K3670"/>
      <c r="M3670" s="4"/>
    </row>
    <row r="3671" spans="6:13" x14ac:dyDescent="0.25">
      <c r="F3671"/>
      <c r="G3671"/>
      <c r="I3671" s="25"/>
      <c r="J3671"/>
      <c r="K3671"/>
      <c r="M3671" s="4"/>
    </row>
    <row r="3672" spans="6:13" x14ac:dyDescent="0.25">
      <c r="F3672"/>
      <c r="G3672"/>
      <c r="I3672" s="25"/>
      <c r="J3672"/>
      <c r="K3672"/>
      <c r="M3672" s="4"/>
    </row>
    <row r="3673" spans="6:13" x14ac:dyDescent="0.25">
      <c r="F3673"/>
      <c r="G3673"/>
      <c r="I3673" s="25"/>
      <c r="J3673"/>
      <c r="K3673"/>
      <c r="M3673" s="4"/>
    </row>
    <row r="3674" spans="6:13" x14ac:dyDescent="0.25">
      <c r="F3674"/>
      <c r="G3674"/>
      <c r="I3674" s="25"/>
      <c r="J3674"/>
      <c r="K3674"/>
      <c r="M3674" s="4"/>
    </row>
    <row r="3675" spans="6:13" x14ac:dyDescent="0.25">
      <c r="F3675"/>
      <c r="G3675"/>
      <c r="I3675" s="25"/>
      <c r="J3675"/>
      <c r="K3675"/>
      <c r="M3675" s="4"/>
    </row>
    <row r="3676" spans="6:13" x14ac:dyDescent="0.25">
      <c r="F3676"/>
      <c r="G3676"/>
      <c r="I3676" s="25"/>
      <c r="J3676"/>
      <c r="K3676"/>
      <c r="M3676" s="4"/>
    </row>
    <row r="3677" spans="6:13" x14ac:dyDescent="0.25">
      <c r="F3677"/>
      <c r="G3677"/>
      <c r="I3677" s="25"/>
      <c r="J3677"/>
      <c r="K3677"/>
      <c r="M3677" s="4"/>
    </row>
    <row r="3678" spans="6:13" x14ac:dyDescent="0.25">
      <c r="F3678"/>
      <c r="G3678"/>
      <c r="I3678" s="25"/>
      <c r="J3678"/>
      <c r="K3678"/>
      <c r="M3678" s="4"/>
    </row>
    <row r="3679" spans="6:13" x14ac:dyDescent="0.25">
      <c r="F3679"/>
      <c r="G3679"/>
      <c r="I3679" s="25"/>
      <c r="J3679"/>
      <c r="K3679"/>
      <c r="M3679" s="4"/>
    </row>
    <row r="3680" spans="6:13" x14ac:dyDescent="0.25">
      <c r="F3680"/>
      <c r="G3680"/>
      <c r="I3680" s="25"/>
      <c r="J3680"/>
      <c r="K3680"/>
      <c r="M3680" s="4"/>
    </row>
    <row r="3681" spans="6:13" x14ac:dyDescent="0.25">
      <c r="F3681"/>
      <c r="G3681"/>
      <c r="I3681" s="25"/>
      <c r="J3681"/>
      <c r="K3681"/>
      <c r="M3681" s="4"/>
    </row>
    <row r="3682" spans="6:13" x14ac:dyDescent="0.25">
      <c r="F3682"/>
      <c r="G3682"/>
      <c r="I3682" s="25"/>
      <c r="J3682"/>
      <c r="K3682"/>
      <c r="M3682" s="4"/>
    </row>
    <row r="3683" spans="6:13" x14ac:dyDescent="0.25">
      <c r="F3683"/>
      <c r="G3683"/>
      <c r="I3683" s="25"/>
      <c r="J3683"/>
      <c r="K3683"/>
      <c r="M3683" s="4"/>
    </row>
    <row r="3684" spans="6:13" x14ac:dyDescent="0.25">
      <c r="F3684"/>
      <c r="G3684"/>
      <c r="I3684" s="25"/>
      <c r="J3684"/>
      <c r="K3684"/>
      <c r="M3684" s="4"/>
    </row>
    <row r="3685" spans="6:13" x14ac:dyDescent="0.25">
      <c r="F3685"/>
      <c r="G3685"/>
      <c r="I3685" s="25"/>
      <c r="J3685"/>
      <c r="K3685"/>
      <c r="M3685" s="4"/>
    </row>
    <row r="3686" spans="6:13" x14ac:dyDescent="0.25">
      <c r="F3686"/>
      <c r="G3686"/>
      <c r="I3686" s="25"/>
      <c r="J3686"/>
      <c r="K3686"/>
      <c r="M3686" s="4"/>
    </row>
    <row r="3687" spans="6:13" x14ac:dyDescent="0.25">
      <c r="F3687"/>
      <c r="G3687"/>
      <c r="I3687" s="25"/>
      <c r="J3687"/>
      <c r="K3687"/>
      <c r="M3687" s="4"/>
    </row>
    <row r="3688" spans="6:13" x14ac:dyDescent="0.25">
      <c r="F3688"/>
      <c r="G3688"/>
      <c r="I3688" s="25"/>
      <c r="J3688"/>
      <c r="K3688"/>
      <c r="M3688" s="4"/>
    </row>
    <row r="3689" spans="6:13" x14ac:dyDescent="0.25">
      <c r="F3689"/>
      <c r="G3689"/>
      <c r="I3689" s="25"/>
      <c r="J3689"/>
      <c r="K3689"/>
      <c r="M3689" s="4"/>
    </row>
    <row r="3690" spans="6:13" x14ac:dyDescent="0.25">
      <c r="F3690"/>
      <c r="G3690"/>
      <c r="I3690" s="25"/>
      <c r="J3690"/>
      <c r="K3690"/>
      <c r="M3690" s="4"/>
    </row>
    <row r="3691" spans="6:13" x14ac:dyDescent="0.25">
      <c r="F3691"/>
      <c r="G3691"/>
      <c r="I3691" s="25"/>
      <c r="J3691"/>
      <c r="K3691"/>
      <c r="M3691" s="4"/>
    </row>
    <row r="3692" spans="6:13" x14ac:dyDescent="0.25">
      <c r="F3692"/>
      <c r="G3692"/>
      <c r="I3692" s="25"/>
      <c r="J3692"/>
      <c r="K3692"/>
      <c r="M3692" s="4"/>
    </row>
    <row r="3693" spans="6:13" x14ac:dyDescent="0.25">
      <c r="F3693"/>
      <c r="G3693"/>
      <c r="I3693" s="25"/>
      <c r="J3693"/>
      <c r="K3693"/>
      <c r="M3693" s="4"/>
    </row>
    <row r="3694" spans="6:13" x14ac:dyDescent="0.25">
      <c r="F3694"/>
      <c r="G3694"/>
      <c r="I3694" s="25"/>
      <c r="J3694"/>
      <c r="K3694"/>
      <c r="M3694" s="4"/>
    </row>
    <row r="3695" spans="6:13" x14ac:dyDescent="0.25">
      <c r="F3695"/>
      <c r="G3695"/>
      <c r="I3695" s="25"/>
      <c r="J3695"/>
      <c r="K3695"/>
      <c r="M3695" s="4"/>
    </row>
    <row r="3696" spans="6:13" x14ac:dyDescent="0.25">
      <c r="F3696"/>
      <c r="G3696"/>
      <c r="I3696" s="25"/>
      <c r="J3696"/>
      <c r="K3696"/>
      <c r="M3696" s="4"/>
    </row>
    <row r="3697" spans="6:13" x14ac:dyDescent="0.25">
      <c r="F3697"/>
      <c r="G3697"/>
      <c r="I3697" s="25"/>
      <c r="J3697"/>
      <c r="K3697"/>
      <c r="M3697" s="4"/>
    </row>
    <row r="3698" spans="6:13" x14ac:dyDescent="0.25">
      <c r="F3698"/>
      <c r="G3698"/>
      <c r="I3698" s="25"/>
      <c r="J3698"/>
      <c r="K3698"/>
      <c r="M3698" s="4"/>
    </row>
    <row r="3699" spans="6:13" x14ac:dyDescent="0.25">
      <c r="F3699"/>
      <c r="G3699"/>
      <c r="I3699" s="25"/>
      <c r="J3699"/>
      <c r="K3699"/>
      <c r="M3699" s="4"/>
    </row>
    <row r="3700" spans="6:13" x14ac:dyDescent="0.25">
      <c r="F3700"/>
      <c r="G3700"/>
      <c r="I3700" s="25"/>
      <c r="J3700"/>
      <c r="K3700"/>
      <c r="M3700" s="4"/>
    </row>
    <row r="3701" spans="6:13" x14ac:dyDescent="0.25">
      <c r="F3701"/>
      <c r="G3701"/>
      <c r="I3701" s="25"/>
      <c r="J3701"/>
      <c r="K3701"/>
      <c r="M3701" s="4"/>
    </row>
    <row r="3702" spans="6:13" x14ac:dyDescent="0.25">
      <c r="F3702"/>
      <c r="G3702"/>
      <c r="I3702" s="25"/>
      <c r="J3702"/>
      <c r="K3702"/>
      <c r="M3702" s="4"/>
    </row>
    <row r="3703" spans="6:13" x14ac:dyDescent="0.25">
      <c r="F3703"/>
      <c r="G3703"/>
      <c r="I3703" s="25"/>
      <c r="J3703"/>
      <c r="K3703"/>
      <c r="M3703" s="4"/>
    </row>
    <row r="3704" spans="6:13" x14ac:dyDescent="0.25">
      <c r="F3704"/>
      <c r="G3704"/>
      <c r="I3704" s="25"/>
      <c r="J3704"/>
      <c r="K3704"/>
      <c r="M3704" s="4"/>
    </row>
    <row r="3705" spans="6:13" x14ac:dyDescent="0.25">
      <c r="F3705"/>
      <c r="G3705"/>
      <c r="I3705" s="25"/>
      <c r="J3705"/>
      <c r="K3705"/>
      <c r="M3705" s="4"/>
    </row>
    <row r="3706" spans="6:13" x14ac:dyDescent="0.25">
      <c r="F3706"/>
      <c r="G3706"/>
      <c r="I3706" s="25"/>
      <c r="J3706"/>
      <c r="K3706"/>
      <c r="M3706" s="4"/>
    </row>
    <row r="3707" spans="6:13" x14ac:dyDescent="0.25">
      <c r="F3707"/>
      <c r="G3707"/>
      <c r="I3707" s="25"/>
      <c r="J3707"/>
      <c r="K3707"/>
      <c r="M3707" s="4"/>
    </row>
    <row r="3708" spans="6:13" x14ac:dyDescent="0.25">
      <c r="F3708"/>
      <c r="G3708"/>
      <c r="I3708" s="25"/>
      <c r="J3708"/>
      <c r="K3708"/>
      <c r="M3708" s="4"/>
    </row>
    <row r="3709" spans="6:13" x14ac:dyDescent="0.25">
      <c r="F3709"/>
      <c r="G3709"/>
      <c r="I3709" s="25"/>
      <c r="J3709"/>
      <c r="K3709"/>
      <c r="M3709" s="4"/>
    </row>
    <row r="3710" spans="6:13" x14ac:dyDescent="0.25">
      <c r="F3710"/>
      <c r="G3710"/>
      <c r="I3710" s="25"/>
      <c r="J3710"/>
      <c r="K3710"/>
      <c r="M3710" s="4"/>
    </row>
    <row r="3711" spans="6:13" x14ac:dyDescent="0.25">
      <c r="F3711"/>
      <c r="G3711"/>
      <c r="I3711" s="25"/>
      <c r="J3711"/>
      <c r="K3711"/>
      <c r="M3711" s="4"/>
    </row>
    <row r="3712" spans="6:13" x14ac:dyDescent="0.25">
      <c r="F3712"/>
      <c r="G3712"/>
      <c r="I3712" s="25"/>
      <c r="J3712"/>
      <c r="K3712"/>
      <c r="M3712" s="4"/>
    </row>
    <row r="3713" spans="6:13" x14ac:dyDescent="0.25">
      <c r="F3713"/>
      <c r="G3713"/>
      <c r="I3713" s="25"/>
      <c r="J3713"/>
      <c r="K3713"/>
      <c r="M3713" s="4"/>
    </row>
    <row r="3714" spans="6:13" x14ac:dyDescent="0.25">
      <c r="F3714"/>
      <c r="G3714"/>
      <c r="I3714" s="25"/>
      <c r="J3714"/>
      <c r="K3714"/>
      <c r="M3714" s="4"/>
    </row>
    <row r="3715" spans="6:13" x14ac:dyDescent="0.25">
      <c r="F3715"/>
      <c r="G3715"/>
      <c r="I3715" s="25"/>
      <c r="J3715"/>
      <c r="K3715"/>
      <c r="M3715" s="4"/>
    </row>
    <row r="3716" spans="6:13" x14ac:dyDescent="0.25">
      <c r="F3716"/>
      <c r="G3716"/>
      <c r="I3716" s="25"/>
      <c r="J3716"/>
      <c r="K3716"/>
      <c r="M3716" s="4"/>
    </row>
    <row r="3717" spans="6:13" x14ac:dyDescent="0.25">
      <c r="F3717"/>
      <c r="G3717"/>
      <c r="I3717" s="25"/>
      <c r="J3717"/>
      <c r="K3717"/>
      <c r="M3717" s="4"/>
    </row>
    <row r="3718" spans="6:13" x14ac:dyDescent="0.25">
      <c r="F3718"/>
      <c r="G3718"/>
      <c r="I3718" s="25"/>
      <c r="J3718"/>
      <c r="K3718"/>
      <c r="M3718" s="4"/>
    </row>
    <row r="3719" spans="6:13" x14ac:dyDescent="0.25">
      <c r="F3719"/>
      <c r="G3719"/>
      <c r="I3719" s="25"/>
      <c r="J3719"/>
      <c r="K3719"/>
      <c r="M3719" s="4"/>
    </row>
    <row r="3720" spans="6:13" x14ac:dyDescent="0.25">
      <c r="F3720"/>
      <c r="G3720"/>
      <c r="I3720" s="25"/>
      <c r="J3720"/>
      <c r="K3720"/>
      <c r="M3720" s="4"/>
    </row>
    <row r="3721" spans="6:13" x14ac:dyDescent="0.25">
      <c r="F3721"/>
      <c r="G3721"/>
      <c r="I3721" s="25"/>
      <c r="J3721"/>
      <c r="K3721"/>
      <c r="M3721" s="4"/>
    </row>
    <row r="3722" spans="6:13" x14ac:dyDescent="0.25">
      <c r="F3722"/>
      <c r="G3722"/>
      <c r="I3722" s="25"/>
      <c r="J3722"/>
      <c r="K3722"/>
      <c r="M3722" s="4"/>
    </row>
    <row r="3723" spans="6:13" x14ac:dyDescent="0.25">
      <c r="F3723"/>
      <c r="G3723"/>
      <c r="I3723" s="25"/>
      <c r="J3723"/>
      <c r="K3723"/>
      <c r="M3723" s="4"/>
    </row>
    <row r="3724" spans="6:13" x14ac:dyDescent="0.25">
      <c r="F3724"/>
      <c r="G3724"/>
      <c r="I3724" s="25"/>
      <c r="J3724"/>
      <c r="K3724"/>
      <c r="M3724" s="4"/>
    </row>
    <row r="3725" spans="6:13" x14ac:dyDescent="0.25">
      <c r="F3725"/>
      <c r="G3725"/>
      <c r="I3725" s="25"/>
      <c r="J3725"/>
      <c r="K3725"/>
      <c r="M3725" s="4"/>
    </row>
    <row r="3726" spans="6:13" x14ac:dyDescent="0.25">
      <c r="F3726"/>
      <c r="G3726"/>
      <c r="I3726" s="25"/>
      <c r="J3726"/>
      <c r="K3726"/>
      <c r="M3726" s="4"/>
    </row>
    <row r="3727" spans="6:13" x14ac:dyDescent="0.25">
      <c r="F3727"/>
      <c r="G3727"/>
      <c r="I3727" s="25"/>
      <c r="J3727"/>
      <c r="K3727"/>
      <c r="M3727" s="4"/>
    </row>
    <row r="3728" spans="6:13" x14ac:dyDescent="0.25">
      <c r="F3728"/>
      <c r="G3728"/>
      <c r="I3728" s="25"/>
      <c r="J3728"/>
      <c r="K3728"/>
      <c r="M3728" s="4"/>
    </row>
    <row r="3729" spans="6:13" x14ac:dyDescent="0.25">
      <c r="F3729"/>
      <c r="G3729"/>
      <c r="I3729" s="25"/>
      <c r="J3729"/>
      <c r="K3729"/>
      <c r="M3729" s="4"/>
    </row>
    <row r="3730" spans="6:13" x14ac:dyDescent="0.25">
      <c r="F3730"/>
      <c r="G3730"/>
      <c r="I3730" s="25"/>
      <c r="J3730"/>
      <c r="K3730"/>
      <c r="M3730" s="4"/>
    </row>
    <row r="3731" spans="6:13" x14ac:dyDescent="0.25">
      <c r="F3731"/>
      <c r="G3731"/>
      <c r="I3731" s="25"/>
      <c r="J3731"/>
      <c r="K3731"/>
      <c r="M3731" s="4"/>
    </row>
    <row r="3732" spans="6:13" x14ac:dyDescent="0.25">
      <c r="F3732"/>
      <c r="G3732"/>
      <c r="I3732" s="25"/>
      <c r="J3732"/>
      <c r="K3732"/>
      <c r="M3732" s="4"/>
    </row>
    <row r="3733" spans="6:13" x14ac:dyDescent="0.25">
      <c r="F3733"/>
      <c r="G3733"/>
      <c r="I3733" s="25"/>
      <c r="J3733"/>
      <c r="K3733"/>
      <c r="M3733" s="4"/>
    </row>
    <row r="3734" spans="6:13" x14ac:dyDescent="0.25">
      <c r="F3734"/>
      <c r="G3734"/>
      <c r="I3734" s="25"/>
      <c r="J3734"/>
      <c r="K3734"/>
      <c r="M3734" s="4"/>
    </row>
    <row r="3735" spans="6:13" x14ac:dyDescent="0.25">
      <c r="F3735"/>
      <c r="G3735"/>
      <c r="I3735" s="25"/>
      <c r="J3735"/>
      <c r="K3735"/>
      <c r="M3735" s="4"/>
    </row>
    <row r="3736" spans="6:13" x14ac:dyDescent="0.25">
      <c r="F3736"/>
      <c r="G3736"/>
      <c r="I3736" s="25"/>
      <c r="J3736"/>
      <c r="K3736"/>
      <c r="M3736" s="4"/>
    </row>
    <row r="3737" spans="6:13" x14ac:dyDescent="0.25">
      <c r="F3737"/>
      <c r="G3737"/>
      <c r="I3737" s="25"/>
      <c r="J3737"/>
      <c r="K3737"/>
      <c r="M3737" s="4"/>
    </row>
    <row r="3738" spans="6:13" x14ac:dyDescent="0.25">
      <c r="F3738"/>
      <c r="G3738"/>
      <c r="I3738" s="25"/>
      <c r="J3738"/>
      <c r="K3738"/>
      <c r="M3738" s="4"/>
    </row>
    <row r="3739" spans="6:13" x14ac:dyDescent="0.25">
      <c r="F3739"/>
      <c r="G3739"/>
      <c r="I3739" s="25"/>
      <c r="J3739"/>
      <c r="K3739"/>
      <c r="M3739" s="4"/>
    </row>
    <row r="3740" spans="6:13" x14ac:dyDescent="0.25">
      <c r="F3740"/>
      <c r="G3740"/>
      <c r="I3740" s="25"/>
      <c r="J3740"/>
      <c r="K3740"/>
      <c r="M3740" s="4"/>
    </row>
    <row r="3741" spans="6:13" x14ac:dyDescent="0.25">
      <c r="F3741"/>
      <c r="G3741"/>
      <c r="I3741" s="25"/>
      <c r="J3741"/>
      <c r="K3741"/>
      <c r="M3741" s="4"/>
    </row>
    <row r="3742" spans="6:13" x14ac:dyDescent="0.25">
      <c r="F3742"/>
      <c r="G3742"/>
      <c r="I3742" s="25"/>
      <c r="J3742"/>
      <c r="K3742"/>
      <c r="M3742" s="4"/>
    </row>
    <row r="3743" spans="6:13" x14ac:dyDescent="0.25">
      <c r="F3743"/>
      <c r="G3743"/>
      <c r="I3743" s="25"/>
      <c r="J3743"/>
      <c r="K3743"/>
      <c r="M3743" s="4"/>
    </row>
    <row r="3744" spans="6:13" x14ac:dyDescent="0.25">
      <c r="F3744"/>
      <c r="G3744"/>
      <c r="I3744" s="25"/>
      <c r="J3744"/>
      <c r="K3744"/>
      <c r="M3744" s="4"/>
    </row>
    <row r="3745" spans="6:13" x14ac:dyDescent="0.25">
      <c r="F3745"/>
      <c r="G3745"/>
      <c r="I3745" s="25"/>
      <c r="J3745"/>
      <c r="K3745"/>
      <c r="M3745" s="4"/>
    </row>
    <row r="3746" spans="6:13" x14ac:dyDescent="0.25">
      <c r="F3746"/>
      <c r="G3746"/>
      <c r="I3746" s="25"/>
      <c r="J3746"/>
      <c r="K3746"/>
      <c r="M3746" s="4"/>
    </row>
    <row r="3747" spans="6:13" x14ac:dyDescent="0.25">
      <c r="F3747"/>
      <c r="G3747"/>
      <c r="I3747" s="25"/>
      <c r="J3747"/>
      <c r="K3747"/>
      <c r="M3747" s="4"/>
    </row>
    <row r="3748" spans="6:13" x14ac:dyDescent="0.25">
      <c r="F3748"/>
      <c r="G3748"/>
      <c r="I3748" s="25"/>
      <c r="J3748"/>
      <c r="K3748"/>
      <c r="M3748" s="4"/>
    </row>
    <row r="3749" spans="6:13" x14ac:dyDescent="0.25">
      <c r="F3749"/>
      <c r="G3749"/>
      <c r="I3749" s="25"/>
      <c r="J3749"/>
      <c r="K3749"/>
      <c r="M3749" s="4"/>
    </row>
    <row r="3750" spans="6:13" x14ac:dyDescent="0.25">
      <c r="F3750"/>
      <c r="G3750"/>
      <c r="I3750" s="25"/>
      <c r="J3750"/>
      <c r="K3750"/>
      <c r="M3750" s="4"/>
    </row>
    <row r="3751" spans="6:13" x14ac:dyDescent="0.25">
      <c r="F3751"/>
      <c r="G3751"/>
      <c r="I3751" s="25"/>
      <c r="J3751"/>
      <c r="K3751"/>
      <c r="M3751" s="4"/>
    </row>
    <row r="3752" spans="6:13" x14ac:dyDescent="0.25">
      <c r="F3752"/>
      <c r="G3752"/>
      <c r="I3752" s="25"/>
      <c r="J3752"/>
      <c r="K3752"/>
      <c r="M3752" s="4"/>
    </row>
    <row r="3753" spans="6:13" x14ac:dyDescent="0.25">
      <c r="F3753"/>
      <c r="G3753"/>
      <c r="I3753" s="25"/>
      <c r="J3753"/>
      <c r="K3753"/>
      <c r="M3753" s="4"/>
    </row>
    <row r="3754" spans="6:13" x14ac:dyDescent="0.25">
      <c r="F3754"/>
      <c r="G3754"/>
      <c r="I3754" s="25"/>
      <c r="J3754"/>
      <c r="K3754"/>
      <c r="M3754" s="4"/>
    </row>
    <row r="3755" spans="6:13" x14ac:dyDescent="0.25">
      <c r="F3755"/>
      <c r="G3755"/>
      <c r="I3755" s="25"/>
      <c r="J3755"/>
      <c r="K3755"/>
      <c r="M3755" s="4"/>
    </row>
    <row r="3756" spans="6:13" x14ac:dyDescent="0.25">
      <c r="F3756"/>
      <c r="G3756"/>
      <c r="I3756" s="25"/>
      <c r="J3756"/>
      <c r="K3756"/>
      <c r="M3756" s="4"/>
    </row>
    <row r="3757" spans="6:13" x14ac:dyDescent="0.25">
      <c r="F3757"/>
      <c r="G3757"/>
      <c r="I3757" s="25"/>
      <c r="J3757"/>
      <c r="K3757"/>
      <c r="M3757" s="4"/>
    </row>
    <row r="3758" spans="6:13" x14ac:dyDescent="0.25">
      <c r="F3758"/>
      <c r="G3758"/>
      <c r="I3758" s="25"/>
      <c r="J3758"/>
      <c r="K3758"/>
      <c r="M3758" s="4"/>
    </row>
    <row r="3759" spans="6:13" x14ac:dyDescent="0.25">
      <c r="F3759"/>
      <c r="G3759"/>
      <c r="I3759" s="25"/>
      <c r="J3759"/>
      <c r="K3759"/>
      <c r="M3759" s="4"/>
    </row>
    <row r="3760" spans="6:13" x14ac:dyDescent="0.25">
      <c r="F3760"/>
      <c r="G3760"/>
      <c r="I3760" s="25"/>
      <c r="J3760"/>
      <c r="K3760"/>
      <c r="M3760" s="4"/>
    </row>
    <row r="3761" spans="6:13" x14ac:dyDescent="0.25">
      <c r="F3761"/>
      <c r="G3761"/>
      <c r="I3761" s="25"/>
      <c r="J3761"/>
      <c r="K3761"/>
      <c r="M3761" s="4"/>
    </row>
    <row r="3762" spans="6:13" x14ac:dyDescent="0.25">
      <c r="F3762"/>
      <c r="G3762"/>
      <c r="I3762" s="25"/>
      <c r="J3762"/>
      <c r="K3762"/>
      <c r="M3762" s="4"/>
    </row>
    <row r="3763" spans="6:13" x14ac:dyDescent="0.25">
      <c r="F3763"/>
      <c r="G3763"/>
      <c r="I3763" s="25"/>
      <c r="J3763"/>
      <c r="K3763"/>
      <c r="M3763" s="4"/>
    </row>
    <row r="3764" spans="6:13" x14ac:dyDescent="0.25">
      <c r="F3764"/>
      <c r="G3764"/>
      <c r="I3764" s="25"/>
      <c r="J3764"/>
      <c r="K3764"/>
      <c r="M3764" s="4"/>
    </row>
    <row r="3765" spans="6:13" x14ac:dyDescent="0.25">
      <c r="F3765"/>
      <c r="G3765"/>
      <c r="I3765" s="25"/>
      <c r="J3765"/>
      <c r="K3765"/>
      <c r="M3765" s="4"/>
    </row>
    <row r="3766" spans="6:13" x14ac:dyDescent="0.25">
      <c r="F3766"/>
      <c r="G3766"/>
      <c r="I3766" s="25"/>
      <c r="J3766"/>
      <c r="K3766"/>
      <c r="M3766" s="4"/>
    </row>
    <row r="3767" spans="6:13" x14ac:dyDescent="0.25">
      <c r="F3767"/>
      <c r="G3767"/>
      <c r="I3767" s="25"/>
      <c r="J3767"/>
      <c r="K3767"/>
      <c r="M3767" s="4"/>
    </row>
    <row r="3768" spans="6:13" x14ac:dyDescent="0.25">
      <c r="F3768"/>
      <c r="G3768"/>
      <c r="I3768" s="25"/>
      <c r="J3768"/>
      <c r="K3768"/>
      <c r="M3768" s="4"/>
    </row>
    <row r="3769" spans="6:13" x14ac:dyDescent="0.25">
      <c r="F3769"/>
      <c r="G3769"/>
      <c r="I3769" s="25"/>
      <c r="J3769"/>
      <c r="K3769"/>
      <c r="M3769" s="4"/>
    </row>
    <row r="3770" spans="6:13" x14ac:dyDescent="0.25">
      <c r="F3770"/>
      <c r="G3770"/>
      <c r="I3770" s="25"/>
      <c r="J3770"/>
      <c r="K3770"/>
      <c r="M3770" s="4"/>
    </row>
    <row r="3771" spans="6:13" x14ac:dyDescent="0.25">
      <c r="F3771"/>
      <c r="G3771"/>
      <c r="I3771" s="25"/>
      <c r="J3771"/>
      <c r="K3771"/>
      <c r="M3771" s="4"/>
    </row>
    <row r="3772" spans="6:13" x14ac:dyDescent="0.25">
      <c r="F3772"/>
      <c r="G3772"/>
      <c r="I3772" s="25"/>
      <c r="J3772"/>
      <c r="K3772"/>
      <c r="M3772" s="4"/>
    </row>
    <row r="3773" spans="6:13" x14ac:dyDescent="0.25">
      <c r="F3773"/>
      <c r="G3773"/>
      <c r="I3773" s="25"/>
      <c r="J3773"/>
      <c r="K3773"/>
      <c r="M3773" s="4"/>
    </row>
    <row r="3774" spans="6:13" x14ac:dyDescent="0.25">
      <c r="F3774"/>
      <c r="G3774"/>
      <c r="I3774" s="25"/>
      <c r="J3774"/>
      <c r="K3774"/>
      <c r="M3774" s="4"/>
    </row>
    <row r="3775" spans="6:13" x14ac:dyDescent="0.25">
      <c r="F3775"/>
      <c r="G3775"/>
      <c r="I3775" s="25"/>
      <c r="J3775"/>
      <c r="K3775"/>
      <c r="M3775" s="4"/>
    </row>
    <row r="3776" spans="6:13" x14ac:dyDescent="0.25">
      <c r="F3776"/>
      <c r="G3776"/>
      <c r="I3776" s="25"/>
      <c r="J3776"/>
      <c r="K3776"/>
      <c r="M3776" s="4"/>
    </row>
    <row r="3777" spans="6:13" x14ac:dyDescent="0.25">
      <c r="F3777"/>
      <c r="G3777"/>
      <c r="I3777" s="25"/>
      <c r="J3777"/>
      <c r="K3777"/>
      <c r="M3777" s="4"/>
    </row>
    <row r="3778" spans="6:13" x14ac:dyDescent="0.25">
      <c r="F3778"/>
      <c r="G3778"/>
      <c r="I3778" s="25"/>
      <c r="J3778"/>
      <c r="K3778"/>
      <c r="M3778" s="4"/>
    </row>
    <row r="3779" spans="6:13" x14ac:dyDescent="0.25">
      <c r="F3779"/>
      <c r="G3779"/>
      <c r="I3779" s="25"/>
      <c r="J3779"/>
      <c r="K3779"/>
      <c r="M3779" s="4"/>
    </row>
    <row r="3780" spans="6:13" x14ac:dyDescent="0.25">
      <c r="F3780"/>
      <c r="G3780"/>
      <c r="I3780" s="25"/>
      <c r="J3780"/>
      <c r="K3780"/>
      <c r="M3780" s="4"/>
    </row>
    <row r="3781" spans="6:13" x14ac:dyDescent="0.25">
      <c r="F3781"/>
      <c r="G3781"/>
      <c r="I3781" s="25"/>
      <c r="J3781"/>
      <c r="K3781"/>
      <c r="M3781" s="4"/>
    </row>
    <row r="3782" spans="6:13" x14ac:dyDescent="0.25">
      <c r="F3782"/>
      <c r="G3782"/>
      <c r="I3782" s="25"/>
      <c r="J3782"/>
      <c r="K3782"/>
      <c r="M3782" s="4"/>
    </row>
    <row r="3783" spans="6:13" x14ac:dyDescent="0.25">
      <c r="F3783"/>
      <c r="G3783"/>
      <c r="I3783" s="25"/>
      <c r="J3783"/>
      <c r="K3783"/>
      <c r="M3783" s="4"/>
    </row>
    <row r="3784" spans="6:13" x14ac:dyDescent="0.25">
      <c r="F3784"/>
      <c r="G3784"/>
      <c r="I3784" s="25"/>
      <c r="J3784"/>
      <c r="K3784"/>
      <c r="M3784" s="4"/>
    </row>
    <row r="3785" spans="6:13" x14ac:dyDescent="0.25">
      <c r="F3785"/>
      <c r="G3785"/>
      <c r="I3785" s="25"/>
      <c r="J3785"/>
      <c r="K3785"/>
      <c r="M3785" s="4"/>
    </row>
    <row r="3786" spans="6:13" x14ac:dyDescent="0.25">
      <c r="F3786"/>
      <c r="G3786"/>
      <c r="I3786" s="25"/>
      <c r="J3786"/>
      <c r="K3786"/>
      <c r="M3786" s="4"/>
    </row>
    <row r="3787" spans="6:13" x14ac:dyDescent="0.25">
      <c r="F3787"/>
      <c r="G3787"/>
      <c r="I3787" s="25"/>
      <c r="J3787"/>
      <c r="K3787"/>
      <c r="M3787" s="4"/>
    </row>
    <row r="3788" spans="6:13" x14ac:dyDescent="0.25">
      <c r="F3788"/>
      <c r="G3788"/>
      <c r="I3788" s="25"/>
      <c r="J3788"/>
      <c r="K3788"/>
      <c r="M3788" s="4"/>
    </row>
    <row r="3789" spans="6:13" x14ac:dyDescent="0.25">
      <c r="F3789"/>
      <c r="G3789"/>
      <c r="I3789" s="25"/>
      <c r="J3789"/>
      <c r="K3789"/>
      <c r="M3789" s="4"/>
    </row>
    <row r="3790" spans="6:13" x14ac:dyDescent="0.25">
      <c r="F3790"/>
      <c r="G3790"/>
      <c r="I3790" s="25"/>
      <c r="J3790"/>
      <c r="K3790"/>
      <c r="M3790" s="4"/>
    </row>
    <row r="3791" spans="6:13" x14ac:dyDescent="0.25">
      <c r="F3791"/>
      <c r="G3791"/>
      <c r="I3791" s="25"/>
      <c r="J3791"/>
      <c r="K3791"/>
      <c r="M3791" s="4"/>
    </row>
    <row r="3792" spans="6:13" x14ac:dyDescent="0.25">
      <c r="F3792"/>
      <c r="G3792"/>
      <c r="I3792" s="25"/>
      <c r="J3792"/>
      <c r="K3792"/>
      <c r="M3792" s="4"/>
    </row>
    <row r="3793" spans="6:13" x14ac:dyDescent="0.25">
      <c r="F3793"/>
      <c r="G3793"/>
      <c r="I3793" s="25"/>
      <c r="J3793"/>
      <c r="K3793"/>
      <c r="M3793" s="4"/>
    </row>
    <row r="3794" spans="6:13" x14ac:dyDescent="0.25">
      <c r="F3794"/>
      <c r="G3794"/>
      <c r="I3794" s="25"/>
      <c r="J3794"/>
      <c r="K3794"/>
      <c r="M3794" s="4"/>
    </row>
    <row r="3795" spans="6:13" x14ac:dyDescent="0.25">
      <c r="F3795"/>
      <c r="G3795"/>
      <c r="I3795" s="25"/>
      <c r="J3795"/>
      <c r="K3795"/>
      <c r="M3795" s="4"/>
    </row>
    <row r="3796" spans="6:13" x14ac:dyDescent="0.25">
      <c r="F3796"/>
      <c r="G3796"/>
      <c r="I3796" s="25"/>
      <c r="J3796"/>
      <c r="K3796"/>
      <c r="M3796" s="4"/>
    </row>
    <row r="3797" spans="6:13" x14ac:dyDescent="0.25">
      <c r="F3797"/>
      <c r="G3797"/>
      <c r="I3797" s="25"/>
      <c r="J3797"/>
      <c r="K3797"/>
      <c r="M3797" s="4"/>
    </row>
    <row r="3798" spans="6:13" x14ac:dyDescent="0.25">
      <c r="F3798"/>
      <c r="G3798"/>
      <c r="I3798" s="25"/>
      <c r="J3798"/>
      <c r="K3798"/>
      <c r="M3798" s="4"/>
    </row>
    <row r="3799" spans="6:13" x14ac:dyDescent="0.25">
      <c r="F3799"/>
      <c r="G3799"/>
      <c r="I3799" s="25"/>
      <c r="J3799"/>
      <c r="K3799"/>
      <c r="M3799" s="4"/>
    </row>
    <row r="3800" spans="6:13" x14ac:dyDescent="0.25">
      <c r="F3800"/>
      <c r="G3800"/>
      <c r="I3800" s="25"/>
      <c r="J3800"/>
      <c r="K3800"/>
      <c r="M3800" s="4"/>
    </row>
    <row r="3801" spans="6:13" x14ac:dyDescent="0.25">
      <c r="F3801"/>
      <c r="G3801"/>
      <c r="I3801" s="25"/>
      <c r="J3801"/>
      <c r="K3801"/>
      <c r="M3801" s="4"/>
    </row>
    <row r="3802" spans="6:13" x14ac:dyDescent="0.25">
      <c r="F3802"/>
      <c r="G3802"/>
      <c r="I3802" s="25"/>
      <c r="J3802"/>
      <c r="K3802"/>
      <c r="M3802" s="4"/>
    </row>
    <row r="3803" spans="6:13" x14ac:dyDescent="0.25">
      <c r="F3803"/>
      <c r="G3803"/>
      <c r="I3803" s="25"/>
      <c r="J3803"/>
      <c r="K3803"/>
      <c r="M3803" s="4"/>
    </row>
    <row r="3804" spans="6:13" x14ac:dyDescent="0.25">
      <c r="F3804"/>
      <c r="G3804"/>
      <c r="I3804" s="25"/>
      <c r="J3804"/>
      <c r="K3804"/>
      <c r="M3804" s="4"/>
    </row>
    <row r="3805" spans="6:13" x14ac:dyDescent="0.25">
      <c r="F3805"/>
      <c r="G3805"/>
      <c r="I3805" s="25"/>
      <c r="J3805"/>
      <c r="K3805"/>
      <c r="M3805" s="4"/>
    </row>
    <row r="3806" spans="6:13" x14ac:dyDescent="0.25">
      <c r="F3806"/>
      <c r="G3806"/>
      <c r="I3806" s="25"/>
      <c r="J3806"/>
      <c r="K3806"/>
      <c r="M3806" s="4"/>
    </row>
    <row r="3807" spans="6:13" x14ac:dyDescent="0.25">
      <c r="F3807"/>
      <c r="G3807"/>
      <c r="I3807" s="25"/>
      <c r="J3807"/>
      <c r="K3807"/>
      <c r="M3807" s="4"/>
    </row>
    <row r="3808" spans="6:13" x14ac:dyDescent="0.25">
      <c r="F3808"/>
      <c r="G3808"/>
      <c r="I3808" s="25"/>
      <c r="J3808"/>
      <c r="K3808"/>
      <c r="M3808" s="4"/>
    </row>
    <row r="3809" spans="6:13" x14ac:dyDescent="0.25">
      <c r="F3809"/>
      <c r="G3809"/>
      <c r="I3809" s="25"/>
      <c r="J3809"/>
      <c r="K3809"/>
      <c r="M3809" s="4"/>
    </row>
    <row r="3810" spans="6:13" x14ac:dyDescent="0.25">
      <c r="F3810"/>
      <c r="G3810"/>
      <c r="I3810" s="25"/>
      <c r="J3810"/>
      <c r="K3810"/>
      <c r="M3810" s="4"/>
    </row>
    <row r="3811" spans="6:13" x14ac:dyDescent="0.25">
      <c r="F3811"/>
      <c r="G3811"/>
      <c r="I3811" s="25"/>
      <c r="J3811"/>
      <c r="K3811"/>
      <c r="M3811" s="4"/>
    </row>
    <row r="3812" spans="6:13" x14ac:dyDescent="0.25">
      <c r="F3812"/>
      <c r="G3812"/>
      <c r="I3812" s="25"/>
      <c r="J3812"/>
      <c r="K3812"/>
      <c r="M3812" s="4"/>
    </row>
    <row r="3813" spans="6:13" x14ac:dyDescent="0.25">
      <c r="F3813"/>
      <c r="G3813"/>
      <c r="I3813" s="25"/>
      <c r="J3813"/>
      <c r="K3813"/>
      <c r="M3813" s="4"/>
    </row>
    <row r="3814" spans="6:13" x14ac:dyDescent="0.25">
      <c r="F3814"/>
      <c r="G3814"/>
      <c r="I3814" s="25"/>
      <c r="J3814"/>
      <c r="K3814"/>
      <c r="M3814" s="4"/>
    </row>
    <row r="3815" spans="6:13" x14ac:dyDescent="0.25">
      <c r="F3815"/>
      <c r="G3815"/>
      <c r="I3815" s="25"/>
      <c r="J3815"/>
      <c r="K3815"/>
      <c r="M3815" s="4"/>
    </row>
    <row r="3816" spans="6:13" x14ac:dyDescent="0.25">
      <c r="F3816"/>
      <c r="G3816"/>
      <c r="I3816" s="25"/>
      <c r="J3816"/>
      <c r="K3816"/>
      <c r="M3816" s="4"/>
    </row>
    <row r="3817" spans="6:13" x14ac:dyDescent="0.25">
      <c r="F3817"/>
      <c r="G3817"/>
      <c r="I3817" s="25"/>
      <c r="J3817"/>
      <c r="K3817"/>
      <c r="M3817" s="4"/>
    </row>
    <row r="3818" spans="6:13" x14ac:dyDescent="0.25">
      <c r="F3818"/>
      <c r="G3818"/>
      <c r="I3818" s="25"/>
      <c r="J3818"/>
      <c r="K3818"/>
      <c r="M3818" s="4"/>
    </row>
    <row r="3819" spans="6:13" x14ac:dyDescent="0.25">
      <c r="F3819"/>
      <c r="G3819"/>
      <c r="I3819" s="25"/>
      <c r="J3819"/>
      <c r="K3819"/>
      <c r="M3819" s="4"/>
    </row>
    <row r="3820" spans="6:13" x14ac:dyDescent="0.25">
      <c r="F3820"/>
      <c r="G3820"/>
      <c r="I3820" s="25"/>
      <c r="J3820"/>
      <c r="K3820"/>
      <c r="M3820" s="4"/>
    </row>
    <row r="3821" spans="6:13" x14ac:dyDescent="0.25">
      <c r="F3821"/>
      <c r="G3821"/>
      <c r="I3821" s="25"/>
      <c r="J3821"/>
      <c r="K3821"/>
      <c r="M3821" s="4"/>
    </row>
    <row r="3822" spans="6:13" x14ac:dyDescent="0.25">
      <c r="F3822"/>
      <c r="G3822"/>
      <c r="I3822" s="25"/>
      <c r="J3822"/>
      <c r="K3822"/>
      <c r="M3822" s="4"/>
    </row>
    <row r="3823" spans="6:13" x14ac:dyDescent="0.25">
      <c r="F3823"/>
      <c r="G3823"/>
      <c r="I3823" s="25"/>
      <c r="J3823"/>
      <c r="K3823"/>
      <c r="M3823" s="4"/>
    </row>
    <row r="3824" spans="6:13" x14ac:dyDescent="0.25">
      <c r="F3824"/>
      <c r="G3824"/>
      <c r="I3824" s="25"/>
      <c r="J3824"/>
      <c r="K3824"/>
      <c r="M3824" s="4"/>
    </row>
    <row r="3825" spans="6:13" x14ac:dyDescent="0.25">
      <c r="F3825"/>
      <c r="G3825"/>
      <c r="I3825" s="25"/>
      <c r="J3825"/>
      <c r="K3825"/>
      <c r="M3825" s="4"/>
    </row>
    <row r="3826" spans="6:13" x14ac:dyDescent="0.25">
      <c r="F3826"/>
      <c r="G3826"/>
      <c r="I3826" s="25"/>
      <c r="J3826"/>
      <c r="K3826"/>
      <c r="M3826" s="4"/>
    </row>
    <row r="3827" spans="6:13" x14ac:dyDescent="0.25">
      <c r="F3827"/>
      <c r="G3827"/>
      <c r="I3827" s="25"/>
      <c r="J3827"/>
      <c r="K3827"/>
      <c r="M3827" s="4"/>
    </row>
    <row r="3828" spans="6:13" x14ac:dyDescent="0.25">
      <c r="F3828"/>
      <c r="G3828"/>
      <c r="I3828" s="25"/>
      <c r="J3828"/>
      <c r="K3828"/>
      <c r="M3828" s="4"/>
    </row>
    <row r="3829" spans="6:13" x14ac:dyDescent="0.25">
      <c r="F3829"/>
      <c r="G3829"/>
      <c r="I3829" s="25"/>
      <c r="J3829"/>
      <c r="K3829"/>
      <c r="M3829" s="4"/>
    </row>
    <row r="3830" spans="6:13" x14ac:dyDescent="0.25">
      <c r="F3830"/>
      <c r="G3830"/>
      <c r="I3830" s="25"/>
      <c r="J3830"/>
      <c r="K3830"/>
      <c r="M3830" s="4"/>
    </row>
    <row r="3831" spans="6:13" x14ac:dyDescent="0.25">
      <c r="F3831"/>
      <c r="G3831"/>
      <c r="I3831" s="25"/>
      <c r="J3831"/>
      <c r="K3831"/>
      <c r="M3831" s="4"/>
    </row>
    <row r="3832" spans="6:13" x14ac:dyDescent="0.25">
      <c r="F3832"/>
      <c r="G3832"/>
      <c r="I3832" s="25"/>
      <c r="J3832"/>
      <c r="K3832"/>
      <c r="M3832" s="4"/>
    </row>
    <row r="3833" spans="6:13" x14ac:dyDescent="0.25">
      <c r="F3833"/>
      <c r="G3833"/>
      <c r="I3833" s="25"/>
      <c r="J3833"/>
      <c r="K3833"/>
      <c r="M3833" s="4"/>
    </row>
    <row r="3834" spans="6:13" x14ac:dyDescent="0.25">
      <c r="F3834"/>
      <c r="G3834"/>
      <c r="I3834" s="25"/>
      <c r="J3834"/>
      <c r="K3834"/>
      <c r="M3834" s="4"/>
    </row>
    <row r="3835" spans="6:13" x14ac:dyDescent="0.25">
      <c r="F3835"/>
      <c r="G3835"/>
      <c r="I3835" s="25"/>
      <c r="J3835"/>
      <c r="K3835"/>
      <c r="M3835" s="4"/>
    </row>
    <row r="3836" spans="6:13" x14ac:dyDescent="0.25">
      <c r="F3836"/>
      <c r="G3836"/>
      <c r="I3836" s="25"/>
      <c r="J3836"/>
      <c r="K3836"/>
      <c r="M3836" s="4"/>
    </row>
    <row r="3837" spans="6:13" x14ac:dyDescent="0.25">
      <c r="F3837"/>
      <c r="G3837"/>
      <c r="I3837" s="25"/>
      <c r="J3837"/>
      <c r="K3837"/>
      <c r="M3837" s="4"/>
    </row>
    <row r="3838" spans="6:13" x14ac:dyDescent="0.25">
      <c r="F3838"/>
      <c r="G3838"/>
      <c r="I3838" s="25"/>
      <c r="J3838"/>
      <c r="K3838"/>
      <c r="M3838" s="4"/>
    </row>
    <row r="3839" spans="6:13" x14ac:dyDescent="0.25">
      <c r="F3839"/>
      <c r="G3839"/>
      <c r="I3839" s="25"/>
      <c r="J3839"/>
      <c r="K3839"/>
      <c r="M3839" s="4"/>
    </row>
    <row r="3840" spans="6:13" x14ac:dyDescent="0.25">
      <c r="F3840"/>
      <c r="G3840"/>
      <c r="I3840" s="25"/>
      <c r="J3840"/>
      <c r="K3840"/>
      <c r="M3840" s="4"/>
    </row>
    <row r="3841" spans="6:13" x14ac:dyDescent="0.25">
      <c r="F3841"/>
      <c r="G3841"/>
      <c r="I3841" s="25"/>
      <c r="J3841"/>
      <c r="K3841"/>
      <c r="M3841" s="4"/>
    </row>
    <row r="3842" spans="6:13" x14ac:dyDescent="0.25">
      <c r="F3842"/>
      <c r="G3842"/>
      <c r="I3842" s="25"/>
      <c r="J3842"/>
      <c r="K3842"/>
      <c r="M3842" s="4"/>
    </row>
    <row r="3843" spans="6:13" x14ac:dyDescent="0.25">
      <c r="F3843"/>
      <c r="G3843"/>
      <c r="I3843" s="25"/>
      <c r="J3843"/>
      <c r="K3843"/>
      <c r="M3843" s="4"/>
    </row>
    <row r="3844" spans="6:13" x14ac:dyDescent="0.25">
      <c r="F3844"/>
      <c r="G3844"/>
      <c r="I3844" s="25"/>
      <c r="J3844"/>
      <c r="K3844"/>
      <c r="M3844" s="4"/>
    </row>
    <row r="3845" spans="6:13" x14ac:dyDescent="0.25">
      <c r="F3845"/>
      <c r="G3845"/>
      <c r="I3845" s="25"/>
      <c r="J3845"/>
      <c r="K3845"/>
      <c r="M3845" s="4"/>
    </row>
    <row r="3846" spans="6:13" x14ac:dyDescent="0.25">
      <c r="F3846"/>
      <c r="G3846"/>
      <c r="I3846" s="25"/>
      <c r="J3846"/>
      <c r="K3846"/>
      <c r="M3846" s="4"/>
    </row>
    <row r="3847" spans="6:13" x14ac:dyDescent="0.25">
      <c r="F3847"/>
      <c r="G3847"/>
      <c r="I3847" s="25"/>
      <c r="J3847"/>
      <c r="K3847"/>
      <c r="M3847" s="4"/>
    </row>
    <row r="3848" spans="6:13" x14ac:dyDescent="0.25">
      <c r="F3848"/>
      <c r="G3848"/>
      <c r="I3848" s="25"/>
      <c r="J3848"/>
      <c r="K3848"/>
      <c r="M3848" s="4"/>
    </row>
    <row r="3849" spans="6:13" x14ac:dyDescent="0.25">
      <c r="F3849"/>
      <c r="G3849"/>
      <c r="I3849" s="25"/>
      <c r="J3849"/>
      <c r="K3849"/>
      <c r="M3849" s="4"/>
    </row>
    <row r="3850" spans="6:13" x14ac:dyDescent="0.25">
      <c r="F3850"/>
      <c r="G3850"/>
      <c r="I3850" s="25"/>
      <c r="J3850"/>
      <c r="K3850"/>
      <c r="M3850" s="4"/>
    </row>
    <row r="3851" spans="6:13" x14ac:dyDescent="0.25">
      <c r="F3851"/>
      <c r="G3851"/>
      <c r="I3851" s="25"/>
      <c r="J3851"/>
      <c r="K3851"/>
      <c r="M3851" s="4"/>
    </row>
    <row r="3852" spans="6:13" x14ac:dyDescent="0.25">
      <c r="F3852"/>
      <c r="G3852"/>
      <c r="I3852" s="25"/>
      <c r="J3852"/>
      <c r="K3852"/>
      <c r="M3852" s="4"/>
    </row>
    <row r="3853" spans="6:13" x14ac:dyDescent="0.25">
      <c r="F3853"/>
      <c r="G3853"/>
      <c r="I3853" s="25"/>
      <c r="J3853"/>
      <c r="K3853"/>
      <c r="M3853" s="4"/>
    </row>
    <row r="3854" spans="6:13" x14ac:dyDescent="0.25">
      <c r="F3854"/>
      <c r="G3854"/>
      <c r="I3854" s="25"/>
      <c r="J3854"/>
      <c r="K3854"/>
      <c r="M3854" s="4"/>
    </row>
    <row r="3855" spans="6:13" x14ac:dyDescent="0.25">
      <c r="F3855"/>
      <c r="G3855"/>
      <c r="I3855" s="25"/>
      <c r="J3855"/>
      <c r="K3855"/>
      <c r="M3855" s="4"/>
    </row>
    <row r="3856" spans="6:13" x14ac:dyDescent="0.25">
      <c r="F3856"/>
      <c r="G3856"/>
      <c r="I3856" s="25"/>
      <c r="J3856"/>
      <c r="K3856"/>
      <c r="M3856" s="4"/>
    </row>
    <row r="3857" spans="6:13" x14ac:dyDescent="0.25">
      <c r="F3857"/>
      <c r="G3857"/>
      <c r="I3857" s="25"/>
      <c r="J3857"/>
      <c r="K3857"/>
      <c r="M3857" s="4"/>
    </row>
    <row r="3858" spans="6:13" x14ac:dyDescent="0.25">
      <c r="F3858"/>
      <c r="G3858"/>
      <c r="I3858" s="25"/>
      <c r="J3858"/>
      <c r="K3858"/>
      <c r="M3858" s="4"/>
    </row>
    <row r="3859" spans="6:13" x14ac:dyDescent="0.25">
      <c r="F3859"/>
      <c r="G3859"/>
      <c r="I3859" s="25"/>
      <c r="J3859"/>
      <c r="K3859"/>
      <c r="M3859" s="4"/>
    </row>
    <row r="3860" spans="6:13" x14ac:dyDescent="0.25">
      <c r="F3860"/>
      <c r="G3860"/>
      <c r="I3860" s="25"/>
      <c r="J3860"/>
      <c r="K3860"/>
      <c r="M3860" s="4"/>
    </row>
    <row r="3861" spans="6:13" x14ac:dyDescent="0.25">
      <c r="F3861"/>
      <c r="G3861"/>
      <c r="I3861" s="25"/>
      <c r="J3861"/>
      <c r="K3861"/>
      <c r="M3861" s="4"/>
    </row>
    <row r="3862" spans="6:13" x14ac:dyDescent="0.25">
      <c r="F3862"/>
      <c r="G3862"/>
      <c r="I3862" s="25"/>
      <c r="J3862"/>
      <c r="K3862"/>
      <c r="M3862" s="4"/>
    </row>
    <row r="3863" spans="6:13" x14ac:dyDescent="0.25">
      <c r="F3863"/>
      <c r="G3863"/>
      <c r="I3863" s="25"/>
      <c r="J3863"/>
      <c r="K3863"/>
      <c r="M3863" s="4"/>
    </row>
    <row r="3864" spans="6:13" x14ac:dyDescent="0.25">
      <c r="F3864"/>
      <c r="G3864"/>
      <c r="I3864" s="25"/>
      <c r="J3864"/>
      <c r="K3864"/>
      <c r="M3864" s="4"/>
    </row>
    <row r="3865" spans="6:13" x14ac:dyDescent="0.25">
      <c r="F3865"/>
      <c r="G3865"/>
      <c r="I3865" s="25"/>
      <c r="J3865"/>
      <c r="K3865"/>
      <c r="M3865" s="4"/>
    </row>
    <row r="3866" spans="6:13" x14ac:dyDescent="0.25">
      <c r="F3866"/>
      <c r="G3866"/>
      <c r="I3866" s="25"/>
      <c r="J3866"/>
      <c r="K3866"/>
      <c r="M3866" s="4"/>
    </row>
    <row r="3867" spans="6:13" x14ac:dyDescent="0.25">
      <c r="F3867"/>
      <c r="G3867"/>
      <c r="I3867" s="25"/>
      <c r="J3867"/>
      <c r="K3867"/>
      <c r="M3867" s="4"/>
    </row>
    <row r="3868" spans="6:13" x14ac:dyDescent="0.25">
      <c r="F3868"/>
      <c r="G3868"/>
      <c r="I3868" s="25"/>
      <c r="J3868"/>
      <c r="K3868"/>
      <c r="M3868" s="4"/>
    </row>
    <row r="3869" spans="6:13" x14ac:dyDescent="0.25">
      <c r="F3869"/>
      <c r="G3869"/>
      <c r="I3869" s="25"/>
      <c r="J3869"/>
      <c r="K3869"/>
      <c r="M3869" s="4"/>
    </row>
    <row r="3870" spans="6:13" x14ac:dyDescent="0.25">
      <c r="F3870"/>
      <c r="G3870"/>
      <c r="I3870" s="25"/>
      <c r="J3870"/>
      <c r="K3870"/>
      <c r="M3870" s="4"/>
    </row>
    <row r="3871" spans="6:13" x14ac:dyDescent="0.25">
      <c r="F3871"/>
      <c r="G3871"/>
      <c r="I3871" s="25"/>
      <c r="J3871"/>
      <c r="K3871"/>
      <c r="M3871" s="4"/>
    </row>
    <row r="3872" spans="6:13" x14ac:dyDescent="0.25">
      <c r="F3872"/>
      <c r="G3872"/>
      <c r="I3872" s="25"/>
      <c r="J3872"/>
      <c r="K3872"/>
      <c r="M3872" s="4"/>
    </row>
    <row r="3873" spans="6:13" x14ac:dyDescent="0.25">
      <c r="F3873"/>
      <c r="G3873"/>
      <c r="I3873" s="25"/>
      <c r="J3873"/>
      <c r="K3873"/>
      <c r="M3873" s="4"/>
    </row>
    <row r="3874" spans="6:13" x14ac:dyDescent="0.25">
      <c r="F3874"/>
      <c r="G3874"/>
      <c r="I3874" s="25"/>
      <c r="J3874"/>
      <c r="K3874"/>
      <c r="M3874" s="4"/>
    </row>
    <row r="3875" spans="6:13" x14ac:dyDescent="0.25">
      <c r="F3875"/>
      <c r="G3875"/>
      <c r="I3875" s="25"/>
      <c r="J3875"/>
      <c r="K3875"/>
      <c r="M3875" s="4"/>
    </row>
    <row r="3876" spans="6:13" x14ac:dyDescent="0.25">
      <c r="F3876"/>
      <c r="G3876"/>
      <c r="I3876" s="25"/>
      <c r="J3876"/>
      <c r="K3876"/>
      <c r="M3876" s="4"/>
    </row>
    <row r="3877" spans="6:13" x14ac:dyDescent="0.25">
      <c r="F3877"/>
      <c r="G3877"/>
      <c r="I3877" s="25"/>
      <c r="J3877"/>
      <c r="K3877"/>
      <c r="M3877" s="4"/>
    </row>
    <row r="3878" spans="6:13" x14ac:dyDescent="0.25">
      <c r="F3878"/>
      <c r="G3878"/>
      <c r="I3878" s="25"/>
      <c r="J3878"/>
      <c r="K3878"/>
      <c r="M3878" s="4"/>
    </row>
    <row r="3879" spans="6:13" x14ac:dyDescent="0.25">
      <c r="F3879"/>
      <c r="G3879"/>
      <c r="I3879" s="25"/>
      <c r="J3879"/>
      <c r="K3879"/>
      <c r="M3879" s="4"/>
    </row>
    <row r="3880" spans="6:13" x14ac:dyDescent="0.25">
      <c r="F3880"/>
      <c r="G3880"/>
      <c r="I3880" s="25"/>
      <c r="J3880"/>
      <c r="K3880"/>
      <c r="M3880" s="4"/>
    </row>
    <row r="3881" spans="6:13" x14ac:dyDescent="0.25">
      <c r="F3881"/>
      <c r="G3881"/>
      <c r="I3881" s="25"/>
      <c r="J3881"/>
      <c r="K3881"/>
      <c r="M3881" s="4"/>
    </row>
    <row r="3882" spans="6:13" x14ac:dyDescent="0.25">
      <c r="F3882"/>
      <c r="G3882"/>
      <c r="I3882" s="25"/>
      <c r="J3882"/>
      <c r="K3882"/>
      <c r="M3882" s="4"/>
    </row>
    <row r="3883" spans="6:13" x14ac:dyDescent="0.25">
      <c r="F3883"/>
      <c r="G3883"/>
      <c r="I3883" s="25"/>
      <c r="J3883"/>
      <c r="K3883"/>
      <c r="M3883" s="4"/>
    </row>
    <row r="3884" spans="6:13" x14ac:dyDescent="0.25">
      <c r="F3884"/>
      <c r="G3884"/>
      <c r="I3884" s="25"/>
      <c r="J3884"/>
      <c r="K3884"/>
      <c r="M3884" s="4"/>
    </row>
    <row r="3885" spans="6:13" x14ac:dyDescent="0.25">
      <c r="F3885"/>
      <c r="G3885"/>
      <c r="I3885" s="25"/>
      <c r="J3885"/>
      <c r="K3885"/>
      <c r="M3885" s="4"/>
    </row>
    <row r="3886" spans="6:13" x14ac:dyDescent="0.25">
      <c r="F3886"/>
      <c r="G3886"/>
      <c r="I3886" s="25"/>
      <c r="J3886"/>
      <c r="K3886"/>
      <c r="M3886" s="4"/>
    </row>
    <row r="3887" spans="6:13" x14ac:dyDescent="0.25">
      <c r="F3887"/>
      <c r="G3887"/>
      <c r="I3887" s="25"/>
      <c r="J3887"/>
      <c r="K3887"/>
      <c r="M3887" s="4"/>
    </row>
    <row r="3888" spans="6:13" x14ac:dyDescent="0.25">
      <c r="F3888"/>
      <c r="G3888"/>
      <c r="I3888" s="25"/>
      <c r="J3888"/>
      <c r="K3888"/>
      <c r="M3888" s="4"/>
    </row>
    <row r="3889" spans="6:13" x14ac:dyDescent="0.25">
      <c r="F3889"/>
      <c r="G3889"/>
      <c r="I3889" s="25"/>
      <c r="J3889"/>
      <c r="K3889"/>
      <c r="M3889" s="4"/>
    </row>
    <row r="3890" spans="6:13" x14ac:dyDescent="0.25">
      <c r="F3890"/>
      <c r="G3890"/>
      <c r="I3890" s="25"/>
      <c r="J3890"/>
      <c r="K3890"/>
      <c r="M3890" s="4"/>
    </row>
    <row r="3891" spans="6:13" x14ac:dyDescent="0.25">
      <c r="F3891"/>
      <c r="G3891"/>
      <c r="I3891" s="25"/>
      <c r="J3891"/>
      <c r="K3891"/>
      <c r="M3891" s="4"/>
    </row>
    <row r="3892" spans="6:13" x14ac:dyDescent="0.25">
      <c r="F3892"/>
      <c r="G3892"/>
      <c r="I3892" s="25"/>
      <c r="J3892"/>
      <c r="K3892"/>
      <c r="M3892" s="4"/>
    </row>
    <row r="3893" spans="6:13" x14ac:dyDescent="0.25">
      <c r="F3893"/>
      <c r="G3893"/>
      <c r="I3893" s="25"/>
      <c r="J3893"/>
      <c r="K3893"/>
      <c r="M3893" s="4"/>
    </row>
    <row r="3894" spans="6:13" x14ac:dyDescent="0.25">
      <c r="F3894"/>
      <c r="G3894"/>
      <c r="I3894" s="25"/>
      <c r="J3894"/>
      <c r="K3894"/>
      <c r="M3894" s="4"/>
    </row>
    <row r="3895" spans="6:13" x14ac:dyDescent="0.25">
      <c r="F3895"/>
      <c r="G3895"/>
      <c r="I3895" s="25"/>
      <c r="J3895"/>
      <c r="K3895"/>
      <c r="M3895" s="4"/>
    </row>
    <row r="3896" spans="6:13" x14ac:dyDescent="0.25">
      <c r="F3896"/>
      <c r="G3896"/>
      <c r="I3896" s="25"/>
      <c r="J3896"/>
      <c r="K3896"/>
      <c r="M3896" s="4"/>
    </row>
    <row r="3897" spans="6:13" x14ac:dyDescent="0.25">
      <c r="F3897"/>
      <c r="G3897"/>
      <c r="I3897" s="25"/>
      <c r="J3897"/>
      <c r="K3897"/>
      <c r="M3897" s="4"/>
    </row>
    <row r="3898" spans="6:13" x14ac:dyDescent="0.25">
      <c r="F3898"/>
      <c r="G3898"/>
      <c r="I3898" s="25"/>
      <c r="J3898"/>
      <c r="K3898"/>
      <c r="M3898" s="4"/>
    </row>
    <row r="3899" spans="6:13" x14ac:dyDescent="0.25">
      <c r="F3899"/>
      <c r="G3899"/>
      <c r="I3899" s="25"/>
      <c r="J3899"/>
      <c r="K3899"/>
      <c r="M3899" s="4"/>
    </row>
    <row r="3900" spans="6:13" x14ac:dyDescent="0.25">
      <c r="F3900"/>
      <c r="G3900"/>
      <c r="I3900" s="25"/>
      <c r="J3900"/>
      <c r="K3900"/>
      <c r="M3900" s="4"/>
    </row>
    <row r="3901" spans="6:13" x14ac:dyDescent="0.25">
      <c r="F3901"/>
      <c r="G3901"/>
      <c r="I3901" s="25"/>
      <c r="J3901"/>
      <c r="K3901"/>
      <c r="M3901" s="4"/>
    </row>
    <row r="3902" spans="6:13" x14ac:dyDescent="0.25">
      <c r="F3902"/>
      <c r="G3902"/>
      <c r="I3902" s="25"/>
      <c r="J3902"/>
      <c r="K3902"/>
      <c r="M3902" s="4"/>
    </row>
    <row r="3903" spans="6:13" x14ac:dyDescent="0.25">
      <c r="F3903"/>
      <c r="G3903"/>
      <c r="I3903" s="25"/>
      <c r="J3903"/>
      <c r="K3903"/>
      <c r="M3903" s="4"/>
    </row>
    <row r="3904" spans="6:13" x14ac:dyDescent="0.25">
      <c r="F3904"/>
      <c r="G3904"/>
      <c r="I3904" s="25"/>
      <c r="J3904"/>
      <c r="K3904"/>
      <c r="M3904" s="4"/>
    </row>
    <row r="3905" spans="6:13" x14ac:dyDescent="0.25">
      <c r="F3905"/>
      <c r="G3905"/>
      <c r="I3905" s="25"/>
      <c r="J3905"/>
      <c r="K3905"/>
      <c r="M3905" s="4"/>
    </row>
    <row r="3906" spans="6:13" x14ac:dyDescent="0.25">
      <c r="F3906"/>
      <c r="G3906"/>
      <c r="I3906" s="25"/>
      <c r="J3906"/>
      <c r="K3906"/>
      <c r="M3906" s="4"/>
    </row>
    <row r="3907" spans="6:13" x14ac:dyDescent="0.25">
      <c r="F3907"/>
      <c r="G3907"/>
      <c r="I3907" s="25"/>
      <c r="J3907"/>
      <c r="K3907"/>
      <c r="M3907" s="4"/>
    </row>
    <row r="3908" spans="6:13" x14ac:dyDescent="0.25">
      <c r="F3908"/>
      <c r="G3908"/>
      <c r="I3908" s="25"/>
      <c r="J3908"/>
      <c r="K3908"/>
      <c r="M3908" s="4"/>
    </row>
    <row r="3909" spans="6:13" x14ac:dyDescent="0.25">
      <c r="F3909"/>
      <c r="G3909"/>
      <c r="I3909" s="25"/>
      <c r="J3909"/>
      <c r="K3909"/>
      <c r="M3909" s="4"/>
    </row>
    <row r="3910" spans="6:13" x14ac:dyDescent="0.25">
      <c r="F3910"/>
      <c r="G3910"/>
      <c r="I3910" s="25"/>
      <c r="J3910"/>
      <c r="K3910"/>
      <c r="M3910" s="4"/>
    </row>
    <row r="3911" spans="6:13" x14ac:dyDescent="0.25">
      <c r="F3911"/>
      <c r="G3911"/>
      <c r="I3911" s="25"/>
      <c r="J3911"/>
      <c r="K3911"/>
      <c r="M3911" s="4"/>
    </row>
    <row r="3912" spans="6:13" x14ac:dyDescent="0.25">
      <c r="F3912"/>
      <c r="G3912"/>
      <c r="I3912" s="25"/>
      <c r="J3912"/>
      <c r="K3912"/>
      <c r="M3912" s="4"/>
    </row>
    <row r="3913" spans="6:13" x14ac:dyDescent="0.25">
      <c r="F3913"/>
      <c r="G3913"/>
      <c r="I3913" s="25"/>
      <c r="J3913"/>
      <c r="K3913"/>
      <c r="M3913" s="4"/>
    </row>
    <row r="3914" spans="6:13" x14ac:dyDescent="0.25">
      <c r="F3914"/>
      <c r="G3914"/>
      <c r="I3914" s="25"/>
      <c r="J3914"/>
      <c r="K3914"/>
      <c r="M3914" s="4"/>
    </row>
    <row r="3915" spans="6:13" x14ac:dyDescent="0.25">
      <c r="F3915"/>
      <c r="G3915"/>
      <c r="I3915" s="25"/>
      <c r="J3915"/>
      <c r="K3915"/>
      <c r="M3915" s="4"/>
    </row>
    <row r="3916" spans="6:13" x14ac:dyDescent="0.25">
      <c r="F3916"/>
      <c r="G3916"/>
      <c r="I3916" s="25"/>
      <c r="J3916"/>
      <c r="K3916"/>
      <c r="M3916" s="4"/>
    </row>
    <row r="3917" spans="6:13" x14ac:dyDescent="0.25">
      <c r="F3917"/>
      <c r="G3917"/>
      <c r="I3917" s="25"/>
      <c r="J3917"/>
      <c r="K3917"/>
      <c r="M3917" s="4"/>
    </row>
    <row r="3918" spans="6:13" x14ac:dyDescent="0.25">
      <c r="F3918"/>
      <c r="G3918"/>
      <c r="I3918" s="25"/>
      <c r="J3918"/>
      <c r="K3918"/>
      <c r="M3918" s="4"/>
    </row>
    <row r="3919" spans="6:13" x14ac:dyDescent="0.25">
      <c r="F3919"/>
      <c r="G3919"/>
      <c r="I3919" s="25"/>
      <c r="J3919"/>
      <c r="K3919"/>
      <c r="M3919" s="4"/>
    </row>
    <row r="3920" spans="6:13" x14ac:dyDescent="0.25">
      <c r="F3920"/>
      <c r="G3920"/>
      <c r="I3920" s="25"/>
      <c r="J3920"/>
      <c r="K3920"/>
      <c r="M3920" s="4"/>
    </row>
    <row r="3921" spans="6:13" x14ac:dyDescent="0.25">
      <c r="F3921"/>
      <c r="G3921"/>
      <c r="I3921" s="25"/>
      <c r="J3921"/>
      <c r="K3921"/>
      <c r="M3921" s="4"/>
    </row>
    <row r="3922" spans="6:13" x14ac:dyDescent="0.25">
      <c r="F3922"/>
      <c r="G3922"/>
      <c r="I3922" s="25"/>
      <c r="J3922"/>
      <c r="K3922"/>
      <c r="M3922" s="4"/>
    </row>
    <row r="3923" spans="6:13" x14ac:dyDescent="0.25">
      <c r="F3923"/>
      <c r="G3923"/>
      <c r="I3923" s="25"/>
      <c r="J3923"/>
      <c r="K3923"/>
      <c r="M3923" s="4"/>
    </row>
    <row r="3924" spans="6:13" x14ac:dyDescent="0.25">
      <c r="F3924"/>
      <c r="G3924"/>
      <c r="I3924" s="25"/>
      <c r="J3924"/>
      <c r="K3924"/>
      <c r="M3924" s="4"/>
    </row>
    <row r="3925" spans="6:13" x14ac:dyDescent="0.25">
      <c r="F3925"/>
      <c r="G3925"/>
      <c r="I3925" s="25"/>
      <c r="J3925"/>
      <c r="K3925"/>
      <c r="M3925" s="4"/>
    </row>
    <row r="3926" spans="6:13" x14ac:dyDescent="0.25">
      <c r="F3926"/>
      <c r="G3926"/>
      <c r="I3926" s="25"/>
      <c r="J3926"/>
      <c r="K3926"/>
      <c r="M3926" s="4"/>
    </row>
    <row r="3927" spans="6:13" x14ac:dyDescent="0.25">
      <c r="F3927"/>
      <c r="G3927"/>
      <c r="I3927" s="25"/>
      <c r="J3927"/>
      <c r="K3927"/>
      <c r="M3927" s="4"/>
    </row>
    <row r="3928" spans="6:13" x14ac:dyDescent="0.25">
      <c r="F3928"/>
      <c r="G3928"/>
      <c r="I3928" s="25"/>
      <c r="J3928"/>
      <c r="K3928"/>
      <c r="M3928" s="4"/>
    </row>
    <row r="3929" spans="6:13" x14ac:dyDescent="0.25">
      <c r="F3929"/>
      <c r="G3929"/>
      <c r="I3929" s="25"/>
      <c r="J3929"/>
      <c r="K3929"/>
      <c r="M3929" s="4"/>
    </row>
    <row r="3930" spans="6:13" x14ac:dyDescent="0.25">
      <c r="F3930"/>
      <c r="G3930"/>
      <c r="I3930" s="25"/>
      <c r="J3930"/>
      <c r="K3930"/>
      <c r="M3930" s="4"/>
    </row>
    <row r="3931" spans="6:13" x14ac:dyDescent="0.25">
      <c r="F3931"/>
      <c r="G3931"/>
      <c r="I3931" s="25"/>
      <c r="J3931"/>
      <c r="K3931"/>
      <c r="M3931" s="4"/>
    </row>
    <row r="3932" spans="6:13" x14ac:dyDescent="0.25">
      <c r="F3932"/>
      <c r="G3932"/>
      <c r="I3932" s="25"/>
      <c r="J3932"/>
      <c r="K3932"/>
      <c r="M3932" s="4"/>
    </row>
    <row r="3933" spans="6:13" x14ac:dyDescent="0.25">
      <c r="F3933"/>
      <c r="G3933"/>
      <c r="I3933" s="25"/>
      <c r="J3933"/>
      <c r="K3933"/>
      <c r="M3933" s="4"/>
    </row>
    <row r="3934" spans="6:13" x14ac:dyDescent="0.25">
      <c r="F3934"/>
      <c r="G3934"/>
      <c r="I3934" s="25"/>
      <c r="J3934"/>
      <c r="K3934"/>
      <c r="M3934" s="4"/>
    </row>
    <row r="3935" spans="6:13" x14ac:dyDescent="0.25">
      <c r="F3935"/>
      <c r="G3935"/>
      <c r="I3935" s="25"/>
      <c r="J3935"/>
      <c r="K3935"/>
      <c r="M3935" s="4"/>
    </row>
    <row r="3936" spans="6:13" x14ac:dyDescent="0.25">
      <c r="F3936"/>
      <c r="G3936"/>
      <c r="I3936" s="25"/>
      <c r="J3936"/>
      <c r="K3936"/>
      <c r="M3936" s="4"/>
    </row>
    <row r="3937" spans="6:13" x14ac:dyDescent="0.25">
      <c r="F3937"/>
      <c r="G3937"/>
      <c r="I3937" s="25"/>
      <c r="J3937"/>
      <c r="K3937"/>
      <c r="M3937" s="4"/>
    </row>
    <row r="3938" spans="6:13" x14ac:dyDescent="0.25">
      <c r="F3938"/>
      <c r="G3938"/>
      <c r="I3938" s="25"/>
      <c r="J3938"/>
      <c r="K3938"/>
      <c r="M3938" s="4"/>
    </row>
    <row r="3939" spans="6:13" x14ac:dyDescent="0.25">
      <c r="F3939"/>
      <c r="G3939"/>
      <c r="I3939" s="25"/>
      <c r="J3939"/>
      <c r="K3939"/>
      <c r="M3939" s="4"/>
    </row>
    <row r="3940" spans="6:13" x14ac:dyDescent="0.25">
      <c r="F3940"/>
      <c r="G3940"/>
      <c r="I3940" s="25"/>
      <c r="J3940"/>
      <c r="K3940"/>
      <c r="M3940" s="4"/>
    </row>
    <row r="3941" spans="6:13" x14ac:dyDescent="0.25">
      <c r="F3941"/>
      <c r="G3941"/>
      <c r="I3941" s="25"/>
      <c r="J3941"/>
      <c r="K3941"/>
      <c r="M3941" s="4"/>
    </row>
    <row r="3942" spans="6:13" x14ac:dyDescent="0.25">
      <c r="F3942"/>
      <c r="G3942"/>
      <c r="I3942" s="25"/>
      <c r="J3942"/>
      <c r="K3942"/>
      <c r="M3942" s="4"/>
    </row>
    <row r="3943" spans="6:13" x14ac:dyDescent="0.25">
      <c r="F3943"/>
      <c r="G3943"/>
      <c r="I3943" s="25"/>
      <c r="J3943"/>
      <c r="K3943"/>
      <c r="M3943" s="4"/>
    </row>
    <row r="3944" spans="6:13" x14ac:dyDescent="0.25">
      <c r="F3944"/>
      <c r="G3944"/>
      <c r="I3944" s="25"/>
      <c r="J3944"/>
      <c r="K3944"/>
      <c r="M3944" s="4"/>
    </row>
    <row r="3945" spans="6:13" x14ac:dyDescent="0.25">
      <c r="F3945"/>
      <c r="G3945"/>
      <c r="I3945" s="25"/>
      <c r="J3945"/>
      <c r="K3945"/>
      <c r="M3945" s="4"/>
    </row>
    <row r="3946" spans="6:13" x14ac:dyDescent="0.25">
      <c r="F3946"/>
      <c r="G3946"/>
      <c r="I3946" s="25"/>
      <c r="J3946"/>
      <c r="K3946"/>
      <c r="M3946" s="4"/>
    </row>
    <row r="3947" spans="6:13" x14ac:dyDescent="0.25">
      <c r="F3947"/>
      <c r="G3947"/>
      <c r="I3947" s="25"/>
      <c r="J3947"/>
      <c r="K3947"/>
      <c r="M3947" s="4"/>
    </row>
    <row r="3948" spans="6:13" x14ac:dyDescent="0.25">
      <c r="F3948"/>
      <c r="G3948"/>
      <c r="I3948" s="25"/>
      <c r="J3948"/>
      <c r="K3948"/>
      <c r="M3948" s="4"/>
    </row>
    <row r="3949" spans="6:13" x14ac:dyDescent="0.25">
      <c r="F3949"/>
      <c r="G3949"/>
      <c r="I3949" s="25"/>
      <c r="J3949"/>
      <c r="K3949"/>
      <c r="M3949" s="4"/>
    </row>
    <row r="3950" spans="6:13" x14ac:dyDescent="0.25">
      <c r="F3950"/>
      <c r="G3950"/>
      <c r="I3950" s="25"/>
      <c r="J3950"/>
      <c r="K3950"/>
      <c r="M3950" s="4"/>
    </row>
    <row r="3951" spans="6:13" x14ac:dyDescent="0.25">
      <c r="F3951"/>
      <c r="G3951"/>
      <c r="I3951" s="25"/>
      <c r="J3951"/>
      <c r="K3951"/>
      <c r="M3951" s="4"/>
    </row>
    <row r="3952" spans="6:13" x14ac:dyDescent="0.25">
      <c r="F3952"/>
      <c r="G3952"/>
      <c r="I3952" s="25"/>
      <c r="J3952"/>
      <c r="K3952"/>
      <c r="M3952" s="4"/>
    </row>
    <row r="3953" spans="6:13" x14ac:dyDescent="0.25">
      <c r="F3953"/>
      <c r="G3953"/>
      <c r="I3953" s="25"/>
      <c r="J3953"/>
      <c r="K3953"/>
      <c r="M3953" s="4"/>
    </row>
    <row r="3954" spans="6:13" x14ac:dyDescent="0.25">
      <c r="F3954"/>
      <c r="G3954"/>
      <c r="I3954" s="25"/>
      <c r="J3954"/>
      <c r="K3954"/>
      <c r="M3954" s="4"/>
    </row>
    <row r="3955" spans="6:13" x14ac:dyDescent="0.25">
      <c r="F3955"/>
      <c r="G3955"/>
      <c r="I3955" s="25"/>
      <c r="J3955"/>
      <c r="K3955"/>
      <c r="M3955" s="4"/>
    </row>
    <row r="3956" spans="6:13" x14ac:dyDescent="0.25">
      <c r="F3956"/>
      <c r="G3956"/>
      <c r="I3956" s="25"/>
      <c r="J3956"/>
      <c r="K3956"/>
      <c r="M3956" s="4"/>
    </row>
    <row r="3957" spans="6:13" x14ac:dyDescent="0.25">
      <c r="F3957"/>
      <c r="G3957"/>
      <c r="I3957" s="25"/>
      <c r="J3957"/>
      <c r="K3957"/>
      <c r="M3957" s="4"/>
    </row>
    <row r="3958" spans="6:13" x14ac:dyDescent="0.25">
      <c r="F3958"/>
      <c r="G3958"/>
      <c r="I3958" s="25"/>
      <c r="J3958"/>
      <c r="K3958"/>
      <c r="M3958" s="4"/>
    </row>
    <row r="3959" spans="6:13" x14ac:dyDescent="0.25">
      <c r="F3959"/>
      <c r="G3959"/>
      <c r="I3959" s="25"/>
      <c r="J3959"/>
      <c r="K3959"/>
      <c r="M3959" s="4"/>
    </row>
    <row r="3960" spans="6:13" x14ac:dyDescent="0.25">
      <c r="F3960"/>
      <c r="G3960"/>
      <c r="I3960" s="25"/>
      <c r="J3960"/>
      <c r="K3960"/>
      <c r="M3960" s="4"/>
    </row>
    <row r="3961" spans="6:13" x14ac:dyDescent="0.25">
      <c r="F3961"/>
      <c r="G3961"/>
      <c r="I3961" s="25"/>
      <c r="J3961"/>
      <c r="K3961"/>
      <c r="M3961" s="4"/>
    </row>
    <row r="3962" spans="6:13" x14ac:dyDescent="0.25">
      <c r="F3962"/>
      <c r="G3962"/>
      <c r="I3962" s="25"/>
      <c r="J3962"/>
      <c r="K3962"/>
      <c r="M3962" s="4"/>
    </row>
    <row r="3963" spans="6:13" x14ac:dyDescent="0.25">
      <c r="F3963"/>
      <c r="G3963"/>
      <c r="I3963" s="25"/>
      <c r="J3963"/>
      <c r="K3963"/>
      <c r="M3963" s="4"/>
    </row>
    <row r="3964" spans="6:13" x14ac:dyDescent="0.25">
      <c r="F3964"/>
      <c r="G3964"/>
      <c r="I3964" s="25"/>
      <c r="J3964"/>
      <c r="K3964"/>
      <c r="M3964" s="4"/>
    </row>
    <row r="3965" spans="6:13" x14ac:dyDescent="0.25">
      <c r="F3965"/>
      <c r="G3965"/>
      <c r="I3965" s="25"/>
      <c r="J3965"/>
      <c r="K3965"/>
      <c r="M3965" s="4"/>
    </row>
    <row r="3966" spans="6:13" x14ac:dyDescent="0.25">
      <c r="F3966"/>
      <c r="G3966"/>
      <c r="I3966" s="25"/>
      <c r="J3966"/>
      <c r="K3966"/>
      <c r="M3966" s="4"/>
    </row>
    <row r="3967" spans="6:13" x14ac:dyDescent="0.25">
      <c r="F3967"/>
      <c r="G3967"/>
      <c r="I3967" s="25"/>
      <c r="J3967"/>
      <c r="K3967"/>
      <c r="M3967" s="4"/>
    </row>
    <row r="3968" spans="6:13" x14ac:dyDescent="0.25">
      <c r="F3968"/>
      <c r="G3968"/>
      <c r="I3968" s="25"/>
      <c r="J3968"/>
      <c r="K3968"/>
      <c r="M3968" s="4"/>
    </row>
    <row r="3969" spans="6:13" x14ac:dyDescent="0.25">
      <c r="F3969"/>
      <c r="G3969"/>
      <c r="I3969" s="25"/>
      <c r="J3969"/>
      <c r="K3969"/>
      <c r="M3969" s="4"/>
    </row>
    <row r="3970" spans="6:13" x14ac:dyDescent="0.25">
      <c r="F3970"/>
      <c r="G3970"/>
      <c r="I3970" s="25"/>
      <c r="J3970"/>
      <c r="K3970"/>
      <c r="M3970" s="4"/>
    </row>
    <row r="3971" spans="6:13" x14ac:dyDescent="0.25">
      <c r="F3971"/>
      <c r="G3971"/>
      <c r="I3971" s="25"/>
      <c r="J3971"/>
      <c r="K3971"/>
      <c r="M3971" s="4"/>
    </row>
    <row r="3972" spans="6:13" x14ac:dyDescent="0.25">
      <c r="F3972"/>
      <c r="G3972"/>
      <c r="I3972" s="25"/>
      <c r="J3972"/>
      <c r="K3972"/>
      <c r="M3972" s="4"/>
    </row>
    <row r="3973" spans="6:13" x14ac:dyDescent="0.25">
      <c r="F3973"/>
      <c r="G3973"/>
      <c r="I3973" s="25"/>
      <c r="J3973"/>
      <c r="K3973"/>
      <c r="M3973" s="4"/>
    </row>
    <row r="3974" spans="6:13" x14ac:dyDescent="0.25">
      <c r="F3974"/>
      <c r="G3974"/>
      <c r="I3974" s="25"/>
      <c r="J3974"/>
      <c r="K3974"/>
      <c r="M3974" s="4"/>
    </row>
    <row r="3975" spans="6:13" x14ac:dyDescent="0.25">
      <c r="F3975"/>
      <c r="G3975"/>
      <c r="I3975" s="25"/>
      <c r="J3975"/>
      <c r="K3975"/>
      <c r="M3975" s="4"/>
    </row>
    <row r="3976" spans="6:13" x14ac:dyDescent="0.25">
      <c r="F3976"/>
      <c r="G3976"/>
      <c r="I3976" s="25"/>
      <c r="J3976"/>
      <c r="K3976"/>
      <c r="M3976" s="4"/>
    </row>
    <row r="3977" spans="6:13" x14ac:dyDescent="0.25">
      <c r="F3977"/>
      <c r="G3977"/>
      <c r="I3977" s="25"/>
      <c r="J3977"/>
      <c r="K3977"/>
      <c r="M3977" s="4"/>
    </row>
    <row r="3978" spans="6:13" x14ac:dyDescent="0.25">
      <c r="F3978"/>
      <c r="G3978"/>
      <c r="I3978" s="25"/>
      <c r="J3978"/>
      <c r="K3978"/>
      <c r="M3978" s="4"/>
    </row>
    <row r="3979" spans="6:13" x14ac:dyDescent="0.25">
      <c r="F3979"/>
      <c r="G3979"/>
      <c r="I3979" s="25"/>
      <c r="J3979"/>
      <c r="K3979"/>
      <c r="M3979" s="4"/>
    </row>
    <row r="3980" spans="6:13" x14ac:dyDescent="0.25">
      <c r="F3980"/>
      <c r="G3980"/>
      <c r="I3980" s="25"/>
      <c r="J3980"/>
      <c r="K3980"/>
      <c r="M3980" s="4"/>
    </row>
    <row r="3981" spans="6:13" x14ac:dyDescent="0.25">
      <c r="F3981"/>
      <c r="G3981"/>
      <c r="I3981" s="25"/>
      <c r="J3981"/>
      <c r="K3981"/>
      <c r="M3981" s="4"/>
    </row>
    <row r="3982" spans="6:13" x14ac:dyDescent="0.25">
      <c r="F3982"/>
      <c r="G3982"/>
      <c r="I3982" s="25"/>
      <c r="J3982"/>
      <c r="K3982"/>
      <c r="M3982" s="4"/>
    </row>
    <row r="3983" spans="6:13" x14ac:dyDescent="0.25">
      <c r="F3983"/>
      <c r="G3983"/>
      <c r="I3983" s="25"/>
      <c r="J3983"/>
      <c r="K3983"/>
      <c r="M3983" s="4"/>
    </row>
    <row r="3984" spans="6:13" x14ac:dyDescent="0.25">
      <c r="F3984"/>
      <c r="G3984"/>
      <c r="I3984" s="25"/>
      <c r="J3984"/>
      <c r="K3984"/>
      <c r="M3984" s="4"/>
    </row>
    <row r="3985" spans="6:13" x14ac:dyDescent="0.25">
      <c r="F3985"/>
      <c r="G3985"/>
      <c r="I3985" s="25"/>
      <c r="J3985"/>
      <c r="K3985"/>
      <c r="M3985" s="4"/>
    </row>
    <row r="3986" spans="6:13" x14ac:dyDescent="0.25">
      <c r="F3986"/>
      <c r="G3986"/>
      <c r="I3986" s="25"/>
      <c r="J3986"/>
      <c r="K3986"/>
      <c r="M3986" s="4"/>
    </row>
    <row r="3987" spans="6:13" x14ac:dyDescent="0.25">
      <c r="F3987"/>
      <c r="G3987"/>
      <c r="I3987" s="25"/>
      <c r="J3987"/>
      <c r="K3987"/>
      <c r="M3987" s="4"/>
    </row>
    <row r="3988" spans="6:13" x14ac:dyDescent="0.25">
      <c r="F3988"/>
      <c r="G3988"/>
      <c r="I3988" s="25"/>
      <c r="J3988"/>
      <c r="K3988"/>
      <c r="M3988" s="4"/>
    </row>
    <row r="3989" spans="6:13" x14ac:dyDescent="0.25">
      <c r="F3989"/>
      <c r="G3989"/>
      <c r="I3989" s="25"/>
      <c r="J3989"/>
      <c r="K3989"/>
      <c r="M3989" s="4"/>
    </row>
    <row r="3990" spans="6:13" x14ac:dyDescent="0.25">
      <c r="F3990"/>
      <c r="G3990"/>
      <c r="I3990" s="25"/>
      <c r="J3990"/>
      <c r="K3990"/>
      <c r="M3990" s="4"/>
    </row>
    <row r="3991" spans="6:13" x14ac:dyDescent="0.25">
      <c r="F3991"/>
      <c r="G3991"/>
      <c r="I3991" s="25"/>
      <c r="J3991"/>
      <c r="K3991"/>
      <c r="M3991" s="4"/>
    </row>
    <row r="3992" spans="6:13" x14ac:dyDescent="0.25">
      <c r="F3992"/>
      <c r="G3992"/>
      <c r="I3992" s="25"/>
      <c r="J3992"/>
      <c r="K3992"/>
      <c r="M3992" s="4"/>
    </row>
    <row r="3993" spans="6:13" x14ac:dyDescent="0.25">
      <c r="F3993"/>
      <c r="G3993"/>
      <c r="I3993" s="25"/>
      <c r="J3993"/>
      <c r="K3993"/>
      <c r="M3993" s="4"/>
    </row>
    <row r="3994" spans="6:13" x14ac:dyDescent="0.25">
      <c r="F3994"/>
      <c r="G3994"/>
      <c r="I3994" s="25"/>
      <c r="J3994"/>
      <c r="K3994"/>
      <c r="M3994" s="4"/>
    </row>
    <row r="3995" spans="6:13" x14ac:dyDescent="0.25">
      <c r="F3995"/>
      <c r="G3995"/>
      <c r="I3995" s="25"/>
      <c r="J3995"/>
      <c r="K3995"/>
      <c r="M3995" s="4"/>
    </row>
    <row r="3996" spans="6:13" x14ac:dyDescent="0.25">
      <c r="F3996"/>
      <c r="G3996"/>
      <c r="I3996" s="25"/>
      <c r="J3996"/>
      <c r="K3996"/>
      <c r="M3996" s="4"/>
    </row>
    <row r="3997" spans="6:13" x14ac:dyDescent="0.25">
      <c r="F3997"/>
      <c r="G3997"/>
      <c r="I3997" s="25"/>
      <c r="J3997"/>
      <c r="K3997"/>
      <c r="M3997" s="4"/>
    </row>
    <row r="3998" spans="6:13" x14ac:dyDescent="0.25">
      <c r="F3998"/>
      <c r="G3998"/>
      <c r="I3998" s="25"/>
      <c r="J3998"/>
      <c r="K3998"/>
      <c r="M3998" s="4"/>
    </row>
    <row r="3999" spans="6:13" x14ac:dyDescent="0.25">
      <c r="F3999"/>
      <c r="G3999"/>
      <c r="I3999" s="25"/>
      <c r="J3999"/>
      <c r="K3999"/>
      <c r="M3999" s="4"/>
    </row>
    <row r="4000" spans="6:13" x14ac:dyDescent="0.25">
      <c r="F4000"/>
      <c r="G4000"/>
      <c r="I4000" s="25"/>
      <c r="J4000"/>
      <c r="K4000"/>
      <c r="M4000" s="4"/>
    </row>
    <row r="4001" spans="6:13" x14ac:dyDescent="0.25">
      <c r="F4001"/>
      <c r="G4001"/>
      <c r="I4001" s="25"/>
      <c r="J4001"/>
      <c r="K4001"/>
      <c r="M4001" s="4"/>
    </row>
    <row r="4002" spans="6:13" x14ac:dyDescent="0.25">
      <c r="F4002"/>
      <c r="G4002"/>
      <c r="I4002" s="25"/>
      <c r="J4002"/>
      <c r="K4002"/>
      <c r="M4002" s="4"/>
    </row>
    <row r="4003" spans="6:13" x14ac:dyDescent="0.25">
      <c r="F4003"/>
      <c r="G4003"/>
      <c r="I4003" s="25"/>
      <c r="J4003"/>
      <c r="K4003"/>
      <c r="M4003" s="4"/>
    </row>
    <row r="4004" spans="6:13" x14ac:dyDescent="0.25">
      <c r="F4004"/>
      <c r="G4004"/>
      <c r="I4004" s="25"/>
      <c r="J4004"/>
      <c r="K4004"/>
      <c r="M4004" s="4"/>
    </row>
    <row r="4005" spans="6:13" x14ac:dyDescent="0.25">
      <c r="F4005"/>
      <c r="G4005"/>
      <c r="I4005" s="25"/>
      <c r="J4005"/>
      <c r="K4005"/>
      <c r="M4005" s="4"/>
    </row>
    <row r="4006" spans="6:13" x14ac:dyDescent="0.25">
      <c r="F4006"/>
      <c r="G4006"/>
      <c r="I4006" s="25"/>
      <c r="J4006"/>
      <c r="K4006"/>
      <c r="M4006" s="4"/>
    </row>
    <row r="4007" spans="6:13" x14ac:dyDescent="0.25">
      <c r="F4007"/>
      <c r="G4007"/>
      <c r="I4007" s="25"/>
      <c r="J4007"/>
      <c r="K4007"/>
      <c r="M4007" s="4"/>
    </row>
    <row r="4008" spans="6:13" x14ac:dyDescent="0.25">
      <c r="F4008"/>
      <c r="G4008"/>
      <c r="I4008" s="25"/>
      <c r="J4008"/>
      <c r="K4008"/>
      <c r="M4008" s="4"/>
    </row>
    <row r="4009" spans="6:13" x14ac:dyDescent="0.25">
      <c r="F4009"/>
      <c r="G4009"/>
      <c r="I4009" s="25"/>
      <c r="J4009"/>
      <c r="K4009"/>
      <c r="M4009" s="4"/>
    </row>
    <row r="4010" spans="6:13" x14ac:dyDescent="0.25">
      <c r="F4010"/>
      <c r="G4010"/>
      <c r="I4010" s="25"/>
      <c r="J4010"/>
      <c r="K4010"/>
      <c r="M4010" s="4"/>
    </row>
    <row r="4011" spans="6:13" x14ac:dyDescent="0.25">
      <c r="F4011"/>
      <c r="G4011"/>
      <c r="I4011" s="25"/>
      <c r="J4011"/>
      <c r="K4011"/>
      <c r="M4011" s="4"/>
    </row>
    <row r="4012" spans="6:13" x14ac:dyDescent="0.25">
      <c r="F4012"/>
      <c r="G4012"/>
      <c r="I4012" s="25"/>
      <c r="J4012"/>
      <c r="K4012"/>
      <c r="M4012" s="4"/>
    </row>
    <row r="4013" spans="6:13" x14ac:dyDescent="0.25">
      <c r="F4013"/>
      <c r="G4013"/>
      <c r="I4013" s="25"/>
      <c r="J4013"/>
      <c r="K4013"/>
      <c r="M4013" s="4"/>
    </row>
    <row r="4014" spans="6:13" x14ac:dyDescent="0.25">
      <c r="F4014"/>
      <c r="G4014"/>
      <c r="I4014" s="25"/>
      <c r="J4014"/>
      <c r="K4014"/>
      <c r="M4014" s="4"/>
    </row>
    <row r="4015" spans="6:13" x14ac:dyDescent="0.25">
      <c r="F4015"/>
      <c r="G4015"/>
      <c r="I4015" s="25"/>
      <c r="J4015"/>
      <c r="K4015"/>
      <c r="M4015" s="4"/>
    </row>
    <row r="4016" spans="6:13" x14ac:dyDescent="0.25">
      <c r="F4016"/>
      <c r="G4016"/>
      <c r="I4016" s="25"/>
      <c r="J4016"/>
      <c r="K4016"/>
      <c r="M4016" s="4"/>
    </row>
    <row r="4017" spans="6:13" x14ac:dyDescent="0.25">
      <c r="F4017"/>
      <c r="G4017"/>
      <c r="I4017" s="25"/>
      <c r="J4017"/>
      <c r="K4017"/>
      <c r="M4017" s="4"/>
    </row>
    <row r="4018" spans="6:13" x14ac:dyDescent="0.25">
      <c r="F4018"/>
      <c r="G4018"/>
      <c r="I4018" s="25"/>
      <c r="J4018"/>
      <c r="K4018"/>
      <c r="M4018" s="4"/>
    </row>
    <row r="4019" spans="6:13" x14ac:dyDescent="0.25">
      <c r="F4019"/>
      <c r="G4019"/>
      <c r="I4019" s="25"/>
      <c r="J4019"/>
      <c r="K4019"/>
      <c r="M4019" s="4"/>
    </row>
    <row r="4020" spans="6:13" x14ac:dyDescent="0.25">
      <c r="F4020"/>
      <c r="G4020"/>
      <c r="I4020" s="25"/>
      <c r="J4020"/>
      <c r="K4020"/>
      <c r="M4020" s="4"/>
    </row>
    <row r="4021" spans="6:13" x14ac:dyDescent="0.25">
      <c r="F4021"/>
      <c r="G4021"/>
      <c r="I4021" s="25"/>
      <c r="J4021"/>
      <c r="K4021"/>
      <c r="M4021" s="4"/>
    </row>
    <row r="4022" spans="6:13" x14ac:dyDescent="0.25">
      <c r="F4022"/>
      <c r="G4022"/>
      <c r="I4022" s="25"/>
      <c r="J4022"/>
      <c r="K4022"/>
      <c r="M4022" s="4"/>
    </row>
    <row r="4023" spans="6:13" x14ac:dyDescent="0.25">
      <c r="F4023"/>
      <c r="G4023"/>
      <c r="I4023" s="25"/>
      <c r="J4023"/>
      <c r="K4023"/>
      <c r="M4023" s="4"/>
    </row>
    <row r="4024" spans="6:13" x14ac:dyDescent="0.25">
      <c r="F4024"/>
      <c r="G4024"/>
      <c r="I4024" s="25"/>
      <c r="J4024"/>
      <c r="K4024"/>
      <c r="M4024" s="4"/>
    </row>
    <row r="4025" spans="6:13" x14ac:dyDescent="0.25">
      <c r="F4025"/>
      <c r="G4025"/>
      <c r="I4025" s="25"/>
      <c r="J4025"/>
      <c r="K4025"/>
      <c r="M4025" s="4"/>
    </row>
    <row r="4026" spans="6:13" x14ac:dyDescent="0.25">
      <c r="F4026"/>
      <c r="G4026"/>
      <c r="I4026" s="25"/>
      <c r="J4026"/>
      <c r="K4026"/>
      <c r="M4026" s="4"/>
    </row>
    <row r="4027" spans="6:13" x14ac:dyDescent="0.25">
      <c r="F4027"/>
      <c r="G4027"/>
      <c r="I4027" s="25"/>
      <c r="J4027"/>
      <c r="K4027"/>
      <c r="M4027" s="4"/>
    </row>
    <row r="4028" spans="6:13" x14ac:dyDescent="0.25">
      <c r="F4028"/>
      <c r="G4028"/>
      <c r="I4028" s="25"/>
      <c r="J4028"/>
      <c r="K4028"/>
      <c r="M4028" s="4"/>
    </row>
    <row r="4029" spans="6:13" x14ac:dyDescent="0.25">
      <c r="F4029"/>
      <c r="G4029"/>
      <c r="I4029" s="25"/>
      <c r="J4029"/>
      <c r="K4029"/>
      <c r="M4029" s="4"/>
    </row>
    <row r="4030" spans="6:13" x14ac:dyDescent="0.25">
      <c r="F4030"/>
      <c r="G4030"/>
      <c r="I4030" s="25"/>
      <c r="J4030"/>
      <c r="K4030"/>
      <c r="M4030" s="4"/>
    </row>
    <row r="4031" spans="6:13" x14ac:dyDescent="0.25">
      <c r="F4031"/>
      <c r="G4031"/>
      <c r="I4031" s="25"/>
      <c r="J4031"/>
      <c r="K4031"/>
      <c r="M4031" s="4"/>
    </row>
    <row r="4032" spans="6:13" x14ac:dyDescent="0.25">
      <c r="F4032"/>
      <c r="G4032"/>
      <c r="I4032" s="25"/>
      <c r="J4032"/>
      <c r="K4032"/>
      <c r="M4032" s="4"/>
    </row>
    <row r="4033" spans="6:13" x14ac:dyDescent="0.25">
      <c r="F4033"/>
      <c r="G4033"/>
      <c r="I4033" s="25"/>
      <c r="J4033"/>
      <c r="K4033"/>
      <c r="M4033" s="4"/>
    </row>
    <row r="4034" spans="6:13" x14ac:dyDescent="0.25">
      <c r="F4034"/>
      <c r="G4034"/>
      <c r="I4034" s="25"/>
      <c r="J4034"/>
      <c r="K4034"/>
      <c r="M4034" s="4"/>
    </row>
    <row r="4035" spans="6:13" x14ac:dyDescent="0.25">
      <c r="F4035"/>
      <c r="G4035"/>
      <c r="I4035" s="25"/>
      <c r="J4035"/>
      <c r="K4035"/>
      <c r="M4035" s="4"/>
    </row>
    <row r="4036" spans="6:13" x14ac:dyDescent="0.25">
      <c r="F4036"/>
      <c r="G4036"/>
      <c r="I4036" s="25"/>
      <c r="J4036"/>
      <c r="K4036"/>
      <c r="M4036" s="4"/>
    </row>
    <row r="4037" spans="6:13" x14ac:dyDescent="0.25">
      <c r="F4037"/>
      <c r="G4037"/>
      <c r="I4037" s="25"/>
      <c r="J4037"/>
      <c r="K4037"/>
      <c r="M4037" s="4"/>
    </row>
    <row r="4038" spans="6:13" x14ac:dyDescent="0.25">
      <c r="F4038"/>
      <c r="G4038"/>
      <c r="I4038" s="25"/>
      <c r="J4038"/>
      <c r="K4038"/>
      <c r="M4038" s="4"/>
    </row>
    <row r="4039" spans="6:13" x14ac:dyDescent="0.25">
      <c r="F4039"/>
      <c r="G4039"/>
      <c r="I4039" s="25"/>
      <c r="J4039"/>
      <c r="K4039"/>
      <c r="M4039" s="4"/>
    </row>
    <row r="4040" spans="6:13" x14ac:dyDescent="0.25">
      <c r="F4040"/>
      <c r="G4040"/>
      <c r="I4040" s="25"/>
      <c r="J4040"/>
      <c r="K4040"/>
      <c r="M4040" s="4"/>
    </row>
    <row r="4041" spans="6:13" x14ac:dyDescent="0.25">
      <c r="F4041"/>
      <c r="G4041"/>
      <c r="I4041" s="25"/>
      <c r="J4041"/>
      <c r="K4041"/>
      <c r="M4041" s="4"/>
    </row>
    <row r="4042" spans="6:13" x14ac:dyDescent="0.25">
      <c r="F4042"/>
      <c r="G4042"/>
      <c r="I4042" s="25"/>
      <c r="J4042"/>
      <c r="K4042"/>
      <c r="M4042" s="4"/>
    </row>
    <row r="4043" spans="6:13" x14ac:dyDescent="0.25">
      <c r="F4043"/>
      <c r="G4043"/>
      <c r="I4043" s="25"/>
      <c r="J4043"/>
      <c r="K4043"/>
      <c r="M4043" s="4"/>
    </row>
    <row r="4044" spans="6:13" x14ac:dyDescent="0.25">
      <c r="F4044"/>
      <c r="G4044"/>
      <c r="I4044" s="25"/>
      <c r="J4044"/>
      <c r="K4044"/>
      <c r="M4044" s="4"/>
    </row>
    <row r="4045" spans="6:13" x14ac:dyDescent="0.25">
      <c r="F4045"/>
      <c r="G4045"/>
      <c r="I4045" s="25"/>
      <c r="J4045"/>
      <c r="K4045"/>
      <c r="M4045" s="4"/>
    </row>
    <row r="4046" spans="6:13" x14ac:dyDescent="0.25">
      <c r="F4046"/>
      <c r="G4046"/>
      <c r="I4046" s="25"/>
      <c r="J4046"/>
      <c r="K4046"/>
      <c r="M4046" s="4"/>
    </row>
    <row r="4047" spans="6:13" x14ac:dyDescent="0.25">
      <c r="F4047"/>
      <c r="G4047"/>
      <c r="I4047" s="25"/>
      <c r="J4047"/>
      <c r="K4047"/>
      <c r="M4047" s="4"/>
    </row>
    <row r="4048" spans="6:13" x14ac:dyDescent="0.25">
      <c r="F4048"/>
      <c r="G4048"/>
      <c r="I4048" s="25"/>
      <c r="J4048"/>
      <c r="K4048"/>
      <c r="M4048" s="4"/>
    </row>
    <row r="4049" spans="6:13" x14ac:dyDescent="0.25">
      <c r="F4049"/>
      <c r="G4049"/>
      <c r="I4049" s="25"/>
      <c r="J4049"/>
      <c r="K4049"/>
      <c r="M4049" s="4"/>
    </row>
    <row r="4050" spans="6:13" x14ac:dyDescent="0.25">
      <c r="F4050"/>
      <c r="G4050"/>
      <c r="I4050" s="25"/>
      <c r="J4050"/>
      <c r="K4050"/>
      <c r="M4050" s="4"/>
    </row>
    <row r="4051" spans="6:13" x14ac:dyDescent="0.25">
      <c r="F4051"/>
      <c r="G4051"/>
      <c r="I4051" s="25"/>
      <c r="J4051"/>
      <c r="K4051"/>
      <c r="M4051" s="4"/>
    </row>
    <row r="4052" spans="6:13" x14ac:dyDescent="0.25">
      <c r="F4052"/>
      <c r="G4052"/>
      <c r="I4052" s="25"/>
      <c r="J4052"/>
      <c r="K4052"/>
      <c r="M4052" s="4"/>
    </row>
    <row r="4053" spans="6:13" x14ac:dyDescent="0.25">
      <c r="F4053"/>
      <c r="G4053"/>
      <c r="I4053" s="25"/>
      <c r="J4053"/>
      <c r="K4053"/>
      <c r="M4053" s="4"/>
    </row>
    <row r="4054" spans="6:13" x14ac:dyDescent="0.25">
      <c r="F4054"/>
      <c r="G4054"/>
      <c r="I4054" s="25"/>
      <c r="J4054"/>
      <c r="K4054"/>
      <c r="M4054" s="4"/>
    </row>
    <row r="4055" spans="6:13" x14ac:dyDescent="0.25">
      <c r="F4055"/>
      <c r="G4055"/>
      <c r="I4055" s="25"/>
      <c r="J4055"/>
      <c r="K4055"/>
      <c r="M4055" s="4"/>
    </row>
    <row r="4056" spans="6:13" x14ac:dyDescent="0.25">
      <c r="F4056"/>
      <c r="G4056"/>
      <c r="I4056" s="25"/>
      <c r="J4056"/>
      <c r="K4056"/>
      <c r="M4056" s="4"/>
    </row>
    <row r="4057" spans="6:13" x14ac:dyDescent="0.25">
      <c r="F4057"/>
      <c r="G4057"/>
      <c r="I4057" s="25"/>
      <c r="J4057"/>
      <c r="K4057"/>
      <c r="M4057" s="4"/>
    </row>
    <row r="4058" spans="6:13" x14ac:dyDescent="0.25">
      <c r="F4058"/>
      <c r="G4058"/>
      <c r="I4058" s="25"/>
      <c r="J4058"/>
      <c r="K4058"/>
      <c r="M4058" s="4"/>
    </row>
    <row r="4059" spans="6:13" x14ac:dyDescent="0.25">
      <c r="F4059"/>
      <c r="G4059"/>
      <c r="I4059" s="25"/>
      <c r="J4059"/>
      <c r="K4059"/>
      <c r="M4059" s="4"/>
    </row>
    <row r="4060" spans="6:13" x14ac:dyDescent="0.25">
      <c r="F4060"/>
      <c r="G4060"/>
      <c r="I4060" s="25"/>
      <c r="J4060"/>
      <c r="K4060"/>
      <c r="M4060" s="4"/>
    </row>
    <row r="4061" spans="6:13" x14ac:dyDescent="0.25">
      <c r="F4061"/>
      <c r="G4061"/>
      <c r="I4061" s="25"/>
      <c r="J4061"/>
      <c r="K4061"/>
      <c r="M4061" s="4"/>
    </row>
    <row r="4062" spans="6:13" x14ac:dyDescent="0.25">
      <c r="F4062"/>
      <c r="G4062"/>
      <c r="I4062" s="25"/>
      <c r="J4062"/>
      <c r="K4062"/>
      <c r="M4062" s="4"/>
    </row>
    <row r="4063" spans="6:13" x14ac:dyDescent="0.25">
      <c r="F4063"/>
      <c r="G4063"/>
      <c r="I4063" s="25"/>
      <c r="J4063"/>
      <c r="K4063"/>
      <c r="M4063" s="4"/>
    </row>
    <row r="4064" spans="6:13" x14ac:dyDescent="0.25">
      <c r="F4064"/>
      <c r="G4064"/>
      <c r="I4064" s="25"/>
      <c r="J4064"/>
      <c r="K4064"/>
      <c r="M4064" s="4"/>
    </row>
    <row r="4065" spans="6:13" x14ac:dyDescent="0.25">
      <c r="F4065"/>
      <c r="G4065"/>
      <c r="I4065" s="25"/>
      <c r="J4065"/>
      <c r="K4065"/>
      <c r="M4065" s="4"/>
    </row>
    <row r="4066" spans="6:13" x14ac:dyDescent="0.25">
      <c r="F4066"/>
      <c r="G4066"/>
      <c r="I4066" s="25"/>
      <c r="J4066"/>
      <c r="K4066"/>
      <c r="M4066" s="4"/>
    </row>
    <row r="4067" spans="6:13" x14ac:dyDescent="0.25">
      <c r="F4067"/>
      <c r="G4067"/>
      <c r="I4067" s="25"/>
      <c r="J4067"/>
      <c r="K4067"/>
      <c r="M4067" s="4"/>
    </row>
    <row r="4068" spans="6:13" x14ac:dyDescent="0.25">
      <c r="F4068"/>
      <c r="G4068"/>
      <c r="I4068" s="25"/>
      <c r="J4068"/>
      <c r="K4068"/>
      <c r="M4068" s="4"/>
    </row>
    <row r="4069" spans="6:13" x14ac:dyDescent="0.25">
      <c r="F4069"/>
      <c r="G4069"/>
      <c r="I4069" s="25"/>
      <c r="J4069"/>
      <c r="K4069"/>
      <c r="M4069" s="4"/>
    </row>
    <row r="4070" spans="6:13" x14ac:dyDescent="0.25">
      <c r="F4070"/>
      <c r="G4070"/>
      <c r="I4070" s="25"/>
      <c r="J4070"/>
      <c r="K4070"/>
      <c r="M4070" s="4"/>
    </row>
    <row r="4071" spans="6:13" x14ac:dyDescent="0.25">
      <c r="F4071"/>
      <c r="G4071"/>
      <c r="I4071" s="25"/>
      <c r="J4071"/>
      <c r="K4071"/>
      <c r="M4071" s="4"/>
    </row>
    <row r="4072" spans="6:13" x14ac:dyDescent="0.25">
      <c r="F4072"/>
      <c r="G4072"/>
      <c r="I4072" s="25"/>
      <c r="J4072"/>
      <c r="K4072"/>
      <c r="M4072" s="4"/>
    </row>
    <row r="4073" spans="6:13" x14ac:dyDescent="0.25">
      <c r="F4073"/>
      <c r="G4073"/>
      <c r="I4073" s="25"/>
      <c r="J4073"/>
      <c r="K4073"/>
      <c r="M4073" s="4"/>
    </row>
    <row r="4074" spans="6:13" x14ac:dyDescent="0.25">
      <c r="F4074"/>
      <c r="G4074"/>
      <c r="I4074" s="25"/>
      <c r="J4074"/>
      <c r="K4074"/>
      <c r="M4074" s="4"/>
    </row>
    <row r="4075" spans="6:13" x14ac:dyDescent="0.25">
      <c r="F4075"/>
      <c r="G4075"/>
      <c r="I4075" s="25"/>
      <c r="J4075"/>
      <c r="K4075"/>
      <c r="M4075" s="4"/>
    </row>
    <row r="4076" spans="6:13" x14ac:dyDescent="0.25">
      <c r="F4076"/>
      <c r="G4076"/>
      <c r="I4076" s="25"/>
      <c r="J4076"/>
      <c r="K4076"/>
      <c r="M4076" s="4"/>
    </row>
    <row r="4077" spans="6:13" x14ac:dyDescent="0.25">
      <c r="F4077"/>
      <c r="G4077"/>
      <c r="I4077" s="25"/>
      <c r="J4077"/>
      <c r="K4077"/>
      <c r="M4077" s="4"/>
    </row>
    <row r="4078" spans="6:13" x14ac:dyDescent="0.25">
      <c r="F4078"/>
      <c r="G4078"/>
      <c r="I4078" s="25"/>
      <c r="J4078"/>
      <c r="K4078"/>
      <c r="M4078" s="4"/>
    </row>
    <row r="4079" spans="6:13" x14ac:dyDescent="0.25">
      <c r="F4079"/>
      <c r="G4079"/>
      <c r="I4079" s="25"/>
      <c r="J4079"/>
      <c r="K4079"/>
      <c r="M4079" s="4"/>
    </row>
    <row r="4080" spans="6:13" x14ac:dyDescent="0.25">
      <c r="F4080"/>
      <c r="G4080"/>
      <c r="I4080" s="25"/>
      <c r="J4080"/>
      <c r="K4080"/>
      <c r="M4080" s="4"/>
    </row>
    <row r="4081" spans="6:13" x14ac:dyDescent="0.25">
      <c r="F4081"/>
      <c r="G4081"/>
      <c r="I4081" s="25"/>
      <c r="J4081"/>
      <c r="K4081"/>
      <c r="M4081" s="4"/>
    </row>
    <row r="4082" spans="6:13" x14ac:dyDescent="0.25">
      <c r="F4082"/>
      <c r="G4082"/>
      <c r="I4082" s="25"/>
      <c r="J4082"/>
      <c r="K4082"/>
      <c r="M4082" s="4"/>
    </row>
    <row r="4083" spans="6:13" x14ac:dyDescent="0.25">
      <c r="F4083"/>
      <c r="G4083"/>
      <c r="I4083" s="25"/>
      <c r="J4083"/>
      <c r="K4083"/>
      <c r="M4083" s="4"/>
    </row>
    <row r="4084" spans="6:13" x14ac:dyDescent="0.25">
      <c r="F4084"/>
      <c r="G4084"/>
      <c r="I4084" s="25"/>
      <c r="J4084"/>
      <c r="K4084"/>
      <c r="M4084" s="4"/>
    </row>
    <row r="4085" spans="6:13" x14ac:dyDescent="0.25">
      <c r="F4085"/>
      <c r="G4085"/>
      <c r="I4085" s="25"/>
      <c r="J4085"/>
      <c r="K4085"/>
      <c r="M4085" s="4"/>
    </row>
    <row r="4086" spans="6:13" x14ac:dyDescent="0.25">
      <c r="F4086"/>
      <c r="G4086"/>
      <c r="I4086" s="25"/>
      <c r="J4086"/>
      <c r="K4086"/>
      <c r="M4086" s="4"/>
    </row>
    <row r="4087" spans="6:13" x14ac:dyDescent="0.25">
      <c r="F4087"/>
      <c r="G4087"/>
      <c r="I4087" s="25"/>
      <c r="J4087"/>
      <c r="K4087"/>
      <c r="M4087" s="4"/>
    </row>
    <row r="4088" spans="6:13" x14ac:dyDescent="0.25">
      <c r="F4088"/>
      <c r="G4088"/>
      <c r="I4088" s="25"/>
      <c r="J4088"/>
      <c r="K4088"/>
      <c r="M4088" s="4"/>
    </row>
    <row r="4089" spans="6:13" x14ac:dyDescent="0.25">
      <c r="F4089"/>
      <c r="G4089"/>
      <c r="I4089" s="25"/>
      <c r="J4089"/>
      <c r="K4089"/>
      <c r="M4089" s="4"/>
    </row>
    <row r="4090" spans="6:13" x14ac:dyDescent="0.25">
      <c r="F4090"/>
      <c r="G4090"/>
      <c r="I4090" s="25"/>
      <c r="J4090"/>
      <c r="K4090"/>
      <c r="M4090" s="4"/>
    </row>
    <row r="4091" spans="6:13" x14ac:dyDescent="0.25">
      <c r="F4091"/>
      <c r="G4091"/>
      <c r="I4091" s="25"/>
      <c r="J4091"/>
      <c r="K4091"/>
      <c r="M4091" s="4"/>
    </row>
    <row r="4092" spans="6:13" x14ac:dyDescent="0.25">
      <c r="F4092"/>
      <c r="G4092"/>
      <c r="I4092" s="25"/>
      <c r="J4092"/>
      <c r="K4092"/>
      <c r="M4092" s="4"/>
    </row>
    <row r="4093" spans="6:13" x14ac:dyDescent="0.25">
      <c r="F4093"/>
      <c r="G4093"/>
      <c r="I4093" s="25"/>
      <c r="J4093"/>
      <c r="K4093"/>
      <c r="M4093" s="4"/>
    </row>
    <row r="4094" spans="6:13" x14ac:dyDescent="0.25">
      <c r="F4094"/>
      <c r="G4094"/>
      <c r="I4094" s="25"/>
      <c r="J4094"/>
      <c r="K4094"/>
      <c r="M4094" s="4"/>
    </row>
    <row r="4095" spans="6:13" x14ac:dyDescent="0.25">
      <c r="F4095"/>
      <c r="G4095"/>
      <c r="I4095" s="25"/>
      <c r="J4095"/>
      <c r="K4095"/>
      <c r="M4095" s="4"/>
    </row>
    <row r="4096" spans="6:13" x14ac:dyDescent="0.25">
      <c r="F4096"/>
      <c r="G4096"/>
      <c r="I4096" s="25"/>
      <c r="J4096"/>
      <c r="K4096"/>
      <c r="M4096" s="4"/>
    </row>
    <row r="4097" spans="6:13" x14ac:dyDescent="0.25">
      <c r="F4097"/>
      <c r="G4097"/>
      <c r="I4097" s="25"/>
      <c r="J4097"/>
      <c r="K4097"/>
      <c r="M4097" s="4"/>
    </row>
    <row r="4098" spans="6:13" x14ac:dyDescent="0.25">
      <c r="F4098"/>
      <c r="G4098"/>
      <c r="I4098" s="25"/>
      <c r="J4098"/>
      <c r="K4098"/>
      <c r="M4098" s="4"/>
    </row>
    <row r="4099" spans="6:13" x14ac:dyDescent="0.25">
      <c r="F4099"/>
      <c r="G4099"/>
      <c r="I4099" s="25"/>
      <c r="J4099"/>
      <c r="K4099"/>
      <c r="M4099" s="4"/>
    </row>
    <row r="4100" spans="6:13" x14ac:dyDescent="0.25">
      <c r="F4100"/>
      <c r="G4100"/>
      <c r="I4100" s="25"/>
      <c r="J4100"/>
      <c r="K4100"/>
      <c r="M4100" s="4"/>
    </row>
    <row r="4101" spans="6:13" x14ac:dyDescent="0.25">
      <c r="F4101"/>
      <c r="G4101"/>
      <c r="I4101" s="25"/>
      <c r="J4101"/>
      <c r="K4101"/>
      <c r="M4101" s="4"/>
    </row>
    <row r="4102" spans="6:13" x14ac:dyDescent="0.25">
      <c r="F4102"/>
      <c r="G4102"/>
      <c r="I4102" s="25"/>
      <c r="J4102"/>
      <c r="K4102"/>
      <c r="M4102" s="4"/>
    </row>
    <row r="4103" spans="6:13" x14ac:dyDescent="0.25">
      <c r="F4103"/>
      <c r="G4103"/>
      <c r="I4103" s="25"/>
      <c r="J4103"/>
      <c r="K4103"/>
      <c r="M4103" s="4"/>
    </row>
    <row r="4104" spans="6:13" x14ac:dyDescent="0.25">
      <c r="F4104"/>
      <c r="G4104"/>
      <c r="I4104" s="25"/>
      <c r="J4104"/>
      <c r="K4104"/>
      <c r="M4104" s="4"/>
    </row>
    <row r="4105" spans="6:13" x14ac:dyDescent="0.25">
      <c r="F4105"/>
      <c r="G4105"/>
      <c r="I4105" s="25"/>
      <c r="J4105"/>
      <c r="K4105"/>
      <c r="M4105" s="4"/>
    </row>
    <row r="4106" spans="6:13" x14ac:dyDescent="0.25">
      <c r="F4106"/>
      <c r="G4106"/>
      <c r="I4106" s="25"/>
      <c r="J4106"/>
      <c r="K4106"/>
      <c r="M4106" s="4"/>
    </row>
    <row r="4107" spans="6:13" x14ac:dyDescent="0.25">
      <c r="F4107"/>
      <c r="G4107"/>
      <c r="I4107" s="25"/>
      <c r="J4107"/>
      <c r="K4107"/>
      <c r="M4107" s="4"/>
    </row>
    <row r="4108" spans="6:13" x14ac:dyDescent="0.25">
      <c r="F4108"/>
      <c r="G4108"/>
      <c r="I4108" s="25"/>
      <c r="J4108"/>
      <c r="K4108"/>
      <c r="M4108" s="4"/>
    </row>
    <row r="4109" spans="6:13" x14ac:dyDescent="0.25">
      <c r="F4109"/>
      <c r="G4109"/>
      <c r="I4109" s="25"/>
      <c r="J4109"/>
      <c r="K4109"/>
      <c r="M4109" s="4"/>
    </row>
    <row r="4110" spans="6:13" x14ac:dyDescent="0.25">
      <c r="F4110"/>
      <c r="G4110"/>
      <c r="I4110" s="25"/>
      <c r="J4110"/>
      <c r="K4110"/>
      <c r="M4110" s="4"/>
    </row>
    <row r="4111" spans="6:13" x14ac:dyDescent="0.25">
      <c r="F4111"/>
      <c r="G4111"/>
      <c r="I4111" s="25"/>
      <c r="J4111"/>
      <c r="K4111"/>
      <c r="M4111" s="4"/>
    </row>
    <row r="4112" spans="6:13" x14ac:dyDescent="0.25">
      <c r="F4112"/>
      <c r="G4112"/>
      <c r="I4112" s="25"/>
      <c r="J4112"/>
      <c r="K4112"/>
      <c r="M4112" s="4"/>
    </row>
    <row r="4113" spans="6:13" x14ac:dyDescent="0.25">
      <c r="F4113"/>
      <c r="G4113"/>
      <c r="I4113" s="25"/>
      <c r="J4113"/>
      <c r="K4113"/>
      <c r="M4113" s="4"/>
    </row>
    <row r="4114" spans="6:13" x14ac:dyDescent="0.25">
      <c r="F4114"/>
      <c r="G4114"/>
      <c r="I4114" s="25"/>
      <c r="J4114"/>
      <c r="K4114"/>
      <c r="M4114" s="4"/>
    </row>
    <row r="4115" spans="6:13" x14ac:dyDescent="0.25">
      <c r="F4115"/>
      <c r="G4115"/>
      <c r="I4115" s="25"/>
      <c r="J4115"/>
      <c r="K4115"/>
      <c r="M4115" s="4"/>
    </row>
    <row r="4116" spans="6:13" x14ac:dyDescent="0.25">
      <c r="F4116"/>
      <c r="G4116"/>
      <c r="I4116" s="25"/>
      <c r="J4116"/>
      <c r="K4116"/>
      <c r="M4116" s="4"/>
    </row>
    <row r="4117" spans="6:13" x14ac:dyDescent="0.25">
      <c r="F4117"/>
      <c r="G4117"/>
      <c r="I4117" s="25"/>
      <c r="J4117"/>
      <c r="K4117"/>
      <c r="M4117" s="4"/>
    </row>
    <row r="4118" spans="6:13" x14ac:dyDescent="0.25">
      <c r="F4118"/>
      <c r="G4118"/>
      <c r="I4118" s="25"/>
      <c r="J4118"/>
      <c r="K4118"/>
      <c r="M4118" s="4"/>
    </row>
    <row r="4119" spans="6:13" x14ac:dyDescent="0.25">
      <c r="F4119"/>
      <c r="G4119"/>
      <c r="I4119" s="25"/>
      <c r="J4119"/>
      <c r="K4119"/>
      <c r="M4119" s="4"/>
    </row>
    <row r="4120" spans="6:13" x14ac:dyDescent="0.25">
      <c r="F4120"/>
      <c r="G4120"/>
      <c r="I4120" s="25"/>
      <c r="J4120"/>
      <c r="K4120"/>
      <c r="M4120" s="4"/>
    </row>
    <row r="4121" spans="6:13" x14ac:dyDescent="0.25">
      <c r="F4121"/>
      <c r="G4121"/>
      <c r="I4121" s="25"/>
      <c r="J4121"/>
      <c r="K4121"/>
      <c r="M4121" s="4"/>
    </row>
    <row r="4122" spans="6:13" x14ac:dyDescent="0.25">
      <c r="F4122"/>
      <c r="G4122"/>
      <c r="I4122" s="25"/>
      <c r="J4122"/>
      <c r="K4122"/>
      <c r="M4122" s="4"/>
    </row>
    <row r="4123" spans="6:13" x14ac:dyDescent="0.25">
      <c r="F4123"/>
      <c r="G4123"/>
      <c r="I4123" s="25"/>
      <c r="J4123"/>
      <c r="K4123"/>
      <c r="M4123" s="4"/>
    </row>
    <row r="4124" spans="6:13" x14ac:dyDescent="0.25">
      <c r="F4124"/>
      <c r="G4124"/>
      <c r="I4124" s="25"/>
      <c r="J4124"/>
      <c r="K4124"/>
      <c r="M4124" s="4"/>
    </row>
    <row r="4125" spans="6:13" x14ac:dyDescent="0.25">
      <c r="F4125"/>
      <c r="G4125"/>
      <c r="I4125" s="25"/>
      <c r="J4125"/>
      <c r="K4125"/>
      <c r="M4125" s="4"/>
    </row>
    <row r="4126" spans="6:13" x14ac:dyDescent="0.25">
      <c r="F4126"/>
      <c r="G4126"/>
      <c r="I4126" s="25"/>
      <c r="J4126"/>
      <c r="K4126"/>
      <c r="M4126" s="4"/>
    </row>
    <row r="4127" spans="6:13" x14ac:dyDescent="0.25">
      <c r="F4127"/>
      <c r="G4127"/>
      <c r="I4127" s="25"/>
      <c r="J4127"/>
      <c r="K4127"/>
      <c r="M4127" s="4"/>
    </row>
    <row r="4128" spans="6:13" x14ac:dyDescent="0.25">
      <c r="F4128"/>
      <c r="G4128"/>
      <c r="I4128" s="25"/>
      <c r="J4128"/>
      <c r="K4128"/>
      <c r="M4128" s="4"/>
    </row>
    <row r="4129" spans="6:13" x14ac:dyDescent="0.25">
      <c r="F4129"/>
      <c r="G4129"/>
      <c r="I4129" s="25"/>
      <c r="J4129"/>
      <c r="K4129"/>
      <c r="M4129" s="4"/>
    </row>
    <row r="4130" spans="6:13" x14ac:dyDescent="0.25">
      <c r="F4130"/>
      <c r="G4130"/>
      <c r="I4130" s="25"/>
      <c r="J4130"/>
      <c r="K4130"/>
      <c r="M4130" s="4"/>
    </row>
    <row r="4131" spans="6:13" x14ac:dyDescent="0.25">
      <c r="F4131"/>
      <c r="G4131"/>
      <c r="I4131" s="25"/>
      <c r="J4131"/>
      <c r="K4131"/>
      <c r="M4131" s="4"/>
    </row>
    <row r="4132" spans="6:13" x14ac:dyDescent="0.25">
      <c r="F4132"/>
      <c r="G4132"/>
      <c r="I4132" s="25"/>
      <c r="J4132"/>
      <c r="K4132"/>
      <c r="M4132" s="4"/>
    </row>
    <row r="4133" spans="6:13" x14ac:dyDescent="0.25">
      <c r="F4133"/>
      <c r="G4133"/>
      <c r="I4133" s="25"/>
      <c r="J4133"/>
      <c r="K4133"/>
      <c r="M4133" s="4"/>
    </row>
    <row r="4134" spans="6:13" x14ac:dyDescent="0.25">
      <c r="F4134"/>
      <c r="G4134"/>
      <c r="I4134" s="25"/>
      <c r="J4134"/>
      <c r="K4134"/>
      <c r="M4134" s="4"/>
    </row>
    <row r="4135" spans="6:13" x14ac:dyDescent="0.25">
      <c r="F4135"/>
      <c r="G4135"/>
      <c r="I4135" s="25"/>
      <c r="J4135"/>
      <c r="K4135"/>
      <c r="M4135" s="4"/>
    </row>
    <row r="4136" spans="6:13" x14ac:dyDescent="0.25">
      <c r="F4136"/>
      <c r="G4136"/>
      <c r="I4136" s="25"/>
      <c r="J4136"/>
      <c r="K4136"/>
      <c r="M4136" s="4"/>
    </row>
    <row r="4137" spans="6:13" x14ac:dyDescent="0.25">
      <c r="F4137"/>
      <c r="G4137"/>
      <c r="I4137" s="25"/>
      <c r="J4137"/>
      <c r="K4137"/>
      <c r="M4137" s="4"/>
    </row>
    <row r="4138" spans="6:13" x14ac:dyDescent="0.25">
      <c r="F4138"/>
      <c r="G4138"/>
      <c r="I4138" s="25"/>
      <c r="J4138"/>
      <c r="K4138"/>
      <c r="M4138" s="4"/>
    </row>
    <row r="4139" spans="6:13" x14ac:dyDescent="0.25">
      <c r="F4139"/>
      <c r="G4139"/>
      <c r="I4139" s="25"/>
      <c r="J4139"/>
      <c r="K4139"/>
      <c r="M4139" s="4"/>
    </row>
    <row r="4140" spans="6:13" x14ac:dyDescent="0.25">
      <c r="F4140"/>
      <c r="G4140"/>
      <c r="I4140" s="25"/>
      <c r="J4140"/>
      <c r="K4140"/>
      <c r="M4140" s="4"/>
    </row>
    <row r="4141" spans="6:13" x14ac:dyDescent="0.25">
      <c r="F4141"/>
      <c r="G4141"/>
      <c r="I4141" s="25"/>
      <c r="J4141"/>
      <c r="K4141"/>
      <c r="M4141" s="4"/>
    </row>
    <row r="4142" spans="6:13" x14ac:dyDescent="0.25">
      <c r="F4142"/>
      <c r="G4142"/>
      <c r="I4142" s="25"/>
      <c r="J4142"/>
      <c r="K4142"/>
      <c r="M4142" s="4"/>
    </row>
    <row r="4143" spans="6:13" x14ac:dyDescent="0.25">
      <c r="F4143"/>
      <c r="G4143"/>
      <c r="I4143" s="25"/>
      <c r="J4143"/>
      <c r="K4143"/>
      <c r="M4143" s="4"/>
    </row>
    <row r="4144" spans="6:13" x14ac:dyDescent="0.25">
      <c r="F4144"/>
      <c r="G4144"/>
      <c r="I4144" s="25"/>
      <c r="J4144"/>
      <c r="K4144"/>
      <c r="M4144" s="4"/>
    </row>
    <row r="4145" spans="6:13" x14ac:dyDescent="0.25">
      <c r="F4145"/>
      <c r="G4145"/>
      <c r="I4145" s="25"/>
      <c r="J4145"/>
      <c r="K4145"/>
      <c r="M4145" s="4"/>
    </row>
    <row r="4146" spans="6:13" x14ac:dyDescent="0.25">
      <c r="F4146"/>
      <c r="G4146"/>
      <c r="I4146" s="25"/>
      <c r="J4146"/>
      <c r="K4146"/>
      <c r="M4146" s="4"/>
    </row>
    <row r="4147" spans="6:13" x14ac:dyDescent="0.25">
      <c r="F4147"/>
      <c r="G4147"/>
      <c r="I4147" s="25"/>
      <c r="J4147"/>
      <c r="K4147"/>
      <c r="M4147" s="4"/>
    </row>
    <row r="4148" spans="6:13" x14ac:dyDescent="0.25">
      <c r="F4148"/>
      <c r="G4148"/>
      <c r="I4148" s="25"/>
      <c r="J4148"/>
      <c r="K4148"/>
      <c r="M4148" s="4"/>
    </row>
    <row r="4149" spans="6:13" x14ac:dyDescent="0.25">
      <c r="F4149"/>
      <c r="G4149"/>
      <c r="I4149" s="25"/>
      <c r="J4149"/>
      <c r="K4149"/>
      <c r="M4149" s="4"/>
    </row>
    <row r="4150" spans="6:13" x14ac:dyDescent="0.25">
      <c r="F4150"/>
      <c r="G4150"/>
      <c r="I4150" s="25"/>
      <c r="J4150"/>
      <c r="K4150"/>
      <c r="M4150" s="4"/>
    </row>
    <row r="4151" spans="6:13" x14ac:dyDescent="0.25">
      <c r="F4151"/>
      <c r="G4151"/>
      <c r="I4151" s="25"/>
      <c r="J4151"/>
      <c r="K4151"/>
      <c r="M4151" s="4"/>
    </row>
    <row r="4152" spans="6:13" x14ac:dyDescent="0.25">
      <c r="F4152"/>
      <c r="G4152"/>
      <c r="I4152" s="25"/>
      <c r="J4152"/>
      <c r="K4152"/>
      <c r="M4152" s="4"/>
    </row>
    <row r="4153" spans="6:13" x14ac:dyDescent="0.25">
      <c r="F4153"/>
      <c r="G4153"/>
      <c r="I4153" s="25"/>
      <c r="J4153"/>
      <c r="K4153"/>
      <c r="M4153" s="4"/>
    </row>
    <row r="4154" spans="6:13" x14ac:dyDescent="0.25">
      <c r="F4154"/>
      <c r="G4154"/>
      <c r="I4154" s="25"/>
      <c r="J4154"/>
      <c r="K4154"/>
      <c r="M4154" s="4"/>
    </row>
    <row r="4155" spans="6:13" x14ac:dyDescent="0.25">
      <c r="F4155"/>
      <c r="G4155"/>
      <c r="I4155" s="25"/>
      <c r="J4155"/>
      <c r="K4155"/>
      <c r="M4155" s="4"/>
    </row>
    <row r="4156" spans="6:13" x14ac:dyDescent="0.25">
      <c r="F4156"/>
      <c r="G4156"/>
      <c r="I4156" s="25"/>
      <c r="J4156"/>
      <c r="K4156"/>
      <c r="M4156" s="4"/>
    </row>
    <row r="4157" spans="6:13" x14ac:dyDescent="0.25">
      <c r="F4157"/>
      <c r="G4157"/>
      <c r="I4157" s="25"/>
      <c r="J4157"/>
      <c r="K4157"/>
      <c r="M4157" s="4"/>
    </row>
    <row r="4158" spans="6:13" x14ac:dyDescent="0.25">
      <c r="F4158"/>
      <c r="G4158"/>
      <c r="I4158" s="25"/>
      <c r="J4158"/>
      <c r="K4158"/>
      <c r="M4158" s="4"/>
    </row>
    <row r="4159" spans="6:13" x14ac:dyDescent="0.25">
      <c r="F4159"/>
      <c r="G4159"/>
      <c r="I4159" s="25"/>
      <c r="J4159"/>
      <c r="K4159"/>
      <c r="M4159" s="4"/>
    </row>
    <row r="4160" spans="6:13" x14ac:dyDescent="0.25">
      <c r="F4160"/>
      <c r="G4160"/>
      <c r="I4160" s="25"/>
      <c r="J4160"/>
      <c r="K4160"/>
      <c r="M4160" s="4"/>
    </row>
    <row r="4161" spans="6:13" x14ac:dyDescent="0.25">
      <c r="F4161"/>
      <c r="G4161"/>
      <c r="I4161" s="25"/>
      <c r="J4161"/>
      <c r="K4161"/>
      <c r="M4161" s="4"/>
    </row>
    <row r="4162" spans="6:13" x14ac:dyDescent="0.25">
      <c r="F4162"/>
      <c r="G4162"/>
      <c r="I4162" s="25"/>
      <c r="J4162"/>
      <c r="K4162"/>
      <c r="M4162" s="4"/>
    </row>
    <row r="4163" spans="6:13" x14ac:dyDescent="0.25">
      <c r="F4163"/>
      <c r="G4163"/>
      <c r="I4163" s="25"/>
      <c r="J4163"/>
      <c r="K4163"/>
      <c r="M4163" s="4"/>
    </row>
    <row r="4164" spans="6:13" x14ac:dyDescent="0.25">
      <c r="F4164"/>
      <c r="G4164"/>
      <c r="I4164" s="25"/>
      <c r="J4164"/>
      <c r="K4164"/>
      <c r="M4164" s="4"/>
    </row>
    <row r="4165" spans="6:13" x14ac:dyDescent="0.25">
      <c r="F4165"/>
      <c r="G4165"/>
      <c r="I4165" s="25"/>
      <c r="J4165"/>
      <c r="K4165"/>
      <c r="M4165" s="4"/>
    </row>
    <row r="4166" spans="6:13" x14ac:dyDescent="0.25">
      <c r="F4166"/>
      <c r="G4166"/>
      <c r="I4166" s="25"/>
      <c r="J4166"/>
      <c r="K4166"/>
      <c r="M4166" s="4"/>
    </row>
    <row r="4167" spans="6:13" x14ac:dyDescent="0.25">
      <c r="F4167"/>
      <c r="G4167"/>
      <c r="I4167" s="25"/>
      <c r="J4167"/>
      <c r="K4167"/>
      <c r="M4167" s="4"/>
    </row>
    <row r="4168" spans="6:13" x14ac:dyDescent="0.25">
      <c r="F4168"/>
      <c r="G4168"/>
      <c r="I4168" s="25"/>
      <c r="J4168"/>
      <c r="K4168"/>
      <c r="M4168" s="4"/>
    </row>
    <row r="4169" spans="6:13" x14ac:dyDescent="0.25">
      <c r="F4169"/>
      <c r="G4169"/>
      <c r="I4169" s="25"/>
      <c r="J4169"/>
      <c r="K4169"/>
      <c r="M4169" s="4"/>
    </row>
    <row r="4170" spans="6:13" x14ac:dyDescent="0.25">
      <c r="F4170"/>
      <c r="G4170"/>
      <c r="I4170" s="25"/>
      <c r="J4170"/>
      <c r="K4170"/>
      <c r="M4170" s="4"/>
    </row>
    <row r="4171" spans="6:13" x14ac:dyDescent="0.25">
      <c r="F4171"/>
      <c r="G4171"/>
      <c r="I4171" s="25"/>
      <c r="J4171"/>
      <c r="K4171"/>
      <c r="M4171" s="4"/>
    </row>
    <row r="4172" spans="6:13" x14ac:dyDescent="0.25">
      <c r="F4172"/>
      <c r="G4172"/>
      <c r="I4172" s="25"/>
      <c r="J4172"/>
      <c r="K4172"/>
      <c r="M4172" s="4"/>
    </row>
    <row r="4173" spans="6:13" x14ac:dyDescent="0.25">
      <c r="F4173"/>
      <c r="G4173"/>
      <c r="I4173" s="25"/>
      <c r="J4173"/>
      <c r="K4173"/>
      <c r="M4173" s="4"/>
    </row>
    <row r="4174" spans="6:13" x14ac:dyDescent="0.25">
      <c r="F4174"/>
      <c r="G4174"/>
      <c r="I4174" s="25"/>
      <c r="J4174"/>
      <c r="K4174"/>
      <c r="M4174" s="4"/>
    </row>
    <row r="4175" spans="6:13" x14ac:dyDescent="0.25">
      <c r="F4175"/>
      <c r="G4175"/>
      <c r="I4175" s="25"/>
      <c r="J4175"/>
      <c r="K4175"/>
      <c r="M4175" s="4"/>
    </row>
    <row r="4176" spans="6:13" x14ac:dyDescent="0.25">
      <c r="F4176"/>
      <c r="G4176"/>
      <c r="I4176" s="25"/>
      <c r="J4176"/>
      <c r="K4176"/>
      <c r="M4176" s="4"/>
    </row>
    <row r="4177" spans="6:13" x14ac:dyDescent="0.25">
      <c r="F4177"/>
      <c r="G4177"/>
      <c r="I4177" s="25"/>
      <c r="J4177"/>
      <c r="K4177"/>
      <c r="M4177" s="4"/>
    </row>
    <row r="4178" spans="6:13" x14ac:dyDescent="0.25">
      <c r="F4178"/>
      <c r="G4178"/>
      <c r="I4178" s="25"/>
      <c r="J4178"/>
      <c r="K4178"/>
      <c r="M4178" s="4"/>
    </row>
    <row r="4179" spans="6:13" x14ac:dyDescent="0.25">
      <c r="F4179"/>
      <c r="G4179"/>
      <c r="I4179" s="25"/>
      <c r="J4179"/>
      <c r="K4179"/>
      <c r="M4179" s="4"/>
    </row>
    <row r="4180" spans="6:13" x14ac:dyDescent="0.25">
      <c r="F4180"/>
      <c r="G4180"/>
      <c r="I4180" s="25"/>
      <c r="J4180"/>
      <c r="K4180"/>
      <c r="M4180" s="4"/>
    </row>
    <row r="4181" spans="6:13" x14ac:dyDescent="0.25">
      <c r="F4181"/>
      <c r="G4181"/>
      <c r="I4181" s="25"/>
      <c r="J4181"/>
      <c r="K4181"/>
      <c r="M4181" s="4"/>
    </row>
    <row r="4182" spans="6:13" x14ac:dyDescent="0.25">
      <c r="F4182"/>
      <c r="G4182"/>
      <c r="I4182" s="25"/>
      <c r="J4182"/>
      <c r="K4182"/>
      <c r="M4182" s="4"/>
    </row>
    <row r="4183" spans="6:13" x14ac:dyDescent="0.25">
      <c r="F4183"/>
      <c r="G4183"/>
      <c r="I4183" s="25"/>
      <c r="J4183"/>
      <c r="K4183"/>
      <c r="M4183" s="4"/>
    </row>
    <row r="4184" spans="6:13" x14ac:dyDescent="0.25">
      <c r="F4184"/>
      <c r="G4184"/>
      <c r="I4184" s="25"/>
      <c r="J4184"/>
      <c r="K4184"/>
      <c r="M4184" s="4"/>
    </row>
    <row r="4185" spans="6:13" x14ac:dyDescent="0.25">
      <c r="F4185"/>
      <c r="G4185"/>
      <c r="I4185" s="25"/>
      <c r="J4185"/>
      <c r="K4185"/>
      <c r="M4185" s="4"/>
    </row>
    <row r="4186" spans="6:13" x14ac:dyDescent="0.25">
      <c r="F4186"/>
      <c r="G4186"/>
      <c r="I4186" s="25"/>
      <c r="J4186"/>
      <c r="K4186"/>
      <c r="M4186" s="4"/>
    </row>
    <row r="4187" spans="6:13" x14ac:dyDescent="0.25">
      <c r="F4187"/>
      <c r="G4187"/>
      <c r="I4187" s="25"/>
      <c r="J4187"/>
      <c r="K4187"/>
      <c r="M4187" s="4"/>
    </row>
    <row r="4188" spans="6:13" x14ac:dyDescent="0.25">
      <c r="F4188"/>
      <c r="G4188"/>
      <c r="I4188" s="25"/>
      <c r="J4188"/>
      <c r="K4188"/>
      <c r="M4188" s="4"/>
    </row>
    <row r="4189" spans="6:13" x14ac:dyDescent="0.25">
      <c r="F4189"/>
      <c r="G4189"/>
      <c r="I4189" s="25"/>
      <c r="J4189"/>
      <c r="K4189"/>
      <c r="M4189" s="4"/>
    </row>
    <row r="4190" spans="6:13" x14ac:dyDescent="0.25">
      <c r="F4190"/>
      <c r="G4190"/>
      <c r="I4190" s="25"/>
      <c r="J4190"/>
      <c r="K4190"/>
      <c r="M4190" s="4"/>
    </row>
    <row r="4191" spans="6:13" x14ac:dyDescent="0.25">
      <c r="F4191"/>
      <c r="G4191"/>
      <c r="I4191" s="25"/>
      <c r="J4191"/>
      <c r="K4191"/>
      <c r="M4191" s="4"/>
    </row>
    <row r="4192" spans="6:13" x14ac:dyDescent="0.25">
      <c r="F4192"/>
      <c r="G4192"/>
      <c r="I4192" s="25"/>
      <c r="J4192"/>
      <c r="K4192"/>
      <c r="M4192" s="4"/>
    </row>
    <row r="4193" spans="6:13" x14ac:dyDescent="0.25">
      <c r="F4193"/>
      <c r="G4193"/>
      <c r="I4193" s="25"/>
      <c r="J4193"/>
      <c r="K4193"/>
      <c r="M4193" s="4"/>
    </row>
    <row r="4194" spans="6:13" x14ac:dyDescent="0.25">
      <c r="F4194"/>
      <c r="G4194"/>
      <c r="I4194" s="25"/>
      <c r="J4194"/>
      <c r="K4194"/>
      <c r="M4194" s="4"/>
    </row>
    <row r="4195" spans="6:13" x14ac:dyDescent="0.25">
      <c r="F4195"/>
      <c r="G4195"/>
      <c r="I4195" s="25"/>
      <c r="J4195"/>
      <c r="K4195"/>
      <c r="M4195" s="4"/>
    </row>
    <row r="4196" spans="6:13" x14ac:dyDescent="0.25">
      <c r="F4196"/>
      <c r="G4196"/>
      <c r="I4196" s="25"/>
      <c r="J4196"/>
      <c r="K4196"/>
      <c r="M4196" s="4"/>
    </row>
    <row r="4197" spans="6:13" x14ac:dyDescent="0.25">
      <c r="F4197"/>
      <c r="G4197"/>
      <c r="I4197" s="25"/>
      <c r="J4197"/>
      <c r="K4197"/>
      <c r="M4197" s="4"/>
    </row>
    <row r="4198" spans="6:13" x14ac:dyDescent="0.25">
      <c r="F4198"/>
      <c r="G4198"/>
      <c r="I4198" s="25"/>
      <c r="J4198"/>
      <c r="K4198"/>
      <c r="M4198" s="4"/>
    </row>
    <row r="4199" spans="6:13" x14ac:dyDescent="0.25">
      <c r="F4199"/>
      <c r="G4199"/>
      <c r="I4199" s="25"/>
      <c r="J4199"/>
      <c r="K4199"/>
      <c r="M4199" s="4"/>
    </row>
    <row r="4200" spans="6:13" x14ac:dyDescent="0.25">
      <c r="F4200"/>
      <c r="G4200"/>
      <c r="I4200" s="25"/>
      <c r="J4200"/>
      <c r="K4200"/>
      <c r="M4200" s="4"/>
    </row>
    <row r="4201" spans="6:13" x14ac:dyDescent="0.25">
      <c r="F4201"/>
      <c r="G4201"/>
      <c r="I4201" s="25"/>
      <c r="J4201"/>
      <c r="K4201"/>
      <c r="M4201" s="4"/>
    </row>
    <row r="4202" spans="6:13" x14ac:dyDescent="0.25">
      <c r="F4202"/>
      <c r="G4202"/>
      <c r="I4202" s="25"/>
      <c r="J4202"/>
      <c r="K4202"/>
      <c r="M4202" s="4"/>
    </row>
    <row r="4203" spans="6:13" x14ac:dyDescent="0.25">
      <c r="F4203"/>
      <c r="G4203"/>
      <c r="I4203" s="25"/>
      <c r="J4203"/>
      <c r="K4203"/>
      <c r="M4203" s="4"/>
    </row>
    <row r="4204" spans="6:13" x14ac:dyDescent="0.25">
      <c r="F4204"/>
      <c r="G4204"/>
      <c r="I4204" s="25"/>
      <c r="J4204"/>
      <c r="K4204"/>
      <c r="M4204" s="4"/>
    </row>
    <row r="4205" spans="6:13" x14ac:dyDescent="0.25">
      <c r="F4205"/>
      <c r="G4205"/>
      <c r="I4205" s="25"/>
      <c r="J4205"/>
      <c r="K4205"/>
      <c r="M4205" s="4"/>
    </row>
    <row r="4206" spans="6:13" x14ac:dyDescent="0.25">
      <c r="F4206"/>
      <c r="G4206"/>
      <c r="I4206" s="25"/>
      <c r="J4206"/>
      <c r="K4206"/>
      <c r="M4206" s="4"/>
    </row>
    <row r="4207" spans="6:13" x14ac:dyDescent="0.25">
      <c r="F4207"/>
      <c r="G4207"/>
      <c r="I4207" s="25"/>
      <c r="J4207"/>
      <c r="K4207"/>
      <c r="M4207" s="4"/>
    </row>
    <row r="4208" spans="6:13" x14ac:dyDescent="0.25">
      <c r="F4208"/>
      <c r="G4208"/>
      <c r="I4208" s="25"/>
      <c r="J4208"/>
      <c r="K4208"/>
      <c r="M4208" s="4"/>
    </row>
    <row r="4209" spans="6:13" x14ac:dyDescent="0.25">
      <c r="F4209"/>
      <c r="G4209"/>
      <c r="I4209" s="25"/>
      <c r="J4209"/>
      <c r="K4209"/>
      <c r="M4209" s="4"/>
    </row>
    <row r="4210" spans="6:13" x14ac:dyDescent="0.25">
      <c r="F4210"/>
      <c r="G4210"/>
      <c r="I4210" s="25"/>
      <c r="J4210"/>
      <c r="K4210"/>
      <c r="M4210" s="4"/>
    </row>
    <row r="4211" spans="6:13" x14ac:dyDescent="0.25">
      <c r="F4211"/>
      <c r="G4211"/>
      <c r="I4211" s="25"/>
      <c r="J4211"/>
      <c r="K4211"/>
      <c r="M4211" s="4"/>
    </row>
    <row r="4212" spans="6:13" x14ac:dyDescent="0.25">
      <c r="F4212"/>
      <c r="G4212"/>
      <c r="I4212" s="25"/>
      <c r="J4212"/>
      <c r="K4212"/>
      <c r="M4212" s="4"/>
    </row>
    <row r="4213" spans="6:13" x14ac:dyDescent="0.25">
      <c r="F4213"/>
      <c r="G4213"/>
      <c r="I4213" s="25"/>
      <c r="J4213"/>
      <c r="K4213"/>
      <c r="M4213" s="4"/>
    </row>
    <row r="4214" spans="6:13" x14ac:dyDescent="0.25">
      <c r="F4214"/>
      <c r="G4214"/>
      <c r="I4214" s="25"/>
      <c r="J4214"/>
      <c r="K4214"/>
      <c r="M4214" s="4"/>
    </row>
    <row r="4215" spans="6:13" x14ac:dyDescent="0.25">
      <c r="F4215"/>
      <c r="G4215"/>
      <c r="I4215" s="25"/>
      <c r="J4215"/>
      <c r="K4215"/>
      <c r="M4215" s="4"/>
    </row>
    <row r="4216" spans="6:13" x14ac:dyDescent="0.25">
      <c r="F4216"/>
      <c r="G4216"/>
      <c r="I4216" s="25"/>
      <c r="J4216"/>
      <c r="K4216"/>
      <c r="M4216" s="4"/>
    </row>
    <row r="4217" spans="6:13" x14ac:dyDescent="0.25">
      <c r="F4217"/>
      <c r="G4217"/>
      <c r="I4217" s="25"/>
      <c r="J4217"/>
      <c r="K4217"/>
      <c r="M4217" s="4"/>
    </row>
    <row r="4218" spans="6:13" x14ac:dyDescent="0.25">
      <c r="F4218"/>
      <c r="G4218"/>
      <c r="I4218" s="25"/>
      <c r="J4218"/>
      <c r="K4218"/>
      <c r="M4218" s="4"/>
    </row>
    <row r="4219" spans="6:13" x14ac:dyDescent="0.25">
      <c r="F4219"/>
      <c r="G4219"/>
      <c r="I4219" s="25"/>
      <c r="J4219"/>
      <c r="K4219"/>
      <c r="M4219" s="4"/>
    </row>
    <row r="4220" spans="6:13" x14ac:dyDescent="0.25">
      <c r="F4220"/>
      <c r="G4220"/>
      <c r="I4220" s="25"/>
      <c r="J4220"/>
      <c r="K4220"/>
      <c r="M4220" s="4"/>
    </row>
    <row r="4221" spans="6:13" x14ac:dyDescent="0.25">
      <c r="F4221"/>
      <c r="G4221"/>
      <c r="I4221" s="25"/>
      <c r="J4221"/>
      <c r="K4221"/>
      <c r="M4221" s="4"/>
    </row>
    <row r="4222" spans="6:13" x14ac:dyDescent="0.25">
      <c r="F4222"/>
      <c r="G4222"/>
      <c r="I4222" s="25"/>
      <c r="J4222"/>
      <c r="K4222"/>
      <c r="M4222" s="4"/>
    </row>
    <row r="4223" spans="6:13" x14ac:dyDescent="0.25">
      <c r="F4223"/>
      <c r="G4223"/>
      <c r="I4223" s="25"/>
      <c r="J4223"/>
      <c r="K4223"/>
      <c r="M4223" s="4"/>
    </row>
    <row r="4224" spans="6:13" x14ac:dyDescent="0.25">
      <c r="F4224"/>
      <c r="G4224"/>
      <c r="I4224" s="25"/>
      <c r="J4224"/>
      <c r="K4224"/>
      <c r="M4224" s="4"/>
    </row>
    <row r="4225" spans="6:13" x14ac:dyDescent="0.25">
      <c r="F4225"/>
      <c r="G4225"/>
      <c r="I4225" s="25"/>
      <c r="J4225"/>
      <c r="K4225"/>
      <c r="M4225" s="4"/>
    </row>
    <row r="4226" spans="6:13" x14ac:dyDescent="0.25">
      <c r="F4226"/>
      <c r="G4226"/>
      <c r="I4226" s="25"/>
      <c r="J4226"/>
      <c r="K4226"/>
      <c r="M4226" s="4"/>
    </row>
    <row r="4227" spans="6:13" x14ac:dyDescent="0.25">
      <c r="F4227"/>
      <c r="G4227"/>
      <c r="I4227" s="25"/>
      <c r="J4227"/>
      <c r="K4227"/>
      <c r="M4227" s="4"/>
    </row>
    <row r="4228" spans="6:13" x14ac:dyDescent="0.25">
      <c r="F4228"/>
      <c r="G4228"/>
      <c r="I4228" s="25"/>
      <c r="J4228"/>
      <c r="K4228"/>
      <c r="M4228" s="4"/>
    </row>
    <row r="4229" spans="6:13" x14ac:dyDescent="0.25">
      <c r="F4229"/>
      <c r="G4229"/>
      <c r="I4229" s="25"/>
      <c r="J4229"/>
      <c r="K4229"/>
      <c r="M4229" s="4"/>
    </row>
    <row r="4230" spans="6:13" x14ac:dyDescent="0.25">
      <c r="F4230"/>
      <c r="G4230"/>
      <c r="I4230" s="25"/>
      <c r="J4230"/>
      <c r="K4230"/>
      <c r="M4230" s="4"/>
    </row>
    <row r="4231" spans="6:13" x14ac:dyDescent="0.25">
      <c r="F4231"/>
      <c r="G4231"/>
      <c r="I4231" s="25"/>
      <c r="J4231"/>
      <c r="K4231"/>
      <c r="M4231" s="4"/>
    </row>
    <row r="4232" spans="6:13" x14ac:dyDescent="0.25">
      <c r="F4232"/>
      <c r="G4232"/>
      <c r="I4232" s="25"/>
      <c r="J4232"/>
      <c r="K4232"/>
      <c r="M4232" s="4"/>
    </row>
    <row r="4233" spans="6:13" x14ac:dyDescent="0.25">
      <c r="F4233"/>
      <c r="G4233"/>
      <c r="I4233" s="25"/>
      <c r="J4233"/>
      <c r="K4233"/>
      <c r="M4233" s="4"/>
    </row>
    <row r="4234" spans="6:13" x14ac:dyDescent="0.25">
      <c r="F4234"/>
      <c r="G4234"/>
      <c r="I4234" s="25"/>
      <c r="J4234"/>
      <c r="K4234"/>
      <c r="M4234" s="4"/>
    </row>
    <row r="4235" spans="6:13" x14ac:dyDescent="0.25">
      <c r="F4235"/>
      <c r="G4235"/>
      <c r="I4235" s="25"/>
      <c r="J4235"/>
      <c r="K4235"/>
      <c r="M4235" s="4"/>
    </row>
    <row r="4236" spans="6:13" x14ac:dyDescent="0.25">
      <c r="F4236"/>
      <c r="G4236"/>
      <c r="I4236" s="25"/>
      <c r="J4236"/>
      <c r="K4236"/>
      <c r="M4236" s="4"/>
    </row>
    <row r="4237" spans="6:13" x14ac:dyDescent="0.25">
      <c r="F4237"/>
      <c r="G4237"/>
      <c r="I4237" s="25"/>
      <c r="J4237"/>
      <c r="K4237"/>
      <c r="M4237" s="4"/>
    </row>
    <row r="4238" spans="6:13" x14ac:dyDescent="0.25">
      <c r="F4238"/>
      <c r="G4238"/>
      <c r="I4238" s="25"/>
      <c r="J4238"/>
      <c r="K4238"/>
      <c r="M4238" s="4"/>
    </row>
    <row r="4239" spans="6:13" x14ac:dyDescent="0.25">
      <c r="F4239"/>
      <c r="G4239"/>
      <c r="I4239" s="25"/>
      <c r="J4239"/>
      <c r="K4239"/>
      <c r="M4239" s="4"/>
    </row>
    <row r="4240" spans="6:13" x14ac:dyDescent="0.25">
      <c r="F4240"/>
      <c r="G4240"/>
      <c r="I4240" s="25"/>
      <c r="J4240"/>
      <c r="K4240"/>
      <c r="M4240" s="4"/>
    </row>
    <row r="4241" spans="6:13" x14ac:dyDescent="0.25">
      <c r="F4241"/>
      <c r="G4241"/>
      <c r="I4241" s="25"/>
      <c r="J4241"/>
      <c r="K4241"/>
      <c r="M4241" s="4"/>
    </row>
    <row r="4242" spans="6:13" x14ac:dyDescent="0.25">
      <c r="F4242"/>
      <c r="G4242"/>
      <c r="I4242" s="25"/>
      <c r="J4242"/>
      <c r="K4242"/>
      <c r="M4242" s="4"/>
    </row>
    <row r="4243" spans="6:13" x14ac:dyDescent="0.25">
      <c r="F4243"/>
      <c r="G4243"/>
      <c r="I4243" s="25"/>
      <c r="J4243"/>
      <c r="K4243"/>
      <c r="M4243" s="4"/>
    </row>
    <row r="4244" spans="6:13" x14ac:dyDescent="0.25">
      <c r="F4244"/>
      <c r="G4244"/>
      <c r="I4244" s="25"/>
      <c r="J4244"/>
      <c r="K4244"/>
      <c r="M4244" s="4"/>
    </row>
    <row r="4245" spans="6:13" x14ac:dyDescent="0.25">
      <c r="F4245"/>
      <c r="G4245"/>
      <c r="I4245" s="25"/>
      <c r="J4245"/>
      <c r="K4245"/>
      <c r="M4245" s="4"/>
    </row>
    <row r="4246" spans="6:13" x14ac:dyDescent="0.25">
      <c r="F4246"/>
      <c r="G4246"/>
      <c r="I4246" s="25"/>
      <c r="J4246"/>
      <c r="K4246"/>
      <c r="M4246" s="4"/>
    </row>
    <row r="4247" spans="6:13" x14ac:dyDescent="0.25">
      <c r="F4247"/>
      <c r="G4247"/>
      <c r="I4247" s="25"/>
      <c r="J4247"/>
      <c r="K4247"/>
      <c r="M4247" s="4"/>
    </row>
    <row r="4248" spans="6:13" x14ac:dyDescent="0.25">
      <c r="F4248"/>
      <c r="G4248"/>
      <c r="I4248" s="25"/>
      <c r="J4248"/>
      <c r="K4248"/>
      <c r="M4248" s="4"/>
    </row>
    <row r="4249" spans="6:13" x14ac:dyDescent="0.25">
      <c r="F4249"/>
      <c r="G4249"/>
      <c r="I4249" s="25"/>
      <c r="J4249"/>
      <c r="K4249"/>
      <c r="M4249" s="4"/>
    </row>
    <row r="4250" spans="6:13" x14ac:dyDescent="0.25">
      <c r="F4250"/>
      <c r="G4250"/>
      <c r="I4250" s="25"/>
      <c r="J4250"/>
      <c r="K4250"/>
      <c r="M4250" s="4"/>
    </row>
    <row r="4251" spans="6:13" x14ac:dyDescent="0.25">
      <c r="F4251"/>
      <c r="G4251"/>
      <c r="I4251" s="25"/>
      <c r="J4251"/>
      <c r="K4251"/>
      <c r="M4251" s="4"/>
    </row>
    <row r="4252" spans="6:13" x14ac:dyDescent="0.25">
      <c r="F4252"/>
      <c r="G4252"/>
      <c r="I4252" s="25"/>
      <c r="J4252"/>
      <c r="K4252"/>
      <c r="M4252" s="4"/>
    </row>
    <row r="4253" spans="6:13" x14ac:dyDescent="0.25">
      <c r="F4253"/>
      <c r="G4253"/>
      <c r="I4253" s="25"/>
      <c r="J4253"/>
      <c r="K4253"/>
      <c r="M4253" s="4"/>
    </row>
    <row r="4254" spans="6:13" x14ac:dyDescent="0.25">
      <c r="F4254"/>
      <c r="G4254"/>
      <c r="I4254" s="25"/>
      <c r="J4254"/>
      <c r="K4254"/>
      <c r="M4254" s="4"/>
    </row>
    <row r="4255" spans="6:13" x14ac:dyDescent="0.25">
      <c r="F4255"/>
      <c r="G4255"/>
      <c r="I4255" s="25"/>
      <c r="J4255"/>
      <c r="K4255"/>
      <c r="M4255" s="4"/>
    </row>
    <row r="4256" spans="6:13" x14ac:dyDescent="0.25">
      <c r="F4256"/>
      <c r="G4256"/>
      <c r="I4256" s="25"/>
      <c r="J4256"/>
      <c r="K4256"/>
      <c r="M4256" s="4"/>
    </row>
    <row r="4257" spans="6:13" x14ac:dyDescent="0.25">
      <c r="F4257"/>
      <c r="G4257"/>
      <c r="I4257" s="25"/>
      <c r="J4257"/>
      <c r="K4257"/>
      <c r="M4257" s="4"/>
    </row>
    <row r="4258" spans="6:13" x14ac:dyDescent="0.25">
      <c r="F4258"/>
      <c r="G4258"/>
      <c r="I4258" s="25"/>
      <c r="J4258"/>
      <c r="K4258"/>
      <c r="M4258" s="4"/>
    </row>
    <row r="4259" spans="6:13" x14ac:dyDescent="0.25">
      <c r="F4259"/>
      <c r="G4259"/>
      <c r="I4259" s="25"/>
      <c r="J4259"/>
      <c r="K4259"/>
      <c r="M4259" s="4"/>
    </row>
    <row r="4260" spans="6:13" x14ac:dyDescent="0.25">
      <c r="F4260"/>
      <c r="G4260"/>
      <c r="I4260" s="25"/>
      <c r="J4260"/>
      <c r="K4260"/>
      <c r="M4260" s="4"/>
    </row>
    <row r="4261" spans="6:13" x14ac:dyDescent="0.25">
      <c r="F4261"/>
      <c r="G4261"/>
      <c r="I4261" s="25"/>
      <c r="J4261"/>
      <c r="K4261"/>
      <c r="M4261" s="4"/>
    </row>
    <row r="4262" spans="6:13" x14ac:dyDescent="0.25">
      <c r="F4262"/>
      <c r="G4262"/>
      <c r="I4262" s="25"/>
      <c r="J4262"/>
      <c r="K4262"/>
      <c r="M4262" s="4"/>
    </row>
    <row r="4263" spans="6:13" x14ac:dyDescent="0.25">
      <c r="F4263"/>
      <c r="G4263"/>
      <c r="I4263" s="25"/>
      <c r="J4263"/>
      <c r="K4263"/>
      <c r="M4263" s="4"/>
    </row>
    <row r="4264" spans="6:13" x14ac:dyDescent="0.25">
      <c r="F4264"/>
      <c r="G4264"/>
      <c r="I4264" s="25"/>
      <c r="J4264"/>
      <c r="K4264"/>
      <c r="M4264" s="4"/>
    </row>
    <row r="4265" spans="6:13" x14ac:dyDescent="0.25">
      <c r="F4265"/>
      <c r="G4265"/>
      <c r="I4265" s="25"/>
      <c r="J4265"/>
      <c r="K4265"/>
      <c r="M4265" s="4"/>
    </row>
    <row r="4266" spans="6:13" x14ac:dyDescent="0.25">
      <c r="F4266"/>
      <c r="G4266"/>
      <c r="I4266" s="25"/>
      <c r="J4266"/>
      <c r="K4266"/>
      <c r="M4266" s="4"/>
    </row>
    <row r="4267" spans="6:13" x14ac:dyDescent="0.25">
      <c r="F4267"/>
      <c r="G4267"/>
      <c r="I4267" s="25"/>
      <c r="J4267"/>
      <c r="K4267"/>
      <c r="M4267" s="4"/>
    </row>
    <row r="4268" spans="6:13" x14ac:dyDescent="0.25">
      <c r="F4268"/>
      <c r="G4268"/>
      <c r="I4268" s="25"/>
      <c r="J4268"/>
      <c r="K4268"/>
      <c r="M4268" s="4"/>
    </row>
    <row r="4269" spans="6:13" x14ac:dyDescent="0.25">
      <c r="F4269"/>
      <c r="G4269"/>
      <c r="I4269" s="25"/>
      <c r="J4269"/>
      <c r="K4269"/>
      <c r="M4269" s="4"/>
    </row>
    <row r="4270" spans="6:13" x14ac:dyDescent="0.25">
      <c r="F4270"/>
      <c r="G4270"/>
      <c r="I4270" s="25"/>
      <c r="J4270"/>
      <c r="K4270"/>
      <c r="M4270" s="4"/>
    </row>
    <row r="4271" spans="6:13" x14ac:dyDescent="0.25">
      <c r="F4271"/>
      <c r="G4271"/>
      <c r="I4271" s="25"/>
      <c r="J4271"/>
      <c r="K4271"/>
      <c r="M4271" s="4"/>
    </row>
    <row r="4272" spans="6:13" x14ac:dyDescent="0.25">
      <c r="F4272"/>
      <c r="G4272"/>
      <c r="I4272" s="25"/>
      <c r="J4272"/>
      <c r="K4272"/>
      <c r="M4272" s="4"/>
    </row>
    <row r="4273" spans="6:13" x14ac:dyDescent="0.25">
      <c r="F4273"/>
      <c r="G4273"/>
      <c r="I4273" s="25"/>
      <c r="J4273"/>
      <c r="K4273"/>
      <c r="M4273" s="4"/>
    </row>
    <row r="4274" spans="6:13" x14ac:dyDescent="0.25">
      <c r="F4274"/>
      <c r="G4274"/>
      <c r="I4274" s="25"/>
      <c r="J4274"/>
      <c r="K4274"/>
      <c r="M4274" s="4"/>
    </row>
    <row r="4275" spans="6:13" x14ac:dyDescent="0.25">
      <c r="F4275"/>
      <c r="G4275"/>
      <c r="I4275" s="25"/>
      <c r="J4275"/>
      <c r="K4275"/>
      <c r="M4275" s="4"/>
    </row>
    <row r="4276" spans="6:13" x14ac:dyDescent="0.25">
      <c r="F4276"/>
      <c r="G4276"/>
      <c r="I4276" s="25"/>
      <c r="J4276"/>
      <c r="K4276"/>
      <c r="M4276" s="4"/>
    </row>
    <row r="4277" spans="6:13" x14ac:dyDescent="0.25">
      <c r="F4277"/>
      <c r="G4277"/>
      <c r="I4277" s="25"/>
      <c r="J4277"/>
      <c r="K4277"/>
      <c r="M4277" s="4"/>
    </row>
    <row r="4278" spans="6:13" x14ac:dyDescent="0.25">
      <c r="F4278"/>
      <c r="G4278"/>
      <c r="I4278" s="25"/>
      <c r="J4278"/>
      <c r="K4278"/>
      <c r="M4278" s="4"/>
    </row>
    <row r="4279" spans="6:13" x14ac:dyDescent="0.25">
      <c r="F4279"/>
      <c r="G4279"/>
      <c r="I4279" s="25"/>
      <c r="J4279"/>
      <c r="K4279"/>
      <c r="M4279" s="4"/>
    </row>
    <row r="4280" spans="6:13" x14ac:dyDescent="0.25">
      <c r="F4280"/>
      <c r="G4280"/>
      <c r="I4280" s="25"/>
      <c r="J4280"/>
      <c r="K4280"/>
      <c r="M4280" s="4"/>
    </row>
    <row r="4281" spans="6:13" x14ac:dyDescent="0.25">
      <c r="F4281"/>
      <c r="G4281"/>
      <c r="I4281" s="25"/>
      <c r="J4281"/>
      <c r="K4281"/>
      <c r="M4281" s="4"/>
    </row>
    <row r="4282" spans="6:13" x14ac:dyDescent="0.25">
      <c r="F4282"/>
      <c r="G4282"/>
      <c r="I4282" s="25"/>
      <c r="J4282"/>
      <c r="K4282"/>
      <c r="M4282" s="4"/>
    </row>
    <row r="4283" spans="6:13" x14ac:dyDescent="0.25">
      <c r="F4283"/>
      <c r="G4283"/>
      <c r="I4283" s="25"/>
      <c r="J4283"/>
      <c r="K4283"/>
      <c r="M4283" s="4"/>
    </row>
    <row r="4284" spans="6:13" x14ac:dyDescent="0.25">
      <c r="F4284"/>
      <c r="G4284"/>
      <c r="I4284" s="25"/>
      <c r="J4284"/>
      <c r="K4284"/>
      <c r="M4284" s="4"/>
    </row>
    <row r="4285" spans="6:13" x14ac:dyDescent="0.25">
      <c r="F4285"/>
      <c r="G4285"/>
      <c r="I4285" s="25"/>
      <c r="J4285"/>
      <c r="K4285"/>
      <c r="M4285" s="4"/>
    </row>
    <row r="4286" spans="6:13" x14ac:dyDescent="0.25">
      <c r="F4286"/>
      <c r="G4286"/>
      <c r="I4286" s="25"/>
      <c r="J4286"/>
      <c r="K4286"/>
      <c r="M4286" s="4"/>
    </row>
    <row r="4287" spans="6:13" x14ac:dyDescent="0.25">
      <c r="F4287"/>
      <c r="G4287"/>
      <c r="I4287" s="25"/>
      <c r="J4287"/>
      <c r="K4287"/>
      <c r="M4287" s="4"/>
    </row>
    <row r="4288" spans="6:13" x14ac:dyDescent="0.25">
      <c r="F4288"/>
      <c r="G4288"/>
      <c r="I4288" s="25"/>
      <c r="J4288"/>
      <c r="K4288"/>
      <c r="M4288" s="4"/>
    </row>
    <row r="4289" spans="6:13" x14ac:dyDescent="0.25">
      <c r="F4289"/>
      <c r="G4289"/>
      <c r="I4289" s="25"/>
      <c r="J4289"/>
      <c r="K4289"/>
      <c r="M4289" s="4"/>
    </row>
    <row r="4290" spans="6:13" x14ac:dyDescent="0.25">
      <c r="F4290"/>
      <c r="G4290"/>
      <c r="I4290" s="25"/>
      <c r="J4290"/>
      <c r="K4290"/>
      <c r="M4290" s="4"/>
    </row>
    <row r="4291" spans="6:13" x14ac:dyDescent="0.25">
      <c r="F4291"/>
      <c r="G4291"/>
      <c r="I4291" s="25"/>
      <c r="J4291"/>
      <c r="K4291"/>
      <c r="M4291" s="4"/>
    </row>
    <row r="4292" spans="6:13" x14ac:dyDescent="0.25">
      <c r="F4292"/>
      <c r="G4292"/>
      <c r="I4292" s="25"/>
      <c r="J4292"/>
      <c r="K4292"/>
      <c r="M4292" s="4"/>
    </row>
    <row r="4293" spans="6:13" x14ac:dyDescent="0.25">
      <c r="F4293"/>
      <c r="G4293"/>
      <c r="I4293" s="25"/>
      <c r="J4293"/>
      <c r="K4293"/>
      <c r="M4293" s="4"/>
    </row>
    <row r="4294" spans="6:13" x14ac:dyDescent="0.25">
      <c r="F4294"/>
      <c r="G4294"/>
      <c r="I4294" s="25"/>
      <c r="J4294"/>
      <c r="K4294"/>
      <c r="M4294" s="4"/>
    </row>
    <row r="4295" spans="6:13" x14ac:dyDescent="0.25">
      <c r="F4295"/>
      <c r="G4295"/>
      <c r="I4295" s="25"/>
      <c r="J4295"/>
      <c r="K4295"/>
      <c r="M4295" s="4"/>
    </row>
    <row r="4296" spans="6:13" x14ac:dyDescent="0.25">
      <c r="F4296"/>
      <c r="G4296"/>
      <c r="I4296" s="25"/>
      <c r="J4296"/>
      <c r="K4296"/>
      <c r="M4296" s="4"/>
    </row>
    <row r="4297" spans="6:13" x14ac:dyDescent="0.25">
      <c r="F4297"/>
      <c r="G4297"/>
      <c r="I4297" s="25"/>
      <c r="J4297"/>
      <c r="K4297"/>
      <c r="M4297" s="4"/>
    </row>
    <row r="4298" spans="6:13" x14ac:dyDescent="0.25">
      <c r="F4298"/>
      <c r="G4298"/>
      <c r="I4298" s="25"/>
      <c r="J4298"/>
      <c r="K4298"/>
      <c r="M4298" s="4"/>
    </row>
    <row r="4299" spans="6:13" x14ac:dyDescent="0.25">
      <c r="F4299"/>
      <c r="G4299"/>
      <c r="I4299" s="25"/>
      <c r="J4299"/>
      <c r="K4299"/>
      <c r="M4299" s="4"/>
    </row>
    <row r="4300" spans="6:13" x14ac:dyDescent="0.25">
      <c r="F4300"/>
      <c r="G4300"/>
      <c r="I4300" s="25"/>
      <c r="J4300"/>
      <c r="K4300"/>
      <c r="M4300" s="4"/>
    </row>
    <row r="4301" spans="6:13" x14ac:dyDescent="0.25">
      <c r="F4301"/>
      <c r="G4301"/>
      <c r="I4301" s="25"/>
      <c r="J4301"/>
      <c r="K4301"/>
      <c r="M4301" s="4"/>
    </row>
    <row r="4302" spans="6:13" x14ac:dyDescent="0.25">
      <c r="F4302"/>
      <c r="G4302"/>
      <c r="I4302" s="25"/>
      <c r="J4302"/>
      <c r="K4302"/>
      <c r="M4302" s="4"/>
    </row>
    <row r="4303" spans="6:13" x14ac:dyDescent="0.25">
      <c r="F4303"/>
      <c r="G4303"/>
      <c r="I4303" s="25"/>
      <c r="J4303"/>
      <c r="K4303"/>
      <c r="M4303" s="4"/>
    </row>
    <row r="4304" spans="6:13" x14ac:dyDescent="0.25">
      <c r="F4304"/>
      <c r="G4304"/>
      <c r="I4304" s="25"/>
      <c r="J4304"/>
      <c r="K4304"/>
      <c r="M4304" s="4"/>
    </row>
    <row r="4305" spans="6:13" x14ac:dyDescent="0.25">
      <c r="F4305"/>
      <c r="G4305"/>
      <c r="I4305" s="25"/>
      <c r="J4305"/>
      <c r="K4305"/>
      <c r="M4305" s="4"/>
    </row>
    <row r="4306" spans="6:13" x14ac:dyDescent="0.25">
      <c r="F4306"/>
      <c r="G4306"/>
      <c r="I4306" s="25"/>
      <c r="J4306"/>
      <c r="K4306"/>
      <c r="M4306" s="4"/>
    </row>
    <row r="4307" spans="6:13" x14ac:dyDescent="0.25">
      <c r="F4307"/>
      <c r="G4307"/>
      <c r="I4307" s="25"/>
      <c r="J4307"/>
      <c r="K4307"/>
      <c r="M4307" s="4"/>
    </row>
    <row r="4308" spans="6:13" x14ac:dyDescent="0.25">
      <c r="F4308"/>
      <c r="G4308"/>
      <c r="I4308" s="25"/>
      <c r="J4308"/>
      <c r="K4308"/>
      <c r="M4308" s="4"/>
    </row>
    <row r="4309" spans="6:13" x14ac:dyDescent="0.25">
      <c r="F4309"/>
      <c r="G4309"/>
      <c r="I4309" s="25"/>
      <c r="J4309"/>
      <c r="K4309"/>
      <c r="M4309" s="4"/>
    </row>
    <row r="4310" spans="6:13" x14ac:dyDescent="0.25">
      <c r="F4310"/>
      <c r="G4310"/>
      <c r="I4310" s="25"/>
      <c r="J4310"/>
      <c r="K4310"/>
      <c r="M4310" s="4"/>
    </row>
    <row r="4311" spans="6:13" x14ac:dyDescent="0.25">
      <c r="F4311"/>
      <c r="G4311"/>
      <c r="I4311" s="25"/>
      <c r="J4311"/>
      <c r="K4311"/>
      <c r="M4311" s="4"/>
    </row>
    <row r="4312" spans="6:13" x14ac:dyDescent="0.25">
      <c r="F4312"/>
      <c r="G4312"/>
      <c r="I4312" s="25"/>
      <c r="J4312"/>
      <c r="K4312"/>
      <c r="M4312" s="4"/>
    </row>
    <row r="4313" spans="6:13" x14ac:dyDescent="0.25">
      <c r="F4313"/>
      <c r="G4313"/>
      <c r="I4313" s="25"/>
      <c r="J4313"/>
      <c r="K4313"/>
      <c r="M4313" s="4"/>
    </row>
    <row r="4314" spans="6:13" x14ac:dyDescent="0.25">
      <c r="F4314"/>
      <c r="G4314"/>
      <c r="I4314" s="25"/>
      <c r="J4314"/>
      <c r="K4314"/>
      <c r="M4314" s="4"/>
    </row>
    <row r="4315" spans="6:13" x14ac:dyDescent="0.25">
      <c r="F4315"/>
      <c r="G4315"/>
      <c r="I4315" s="25"/>
      <c r="J4315"/>
      <c r="K4315"/>
      <c r="M4315" s="4"/>
    </row>
    <row r="4316" spans="6:13" x14ac:dyDescent="0.25">
      <c r="F4316"/>
      <c r="G4316"/>
      <c r="I4316" s="25"/>
      <c r="J4316"/>
      <c r="K4316"/>
      <c r="M4316" s="4"/>
    </row>
    <row r="4317" spans="6:13" x14ac:dyDescent="0.25">
      <c r="F4317"/>
      <c r="G4317"/>
      <c r="I4317" s="25"/>
      <c r="J4317"/>
      <c r="K4317"/>
      <c r="M4317" s="4"/>
    </row>
    <row r="4318" spans="6:13" x14ac:dyDescent="0.25">
      <c r="F4318"/>
      <c r="G4318"/>
      <c r="I4318" s="25"/>
      <c r="J4318"/>
      <c r="K4318"/>
      <c r="M4318" s="4"/>
    </row>
    <row r="4319" spans="6:13" x14ac:dyDescent="0.25">
      <c r="F4319"/>
      <c r="G4319"/>
      <c r="I4319" s="25"/>
      <c r="J4319"/>
      <c r="K4319"/>
      <c r="M4319" s="4"/>
    </row>
    <row r="4320" spans="6:13" x14ac:dyDescent="0.25">
      <c r="F4320"/>
      <c r="G4320"/>
      <c r="I4320" s="25"/>
      <c r="J4320"/>
      <c r="K4320"/>
      <c r="M4320" s="4"/>
    </row>
    <row r="4321" spans="6:13" x14ac:dyDescent="0.25">
      <c r="F4321"/>
      <c r="G4321"/>
      <c r="I4321" s="25"/>
      <c r="J4321"/>
      <c r="K4321"/>
      <c r="M4321" s="4"/>
    </row>
    <row r="4322" spans="6:13" x14ac:dyDescent="0.25">
      <c r="F4322"/>
      <c r="G4322"/>
      <c r="I4322" s="25"/>
      <c r="J4322"/>
      <c r="K4322"/>
      <c r="M4322" s="4"/>
    </row>
    <row r="4323" spans="6:13" x14ac:dyDescent="0.25">
      <c r="F4323"/>
      <c r="G4323"/>
      <c r="I4323" s="25"/>
      <c r="J4323"/>
      <c r="K4323"/>
      <c r="M4323" s="4"/>
    </row>
    <row r="4324" spans="6:13" x14ac:dyDescent="0.25">
      <c r="F4324"/>
      <c r="G4324"/>
      <c r="I4324" s="25"/>
      <c r="J4324"/>
      <c r="K4324"/>
      <c r="M4324" s="4"/>
    </row>
    <row r="4325" spans="6:13" x14ac:dyDescent="0.25">
      <c r="F4325"/>
      <c r="G4325"/>
      <c r="I4325" s="25"/>
      <c r="J4325"/>
      <c r="K4325"/>
      <c r="M4325" s="4"/>
    </row>
    <row r="4326" spans="6:13" x14ac:dyDescent="0.25">
      <c r="F4326"/>
      <c r="G4326"/>
      <c r="I4326" s="25"/>
      <c r="J4326"/>
      <c r="K4326"/>
      <c r="M4326" s="4"/>
    </row>
    <row r="4327" spans="6:13" x14ac:dyDescent="0.25">
      <c r="F4327"/>
      <c r="G4327"/>
      <c r="I4327" s="25"/>
      <c r="J4327"/>
      <c r="K4327"/>
      <c r="M4327" s="4"/>
    </row>
    <row r="4328" spans="6:13" x14ac:dyDescent="0.25">
      <c r="F4328"/>
      <c r="G4328"/>
      <c r="I4328" s="25"/>
      <c r="J4328"/>
      <c r="K4328"/>
      <c r="M4328" s="4"/>
    </row>
    <row r="4329" spans="6:13" x14ac:dyDescent="0.25">
      <c r="F4329"/>
      <c r="G4329"/>
      <c r="I4329" s="25"/>
      <c r="J4329"/>
      <c r="K4329"/>
      <c r="M4329" s="4"/>
    </row>
    <row r="4330" spans="6:13" x14ac:dyDescent="0.25">
      <c r="F4330"/>
      <c r="G4330"/>
      <c r="I4330" s="25"/>
      <c r="J4330"/>
      <c r="K4330"/>
      <c r="M4330" s="4"/>
    </row>
    <row r="4331" spans="6:13" x14ac:dyDescent="0.25">
      <c r="F4331"/>
      <c r="G4331"/>
      <c r="I4331" s="25"/>
      <c r="J4331"/>
      <c r="K4331"/>
      <c r="M4331" s="4"/>
    </row>
    <row r="4332" spans="6:13" x14ac:dyDescent="0.25">
      <c r="F4332"/>
      <c r="G4332"/>
      <c r="I4332" s="25"/>
      <c r="J4332"/>
      <c r="K4332"/>
      <c r="M4332" s="4"/>
    </row>
    <row r="4333" spans="6:13" x14ac:dyDescent="0.25">
      <c r="F4333"/>
      <c r="G4333"/>
      <c r="I4333" s="25"/>
      <c r="J4333"/>
      <c r="K4333"/>
      <c r="M4333" s="4"/>
    </row>
    <row r="4334" spans="6:13" x14ac:dyDescent="0.25">
      <c r="F4334"/>
      <c r="G4334"/>
      <c r="I4334" s="25"/>
      <c r="J4334"/>
      <c r="K4334"/>
      <c r="M4334" s="4"/>
    </row>
    <row r="4335" spans="6:13" x14ac:dyDescent="0.25">
      <c r="F4335"/>
      <c r="G4335"/>
      <c r="I4335" s="25"/>
      <c r="J4335"/>
      <c r="K4335"/>
      <c r="M4335" s="4"/>
    </row>
    <row r="4336" spans="6:13" x14ac:dyDescent="0.25">
      <c r="F4336"/>
      <c r="G4336"/>
      <c r="I4336" s="25"/>
      <c r="J4336"/>
      <c r="K4336"/>
      <c r="M4336" s="4"/>
    </row>
    <row r="4337" spans="6:13" x14ac:dyDescent="0.25">
      <c r="F4337"/>
      <c r="G4337"/>
      <c r="I4337" s="25"/>
      <c r="J4337"/>
      <c r="K4337"/>
      <c r="M4337" s="4"/>
    </row>
    <row r="4338" spans="6:13" x14ac:dyDescent="0.25">
      <c r="F4338"/>
      <c r="G4338"/>
      <c r="I4338" s="25"/>
      <c r="J4338"/>
      <c r="K4338"/>
      <c r="M4338" s="4"/>
    </row>
    <row r="4339" spans="6:13" x14ac:dyDescent="0.25">
      <c r="F4339"/>
      <c r="G4339"/>
      <c r="I4339" s="25"/>
      <c r="J4339"/>
      <c r="K4339"/>
      <c r="M4339" s="4"/>
    </row>
    <row r="4340" spans="6:13" x14ac:dyDescent="0.25">
      <c r="F4340"/>
      <c r="G4340"/>
      <c r="I4340" s="25"/>
      <c r="J4340"/>
      <c r="K4340"/>
      <c r="M4340" s="4"/>
    </row>
    <row r="4341" spans="6:13" x14ac:dyDescent="0.25">
      <c r="F4341"/>
      <c r="G4341"/>
      <c r="I4341" s="25"/>
      <c r="J4341"/>
      <c r="K4341"/>
      <c r="M4341" s="4"/>
    </row>
    <row r="4342" spans="6:13" x14ac:dyDescent="0.25">
      <c r="F4342"/>
      <c r="G4342"/>
      <c r="I4342" s="25"/>
      <c r="J4342"/>
      <c r="K4342"/>
      <c r="M4342" s="4"/>
    </row>
    <row r="4343" spans="6:13" x14ac:dyDescent="0.25">
      <c r="F4343"/>
      <c r="G4343"/>
      <c r="I4343" s="25"/>
      <c r="J4343"/>
      <c r="K4343"/>
      <c r="M4343" s="4"/>
    </row>
    <row r="4344" spans="6:13" x14ac:dyDescent="0.25">
      <c r="F4344"/>
      <c r="G4344"/>
      <c r="I4344" s="25"/>
      <c r="J4344"/>
      <c r="K4344"/>
      <c r="M4344" s="4"/>
    </row>
    <row r="4345" spans="6:13" x14ac:dyDescent="0.25">
      <c r="F4345"/>
      <c r="G4345"/>
      <c r="I4345" s="25"/>
      <c r="J4345"/>
      <c r="K4345"/>
      <c r="M4345" s="4"/>
    </row>
    <row r="4346" spans="6:13" x14ac:dyDescent="0.25">
      <c r="F4346"/>
      <c r="G4346"/>
      <c r="I4346" s="25"/>
      <c r="J4346"/>
      <c r="K4346"/>
      <c r="M4346" s="4"/>
    </row>
    <row r="4347" spans="6:13" x14ac:dyDescent="0.25">
      <c r="F4347"/>
      <c r="G4347"/>
      <c r="I4347" s="25"/>
      <c r="J4347"/>
      <c r="K4347"/>
      <c r="M4347" s="4"/>
    </row>
    <row r="4348" spans="6:13" x14ac:dyDescent="0.25">
      <c r="F4348"/>
      <c r="G4348"/>
      <c r="I4348" s="25"/>
      <c r="J4348"/>
      <c r="K4348"/>
      <c r="M4348" s="4"/>
    </row>
    <row r="4349" spans="6:13" x14ac:dyDescent="0.25">
      <c r="F4349"/>
      <c r="G4349"/>
      <c r="I4349" s="25"/>
      <c r="J4349"/>
      <c r="K4349"/>
      <c r="M4349" s="4"/>
    </row>
    <row r="4350" spans="6:13" x14ac:dyDescent="0.25">
      <c r="F4350"/>
      <c r="G4350"/>
      <c r="I4350" s="25"/>
      <c r="J4350"/>
      <c r="K4350"/>
      <c r="M4350" s="4"/>
    </row>
    <row r="4351" spans="6:13" x14ac:dyDescent="0.25">
      <c r="F4351"/>
      <c r="G4351"/>
      <c r="I4351" s="25"/>
      <c r="J4351"/>
      <c r="K4351"/>
      <c r="M4351" s="4"/>
    </row>
    <row r="4352" spans="6:13" x14ac:dyDescent="0.25">
      <c r="F4352"/>
      <c r="G4352"/>
      <c r="I4352" s="25"/>
      <c r="J4352"/>
      <c r="K4352"/>
      <c r="M4352" s="4"/>
    </row>
    <row r="4353" spans="6:13" x14ac:dyDescent="0.25">
      <c r="F4353"/>
      <c r="G4353"/>
      <c r="I4353" s="25"/>
      <c r="J4353"/>
      <c r="K4353"/>
      <c r="M4353" s="4"/>
    </row>
    <row r="4354" spans="6:13" x14ac:dyDescent="0.25">
      <c r="F4354"/>
      <c r="G4354"/>
      <c r="I4354" s="25"/>
      <c r="J4354"/>
      <c r="K4354"/>
      <c r="M4354" s="4"/>
    </row>
    <row r="4355" spans="6:13" x14ac:dyDescent="0.25">
      <c r="F4355"/>
      <c r="G4355"/>
      <c r="I4355" s="25"/>
      <c r="J4355"/>
      <c r="K4355"/>
      <c r="M4355" s="4"/>
    </row>
    <row r="4356" spans="6:13" x14ac:dyDescent="0.25">
      <c r="F4356"/>
      <c r="G4356"/>
      <c r="I4356" s="25"/>
      <c r="J4356"/>
      <c r="K4356"/>
      <c r="M4356" s="4"/>
    </row>
    <row r="4357" spans="6:13" x14ac:dyDescent="0.25">
      <c r="F4357"/>
      <c r="G4357"/>
      <c r="I4357" s="25"/>
      <c r="J4357"/>
      <c r="K4357"/>
      <c r="M4357" s="4"/>
    </row>
    <row r="4358" spans="6:13" x14ac:dyDescent="0.25">
      <c r="F4358"/>
      <c r="G4358"/>
      <c r="I4358" s="25"/>
      <c r="J4358"/>
      <c r="K4358"/>
      <c r="M4358" s="4"/>
    </row>
    <row r="4359" spans="6:13" x14ac:dyDescent="0.25">
      <c r="F4359"/>
      <c r="G4359"/>
      <c r="I4359" s="25"/>
      <c r="J4359"/>
      <c r="K4359"/>
      <c r="M4359" s="4"/>
    </row>
    <row r="4360" spans="6:13" x14ac:dyDescent="0.25">
      <c r="F4360"/>
      <c r="G4360"/>
      <c r="I4360" s="25"/>
      <c r="J4360"/>
      <c r="K4360"/>
      <c r="M4360" s="4"/>
    </row>
    <row r="4361" spans="6:13" x14ac:dyDescent="0.25">
      <c r="F4361"/>
      <c r="G4361"/>
      <c r="I4361" s="25"/>
      <c r="J4361"/>
      <c r="K4361"/>
      <c r="M4361" s="4"/>
    </row>
    <row r="4362" spans="6:13" x14ac:dyDescent="0.25">
      <c r="F4362"/>
      <c r="G4362"/>
      <c r="I4362" s="25"/>
      <c r="J4362"/>
      <c r="K4362"/>
      <c r="M4362" s="4"/>
    </row>
    <row r="4363" spans="6:13" x14ac:dyDescent="0.25">
      <c r="F4363"/>
      <c r="G4363"/>
      <c r="I4363" s="25"/>
      <c r="J4363"/>
      <c r="K4363"/>
      <c r="M4363" s="4"/>
    </row>
    <row r="4364" spans="6:13" x14ac:dyDescent="0.25">
      <c r="F4364"/>
      <c r="G4364"/>
      <c r="I4364" s="25"/>
      <c r="J4364"/>
      <c r="K4364"/>
      <c r="M4364" s="4"/>
    </row>
    <row r="4365" spans="6:13" x14ac:dyDescent="0.25">
      <c r="F4365"/>
      <c r="G4365"/>
      <c r="I4365" s="25"/>
      <c r="J4365"/>
      <c r="K4365"/>
      <c r="M4365" s="4"/>
    </row>
    <row r="4366" spans="6:13" x14ac:dyDescent="0.25">
      <c r="F4366"/>
      <c r="G4366"/>
      <c r="I4366" s="25"/>
      <c r="J4366"/>
      <c r="K4366"/>
      <c r="M4366" s="4"/>
    </row>
    <row r="4367" spans="6:13" x14ac:dyDescent="0.25">
      <c r="F4367"/>
      <c r="G4367"/>
      <c r="I4367" s="25"/>
      <c r="J4367"/>
      <c r="K4367"/>
      <c r="M4367" s="4"/>
    </row>
    <row r="4368" spans="6:13" x14ac:dyDescent="0.25">
      <c r="F4368"/>
      <c r="G4368"/>
      <c r="I4368" s="25"/>
      <c r="J4368"/>
      <c r="K4368"/>
      <c r="M4368" s="4"/>
    </row>
    <row r="4369" spans="6:13" x14ac:dyDescent="0.25">
      <c r="F4369"/>
      <c r="G4369"/>
      <c r="I4369" s="25"/>
      <c r="J4369"/>
      <c r="K4369"/>
      <c r="M4369" s="4"/>
    </row>
    <row r="4370" spans="6:13" x14ac:dyDescent="0.25">
      <c r="F4370"/>
      <c r="G4370"/>
      <c r="I4370" s="25"/>
      <c r="J4370"/>
      <c r="K4370"/>
      <c r="M4370" s="4"/>
    </row>
    <row r="4371" spans="6:13" x14ac:dyDescent="0.25">
      <c r="F4371"/>
      <c r="G4371"/>
      <c r="I4371" s="25"/>
      <c r="J4371"/>
      <c r="K4371"/>
      <c r="M4371" s="4"/>
    </row>
    <row r="4372" spans="6:13" x14ac:dyDescent="0.25">
      <c r="F4372"/>
      <c r="G4372"/>
      <c r="I4372" s="25"/>
      <c r="J4372"/>
      <c r="K4372"/>
      <c r="M4372" s="4"/>
    </row>
    <row r="4373" spans="6:13" x14ac:dyDescent="0.25">
      <c r="F4373"/>
      <c r="G4373"/>
      <c r="I4373" s="25"/>
      <c r="J4373"/>
      <c r="K4373"/>
      <c r="M4373" s="4"/>
    </row>
    <row r="4374" spans="6:13" x14ac:dyDescent="0.25">
      <c r="F4374"/>
      <c r="G4374"/>
      <c r="I4374" s="25"/>
      <c r="J4374"/>
      <c r="K4374"/>
      <c r="M4374" s="4"/>
    </row>
    <row r="4375" spans="6:13" x14ac:dyDescent="0.25">
      <c r="F4375"/>
      <c r="G4375"/>
      <c r="I4375" s="25"/>
      <c r="J4375"/>
      <c r="K4375"/>
      <c r="M4375" s="4"/>
    </row>
    <row r="4376" spans="6:13" x14ac:dyDescent="0.25">
      <c r="F4376"/>
      <c r="G4376"/>
      <c r="I4376" s="25"/>
      <c r="J4376"/>
      <c r="K4376"/>
      <c r="M4376" s="4"/>
    </row>
    <row r="4377" spans="6:13" x14ac:dyDescent="0.25">
      <c r="F4377"/>
      <c r="G4377"/>
      <c r="I4377" s="25"/>
      <c r="J4377"/>
      <c r="K4377"/>
      <c r="M4377" s="4"/>
    </row>
    <row r="4378" spans="6:13" x14ac:dyDescent="0.25">
      <c r="F4378"/>
      <c r="G4378"/>
      <c r="I4378" s="25"/>
      <c r="J4378"/>
      <c r="K4378"/>
      <c r="M4378" s="4"/>
    </row>
    <row r="4379" spans="6:13" x14ac:dyDescent="0.25">
      <c r="F4379"/>
      <c r="G4379"/>
      <c r="I4379" s="25"/>
      <c r="J4379"/>
      <c r="K4379"/>
      <c r="M4379" s="4"/>
    </row>
    <row r="4380" spans="6:13" x14ac:dyDescent="0.25">
      <c r="F4380"/>
      <c r="G4380"/>
      <c r="I4380" s="25"/>
      <c r="J4380"/>
      <c r="K4380"/>
      <c r="M4380" s="4"/>
    </row>
    <row r="4381" spans="6:13" x14ac:dyDescent="0.25">
      <c r="F4381"/>
      <c r="G4381"/>
      <c r="I4381" s="25"/>
      <c r="J4381"/>
      <c r="K4381"/>
      <c r="M4381" s="4"/>
    </row>
    <row r="4382" spans="6:13" x14ac:dyDescent="0.25">
      <c r="F4382"/>
      <c r="G4382"/>
      <c r="I4382" s="25"/>
      <c r="J4382"/>
      <c r="K4382"/>
      <c r="M4382" s="4"/>
    </row>
    <row r="4383" spans="6:13" x14ac:dyDescent="0.25">
      <c r="F4383"/>
      <c r="G4383"/>
      <c r="I4383" s="25"/>
      <c r="J4383"/>
      <c r="K4383"/>
      <c r="M4383" s="4"/>
    </row>
    <row r="4384" spans="6:13" x14ac:dyDescent="0.25">
      <c r="F4384"/>
      <c r="G4384"/>
      <c r="I4384" s="25"/>
      <c r="J4384"/>
      <c r="K4384"/>
      <c r="M4384" s="4"/>
    </row>
    <row r="4385" spans="6:13" x14ac:dyDescent="0.25">
      <c r="F4385"/>
      <c r="G4385"/>
      <c r="I4385" s="25"/>
      <c r="J4385"/>
      <c r="K4385"/>
      <c r="M4385" s="4"/>
    </row>
    <row r="4386" spans="6:13" x14ac:dyDescent="0.25">
      <c r="F4386"/>
      <c r="G4386"/>
      <c r="I4386" s="25"/>
      <c r="J4386"/>
      <c r="K4386"/>
      <c r="M4386" s="4"/>
    </row>
    <row r="4387" spans="6:13" x14ac:dyDescent="0.25">
      <c r="F4387"/>
      <c r="G4387"/>
      <c r="I4387" s="25"/>
      <c r="J4387"/>
      <c r="K4387"/>
      <c r="M4387" s="4"/>
    </row>
    <row r="4388" spans="6:13" x14ac:dyDescent="0.25">
      <c r="F4388"/>
      <c r="G4388"/>
      <c r="I4388" s="25"/>
      <c r="J4388"/>
      <c r="K4388"/>
      <c r="M4388" s="4"/>
    </row>
    <row r="4389" spans="6:13" x14ac:dyDescent="0.25">
      <c r="F4389"/>
      <c r="G4389"/>
      <c r="I4389" s="25"/>
      <c r="J4389"/>
      <c r="K4389"/>
      <c r="M4389" s="4"/>
    </row>
    <row r="4390" spans="6:13" x14ac:dyDescent="0.25">
      <c r="F4390"/>
      <c r="G4390"/>
      <c r="I4390" s="25"/>
      <c r="J4390"/>
      <c r="K4390"/>
      <c r="M4390" s="4"/>
    </row>
    <row r="4391" spans="6:13" x14ac:dyDescent="0.25">
      <c r="F4391"/>
      <c r="G4391"/>
      <c r="I4391" s="25"/>
      <c r="J4391"/>
      <c r="K4391"/>
      <c r="M4391" s="4"/>
    </row>
    <row r="4392" spans="6:13" x14ac:dyDescent="0.25">
      <c r="F4392"/>
      <c r="G4392"/>
      <c r="I4392" s="25"/>
      <c r="J4392"/>
      <c r="K4392"/>
      <c r="M4392" s="4"/>
    </row>
    <row r="4393" spans="6:13" x14ac:dyDescent="0.25">
      <c r="F4393"/>
      <c r="G4393"/>
      <c r="I4393" s="25"/>
      <c r="J4393"/>
      <c r="K4393"/>
      <c r="M4393" s="4"/>
    </row>
    <row r="4394" spans="6:13" x14ac:dyDescent="0.25">
      <c r="F4394"/>
      <c r="G4394"/>
      <c r="I4394" s="25"/>
      <c r="J4394"/>
      <c r="K4394"/>
      <c r="M4394" s="4"/>
    </row>
    <row r="4395" spans="6:13" x14ac:dyDescent="0.25">
      <c r="F4395"/>
      <c r="G4395"/>
      <c r="I4395" s="25"/>
      <c r="J4395"/>
      <c r="K4395"/>
      <c r="M4395" s="4"/>
    </row>
    <row r="4396" spans="6:13" x14ac:dyDescent="0.25">
      <c r="F4396"/>
      <c r="G4396"/>
      <c r="I4396" s="25"/>
      <c r="J4396"/>
      <c r="K4396"/>
      <c r="M4396" s="4"/>
    </row>
    <row r="4397" spans="6:13" x14ac:dyDescent="0.25">
      <c r="F4397"/>
      <c r="G4397"/>
      <c r="I4397" s="25"/>
      <c r="J4397"/>
      <c r="K4397"/>
      <c r="M4397" s="4"/>
    </row>
    <row r="4398" spans="6:13" x14ac:dyDescent="0.25">
      <c r="F4398"/>
      <c r="G4398"/>
      <c r="I4398" s="25"/>
      <c r="J4398"/>
      <c r="K4398"/>
      <c r="M4398" s="4"/>
    </row>
    <row r="4399" spans="6:13" x14ac:dyDescent="0.25">
      <c r="F4399"/>
      <c r="G4399"/>
      <c r="I4399" s="25"/>
      <c r="J4399"/>
      <c r="K4399"/>
      <c r="M4399" s="4"/>
    </row>
    <row r="4400" spans="6:13" x14ac:dyDescent="0.25">
      <c r="F4400"/>
      <c r="G4400"/>
      <c r="I4400" s="25"/>
      <c r="J4400"/>
      <c r="K4400"/>
      <c r="M4400" s="4"/>
    </row>
    <row r="4401" spans="6:13" x14ac:dyDescent="0.25">
      <c r="F4401"/>
      <c r="G4401"/>
      <c r="I4401" s="25"/>
      <c r="J4401"/>
      <c r="K4401"/>
      <c r="M4401" s="4"/>
    </row>
    <row r="4402" spans="6:13" x14ac:dyDescent="0.25">
      <c r="F4402"/>
      <c r="G4402"/>
      <c r="I4402" s="25"/>
      <c r="J4402"/>
      <c r="K4402"/>
      <c r="M4402" s="4"/>
    </row>
    <row r="4403" spans="6:13" x14ac:dyDescent="0.25">
      <c r="F4403"/>
      <c r="G4403"/>
      <c r="I4403" s="25"/>
      <c r="J4403"/>
      <c r="K4403"/>
      <c r="M4403" s="4"/>
    </row>
    <row r="4404" spans="6:13" x14ac:dyDescent="0.25">
      <c r="F4404"/>
      <c r="G4404"/>
      <c r="I4404" s="25"/>
      <c r="J4404"/>
      <c r="K4404"/>
      <c r="M4404" s="4"/>
    </row>
    <row r="4405" spans="6:13" x14ac:dyDescent="0.25">
      <c r="F4405"/>
      <c r="G4405"/>
      <c r="I4405" s="25"/>
      <c r="J4405"/>
      <c r="K4405"/>
      <c r="M4405" s="4"/>
    </row>
    <row r="4406" spans="6:13" x14ac:dyDescent="0.25">
      <c r="F4406"/>
      <c r="G4406"/>
      <c r="I4406" s="25"/>
      <c r="J4406"/>
      <c r="K4406"/>
      <c r="M4406" s="4"/>
    </row>
    <row r="4407" spans="6:13" x14ac:dyDescent="0.25">
      <c r="F4407"/>
      <c r="G4407"/>
      <c r="I4407" s="25"/>
      <c r="J4407"/>
      <c r="K4407"/>
      <c r="M4407" s="4"/>
    </row>
    <row r="4408" spans="6:13" x14ac:dyDescent="0.25">
      <c r="F4408"/>
      <c r="G4408"/>
      <c r="I4408" s="25"/>
      <c r="J4408"/>
      <c r="K4408"/>
      <c r="M4408" s="4"/>
    </row>
    <row r="4409" spans="6:13" x14ac:dyDescent="0.25">
      <c r="F4409"/>
      <c r="G4409"/>
      <c r="I4409" s="25"/>
      <c r="J4409"/>
      <c r="K4409"/>
      <c r="M4409" s="4"/>
    </row>
    <row r="4410" spans="6:13" x14ac:dyDescent="0.25">
      <c r="F4410"/>
      <c r="G4410"/>
      <c r="I4410" s="25"/>
      <c r="J4410"/>
      <c r="K4410"/>
      <c r="M4410" s="4"/>
    </row>
    <row r="4411" spans="6:13" x14ac:dyDescent="0.25">
      <c r="F4411"/>
      <c r="G4411"/>
      <c r="I4411" s="25"/>
      <c r="J4411"/>
      <c r="K4411"/>
      <c r="M4411" s="4"/>
    </row>
    <row r="4412" spans="6:13" x14ac:dyDescent="0.25">
      <c r="F4412"/>
      <c r="G4412"/>
      <c r="I4412" s="25"/>
      <c r="J4412"/>
      <c r="K4412"/>
      <c r="M4412" s="4"/>
    </row>
    <row r="4413" spans="6:13" x14ac:dyDescent="0.25">
      <c r="F4413"/>
      <c r="G4413"/>
      <c r="I4413" s="25"/>
      <c r="J4413"/>
      <c r="K4413"/>
      <c r="M4413" s="4"/>
    </row>
    <row r="4414" spans="6:13" x14ac:dyDescent="0.25">
      <c r="F4414"/>
      <c r="G4414"/>
      <c r="I4414" s="25"/>
      <c r="J4414"/>
      <c r="K4414"/>
      <c r="M4414" s="4"/>
    </row>
    <row r="4415" spans="6:13" x14ac:dyDescent="0.25">
      <c r="F4415"/>
      <c r="G4415"/>
      <c r="I4415" s="25"/>
      <c r="J4415"/>
      <c r="K4415"/>
      <c r="M4415" s="4"/>
    </row>
    <row r="4416" spans="6:13" x14ac:dyDescent="0.25">
      <c r="F4416"/>
      <c r="G4416"/>
      <c r="I4416" s="25"/>
      <c r="J4416"/>
      <c r="K4416"/>
      <c r="M4416" s="4"/>
    </row>
    <row r="4417" spans="6:13" x14ac:dyDescent="0.25">
      <c r="F4417"/>
      <c r="G4417"/>
      <c r="I4417" s="25"/>
      <c r="J4417"/>
      <c r="K4417"/>
      <c r="M4417" s="4"/>
    </row>
    <row r="4418" spans="6:13" x14ac:dyDescent="0.25">
      <c r="F4418"/>
      <c r="G4418"/>
      <c r="I4418" s="25"/>
      <c r="J4418"/>
      <c r="K4418"/>
      <c r="M4418" s="4"/>
    </row>
    <row r="4419" spans="6:13" x14ac:dyDescent="0.25">
      <c r="F4419"/>
      <c r="G4419"/>
      <c r="I4419" s="25"/>
      <c r="J4419"/>
      <c r="K4419"/>
      <c r="M4419" s="4"/>
    </row>
    <row r="4420" spans="6:13" x14ac:dyDescent="0.25">
      <c r="F4420"/>
      <c r="G4420"/>
      <c r="I4420" s="25"/>
      <c r="J4420"/>
      <c r="K4420"/>
      <c r="M4420" s="4"/>
    </row>
    <row r="4421" spans="6:13" x14ac:dyDescent="0.25">
      <c r="F4421"/>
      <c r="G4421"/>
      <c r="I4421" s="25"/>
      <c r="J4421"/>
      <c r="K4421"/>
      <c r="M4421" s="4"/>
    </row>
    <row r="4422" spans="6:13" x14ac:dyDescent="0.25">
      <c r="F4422"/>
      <c r="G4422"/>
      <c r="I4422" s="25"/>
      <c r="J4422"/>
      <c r="K4422"/>
      <c r="M4422" s="4"/>
    </row>
    <row r="4423" spans="6:13" x14ac:dyDescent="0.25">
      <c r="F4423"/>
      <c r="G4423"/>
      <c r="I4423" s="25"/>
      <c r="J4423"/>
      <c r="K4423"/>
      <c r="M4423" s="4"/>
    </row>
    <row r="4424" spans="6:13" x14ac:dyDescent="0.25">
      <c r="F4424"/>
      <c r="G4424"/>
      <c r="I4424" s="25"/>
      <c r="J4424"/>
      <c r="K4424"/>
      <c r="M4424" s="4"/>
    </row>
    <row r="4425" spans="6:13" x14ac:dyDescent="0.25">
      <c r="F4425"/>
      <c r="G4425"/>
      <c r="I4425" s="25"/>
      <c r="J4425"/>
      <c r="K4425"/>
      <c r="M4425" s="4"/>
    </row>
    <row r="4426" spans="6:13" x14ac:dyDescent="0.25">
      <c r="F4426"/>
      <c r="G4426"/>
      <c r="I4426" s="25"/>
      <c r="J4426"/>
      <c r="K4426"/>
      <c r="M4426" s="4"/>
    </row>
    <row r="4427" spans="6:13" x14ac:dyDescent="0.25">
      <c r="F4427"/>
      <c r="G4427"/>
      <c r="I4427" s="25"/>
      <c r="J4427"/>
      <c r="K4427"/>
      <c r="M4427" s="4"/>
    </row>
    <row r="4428" spans="6:13" x14ac:dyDescent="0.25">
      <c r="F4428"/>
      <c r="G4428"/>
      <c r="I4428" s="25"/>
      <c r="J4428"/>
      <c r="K4428"/>
      <c r="M4428" s="4"/>
    </row>
    <row r="4429" spans="6:13" x14ac:dyDescent="0.25">
      <c r="F4429"/>
      <c r="G4429"/>
      <c r="I4429" s="25"/>
      <c r="J4429"/>
      <c r="K4429"/>
      <c r="M4429" s="4"/>
    </row>
    <row r="4430" spans="6:13" x14ac:dyDescent="0.25">
      <c r="F4430"/>
      <c r="G4430"/>
      <c r="I4430" s="25"/>
      <c r="J4430"/>
      <c r="K4430"/>
      <c r="M4430" s="4"/>
    </row>
    <row r="4431" spans="6:13" x14ac:dyDescent="0.25">
      <c r="F4431"/>
      <c r="G4431"/>
      <c r="I4431" s="25"/>
      <c r="J4431"/>
      <c r="K4431"/>
      <c r="M4431" s="4"/>
    </row>
    <row r="4432" spans="6:13" x14ac:dyDescent="0.25">
      <c r="F4432"/>
      <c r="G4432"/>
      <c r="I4432" s="25"/>
      <c r="J4432"/>
      <c r="K4432"/>
      <c r="M4432" s="4"/>
    </row>
    <row r="4433" spans="6:13" x14ac:dyDescent="0.25">
      <c r="F4433"/>
      <c r="G4433"/>
      <c r="I4433" s="25"/>
      <c r="J4433"/>
      <c r="K4433"/>
      <c r="M4433" s="4"/>
    </row>
    <row r="4434" spans="6:13" x14ac:dyDescent="0.25">
      <c r="F4434"/>
      <c r="G4434"/>
      <c r="I4434" s="25"/>
      <c r="J4434"/>
      <c r="K4434"/>
      <c r="M4434" s="4"/>
    </row>
    <row r="4435" spans="6:13" x14ac:dyDescent="0.25">
      <c r="F4435"/>
      <c r="G4435"/>
      <c r="I4435" s="25"/>
      <c r="J4435"/>
      <c r="K4435"/>
      <c r="M4435" s="4"/>
    </row>
    <row r="4436" spans="6:13" x14ac:dyDescent="0.25">
      <c r="F4436"/>
      <c r="G4436"/>
      <c r="I4436" s="25"/>
      <c r="J4436"/>
      <c r="K4436"/>
      <c r="M4436" s="4"/>
    </row>
    <row r="4437" spans="6:13" x14ac:dyDescent="0.25">
      <c r="F4437"/>
      <c r="G4437"/>
      <c r="I4437" s="25"/>
      <c r="J4437"/>
      <c r="K4437"/>
      <c r="M4437" s="4"/>
    </row>
    <row r="4438" spans="6:13" x14ac:dyDescent="0.25">
      <c r="F4438"/>
      <c r="G4438"/>
      <c r="I4438" s="25"/>
      <c r="J4438"/>
      <c r="K4438"/>
      <c r="M4438" s="4"/>
    </row>
    <row r="4439" spans="6:13" x14ac:dyDescent="0.25">
      <c r="F4439"/>
      <c r="G4439"/>
      <c r="I4439" s="25"/>
      <c r="J4439"/>
      <c r="K4439"/>
      <c r="M4439" s="4"/>
    </row>
    <row r="4440" spans="6:13" x14ac:dyDescent="0.25">
      <c r="F4440"/>
      <c r="G4440"/>
      <c r="I4440" s="25"/>
      <c r="J4440"/>
      <c r="K4440"/>
      <c r="M4440" s="4"/>
    </row>
    <row r="4441" spans="6:13" x14ac:dyDescent="0.25">
      <c r="F4441"/>
      <c r="G4441"/>
      <c r="I4441" s="25"/>
      <c r="J4441"/>
      <c r="K4441"/>
      <c r="M4441" s="4"/>
    </row>
    <row r="4442" spans="6:13" x14ac:dyDescent="0.25">
      <c r="F4442"/>
      <c r="G4442"/>
      <c r="I4442" s="25"/>
      <c r="J4442"/>
      <c r="K4442"/>
      <c r="M4442" s="4"/>
    </row>
    <row r="4443" spans="6:13" x14ac:dyDescent="0.25">
      <c r="F4443"/>
      <c r="G4443"/>
      <c r="I4443" s="25"/>
      <c r="J4443"/>
      <c r="K4443"/>
      <c r="M4443" s="4"/>
    </row>
    <row r="4444" spans="6:13" x14ac:dyDescent="0.25">
      <c r="F4444"/>
      <c r="G4444"/>
      <c r="I4444" s="25"/>
      <c r="J4444"/>
      <c r="K4444"/>
      <c r="M4444" s="4"/>
    </row>
    <row r="4445" spans="6:13" x14ac:dyDescent="0.25">
      <c r="F4445"/>
      <c r="G4445"/>
      <c r="I4445" s="25"/>
      <c r="J4445"/>
      <c r="K4445"/>
      <c r="M4445" s="4"/>
    </row>
    <row r="4446" spans="6:13" x14ac:dyDescent="0.25">
      <c r="F4446"/>
      <c r="G4446"/>
      <c r="I4446" s="25"/>
      <c r="J4446"/>
      <c r="K4446"/>
      <c r="M4446" s="4"/>
    </row>
    <row r="4447" spans="6:13" x14ac:dyDescent="0.25">
      <c r="F4447"/>
      <c r="G4447"/>
      <c r="I4447" s="25"/>
      <c r="J4447"/>
      <c r="K4447"/>
      <c r="M4447" s="4"/>
    </row>
    <row r="4448" spans="6:13" x14ac:dyDescent="0.25">
      <c r="F4448"/>
      <c r="G4448"/>
      <c r="I4448" s="25"/>
      <c r="J4448"/>
      <c r="K4448"/>
      <c r="M4448" s="4"/>
    </row>
    <row r="4449" spans="6:13" x14ac:dyDescent="0.25">
      <c r="F4449"/>
      <c r="G4449"/>
      <c r="I4449" s="25"/>
      <c r="J4449"/>
      <c r="K4449"/>
      <c r="M4449" s="4"/>
    </row>
    <row r="4450" spans="6:13" x14ac:dyDescent="0.25">
      <c r="F4450"/>
      <c r="G4450"/>
      <c r="I4450" s="25"/>
      <c r="J4450"/>
      <c r="K4450"/>
      <c r="M4450" s="4"/>
    </row>
    <row r="4451" spans="6:13" x14ac:dyDescent="0.25">
      <c r="F4451"/>
      <c r="G4451"/>
      <c r="I4451" s="25"/>
      <c r="J4451"/>
      <c r="K4451"/>
      <c r="M4451" s="4"/>
    </row>
    <row r="4452" spans="6:13" x14ac:dyDescent="0.25">
      <c r="F4452"/>
      <c r="G4452"/>
      <c r="I4452" s="25"/>
      <c r="J4452"/>
      <c r="K4452"/>
      <c r="M4452" s="4"/>
    </row>
    <row r="4453" spans="6:13" x14ac:dyDescent="0.25">
      <c r="F4453"/>
      <c r="G4453"/>
      <c r="I4453" s="25"/>
      <c r="J4453"/>
      <c r="K4453"/>
      <c r="M4453" s="4"/>
    </row>
    <row r="4454" spans="6:13" x14ac:dyDescent="0.25">
      <c r="F4454"/>
      <c r="G4454"/>
      <c r="I4454" s="25"/>
      <c r="J4454"/>
      <c r="K4454"/>
      <c r="M4454" s="4"/>
    </row>
    <row r="4455" spans="6:13" x14ac:dyDescent="0.25">
      <c r="F4455"/>
      <c r="G4455"/>
      <c r="I4455" s="25"/>
      <c r="J4455"/>
      <c r="K4455"/>
      <c r="M4455" s="4"/>
    </row>
    <row r="4456" spans="6:13" x14ac:dyDescent="0.25">
      <c r="F4456"/>
      <c r="G4456"/>
      <c r="I4456" s="25"/>
      <c r="J4456"/>
      <c r="K4456"/>
      <c r="M4456" s="4"/>
    </row>
    <row r="4457" spans="6:13" x14ac:dyDescent="0.25">
      <c r="F4457"/>
      <c r="G4457"/>
      <c r="I4457" s="25"/>
      <c r="J4457"/>
      <c r="K4457"/>
      <c r="M4457" s="4"/>
    </row>
    <row r="4458" spans="6:13" x14ac:dyDescent="0.25">
      <c r="F4458"/>
      <c r="G4458"/>
      <c r="I4458" s="25"/>
      <c r="J4458"/>
      <c r="K4458"/>
      <c r="M4458" s="4"/>
    </row>
    <row r="4459" spans="6:13" x14ac:dyDescent="0.25">
      <c r="F4459"/>
      <c r="G4459"/>
      <c r="I4459" s="25"/>
      <c r="J4459"/>
      <c r="K4459"/>
      <c r="M4459" s="4"/>
    </row>
    <row r="4460" spans="6:13" x14ac:dyDescent="0.25">
      <c r="F4460"/>
      <c r="G4460"/>
      <c r="I4460" s="25"/>
      <c r="J4460"/>
      <c r="K4460"/>
      <c r="M4460" s="4"/>
    </row>
    <row r="4461" spans="6:13" x14ac:dyDescent="0.25">
      <c r="F4461"/>
      <c r="G4461"/>
      <c r="I4461" s="25"/>
      <c r="J4461"/>
      <c r="K4461"/>
      <c r="M4461" s="4"/>
    </row>
    <row r="4462" spans="6:13" x14ac:dyDescent="0.25">
      <c r="F4462"/>
      <c r="G4462"/>
      <c r="I4462" s="25"/>
      <c r="J4462"/>
      <c r="K4462"/>
      <c r="M4462" s="4"/>
    </row>
    <row r="4463" spans="6:13" x14ac:dyDescent="0.25">
      <c r="F4463"/>
      <c r="G4463"/>
      <c r="I4463" s="25"/>
      <c r="J4463"/>
      <c r="K4463"/>
      <c r="M4463" s="4"/>
    </row>
    <row r="4464" spans="6:13" x14ac:dyDescent="0.25">
      <c r="F4464"/>
      <c r="G4464"/>
      <c r="I4464" s="25"/>
      <c r="J4464"/>
      <c r="K4464"/>
      <c r="M4464" s="4"/>
    </row>
    <row r="4465" spans="6:13" x14ac:dyDescent="0.25">
      <c r="F4465"/>
      <c r="G4465"/>
      <c r="I4465" s="25"/>
      <c r="J4465"/>
      <c r="K4465"/>
      <c r="M4465" s="4"/>
    </row>
    <row r="4466" spans="6:13" x14ac:dyDescent="0.25">
      <c r="F4466"/>
      <c r="G4466"/>
      <c r="I4466" s="25"/>
      <c r="J4466"/>
      <c r="K4466"/>
      <c r="M4466" s="4"/>
    </row>
    <row r="4467" spans="6:13" x14ac:dyDescent="0.25">
      <c r="F4467"/>
      <c r="G4467"/>
      <c r="I4467" s="25"/>
      <c r="J4467"/>
      <c r="K4467"/>
      <c r="M4467" s="4"/>
    </row>
    <row r="4468" spans="6:13" x14ac:dyDescent="0.25">
      <c r="F4468"/>
      <c r="G4468"/>
      <c r="I4468" s="25"/>
      <c r="J4468"/>
      <c r="K4468"/>
      <c r="M4468" s="4"/>
    </row>
    <row r="4469" spans="6:13" x14ac:dyDescent="0.25">
      <c r="F4469"/>
      <c r="G4469"/>
      <c r="I4469" s="25"/>
      <c r="J4469"/>
      <c r="K4469"/>
      <c r="M4469" s="4"/>
    </row>
    <row r="4470" spans="6:13" x14ac:dyDescent="0.25">
      <c r="F4470"/>
      <c r="G4470"/>
      <c r="I4470" s="25"/>
      <c r="J4470"/>
      <c r="K4470"/>
      <c r="M4470" s="4"/>
    </row>
    <row r="4471" spans="6:13" x14ac:dyDescent="0.25">
      <c r="F4471"/>
      <c r="G4471"/>
      <c r="I4471" s="25"/>
      <c r="J4471"/>
      <c r="K4471"/>
      <c r="M4471" s="4"/>
    </row>
    <row r="4472" spans="6:13" x14ac:dyDescent="0.25">
      <c r="F4472"/>
      <c r="G4472"/>
      <c r="I4472" s="25"/>
      <c r="J4472"/>
      <c r="K4472"/>
      <c r="M4472" s="4"/>
    </row>
    <row r="4473" spans="6:13" x14ac:dyDescent="0.25">
      <c r="F4473"/>
      <c r="G4473"/>
      <c r="I4473" s="25"/>
      <c r="J4473"/>
      <c r="K4473"/>
      <c r="M4473" s="4"/>
    </row>
    <row r="4474" spans="6:13" x14ac:dyDescent="0.25">
      <c r="F4474"/>
      <c r="G4474"/>
      <c r="I4474" s="25"/>
      <c r="J4474"/>
      <c r="K4474"/>
      <c r="M4474" s="4"/>
    </row>
    <row r="4475" spans="6:13" x14ac:dyDescent="0.25">
      <c r="F4475"/>
      <c r="G4475"/>
      <c r="I4475" s="25"/>
      <c r="J4475"/>
      <c r="K4475"/>
      <c r="M4475" s="4"/>
    </row>
    <row r="4476" spans="6:13" x14ac:dyDescent="0.25">
      <c r="F4476"/>
      <c r="G4476"/>
      <c r="I4476" s="25"/>
      <c r="J4476"/>
      <c r="K4476"/>
      <c r="M4476" s="4"/>
    </row>
    <row r="4477" spans="6:13" x14ac:dyDescent="0.25">
      <c r="F4477"/>
      <c r="G4477"/>
      <c r="I4477" s="25"/>
      <c r="J4477"/>
      <c r="K4477"/>
      <c r="M4477" s="4"/>
    </row>
    <row r="4478" spans="6:13" x14ac:dyDescent="0.25">
      <c r="F4478"/>
      <c r="G4478"/>
      <c r="I4478" s="25"/>
      <c r="J4478"/>
      <c r="K4478"/>
      <c r="M4478" s="4"/>
    </row>
    <row r="4479" spans="6:13" x14ac:dyDescent="0.25">
      <c r="F4479"/>
      <c r="G4479"/>
      <c r="I4479" s="25"/>
      <c r="J4479"/>
      <c r="K4479"/>
      <c r="M4479" s="4"/>
    </row>
    <row r="4480" spans="6:13" x14ac:dyDescent="0.25">
      <c r="F4480"/>
      <c r="G4480"/>
      <c r="I4480" s="25"/>
      <c r="J4480"/>
      <c r="K4480"/>
      <c r="M4480" s="4"/>
    </row>
    <row r="4481" spans="6:13" x14ac:dyDescent="0.25">
      <c r="F4481"/>
      <c r="G4481"/>
      <c r="I4481" s="25"/>
      <c r="J4481"/>
      <c r="K4481"/>
      <c r="M4481" s="4"/>
    </row>
    <row r="4482" spans="6:13" x14ac:dyDescent="0.25">
      <c r="F4482"/>
      <c r="G4482"/>
      <c r="I4482" s="25"/>
      <c r="J4482"/>
      <c r="K4482"/>
      <c r="M4482" s="4"/>
    </row>
    <row r="4483" spans="6:13" x14ac:dyDescent="0.25">
      <c r="F4483"/>
      <c r="G4483"/>
      <c r="I4483" s="25"/>
      <c r="J4483"/>
      <c r="K4483"/>
      <c r="M4483" s="4"/>
    </row>
    <row r="4484" spans="6:13" x14ac:dyDescent="0.25">
      <c r="F4484"/>
      <c r="G4484"/>
      <c r="I4484" s="25"/>
      <c r="J4484"/>
      <c r="K4484"/>
      <c r="M4484" s="4"/>
    </row>
    <row r="4485" spans="6:13" x14ac:dyDescent="0.25">
      <c r="F4485"/>
      <c r="G4485"/>
      <c r="I4485" s="25"/>
      <c r="J4485"/>
      <c r="K4485"/>
      <c r="M4485" s="4"/>
    </row>
    <row r="4486" spans="6:13" x14ac:dyDescent="0.25">
      <c r="F4486"/>
      <c r="G4486"/>
      <c r="I4486" s="25"/>
      <c r="J4486"/>
      <c r="K4486"/>
      <c r="M4486" s="4"/>
    </row>
    <row r="4487" spans="6:13" x14ac:dyDescent="0.25">
      <c r="F4487"/>
      <c r="G4487"/>
      <c r="I4487" s="25"/>
      <c r="J4487"/>
      <c r="K4487"/>
      <c r="M4487" s="4"/>
    </row>
    <row r="4488" spans="6:13" x14ac:dyDescent="0.25">
      <c r="F4488"/>
      <c r="G4488"/>
      <c r="I4488" s="25"/>
      <c r="J4488"/>
      <c r="K4488"/>
      <c r="M4488" s="4"/>
    </row>
    <row r="4489" spans="6:13" x14ac:dyDescent="0.25">
      <c r="F4489"/>
      <c r="G4489"/>
      <c r="I4489" s="25"/>
      <c r="J4489"/>
      <c r="K4489"/>
      <c r="M4489" s="4"/>
    </row>
    <row r="4490" spans="6:13" x14ac:dyDescent="0.25">
      <c r="F4490"/>
      <c r="G4490"/>
      <c r="I4490" s="25"/>
      <c r="J4490"/>
      <c r="K4490"/>
      <c r="M4490" s="4"/>
    </row>
    <row r="4491" spans="6:13" x14ac:dyDescent="0.25">
      <c r="F4491"/>
      <c r="G4491"/>
      <c r="I4491" s="25"/>
      <c r="J4491"/>
      <c r="K4491"/>
      <c r="M4491" s="4"/>
    </row>
    <row r="4492" spans="6:13" x14ac:dyDescent="0.25">
      <c r="F4492"/>
      <c r="G4492"/>
      <c r="I4492" s="25"/>
      <c r="J4492"/>
      <c r="K4492"/>
      <c r="M4492" s="4"/>
    </row>
    <row r="4493" spans="6:13" x14ac:dyDescent="0.25">
      <c r="F4493"/>
      <c r="G4493"/>
      <c r="I4493" s="25"/>
      <c r="J4493"/>
      <c r="K4493"/>
      <c r="M4493" s="4"/>
    </row>
    <row r="4494" spans="6:13" x14ac:dyDescent="0.25">
      <c r="F4494"/>
      <c r="G4494"/>
      <c r="I4494" s="25"/>
      <c r="J4494"/>
      <c r="K4494"/>
      <c r="M4494" s="4"/>
    </row>
    <row r="4495" spans="6:13" x14ac:dyDescent="0.25">
      <c r="F4495"/>
      <c r="G4495"/>
      <c r="I4495" s="25"/>
      <c r="J4495"/>
      <c r="K4495"/>
      <c r="M4495" s="4"/>
    </row>
    <row r="4496" spans="6:13" x14ac:dyDescent="0.25">
      <c r="F4496"/>
      <c r="G4496"/>
      <c r="I4496" s="25"/>
      <c r="J4496"/>
      <c r="K4496"/>
      <c r="M4496" s="4"/>
    </row>
    <row r="4497" spans="6:13" x14ac:dyDescent="0.25">
      <c r="F4497"/>
      <c r="G4497"/>
      <c r="I4497" s="25"/>
      <c r="J4497"/>
      <c r="K4497"/>
      <c r="M4497" s="4"/>
    </row>
    <row r="4498" spans="6:13" x14ac:dyDescent="0.25">
      <c r="F4498"/>
      <c r="G4498"/>
      <c r="I4498" s="25"/>
      <c r="J4498"/>
      <c r="K4498"/>
      <c r="M4498" s="4"/>
    </row>
    <row r="4499" spans="6:13" x14ac:dyDescent="0.25">
      <c r="F4499"/>
      <c r="G4499"/>
      <c r="I4499" s="25"/>
      <c r="J4499"/>
      <c r="K4499"/>
      <c r="M4499" s="4"/>
    </row>
    <row r="4500" spans="6:13" x14ac:dyDescent="0.25">
      <c r="F4500"/>
      <c r="G4500"/>
      <c r="I4500" s="25"/>
      <c r="J4500"/>
      <c r="K4500"/>
      <c r="M4500" s="4"/>
    </row>
    <row r="4501" spans="6:13" x14ac:dyDescent="0.25">
      <c r="F4501"/>
      <c r="G4501"/>
      <c r="I4501" s="25"/>
      <c r="J4501"/>
      <c r="K4501"/>
      <c r="M4501" s="4"/>
    </row>
    <row r="4502" spans="6:13" x14ac:dyDescent="0.25">
      <c r="F4502"/>
      <c r="G4502"/>
      <c r="I4502" s="25"/>
      <c r="J4502"/>
      <c r="K4502"/>
      <c r="M4502" s="4"/>
    </row>
    <row r="4503" spans="6:13" x14ac:dyDescent="0.25">
      <c r="F4503"/>
      <c r="G4503"/>
      <c r="I4503" s="25"/>
      <c r="J4503"/>
      <c r="K4503"/>
      <c r="M4503" s="4"/>
    </row>
    <row r="4504" spans="6:13" x14ac:dyDescent="0.25">
      <c r="F4504"/>
      <c r="G4504"/>
      <c r="I4504" s="25"/>
      <c r="J4504"/>
      <c r="K4504"/>
      <c r="M4504" s="4"/>
    </row>
    <row r="4505" spans="6:13" x14ac:dyDescent="0.25">
      <c r="F4505"/>
      <c r="G4505"/>
      <c r="I4505" s="25"/>
      <c r="J4505"/>
      <c r="K4505"/>
      <c r="M4505" s="4"/>
    </row>
    <row r="4506" spans="6:13" x14ac:dyDescent="0.25">
      <c r="F4506"/>
      <c r="G4506"/>
      <c r="I4506" s="25"/>
      <c r="J4506"/>
      <c r="K4506"/>
      <c r="M4506" s="4"/>
    </row>
    <row r="4507" spans="6:13" x14ac:dyDescent="0.25">
      <c r="F4507"/>
      <c r="G4507"/>
      <c r="I4507" s="25"/>
      <c r="J4507"/>
      <c r="K4507"/>
      <c r="M4507" s="4"/>
    </row>
    <row r="4508" spans="6:13" x14ac:dyDescent="0.25">
      <c r="F4508"/>
      <c r="G4508"/>
      <c r="I4508" s="25"/>
      <c r="J4508"/>
      <c r="K4508"/>
      <c r="M4508" s="4"/>
    </row>
    <row r="4509" spans="6:13" x14ac:dyDescent="0.25">
      <c r="F4509"/>
      <c r="G4509"/>
      <c r="I4509" s="25"/>
      <c r="J4509"/>
      <c r="K4509"/>
      <c r="M4509" s="4"/>
    </row>
    <row r="4510" spans="6:13" x14ac:dyDescent="0.25">
      <c r="F4510"/>
      <c r="G4510"/>
      <c r="I4510" s="25"/>
      <c r="J4510"/>
      <c r="K4510"/>
      <c r="M4510" s="4"/>
    </row>
    <row r="4511" spans="6:13" x14ac:dyDescent="0.25">
      <c r="F4511"/>
      <c r="G4511"/>
      <c r="I4511" s="25"/>
      <c r="J4511"/>
      <c r="K4511"/>
      <c r="M4511" s="4"/>
    </row>
    <row r="4512" spans="6:13" x14ac:dyDescent="0.25">
      <c r="F4512"/>
      <c r="G4512"/>
      <c r="I4512" s="25"/>
      <c r="J4512"/>
      <c r="K4512"/>
      <c r="M4512" s="4"/>
    </row>
    <row r="4513" spans="6:13" x14ac:dyDescent="0.25">
      <c r="F4513"/>
      <c r="G4513"/>
      <c r="I4513" s="25"/>
      <c r="J4513"/>
      <c r="K4513"/>
      <c r="M4513" s="4"/>
    </row>
    <row r="4514" spans="6:13" x14ac:dyDescent="0.25">
      <c r="F4514"/>
      <c r="G4514"/>
      <c r="I4514" s="25"/>
      <c r="J4514"/>
      <c r="K4514"/>
      <c r="M4514" s="4"/>
    </row>
    <row r="4515" spans="6:13" x14ac:dyDescent="0.25">
      <c r="F4515"/>
      <c r="G4515"/>
      <c r="I4515" s="25"/>
      <c r="J4515"/>
      <c r="K4515"/>
      <c r="M4515" s="4"/>
    </row>
    <row r="4516" spans="6:13" x14ac:dyDescent="0.25">
      <c r="F4516"/>
      <c r="G4516"/>
      <c r="I4516" s="25"/>
      <c r="J4516"/>
      <c r="K4516"/>
      <c r="M4516" s="4"/>
    </row>
    <row r="4517" spans="6:13" x14ac:dyDescent="0.25">
      <c r="F4517"/>
      <c r="G4517"/>
      <c r="I4517" s="25"/>
      <c r="J4517"/>
      <c r="K4517"/>
      <c r="M4517" s="4"/>
    </row>
    <row r="4518" spans="6:13" x14ac:dyDescent="0.25">
      <c r="F4518"/>
      <c r="G4518"/>
      <c r="I4518" s="25"/>
      <c r="J4518"/>
      <c r="K4518"/>
      <c r="M4518" s="4"/>
    </row>
    <row r="4519" spans="6:13" x14ac:dyDescent="0.25">
      <c r="F4519"/>
      <c r="G4519"/>
      <c r="I4519" s="25"/>
      <c r="J4519"/>
      <c r="K4519"/>
      <c r="M4519" s="4"/>
    </row>
    <row r="4520" spans="6:13" x14ac:dyDescent="0.25">
      <c r="F4520"/>
      <c r="G4520"/>
      <c r="I4520" s="25"/>
      <c r="J4520"/>
      <c r="K4520"/>
      <c r="M4520" s="4"/>
    </row>
    <row r="4521" spans="6:13" x14ac:dyDescent="0.25">
      <c r="F4521"/>
      <c r="G4521"/>
      <c r="I4521" s="25"/>
      <c r="J4521"/>
      <c r="K4521"/>
      <c r="M4521" s="4"/>
    </row>
    <row r="4522" spans="6:13" x14ac:dyDescent="0.25">
      <c r="F4522"/>
      <c r="G4522"/>
      <c r="I4522" s="25"/>
      <c r="J4522"/>
      <c r="K4522"/>
      <c r="M4522" s="4"/>
    </row>
    <row r="4523" spans="6:13" x14ac:dyDescent="0.25">
      <c r="F4523"/>
      <c r="G4523"/>
      <c r="I4523" s="25"/>
      <c r="J4523"/>
      <c r="K4523"/>
      <c r="M4523" s="4"/>
    </row>
    <row r="4524" spans="6:13" x14ac:dyDescent="0.25">
      <c r="F4524"/>
      <c r="G4524"/>
      <c r="I4524" s="25"/>
      <c r="J4524"/>
      <c r="K4524"/>
      <c r="M4524" s="4"/>
    </row>
    <row r="4525" spans="6:13" x14ac:dyDescent="0.25">
      <c r="F4525"/>
      <c r="G4525"/>
      <c r="I4525" s="25"/>
      <c r="J4525"/>
      <c r="K4525"/>
      <c r="M4525" s="4"/>
    </row>
    <row r="4526" spans="6:13" x14ac:dyDescent="0.25">
      <c r="F4526"/>
      <c r="G4526"/>
      <c r="I4526" s="25"/>
      <c r="J4526"/>
      <c r="K4526"/>
      <c r="M4526" s="4"/>
    </row>
    <row r="4527" spans="6:13" x14ac:dyDescent="0.25">
      <c r="F4527"/>
      <c r="G4527"/>
      <c r="I4527" s="25"/>
      <c r="J4527"/>
      <c r="K4527"/>
      <c r="M4527" s="4"/>
    </row>
    <row r="4528" spans="6:13" x14ac:dyDescent="0.25">
      <c r="F4528"/>
      <c r="G4528"/>
      <c r="I4528" s="25"/>
      <c r="J4528"/>
      <c r="K4528"/>
      <c r="M4528" s="4"/>
    </row>
    <row r="4529" spans="6:13" x14ac:dyDescent="0.25">
      <c r="F4529"/>
      <c r="G4529"/>
      <c r="I4529" s="25"/>
      <c r="J4529"/>
      <c r="K4529"/>
      <c r="M4529" s="4"/>
    </row>
    <row r="4530" spans="6:13" x14ac:dyDescent="0.25">
      <c r="F4530"/>
      <c r="G4530"/>
      <c r="I4530" s="25"/>
      <c r="J4530"/>
      <c r="K4530"/>
      <c r="M4530" s="4"/>
    </row>
    <row r="4531" spans="6:13" x14ac:dyDescent="0.25">
      <c r="F4531"/>
      <c r="G4531"/>
      <c r="I4531" s="25"/>
      <c r="J4531"/>
      <c r="K4531"/>
      <c r="M4531" s="4"/>
    </row>
    <row r="4532" spans="6:13" x14ac:dyDescent="0.25">
      <c r="F4532"/>
      <c r="G4532"/>
      <c r="I4532" s="25"/>
      <c r="J4532"/>
      <c r="K4532"/>
      <c r="M4532" s="4"/>
    </row>
    <row r="4533" spans="6:13" x14ac:dyDescent="0.25">
      <c r="F4533"/>
      <c r="G4533"/>
      <c r="I4533" s="25"/>
      <c r="J4533"/>
      <c r="K4533"/>
      <c r="M4533" s="4"/>
    </row>
    <row r="4534" spans="6:13" x14ac:dyDescent="0.25">
      <c r="F4534"/>
      <c r="G4534"/>
      <c r="I4534" s="25"/>
      <c r="J4534"/>
      <c r="K4534"/>
      <c r="M4534" s="4"/>
    </row>
    <row r="4535" spans="6:13" x14ac:dyDescent="0.25">
      <c r="F4535"/>
      <c r="G4535"/>
      <c r="I4535" s="25"/>
      <c r="J4535"/>
      <c r="K4535"/>
      <c r="M4535" s="4"/>
    </row>
    <row r="4536" spans="6:13" x14ac:dyDescent="0.25">
      <c r="F4536"/>
      <c r="G4536"/>
      <c r="I4536" s="25"/>
      <c r="J4536"/>
      <c r="K4536"/>
      <c r="M4536" s="4"/>
    </row>
    <row r="4537" spans="6:13" x14ac:dyDescent="0.25">
      <c r="F4537"/>
      <c r="G4537"/>
      <c r="I4537" s="25"/>
      <c r="J4537"/>
      <c r="K4537"/>
      <c r="M4537" s="4"/>
    </row>
    <row r="4538" spans="6:13" x14ac:dyDescent="0.25">
      <c r="F4538"/>
      <c r="G4538"/>
      <c r="I4538" s="25"/>
      <c r="J4538"/>
      <c r="K4538"/>
      <c r="M4538" s="4"/>
    </row>
    <row r="4539" spans="6:13" x14ac:dyDescent="0.25">
      <c r="F4539"/>
      <c r="G4539"/>
      <c r="I4539" s="25"/>
      <c r="J4539"/>
      <c r="K4539"/>
      <c r="M4539" s="4"/>
    </row>
    <row r="4540" spans="6:13" x14ac:dyDescent="0.25">
      <c r="F4540"/>
      <c r="G4540"/>
      <c r="I4540" s="25"/>
      <c r="J4540"/>
      <c r="K4540"/>
      <c r="M4540" s="4"/>
    </row>
    <row r="4541" spans="6:13" x14ac:dyDescent="0.25">
      <c r="F4541"/>
      <c r="G4541"/>
      <c r="I4541" s="25"/>
      <c r="J4541"/>
      <c r="K4541"/>
      <c r="M4541" s="4"/>
    </row>
    <row r="4542" spans="6:13" x14ac:dyDescent="0.25">
      <c r="F4542"/>
      <c r="G4542"/>
      <c r="I4542" s="25"/>
      <c r="J4542"/>
      <c r="K4542"/>
      <c r="M4542" s="4"/>
    </row>
    <row r="4543" spans="6:13" x14ac:dyDescent="0.25">
      <c r="F4543"/>
      <c r="G4543"/>
      <c r="I4543" s="25"/>
      <c r="J4543"/>
      <c r="K4543"/>
      <c r="M4543" s="4"/>
    </row>
    <row r="4544" spans="6:13" x14ac:dyDescent="0.25">
      <c r="F4544"/>
      <c r="G4544"/>
      <c r="I4544" s="25"/>
      <c r="J4544"/>
      <c r="K4544"/>
      <c r="M4544" s="4"/>
    </row>
    <row r="4545" spans="6:13" x14ac:dyDescent="0.25">
      <c r="F4545"/>
      <c r="G4545"/>
      <c r="I4545" s="25"/>
      <c r="J4545"/>
      <c r="K4545"/>
      <c r="M4545" s="4"/>
    </row>
    <row r="4546" spans="6:13" x14ac:dyDescent="0.25">
      <c r="F4546"/>
      <c r="G4546"/>
      <c r="I4546" s="25"/>
      <c r="J4546"/>
      <c r="K4546"/>
      <c r="M4546" s="4"/>
    </row>
    <row r="4547" spans="6:13" x14ac:dyDescent="0.25">
      <c r="F4547"/>
      <c r="G4547"/>
      <c r="I4547" s="25"/>
      <c r="J4547"/>
      <c r="K4547"/>
      <c r="M4547" s="4"/>
    </row>
    <row r="4548" spans="6:13" x14ac:dyDescent="0.25">
      <c r="F4548"/>
      <c r="G4548"/>
      <c r="I4548" s="25"/>
      <c r="J4548"/>
      <c r="K4548"/>
      <c r="M4548" s="4"/>
    </row>
    <row r="4549" spans="6:13" x14ac:dyDescent="0.25">
      <c r="F4549"/>
      <c r="G4549"/>
      <c r="I4549" s="25"/>
      <c r="J4549"/>
      <c r="K4549"/>
      <c r="M4549" s="4"/>
    </row>
    <row r="4550" spans="6:13" x14ac:dyDescent="0.25">
      <c r="F4550"/>
      <c r="G4550"/>
      <c r="I4550" s="25"/>
      <c r="J4550"/>
      <c r="K4550"/>
      <c r="M4550" s="4"/>
    </row>
    <row r="4551" spans="6:13" x14ac:dyDescent="0.25">
      <c r="F4551"/>
      <c r="G4551"/>
      <c r="I4551" s="25"/>
      <c r="J4551"/>
      <c r="K4551"/>
      <c r="M4551" s="4"/>
    </row>
    <row r="4552" spans="6:13" x14ac:dyDescent="0.25">
      <c r="F4552"/>
      <c r="G4552"/>
      <c r="I4552" s="25"/>
      <c r="J4552"/>
      <c r="K4552"/>
      <c r="M4552" s="4"/>
    </row>
    <row r="4553" spans="6:13" x14ac:dyDescent="0.25">
      <c r="F4553"/>
      <c r="G4553"/>
      <c r="I4553" s="25"/>
      <c r="J4553"/>
      <c r="K4553"/>
      <c r="M4553" s="4"/>
    </row>
    <row r="4554" spans="6:13" x14ac:dyDescent="0.25">
      <c r="F4554"/>
      <c r="G4554"/>
      <c r="I4554" s="25"/>
      <c r="J4554"/>
      <c r="K4554"/>
      <c r="M4554" s="4"/>
    </row>
    <row r="4555" spans="6:13" x14ac:dyDescent="0.25">
      <c r="F4555"/>
      <c r="G4555"/>
      <c r="I4555" s="25"/>
      <c r="J4555"/>
      <c r="K4555"/>
      <c r="M4555" s="4"/>
    </row>
    <row r="4556" spans="6:13" x14ac:dyDescent="0.25">
      <c r="F4556"/>
      <c r="G4556"/>
      <c r="I4556" s="25"/>
      <c r="J4556"/>
      <c r="K4556"/>
      <c r="M4556" s="4"/>
    </row>
    <row r="4557" spans="6:13" x14ac:dyDescent="0.25">
      <c r="F4557"/>
      <c r="G4557"/>
      <c r="I4557" s="25"/>
      <c r="J4557"/>
      <c r="K4557"/>
      <c r="M4557" s="4"/>
    </row>
    <row r="4558" spans="6:13" x14ac:dyDescent="0.25">
      <c r="F4558"/>
      <c r="G4558"/>
      <c r="I4558" s="25"/>
      <c r="J4558"/>
      <c r="K4558"/>
      <c r="M4558" s="4"/>
    </row>
    <row r="4559" spans="6:13" x14ac:dyDescent="0.25">
      <c r="F4559"/>
      <c r="G4559"/>
      <c r="I4559" s="25"/>
      <c r="J4559"/>
      <c r="K4559"/>
      <c r="M4559" s="4"/>
    </row>
    <row r="4560" spans="6:13" x14ac:dyDescent="0.25">
      <c r="F4560"/>
      <c r="G4560"/>
      <c r="I4560" s="25"/>
      <c r="J4560"/>
      <c r="K4560"/>
      <c r="M4560" s="4"/>
    </row>
    <row r="4561" spans="6:13" x14ac:dyDescent="0.25">
      <c r="F4561"/>
      <c r="G4561"/>
      <c r="I4561" s="25"/>
      <c r="J4561"/>
      <c r="K4561"/>
      <c r="M4561" s="4"/>
    </row>
    <row r="4562" spans="6:13" x14ac:dyDescent="0.25">
      <c r="F4562"/>
      <c r="G4562"/>
      <c r="I4562" s="25"/>
      <c r="J4562"/>
      <c r="K4562"/>
      <c r="M4562" s="4"/>
    </row>
    <row r="4563" spans="6:13" x14ac:dyDescent="0.25">
      <c r="F4563"/>
      <c r="G4563"/>
      <c r="I4563" s="25"/>
      <c r="J4563"/>
      <c r="K4563"/>
      <c r="M4563" s="4"/>
    </row>
    <row r="4564" spans="6:13" x14ac:dyDescent="0.25">
      <c r="F4564"/>
      <c r="G4564"/>
      <c r="I4564" s="25"/>
      <c r="J4564"/>
      <c r="K4564"/>
      <c r="M4564" s="4"/>
    </row>
    <row r="4565" spans="6:13" x14ac:dyDescent="0.25">
      <c r="F4565"/>
      <c r="G4565"/>
      <c r="I4565" s="25"/>
      <c r="J4565"/>
      <c r="K4565"/>
      <c r="M4565" s="4"/>
    </row>
    <row r="4566" spans="6:13" x14ac:dyDescent="0.25">
      <c r="F4566"/>
      <c r="G4566"/>
      <c r="I4566" s="25"/>
      <c r="J4566"/>
      <c r="K4566"/>
      <c r="M4566" s="4"/>
    </row>
    <row r="4567" spans="6:13" x14ac:dyDescent="0.25">
      <c r="F4567"/>
      <c r="G4567"/>
      <c r="I4567" s="25"/>
      <c r="J4567"/>
      <c r="K4567"/>
      <c r="M4567" s="4"/>
    </row>
    <row r="4568" spans="6:13" x14ac:dyDescent="0.25">
      <c r="F4568"/>
      <c r="G4568"/>
      <c r="I4568" s="25"/>
      <c r="J4568"/>
      <c r="K4568"/>
      <c r="M4568" s="4"/>
    </row>
    <row r="4569" spans="6:13" x14ac:dyDescent="0.25">
      <c r="F4569"/>
      <c r="G4569"/>
      <c r="I4569" s="25"/>
      <c r="J4569"/>
      <c r="K4569"/>
      <c r="M4569" s="4"/>
    </row>
    <row r="4570" spans="6:13" x14ac:dyDescent="0.25">
      <c r="F4570"/>
      <c r="G4570"/>
      <c r="I4570" s="25"/>
      <c r="J4570"/>
      <c r="K4570"/>
      <c r="M4570" s="4"/>
    </row>
    <row r="4571" spans="6:13" x14ac:dyDescent="0.25">
      <c r="F4571"/>
      <c r="G4571"/>
      <c r="I4571" s="25"/>
      <c r="J4571"/>
      <c r="K4571"/>
      <c r="M4571" s="4"/>
    </row>
    <row r="4572" spans="6:13" x14ac:dyDescent="0.25">
      <c r="F4572"/>
      <c r="G4572"/>
      <c r="I4572" s="25"/>
      <c r="J4572"/>
      <c r="K4572"/>
      <c r="M4572" s="4"/>
    </row>
    <row r="4573" spans="6:13" x14ac:dyDescent="0.25">
      <c r="F4573"/>
      <c r="G4573"/>
      <c r="I4573" s="25"/>
      <c r="J4573"/>
      <c r="K4573"/>
      <c r="M4573" s="4"/>
    </row>
    <row r="4574" spans="6:13" x14ac:dyDescent="0.25">
      <c r="F4574"/>
      <c r="G4574"/>
      <c r="I4574" s="25"/>
      <c r="J4574"/>
      <c r="K4574"/>
      <c r="M4574" s="4"/>
    </row>
    <row r="4575" spans="6:13" x14ac:dyDescent="0.25">
      <c r="F4575"/>
      <c r="G4575"/>
      <c r="I4575" s="25"/>
      <c r="J4575"/>
      <c r="K4575"/>
      <c r="M4575" s="4"/>
    </row>
    <row r="4576" spans="6:13" x14ac:dyDescent="0.25">
      <c r="F4576"/>
      <c r="G4576"/>
      <c r="I4576" s="25"/>
      <c r="J4576"/>
      <c r="K4576"/>
      <c r="M4576" s="4"/>
    </row>
    <row r="4577" spans="6:13" x14ac:dyDescent="0.25">
      <c r="F4577"/>
      <c r="G4577"/>
      <c r="I4577" s="25"/>
      <c r="J4577"/>
      <c r="K4577"/>
      <c r="M4577" s="4"/>
    </row>
    <row r="4578" spans="6:13" x14ac:dyDescent="0.25">
      <c r="F4578"/>
      <c r="G4578"/>
      <c r="I4578" s="25"/>
      <c r="J4578"/>
      <c r="K4578"/>
      <c r="M4578" s="4"/>
    </row>
    <row r="4579" spans="6:13" x14ac:dyDescent="0.25">
      <c r="F4579"/>
      <c r="G4579"/>
      <c r="I4579" s="25"/>
      <c r="J4579"/>
      <c r="K4579"/>
      <c r="M4579" s="4"/>
    </row>
    <row r="4580" spans="6:13" x14ac:dyDescent="0.25">
      <c r="F4580"/>
      <c r="G4580"/>
      <c r="I4580" s="25"/>
      <c r="J4580"/>
      <c r="K4580"/>
      <c r="M4580" s="4"/>
    </row>
    <row r="4581" spans="6:13" x14ac:dyDescent="0.25">
      <c r="F4581"/>
      <c r="G4581"/>
      <c r="I4581" s="25"/>
      <c r="J4581"/>
      <c r="K4581"/>
      <c r="M4581" s="4"/>
    </row>
    <row r="4582" spans="6:13" x14ac:dyDescent="0.25">
      <c r="F4582"/>
      <c r="G4582"/>
      <c r="I4582" s="25"/>
      <c r="J4582"/>
      <c r="K4582"/>
      <c r="M4582" s="4"/>
    </row>
    <row r="4583" spans="6:13" x14ac:dyDescent="0.25">
      <c r="F4583"/>
      <c r="G4583"/>
      <c r="I4583" s="25"/>
      <c r="J4583"/>
      <c r="K4583"/>
      <c r="M4583" s="4"/>
    </row>
    <row r="4584" spans="6:13" x14ac:dyDescent="0.25">
      <c r="F4584"/>
      <c r="G4584"/>
      <c r="I4584" s="25"/>
      <c r="J4584"/>
      <c r="K4584"/>
      <c r="M4584" s="4"/>
    </row>
    <row r="4585" spans="6:13" x14ac:dyDescent="0.25">
      <c r="F4585"/>
      <c r="G4585"/>
      <c r="I4585" s="25"/>
      <c r="J4585"/>
      <c r="K4585"/>
      <c r="M4585" s="4"/>
    </row>
    <row r="4586" spans="6:13" x14ac:dyDescent="0.25">
      <c r="F4586"/>
      <c r="G4586"/>
      <c r="I4586" s="25"/>
      <c r="J4586"/>
      <c r="K4586"/>
      <c r="M4586" s="4"/>
    </row>
    <row r="4587" spans="6:13" x14ac:dyDescent="0.25">
      <c r="F4587"/>
      <c r="G4587"/>
      <c r="I4587" s="25"/>
      <c r="J4587"/>
      <c r="K4587"/>
      <c r="M4587" s="4"/>
    </row>
    <row r="4588" spans="6:13" x14ac:dyDescent="0.25">
      <c r="F4588"/>
      <c r="G4588"/>
      <c r="I4588" s="25"/>
      <c r="J4588"/>
      <c r="K4588"/>
      <c r="M4588" s="4"/>
    </row>
    <row r="4589" spans="6:13" x14ac:dyDescent="0.25">
      <c r="F4589"/>
      <c r="G4589"/>
      <c r="I4589" s="25"/>
      <c r="J4589"/>
      <c r="K4589"/>
      <c r="M4589" s="4"/>
    </row>
    <row r="4590" spans="6:13" x14ac:dyDescent="0.25">
      <c r="F4590"/>
      <c r="G4590"/>
      <c r="I4590" s="25"/>
      <c r="J4590"/>
      <c r="K4590"/>
      <c r="M4590" s="4"/>
    </row>
    <row r="4591" spans="6:13" x14ac:dyDescent="0.25">
      <c r="F4591"/>
      <c r="G4591"/>
      <c r="I4591" s="25"/>
      <c r="J4591"/>
      <c r="K4591"/>
      <c r="M4591" s="4"/>
    </row>
    <row r="4592" spans="6:13" x14ac:dyDescent="0.25">
      <c r="F4592"/>
      <c r="G4592"/>
      <c r="I4592" s="25"/>
      <c r="J4592"/>
      <c r="K4592"/>
      <c r="M4592" s="4"/>
    </row>
    <row r="4593" spans="6:13" x14ac:dyDescent="0.25">
      <c r="F4593"/>
      <c r="G4593"/>
      <c r="I4593" s="25"/>
      <c r="J4593"/>
      <c r="K4593"/>
      <c r="M4593" s="4"/>
    </row>
    <row r="4594" spans="6:13" x14ac:dyDescent="0.25">
      <c r="F4594"/>
      <c r="G4594"/>
      <c r="I4594" s="25"/>
      <c r="J4594"/>
      <c r="K4594"/>
      <c r="M4594" s="4"/>
    </row>
    <row r="4595" spans="6:13" x14ac:dyDescent="0.25">
      <c r="F4595"/>
      <c r="G4595"/>
      <c r="I4595" s="25"/>
      <c r="J4595"/>
      <c r="K4595"/>
      <c r="M4595" s="4"/>
    </row>
    <row r="4596" spans="6:13" x14ac:dyDescent="0.25">
      <c r="F4596"/>
      <c r="G4596"/>
      <c r="I4596" s="25"/>
      <c r="J4596"/>
      <c r="K4596"/>
      <c r="M4596" s="4"/>
    </row>
    <row r="4597" spans="6:13" x14ac:dyDescent="0.25">
      <c r="F4597"/>
      <c r="G4597"/>
      <c r="I4597" s="25"/>
      <c r="J4597"/>
      <c r="K4597"/>
      <c r="M4597" s="4"/>
    </row>
    <row r="4598" spans="6:13" x14ac:dyDescent="0.25">
      <c r="F4598"/>
      <c r="G4598"/>
      <c r="I4598" s="25"/>
      <c r="J4598"/>
      <c r="K4598"/>
      <c r="M4598" s="4"/>
    </row>
    <row r="4599" spans="6:13" x14ac:dyDescent="0.25">
      <c r="F4599"/>
      <c r="G4599"/>
      <c r="I4599" s="25"/>
      <c r="J4599"/>
      <c r="K4599"/>
      <c r="M4599" s="4"/>
    </row>
    <row r="4600" spans="6:13" x14ac:dyDescent="0.25">
      <c r="F4600"/>
      <c r="G4600"/>
      <c r="I4600" s="25"/>
      <c r="J4600"/>
      <c r="K4600"/>
      <c r="M4600" s="4"/>
    </row>
    <row r="4601" spans="6:13" x14ac:dyDescent="0.25">
      <c r="F4601"/>
      <c r="G4601"/>
      <c r="I4601" s="25"/>
      <c r="J4601"/>
      <c r="K4601"/>
      <c r="M4601" s="4"/>
    </row>
    <row r="4602" spans="6:13" x14ac:dyDescent="0.25">
      <c r="F4602"/>
      <c r="G4602"/>
      <c r="I4602" s="25"/>
      <c r="J4602"/>
      <c r="K4602"/>
      <c r="M4602" s="4"/>
    </row>
    <row r="4603" spans="6:13" x14ac:dyDescent="0.25">
      <c r="F4603"/>
      <c r="G4603"/>
      <c r="I4603" s="25"/>
      <c r="J4603"/>
      <c r="K4603"/>
      <c r="M4603" s="4"/>
    </row>
    <row r="4604" spans="6:13" x14ac:dyDescent="0.25">
      <c r="F4604"/>
      <c r="G4604"/>
      <c r="I4604" s="25"/>
      <c r="J4604"/>
      <c r="K4604"/>
      <c r="M4604" s="4"/>
    </row>
    <row r="4605" spans="6:13" x14ac:dyDescent="0.25">
      <c r="F4605"/>
      <c r="G4605"/>
      <c r="I4605" s="25"/>
      <c r="J4605"/>
      <c r="K4605"/>
      <c r="M4605" s="4"/>
    </row>
    <row r="4606" spans="6:13" x14ac:dyDescent="0.25">
      <c r="F4606"/>
      <c r="G4606"/>
      <c r="I4606" s="25"/>
      <c r="J4606"/>
      <c r="K4606"/>
      <c r="M4606" s="4"/>
    </row>
    <row r="4607" spans="6:13" x14ac:dyDescent="0.25">
      <c r="F4607"/>
      <c r="G4607"/>
      <c r="I4607" s="25"/>
      <c r="J4607"/>
      <c r="K4607"/>
      <c r="M4607" s="4"/>
    </row>
    <row r="4608" spans="6:13" x14ac:dyDescent="0.25">
      <c r="F4608"/>
      <c r="G4608"/>
      <c r="I4608" s="25"/>
      <c r="J4608"/>
      <c r="K4608"/>
      <c r="M4608" s="4"/>
    </row>
    <row r="4609" spans="6:13" x14ac:dyDescent="0.25">
      <c r="F4609"/>
      <c r="G4609"/>
      <c r="I4609" s="25"/>
      <c r="J4609"/>
      <c r="K4609"/>
      <c r="M4609" s="4"/>
    </row>
    <row r="4610" spans="6:13" x14ac:dyDescent="0.25">
      <c r="F4610"/>
      <c r="G4610"/>
      <c r="I4610" s="25"/>
      <c r="J4610"/>
      <c r="K4610"/>
      <c r="M4610" s="4"/>
    </row>
    <row r="4611" spans="6:13" x14ac:dyDescent="0.25">
      <c r="F4611"/>
      <c r="G4611"/>
      <c r="I4611" s="25"/>
      <c r="J4611"/>
      <c r="K4611"/>
      <c r="M4611" s="4"/>
    </row>
    <row r="4612" spans="6:13" x14ac:dyDescent="0.25">
      <c r="F4612"/>
      <c r="G4612"/>
      <c r="I4612" s="25"/>
      <c r="J4612"/>
      <c r="K4612"/>
      <c r="M4612" s="4"/>
    </row>
    <row r="4613" spans="6:13" x14ac:dyDescent="0.25">
      <c r="F4613"/>
      <c r="G4613"/>
      <c r="I4613" s="25"/>
      <c r="J4613"/>
      <c r="K4613"/>
      <c r="M4613" s="4"/>
    </row>
    <row r="4614" spans="6:13" x14ac:dyDescent="0.25">
      <c r="F4614"/>
      <c r="G4614"/>
      <c r="I4614" s="25"/>
      <c r="J4614"/>
      <c r="K4614"/>
      <c r="M4614" s="4"/>
    </row>
    <row r="4615" spans="6:13" x14ac:dyDescent="0.25">
      <c r="F4615"/>
      <c r="G4615"/>
      <c r="I4615" s="25"/>
      <c r="J4615"/>
      <c r="K4615"/>
      <c r="M4615" s="4"/>
    </row>
    <row r="4616" spans="6:13" x14ac:dyDescent="0.25">
      <c r="F4616"/>
      <c r="G4616"/>
      <c r="I4616" s="25"/>
      <c r="J4616"/>
      <c r="K4616"/>
      <c r="M4616" s="4"/>
    </row>
    <row r="4617" spans="6:13" x14ac:dyDescent="0.25">
      <c r="F4617"/>
      <c r="G4617"/>
      <c r="I4617" s="25"/>
      <c r="J4617"/>
      <c r="K4617"/>
      <c r="M4617" s="4"/>
    </row>
    <row r="4618" spans="6:13" x14ac:dyDescent="0.25">
      <c r="F4618"/>
      <c r="G4618"/>
      <c r="I4618" s="25"/>
      <c r="J4618"/>
      <c r="K4618"/>
      <c r="M4618" s="4"/>
    </row>
    <row r="4619" spans="6:13" x14ac:dyDescent="0.25">
      <c r="F4619"/>
      <c r="G4619"/>
      <c r="I4619" s="25"/>
      <c r="J4619"/>
      <c r="K4619"/>
      <c r="M4619" s="4"/>
    </row>
    <row r="4620" spans="6:13" x14ac:dyDescent="0.25">
      <c r="F4620"/>
      <c r="G4620"/>
      <c r="I4620" s="25"/>
      <c r="J4620"/>
      <c r="K4620"/>
      <c r="M4620" s="4"/>
    </row>
    <row r="4621" spans="6:13" x14ac:dyDescent="0.25">
      <c r="F4621"/>
      <c r="G4621"/>
      <c r="I4621" s="25"/>
      <c r="J4621"/>
      <c r="K4621"/>
      <c r="M4621" s="4"/>
    </row>
    <row r="4622" spans="6:13" x14ac:dyDescent="0.25">
      <c r="F4622"/>
      <c r="G4622"/>
      <c r="I4622" s="25"/>
      <c r="J4622"/>
      <c r="K4622"/>
      <c r="M4622" s="4"/>
    </row>
    <row r="4623" spans="6:13" x14ac:dyDescent="0.25">
      <c r="F4623"/>
      <c r="G4623"/>
      <c r="I4623" s="25"/>
      <c r="J4623"/>
      <c r="K4623"/>
      <c r="M4623" s="4"/>
    </row>
    <row r="4624" spans="6:13" x14ac:dyDescent="0.25">
      <c r="F4624"/>
      <c r="G4624"/>
      <c r="I4624" s="25"/>
      <c r="J4624"/>
      <c r="K4624"/>
      <c r="M4624" s="4"/>
    </row>
    <row r="4625" spans="6:13" x14ac:dyDescent="0.25">
      <c r="F4625"/>
      <c r="G4625"/>
      <c r="I4625" s="25"/>
      <c r="J4625"/>
      <c r="K4625"/>
      <c r="M4625" s="4"/>
    </row>
    <row r="4626" spans="6:13" x14ac:dyDescent="0.25">
      <c r="F4626"/>
      <c r="G4626"/>
      <c r="I4626" s="25"/>
      <c r="J4626"/>
      <c r="K4626"/>
      <c r="M4626" s="4"/>
    </row>
    <row r="4627" spans="6:13" x14ac:dyDescent="0.25">
      <c r="F4627"/>
      <c r="G4627"/>
      <c r="I4627" s="25"/>
      <c r="J4627"/>
      <c r="K4627"/>
      <c r="M4627" s="4"/>
    </row>
    <row r="4628" spans="6:13" x14ac:dyDescent="0.25">
      <c r="F4628"/>
      <c r="G4628"/>
      <c r="I4628" s="25"/>
      <c r="J4628"/>
      <c r="K4628"/>
      <c r="M4628" s="4"/>
    </row>
    <row r="4629" spans="6:13" x14ac:dyDescent="0.25">
      <c r="F4629"/>
      <c r="G4629"/>
      <c r="I4629" s="25"/>
      <c r="J4629"/>
      <c r="K4629"/>
      <c r="M4629" s="4"/>
    </row>
    <row r="4630" spans="6:13" x14ac:dyDescent="0.25">
      <c r="F4630"/>
      <c r="G4630"/>
      <c r="I4630" s="25"/>
      <c r="J4630"/>
      <c r="K4630"/>
      <c r="M4630" s="4"/>
    </row>
    <row r="4631" spans="6:13" x14ac:dyDescent="0.25">
      <c r="F4631"/>
      <c r="G4631"/>
      <c r="I4631" s="25"/>
      <c r="J4631"/>
      <c r="K4631"/>
      <c r="M4631" s="4"/>
    </row>
    <row r="4632" spans="6:13" x14ac:dyDescent="0.25">
      <c r="F4632"/>
      <c r="G4632"/>
      <c r="I4632" s="25"/>
      <c r="J4632"/>
      <c r="K4632"/>
      <c r="M4632" s="4"/>
    </row>
    <row r="4633" spans="6:13" x14ac:dyDescent="0.25">
      <c r="F4633"/>
      <c r="G4633"/>
      <c r="I4633" s="25"/>
      <c r="J4633"/>
      <c r="K4633"/>
      <c r="M4633" s="4"/>
    </row>
    <row r="4634" spans="6:13" x14ac:dyDescent="0.25">
      <c r="F4634"/>
      <c r="G4634"/>
      <c r="I4634" s="25"/>
      <c r="J4634"/>
      <c r="K4634"/>
      <c r="M4634" s="4"/>
    </row>
    <row r="4635" spans="6:13" x14ac:dyDescent="0.25">
      <c r="F4635"/>
      <c r="G4635"/>
      <c r="I4635" s="25"/>
      <c r="J4635"/>
      <c r="K4635"/>
      <c r="M4635" s="4"/>
    </row>
    <row r="4636" spans="6:13" x14ac:dyDescent="0.25">
      <c r="F4636"/>
      <c r="G4636"/>
      <c r="I4636" s="25"/>
      <c r="J4636"/>
      <c r="K4636"/>
      <c r="M4636" s="4"/>
    </row>
    <row r="4637" spans="6:13" x14ac:dyDescent="0.25">
      <c r="F4637"/>
      <c r="G4637"/>
      <c r="I4637" s="25"/>
      <c r="J4637"/>
      <c r="K4637"/>
      <c r="M4637" s="4"/>
    </row>
    <row r="4638" spans="6:13" x14ac:dyDescent="0.25">
      <c r="F4638"/>
      <c r="G4638"/>
      <c r="I4638" s="25"/>
      <c r="J4638"/>
      <c r="K4638"/>
      <c r="M4638" s="4"/>
    </row>
    <row r="4639" spans="6:13" x14ac:dyDescent="0.25">
      <c r="F4639"/>
      <c r="G4639"/>
      <c r="I4639" s="25"/>
      <c r="J4639"/>
      <c r="K4639"/>
      <c r="M4639" s="4"/>
    </row>
    <row r="4640" spans="6:13" x14ac:dyDescent="0.25">
      <c r="F4640"/>
      <c r="G4640"/>
      <c r="I4640" s="25"/>
      <c r="J4640"/>
      <c r="K4640"/>
      <c r="M4640" s="4"/>
    </row>
    <row r="4641" spans="6:13" x14ac:dyDescent="0.25">
      <c r="F4641"/>
      <c r="G4641"/>
      <c r="I4641" s="25"/>
      <c r="J4641"/>
      <c r="K4641"/>
      <c r="M4641" s="4"/>
    </row>
    <row r="4642" spans="6:13" x14ac:dyDescent="0.25">
      <c r="F4642"/>
      <c r="G4642"/>
      <c r="I4642" s="25"/>
      <c r="J4642"/>
      <c r="K4642"/>
      <c r="M4642" s="4"/>
    </row>
    <row r="4643" spans="6:13" x14ac:dyDescent="0.25">
      <c r="F4643"/>
      <c r="G4643"/>
      <c r="I4643" s="25"/>
      <c r="J4643"/>
      <c r="K4643"/>
      <c r="M4643" s="4"/>
    </row>
    <row r="4644" spans="6:13" x14ac:dyDescent="0.25">
      <c r="F4644"/>
      <c r="G4644"/>
      <c r="I4644" s="25"/>
      <c r="J4644"/>
      <c r="K4644"/>
      <c r="M4644" s="4"/>
    </row>
    <row r="4645" spans="6:13" x14ac:dyDescent="0.25">
      <c r="F4645"/>
      <c r="G4645"/>
      <c r="I4645" s="25"/>
      <c r="J4645"/>
      <c r="K4645"/>
      <c r="M4645" s="4"/>
    </row>
    <row r="4646" spans="6:13" x14ac:dyDescent="0.25">
      <c r="F4646"/>
      <c r="G4646"/>
      <c r="I4646" s="25"/>
      <c r="J4646"/>
      <c r="K4646"/>
      <c r="M4646" s="4"/>
    </row>
    <row r="4647" spans="6:13" x14ac:dyDescent="0.25">
      <c r="F4647"/>
      <c r="G4647"/>
      <c r="I4647" s="25"/>
      <c r="J4647"/>
      <c r="K4647"/>
      <c r="M4647" s="4"/>
    </row>
    <row r="4648" spans="6:13" x14ac:dyDescent="0.25">
      <c r="F4648"/>
      <c r="G4648"/>
      <c r="I4648" s="25"/>
      <c r="J4648"/>
      <c r="K4648"/>
      <c r="M4648" s="4"/>
    </row>
    <row r="4649" spans="6:13" x14ac:dyDescent="0.25">
      <c r="F4649"/>
      <c r="G4649"/>
      <c r="I4649" s="25"/>
      <c r="J4649"/>
      <c r="K4649"/>
      <c r="M4649" s="4"/>
    </row>
    <row r="4650" spans="6:13" x14ac:dyDescent="0.25">
      <c r="F4650"/>
      <c r="G4650"/>
      <c r="I4650" s="25"/>
      <c r="J4650"/>
      <c r="K4650"/>
      <c r="M4650" s="4"/>
    </row>
    <row r="4651" spans="6:13" x14ac:dyDescent="0.25">
      <c r="F4651"/>
      <c r="G4651"/>
      <c r="I4651" s="25"/>
      <c r="J4651"/>
      <c r="K4651"/>
      <c r="M4651" s="4"/>
    </row>
    <row r="4652" spans="6:13" x14ac:dyDescent="0.25">
      <c r="F4652"/>
      <c r="G4652"/>
      <c r="I4652" s="25"/>
      <c r="J4652"/>
      <c r="K4652"/>
      <c r="M4652" s="4"/>
    </row>
    <row r="4653" spans="6:13" x14ac:dyDescent="0.25">
      <c r="F4653"/>
      <c r="G4653"/>
      <c r="I4653" s="25"/>
      <c r="J4653"/>
      <c r="K4653"/>
      <c r="M4653" s="4"/>
    </row>
    <row r="4654" spans="6:13" x14ac:dyDescent="0.25">
      <c r="F4654"/>
      <c r="G4654"/>
      <c r="I4654" s="25"/>
      <c r="J4654"/>
      <c r="K4654"/>
      <c r="M4654" s="4"/>
    </row>
    <row r="4655" spans="6:13" x14ac:dyDescent="0.25">
      <c r="F4655"/>
      <c r="G4655"/>
      <c r="I4655" s="25"/>
      <c r="J4655"/>
      <c r="K4655"/>
      <c r="M4655" s="4"/>
    </row>
    <row r="4656" spans="6:13" x14ac:dyDescent="0.25">
      <c r="F4656"/>
      <c r="G4656"/>
      <c r="I4656" s="25"/>
      <c r="J4656"/>
      <c r="K4656"/>
      <c r="M4656" s="4"/>
    </row>
    <row r="4657" spans="6:13" x14ac:dyDescent="0.25">
      <c r="F4657"/>
      <c r="G4657"/>
      <c r="I4657" s="25"/>
      <c r="J4657"/>
      <c r="K4657"/>
      <c r="M4657" s="4"/>
    </row>
    <row r="4658" spans="6:13" x14ac:dyDescent="0.25">
      <c r="F4658"/>
      <c r="G4658"/>
      <c r="I4658" s="25"/>
      <c r="J4658"/>
      <c r="K4658"/>
      <c r="M4658" s="4"/>
    </row>
    <row r="4659" spans="6:13" x14ac:dyDescent="0.25">
      <c r="F4659"/>
      <c r="G4659"/>
      <c r="I4659" s="25"/>
      <c r="J4659"/>
      <c r="K4659"/>
      <c r="M4659" s="4"/>
    </row>
    <row r="4660" spans="6:13" x14ac:dyDescent="0.25">
      <c r="F4660"/>
      <c r="G4660"/>
      <c r="I4660" s="25"/>
      <c r="J4660"/>
      <c r="K4660"/>
      <c r="M4660" s="4"/>
    </row>
    <row r="4661" spans="6:13" x14ac:dyDescent="0.25">
      <c r="F4661"/>
      <c r="G4661"/>
      <c r="I4661" s="25"/>
      <c r="J4661"/>
      <c r="K4661"/>
      <c r="M4661" s="4"/>
    </row>
    <row r="4662" spans="6:13" x14ac:dyDescent="0.25">
      <c r="F4662"/>
      <c r="G4662"/>
      <c r="I4662" s="25"/>
      <c r="J4662"/>
      <c r="K4662"/>
      <c r="M4662" s="4"/>
    </row>
    <row r="4663" spans="6:13" x14ac:dyDescent="0.25">
      <c r="F4663"/>
      <c r="G4663"/>
      <c r="I4663" s="25"/>
      <c r="J4663"/>
      <c r="K4663"/>
      <c r="M4663" s="4"/>
    </row>
    <row r="4664" spans="6:13" x14ac:dyDescent="0.25">
      <c r="F4664"/>
      <c r="G4664"/>
      <c r="I4664" s="25"/>
      <c r="J4664"/>
      <c r="K4664"/>
      <c r="M4664" s="4"/>
    </row>
    <row r="4665" spans="6:13" x14ac:dyDescent="0.25">
      <c r="F4665"/>
      <c r="G4665"/>
      <c r="I4665" s="25"/>
      <c r="J4665"/>
      <c r="K4665"/>
      <c r="M4665" s="4"/>
    </row>
    <row r="4666" spans="6:13" x14ac:dyDescent="0.25">
      <c r="F4666"/>
      <c r="G4666"/>
      <c r="I4666" s="25"/>
      <c r="J4666"/>
      <c r="K4666"/>
      <c r="M4666" s="4"/>
    </row>
    <row r="4667" spans="6:13" x14ac:dyDescent="0.25">
      <c r="F4667"/>
      <c r="G4667"/>
      <c r="I4667" s="25"/>
      <c r="J4667"/>
      <c r="K4667"/>
      <c r="M4667" s="4"/>
    </row>
    <row r="4668" spans="6:13" x14ac:dyDescent="0.25">
      <c r="F4668"/>
      <c r="G4668"/>
      <c r="I4668" s="25"/>
      <c r="J4668"/>
      <c r="K4668"/>
      <c r="M4668" s="4"/>
    </row>
    <row r="4669" spans="6:13" x14ac:dyDescent="0.25">
      <c r="F4669"/>
      <c r="G4669"/>
      <c r="I4669" s="25"/>
      <c r="J4669"/>
      <c r="K4669"/>
      <c r="M4669" s="4"/>
    </row>
    <row r="4670" spans="6:13" x14ac:dyDescent="0.25">
      <c r="F4670"/>
      <c r="G4670"/>
      <c r="I4670" s="25"/>
      <c r="J4670"/>
      <c r="K4670"/>
      <c r="M4670" s="4"/>
    </row>
    <row r="4671" spans="6:13" x14ac:dyDescent="0.25">
      <c r="F4671"/>
      <c r="G4671"/>
      <c r="I4671" s="25"/>
      <c r="J4671"/>
      <c r="K4671"/>
      <c r="M4671" s="4"/>
    </row>
    <row r="4672" spans="6:13" x14ac:dyDescent="0.25">
      <c r="F4672"/>
      <c r="G4672"/>
      <c r="I4672" s="25"/>
      <c r="J4672"/>
      <c r="K4672"/>
      <c r="M4672" s="4"/>
    </row>
    <row r="4673" spans="6:13" x14ac:dyDescent="0.25">
      <c r="F4673"/>
      <c r="G4673"/>
      <c r="I4673" s="25"/>
      <c r="J4673"/>
      <c r="K4673"/>
      <c r="M4673" s="4"/>
    </row>
    <row r="4674" spans="6:13" x14ac:dyDescent="0.25">
      <c r="F4674"/>
      <c r="G4674"/>
      <c r="I4674" s="25"/>
      <c r="J4674"/>
      <c r="K4674"/>
      <c r="M4674" s="4"/>
    </row>
    <row r="4675" spans="6:13" x14ac:dyDescent="0.25">
      <c r="F4675"/>
      <c r="G4675"/>
      <c r="I4675" s="25"/>
      <c r="J4675"/>
      <c r="K4675"/>
      <c r="M4675" s="4"/>
    </row>
    <row r="4676" spans="6:13" x14ac:dyDescent="0.25">
      <c r="F4676"/>
      <c r="G4676"/>
      <c r="I4676" s="25"/>
      <c r="J4676"/>
      <c r="K4676"/>
      <c r="M4676" s="4"/>
    </row>
    <row r="4677" spans="6:13" x14ac:dyDescent="0.25">
      <c r="F4677"/>
      <c r="G4677"/>
      <c r="I4677" s="25"/>
      <c r="J4677"/>
      <c r="K4677"/>
      <c r="M4677" s="4"/>
    </row>
    <row r="4678" spans="6:13" x14ac:dyDescent="0.25">
      <c r="F4678"/>
      <c r="G4678"/>
      <c r="I4678" s="25"/>
      <c r="J4678"/>
      <c r="K4678"/>
      <c r="M4678" s="4"/>
    </row>
    <row r="4679" spans="6:13" x14ac:dyDescent="0.25">
      <c r="F4679"/>
      <c r="G4679"/>
      <c r="I4679" s="25"/>
      <c r="J4679"/>
      <c r="K4679"/>
      <c r="M4679" s="4"/>
    </row>
    <row r="4680" spans="6:13" x14ac:dyDescent="0.25">
      <c r="F4680"/>
      <c r="G4680"/>
      <c r="I4680" s="25"/>
      <c r="J4680"/>
      <c r="K4680"/>
      <c r="M4680" s="4"/>
    </row>
    <row r="4681" spans="6:13" x14ac:dyDescent="0.25">
      <c r="F4681"/>
      <c r="G4681"/>
      <c r="I4681" s="25"/>
      <c r="J4681"/>
      <c r="K4681"/>
      <c r="M4681" s="4"/>
    </row>
    <row r="4682" spans="6:13" x14ac:dyDescent="0.25">
      <c r="F4682"/>
      <c r="G4682"/>
      <c r="I4682" s="25"/>
      <c r="J4682"/>
      <c r="K4682"/>
      <c r="M4682" s="4"/>
    </row>
    <row r="4683" spans="6:13" x14ac:dyDescent="0.25">
      <c r="F4683"/>
      <c r="G4683"/>
      <c r="I4683" s="25"/>
      <c r="J4683"/>
      <c r="K4683"/>
      <c r="M4683" s="4"/>
    </row>
    <row r="4684" spans="6:13" x14ac:dyDescent="0.25">
      <c r="F4684"/>
      <c r="G4684"/>
      <c r="I4684" s="25"/>
      <c r="J4684"/>
      <c r="K4684"/>
      <c r="M4684" s="4"/>
    </row>
    <row r="4685" spans="6:13" x14ac:dyDescent="0.25">
      <c r="F4685"/>
      <c r="G4685"/>
      <c r="I4685" s="25"/>
      <c r="J4685"/>
      <c r="K4685"/>
      <c r="M4685" s="4"/>
    </row>
    <row r="4686" spans="6:13" x14ac:dyDescent="0.25">
      <c r="F4686"/>
      <c r="G4686"/>
      <c r="I4686" s="25"/>
      <c r="J4686"/>
      <c r="K4686"/>
      <c r="M4686" s="4"/>
    </row>
    <row r="4687" spans="6:13" x14ac:dyDescent="0.25">
      <c r="F4687"/>
      <c r="G4687"/>
      <c r="I4687" s="25"/>
      <c r="J4687"/>
      <c r="K4687"/>
      <c r="M4687" s="4"/>
    </row>
    <row r="4688" spans="6:13" x14ac:dyDescent="0.25">
      <c r="F4688"/>
      <c r="G4688"/>
      <c r="I4688" s="25"/>
      <c r="J4688"/>
      <c r="K4688"/>
      <c r="M4688" s="4"/>
    </row>
    <row r="4689" spans="6:13" x14ac:dyDescent="0.25">
      <c r="F4689"/>
      <c r="G4689"/>
      <c r="I4689" s="25"/>
      <c r="J4689"/>
      <c r="K4689"/>
      <c r="M4689" s="4"/>
    </row>
    <row r="4690" spans="6:13" x14ac:dyDescent="0.25">
      <c r="F4690"/>
      <c r="G4690"/>
      <c r="I4690" s="25"/>
      <c r="J4690"/>
      <c r="K4690"/>
      <c r="M4690" s="4"/>
    </row>
    <row r="4691" spans="6:13" x14ac:dyDescent="0.25">
      <c r="F4691"/>
      <c r="G4691"/>
      <c r="I4691" s="25"/>
      <c r="J4691"/>
      <c r="K4691"/>
      <c r="M4691" s="4"/>
    </row>
    <row r="4692" spans="6:13" x14ac:dyDescent="0.25">
      <c r="F4692"/>
      <c r="G4692"/>
      <c r="I4692" s="25"/>
      <c r="J4692"/>
      <c r="K4692"/>
      <c r="M4692" s="4"/>
    </row>
    <row r="4693" spans="6:13" x14ac:dyDescent="0.25">
      <c r="F4693"/>
      <c r="G4693"/>
      <c r="I4693" s="25"/>
      <c r="J4693"/>
      <c r="K4693"/>
      <c r="M4693" s="4"/>
    </row>
    <row r="4694" spans="6:13" x14ac:dyDescent="0.25">
      <c r="F4694"/>
      <c r="G4694"/>
      <c r="I4694" s="25"/>
      <c r="J4694"/>
      <c r="K4694"/>
      <c r="M4694" s="4"/>
    </row>
    <row r="4695" spans="6:13" x14ac:dyDescent="0.25">
      <c r="F4695"/>
      <c r="G4695"/>
      <c r="I4695" s="25"/>
      <c r="J4695"/>
      <c r="K4695"/>
      <c r="M4695" s="4"/>
    </row>
    <row r="4696" spans="6:13" x14ac:dyDescent="0.25">
      <c r="F4696"/>
      <c r="G4696"/>
      <c r="I4696" s="25"/>
      <c r="J4696"/>
      <c r="K4696"/>
      <c r="M4696" s="4"/>
    </row>
    <row r="4697" spans="6:13" x14ac:dyDescent="0.25">
      <c r="F4697"/>
      <c r="G4697"/>
      <c r="I4697" s="25"/>
      <c r="J4697"/>
      <c r="K4697"/>
      <c r="M4697" s="4"/>
    </row>
    <row r="4698" spans="6:13" x14ac:dyDescent="0.25">
      <c r="F4698"/>
      <c r="G4698"/>
      <c r="I4698" s="25"/>
      <c r="J4698"/>
      <c r="K4698"/>
      <c r="M4698" s="4"/>
    </row>
    <row r="4699" spans="6:13" x14ac:dyDescent="0.25">
      <c r="F4699"/>
      <c r="G4699"/>
      <c r="I4699" s="25"/>
      <c r="J4699"/>
      <c r="K4699"/>
      <c r="M4699" s="4"/>
    </row>
    <row r="4700" spans="6:13" x14ac:dyDescent="0.25">
      <c r="F4700"/>
      <c r="G4700"/>
      <c r="I4700" s="25"/>
      <c r="J4700"/>
      <c r="K4700"/>
      <c r="M4700" s="4"/>
    </row>
    <row r="4701" spans="6:13" x14ac:dyDescent="0.25">
      <c r="F4701"/>
      <c r="G4701"/>
      <c r="I4701" s="25"/>
      <c r="J4701"/>
      <c r="K4701"/>
      <c r="M4701" s="4"/>
    </row>
    <row r="4702" spans="6:13" x14ac:dyDescent="0.25">
      <c r="F4702"/>
      <c r="G4702"/>
      <c r="I4702" s="25"/>
      <c r="J4702"/>
      <c r="K4702"/>
      <c r="M4702" s="4"/>
    </row>
    <row r="4703" spans="6:13" x14ac:dyDescent="0.25">
      <c r="F4703"/>
      <c r="G4703"/>
      <c r="I4703" s="25"/>
      <c r="J4703"/>
      <c r="K4703"/>
      <c r="M4703" s="4"/>
    </row>
    <row r="4704" spans="6:13" x14ac:dyDescent="0.25">
      <c r="F4704"/>
      <c r="G4704"/>
      <c r="I4704" s="25"/>
      <c r="J4704"/>
      <c r="K4704"/>
      <c r="M4704" s="4"/>
    </row>
    <row r="4705" spans="6:13" x14ac:dyDescent="0.25">
      <c r="F4705"/>
      <c r="G4705"/>
      <c r="I4705" s="25"/>
      <c r="J4705"/>
      <c r="K4705"/>
      <c r="M4705" s="4"/>
    </row>
    <row r="4706" spans="6:13" x14ac:dyDescent="0.25">
      <c r="F4706"/>
      <c r="G4706"/>
      <c r="I4706" s="25"/>
      <c r="J4706"/>
      <c r="K4706"/>
      <c r="M4706" s="4"/>
    </row>
    <row r="4707" spans="6:13" x14ac:dyDescent="0.25">
      <c r="F4707"/>
      <c r="G4707"/>
      <c r="I4707" s="25"/>
      <c r="J4707"/>
      <c r="K4707"/>
      <c r="M4707" s="4"/>
    </row>
    <row r="4708" spans="6:13" x14ac:dyDescent="0.25">
      <c r="F4708"/>
      <c r="G4708"/>
      <c r="I4708" s="25"/>
      <c r="J4708"/>
      <c r="K4708"/>
      <c r="M4708" s="4"/>
    </row>
    <row r="4709" spans="6:13" x14ac:dyDescent="0.25">
      <c r="F4709"/>
      <c r="G4709"/>
      <c r="I4709" s="25"/>
      <c r="J4709"/>
      <c r="K4709"/>
      <c r="M4709" s="4"/>
    </row>
    <row r="4710" spans="6:13" x14ac:dyDescent="0.25">
      <c r="F4710"/>
      <c r="G4710"/>
      <c r="I4710" s="25"/>
      <c r="J4710"/>
      <c r="K4710"/>
      <c r="M4710" s="4"/>
    </row>
    <row r="4711" spans="6:13" x14ac:dyDescent="0.25">
      <c r="F4711"/>
      <c r="G4711"/>
      <c r="I4711" s="25"/>
      <c r="J4711"/>
      <c r="K4711"/>
      <c r="M4711" s="4"/>
    </row>
    <row r="4712" spans="6:13" x14ac:dyDescent="0.25">
      <c r="F4712"/>
      <c r="G4712"/>
      <c r="I4712" s="25"/>
      <c r="J4712"/>
      <c r="K4712"/>
      <c r="M4712" s="4"/>
    </row>
    <row r="4713" spans="6:13" x14ac:dyDescent="0.25">
      <c r="F4713"/>
      <c r="G4713"/>
      <c r="I4713" s="25"/>
      <c r="J4713"/>
      <c r="K4713"/>
      <c r="M4713" s="4"/>
    </row>
    <row r="4714" spans="6:13" x14ac:dyDescent="0.25">
      <c r="F4714"/>
      <c r="G4714"/>
      <c r="I4714" s="25"/>
      <c r="J4714"/>
      <c r="K4714"/>
      <c r="M4714" s="4"/>
    </row>
    <row r="4715" spans="6:13" x14ac:dyDescent="0.25">
      <c r="F4715"/>
      <c r="G4715"/>
      <c r="I4715" s="25"/>
      <c r="J4715"/>
      <c r="K4715"/>
      <c r="M4715" s="4"/>
    </row>
    <row r="4716" spans="6:13" x14ac:dyDescent="0.25">
      <c r="F4716"/>
      <c r="G4716"/>
      <c r="I4716" s="25"/>
      <c r="J4716"/>
      <c r="K4716"/>
      <c r="M4716" s="4"/>
    </row>
    <row r="4717" spans="6:13" x14ac:dyDescent="0.25">
      <c r="F4717"/>
      <c r="G4717"/>
      <c r="I4717" s="25"/>
      <c r="J4717"/>
      <c r="K4717"/>
      <c r="M4717" s="4"/>
    </row>
    <row r="4718" spans="6:13" x14ac:dyDescent="0.25">
      <c r="F4718"/>
      <c r="G4718"/>
      <c r="I4718" s="25"/>
      <c r="J4718"/>
      <c r="K4718"/>
      <c r="M4718" s="4"/>
    </row>
    <row r="4719" spans="6:13" x14ac:dyDescent="0.25">
      <c r="F4719"/>
      <c r="G4719"/>
      <c r="I4719" s="25"/>
      <c r="J4719"/>
      <c r="K4719"/>
      <c r="M4719" s="4"/>
    </row>
    <row r="4720" spans="6:13" x14ac:dyDescent="0.25">
      <c r="F4720"/>
      <c r="G4720"/>
      <c r="I4720" s="25"/>
      <c r="J4720"/>
      <c r="K4720"/>
      <c r="M4720" s="4"/>
    </row>
    <row r="4721" spans="6:13" x14ac:dyDescent="0.25">
      <c r="F4721"/>
      <c r="G4721"/>
      <c r="I4721" s="25"/>
      <c r="J4721"/>
      <c r="K4721"/>
      <c r="M4721" s="4"/>
    </row>
    <row r="4722" spans="6:13" x14ac:dyDescent="0.25">
      <c r="F4722"/>
      <c r="G4722"/>
      <c r="I4722" s="25"/>
      <c r="J4722"/>
      <c r="K4722"/>
      <c r="M4722" s="4"/>
    </row>
    <row r="4723" spans="6:13" x14ac:dyDescent="0.25">
      <c r="F4723"/>
      <c r="G4723"/>
      <c r="I4723" s="25"/>
      <c r="J4723"/>
      <c r="K4723"/>
      <c r="M4723" s="4"/>
    </row>
    <row r="4724" spans="6:13" x14ac:dyDescent="0.25">
      <c r="F4724"/>
      <c r="G4724"/>
      <c r="I4724" s="25"/>
      <c r="J4724"/>
      <c r="K4724"/>
      <c r="M4724" s="4"/>
    </row>
    <row r="4725" spans="6:13" x14ac:dyDescent="0.25">
      <c r="F4725"/>
      <c r="G4725"/>
      <c r="I4725" s="25"/>
      <c r="J4725"/>
      <c r="K4725"/>
      <c r="M4725" s="4"/>
    </row>
    <row r="4726" spans="6:13" x14ac:dyDescent="0.25">
      <c r="F4726"/>
      <c r="G4726"/>
      <c r="I4726" s="25"/>
      <c r="J4726"/>
      <c r="K4726"/>
      <c r="M4726" s="4"/>
    </row>
    <row r="4727" spans="6:13" x14ac:dyDescent="0.25">
      <c r="F4727"/>
      <c r="G4727"/>
      <c r="I4727" s="25"/>
      <c r="J4727"/>
      <c r="K4727"/>
      <c r="M4727" s="4"/>
    </row>
    <row r="4728" spans="6:13" x14ac:dyDescent="0.25">
      <c r="F4728"/>
      <c r="G4728"/>
      <c r="I4728" s="25"/>
      <c r="J4728"/>
      <c r="K4728"/>
      <c r="M4728" s="4"/>
    </row>
    <row r="4729" spans="6:13" x14ac:dyDescent="0.25">
      <c r="F4729"/>
      <c r="G4729"/>
      <c r="I4729" s="25"/>
      <c r="J4729"/>
      <c r="K4729"/>
      <c r="M4729" s="4"/>
    </row>
    <row r="4730" spans="6:13" x14ac:dyDescent="0.25">
      <c r="F4730"/>
      <c r="G4730"/>
      <c r="I4730" s="25"/>
      <c r="J4730"/>
      <c r="K4730"/>
      <c r="M4730" s="4"/>
    </row>
    <row r="4731" spans="6:13" x14ac:dyDescent="0.25">
      <c r="F4731"/>
      <c r="G4731"/>
      <c r="I4731" s="25"/>
      <c r="J4731"/>
      <c r="K4731"/>
      <c r="M4731" s="4"/>
    </row>
    <row r="4732" spans="6:13" x14ac:dyDescent="0.25">
      <c r="F4732"/>
      <c r="G4732"/>
      <c r="I4732" s="25"/>
      <c r="J4732"/>
      <c r="K4732"/>
      <c r="M4732" s="4"/>
    </row>
    <row r="4733" spans="6:13" x14ac:dyDescent="0.25">
      <c r="F4733"/>
      <c r="G4733"/>
      <c r="I4733" s="25"/>
      <c r="J4733"/>
      <c r="K4733"/>
      <c r="M4733" s="4"/>
    </row>
    <row r="4734" spans="6:13" x14ac:dyDescent="0.25">
      <c r="F4734"/>
      <c r="G4734"/>
      <c r="I4734" s="25"/>
      <c r="J4734"/>
      <c r="K4734"/>
      <c r="M4734" s="4"/>
    </row>
    <row r="4735" spans="6:13" x14ac:dyDescent="0.25">
      <c r="F4735"/>
      <c r="G4735"/>
      <c r="I4735" s="25"/>
      <c r="J4735"/>
      <c r="K4735"/>
      <c r="M4735" s="4"/>
    </row>
    <row r="4736" spans="6:13" x14ac:dyDescent="0.25">
      <c r="F4736"/>
      <c r="G4736"/>
      <c r="I4736" s="25"/>
      <c r="J4736"/>
      <c r="K4736"/>
      <c r="M4736" s="4"/>
    </row>
    <row r="4737" spans="6:13" x14ac:dyDescent="0.25">
      <c r="F4737"/>
      <c r="G4737"/>
      <c r="I4737" s="25"/>
      <c r="J4737"/>
      <c r="K4737"/>
      <c r="M4737" s="4"/>
    </row>
    <row r="4738" spans="6:13" x14ac:dyDescent="0.25">
      <c r="F4738"/>
      <c r="G4738"/>
      <c r="I4738" s="25"/>
      <c r="J4738"/>
      <c r="K4738"/>
      <c r="M4738" s="4"/>
    </row>
    <row r="4739" spans="6:13" x14ac:dyDescent="0.25">
      <c r="F4739"/>
      <c r="G4739"/>
      <c r="I4739" s="25"/>
      <c r="J4739"/>
      <c r="K4739"/>
      <c r="M4739" s="4"/>
    </row>
    <row r="4740" spans="6:13" x14ac:dyDescent="0.25">
      <c r="F4740"/>
      <c r="G4740"/>
      <c r="I4740" s="25"/>
      <c r="J4740"/>
      <c r="K4740"/>
      <c r="M4740" s="4"/>
    </row>
    <row r="4741" spans="6:13" x14ac:dyDescent="0.25">
      <c r="F4741"/>
      <c r="G4741"/>
      <c r="I4741" s="25"/>
      <c r="J4741"/>
      <c r="K4741"/>
      <c r="M4741" s="4"/>
    </row>
    <row r="4742" spans="6:13" x14ac:dyDescent="0.25">
      <c r="F4742"/>
      <c r="G4742"/>
      <c r="I4742" s="25"/>
      <c r="J4742"/>
      <c r="K4742"/>
      <c r="M4742" s="4"/>
    </row>
    <row r="4743" spans="6:13" x14ac:dyDescent="0.25">
      <c r="F4743"/>
      <c r="G4743"/>
      <c r="I4743" s="25"/>
      <c r="J4743"/>
      <c r="K4743"/>
      <c r="M4743" s="4"/>
    </row>
    <row r="4744" spans="6:13" x14ac:dyDescent="0.25">
      <c r="F4744"/>
      <c r="G4744"/>
      <c r="I4744" s="25"/>
      <c r="J4744"/>
      <c r="K4744"/>
      <c r="M4744" s="4"/>
    </row>
    <row r="4745" spans="6:13" x14ac:dyDescent="0.25">
      <c r="F4745"/>
      <c r="G4745"/>
      <c r="I4745" s="25"/>
      <c r="J4745"/>
      <c r="K4745"/>
      <c r="M4745" s="4"/>
    </row>
    <row r="4746" spans="6:13" x14ac:dyDescent="0.25">
      <c r="F4746"/>
      <c r="G4746"/>
      <c r="I4746" s="25"/>
      <c r="J4746"/>
      <c r="K4746"/>
      <c r="M4746" s="4"/>
    </row>
    <row r="4747" spans="6:13" x14ac:dyDescent="0.25">
      <c r="F4747"/>
      <c r="G4747"/>
      <c r="I4747" s="25"/>
      <c r="J4747"/>
      <c r="K4747"/>
      <c r="M4747" s="4"/>
    </row>
    <row r="4748" spans="6:13" x14ac:dyDescent="0.25">
      <c r="F4748"/>
      <c r="G4748"/>
      <c r="I4748" s="25"/>
      <c r="J4748"/>
      <c r="K4748"/>
      <c r="M4748" s="4"/>
    </row>
    <row r="4749" spans="6:13" x14ac:dyDescent="0.25">
      <c r="F4749"/>
      <c r="G4749"/>
      <c r="I4749" s="25"/>
      <c r="J4749"/>
      <c r="K4749"/>
      <c r="M4749" s="4"/>
    </row>
    <row r="4750" spans="6:13" x14ac:dyDescent="0.25">
      <c r="F4750"/>
      <c r="G4750"/>
      <c r="I4750" s="25"/>
      <c r="J4750"/>
      <c r="K4750"/>
      <c r="M4750" s="4"/>
    </row>
    <row r="4751" spans="6:13" x14ac:dyDescent="0.25">
      <c r="F4751"/>
      <c r="G4751"/>
      <c r="I4751" s="25"/>
      <c r="J4751"/>
      <c r="K4751"/>
      <c r="M4751" s="4"/>
    </row>
    <row r="4752" spans="6:13" x14ac:dyDescent="0.25">
      <c r="F4752"/>
      <c r="G4752"/>
      <c r="I4752" s="25"/>
      <c r="J4752"/>
      <c r="K4752"/>
      <c r="M4752" s="4"/>
    </row>
    <row r="4753" spans="6:13" x14ac:dyDescent="0.25">
      <c r="F4753"/>
      <c r="G4753"/>
      <c r="I4753" s="25"/>
      <c r="J4753"/>
      <c r="K4753"/>
      <c r="M4753" s="4"/>
    </row>
    <row r="4754" spans="6:13" x14ac:dyDescent="0.25">
      <c r="F4754"/>
      <c r="G4754"/>
      <c r="I4754" s="25"/>
      <c r="J4754"/>
      <c r="K4754"/>
      <c r="M4754" s="4"/>
    </row>
    <row r="4755" spans="6:13" x14ac:dyDescent="0.25">
      <c r="F4755"/>
      <c r="G4755"/>
      <c r="I4755" s="25"/>
      <c r="J4755"/>
      <c r="K4755"/>
      <c r="M4755" s="4"/>
    </row>
    <row r="4756" spans="6:13" x14ac:dyDescent="0.25">
      <c r="F4756"/>
      <c r="G4756"/>
      <c r="I4756" s="25"/>
      <c r="J4756"/>
      <c r="K4756"/>
      <c r="M4756" s="4"/>
    </row>
    <row r="4757" spans="6:13" x14ac:dyDescent="0.25">
      <c r="F4757"/>
      <c r="G4757"/>
      <c r="I4757" s="25"/>
      <c r="J4757"/>
      <c r="K4757"/>
      <c r="M4757" s="4"/>
    </row>
    <row r="4758" spans="6:13" x14ac:dyDescent="0.25">
      <c r="F4758"/>
      <c r="G4758"/>
      <c r="I4758" s="25"/>
      <c r="J4758"/>
      <c r="K4758"/>
      <c r="M4758" s="4"/>
    </row>
    <row r="4759" spans="6:13" x14ac:dyDescent="0.25">
      <c r="F4759"/>
      <c r="G4759"/>
      <c r="I4759" s="25"/>
      <c r="J4759"/>
      <c r="K4759"/>
      <c r="M4759" s="4"/>
    </row>
    <row r="4760" spans="6:13" x14ac:dyDescent="0.25">
      <c r="F4760"/>
      <c r="G4760"/>
      <c r="I4760" s="25"/>
      <c r="J4760"/>
      <c r="K4760"/>
      <c r="M4760" s="4"/>
    </row>
    <row r="4761" spans="6:13" x14ac:dyDescent="0.25">
      <c r="F4761"/>
      <c r="G4761"/>
      <c r="I4761" s="25"/>
      <c r="J4761"/>
      <c r="K4761"/>
      <c r="M4761" s="4"/>
    </row>
    <row r="4762" spans="6:13" x14ac:dyDescent="0.25">
      <c r="F4762"/>
      <c r="G4762"/>
      <c r="I4762" s="25"/>
      <c r="J4762"/>
      <c r="K4762"/>
      <c r="M4762" s="4"/>
    </row>
    <row r="4763" spans="6:13" x14ac:dyDescent="0.25">
      <c r="F4763"/>
      <c r="G4763"/>
      <c r="I4763" s="25"/>
      <c r="J4763"/>
      <c r="K4763"/>
      <c r="M4763" s="4"/>
    </row>
    <row r="4764" spans="6:13" x14ac:dyDescent="0.25">
      <c r="F4764"/>
      <c r="G4764"/>
      <c r="I4764" s="25"/>
      <c r="J4764"/>
      <c r="K4764"/>
      <c r="M4764" s="4"/>
    </row>
    <row r="4765" spans="6:13" x14ac:dyDescent="0.25">
      <c r="F4765"/>
      <c r="G4765"/>
      <c r="I4765" s="25"/>
      <c r="J4765"/>
      <c r="K4765"/>
      <c r="M4765" s="4"/>
    </row>
    <row r="4766" spans="6:13" x14ac:dyDescent="0.25">
      <c r="F4766"/>
      <c r="G4766"/>
      <c r="I4766" s="25"/>
      <c r="J4766"/>
      <c r="K4766"/>
      <c r="M4766" s="4"/>
    </row>
    <row r="4767" spans="6:13" x14ac:dyDescent="0.25">
      <c r="F4767"/>
      <c r="G4767"/>
      <c r="I4767" s="25"/>
      <c r="J4767"/>
      <c r="K4767"/>
      <c r="M4767" s="4"/>
    </row>
    <row r="4768" spans="6:13" x14ac:dyDescent="0.25">
      <c r="F4768"/>
      <c r="G4768"/>
      <c r="I4768" s="25"/>
      <c r="J4768"/>
      <c r="K4768"/>
      <c r="M4768" s="4"/>
    </row>
    <row r="4769" spans="6:13" x14ac:dyDescent="0.25">
      <c r="F4769"/>
      <c r="G4769"/>
      <c r="I4769" s="25"/>
      <c r="J4769"/>
      <c r="K4769"/>
      <c r="M4769" s="4"/>
    </row>
    <row r="4770" spans="6:13" x14ac:dyDescent="0.25">
      <c r="F4770"/>
      <c r="G4770"/>
      <c r="I4770" s="25"/>
      <c r="J4770"/>
      <c r="K4770"/>
      <c r="M4770" s="4"/>
    </row>
    <row r="4771" spans="6:13" x14ac:dyDescent="0.25">
      <c r="F4771"/>
      <c r="G4771"/>
      <c r="I4771" s="25"/>
      <c r="J4771"/>
      <c r="K4771"/>
      <c r="M4771" s="4"/>
    </row>
    <row r="4772" spans="6:13" x14ac:dyDescent="0.25">
      <c r="F4772"/>
      <c r="G4772"/>
      <c r="I4772" s="25"/>
      <c r="J4772"/>
      <c r="K4772"/>
      <c r="M4772" s="4"/>
    </row>
    <row r="4773" spans="6:13" x14ac:dyDescent="0.25">
      <c r="F4773"/>
      <c r="G4773"/>
      <c r="I4773" s="25"/>
      <c r="J4773"/>
      <c r="K4773"/>
      <c r="M4773" s="4"/>
    </row>
    <row r="4774" spans="6:13" x14ac:dyDescent="0.25">
      <c r="F4774"/>
      <c r="G4774"/>
      <c r="I4774" s="25"/>
      <c r="J4774"/>
      <c r="K4774"/>
      <c r="M4774" s="4"/>
    </row>
    <row r="4775" spans="6:13" x14ac:dyDescent="0.25">
      <c r="F4775"/>
      <c r="G4775"/>
      <c r="I4775" s="25"/>
      <c r="J4775"/>
      <c r="K4775"/>
      <c r="M4775" s="4"/>
    </row>
    <row r="4776" spans="6:13" x14ac:dyDescent="0.25">
      <c r="F4776"/>
      <c r="G4776"/>
      <c r="I4776" s="25"/>
      <c r="J4776"/>
      <c r="K4776"/>
      <c r="M4776" s="4"/>
    </row>
    <row r="4777" spans="6:13" x14ac:dyDescent="0.25">
      <c r="F4777"/>
      <c r="G4777"/>
      <c r="I4777" s="25"/>
      <c r="J4777"/>
      <c r="K4777"/>
      <c r="M4777" s="4"/>
    </row>
    <row r="4778" spans="6:13" x14ac:dyDescent="0.25">
      <c r="F4778"/>
      <c r="G4778"/>
      <c r="I4778" s="25"/>
      <c r="J4778"/>
      <c r="K4778"/>
      <c r="M4778" s="4"/>
    </row>
    <row r="4779" spans="6:13" x14ac:dyDescent="0.25">
      <c r="F4779"/>
      <c r="G4779"/>
      <c r="I4779" s="25"/>
      <c r="J4779"/>
      <c r="K4779"/>
      <c r="M4779" s="4"/>
    </row>
    <row r="4780" spans="6:13" x14ac:dyDescent="0.25">
      <c r="F4780"/>
      <c r="G4780"/>
      <c r="I4780" s="25"/>
      <c r="J4780"/>
      <c r="K4780"/>
      <c r="M4780" s="4"/>
    </row>
    <row r="4781" spans="6:13" x14ac:dyDescent="0.25">
      <c r="F4781"/>
      <c r="G4781"/>
      <c r="I4781" s="25"/>
      <c r="J4781"/>
      <c r="K4781"/>
      <c r="M4781" s="4"/>
    </row>
    <row r="4782" spans="6:13" x14ac:dyDescent="0.25">
      <c r="F4782"/>
      <c r="G4782"/>
      <c r="I4782" s="25"/>
      <c r="J4782"/>
      <c r="K4782"/>
      <c r="M4782" s="4"/>
    </row>
    <row r="4783" spans="6:13" x14ac:dyDescent="0.25">
      <c r="F4783"/>
      <c r="G4783"/>
      <c r="I4783" s="25"/>
      <c r="J4783"/>
      <c r="K4783"/>
      <c r="M4783" s="4"/>
    </row>
    <row r="4784" spans="6:13" x14ac:dyDescent="0.25">
      <c r="F4784"/>
      <c r="G4784"/>
      <c r="I4784" s="25"/>
      <c r="J4784"/>
      <c r="K4784"/>
      <c r="M4784" s="4"/>
    </row>
    <row r="4785" spans="6:13" x14ac:dyDescent="0.25">
      <c r="F4785"/>
      <c r="G4785"/>
      <c r="I4785" s="25"/>
      <c r="J4785"/>
      <c r="K4785"/>
      <c r="M4785" s="4"/>
    </row>
    <row r="4786" spans="6:13" x14ac:dyDescent="0.25">
      <c r="F4786"/>
      <c r="G4786"/>
      <c r="I4786" s="25"/>
      <c r="J4786"/>
      <c r="K4786"/>
      <c r="M4786" s="4"/>
    </row>
    <row r="4787" spans="6:13" x14ac:dyDescent="0.25">
      <c r="F4787"/>
      <c r="G4787"/>
      <c r="I4787" s="25"/>
      <c r="J4787"/>
      <c r="K4787"/>
      <c r="M4787" s="4"/>
    </row>
    <row r="4788" spans="6:13" x14ac:dyDescent="0.25">
      <c r="F4788"/>
      <c r="G4788"/>
      <c r="I4788" s="25"/>
      <c r="J4788"/>
      <c r="K4788"/>
      <c r="M4788" s="4"/>
    </row>
    <row r="4789" spans="6:13" x14ac:dyDescent="0.25">
      <c r="F4789"/>
      <c r="G4789"/>
      <c r="I4789" s="25"/>
      <c r="J4789"/>
      <c r="K4789"/>
      <c r="M4789" s="4"/>
    </row>
    <row r="4790" spans="6:13" x14ac:dyDescent="0.25">
      <c r="F4790"/>
      <c r="G4790"/>
      <c r="I4790" s="25"/>
      <c r="J4790"/>
      <c r="K4790"/>
      <c r="M4790" s="4"/>
    </row>
    <row r="4791" spans="6:13" x14ac:dyDescent="0.25">
      <c r="F4791"/>
      <c r="G4791"/>
      <c r="I4791" s="25"/>
      <c r="J4791"/>
      <c r="K4791"/>
      <c r="M4791" s="4"/>
    </row>
    <row r="4792" spans="6:13" x14ac:dyDescent="0.25">
      <c r="F4792"/>
      <c r="G4792"/>
      <c r="I4792" s="25"/>
      <c r="J4792"/>
      <c r="K4792"/>
      <c r="M4792" s="4"/>
    </row>
    <row r="4793" spans="6:13" x14ac:dyDescent="0.25">
      <c r="F4793"/>
      <c r="G4793"/>
      <c r="I4793" s="25"/>
      <c r="J4793"/>
      <c r="K4793"/>
      <c r="M4793" s="4"/>
    </row>
    <row r="4794" spans="6:13" x14ac:dyDescent="0.25">
      <c r="F4794"/>
      <c r="G4794"/>
      <c r="I4794" s="25"/>
      <c r="J4794"/>
      <c r="K4794"/>
      <c r="M4794" s="4"/>
    </row>
    <row r="4795" spans="6:13" x14ac:dyDescent="0.25">
      <c r="F4795"/>
      <c r="G4795"/>
      <c r="I4795" s="25"/>
      <c r="J4795"/>
      <c r="K4795"/>
      <c r="M4795" s="4"/>
    </row>
    <row r="4796" spans="6:13" x14ac:dyDescent="0.25">
      <c r="F4796"/>
      <c r="G4796"/>
      <c r="I4796" s="25"/>
      <c r="J4796"/>
      <c r="K4796"/>
      <c r="M4796" s="4"/>
    </row>
    <row r="4797" spans="6:13" x14ac:dyDescent="0.25">
      <c r="F4797"/>
      <c r="G4797"/>
      <c r="I4797" s="25"/>
      <c r="J4797"/>
      <c r="K4797"/>
      <c r="M4797" s="4"/>
    </row>
    <row r="4798" spans="6:13" x14ac:dyDescent="0.25">
      <c r="F4798"/>
      <c r="G4798"/>
      <c r="I4798" s="25"/>
      <c r="J4798"/>
      <c r="K4798"/>
      <c r="M4798" s="4"/>
    </row>
    <row r="4799" spans="6:13" x14ac:dyDescent="0.25">
      <c r="F4799"/>
      <c r="G4799"/>
      <c r="I4799" s="25"/>
      <c r="J4799"/>
      <c r="K4799"/>
      <c r="M4799" s="4"/>
    </row>
    <row r="4800" spans="6:13" x14ac:dyDescent="0.25">
      <c r="F4800"/>
      <c r="G4800"/>
      <c r="I4800" s="25"/>
      <c r="J4800"/>
      <c r="K4800"/>
      <c r="M4800" s="4"/>
    </row>
    <row r="4801" spans="6:13" x14ac:dyDescent="0.25">
      <c r="F4801"/>
      <c r="G4801"/>
      <c r="I4801" s="25"/>
      <c r="J4801"/>
      <c r="K4801"/>
      <c r="M4801" s="4"/>
    </row>
    <row r="4802" spans="6:13" x14ac:dyDescent="0.25">
      <c r="F4802"/>
      <c r="G4802"/>
      <c r="I4802" s="25"/>
      <c r="J4802"/>
      <c r="K4802"/>
      <c r="M4802" s="4"/>
    </row>
    <row r="4803" spans="6:13" x14ac:dyDescent="0.25">
      <c r="F4803"/>
      <c r="G4803"/>
      <c r="I4803" s="25"/>
      <c r="J4803"/>
      <c r="K4803"/>
      <c r="M4803" s="4"/>
    </row>
    <row r="4804" spans="6:13" x14ac:dyDescent="0.25">
      <c r="F4804"/>
      <c r="G4804"/>
      <c r="I4804" s="25"/>
      <c r="J4804"/>
      <c r="K4804"/>
      <c r="M4804" s="4"/>
    </row>
    <row r="4805" spans="6:13" x14ac:dyDescent="0.25">
      <c r="F4805"/>
      <c r="G4805"/>
      <c r="I4805" s="25"/>
      <c r="J4805"/>
      <c r="K4805"/>
      <c r="M4805" s="4"/>
    </row>
    <row r="4806" spans="6:13" x14ac:dyDescent="0.25">
      <c r="F4806"/>
      <c r="G4806"/>
      <c r="I4806" s="25"/>
      <c r="J4806"/>
      <c r="K4806"/>
      <c r="M4806" s="4"/>
    </row>
    <row r="4807" spans="6:13" x14ac:dyDescent="0.25">
      <c r="F4807"/>
      <c r="G4807"/>
      <c r="I4807" s="25"/>
      <c r="J4807"/>
      <c r="K4807"/>
      <c r="M4807" s="4"/>
    </row>
    <row r="4808" spans="6:13" x14ac:dyDescent="0.25">
      <c r="F4808"/>
      <c r="G4808"/>
      <c r="I4808" s="25"/>
      <c r="J4808"/>
      <c r="K4808"/>
      <c r="M4808" s="4"/>
    </row>
    <row r="4809" spans="6:13" x14ac:dyDescent="0.25">
      <c r="F4809"/>
      <c r="G4809"/>
      <c r="I4809" s="25"/>
      <c r="J4809"/>
      <c r="K4809"/>
      <c r="M4809" s="4"/>
    </row>
    <row r="4810" spans="6:13" x14ac:dyDescent="0.25">
      <c r="F4810"/>
      <c r="G4810"/>
      <c r="I4810" s="25"/>
      <c r="J4810"/>
      <c r="K4810"/>
      <c r="M4810" s="4"/>
    </row>
    <row r="4811" spans="6:13" x14ac:dyDescent="0.25">
      <c r="F4811"/>
      <c r="G4811"/>
      <c r="I4811" s="25"/>
      <c r="J4811"/>
      <c r="K4811"/>
      <c r="M4811" s="4"/>
    </row>
    <row r="4812" spans="6:13" x14ac:dyDescent="0.25">
      <c r="F4812"/>
      <c r="G4812"/>
      <c r="I4812" s="25"/>
      <c r="J4812"/>
      <c r="K4812"/>
      <c r="M4812" s="4"/>
    </row>
    <row r="4813" spans="6:13" x14ac:dyDescent="0.25">
      <c r="F4813"/>
      <c r="G4813"/>
      <c r="I4813" s="25"/>
      <c r="J4813"/>
      <c r="K4813"/>
      <c r="M4813" s="4"/>
    </row>
    <row r="4814" spans="6:13" x14ac:dyDescent="0.25">
      <c r="F4814"/>
      <c r="G4814"/>
      <c r="I4814" s="25"/>
      <c r="J4814"/>
      <c r="K4814"/>
      <c r="M4814" s="4"/>
    </row>
    <row r="4815" spans="6:13" x14ac:dyDescent="0.25">
      <c r="F4815"/>
      <c r="G4815"/>
      <c r="I4815" s="25"/>
      <c r="J4815"/>
      <c r="K4815"/>
      <c r="M4815" s="4"/>
    </row>
    <row r="4816" spans="6:13" x14ac:dyDescent="0.25">
      <c r="F4816"/>
      <c r="G4816"/>
      <c r="I4816" s="25"/>
      <c r="J4816"/>
      <c r="K4816"/>
      <c r="M4816" s="4"/>
    </row>
    <row r="4817" spans="6:13" x14ac:dyDescent="0.25">
      <c r="F4817"/>
      <c r="G4817"/>
      <c r="I4817" s="25"/>
      <c r="J4817"/>
      <c r="K4817"/>
      <c r="M4817" s="4"/>
    </row>
    <row r="4818" spans="6:13" x14ac:dyDescent="0.25">
      <c r="F4818"/>
      <c r="G4818"/>
      <c r="I4818" s="25"/>
      <c r="J4818"/>
      <c r="K4818"/>
      <c r="M4818" s="4"/>
    </row>
    <row r="4819" spans="6:13" x14ac:dyDescent="0.25">
      <c r="F4819"/>
      <c r="G4819"/>
      <c r="I4819" s="25"/>
      <c r="J4819"/>
      <c r="K4819"/>
      <c r="M4819" s="4"/>
    </row>
    <row r="4820" spans="6:13" x14ac:dyDescent="0.25">
      <c r="F4820"/>
      <c r="G4820"/>
      <c r="I4820" s="25"/>
      <c r="J4820"/>
      <c r="K4820"/>
      <c r="M4820" s="4"/>
    </row>
    <row r="4821" spans="6:13" x14ac:dyDescent="0.25">
      <c r="F4821"/>
      <c r="G4821"/>
      <c r="I4821" s="25"/>
      <c r="J4821"/>
      <c r="K4821"/>
      <c r="M4821" s="4"/>
    </row>
    <row r="4822" spans="6:13" x14ac:dyDescent="0.25">
      <c r="F4822"/>
      <c r="G4822"/>
      <c r="I4822" s="25"/>
      <c r="J4822"/>
      <c r="K4822"/>
      <c r="M4822" s="4"/>
    </row>
    <row r="4823" spans="6:13" x14ac:dyDescent="0.25">
      <c r="F4823"/>
      <c r="G4823"/>
      <c r="I4823" s="25"/>
      <c r="J4823"/>
      <c r="K4823"/>
      <c r="M4823" s="4"/>
    </row>
    <row r="4824" spans="6:13" x14ac:dyDescent="0.25">
      <c r="F4824"/>
      <c r="G4824"/>
      <c r="I4824" s="25"/>
      <c r="J4824"/>
      <c r="K4824"/>
      <c r="M4824" s="4"/>
    </row>
    <row r="4825" spans="6:13" x14ac:dyDescent="0.25">
      <c r="F4825"/>
      <c r="G4825"/>
      <c r="I4825" s="25"/>
      <c r="J4825"/>
      <c r="K4825"/>
      <c r="M4825" s="4"/>
    </row>
    <row r="4826" spans="6:13" x14ac:dyDescent="0.25">
      <c r="F4826"/>
      <c r="G4826"/>
      <c r="I4826" s="25"/>
      <c r="J4826"/>
      <c r="K4826"/>
      <c r="M4826" s="4"/>
    </row>
    <row r="4827" spans="6:13" x14ac:dyDescent="0.25">
      <c r="F4827"/>
      <c r="G4827"/>
      <c r="I4827" s="25"/>
      <c r="J4827"/>
      <c r="K4827"/>
      <c r="M4827" s="4"/>
    </row>
    <row r="4828" spans="6:13" x14ac:dyDescent="0.25">
      <c r="F4828"/>
      <c r="G4828"/>
      <c r="I4828" s="25"/>
      <c r="J4828"/>
      <c r="K4828"/>
      <c r="M4828" s="4"/>
    </row>
    <row r="4829" spans="6:13" x14ac:dyDescent="0.25">
      <c r="F4829"/>
      <c r="G4829"/>
      <c r="I4829" s="25"/>
      <c r="J4829"/>
      <c r="K4829"/>
      <c r="M4829" s="4"/>
    </row>
    <row r="4830" spans="6:13" x14ac:dyDescent="0.25">
      <c r="F4830"/>
      <c r="G4830"/>
      <c r="I4830" s="25"/>
      <c r="J4830"/>
      <c r="K4830"/>
      <c r="M4830" s="4"/>
    </row>
    <row r="4831" spans="6:13" x14ac:dyDescent="0.25">
      <c r="F4831"/>
      <c r="G4831"/>
      <c r="I4831" s="25"/>
      <c r="J4831"/>
      <c r="K4831"/>
      <c r="M4831" s="4"/>
    </row>
    <row r="4832" spans="6:13" x14ac:dyDescent="0.25">
      <c r="F4832"/>
      <c r="G4832"/>
      <c r="I4832" s="25"/>
      <c r="J4832"/>
      <c r="K4832"/>
      <c r="M4832" s="4"/>
    </row>
    <row r="4833" spans="6:13" x14ac:dyDescent="0.25">
      <c r="F4833"/>
      <c r="G4833"/>
      <c r="I4833" s="25"/>
      <c r="J4833"/>
      <c r="K4833"/>
      <c r="M4833" s="4"/>
    </row>
    <row r="4834" spans="6:13" x14ac:dyDescent="0.25">
      <c r="F4834"/>
      <c r="G4834"/>
      <c r="I4834" s="25"/>
      <c r="J4834"/>
      <c r="K4834"/>
      <c r="M4834" s="4"/>
    </row>
    <row r="4835" spans="6:13" x14ac:dyDescent="0.25">
      <c r="F4835"/>
      <c r="G4835"/>
      <c r="I4835" s="25"/>
      <c r="J4835"/>
      <c r="K4835"/>
      <c r="M4835" s="4"/>
    </row>
    <row r="4836" spans="6:13" x14ac:dyDescent="0.25">
      <c r="F4836"/>
      <c r="G4836"/>
      <c r="I4836" s="25"/>
      <c r="J4836"/>
      <c r="K4836"/>
      <c r="M4836" s="4"/>
    </row>
    <row r="4837" spans="6:13" x14ac:dyDescent="0.25">
      <c r="F4837"/>
      <c r="G4837"/>
      <c r="I4837" s="25"/>
      <c r="J4837"/>
      <c r="K4837"/>
      <c r="M4837" s="4"/>
    </row>
    <row r="4838" spans="6:13" x14ac:dyDescent="0.25">
      <c r="F4838"/>
      <c r="G4838"/>
      <c r="I4838" s="25"/>
      <c r="J4838"/>
      <c r="K4838"/>
      <c r="M4838" s="4"/>
    </row>
    <row r="4839" spans="6:13" x14ac:dyDescent="0.25">
      <c r="F4839"/>
      <c r="G4839"/>
      <c r="I4839" s="25"/>
      <c r="J4839"/>
      <c r="K4839"/>
      <c r="M4839" s="4"/>
    </row>
    <row r="4840" spans="6:13" x14ac:dyDescent="0.25">
      <c r="F4840"/>
      <c r="G4840"/>
      <c r="I4840" s="25"/>
      <c r="J4840"/>
      <c r="K4840"/>
      <c r="M4840" s="4"/>
    </row>
    <row r="4841" spans="6:13" x14ac:dyDescent="0.25">
      <c r="F4841"/>
      <c r="G4841"/>
      <c r="I4841" s="25"/>
      <c r="J4841"/>
      <c r="K4841"/>
      <c r="M4841" s="4"/>
    </row>
    <row r="4842" spans="6:13" x14ac:dyDescent="0.25">
      <c r="F4842"/>
      <c r="G4842"/>
      <c r="I4842" s="25"/>
      <c r="J4842"/>
      <c r="K4842"/>
      <c r="M4842" s="4"/>
    </row>
    <row r="4843" spans="6:13" x14ac:dyDescent="0.25">
      <c r="F4843"/>
      <c r="G4843"/>
      <c r="I4843" s="25"/>
      <c r="J4843"/>
      <c r="K4843"/>
      <c r="M4843" s="4"/>
    </row>
    <row r="4844" spans="6:13" x14ac:dyDescent="0.25">
      <c r="F4844"/>
      <c r="G4844"/>
      <c r="I4844" s="25"/>
      <c r="J4844"/>
      <c r="K4844"/>
      <c r="M4844" s="4"/>
    </row>
    <row r="4845" spans="6:13" x14ac:dyDescent="0.25">
      <c r="F4845"/>
      <c r="G4845"/>
      <c r="I4845" s="25"/>
      <c r="J4845"/>
      <c r="K4845"/>
      <c r="M4845" s="4"/>
    </row>
    <row r="4846" spans="6:13" x14ac:dyDescent="0.25">
      <c r="F4846"/>
      <c r="G4846"/>
      <c r="I4846" s="25"/>
      <c r="J4846"/>
      <c r="K4846"/>
      <c r="M4846" s="4"/>
    </row>
    <row r="4847" spans="6:13" x14ac:dyDescent="0.25">
      <c r="F4847"/>
      <c r="G4847"/>
      <c r="I4847" s="25"/>
      <c r="J4847"/>
      <c r="K4847"/>
      <c r="M4847" s="4"/>
    </row>
    <row r="4848" spans="6:13" x14ac:dyDescent="0.25">
      <c r="F4848"/>
      <c r="G4848"/>
      <c r="I4848" s="25"/>
      <c r="J4848"/>
      <c r="K4848"/>
      <c r="M4848" s="4"/>
    </row>
    <row r="4849" spans="6:13" x14ac:dyDescent="0.25">
      <c r="F4849"/>
      <c r="G4849"/>
      <c r="I4849" s="25"/>
      <c r="J4849"/>
      <c r="K4849"/>
      <c r="M4849" s="4"/>
    </row>
    <row r="4850" spans="6:13" x14ac:dyDescent="0.25">
      <c r="F4850"/>
      <c r="G4850"/>
      <c r="I4850" s="25"/>
      <c r="J4850"/>
      <c r="K4850"/>
      <c r="M4850" s="4"/>
    </row>
    <row r="4851" spans="6:13" x14ac:dyDescent="0.25">
      <c r="F4851"/>
      <c r="G4851"/>
      <c r="I4851" s="25"/>
      <c r="J4851"/>
      <c r="K4851"/>
      <c r="M4851" s="4"/>
    </row>
    <row r="4852" spans="6:13" x14ac:dyDescent="0.25">
      <c r="F4852"/>
      <c r="G4852"/>
      <c r="I4852" s="25"/>
      <c r="J4852"/>
      <c r="K4852"/>
      <c r="M4852" s="4"/>
    </row>
    <row r="4853" spans="6:13" x14ac:dyDescent="0.25">
      <c r="F4853"/>
      <c r="G4853"/>
      <c r="I4853" s="25"/>
      <c r="J4853"/>
      <c r="K4853"/>
      <c r="M4853" s="4"/>
    </row>
    <row r="4854" spans="6:13" x14ac:dyDescent="0.25">
      <c r="F4854"/>
      <c r="G4854"/>
      <c r="I4854" s="25"/>
      <c r="J4854"/>
      <c r="K4854"/>
      <c r="M4854" s="4"/>
    </row>
    <row r="4855" spans="6:13" x14ac:dyDescent="0.25">
      <c r="F4855"/>
      <c r="G4855"/>
      <c r="I4855" s="25"/>
      <c r="J4855"/>
      <c r="K4855"/>
      <c r="M4855" s="4"/>
    </row>
    <row r="4856" spans="6:13" x14ac:dyDescent="0.25">
      <c r="F4856"/>
      <c r="G4856"/>
      <c r="I4856" s="25"/>
      <c r="J4856"/>
      <c r="K4856"/>
      <c r="M4856" s="4"/>
    </row>
    <row r="4857" spans="6:13" x14ac:dyDescent="0.25">
      <c r="F4857"/>
      <c r="G4857"/>
      <c r="I4857" s="25"/>
      <c r="J4857"/>
      <c r="K4857"/>
      <c r="M4857" s="4"/>
    </row>
    <row r="4858" spans="6:13" x14ac:dyDescent="0.25">
      <c r="F4858"/>
      <c r="G4858"/>
      <c r="I4858" s="25"/>
      <c r="J4858"/>
      <c r="K4858"/>
      <c r="M4858" s="4"/>
    </row>
    <row r="4859" spans="6:13" x14ac:dyDescent="0.25">
      <c r="F4859"/>
      <c r="G4859"/>
      <c r="I4859" s="25"/>
      <c r="J4859"/>
      <c r="K4859"/>
      <c r="M4859" s="4"/>
    </row>
    <row r="4860" spans="6:13" x14ac:dyDescent="0.25">
      <c r="F4860"/>
      <c r="G4860"/>
      <c r="I4860" s="25"/>
      <c r="J4860"/>
      <c r="K4860"/>
      <c r="M4860" s="4"/>
    </row>
    <row r="4861" spans="6:13" x14ac:dyDescent="0.25">
      <c r="F4861"/>
      <c r="G4861"/>
      <c r="I4861" s="25"/>
      <c r="J4861"/>
      <c r="K4861"/>
      <c r="M4861" s="4"/>
    </row>
    <row r="4862" spans="6:13" x14ac:dyDescent="0.25">
      <c r="F4862"/>
      <c r="G4862"/>
      <c r="I4862" s="25"/>
      <c r="J4862"/>
      <c r="K4862"/>
      <c r="M4862" s="4"/>
    </row>
    <row r="4863" spans="6:13" x14ac:dyDescent="0.25">
      <c r="F4863"/>
      <c r="G4863"/>
      <c r="I4863" s="25"/>
      <c r="J4863"/>
      <c r="K4863"/>
      <c r="M4863" s="4"/>
    </row>
    <row r="4864" spans="6:13" x14ac:dyDescent="0.25">
      <c r="F4864"/>
      <c r="G4864"/>
      <c r="I4864" s="25"/>
      <c r="J4864"/>
      <c r="K4864"/>
      <c r="M4864" s="4"/>
    </row>
    <row r="4865" spans="6:13" x14ac:dyDescent="0.25">
      <c r="F4865"/>
      <c r="G4865"/>
      <c r="I4865" s="25"/>
      <c r="J4865"/>
      <c r="K4865"/>
      <c r="M4865" s="4"/>
    </row>
    <row r="4866" spans="6:13" x14ac:dyDescent="0.25">
      <c r="F4866"/>
      <c r="G4866"/>
      <c r="I4866" s="25"/>
      <c r="J4866"/>
      <c r="K4866"/>
      <c r="M4866" s="4"/>
    </row>
    <row r="4867" spans="6:13" x14ac:dyDescent="0.25">
      <c r="F4867"/>
      <c r="G4867"/>
      <c r="I4867" s="25"/>
      <c r="J4867"/>
      <c r="K4867"/>
      <c r="M4867" s="4"/>
    </row>
    <row r="4868" spans="6:13" x14ac:dyDescent="0.25">
      <c r="F4868"/>
      <c r="G4868"/>
      <c r="I4868" s="25"/>
      <c r="J4868"/>
      <c r="K4868"/>
      <c r="M4868" s="4"/>
    </row>
    <row r="4869" spans="6:13" x14ac:dyDescent="0.25">
      <c r="F4869"/>
      <c r="G4869"/>
      <c r="I4869" s="25"/>
      <c r="J4869"/>
      <c r="K4869"/>
      <c r="M4869" s="4"/>
    </row>
    <row r="4870" spans="6:13" x14ac:dyDescent="0.25">
      <c r="F4870"/>
      <c r="G4870"/>
      <c r="I4870" s="25"/>
      <c r="J4870"/>
      <c r="K4870"/>
      <c r="M4870" s="4"/>
    </row>
    <row r="4871" spans="6:13" x14ac:dyDescent="0.25">
      <c r="F4871"/>
      <c r="G4871"/>
      <c r="I4871" s="25"/>
      <c r="J4871"/>
      <c r="K4871"/>
      <c r="M4871" s="4"/>
    </row>
    <row r="4872" spans="6:13" x14ac:dyDescent="0.25">
      <c r="F4872"/>
      <c r="G4872"/>
      <c r="I4872" s="25"/>
      <c r="J4872"/>
      <c r="K4872"/>
      <c r="M4872" s="4"/>
    </row>
    <row r="4873" spans="6:13" x14ac:dyDescent="0.25">
      <c r="F4873"/>
      <c r="G4873"/>
      <c r="I4873" s="25"/>
      <c r="J4873"/>
      <c r="K4873"/>
      <c r="M4873" s="4"/>
    </row>
    <row r="4874" spans="6:13" x14ac:dyDescent="0.25">
      <c r="F4874"/>
      <c r="G4874"/>
      <c r="I4874" s="25"/>
      <c r="J4874"/>
      <c r="K4874"/>
      <c r="M4874" s="4"/>
    </row>
    <row r="4875" spans="6:13" x14ac:dyDescent="0.25">
      <c r="F4875"/>
      <c r="G4875"/>
      <c r="I4875" s="25"/>
      <c r="J4875"/>
      <c r="K4875"/>
      <c r="M4875" s="4"/>
    </row>
    <row r="4876" spans="6:13" x14ac:dyDescent="0.25">
      <c r="F4876"/>
      <c r="G4876"/>
      <c r="I4876" s="25"/>
      <c r="J4876"/>
      <c r="K4876"/>
      <c r="M4876" s="4"/>
    </row>
    <row r="4877" spans="6:13" x14ac:dyDescent="0.25">
      <c r="F4877"/>
      <c r="G4877"/>
      <c r="I4877" s="25"/>
      <c r="J4877"/>
      <c r="K4877"/>
      <c r="M4877" s="4"/>
    </row>
    <row r="4878" spans="6:13" x14ac:dyDescent="0.25">
      <c r="F4878"/>
      <c r="G4878"/>
      <c r="I4878" s="25"/>
      <c r="J4878"/>
      <c r="K4878"/>
      <c r="M4878" s="4"/>
    </row>
    <row r="4879" spans="6:13" x14ac:dyDescent="0.25">
      <c r="F4879"/>
      <c r="G4879"/>
      <c r="I4879" s="25"/>
      <c r="J4879"/>
      <c r="K4879"/>
      <c r="M4879" s="4"/>
    </row>
    <row r="4880" spans="6:13" x14ac:dyDescent="0.25">
      <c r="F4880"/>
      <c r="G4880"/>
      <c r="I4880" s="25"/>
      <c r="J4880"/>
      <c r="K4880"/>
      <c r="M4880" s="4"/>
    </row>
    <row r="4881" spans="6:13" x14ac:dyDescent="0.25">
      <c r="F4881"/>
      <c r="G4881"/>
      <c r="I4881" s="25"/>
      <c r="J4881"/>
      <c r="K4881"/>
      <c r="M4881" s="4"/>
    </row>
    <row r="4882" spans="6:13" x14ac:dyDescent="0.25">
      <c r="F4882"/>
      <c r="G4882"/>
      <c r="I4882" s="25"/>
      <c r="J4882"/>
      <c r="K4882"/>
      <c r="M4882" s="4"/>
    </row>
    <row r="4883" spans="6:13" x14ac:dyDescent="0.25">
      <c r="F4883"/>
      <c r="G4883"/>
      <c r="I4883" s="25"/>
      <c r="J4883"/>
      <c r="K4883"/>
      <c r="M4883" s="4"/>
    </row>
    <row r="4884" spans="6:13" x14ac:dyDescent="0.25">
      <c r="F4884"/>
      <c r="G4884"/>
      <c r="I4884" s="25"/>
      <c r="J4884"/>
      <c r="K4884"/>
      <c r="M4884" s="4"/>
    </row>
    <row r="4885" spans="6:13" x14ac:dyDescent="0.25">
      <c r="F4885"/>
      <c r="G4885"/>
      <c r="I4885" s="25"/>
      <c r="J4885"/>
      <c r="K4885"/>
      <c r="M4885" s="4"/>
    </row>
    <row r="4886" spans="6:13" x14ac:dyDescent="0.25">
      <c r="F4886"/>
      <c r="G4886"/>
      <c r="I4886" s="25"/>
      <c r="J4886"/>
      <c r="K4886"/>
      <c r="M4886" s="4"/>
    </row>
    <row r="4887" spans="6:13" x14ac:dyDescent="0.25">
      <c r="F4887"/>
      <c r="G4887"/>
      <c r="I4887" s="25"/>
      <c r="J4887"/>
      <c r="K4887"/>
      <c r="M4887" s="4"/>
    </row>
    <row r="4888" spans="6:13" x14ac:dyDescent="0.25">
      <c r="F4888"/>
      <c r="G4888"/>
      <c r="I4888" s="25"/>
      <c r="J4888"/>
      <c r="K4888"/>
      <c r="M4888" s="4"/>
    </row>
    <row r="4889" spans="6:13" x14ac:dyDescent="0.25">
      <c r="F4889"/>
      <c r="G4889"/>
      <c r="I4889" s="25"/>
      <c r="J4889"/>
      <c r="K4889"/>
      <c r="M4889" s="4"/>
    </row>
    <row r="4890" spans="6:13" x14ac:dyDescent="0.25">
      <c r="F4890"/>
      <c r="G4890"/>
      <c r="I4890" s="25"/>
      <c r="J4890"/>
      <c r="K4890"/>
      <c r="M4890" s="4"/>
    </row>
    <row r="4891" spans="6:13" x14ac:dyDescent="0.25">
      <c r="F4891"/>
      <c r="G4891"/>
      <c r="I4891" s="25"/>
      <c r="J4891"/>
      <c r="K4891"/>
      <c r="M4891" s="4"/>
    </row>
    <row r="4892" spans="6:13" x14ac:dyDescent="0.25">
      <c r="F4892"/>
      <c r="G4892"/>
      <c r="I4892" s="25"/>
      <c r="J4892"/>
      <c r="K4892"/>
      <c r="M4892" s="4"/>
    </row>
    <row r="4893" spans="6:13" x14ac:dyDescent="0.25">
      <c r="F4893"/>
      <c r="G4893"/>
      <c r="I4893" s="25"/>
      <c r="J4893"/>
      <c r="K4893"/>
      <c r="M4893" s="4"/>
    </row>
    <row r="4894" spans="6:13" x14ac:dyDescent="0.25">
      <c r="F4894"/>
      <c r="G4894"/>
      <c r="I4894" s="25"/>
      <c r="J4894"/>
      <c r="K4894"/>
      <c r="M4894" s="4"/>
    </row>
    <row r="4895" spans="6:13" x14ac:dyDescent="0.25">
      <c r="F4895"/>
      <c r="G4895"/>
      <c r="I4895" s="25"/>
      <c r="J4895"/>
      <c r="K4895"/>
      <c r="M4895" s="4"/>
    </row>
    <row r="4896" spans="6:13" x14ac:dyDescent="0.25">
      <c r="F4896"/>
      <c r="G4896"/>
      <c r="I4896" s="25"/>
      <c r="J4896"/>
      <c r="K4896"/>
      <c r="M4896" s="4"/>
    </row>
    <row r="4897" spans="6:13" x14ac:dyDescent="0.25">
      <c r="F4897"/>
      <c r="G4897"/>
      <c r="I4897" s="25"/>
      <c r="J4897"/>
      <c r="K4897"/>
      <c r="M4897" s="4"/>
    </row>
    <row r="4898" spans="6:13" x14ac:dyDescent="0.25">
      <c r="F4898"/>
      <c r="G4898"/>
      <c r="I4898" s="25"/>
      <c r="J4898"/>
      <c r="K4898"/>
      <c r="M4898" s="4"/>
    </row>
    <row r="4899" spans="6:13" x14ac:dyDescent="0.25">
      <c r="F4899"/>
      <c r="G4899"/>
      <c r="I4899" s="25"/>
      <c r="J4899"/>
      <c r="K4899"/>
      <c r="M4899" s="4"/>
    </row>
    <row r="4900" spans="6:13" x14ac:dyDescent="0.25">
      <c r="F4900"/>
      <c r="G4900"/>
      <c r="I4900" s="25"/>
      <c r="J4900"/>
      <c r="K4900"/>
      <c r="M4900" s="4"/>
    </row>
    <row r="4901" spans="6:13" x14ac:dyDescent="0.25">
      <c r="F4901"/>
      <c r="G4901"/>
      <c r="I4901" s="25"/>
      <c r="J4901"/>
      <c r="K4901"/>
      <c r="M4901" s="4"/>
    </row>
    <row r="4902" spans="6:13" x14ac:dyDescent="0.25">
      <c r="F4902"/>
      <c r="G4902"/>
      <c r="I4902" s="25"/>
      <c r="J4902"/>
      <c r="K4902"/>
      <c r="M4902" s="4"/>
    </row>
    <row r="4903" spans="6:13" x14ac:dyDescent="0.25">
      <c r="F4903"/>
      <c r="G4903"/>
      <c r="I4903" s="25"/>
      <c r="J4903"/>
      <c r="K4903"/>
      <c r="M4903" s="4"/>
    </row>
    <row r="4904" spans="6:13" x14ac:dyDescent="0.25">
      <c r="F4904"/>
      <c r="G4904"/>
      <c r="I4904" s="25"/>
      <c r="J4904"/>
      <c r="K4904"/>
      <c r="M4904" s="4"/>
    </row>
    <row r="4905" spans="6:13" x14ac:dyDescent="0.25">
      <c r="F4905"/>
      <c r="G4905"/>
      <c r="I4905" s="25"/>
      <c r="J4905"/>
      <c r="K4905"/>
      <c r="M4905" s="4"/>
    </row>
    <row r="4906" spans="6:13" x14ac:dyDescent="0.25">
      <c r="F4906"/>
      <c r="G4906"/>
      <c r="I4906" s="25"/>
      <c r="J4906"/>
      <c r="K4906"/>
      <c r="M4906" s="4"/>
    </row>
    <row r="4907" spans="6:13" x14ac:dyDescent="0.25">
      <c r="F4907"/>
      <c r="G4907"/>
      <c r="I4907" s="25"/>
      <c r="J4907"/>
      <c r="K4907"/>
      <c r="M4907" s="4"/>
    </row>
    <row r="4908" spans="6:13" x14ac:dyDescent="0.25">
      <c r="F4908"/>
      <c r="G4908"/>
      <c r="I4908" s="25"/>
      <c r="J4908"/>
      <c r="K4908"/>
      <c r="M4908" s="4"/>
    </row>
    <row r="4909" spans="6:13" x14ac:dyDescent="0.25">
      <c r="F4909"/>
      <c r="G4909"/>
      <c r="I4909" s="25"/>
      <c r="J4909"/>
      <c r="K4909"/>
      <c r="M4909" s="4"/>
    </row>
    <row r="4910" spans="6:13" x14ac:dyDescent="0.25">
      <c r="F4910"/>
      <c r="G4910"/>
      <c r="I4910" s="25"/>
      <c r="J4910"/>
      <c r="K4910"/>
      <c r="M4910" s="4"/>
    </row>
    <row r="4911" spans="6:13" x14ac:dyDescent="0.25">
      <c r="F4911"/>
      <c r="G4911"/>
      <c r="I4911" s="25"/>
      <c r="J4911"/>
      <c r="K4911"/>
      <c r="M4911" s="4"/>
    </row>
    <row r="4912" spans="6:13" x14ac:dyDescent="0.25">
      <c r="F4912"/>
      <c r="G4912"/>
      <c r="I4912" s="25"/>
      <c r="J4912"/>
      <c r="K4912"/>
      <c r="M4912" s="4"/>
    </row>
    <row r="4913" spans="6:13" x14ac:dyDescent="0.25">
      <c r="F4913"/>
      <c r="G4913"/>
      <c r="I4913" s="25"/>
      <c r="J4913"/>
      <c r="K4913"/>
      <c r="M4913" s="4"/>
    </row>
    <row r="4914" spans="6:13" x14ac:dyDescent="0.25">
      <c r="F4914"/>
      <c r="G4914"/>
      <c r="I4914" s="25"/>
      <c r="J4914"/>
      <c r="K4914"/>
      <c r="M4914" s="4"/>
    </row>
    <row r="4915" spans="6:13" x14ac:dyDescent="0.25">
      <c r="F4915"/>
      <c r="G4915"/>
      <c r="I4915" s="25"/>
      <c r="J4915"/>
      <c r="K4915"/>
      <c r="M4915" s="4"/>
    </row>
    <row r="4916" spans="6:13" x14ac:dyDescent="0.25">
      <c r="F4916"/>
      <c r="G4916"/>
      <c r="I4916" s="25"/>
      <c r="J4916"/>
      <c r="K4916"/>
      <c r="M4916" s="4"/>
    </row>
    <row r="4917" spans="6:13" x14ac:dyDescent="0.25">
      <c r="F4917"/>
      <c r="G4917"/>
      <c r="I4917" s="25"/>
      <c r="J4917"/>
      <c r="K4917"/>
      <c r="M4917" s="4"/>
    </row>
    <row r="4918" spans="6:13" x14ac:dyDescent="0.25">
      <c r="F4918"/>
      <c r="G4918"/>
      <c r="I4918" s="25"/>
      <c r="J4918"/>
      <c r="K4918"/>
      <c r="M4918" s="4"/>
    </row>
    <row r="4919" spans="6:13" x14ac:dyDescent="0.25">
      <c r="F4919"/>
      <c r="G4919"/>
      <c r="I4919" s="25"/>
      <c r="J4919"/>
      <c r="K4919"/>
      <c r="M4919" s="4"/>
    </row>
    <row r="4920" spans="6:13" x14ac:dyDescent="0.25">
      <c r="F4920"/>
      <c r="G4920"/>
      <c r="I4920" s="25"/>
      <c r="J4920"/>
      <c r="K4920"/>
      <c r="M4920" s="4"/>
    </row>
    <row r="4921" spans="6:13" x14ac:dyDescent="0.25">
      <c r="F4921"/>
      <c r="G4921"/>
      <c r="I4921" s="25"/>
      <c r="J4921"/>
      <c r="K4921"/>
      <c r="M4921" s="4"/>
    </row>
    <row r="4922" spans="6:13" x14ac:dyDescent="0.25">
      <c r="F4922"/>
      <c r="G4922"/>
      <c r="I4922" s="25"/>
      <c r="J4922"/>
      <c r="K4922"/>
      <c r="M4922" s="4"/>
    </row>
    <row r="4923" spans="6:13" x14ac:dyDescent="0.25">
      <c r="F4923"/>
      <c r="G4923"/>
      <c r="I4923" s="25"/>
      <c r="J4923"/>
      <c r="K4923"/>
      <c r="M4923" s="4"/>
    </row>
    <row r="4924" spans="6:13" x14ac:dyDescent="0.25">
      <c r="F4924"/>
      <c r="G4924"/>
      <c r="I4924" s="25"/>
      <c r="J4924"/>
      <c r="K4924"/>
      <c r="M4924" s="4"/>
    </row>
    <row r="4925" spans="6:13" x14ac:dyDescent="0.25">
      <c r="F4925"/>
      <c r="G4925"/>
      <c r="I4925" s="25"/>
      <c r="J4925"/>
      <c r="K4925"/>
      <c r="M4925" s="4"/>
    </row>
    <row r="4926" spans="6:13" x14ac:dyDescent="0.25">
      <c r="F4926"/>
      <c r="G4926"/>
      <c r="I4926" s="25"/>
      <c r="J4926"/>
      <c r="K4926"/>
      <c r="M4926" s="4"/>
    </row>
    <row r="4927" spans="6:13" x14ac:dyDescent="0.25">
      <c r="F4927"/>
      <c r="G4927"/>
      <c r="I4927" s="25"/>
      <c r="J4927"/>
      <c r="K4927"/>
      <c r="M4927" s="4"/>
    </row>
    <row r="4928" spans="6:13" x14ac:dyDescent="0.25">
      <c r="F4928"/>
      <c r="G4928"/>
      <c r="I4928" s="25"/>
      <c r="J4928"/>
      <c r="K4928"/>
      <c r="M4928" s="4"/>
    </row>
    <row r="4929" spans="6:13" x14ac:dyDescent="0.25">
      <c r="F4929"/>
      <c r="G4929"/>
      <c r="I4929" s="25"/>
      <c r="J4929"/>
      <c r="K4929"/>
      <c r="M4929" s="4"/>
    </row>
    <row r="4930" spans="6:13" x14ac:dyDescent="0.25">
      <c r="F4930"/>
      <c r="G4930"/>
      <c r="I4930" s="25"/>
      <c r="J4930"/>
      <c r="K4930"/>
      <c r="M4930" s="4"/>
    </row>
    <row r="4931" spans="6:13" x14ac:dyDescent="0.25">
      <c r="F4931"/>
      <c r="G4931"/>
      <c r="I4931" s="25"/>
      <c r="J4931"/>
      <c r="K4931"/>
      <c r="M4931" s="4"/>
    </row>
    <row r="4932" spans="6:13" x14ac:dyDescent="0.25">
      <c r="F4932"/>
      <c r="G4932"/>
      <c r="I4932" s="25"/>
      <c r="J4932"/>
      <c r="K4932"/>
      <c r="M4932" s="4"/>
    </row>
    <row r="4933" spans="6:13" x14ac:dyDescent="0.25">
      <c r="F4933"/>
      <c r="G4933"/>
      <c r="I4933" s="25"/>
      <c r="J4933"/>
      <c r="K4933"/>
      <c r="M4933" s="4"/>
    </row>
    <row r="4934" spans="6:13" x14ac:dyDescent="0.25">
      <c r="F4934"/>
      <c r="G4934"/>
      <c r="I4934" s="25"/>
      <c r="J4934"/>
      <c r="K4934"/>
      <c r="M4934" s="4"/>
    </row>
    <row r="4935" spans="6:13" x14ac:dyDescent="0.25">
      <c r="F4935"/>
      <c r="G4935"/>
      <c r="I4935" s="25"/>
      <c r="J4935"/>
      <c r="K4935"/>
      <c r="M4935" s="4"/>
    </row>
    <row r="4936" spans="6:13" x14ac:dyDescent="0.25">
      <c r="F4936"/>
      <c r="G4936"/>
      <c r="I4936" s="25"/>
      <c r="J4936"/>
      <c r="K4936"/>
      <c r="M4936" s="4"/>
    </row>
    <row r="4937" spans="6:13" x14ac:dyDescent="0.25">
      <c r="F4937"/>
      <c r="G4937"/>
      <c r="I4937" s="25"/>
      <c r="J4937"/>
      <c r="K4937"/>
      <c r="M4937" s="4"/>
    </row>
    <row r="4938" spans="6:13" x14ac:dyDescent="0.25">
      <c r="F4938"/>
      <c r="G4938"/>
      <c r="I4938" s="25"/>
      <c r="J4938"/>
      <c r="K4938"/>
      <c r="M4938" s="4"/>
    </row>
    <row r="4939" spans="6:13" x14ac:dyDescent="0.25">
      <c r="F4939"/>
      <c r="G4939"/>
      <c r="I4939" s="25"/>
      <c r="J4939"/>
      <c r="K4939"/>
      <c r="M4939" s="4"/>
    </row>
    <row r="4940" spans="6:13" x14ac:dyDescent="0.25">
      <c r="F4940"/>
      <c r="G4940"/>
      <c r="I4940" s="25"/>
      <c r="J4940"/>
      <c r="K4940"/>
      <c r="M4940" s="4"/>
    </row>
    <row r="4941" spans="6:13" x14ac:dyDescent="0.25">
      <c r="F4941"/>
      <c r="G4941"/>
      <c r="I4941" s="25"/>
      <c r="J4941"/>
      <c r="K4941"/>
      <c r="M4941" s="4"/>
    </row>
    <row r="4942" spans="6:13" x14ac:dyDescent="0.25">
      <c r="F4942"/>
      <c r="G4942"/>
      <c r="I4942" s="25"/>
      <c r="J4942"/>
      <c r="K4942"/>
      <c r="M4942" s="4"/>
    </row>
    <row r="4943" spans="6:13" x14ac:dyDescent="0.25">
      <c r="F4943"/>
      <c r="G4943"/>
      <c r="I4943" s="25"/>
      <c r="J4943"/>
      <c r="K4943"/>
      <c r="M4943" s="4"/>
    </row>
    <row r="4944" spans="6:13" x14ac:dyDescent="0.25">
      <c r="F4944"/>
      <c r="G4944"/>
      <c r="I4944" s="25"/>
      <c r="J4944"/>
      <c r="K4944"/>
      <c r="M4944" s="4"/>
    </row>
    <row r="4945" spans="6:13" x14ac:dyDescent="0.25">
      <c r="F4945"/>
      <c r="G4945"/>
      <c r="I4945" s="25"/>
      <c r="J4945"/>
      <c r="K4945"/>
      <c r="M4945" s="4"/>
    </row>
    <row r="4946" spans="6:13" x14ac:dyDescent="0.25">
      <c r="F4946"/>
      <c r="G4946"/>
      <c r="I4946" s="25"/>
      <c r="J4946"/>
      <c r="K4946"/>
      <c r="M4946" s="4"/>
    </row>
    <row r="4947" spans="6:13" x14ac:dyDescent="0.25">
      <c r="F4947"/>
      <c r="G4947"/>
      <c r="I4947" s="25"/>
      <c r="J4947"/>
      <c r="K4947"/>
      <c r="M4947" s="4"/>
    </row>
    <row r="4948" spans="6:13" x14ac:dyDescent="0.25">
      <c r="F4948"/>
      <c r="G4948"/>
      <c r="I4948" s="25"/>
      <c r="J4948"/>
      <c r="K4948"/>
      <c r="M4948" s="4"/>
    </row>
    <row r="4949" spans="6:13" x14ac:dyDescent="0.25">
      <c r="F4949"/>
      <c r="G4949"/>
      <c r="I4949" s="25"/>
      <c r="J4949"/>
      <c r="K4949"/>
      <c r="M4949" s="4"/>
    </row>
    <row r="4950" spans="6:13" x14ac:dyDescent="0.25">
      <c r="F4950"/>
      <c r="G4950"/>
      <c r="I4950" s="25"/>
      <c r="J4950"/>
      <c r="K4950"/>
      <c r="M4950" s="4"/>
    </row>
    <row r="4951" spans="6:13" x14ac:dyDescent="0.25">
      <c r="F4951"/>
      <c r="G4951"/>
      <c r="I4951" s="25"/>
      <c r="J4951"/>
      <c r="K4951"/>
      <c r="M4951" s="4"/>
    </row>
    <row r="4952" spans="6:13" x14ac:dyDescent="0.25">
      <c r="F4952"/>
      <c r="G4952"/>
      <c r="I4952" s="25"/>
      <c r="J4952"/>
      <c r="K4952"/>
      <c r="M4952" s="4"/>
    </row>
    <row r="4953" spans="6:13" x14ac:dyDescent="0.25">
      <c r="F4953"/>
      <c r="G4953"/>
      <c r="I4953" s="25"/>
      <c r="J4953"/>
      <c r="K4953"/>
      <c r="M4953" s="4"/>
    </row>
    <row r="4954" spans="6:13" x14ac:dyDescent="0.25">
      <c r="F4954"/>
      <c r="G4954"/>
      <c r="I4954" s="25"/>
      <c r="J4954"/>
      <c r="K4954"/>
      <c r="M4954" s="4"/>
    </row>
    <row r="4955" spans="6:13" x14ac:dyDescent="0.25">
      <c r="F4955"/>
      <c r="G4955"/>
      <c r="I4955" s="25"/>
      <c r="J4955"/>
      <c r="K4955"/>
      <c r="M4955" s="4"/>
    </row>
    <row r="4956" spans="6:13" x14ac:dyDescent="0.25">
      <c r="F4956"/>
      <c r="G4956"/>
      <c r="I4956" s="25"/>
      <c r="J4956"/>
      <c r="K4956"/>
      <c r="M4956" s="4"/>
    </row>
    <row r="4957" spans="6:13" x14ac:dyDescent="0.25">
      <c r="F4957"/>
      <c r="G4957"/>
      <c r="I4957" s="25"/>
      <c r="J4957"/>
      <c r="K4957"/>
      <c r="M4957" s="4"/>
    </row>
    <row r="4958" spans="6:13" x14ac:dyDescent="0.25">
      <c r="F4958"/>
      <c r="G4958"/>
      <c r="I4958" s="25"/>
      <c r="J4958"/>
      <c r="K4958"/>
      <c r="M4958" s="4"/>
    </row>
    <row r="4959" spans="6:13" x14ac:dyDescent="0.25">
      <c r="F4959"/>
      <c r="G4959"/>
      <c r="I4959" s="25"/>
      <c r="J4959"/>
      <c r="K4959"/>
      <c r="M4959" s="4"/>
    </row>
    <row r="4960" spans="6:13" x14ac:dyDescent="0.25">
      <c r="F4960"/>
      <c r="G4960"/>
      <c r="I4960" s="25"/>
      <c r="J4960"/>
      <c r="K4960"/>
      <c r="M4960" s="4"/>
    </row>
    <row r="4961" spans="6:13" x14ac:dyDescent="0.25">
      <c r="F4961"/>
      <c r="G4961"/>
      <c r="I4961" s="25"/>
      <c r="J4961"/>
      <c r="K4961"/>
      <c r="M4961" s="4"/>
    </row>
    <row r="4962" spans="6:13" x14ac:dyDescent="0.25">
      <c r="F4962"/>
      <c r="G4962"/>
      <c r="I4962" s="25"/>
      <c r="J4962"/>
      <c r="K4962"/>
      <c r="M4962" s="4"/>
    </row>
    <row r="4963" spans="6:13" x14ac:dyDescent="0.25">
      <c r="F4963"/>
      <c r="G4963"/>
      <c r="I4963" s="25"/>
      <c r="J4963"/>
      <c r="K4963"/>
      <c r="M4963" s="4"/>
    </row>
    <row r="4964" spans="6:13" x14ac:dyDescent="0.25">
      <c r="F4964"/>
      <c r="G4964"/>
      <c r="I4964" s="25"/>
      <c r="J4964"/>
      <c r="K4964"/>
      <c r="M4964" s="4"/>
    </row>
    <row r="4965" spans="6:13" x14ac:dyDescent="0.25">
      <c r="F4965"/>
      <c r="G4965"/>
      <c r="I4965" s="25"/>
      <c r="J4965"/>
      <c r="K4965"/>
      <c r="M4965" s="4"/>
    </row>
    <row r="4966" spans="6:13" x14ac:dyDescent="0.25">
      <c r="F4966"/>
      <c r="G4966"/>
      <c r="I4966" s="25"/>
      <c r="J4966"/>
      <c r="K4966"/>
      <c r="M4966" s="4"/>
    </row>
    <row r="4967" spans="6:13" x14ac:dyDescent="0.25">
      <c r="F4967"/>
      <c r="G4967"/>
      <c r="I4967" s="25"/>
      <c r="J4967"/>
      <c r="K4967"/>
      <c r="M4967" s="4"/>
    </row>
    <row r="4968" spans="6:13" x14ac:dyDescent="0.25">
      <c r="F4968"/>
      <c r="G4968"/>
      <c r="I4968" s="25"/>
      <c r="J4968"/>
      <c r="K4968"/>
      <c r="M4968" s="4"/>
    </row>
    <row r="4969" spans="6:13" x14ac:dyDescent="0.25">
      <c r="F4969"/>
      <c r="G4969"/>
      <c r="I4969" s="25"/>
      <c r="J4969"/>
      <c r="K4969"/>
      <c r="M4969" s="4"/>
    </row>
    <row r="4970" spans="6:13" x14ac:dyDescent="0.25">
      <c r="F4970"/>
      <c r="G4970"/>
      <c r="I4970" s="25"/>
      <c r="J4970"/>
      <c r="K4970"/>
      <c r="M4970" s="4"/>
    </row>
    <row r="4971" spans="6:13" x14ac:dyDescent="0.25">
      <c r="F4971"/>
      <c r="G4971"/>
      <c r="I4971" s="25"/>
      <c r="J4971"/>
      <c r="K4971"/>
      <c r="M4971" s="4"/>
    </row>
    <row r="4972" spans="6:13" x14ac:dyDescent="0.25">
      <c r="F4972"/>
      <c r="G4972"/>
      <c r="I4972" s="25"/>
      <c r="J4972"/>
      <c r="K4972"/>
      <c r="M4972" s="4"/>
    </row>
    <row r="4973" spans="6:13" x14ac:dyDescent="0.25">
      <c r="F4973"/>
      <c r="G4973"/>
      <c r="I4973" s="25"/>
      <c r="J4973"/>
      <c r="K4973"/>
      <c r="M4973" s="4"/>
    </row>
    <row r="4974" spans="6:13" x14ac:dyDescent="0.25">
      <c r="F4974"/>
      <c r="G4974"/>
      <c r="I4974" s="25"/>
      <c r="J4974"/>
      <c r="K4974"/>
      <c r="M4974" s="4"/>
    </row>
    <row r="4975" spans="6:13" x14ac:dyDescent="0.25">
      <c r="F4975"/>
      <c r="G4975"/>
      <c r="I4975" s="25"/>
      <c r="J4975"/>
      <c r="K4975"/>
      <c r="M4975" s="4"/>
    </row>
    <row r="4976" spans="6:13" x14ac:dyDescent="0.25">
      <c r="F4976"/>
      <c r="G4976"/>
      <c r="I4976" s="25"/>
      <c r="J4976"/>
      <c r="K4976"/>
      <c r="M4976" s="4"/>
    </row>
    <row r="4977" spans="6:13" x14ac:dyDescent="0.25">
      <c r="F4977"/>
      <c r="G4977"/>
      <c r="I4977" s="25"/>
      <c r="J4977"/>
      <c r="K4977"/>
      <c r="M4977" s="4"/>
    </row>
    <row r="4978" spans="6:13" x14ac:dyDescent="0.25">
      <c r="F4978"/>
      <c r="G4978"/>
      <c r="I4978" s="25"/>
      <c r="J4978"/>
      <c r="K4978"/>
      <c r="M4978" s="4"/>
    </row>
    <row r="4979" spans="6:13" x14ac:dyDescent="0.25">
      <c r="F4979"/>
      <c r="G4979"/>
      <c r="I4979" s="25"/>
      <c r="J4979"/>
      <c r="K4979"/>
      <c r="M4979" s="4"/>
    </row>
    <row r="4980" spans="6:13" x14ac:dyDescent="0.25">
      <c r="F4980"/>
      <c r="G4980"/>
      <c r="I4980" s="25"/>
      <c r="J4980"/>
      <c r="K4980"/>
      <c r="M4980" s="4"/>
    </row>
    <row r="4981" spans="6:13" x14ac:dyDescent="0.25">
      <c r="F4981"/>
      <c r="G4981"/>
      <c r="I4981" s="25"/>
      <c r="J4981"/>
      <c r="K4981"/>
      <c r="M4981" s="4"/>
    </row>
    <row r="4982" spans="6:13" x14ac:dyDescent="0.25">
      <c r="F4982"/>
      <c r="G4982"/>
      <c r="I4982" s="25"/>
      <c r="J4982"/>
      <c r="K4982"/>
      <c r="M4982" s="4"/>
    </row>
    <row r="4983" spans="6:13" x14ac:dyDescent="0.25">
      <c r="F4983"/>
      <c r="G4983"/>
      <c r="I4983" s="25"/>
      <c r="J4983"/>
      <c r="K4983"/>
      <c r="M4983" s="4"/>
    </row>
    <row r="4984" spans="6:13" x14ac:dyDescent="0.25">
      <c r="F4984"/>
      <c r="G4984"/>
      <c r="I4984" s="25"/>
      <c r="J4984"/>
      <c r="K4984"/>
      <c r="M4984" s="4"/>
    </row>
    <row r="4985" spans="6:13" x14ac:dyDescent="0.25">
      <c r="F4985"/>
      <c r="G4985"/>
      <c r="I4985" s="25"/>
      <c r="J4985"/>
      <c r="K4985"/>
      <c r="M4985" s="4"/>
    </row>
    <row r="4986" spans="6:13" x14ac:dyDescent="0.25">
      <c r="F4986"/>
      <c r="G4986"/>
      <c r="I4986" s="25"/>
      <c r="J4986"/>
      <c r="K4986"/>
      <c r="M4986" s="4"/>
    </row>
    <row r="4987" spans="6:13" x14ac:dyDescent="0.25">
      <c r="F4987"/>
      <c r="G4987"/>
      <c r="I4987" s="25"/>
      <c r="J4987"/>
      <c r="K4987"/>
      <c r="M4987" s="4"/>
    </row>
    <row r="4988" spans="6:13" x14ac:dyDescent="0.25">
      <c r="F4988"/>
      <c r="G4988"/>
      <c r="I4988" s="25"/>
      <c r="J4988"/>
      <c r="K4988"/>
      <c r="M4988" s="4"/>
    </row>
    <row r="4989" spans="6:13" x14ac:dyDescent="0.25">
      <c r="F4989"/>
      <c r="G4989"/>
      <c r="I4989" s="25"/>
      <c r="J4989"/>
      <c r="K4989"/>
      <c r="M4989" s="4"/>
    </row>
    <row r="4990" spans="6:13" x14ac:dyDescent="0.25">
      <c r="F4990"/>
      <c r="G4990"/>
      <c r="I4990" s="25"/>
      <c r="J4990"/>
      <c r="K4990"/>
      <c r="M4990" s="4"/>
    </row>
    <row r="4991" spans="6:13" x14ac:dyDescent="0.25">
      <c r="F4991"/>
      <c r="G4991"/>
      <c r="I4991" s="25"/>
      <c r="J4991"/>
      <c r="K4991"/>
      <c r="M4991" s="4"/>
    </row>
    <row r="4992" spans="6:13" x14ac:dyDescent="0.25">
      <c r="F4992"/>
      <c r="G4992"/>
      <c r="I4992" s="25"/>
      <c r="J4992"/>
      <c r="K4992"/>
      <c r="M4992" s="4"/>
    </row>
    <row r="4993" spans="6:13" x14ac:dyDescent="0.25">
      <c r="F4993"/>
      <c r="G4993"/>
      <c r="I4993" s="25"/>
      <c r="J4993"/>
      <c r="K4993"/>
      <c r="M4993" s="4"/>
    </row>
    <row r="4994" spans="6:13" x14ac:dyDescent="0.25">
      <c r="F4994"/>
      <c r="G4994"/>
      <c r="I4994" s="25"/>
      <c r="J4994"/>
      <c r="K4994"/>
      <c r="M4994" s="4"/>
    </row>
    <row r="4995" spans="6:13" x14ac:dyDescent="0.25">
      <c r="F4995"/>
      <c r="G4995"/>
      <c r="I4995" s="25"/>
      <c r="J4995"/>
      <c r="K4995"/>
      <c r="M4995" s="4"/>
    </row>
    <row r="4996" spans="6:13" x14ac:dyDescent="0.25">
      <c r="F4996"/>
      <c r="G4996"/>
      <c r="I4996" s="25"/>
      <c r="J4996"/>
      <c r="K4996"/>
      <c r="M4996" s="4"/>
    </row>
    <row r="4997" spans="6:13" x14ac:dyDescent="0.25">
      <c r="F4997"/>
      <c r="G4997"/>
      <c r="I4997" s="25"/>
      <c r="J4997"/>
      <c r="K4997"/>
      <c r="M4997" s="4"/>
    </row>
    <row r="4998" spans="6:13" x14ac:dyDescent="0.25">
      <c r="F4998"/>
      <c r="G4998"/>
      <c r="I4998" s="25"/>
      <c r="J4998"/>
      <c r="K4998"/>
      <c r="M4998" s="4"/>
    </row>
    <row r="4999" spans="6:13" x14ac:dyDescent="0.25">
      <c r="F4999"/>
      <c r="G4999"/>
      <c r="I4999" s="25"/>
      <c r="J4999"/>
      <c r="K4999"/>
      <c r="M4999" s="4"/>
    </row>
    <row r="5000" spans="6:13" x14ac:dyDescent="0.25">
      <c r="F5000"/>
      <c r="G5000"/>
      <c r="I5000" s="25"/>
      <c r="J5000"/>
      <c r="K5000"/>
      <c r="M5000" s="4"/>
    </row>
    <row r="5001" spans="6:13" x14ac:dyDescent="0.25">
      <c r="F5001"/>
      <c r="G5001"/>
      <c r="I5001" s="25"/>
      <c r="J5001"/>
      <c r="K5001"/>
      <c r="M5001" s="4"/>
    </row>
    <row r="5002" spans="6:13" x14ac:dyDescent="0.25">
      <c r="F5002"/>
      <c r="G5002"/>
      <c r="I5002" s="25"/>
      <c r="J5002"/>
      <c r="K5002"/>
      <c r="M5002" s="4"/>
    </row>
    <row r="5003" spans="6:13" x14ac:dyDescent="0.25">
      <c r="F5003"/>
      <c r="G5003"/>
      <c r="I5003" s="25"/>
      <c r="J5003"/>
      <c r="K5003"/>
      <c r="M5003" s="4"/>
    </row>
    <row r="5004" spans="6:13" x14ac:dyDescent="0.25">
      <c r="F5004"/>
      <c r="G5004"/>
      <c r="I5004" s="25"/>
      <c r="J5004"/>
      <c r="K5004"/>
      <c r="M5004" s="4"/>
    </row>
    <row r="5005" spans="6:13" x14ac:dyDescent="0.25">
      <c r="F5005"/>
      <c r="G5005"/>
      <c r="I5005" s="25"/>
      <c r="J5005"/>
      <c r="K5005"/>
      <c r="M5005" s="4"/>
    </row>
    <row r="5006" spans="6:13" x14ac:dyDescent="0.25">
      <c r="F5006"/>
      <c r="G5006"/>
      <c r="I5006" s="25"/>
      <c r="J5006"/>
      <c r="K5006"/>
      <c r="M5006" s="4"/>
    </row>
    <row r="5007" spans="6:13" x14ac:dyDescent="0.25">
      <c r="F5007"/>
      <c r="G5007"/>
      <c r="I5007" s="25"/>
      <c r="J5007"/>
      <c r="K5007"/>
      <c r="M5007" s="4"/>
    </row>
    <row r="5008" spans="6:13" x14ac:dyDescent="0.25">
      <c r="F5008"/>
      <c r="G5008"/>
      <c r="I5008" s="25"/>
      <c r="J5008"/>
      <c r="K5008"/>
      <c r="M5008" s="4"/>
    </row>
    <row r="5009" spans="6:13" x14ac:dyDescent="0.25">
      <c r="F5009"/>
      <c r="G5009"/>
      <c r="I5009" s="25"/>
      <c r="J5009"/>
      <c r="K5009"/>
      <c r="M5009" s="4"/>
    </row>
    <row r="5010" spans="6:13" x14ac:dyDescent="0.25">
      <c r="F5010"/>
      <c r="G5010"/>
      <c r="I5010" s="25"/>
      <c r="J5010"/>
      <c r="K5010"/>
      <c r="M5010" s="4"/>
    </row>
    <row r="5011" spans="6:13" x14ac:dyDescent="0.25">
      <c r="F5011"/>
      <c r="G5011"/>
      <c r="I5011" s="25"/>
      <c r="J5011"/>
      <c r="K5011"/>
      <c r="M5011" s="4"/>
    </row>
    <row r="5012" spans="6:13" x14ac:dyDescent="0.25">
      <c r="F5012"/>
      <c r="G5012"/>
      <c r="I5012" s="25"/>
      <c r="J5012"/>
      <c r="K5012"/>
      <c r="M5012" s="4"/>
    </row>
    <row r="5013" spans="6:13" x14ac:dyDescent="0.25">
      <c r="F5013"/>
      <c r="G5013"/>
      <c r="I5013" s="25"/>
      <c r="J5013"/>
      <c r="K5013"/>
      <c r="M5013" s="4"/>
    </row>
    <row r="5014" spans="6:13" x14ac:dyDescent="0.25">
      <c r="F5014"/>
      <c r="G5014"/>
      <c r="I5014" s="25"/>
      <c r="J5014"/>
      <c r="K5014"/>
      <c r="M5014" s="4"/>
    </row>
    <row r="5015" spans="6:13" x14ac:dyDescent="0.25">
      <c r="F5015"/>
      <c r="G5015"/>
      <c r="I5015" s="25"/>
      <c r="J5015"/>
      <c r="K5015"/>
      <c r="M5015" s="4"/>
    </row>
    <row r="5016" spans="6:13" x14ac:dyDescent="0.25">
      <c r="F5016"/>
      <c r="G5016"/>
      <c r="I5016" s="25"/>
      <c r="J5016"/>
      <c r="K5016"/>
      <c r="M5016" s="4"/>
    </row>
    <row r="5017" spans="6:13" x14ac:dyDescent="0.25">
      <c r="F5017"/>
      <c r="G5017"/>
      <c r="I5017" s="25"/>
      <c r="J5017"/>
      <c r="K5017"/>
      <c r="M5017" s="4"/>
    </row>
    <row r="5018" spans="6:13" x14ac:dyDescent="0.25">
      <c r="F5018"/>
      <c r="G5018"/>
      <c r="I5018" s="25"/>
      <c r="J5018"/>
      <c r="K5018"/>
      <c r="M5018" s="4"/>
    </row>
    <row r="5019" spans="6:13" x14ac:dyDescent="0.25">
      <c r="F5019"/>
      <c r="G5019"/>
      <c r="I5019" s="25"/>
      <c r="J5019"/>
      <c r="K5019"/>
      <c r="M5019" s="4"/>
    </row>
    <row r="5020" spans="6:13" x14ac:dyDescent="0.25">
      <c r="F5020"/>
      <c r="G5020"/>
      <c r="I5020" s="25"/>
      <c r="J5020"/>
      <c r="K5020"/>
      <c r="M5020" s="4"/>
    </row>
    <row r="5021" spans="6:13" x14ac:dyDescent="0.25">
      <c r="F5021"/>
      <c r="G5021"/>
      <c r="I5021" s="25"/>
      <c r="J5021"/>
      <c r="K5021"/>
      <c r="M5021" s="4"/>
    </row>
    <row r="5022" spans="6:13" x14ac:dyDescent="0.25">
      <c r="F5022"/>
      <c r="G5022"/>
      <c r="I5022" s="25"/>
      <c r="J5022"/>
      <c r="K5022"/>
      <c r="M5022" s="4"/>
    </row>
    <row r="5023" spans="6:13" x14ac:dyDescent="0.25">
      <c r="F5023"/>
      <c r="G5023"/>
      <c r="I5023" s="25"/>
      <c r="J5023"/>
      <c r="K5023"/>
      <c r="M5023" s="4"/>
    </row>
    <row r="5024" spans="6:13" x14ac:dyDescent="0.25">
      <c r="F5024"/>
      <c r="G5024"/>
      <c r="I5024" s="25"/>
      <c r="J5024"/>
      <c r="K5024"/>
      <c r="M5024" s="4"/>
    </row>
    <row r="5025" spans="6:13" x14ac:dyDescent="0.25">
      <c r="F5025"/>
      <c r="G5025"/>
      <c r="I5025" s="25"/>
      <c r="J5025"/>
      <c r="K5025"/>
      <c r="M5025" s="4"/>
    </row>
    <row r="5026" spans="6:13" x14ac:dyDescent="0.25">
      <c r="F5026"/>
      <c r="G5026"/>
      <c r="I5026" s="25"/>
      <c r="J5026"/>
      <c r="K5026"/>
      <c r="M5026" s="4"/>
    </row>
    <row r="5027" spans="6:13" x14ac:dyDescent="0.25">
      <c r="F5027"/>
      <c r="G5027"/>
      <c r="I5027" s="25"/>
      <c r="J5027"/>
      <c r="K5027"/>
      <c r="M5027" s="4"/>
    </row>
    <row r="5028" spans="6:13" x14ac:dyDescent="0.25">
      <c r="F5028"/>
      <c r="G5028"/>
      <c r="I5028" s="25"/>
      <c r="J5028"/>
      <c r="K5028"/>
      <c r="M5028" s="4"/>
    </row>
    <row r="5029" spans="6:13" x14ac:dyDescent="0.25">
      <c r="F5029"/>
      <c r="G5029"/>
      <c r="I5029" s="25"/>
      <c r="J5029"/>
      <c r="K5029"/>
      <c r="M5029" s="4"/>
    </row>
    <row r="5030" spans="6:13" x14ac:dyDescent="0.25">
      <c r="F5030"/>
      <c r="G5030"/>
      <c r="I5030" s="25"/>
      <c r="J5030"/>
      <c r="K5030"/>
      <c r="M5030" s="4"/>
    </row>
    <row r="5031" spans="6:13" x14ac:dyDescent="0.25">
      <c r="F5031"/>
      <c r="G5031"/>
      <c r="I5031" s="25"/>
      <c r="J5031"/>
      <c r="K5031"/>
      <c r="M5031" s="4"/>
    </row>
    <row r="5032" spans="6:13" x14ac:dyDescent="0.25">
      <c r="F5032"/>
      <c r="G5032"/>
      <c r="I5032" s="25"/>
      <c r="J5032"/>
      <c r="K5032"/>
      <c r="M5032" s="4"/>
    </row>
    <row r="5033" spans="6:13" x14ac:dyDescent="0.25">
      <c r="F5033"/>
      <c r="G5033"/>
      <c r="I5033" s="25"/>
      <c r="J5033"/>
      <c r="K5033"/>
      <c r="M5033" s="4"/>
    </row>
    <row r="5034" spans="6:13" x14ac:dyDescent="0.25">
      <c r="F5034"/>
      <c r="G5034"/>
      <c r="I5034" s="25"/>
      <c r="J5034"/>
      <c r="K5034"/>
      <c r="M5034" s="4"/>
    </row>
    <row r="5035" spans="6:13" x14ac:dyDescent="0.25">
      <c r="F5035"/>
      <c r="G5035"/>
      <c r="I5035" s="25"/>
      <c r="J5035"/>
      <c r="K5035"/>
      <c r="M5035" s="4"/>
    </row>
    <row r="5036" spans="6:13" x14ac:dyDescent="0.25">
      <c r="F5036"/>
      <c r="G5036"/>
      <c r="I5036" s="25"/>
      <c r="J5036"/>
      <c r="K5036"/>
      <c r="M5036" s="4"/>
    </row>
    <row r="5037" spans="6:13" x14ac:dyDescent="0.25">
      <c r="F5037"/>
      <c r="G5037"/>
      <c r="I5037" s="25"/>
      <c r="J5037"/>
      <c r="K5037"/>
      <c r="M5037" s="4"/>
    </row>
    <row r="5038" spans="6:13" x14ac:dyDescent="0.25">
      <c r="F5038"/>
      <c r="G5038"/>
      <c r="I5038" s="25"/>
      <c r="J5038"/>
      <c r="K5038"/>
      <c r="M5038" s="4"/>
    </row>
    <row r="5039" spans="6:13" x14ac:dyDescent="0.25">
      <c r="F5039"/>
      <c r="G5039"/>
      <c r="I5039" s="25"/>
      <c r="J5039"/>
      <c r="K5039"/>
      <c r="M5039" s="4"/>
    </row>
    <row r="5040" spans="6:13" x14ac:dyDescent="0.25">
      <c r="F5040"/>
      <c r="G5040"/>
      <c r="I5040" s="25"/>
      <c r="J5040"/>
      <c r="K5040"/>
      <c r="M5040" s="4"/>
    </row>
    <row r="5041" spans="6:13" x14ac:dyDescent="0.25">
      <c r="F5041"/>
      <c r="G5041"/>
      <c r="I5041" s="25"/>
      <c r="J5041"/>
      <c r="K5041"/>
      <c r="M5041" s="4"/>
    </row>
    <row r="5042" spans="6:13" x14ac:dyDescent="0.25">
      <c r="F5042"/>
      <c r="G5042"/>
      <c r="I5042" s="25"/>
      <c r="J5042"/>
      <c r="K5042"/>
      <c r="M5042" s="4"/>
    </row>
    <row r="5043" spans="6:13" x14ac:dyDescent="0.25">
      <c r="F5043"/>
      <c r="G5043"/>
      <c r="I5043" s="25"/>
      <c r="J5043"/>
      <c r="K5043"/>
      <c r="M5043" s="4"/>
    </row>
    <row r="5044" spans="6:13" x14ac:dyDescent="0.25">
      <c r="F5044"/>
      <c r="G5044"/>
      <c r="I5044" s="25"/>
      <c r="J5044"/>
      <c r="K5044"/>
      <c r="M5044" s="4"/>
    </row>
    <row r="5045" spans="6:13" x14ac:dyDescent="0.25">
      <c r="F5045"/>
      <c r="G5045"/>
      <c r="I5045" s="25"/>
      <c r="J5045"/>
      <c r="K5045"/>
      <c r="M5045" s="4"/>
    </row>
    <row r="5046" spans="6:13" x14ac:dyDescent="0.25">
      <c r="F5046"/>
      <c r="G5046"/>
      <c r="I5046" s="25"/>
      <c r="J5046"/>
      <c r="K5046"/>
      <c r="M5046" s="4"/>
    </row>
    <row r="5047" spans="6:13" x14ac:dyDescent="0.25">
      <c r="F5047"/>
      <c r="G5047"/>
      <c r="I5047" s="25"/>
      <c r="J5047"/>
      <c r="K5047"/>
      <c r="M5047" s="4"/>
    </row>
    <row r="5048" spans="6:13" x14ac:dyDescent="0.25">
      <c r="F5048"/>
      <c r="G5048"/>
      <c r="I5048" s="25"/>
      <c r="J5048"/>
      <c r="K5048"/>
      <c r="M5048" s="4"/>
    </row>
    <row r="5049" spans="6:13" x14ac:dyDescent="0.25">
      <c r="F5049"/>
      <c r="G5049"/>
      <c r="I5049" s="25"/>
      <c r="J5049"/>
      <c r="K5049"/>
      <c r="M5049" s="4"/>
    </row>
    <row r="5050" spans="6:13" x14ac:dyDescent="0.25">
      <c r="F5050"/>
      <c r="G5050"/>
      <c r="I5050" s="25"/>
      <c r="J5050"/>
      <c r="K5050"/>
      <c r="M5050" s="4"/>
    </row>
    <row r="5051" spans="6:13" x14ac:dyDescent="0.25">
      <c r="F5051"/>
      <c r="G5051"/>
      <c r="I5051" s="25"/>
      <c r="J5051"/>
      <c r="K5051"/>
      <c r="M5051" s="4"/>
    </row>
    <row r="5052" spans="6:13" x14ac:dyDescent="0.25">
      <c r="F5052"/>
      <c r="G5052"/>
      <c r="I5052" s="25"/>
      <c r="J5052"/>
      <c r="K5052"/>
      <c r="M5052" s="4"/>
    </row>
    <row r="5053" spans="6:13" x14ac:dyDescent="0.25">
      <c r="F5053"/>
      <c r="G5053"/>
      <c r="I5053" s="25"/>
      <c r="J5053"/>
      <c r="K5053"/>
      <c r="M5053" s="4"/>
    </row>
    <row r="5054" spans="6:13" x14ac:dyDescent="0.25">
      <c r="F5054"/>
      <c r="G5054"/>
      <c r="I5054" s="25"/>
      <c r="J5054"/>
      <c r="K5054"/>
      <c r="M5054" s="4"/>
    </row>
    <row r="5055" spans="6:13" x14ac:dyDescent="0.25">
      <c r="F5055"/>
      <c r="G5055"/>
      <c r="I5055" s="25"/>
      <c r="J5055"/>
      <c r="K5055"/>
      <c r="M5055" s="4"/>
    </row>
    <row r="5056" spans="6:13" x14ac:dyDescent="0.25">
      <c r="F5056"/>
      <c r="G5056"/>
      <c r="I5056" s="25"/>
      <c r="J5056"/>
      <c r="K5056"/>
      <c r="M5056" s="4"/>
    </row>
    <row r="5057" spans="6:13" x14ac:dyDescent="0.25">
      <c r="F5057"/>
      <c r="G5057"/>
      <c r="I5057" s="25"/>
      <c r="J5057"/>
      <c r="K5057"/>
      <c r="M5057" s="4"/>
    </row>
    <row r="5058" spans="6:13" x14ac:dyDescent="0.25">
      <c r="F5058"/>
      <c r="G5058"/>
      <c r="I5058" s="25"/>
      <c r="J5058"/>
      <c r="K5058"/>
      <c r="M5058" s="4"/>
    </row>
    <row r="5059" spans="6:13" x14ac:dyDescent="0.25">
      <c r="F5059"/>
      <c r="G5059"/>
      <c r="I5059" s="25"/>
      <c r="J5059"/>
      <c r="K5059"/>
      <c r="M5059" s="4"/>
    </row>
    <row r="5060" spans="6:13" x14ac:dyDescent="0.25">
      <c r="F5060"/>
      <c r="G5060"/>
      <c r="I5060" s="25"/>
      <c r="J5060"/>
      <c r="K5060"/>
      <c r="M5060" s="4"/>
    </row>
    <row r="5061" spans="6:13" x14ac:dyDescent="0.25">
      <c r="F5061"/>
      <c r="G5061"/>
      <c r="I5061" s="25"/>
      <c r="J5061"/>
      <c r="K5061"/>
      <c r="M5061" s="4"/>
    </row>
    <row r="5062" spans="6:13" x14ac:dyDescent="0.25">
      <c r="F5062"/>
      <c r="G5062"/>
      <c r="I5062" s="25"/>
      <c r="J5062"/>
      <c r="K5062"/>
      <c r="M5062" s="4"/>
    </row>
    <row r="5063" spans="6:13" x14ac:dyDescent="0.25">
      <c r="F5063"/>
      <c r="G5063"/>
      <c r="I5063" s="25"/>
      <c r="J5063"/>
      <c r="K5063"/>
      <c r="M5063" s="4"/>
    </row>
    <row r="5064" spans="6:13" x14ac:dyDescent="0.25">
      <c r="F5064"/>
      <c r="G5064"/>
      <c r="I5064" s="25"/>
      <c r="J5064"/>
      <c r="K5064"/>
      <c r="M5064" s="4"/>
    </row>
    <row r="5065" spans="6:13" x14ac:dyDescent="0.25">
      <c r="F5065"/>
      <c r="G5065"/>
      <c r="I5065" s="25"/>
      <c r="J5065"/>
      <c r="K5065"/>
      <c r="M5065" s="4"/>
    </row>
    <row r="5066" spans="6:13" x14ac:dyDescent="0.25">
      <c r="F5066"/>
      <c r="G5066"/>
      <c r="I5066" s="25"/>
      <c r="J5066"/>
      <c r="K5066"/>
      <c r="M5066" s="4"/>
    </row>
    <row r="5067" spans="6:13" x14ac:dyDescent="0.25">
      <c r="F5067"/>
      <c r="G5067"/>
      <c r="I5067" s="25"/>
      <c r="J5067"/>
      <c r="K5067"/>
      <c r="M5067" s="4"/>
    </row>
    <row r="5068" spans="6:13" x14ac:dyDescent="0.25">
      <c r="F5068"/>
      <c r="G5068"/>
      <c r="I5068" s="25"/>
      <c r="J5068"/>
      <c r="K5068"/>
      <c r="M5068" s="4"/>
    </row>
    <row r="5069" spans="6:13" x14ac:dyDescent="0.25">
      <c r="F5069"/>
      <c r="G5069"/>
      <c r="I5069" s="25"/>
      <c r="J5069"/>
      <c r="K5069"/>
      <c r="M5069" s="4"/>
    </row>
    <row r="5070" spans="6:13" x14ac:dyDescent="0.25">
      <c r="F5070"/>
      <c r="G5070"/>
      <c r="I5070" s="25"/>
      <c r="J5070"/>
      <c r="K5070"/>
      <c r="M5070" s="4"/>
    </row>
    <row r="5071" spans="6:13" x14ac:dyDescent="0.25">
      <c r="F5071"/>
      <c r="G5071"/>
      <c r="I5071" s="25"/>
      <c r="J5071"/>
      <c r="K5071"/>
      <c r="M5071" s="4"/>
    </row>
    <row r="5072" spans="6:13" x14ac:dyDescent="0.25">
      <c r="F5072"/>
      <c r="G5072"/>
      <c r="I5072" s="25"/>
      <c r="J5072"/>
      <c r="K5072"/>
      <c r="M5072" s="4"/>
    </row>
    <row r="5073" spans="6:13" x14ac:dyDescent="0.25">
      <c r="F5073"/>
      <c r="G5073"/>
      <c r="I5073" s="25"/>
      <c r="J5073"/>
      <c r="K5073"/>
      <c r="M5073" s="4"/>
    </row>
    <row r="5074" spans="6:13" x14ac:dyDescent="0.25">
      <c r="F5074"/>
      <c r="G5074"/>
      <c r="I5074" s="25"/>
      <c r="J5074"/>
      <c r="K5074"/>
      <c r="M5074" s="4"/>
    </row>
    <row r="5075" spans="6:13" x14ac:dyDescent="0.25">
      <c r="F5075"/>
      <c r="G5075"/>
      <c r="I5075" s="25"/>
      <c r="J5075"/>
      <c r="K5075"/>
      <c r="M5075" s="4"/>
    </row>
    <row r="5076" spans="6:13" x14ac:dyDescent="0.25">
      <c r="F5076"/>
      <c r="G5076"/>
      <c r="I5076" s="25"/>
      <c r="J5076"/>
      <c r="K5076"/>
      <c r="M5076" s="4"/>
    </row>
    <row r="5077" spans="6:13" x14ac:dyDescent="0.25">
      <c r="F5077"/>
      <c r="G5077"/>
      <c r="I5077" s="25"/>
      <c r="J5077"/>
      <c r="K5077"/>
      <c r="M5077" s="4"/>
    </row>
    <row r="5078" spans="6:13" x14ac:dyDescent="0.25">
      <c r="F5078"/>
      <c r="G5078"/>
      <c r="I5078" s="25"/>
      <c r="J5078"/>
      <c r="K5078"/>
      <c r="M5078" s="4"/>
    </row>
    <row r="5079" spans="6:13" x14ac:dyDescent="0.25">
      <c r="F5079"/>
      <c r="G5079"/>
      <c r="I5079" s="25"/>
      <c r="J5079"/>
      <c r="K5079"/>
      <c r="M5079" s="4"/>
    </row>
    <row r="5080" spans="6:13" x14ac:dyDescent="0.25">
      <c r="F5080"/>
      <c r="G5080"/>
      <c r="I5080" s="25"/>
      <c r="J5080"/>
      <c r="K5080"/>
      <c r="M5080" s="4"/>
    </row>
    <row r="5081" spans="6:13" x14ac:dyDescent="0.25">
      <c r="F5081"/>
      <c r="G5081"/>
      <c r="I5081" s="25"/>
      <c r="J5081"/>
      <c r="K5081"/>
      <c r="M5081" s="4"/>
    </row>
    <row r="5082" spans="6:13" x14ac:dyDescent="0.25">
      <c r="F5082"/>
      <c r="G5082"/>
      <c r="I5082" s="25"/>
      <c r="J5082"/>
      <c r="K5082"/>
      <c r="M5082" s="4"/>
    </row>
    <row r="5083" spans="6:13" x14ac:dyDescent="0.25">
      <c r="F5083"/>
      <c r="G5083"/>
      <c r="I5083" s="25"/>
      <c r="J5083"/>
      <c r="K5083"/>
      <c r="M5083" s="4"/>
    </row>
    <row r="5084" spans="6:13" x14ac:dyDescent="0.25">
      <c r="F5084"/>
      <c r="G5084"/>
      <c r="I5084" s="25"/>
      <c r="J5084"/>
      <c r="K5084"/>
      <c r="M5084" s="4"/>
    </row>
    <row r="5085" spans="6:13" x14ac:dyDescent="0.25">
      <c r="F5085"/>
      <c r="G5085"/>
      <c r="I5085" s="25"/>
      <c r="J5085"/>
      <c r="K5085"/>
      <c r="M5085" s="4"/>
    </row>
    <row r="5086" spans="6:13" x14ac:dyDescent="0.25">
      <c r="F5086"/>
      <c r="G5086"/>
      <c r="I5086" s="25"/>
      <c r="J5086"/>
      <c r="K5086"/>
      <c r="M5086" s="4"/>
    </row>
    <row r="5087" spans="6:13" x14ac:dyDescent="0.25">
      <c r="F5087"/>
      <c r="G5087"/>
      <c r="I5087" s="25"/>
      <c r="J5087"/>
      <c r="K5087"/>
      <c r="M5087" s="4"/>
    </row>
    <row r="5088" spans="6:13" x14ac:dyDescent="0.25">
      <c r="F5088"/>
      <c r="G5088"/>
      <c r="I5088" s="25"/>
      <c r="J5088"/>
      <c r="K5088"/>
      <c r="M5088" s="4"/>
    </row>
    <row r="5089" spans="6:13" x14ac:dyDescent="0.25">
      <c r="F5089"/>
      <c r="G5089"/>
      <c r="I5089" s="25"/>
      <c r="J5089"/>
      <c r="K5089"/>
      <c r="M5089" s="4"/>
    </row>
    <row r="5090" spans="6:13" x14ac:dyDescent="0.25">
      <c r="F5090"/>
      <c r="G5090"/>
      <c r="I5090" s="25"/>
      <c r="J5090"/>
      <c r="K5090"/>
      <c r="M5090" s="4"/>
    </row>
    <row r="5091" spans="6:13" x14ac:dyDescent="0.25">
      <c r="F5091"/>
      <c r="G5091"/>
      <c r="I5091" s="25"/>
      <c r="J5091"/>
      <c r="K5091"/>
      <c r="M5091" s="4"/>
    </row>
    <row r="5092" spans="6:13" x14ac:dyDescent="0.25">
      <c r="F5092"/>
      <c r="G5092"/>
      <c r="I5092" s="25"/>
      <c r="J5092"/>
      <c r="K5092"/>
      <c r="M5092" s="4"/>
    </row>
    <row r="5093" spans="6:13" x14ac:dyDescent="0.25">
      <c r="F5093"/>
      <c r="G5093"/>
      <c r="I5093" s="25"/>
      <c r="J5093"/>
      <c r="K5093"/>
      <c r="M5093" s="4"/>
    </row>
    <row r="5094" spans="6:13" x14ac:dyDescent="0.25">
      <c r="F5094"/>
      <c r="G5094"/>
      <c r="I5094" s="25"/>
      <c r="J5094"/>
      <c r="K5094"/>
      <c r="M5094" s="4"/>
    </row>
    <row r="5095" spans="6:13" x14ac:dyDescent="0.25">
      <c r="F5095"/>
      <c r="G5095"/>
      <c r="I5095" s="25"/>
      <c r="J5095"/>
      <c r="K5095"/>
      <c r="M5095" s="4"/>
    </row>
    <row r="5096" spans="6:13" x14ac:dyDescent="0.25">
      <c r="F5096"/>
      <c r="G5096"/>
      <c r="I5096" s="25"/>
      <c r="J5096"/>
      <c r="K5096"/>
      <c r="M5096" s="4"/>
    </row>
    <row r="5097" spans="6:13" x14ac:dyDescent="0.25">
      <c r="F5097"/>
      <c r="G5097"/>
      <c r="I5097" s="25"/>
      <c r="J5097"/>
      <c r="K5097"/>
      <c r="M5097" s="4"/>
    </row>
    <row r="5098" spans="6:13" x14ac:dyDescent="0.25">
      <c r="F5098"/>
      <c r="G5098"/>
      <c r="I5098" s="25"/>
      <c r="J5098"/>
      <c r="K5098"/>
      <c r="M5098" s="4"/>
    </row>
    <row r="5099" spans="6:13" x14ac:dyDescent="0.25">
      <c r="F5099"/>
      <c r="G5099"/>
      <c r="I5099" s="25"/>
      <c r="J5099"/>
      <c r="K5099"/>
      <c r="M5099" s="4"/>
    </row>
    <row r="5100" spans="6:13" x14ac:dyDescent="0.25">
      <c r="F5100"/>
      <c r="G5100"/>
      <c r="I5100" s="25"/>
      <c r="J5100"/>
      <c r="K5100"/>
      <c r="M5100" s="4"/>
    </row>
    <row r="5101" spans="6:13" x14ac:dyDescent="0.25">
      <c r="F5101"/>
      <c r="G5101"/>
      <c r="I5101" s="25"/>
      <c r="J5101"/>
      <c r="K5101"/>
      <c r="M5101" s="4"/>
    </row>
    <row r="5102" spans="6:13" x14ac:dyDescent="0.25">
      <c r="F5102"/>
      <c r="G5102"/>
      <c r="I5102" s="25"/>
      <c r="J5102"/>
      <c r="K5102"/>
      <c r="M5102" s="4"/>
    </row>
    <row r="5103" spans="6:13" x14ac:dyDescent="0.25">
      <c r="F5103"/>
      <c r="G5103"/>
      <c r="I5103" s="25"/>
      <c r="J5103"/>
      <c r="K5103"/>
      <c r="M5103" s="4"/>
    </row>
    <row r="5104" spans="6:13" x14ac:dyDescent="0.25">
      <c r="F5104"/>
      <c r="G5104"/>
      <c r="I5104" s="25"/>
      <c r="J5104"/>
      <c r="K5104"/>
      <c r="M5104" s="4"/>
    </row>
    <row r="5105" spans="6:13" x14ac:dyDescent="0.25">
      <c r="F5105"/>
      <c r="G5105"/>
      <c r="I5105" s="25"/>
      <c r="J5105"/>
      <c r="K5105"/>
      <c r="M5105" s="4"/>
    </row>
    <row r="5106" spans="6:13" x14ac:dyDescent="0.25">
      <c r="F5106"/>
      <c r="G5106"/>
      <c r="I5106" s="25"/>
      <c r="J5106"/>
      <c r="K5106"/>
      <c r="M5106" s="4"/>
    </row>
    <row r="5107" spans="6:13" x14ac:dyDescent="0.25">
      <c r="F5107"/>
      <c r="G5107"/>
      <c r="I5107" s="25"/>
      <c r="J5107"/>
      <c r="K5107"/>
      <c r="M5107" s="4"/>
    </row>
    <row r="5108" spans="6:13" x14ac:dyDescent="0.25">
      <c r="F5108"/>
      <c r="G5108"/>
      <c r="I5108" s="25"/>
      <c r="J5108"/>
      <c r="K5108"/>
      <c r="M5108" s="4"/>
    </row>
    <row r="5109" spans="6:13" x14ac:dyDescent="0.25">
      <c r="F5109"/>
      <c r="G5109"/>
      <c r="I5109" s="25"/>
      <c r="J5109"/>
      <c r="K5109"/>
      <c r="M5109" s="4"/>
    </row>
    <row r="5110" spans="6:13" x14ac:dyDescent="0.25">
      <c r="F5110"/>
      <c r="G5110"/>
      <c r="I5110" s="25"/>
      <c r="J5110"/>
      <c r="K5110"/>
      <c r="M5110" s="4"/>
    </row>
    <row r="5111" spans="6:13" x14ac:dyDescent="0.25">
      <c r="F5111"/>
      <c r="G5111"/>
      <c r="I5111" s="25"/>
      <c r="J5111"/>
      <c r="K5111"/>
      <c r="M5111" s="4"/>
    </row>
    <row r="5112" spans="6:13" x14ac:dyDescent="0.25">
      <c r="F5112"/>
      <c r="G5112"/>
      <c r="I5112" s="25"/>
      <c r="J5112"/>
      <c r="K5112"/>
      <c r="M5112" s="4"/>
    </row>
    <row r="5113" spans="6:13" x14ac:dyDescent="0.25">
      <c r="F5113"/>
      <c r="G5113"/>
      <c r="I5113" s="25"/>
      <c r="J5113"/>
      <c r="K5113"/>
      <c r="M5113" s="4"/>
    </row>
    <row r="5114" spans="6:13" x14ac:dyDescent="0.25">
      <c r="F5114"/>
      <c r="G5114"/>
      <c r="I5114" s="25"/>
      <c r="J5114"/>
      <c r="K5114"/>
      <c r="M5114" s="4"/>
    </row>
    <row r="5115" spans="6:13" x14ac:dyDescent="0.25">
      <c r="F5115"/>
      <c r="G5115"/>
      <c r="I5115" s="25"/>
      <c r="J5115"/>
      <c r="K5115"/>
      <c r="M5115" s="4"/>
    </row>
    <row r="5116" spans="6:13" x14ac:dyDescent="0.25">
      <c r="F5116"/>
      <c r="G5116"/>
      <c r="I5116" s="25"/>
      <c r="J5116"/>
      <c r="K5116"/>
      <c r="M5116" s="4"/>
    </row>
    <row r="5117" spans="6:13" x14ac:dyDescent="0.25">
      <c r="F5117"/>
      <c r="G5117"/>
      <c r="I5117" s="25"/>
      <c r="J5117"/>
      <c r="K5117"/>
      <c r="M5117" s="4"/>
    </row>
    <row r="5118" spans="6:13" x14ac:dyDescent="0.25">
      <c r="F5118"/>
      <c r="G5118"/>
      <c r="I5118" s="25"/>
      <c r="J5118"/>
      <c r="K5118"/>
      <c r="M5118" s="4"/>
    </row>
    <row r="5119" spans="6:13" x14ac:dyDescent="0.25">
      <c r="F5119"/>
      <c r="G5119"/>
      <c r="I5119" s="25"/>
      <c r="J5119"/>
      <c r="K5119"/>
      <c r="M5119" s="4"/>
    </row>
    <row r="5120" spans="6:13" x14ac:dyDescent="0.25">
      <c r="F5120"/>
      <c r="G5120"/>
      <c r="I5120" s="25"/>
      <c r="J5120"/>
      <c r="K5120"/>
      <c r="M5120" s="4"/>
    </row>
    <row r="5121" spans="6:13" x14ac:dyDescent="0.25">
      <c r="F5121"/>
      <c r="G5121"/>
      <c r="I5121" s="25"/>
      <c r="J5121"/>
      <c r="K5121"/>
      <c r="M5121" s="4"/>
    </row>
    <row r="5122" spans="6:13" x14ac:dyDescent="0.25">
      <c r="F5122"/>
      <c r="G5122"/>
      <c r="I5122" s="25"/>
      <c r="J5122"/>
      <c r="K5122"/>
      <c r="M5122" s="4"/>
    </row>
    <row r="5123" spans="6:13" x14ac:dyDescent="0.25">
      <c r="F5123"/>
      <c r="G5123"/>
      <c r="I5123" s="25"/>
      <c r="J5123"/>
      <c r="K5123"/>
      <c r="M5123" s="4"/>
    </row>
    <row r="5124" spans="6:13" x14ac:dyDescent="0.25">
      <c r="F5124"/>
      <c r="G5124"/>
      <c r="I5124" s="25"/>
      <c r="J5124"/>
      <c r="K5124"/>
      <c r="M5124" s="4"/>
    </row>
    <row r="5125" spans="6:13" x14ac:dyDescent="0.25">
      <c r="F5125"/>
      <c r="G5125"/>
      <c r="I5125" s="25"/>
      <c r="J5125"/>
      <c r="K5125"/>
      <c r="M5125" s="4"/>
    </row>
    <row r="5126" spans="6:13" x14ac:dyDescent="0.25">
      <c r="F5126"/>
      <c r="G5126"/>
      <c r="I5126" s="25"/>
      <c r="J5126"/>
      <c r="K5126"/>
      <c r="M5126" s="4"/>
    </row>
    <row r="5127" spans="6:13" x14ac:dyDescent="0.25">
      <c r="F5127"/>
      <c r="G5127"/>
      <c r="I5127" s="25"/>
      <c r="J5127"/>
      <c r="K5127"/>
      <c r="M5127" s="4"/>
    </row>
    <row r="5128" spans="6:13" x14ac:dyDescent="0.25">
      <c r="F5128"/>
      <c r="G5128"/>
      <c r="I5128" s="25"/>
      <c r="J5128"/>
      <c r="K5128"/>
      <c r="M5128" s="4"/>
    </row>
    <row r="5129" spans="6:13" x14ac:dyDescent="0.25">
      <c r="F5129"/>
      <c r="G5129"/>
      <c r="I5129" s="25"/>
      <c r="J5129"/>
      <c r="K5129"/>
      <c r="M5129" s="4"/>
    </row>
    <row r="5130" spans="6:13" x14ac:dyDescent="0.25">
      <c r="F5130"/>
      <c r="G5130"/>
      <c r="I5130" s="25"/>
      <c r="J5130"/>
      <c r="K5130"/>
      <c r="M5130" s="4"/>
    </row>
    <row r="5131" spans="6:13" x14ac:dyDescent="0.25">
      <c r="F5131"/>
      <c r="G5131"/>
      <c r="I5131" s="25"/>
      <c r="J5131"/>
      <c r="K5131"/>
      <c r="M5131" s="4"/>
    </row>
    <row r="5132" spans="6:13" x14ac:dyDescent="0.25">
      <c r="F5132"/>
      <c r="G5132"/>
      <c r="I5132" s="25"/>
      <c r="J5132"/>
      <c r="K5132"/>
      <c r="M5132" s="4"/>
    </row>
    <row r="5133" spans="6:13" x14ac:dyDescent="0.25">
      <c r="F5133"/>
      <c r="G5133"/>
      <c r="I5133" s="25"/>
      <c r="J5133"/>
      <c r="K5133"/>
      <c r="M5133" s="4"/>
    </row>
    <row r="5134" spans="6:13" x14ac:dyDescent="0.25">
      <c r="F5134"/>
      <c r="G5134"/>
      <c r="I5134" s="25"/>
      <c r="J5134"/>
      <c r="K5134"/>
      <c r="M5134" s="4"/>
    </row>
    <row r="5135" spans="6:13" x14ac:dyDescent="0.25">
      <c r="F5135"/>
      <c r="G5135"/>
      <c r="I5135" s="25"/>
      <c r="J5135"/>
      <c r="K5135"/>
      <c r="M5135" s="4"/>
    </row>
    <row r="5136" spans="6:13" x14ac:dyDescent="0.25">
      <c r="F5136"/>
      <c r="G5136"/>
      <c r="I5136" s="25"/>
      <c r="J5136"/>
      <c r="K5136"/>
      <c r="M5136" s="4"/>
    </row>
    <row r="5137" spans="6:13" x14ac:dyDescent="0.25">
      <c r="F5137"/>
      <c r="G5137"/>
      <c r="I5137" s="25"/>
      <c r="J5137"/>
      <c r="K5137"/>
      <c r="M5137" s="4"/>
    </row>
    <row r="5138" spans="6:13" x14ac:dyDescent="0.25">
      <c r="F5138"/>
      <c r="G5138"/>
      <c r="I5138" s="25"/>
      <c r="J5138"/>
      <c r="K5138"/>
      <c r="M5138" s="4"/>
    </row>
    <row r="5139" spans="6:13" x14ac:dyDescent="0.25">
      <c r="F5139"/>
      <c r="G5139"/>
      <c r="I5139" s="25"/>
      <c r="J5139"/>
      <c r="K5139"/>
      <c r="M5139" s="4"/>
    </row>
    <row r="5140" spans="6:13" x14ac:dyDescent="0.25">
      <c r="F5140"/>
      <c r="G5140"/>
      <c r="I5140" s="25"/>
      <c r="J5140"/>
      <c r="K5140"/>
      <c r="M5140" s="4"/>
    </row>
    <row r="5141" spans="6:13" x14ac:dyDescent="0.25">
      <c r="F5141"/>
      <c r="G5141"/>
      <c r="I5141" s="25"/>
      <c r="J5141"/>
      <c r="K5141"/>
      <c r="M5141" s="4"/>
    </row>
    <row r="5142" spans="6:13" x14ac:dyDescent="0.25">
      <c r="F5142"/>
      <c r="G5142"/>
      <c r="I5142" s="25"/>
      <c r="J5142"/>
      <c r="K5142"/>
      <c r="M5142" s="4"/>
    </row>
    <row r="5143" spans="6:13" x14ac:dyDescent="0.25">
      <c r="F5143"/>
      <c r="G5143"/>
      <c r="I5143" s="25"/>
      <c r="J5143"/>
      <c r="K5143"/>
      <c r="M5143" s="4"/>
    </row>
    <row r="5144" spans="6:13" x14ac:dyDescent="0.25">
      <c r="F5144"/>
      <c r="G5144"/>
      <c r="I5144" s="25"/>
      <c r="J5144"/>
      <c r="K5144"/>
      <c r="M5144" s="4"/>
    </row>
    <row r="5145" spans="6:13" x14ac:dyDescent="0.25">
      <c r="F5145"/>
      <c r="G5145"/>
      <c r="I5145" s="25"/>
      <c r="J5145"/>
      <c r="K5145"/>
      <c r="M5145" s="4"/>
    </row>
    <row r="5146" spans="6:13" x14ac:dyDescent="0.25">
      <c r="F5146"/>
      <c r="G5146"/>
      <c r="I5146" s="25"/>
      <c r="J5146"/>
      <c r="K5146"/>
      <c r="M5146" s="4"/>
    </row>
    <row r="5147" spans="6:13" x14ac:dyDescent="0.25">
      <c r="F5147"/>
      <c r="G5147"/>
      <c r="I5147" s="25"/>
      <c r="J5147"/>
      <c r="K5147"/>
      <c r="M5147" s="4"/>
    </row>
    <row r="5148" spans="6:13" x14ac:dyDescent="0.25">
      <c r="F5148"/>
      <c r="G5148"/>
      <c r="I5148" s="25"/>
      <c r="J5148"/>
      <c r="K5148"/>
      <c r="M5148" s="4"/>
    </row>
    <row r="5149" spans="6:13" x14ac:dyDescent="0.25">
      <c r="F5149"/>
      <c r="G5149"/>
      <c r="I5149" s="25"/>
      <c r="J5149"/>
      <c r="K5149"/>
      <c r="M5149" s="4"/>
    </row>
    <row r="5150" spans="6:13" x14ac:dyDescent="0.25">
      <c r="F5150"/>
      <c r="G5150"/>
      <c r="I5150" s="25"/>
      <c r="J5150"/>
      <c r="K5150"/>
      <c r="M5150" s="4"/>
    </row>
    <row r="5151" spans="6:13" x14ac:dyDescent="0.25">
      <c r="F5151"/>
      <c r="G5151"/>
      <c r="I5151" s="25"/>
      <c r="J5151"/>
      <c r="K5151"/>
      <c r="M5151" s="4"/>
    </row>
    <row r="5152" spans="6:13" x14ac:dyDescent="0.25">
      <c r="F5152"/>
      <c r="G5152"/>
      <c r="I5152" s="25"/>
      <c r="J5152"/>
      <c r="K5152"/>
      <c r="M5152" s="4"/>
    </row>
    <row r="5153" spans="6:13" x14ac:dyDescent="0.25">
      <c r="F5153"/>
      <c r="G5153"/>
      <c r="I5153" s="25"/>
      <c r="J5153"/>
      <c r="K5153"/>
      <c r="M5153" s="4"/>
    </row>
    <row r="5154" spans="6:13" x14ac:dyDescent="0.25">
      <c r="F5154"/>
      <c r="G5154"/>
      <c r="I5154" s="25"/>
      <c r="J5154"/>
      <c r="K5154"/>
      <c r="M5154" s="4"/>
    </row>
    <row r="5155" spans="6:13" x14ac:dyDescent="0.25">
      <c r="F5155"/>
      <c r="G5155"/>
      <c r="I5155" s="25"/>
      <c r="J5155"/>
      <c r="K5155"/>
      <c r="M5155" s="4"/>
    </row>
    <row r="5156" spans="6:13" x14ac:dyDescent="0.25">
      <c r="F5156"/>
      <c r="G5156"/>
      <c r="I5156" s="25"/>
      <c r="J5156"/>
      <c r="K5156"/>
      <c r="M5156" s="4"/>
    </row>
    <row r="5157" spans="6:13" x14ac:dyDescent="0.25">
      <c r="F5157"/>
      <c r="G5157"/>
      <c r="I5157" s="25"/>
      <c r="J5157"/>
      <c r="K5157"/>
      <c r="M5157" s="4"/>
    </row>
    <row r="5158" spans="6:13" x14ac:dyDescent="0.25">
      <c r="F5158"/>
      <c r="G5158"/>
      <c r="I5158" s="25"/>
      <c r="J5158"/>
      <c r="K5158"/>
      <c r="M5158" s="4"/>
    </row>
    <row r="5159" spans="6:13" x14ac:dyDescent="0.25">
      <c r="F5159"/>
      <c r="G5159"/>
      <c r="I5159" s="25"/>
      <c r="J5159"/>
      <c r="K5159"/>
      <c r="M5159" s="4"/>
    </row>
    <row r="5160" spans="6:13" x14ac:dyDescent="0.25">
      <c r="F5160"/>
      <c r="G5160"/>
      <c r="I5160" s="25"/>
      <c r="J5160"/>
      <c r="K5160"/>
      <c r="M5160" s="4"/>
    </row>
    <row r="5161" spans="6:13" x14ac:dyDescent="0.25">
      <c r="F5161"/>
      <c r="G5161"/>
      <c r="I5161" s="25"/>
      <c r="J5161"/>
      <c r="K5161"/>
      <c r="M5161" s="4"/>
    </row>
    <row r="5162" spans="6:13" x14ac:dyDescent="0.25">
      <c r="F5162"/>
      <c r="G5162"/>
      <c r="I5162" s="25"/>
      <c r="J5162"/>
      <c r="K5162"/>
      <c r="M5162" s="4"/>
    </row>
    <row r="5163" spans="6:13" x14ac:dyDescent="0.25">
      <c r="F5163"/>
      <c r="G5163"/>
      <c r="I5163" s="25"/>
      <c r="J5163"/>
      <c r="K5163"/>
      <c r="M5163" s="4"/>
    </row>
    <row r="5164" spans="6:13" x14ac:dyDescent="0.25">
      <c r="F5164"/>
      <c r="G5164"/>
      <c r="I5164" s="25"/>
      <c r="J5164"/>
      <c r="K5164"/>
      <c r="M5164" s="4"/>
    </row>
    <row r="5165" spans="6:13" x14ac:dyDescent="0.25">
      <c r="F5165"/>
      <c r="G5165"/>
      <c r="I5165" s="25"/>
      <c r="J5165"/>
      <c r="K5165"/>
      <c r="M5165" s="4"/>
    </row>
    <row r="5166" spans="6:13" x14ac:dyDescent="0.25">
      <c r="F5166"/>
      <c r="G5166"/>
      <c r="I5166" s="25"/>
      <c r="J5166"/>
      <c r="K5166"/>
      <c r="M5166" s="4"/>
    </row>
    <row r="5167" spans="6:13" x14ac:dyDescent="0.25">
      <c r="F5167"/>
      <c r="G5167"/>
      <c r="I5167" s="25"/>
      <c r="J5167"/>
      <c r="K5167"/>
      <c r="M5167" s="4"/>
    </row>
    <row r="5168" spans="6:13" x14ac:dyDescent="0.25">
      <c r="F5168"/>
      <c r="G5168"/>
      <c r="I5168" s="25"/>
      <c r="J5168"/>
      <c r="K5168"/>
      <c r="M5168" s="4"/>
    </row>
    <row r="5169" spans="6:13" x14ac:dyDescent="0.25">
      <c r="F5169"/>
      <c r="G5169"/>
      <c r="I5169" s="25"/>
      <c r="J5169"/>
      <c r="K5169"/>
      <c r="M5169" s="4"/>
    </row>
    <row r="5170" spans="6:13" x14ac:dyDescent="0.25">
      <c r="F5170"/>
      <c r="G5170"/>
      <c r="I5170" s="25"/>
      <c r="J5170"/>
      <c r="K5170"/>
      <c r="M5170" s="4"/>
    </row>
    <row r="5171" spans="6:13" x14ac:dyDescent="0.25">
      <c r="F5171"/>
      <c r="G5171"/>
      <c r="I5171" s="25"/>
      <c r="J5171"/>
      <c r="K5171"/>
      <c r="M5171" s="4"/>
    </row>
    <row r="5172" spans="6:13" x14ac:dyDescent="0.25">
      <c r="F5172"/>
      <c r="G5172"/>
      <c r="I5172" s="25"/>
      <c r="J5172"/>
      <c r="K5172"/>
      <c r="M5172" s="4"/>
    </row>
    <row r="5173" spans="6:13" x14ac:dyDescent="0.25">
      <c r="F5173"/>
      <c r="G5173"/>
      <c r="I5173" s="25"/>
      <c r="J5173"/>
      <c r="K5173"/>
      <c r="M5173" s="4"/>
    </row>
    <row r="5174" spans="6:13" x14ac:dyDescent="0.25">
      <c r="F5174"/>
      <c r="G5174"/>
      <c r="I5174" s="25"/>
      <c r="J5174"/>
      <c r="K5174"/>
      <c r="M5174" s="4"/>
    </row>
    <row r="5175" spans="6:13" x14ac:dyDescent="0.25">
      <c r="F5175"/>
      <c r="G5175"/>
      <c r="I5175" s="25"/>
      <c r="J5175"/>
      <c r="K5175"/>
      <c r="M5175" s="4"/>
    </row>
    <row r="5176" spans="6:13" x14ac:dyDescent="0.25">
      <c r="F5176"/>
      <c r="G5176"/>
      <c r="I5176" s="25"/>
      <c r="J5176"/>
      <c r="K5176"/>
      <c r="M5176" s="4"/>
    </row>
    <row r="5177" spans="6:13" x14ac:dyDescent="0.25">
      <c r="F5177"/>
      <c r="G5177"/>
      <c r="I5177" s="25"/>
      <c r="J5177"/>
      <c r="K5177"/>
      <c r="M5177" s="4"/>
    </row>
    <row r="5178" spans="6:13" x14ac:dyDescent="0.25">
      <c r="F5178"/>
      <c r="G5178"/>
      <c r="I5178" s="25"/>
      <c r="J5178"/>
      <c r="K5178"/>
      <c r="M5178" s="4"/>
    </row>
    <row r="5179" spans="6:13" x14ac:dyDescent="0.25">
      <c r="F5179"/>
      <c r="G5179"/>
      <c r="I5179" s="25"/>
      <c r="J5179"/>
      <c r="K5179"/>
      <c r="M5179" s="4"/>
    </row>
    <row r="5180" spans="6:13" x14ac:dyDescent="0.25">
      <c r="F5180"/>
      <c r="G5180"/>
      <c r="I5180" s="25"/>
      <c r="J5180"/>
      <c r="K5180"/>
      <c r="M5180" s="4"/>
    </row>
    <row r="5181" spans="6:13" x14ac:dyDescent="0.25">
      <c r="F5181"/>
      <c r="G5181"/>
      <c r="I5181" s="25"/>
      <c r="J5181"/>
      <c r="K5181"/>
      <c r="M5181" s="4"/>
    </row>
    <row r="5182" spans="6:13" x14ac:dyDescent="0.25">
      <c r="F5182"/>
      <c r="G5182"/>
      <c r="I5182" s="25"/>
      <c r="J5182"/>
      <c r="K5182"/>
      <c r="M5182" s="4"/>
    </row>
    <row r="5183" spans="6:13" x14ac:dyDescent="0.25">
      <c r="F5183"/>
      <c r="G5183"/>
      <c r="I5183" s="25"/>
      <c r="J5183"/>
      <c r="K5183"/>
      <c r="M5183" s="4"/>
    </row>
    <row r="5184" spans="6:13" x14ac:dyDescent="0.25">
      <c r="F5184"/>
      <c r="G5184"/>
      <c r="I5184" s="25"/>
      <c r="J5184"/>
      <c r="K5184"/>
      <c r="M5184" s="4"/>
    </row>
    <row r="5185" spans="6:13" x14ac:dyDescent="0.25">
      <c r="F5185"/>
      <c r="G5185"/>
      <c r="I5185" s="25"/>
      <c r="J5185"/>
      <c r="K5185"/>
      <c r="M5185" s="4"/>
    </row>
    <row r="5186" spans="6:13" x14ac:dyDescent="0.25">
      <c r="F5186"/>
      <c r="G5186"/>
      <c r="I5186" s="25"/>
      <c r="J5186"/>
      <c r="K5186"/>
      <c r="M5186" s="4"/>
    </row>
    <row r="5187" spans="6:13" x14ac:dyDescent="0.25">
      <c r="F5187"/>
      <c r="G5187"/>
      <c r="I5187" s="25"/>
      <c r="J5187"/>
      <c r="K5187"/>
      <c r="M5187" s="4"/>
    </row>
    <row r="5188" spans="6:13" x14ac:dyDescent="0.25">
      <c r="F5188"/>
      <c r="G5188"/>
      <c r="I5188" s="25"/>
      <c r="J5188"/>
      <c r="K5188"/>
      <c r="M5188" s="4"/>
    </row>
    <row r="5189" spans="6:13" x14ac:dyDescent="0.25">
      <c r="F5189"/>
      <c r="G5189"/>
      <c r="I5189" s="25"/>
      <c r="J5189"/>
      <c r="K5189"/>
      <c r="M5189" s="4"/>
    </row>
    <row r="5190" spans="6:13" x14ac:dyDescent="0.25">
      <c r="F5190"/>
      <c r="G5190"/>
      <c r="I5190" s="25"/>
      <c r="J5190"/>
      <c r="K5190"/>
      <c r="M5190" s="4"/>
    </row>
    <row r="5191" spans="6:13" x14ac:dyDescent="0.25">
      <c r="F5191"/>
      <c r="G5191"/>
      <c r="I5191" s="25"/>
      <c r="J5191"/>
      <c r="K5191"/>
      <c r="M5191" s="4"/>
    </row>
    <row r="5192" spans="6:13" x14ac:dyDescent="0.25">
      <c r="F5192"/>
      <c r="G5192"/>
      <c r="I5192" s="25"/>
      <c r="J5192"/>
      <c r="K5192"/>
      <c r="M5192" s="4"/>
    </row>
    <row r="5193" spans="6:13" x14ac:dyDescent="0.25">
      <c r="F5193"/>
      <c r="G5193"/>
      <c r="I5193" s="25"/>
      <c r="J5193"/>
      <c r="K5193"/>
      <c r="M5193" s="4"/>
    </row>
    <row r="5194" spans="6:13" x14ac:dyDescent="0.25">
      <c r="F5194"/>
      <c r="G5194"/>
      <c r="I5194" s="25"/>
      <c r="J5194"/>
      <c r="K5194"/>
      <c r="M5194" s="4"/>
    </row>
    <row r="5195" spans="6:13" x14ac:dyDescent="0.25">
      <c r="F5195"/>
      <c r="G5195"/>
      <c r="I5195" s="25"/>
      <c r="J5195"/>
      <c r="K5195"/>
      <c r="M5195" s="4"/>
    </row>
    <row r="5196" spans="6:13" x14ac:dyDescent="0.25">
      <c r="F5196"/>
      <c r="G5196"/>
      <c r="I5196" s="25"/>
      <c r="J5196"/>
      <c r="K5196"/>
      <c r="M5196" s="4"/>
    </row>
    <row r="5197" spans="6:13" x14ac:dyDescent="0.25">
      <c r="F5197"/>
      <c r="G5197"/>
      <c r="I5197" s="25"/>
      <c r="J5197"/>
      <c r="K5197"/>
      <c r="M5197" s="4"/>
    </row>
    <row r="5198" spans="6:13" x14ac:dyDescent="0.25">
      <c r="F5198"/>
      <c r="G5198"/>
      <c r="I5198" s="25"/>
      <c r="J5198"/>
      <c r="K5198"/>
      <c r="M5198" s="4"/>
    </row>
    <row r="5199" spans="6:13" x14ac:dyDescent="0.25">
      <c r="F5199"/>
      <c r="G5199"/>
      <c r="I5199" s="25"/>
      <c r="J5199"/>
      <c r="K5199"/>
      <c r="M5199" s="4"/>
    </row>
    <row r="5200" spans="6:13" x14ac:dyDescent="0.25">
      <c r="F5200"/>
      <c r="G5200"/>
      <c r="I5200" s="25"/>
      <c r="J5200"/>
      <c r="K5200"/>
      <c r="M5200" s="4"/>
    </row>
    <row r="5201" spans="6:13" x14ac:dyDescent="0.25">
      <c r="F5201"/>
      <c r="G5201"/>
      <c r="I5201" s="25"/>
      <c r="J5201"/>
      <c r="K5201"/>
      <c r="M5201" s="4"/>
    </row>
    <row r="5202" spans="6:13" x14ac:dyDescent="0.25">
      <c r="F5202"/>
      <c r="G5202"/>
      <c r="I5202" s="25"/>
      <c r="J5202"/>
      <c r="K5202"/>
      <c r="M5202" s="4"/>
    </row>
    <row r="5203" spans="6:13" x14ac:dyDescent="0.25">
      <c r="F5203"/>
      <c r="G5203"/>
      <c r="I5203" s="25"/>
      <c r="J5203"/>
      <c r="K5203"/>
      <c r="M5203" s="4"/>
    </row>
    <row r="5204" spans="6:13" x14ac:dyDescent="0.25">
      <c r="F5204"/>
      <c r="G5204"/>
      <c r="I5204" s="25"/>
      <c r="J5204"/>
      <c r="K5204"/>
      <c r="M5204" s="4"/>
    </row>
    <row r="5205" spans="6:13" x14ac:dyDescent="0.25">
      <c r="F5205"/>
      <c r="G5205"/>
      <c r="I5205" s="25"/>
      <c r="J5205"/>
      <c r="K5205"/>
      <c r="M5205" s="4"/>
    </row>
    <row r="5206" spans="6:13" x14ac:dyDescent="0.25">
      <c r="F5206"/>
      <c r="G5206"/>
      <c r="I5206" s="25"/>
      <c r="J5206"/>
      <c r="K5206"/>
      <c r="M5206" s="4"/>
    </row>
    <row r="5207" spans="6:13" x14ac:dyDescent="0.25">
      <c r="F5207"/>
      <c r="G5207"/>
      <c r="I5207" s="25"/>
      <c r="J5207"/>
      <c r="K5207"/>
      <c r="M5207" s="4"/>
    </row>
    <row r="5208" spans="6:13" x14ac:dyDescent="0.25">
      <c r="F5208"/>
      <c r="G5208"/>
      <c r="I5208" s="25"/>
      <c r="J5208"/>
      <c r="K5208"/>
      <c r="M5208" s="4"/>
    </row>
    <row r="5209" spans="6:13" x14ac:dyDescent="0.25">
      <c r="F5209"/>
      <c r="G5209"/>
      <c r="I5209" s="25"/>
      <c r="J5209"/>
      <c r="K5209"/>
      <c r="M5209" s="4"/>
    </row>
    <row r="5210" spans="6:13" x14ac:dyDescent="0.25">
      <c r="F5210"/>
      <c r="G5210"/>
      <c r="I5210" s="25"/>
      <c r="J5210"/>
      <c r="K5210"/>
      <c r="M5210" s="4"/>
    </row>
    <row r="5211" spans="6:13" x14ac:dyDescent="0.25">
      <c r="F5211"/>
      <c r="G5211"/>
      <c r="I5211" s="25"/>
      <c r="J5211"/>
      <c r="K5211"/>
      <c r="M5211" s="4"/>
    </row>
    <row r="5212" spans="6:13" x14ac:dyDescent="0.25">
      <c r="F5212"/>
      <c r="G5212"/>
      <c r="I5212" s="25"/>
      <c r="J5212"/>
      <c r="K5212"/>
      <c r="M5212" s="4"/>
    </row>
    <row r="5213" spans="6:13" x14ac:dyDescent="0.25">
      <c r="F5213"/>
      <c r="G5213"/>
      <c r="I5213" s="25"/>
      <c r="J5213"/>
      <c r="K5213"/>
      <c r="M5213" s="4"/>
    </row>
    <row r="5214" spans="6:13" x14ac:dyDescent="0.25">
      <c r="F5214"/>
      <c r="G5214"/>
      <c r="I5214" s="25"/>
      <c r="J5214"/>
      <c r="K5214"/>
      <c r="M5214" s="4"/>
    </row>
    <row r="5215" spans="6:13" x14ac:dyDescent="0.25">
      <c r="F5215"/>
      <c r="G5215"/>
      <c r="I5215" s="25"/>
      <c r="J5215"/>
      <c r="K5215"/>
      <c r="M5215" s="4"/>
    </row>
    <row r="5216" spans="6:13" x14ac:dyDescent="0.25">
      <c r="F5216"/>
      <c r="G5216"/>
      <c r="I5216" s="25"/>
      <c r="J5216"/>
      <c r="K5216"/>
      <c r="M5216" s="4"/>
    </row>
    <row r="5217" spans="6:13" x14ac:dyDescent="0.25">
      <c r="F5217"/>
      <c r="G5217"/>
      <c r="I5217" s="25"/>
      <c r="J5217"/>
      <c r="K5217"/>
      <c r="M5217" s="4"/>
    </row>
    <row r="5218" spans="6:13" x14ac:dyDescent="0.25">
      <c r="F5218"/>
      <c r="G5218"/>
      <c r="I5218" s="25"/>
      <c r="J5218"/>
      <c r="K5218"/>
      <c r="M5218" s="4"/>
    </row>
    <row r="5219" spans="6:13" x14ac:dyDescent="0.25">
      <c r="F5219"/>
      <c r="G5219"/>
      <c r="I5219" s="25"/>
      <c r="J5219"/>
      <c r="K5219"/>
      <c r="M5219" s="4"/>
    </row>
    <row r="5220" spans="6:13" x14ac:dyDescent="0.25">
      <c r="F5220"/>
      <c r="G5220"/>
      <c r="I5220" s="25"/>
      <c r="J5220"/>
      <c r="K5220"/>
      <c r="M5220" s="4"/>
    </row>
    <row r="5221" spans="6:13" x14ac:dyDescent="0.25">
      <c r="F5221"/>
      <c r="G5221"/>
      <c r="I5221" s="25"/>
      <c r="J5221"/>
      <c r="K5221"/>
      <c r="M5221" s="4"/>
    </row>
    <row r="5222" spans="6:13" x14ac:dyDescent="0.25">
      <c r="F5222"/>
      <c r="G5222"/>
      <c r="I5222" s="25"/>
      <c r="J5222"/>
      <c r="K5222"/>
      <c r="M5222" s="4"/>
    </row>
    <row r="5223" spans="6:13" x14ac:dyDescent="0.25">
      <c r="F5223"/>
      <c r="G5223"/>
      <c r="I5223" s="25"/>
      <c r="J5223"/>
      <c r="K5223"/>
      <c r="M5223" s="4"/>
    </row>
    <row r="5224" spans="6:13" x14ac:dyDescent="0.25">
      <c r="F5224"/>
      <c r="G5224"/>
      <c r="I5224" s="25"/>
      <c r="J5224"/>
      <c r="K5224"/>
      <c r="M5224" s="4"/>
    </row>
    <row r="5225" spans="6:13" x14ac:dyDescent="0.25">
      <c r="F5225"/>
      <c r="G5225"/>
      <c r="I5225" s="25"/>
      <c r="J5225"/>
      <c r="K5225"/>
      <c r="M5225" s="4"/>
    </row>
    <row r="5226" spans="6:13" x14ac:dyDescent="0.25">
      <c r="F5226"/>
      <c r="G5226"/>
      <c r="I5226" s="25"/>
      <c r="J5226"/>
      <c r="K5226"/>
      <c r="M5226" s="4"/>
    </row>
    <row r="5227" spans="6:13" x14ac:dyDescent="0.25">
      <c r="F5227"/>
      <c r="G5227"/>
      <c r="I5227" s="25"/>
      <c r="J5227"/>
      <c r="K5227"/>
      <c r="M5227" s="4"/>
    </row>
    <row r="5228" spans="6:13" x14ac:dyDescent="0.25">
      <c r="F5228"/>
      <c r="G5228"/>
      <c r="I5228" s="25"/>
      <c r="J5228"/>
      <c r="K5228"/>
      <c r="M5228" s="4"/>
    </row>
    <row r="5229" spans="6:13" x14ac:dyDescent="0.25">
      <c r="F5229"/>
      <c r="G5229"/>
      <c r="I5229" s="25"/>
      <c r="J5229"/>
      <c r="K5229"/>
      <c r="M5229" s="4"/>
    </row>
    <row r="5230" spans="6:13" x14ac:dyDescent="0.25">
      <c r="F5230"/>
      <c r="G5230"/>
      <c r="I5230" s="25"/>
      <c r="J5230"/>
      <c r="K5230"/>
      <c r="M5230" s="4"/>
    </row>
    <row r="5231" spans="6:13" x14ac:dyDescent="0.25">
      <c r="F5231"/>
      <c r="G5231"/>
      <c r="I5231" s="25"/>
      <c r="J5231"/>
      <c r="K5231"/>
      <c r="M5231" s="4"/>
    </row>
    <row r="5232" spans="6:13" x14ac:dyDescent="0.25">
      <c r="F5232"/>
      <c r="G5232"/>
      <c r="I5232" s="25"/>
      <c r="J5232"/>
      <c r="K5232"/>
      <c r="M5232" s="4"/>
    </row>
    <row r="5233" spans="6:13" x14ac:dyDescent="0.25">
      <c r="F5233"/>
      <c r="G5233"/>
      <c r="I5233" s="25"/>
      <c r="J5233"/>
      <c r="K5233"/>
      <c r="M5233" s="4"/>
    </row>
    <row r="5234" spans="6:13" x14ac:dyDescent="0.25">
      <c r="F5234"/>
      <c r="G5234"/>
      <c r="I5234" s="25"/>
      <c r="J5234"/>
      <c r="K5234"/>
      <c r="M5234" s="4"/>
    </row>
    <row r="5235" spans="6:13" x14ac:dyDescent="0.25">
      <c r="F5235"/>
      <c r="G5235"/>
      <c r="I5235" s="25"/>
      <c r="J5235"/>
      <c r="K5235"/>
      <c r="M5235" s="4"/>
    </row>
    <row r="5236" spans="6:13" x14ac:dyDescent="0.25">
      <c r="F5236"/>
      <c r="G5236"/>
      <c r="I5236" s="25"/>
      <c r="J5236"/>
      <c r="K5236"/>
      <c r="M5236" s="4"/>
    </row>
    <row r="5237" spans="6:13" x14ac:dyDescent="0.25">
      <c r="F5237"/>
      <c r="G5237"/>
      <c r="I5237" s="25"/>
      <c r="J5237"/>
      <c r="K5237"/>
      <c r="M5237" s="4"/>
    </row>
    <row r="5238" spans="6:13" x14ac:dyDescent="0.25">
      <c r="F5238"/>
      <c r="G5238"/>
      <c r="I5238" s="25"/>
      <c r="J5238"/>
      <c r="K5238"/>
      <c r="M5238" s="4"/>
    </row>
    <row r="5239" spans="6:13" x14ac:dyDescent="0.25">
      <c r="F5239"/>
      <c r="G5239"/>
      <c r="I5239" s="25"/>
      <c r="J5239"/>
      <c r="K5239"/>
      <c r="M5239" s="4"/>
    </row>
    <row r="5240" spans="6:13" x14ac:dyDescent="0.25">
      <c r="F5240"/>
      <c r="G5240"/>
      <c r="I5240" s="25"/>
      <c r="J5240"/>
      <c r="K5240"/>
      <c r="M5240" s="4"/>
    </row>
    <row r="5241" spans="6:13" x14ac:dyDescent="0.25">
      <c r="F5241"/>
      <c r="G5241"/>
      <c r="I5241" s="25"/>
      <c r="J5241"/>
      <c r="K5241"/>
      <c r="M5241" s="4"/>
    </row>
    <row r="5242" spans="6:13" x14ac:dyDescent="0.25">
      <c r="F5242"/>
      <c r="G5242"/>
      <c r="I5242" s="25"/>
      <c r="J5242"/>
      <c r="K5242"/>
      <c r="M5242" s="4"/>
    </row>
    <row r="5243" spans="6:13" x14ac:dyDescent="0.25">
      <c r="F5243"/>
      <c r="G5243"/>
      <c r="I5243" s="25"/>
      <c r="J5243"/>
      <c r="K5243"/>
      <c r="M5243" s="4"/>
    </row>
    <row r="5244" spans="6:13" x14ac:dyDescent="0.25">
      <c r="F5244"/>
      <c r="G5244"/>
      <c r="I5244" s="25"/>
      <c r="J5244"/>
      <c r="K5244"/>
      <c r="M5244" s="4"/>
    </row>
    <row r="5245" spans="6:13" x14ac:dyDescent="0.25">
      <c r="F5245"/>
      <c r="G5245"/>
      <c r="I5245" s="25"/>
      <c r="J5245"/>
      <c r="K5245"/>
      <c r="M5245" s="4"/>
    </row>
    <row r="5246" spans="6:13" x14ac:dyDescent="0.25">
      <c r="F5246"/>
      <c r="G5246"/>
      <c r="I5246" s="25"/>
      <c r="J5246"/>
      <c r="K5246"/>
      <c r="M5246" s="4"/>
    </row>
    <row r="5247" spans="6:13" x14ac:dyDescent="0.25">
      <c r="F5247"/>
      <c r="G5247"/>
      <c r="I5247" s="25"/>
      <c r="J5247"/>
      <c r="K5247"/>
      <c r="M5247" s="4"/>
    </row>
    <row r="5248" spans="6:13" x14ac:dyDescent="0.25">
      <c r="F5248"/>
      <c r="G5248"/>
      <c r="I5248" s="25"/>
      <c r="J5248"/>
      <c r="K5248"/>
      <c r="M5248" s="4"/>
    </row>
    <row r="5249" spans="6:13" x14ac:dyDescent="0.25">
      <c r="F5249"/>
      <c r="G5249"/>
      <c r="I5249" s="25"/>
      <c r="J5249"/>
      <c r="K5249"/>
      <c r="M5249" s="4"/>
    </row>
    <row r="5250" spans="6:13" x14ac:dyDescent="0.25">
      <c r="F5250"/>
      <c r="G5250"/>
      <c r="I5250" s="25"/>
      <c r="J5250"/>
      <c r="K5250"/>
      <c r="M5250" s="4"/>
    </row>
    <row r="5251" spans="6:13" x14ac:dyDescent="0.25">
      <c r="F5251"/>
      <c r="G5251"/>
      <c r="I5251" s="25"/>
      <c r="J5251"/>
      <c r="K5251"/>
      <c r="M5251" s="4"/>
    </row>
    <row r="5252" spans="6:13" x14ac:dyDescent="0.25">
      <c r="F5252"/>
      <c r="G5252"/>
      <c r="I5252" s="25"/>
      <c r="J5252"/>
      <c r="K5252"/>
      <c r="M5252" s="4"/>
    </row>
    <row r="5253" spans="6:13" x14ac:dyDescent="0.25">
      <c r="F5253"/>
      <c r="G5253"/>
      <c r="I5253" s="25"/>
      <c r="J5253"/>
      <c r="K5253"/>
      <c r="M5253" s="4"/>
    </row>
    <row r="5254" spans="6:13" x14ac:dyDescent="0.25">
      <c r="F5254"/>
      <c r="G5254"/>
      <c r="I5254" s="25"/>
      <c r="J5254"/>
      <c r="K5254"/>
      <c r="M5254" s="4"/>
    </row>
    <row r="5255" spans="6:13" x14ac:dyDescent="0.25">
      <c r="F5255"/>
      <c r="G5255"/>
      <c r="I5255" s="25"/>
      <c r="J5255"/>
      <c r="K5255"/>
      <c r="M5255" s="4"/>
    </row>
    <row r="5256" spans="6:13" x14ac:dyDescent="0.25">
      <c r="F5256"/>
      <c r="G5256"/>
      <c r="I5256" s="25"/>
      <c r="J5256"/>
      <c r="K5256"/>
      <c r="M5256" s="4"/>
    </row>
    <row r="5257" spans="6:13" x14ac:dyDescent="0.25">
      <c r="F5257"/>
      <c r="G5257"/>
      <c r="I5257" s="25"/>
      <c r="J5257"/>
      <c r="K5257"/>
      <c r="M5257" s="4"/>
    </row>
    <row r="5258" spans="6:13" x14ac:dyDescent="0.25">
      <c r="F5258"/>
      <c r="G5258"/>
      <c r="I5258" s="25"/>
      <c r="J5258"/>
      <c r="K5258"/>
      <c r="M5258" s="4"/>
    </row>
    <row r="5259" spans="6:13" x14ac:dyDescent="0.25">
      <c r="F5259"/>
      <c r="G5259"/>
      <c r="I5259" s="25"/>
      <c r="J5259"/>
      <c r="K5259"/>
      <c r="M5259" s="4"/>
    </row>
    <row r="5260" spans="6:13" x14ac:dyDescent="0.25">
      <c r="F5260"/>
      <c r="G5260"/>
      <c r="I5260" s="25"/>
      <c r="J5260"/>
      <c r="K5260"/>
      <c r="M5260" s="4"/>
    </row>
    <row r="5261" spans="6:13" x14ac:dyDescent="0.25">
      <c r="F5261"/>
      <c r="G5261"/>
      <c r="I5261" s="25"/>
      <c r="J5261"/>
      <c r="K5261"/>
      <c r="M5261" s="4"/>
    </row>
    <row r="5262" spans="6:13" x14ac:dyDescent="0.25">
      <c r="F5262"/>
      <c r="G5262"/>
      <c r="I5262" s="25"/>
      <c r="J5262"/>
      <c r="K5262"/>
      <c r="M5262" s="4"/>
    </row>
    <row r="5263" spans="6:13" x14ac:dyDescent="0.25">
      <c r="F5263"/>
      <c r="G5263"/>
      <c r="I5263" s="25"/>
      <c r="J5263"/>
      <c r="K5263"/>
      <c r="M5263" s="4"/>
    </row>
    <row r="5264" spans="6:13" x14ac:dyDescent="0.25">
      <c r="F5264"/>
      <c r="G5264"/>
      <c r="I5264" s="25"/>
      <c r="J5264"/>
      <c r="K5264"/>
      <c r="M5264" s="4"/>
    </row>
    <row r="5265" spans="6:13" x14ac:dyDescent="0.25">
      <c r="F5265"/>
      <c r="G5265"/>
      <c r="I5265" s="25"/>
      <c r="J5265"/>
      <c r="K5265"/>
      <c r="M5265" s="4"/>
    </row>
    <row r="5266" spans="6:13" x14ac:dyDescent="0.25">
      <c r="F5266"/>
      <c r="G5266"/>
      <c r="I5266" s="25"/>
      <c r="J5266"/>
      <c r="K5266"/>
      <c r="M5266" s="4"/>
    </row>
    <row r="5267" spans="6:13" x14ac:dyDescent="0.25">
      <c r="F5267"/>
      <c r="G5267"/>
      <c r="I5267" s="25"/>
      <c r="J5267"/>
      <c r="K5267"/>
      <c r="M5267" s="4"/>
    </row>
    <row r="5268" spans="6:13" x14ac:dyDescent="0.25">
      <c r="F5268"/>
      <c r="G5268"/>
      <c r="I5268" s="25"/>
      <c r="J5268"/>
      <c r="K5268"/>
      <c r="M5268" s="4"/>
    </row>
    <row r="5269" spans="6:13" x14ac:dyDescent="0.25">
      <c r="F5269"/>
      <c r="G5269"/>
      <c r="I5269" s="25"/>
      <c r="J5269"/>
      <c r="K5269"/>
      <c r="M5269" s="4"/>
    </row>
    <row r="5270" spans="6:13" x14ac:dyDescent="0.25">
      <c r="F5270"/>
      <c r="G5270"/>
      <c r="I5270" s="25"/>
      <c r="J5270"/>
      <c r="K5270"/>
      <c r="M5270" s="4"/>
    </row>
    <row r="5271" spans="6:13" x14ac:dyDescent="0.25">
      <c r="F5271"/>
      <c r="G5271"/>
      <c r="I5271" s="25"/>
      <c r="J5271"/>
      <c r="K5271"/>
      <c r="M5271" s="4"/>
    </row>
    <row r="5272" spans="6:13" x14ac:dyDescent="0.25">
      <c r="F5272"/>
      <c r="G5272"/>
      <c r="I5272" s="25"/>
      <c r="J5272"/>
      <c r="K5272"/>
      <c r="M5272" s="4"/>
    </row>
    <row r="5273" spans="6:13" x14ac:dyDescent="0.25">
      <c r="F5273"/>
      <c r="G5273"/>
      <c r="I5273" s="25"/>
      <c r="J5273"/>
      <c r="K5273"/>
      <c r="M5273" s="4"/>
    </row>
    <row r="5274" spans="6:13" x14ac:dyDescent="0.25">
      <c r="F5274"/>
      <c r="G5274"/>
      <c r="I5274" s="25"/>
      <c r="J5274"/>
      <c r="K5274"/>
      <c r="M5274" s="4"/>
    </row>
    <row r="5275" spans="6:13" x14ac:dyDescent="0.25">
      <c r="F5275"/>
      <c r="G5275"/>
      <c r="I5275" s="25"/>
      <c r="J5275"/>
      <c r="K5275"/>
      <c r="M5275" s="4"/>
    </row>
    <row r="5276" spans="6:13" x14ac:dyDescent="0.25">
      <c r="F5276"/>
      <c r="G5276"/>
      <c r="I5276" s="25"/>
      <c r="J5276"/>
      <c r="K5276"/>
      <c r="M5276" s="4"/>
    </row>
    <row r="5277" spans="6:13" x14ac:dyDescent="0.25">
      <c r="F5277"/>
      <c r="G5277"/>
      <c r="I5277" s="25"/>
      <c r="J5277"/>
      <c r="K5277"/>
      <c r="M5277" s="4"/>
    </row>
    <row r="5278" spans="6:13" x14ac:dyDescent="0.25">
      <c r="F5278"/>
      <c r="G5278"/>
      <c r="I5278" s="25"/>
      <c r="J5278"/>
      <c r="K5278"/>
      <c r="M5278" s="4"/>
    </row>
    <row r="5279" spans="6:13" x14ac:dyDescent="0.25">
      <c r="F5279"/>
      <c r="G5279"/>
      <c r="I5279" s="25"/>
      <c r="J5279"/>
      <c r="K5279"/>
      <c r="M5279" s="4"/>
    </row>
    <row r="5280" spans="6:13" x14ac:dyDescent="0.25">
      <c r="F5280"/>
      <c r="G5280"/>
      <c r="I5280" s="25"/>
      <c r="J5280"/>
      <c r="K5280"/>
      <c r="M5280" s="4"/>
    </row>
    <row r="5281" spans="6:13" x14ac:dyDescent="0.25">
      <c r="F5281"/>
      <c r="G5281"/>
      <c r="I5281" s="25"/>
      <c r="J5281"/>
      <c r="K5281"/>
      <c r="M5281" s="4"/>
    </row>
    <row r="5282" spans="6:13" x14ac:dyDescent="0.25">
      <c r="F5282"/>
      <c r="G5282"/>
      <c r="I5282" s="25"/>
      <c r="J5282"/>
      <c r="K5282"/>
      <c r="M5282" s="4"/>
    </row>
    <row r="5283" spans="6:13" x14ac:dyDescent="0.25">
      <c r="F5283"/>
      <c r="G5283"/>
      <c r="I5283" s="25"/>
      <c r="J5283"/>
      <c r="K5283"/>
      <c r="M5283" s="4"/>
    </row>
    <row r="5284" spans="6:13" x14ac:dyDescent="0.25">
      <c r="F5284"/>
      <c r="G5284"/>
      <c r="I5284" s="25"/>
      <c r="J5284"/>
      <c r="K5284"/>
      <c r="M5284" s="4"/>
    </row>
    <row r="5285" spans="6:13" x14ac:dyDescent="0.25">
      <c r="F5285"/>
      <c r="G5285"/>
      <c r="I5285" s="25"/>
      <c r="J5285"/>
      <c r="K5285"/>
      <c r="M5285" s="4"/>
    </row>
    <row r="5286" spans="6:13" x14ac:dyDescent="0.25">
      <c r="F5286"/>
      <c r="G5286"/>
      <c r="I5286" s="25"/>
      <c r="J5286"/>
      <c r="K5286"/>
      <c r="M5286" s="4"/>
    </row>
    <row r="5287" spans="6:13" x14ac:dyDescent="0.25">
      <c r="F5287"/>
      <c r="G5287"/>
      <c r="I5287" s="25"/>
      <c r="J5287"/>
      <c r="K5287"/>
      <c r="M5287" s="4"/>
    </row>
    <row r="5288" spans="6:13" x14ac:dyDescent="0.25">
      <c r="F5288"/>
      <c r="G5288"/>
      <c r="I5288" s="25"/>
      <c r="J5288"/>
      <c r="K5288"/>
      <c r="M5288" s="4"/>
    </row>
    <row r="5289" spans="6:13" x14ac:dyDescent="0.25">
      <c r="F5289"/>
      <c r="G5289"/>
      <c r="I5289" s="25"/>
      <c r="J5289"/>
      <c r="K5289"/>
      <c r="M5289" s="4"/>
    </row>
    <row r="5290" spans="6:13" x14ac:dyDescent="0.25">
      <c r="F5290"/>
      <c r="G5290"/>
      <c r="I5290" s="25"/>
      <c r="J5290"/>
      <c r="K5290"/>
      <c r="M5290" s="4"/>
    </row>
    <row r="5291" spans="6:13" x14ac:dyDescent="0.25">
      <c r="F5291"/>
      <c r="G5291"/>
      <c r="I5291" s="25"/>
      <c r="J5291"/>
      <c r="K5291"/>
      <c r="M5291" s="4"/>
    </row>
    <row r="5292" spans="6:13" x14ac:dyDescent="0.25">
      <c r="F5292"/>
      <c r="G5292"/>
      <c r="I5292" s="25"/>
      <c r="J5292"/>
      <c r="K5292"/>
      <c r="M5292" s="4"/>
    </row>
    <row r="5293" spans="6:13" x14ac:dyDescent="0.25">
      <c r="F5293"/>
      <c r="G5293"/>
      <c r="I5293" s="25"/>
      <c r="J5293"/>
      <c r="K5293"/>
      <c r="M5293" s="4"/>
    </row>
    <row r="5294" spans="6:13" x14ac:dyDescent="0.25">
      <c r="F5294"/>
      <c r="G5294"/>
      <c r="I5294" s="25"/>
      <c r="J5294"/>
      <c r="K5294"/>
      <c r="M5294" s="4"/>
    </row>
    <row r="5295" spans="6:13" x14ac:dyDescent="0.25">
      <c r="F5295"/>
      <c r="G5295"/>
      <c r="I5295" s="25"/>
      <c r="J5295"/>
      <c r="K5295"/>
      <c r="M5295" s="4"/>
    </row>
    <row r="5296" spans="6:13" x14ac:dyDescent="0.25">
      <c r="F5296"/>
      <c r="G5296"/>
      <c r="I5296" s="25"/>
      <c r="J5296"/>
      <c r="K5296"/>
      <c r="M5296" s="4"/>
    </row>
    <row r="5297" spans="6:13" x14ac:dyDescent="0.25">
      <c r="F5297"/>
      <c r="G5297"/>
      <c r="I5297" s="25"/>
      <c r="J5297"/>
      <c r="K5297"/>
      <c r="M5297" s="4"/>
    </row>
    <row r="5298" spans="6:13" x14ac:dyDescent="0.25">
      <c r="F5298"/>
      <c r="G5298"/>
      <c r="I5298" s="25"/>
      <c r="J5298"/>
      <c r="K5298"/>
      <c r="M5298" s="4"/>
    </row>
    <row r="5299" spans="6:13" x14ac:dyDescent="0.25">
      <c r="F5299"/>
      <c r="G5299"/>
      <c r="I5299" s="25"/>
      <c r="J5299"/>
      <c r="K5299"/>
      <c r="M5299" s="4"/>
    </row>
    <row r="5300" spans="6:13" x14ac:dyDescent="0.25">
      <c r="F5300"/>
      <c r="G5300"/>
      <c r="I5300" s="25"/>
      <c r="J5300"/>
      <c r="K5300"/>
      <c r="M5300" s="4"/>
    </row>
    <row r="5301" spans="6:13" x14ac:dyDescent="0.25">
      <c r="F5301"/>
      <c r="G5301"/>
      <c r="I5301" s="25"/>
      <c r="J5301"/>
      <c r="K5301"/>
      <c r="M5301" s="4"/>
    </row>
    <row r="5302" spans="6:13" x14ac:dyDescent="0.25">
      <c r="F5302"/>
      <c r="G5302"/>
      <c r="I5302" s="25"/>
      <c r="J5302"/>
      <c r="K5302"/>
      <c r="M5302" s="4"/>
    </row>
    <row r="5303" spans="6:13" x14ac:dyDescent="0.25">
      <c r="F5303"/>
      <c r="G5303"/>
      <c r="I5303" s="25"/>
      <c r="J5303"/>
      <c r="K5303"/>
      <c r="M5303" s="4"/>
    </row>
    <row r="5304" spans="6:13" x14ac:dyDescent="0.25">
      <c r="F5304"/>
      <c r="G5304"/>
      <c r="I5304" s="25"/>
      <c r="J5304"/>
      <c r="K5304"/>
      <c r="M5304" s="4"/>
    </row>
    <row r="5305" spans="6:13" x14ac:dyDescent="0.25">
      <c r="F5305"/>
      <c r="G5305"/>
      <c r="I5305" s="25"/>
      <c r="J5305"/>
      <c r="K5305"/>
      <c r="M5305" s="4"/>
    </row>
    <row r="5306" spans="6:13" x14ac:dyDescent="0.25">
      <c r="F5306"/>
      <c r="G5306"/>
      <c r="I5306" s="25"/>
      <c r="J5306"/>
      <c r="K5306"/>
      <c r="M5306" s="4"/>
    </row>
    <row r="5307" spans="6:13" x14ac:dyDescent="0.25">
      <c r="F5307"/>
      <c r="G5307"/>
      <c r="I5307" s="25"/>
      <c r="J5307"/>
      <c r="K5307"/>
      <c r="M5307" s="4"/>
    </row>
    <row r="5308" spans="6:13" x14ac:dyDescent="0.25">
      <c r="F5308"/>
      <c r="G5308"/>
      <c r="I5308" s="25"/>
      <c r="J5308"/>
      <c r="K5308"/>
      <c r="M5308" s="4"/>
    </row>
    <row r="5309" spans="6:13" x14ac:dyDescent="0.25">
      <c r="F5309"/>
      <c r="G5309"/>
      <c r="I5309" s="25"/>
      <c r="J5309"/>
      <c r="K5309"/>
      <c r="M5309" s="4"/>
    </row>
    <row r="5310" spans="6:13" x14ac:dyDescent="0.25">
      <c r="F5310"/>
      <c r="G5310"/>
      <c r="I5310" s="25"/>
      <c r="J5310"/>
      <c r="K5310"/>
      <c r="M5310" s="4"/>
    </row>
    <row r="5311" spans="6:13" x14ac:dyDescent="0.25">
      <c r="F5311"/>
      <c r="G5311"/>
      <c r="I5311" s="25"/>
      <c r="J5311"/>
      <c r="K5311"/>
      <c r="M5311" s="4"/>
    </row>
    <row r="5312" spans="6:13" x14ac:dyDescent="0.25">
      <c r="F5312"/>
      <c r="G5312"/>
      <c r="I5312" s="25"/>
      <c r="J5312"/>
      <c r="K5312"/>
      <c r="M5312" s="4"/>
    </row>
    <row r="5313" spans="6:13" x14ac:dyDescent="0.25">
      <c r="F5313"/>
      <c r="G5313"/>
      <c r="I5313" s="25"/>
      <c r="J5313"/>
      <c r="K5313"/>
      <c r="M5313" s="4"/>
    </row>
    <row r="5314" spans="6:13" x14ac:dyDescent="0.25">
      <c r="F5314"/>
      <c r="G5314"/>
      <c r="I5314" s="25"/>
      <c r="J5314"/>
      <c r="K5314"/>
      <c r="M5314" s="4"/>
    </row>
    <row r="5315" spans="6:13" x14ac:dyDescent="0.25">
      <c r="F5315"/>
      <c r="G5315"/>
      <c r="I5315" s="25"/>
      <c r="J5315"/>
      <c r="K5315"/>
      <c r="M5315" s="4"/>
    </row>
    <row r="5316" spans="6:13" x14ac:dyDescent="0.25">
      <c r="F5316"/>
      <c r="G5316"/>
      <c r="I5316" s="25"/>
      <c r="J5316"/>
      <c r="K5316"/>
      <c r="M5316" s="4"/>
    </row>
    <row r="5317" spans="6:13" x14ac:dyDescent="0.25">
      <c r="F5317"/>
      <c r="G5317"/>
      <c r="I5317" s="25"/>
      <c r="J5317"/>
      <c r="K5317"/>
      <c r="M5317" s="4"/>
    </row>
    <row r="5318" spans="6:13" x14ac:dyDescent="0.25">
      <c r="F5318"/>
      <c r="G5318"/>
      <c r="I5318" s="25"/>
      <c r="J5318"/>
      <c r="K5318"/>
      <c r="M5318" s="4"/>
    </row>
    <row r="5319" spans="6:13" x14ac:dyDescent="0.25">
      <c r="F5319"/>
      <c r="G5319"/>
      <c r="I5319" s="25"/>
      <c r="J5319"/>
      <c r="K5319"/>
      <c r="M5319" s="4"/>
    </row>
    <row r="5320" spans="6:13" x14ac:dyDescent="0.25">
      <c r="F5320"/>
      <c r="G5320"/>
      <c r="I5320" s="25"/>
      <c r="J5320"/>
      <c r="K5320"/>
      <c r="M5320" s="4"/>
    </row>
    <row r="5321" spans="6:13" x14ac:dyDescent="0.25">
      <c r="F5321"/>
      <c r="G5321"/>
      <c r="I5321" s="25"/>
      <c r="J5321"/>
      <c r="K5321"/>
      <c r="M5321" s="4"/>
    </row>
    <row r="5322" spans="6:13" x14ac:dyDescent="0.25">
      <c r="F5322"/>
      <c r="G5322"/>
      <c r="I5322" s="25"/>
      <c r="J5322"/>
      <c r="K5322"/>
      <c r="M5322" s="4"/>
    </row>
    <row r="5323" spans="6:13" x14ac:dyDescent="0.25">
      <c r="F5323"/>
      <c r="G5323"/>
      <c r="I5323" s="25"/>
      <c r="J5323"/>
      <c r="K5323"/>
      <c r="M5323" s="4"/>
    </row>
    <row r="5324" spans="6:13" x14ac:dyDescent="0.25">
      <c r="F5324"/>
      <c r="G5324"/>
      <c r="I5324" s="25"/>
      <c r="J5324"/>
      <c r="K5324"/>
      <c r="M5324" s="4"/>
    </row>
    <row r="5325" spans="6:13" x14ac:dyDescent="0.25">
      <c r="F5325"/>
      <c r="G5325"/>
      <c r="I5325" s="25"/>
      <c r="J5325"/>
      <c r="K5325"/>
      <c r="M5325" s="4"/>
    </row>
    <row r="5326" spans="6:13" x14ac:dyDescent="0.25">
      <c r="F5326"/>
      <c r="G5326"/>
      <c r="I5326" s="25"/>
      <c r="J5326"/>
      <c r="K5326"/>
      <c r="M5326" s="4"/>
    </row>
    <row r="5327" spans="6:13" x14ac:dyDescent="0.25">
      <c r="F5327"/>
      <c r="G5327"/>
      <c r="I5327" s="25"/>
      <c r="J5327"/>
      <c r="K5327"/>
      <c r="M5327" s="4"/>
    </row>
    <row r="5328" spans="6:13" x14ac:dyDescent="0.25">
      <c r="F5328"/>
      <c r="G5328"/>
      <c r="I5328" s="25"/>
      <c r="J5328"/>
      <c r="K5328"/>
      <c r="M5328" s="4"/>
    </row>
    <row r="5329" spans="6:13" x14ac:dyDescent="0.25">
      <c r="F5329"/>
      <c r="G5329"/>
      <c r="I5329" s="25"/>
      <c r="J5329"/>
      <c r="K5329"/>
      <c r="M5329" s="4"/>
    </row>
    <row r="5330" spans="6:13" x14ac:dyDescent="0.25">
      <c r="F5330"/>
      <c r="G5330"/>
      <c r="I5330" s="25"/>
      <c r="J5330"/>
      <c r="K5330"/>
      <c r="M5330" s="4"/>
    </row>
    <row r="5331" spans="6:13" x14ac:dyDescent="0.25">
      <c r="F5331"/>
      <c r="G5331"/>
      <c r="I5331" s="25"/>
      <c r="J5331"/>
      <c r="K5331"/>
      <c r="M5331" s="4"/>
    </row>
    <row r="5332" spans="6:13" x14ac:dyDescent="0.25">
      <c r="F5332"/>
      <c r="G5332"/>
      <c r="I5332" s="25"/>
      <c r="J5332"/>
      <c r="K5332"/>
      <c r="M5332" s="4"/>
    </row>
    <row r="5333" spans="6:13" x14ac:dyDescent="0.25">
      <c r="F5333"/>
      <c r="G5333"/>
      <c r="I5333" s="25"/>
      <c r="J5333"/>
      <c r="K5333"/>
      <c r="M5333" s="4"/>
    </row>
    <row r="5334" spans="6:13" x14ac:dyDescent="0.25">
      <c r="F5334"/>
      <c r="G5334"/>
      <c r="I5334" s="25"/>
      <c r="J5334"/>
      <c r="K5334"/>
      <c r="M5334" s="4"/>
    </row>
    <row r="5335" spans="6:13" x14ac:dyDescent="0.25">
      <c r="F5335"/>
      <c r="G5335"/>
      <c r="I5335" s="25"/>
      <c r="J5335"/>
      <c r="K5335"/>
      <c r="M5335" s="4"/>
    </row>
    <row r="5336" spans="6:13" x14ac:dyDescent="0.25">
      <c r="F5336"/>
      <c r="G5336"/>
      <c r="I5336" s="25"/>
      <c r="J5336"/>
      <c r="K5336"/>
      <c r="M5336" s="4"/>
    </row>
    <row r="5337" spans="6:13" x14ac:dyDescent="0.25">
      <c r="F5337"/>
      <c r="G5337"/>
      <c r="I5337" s="25"/>
      <c r="J5337"/>
      <c r="K5337"/>
      <c r="M5337" s="4"/>
    </row>
    <row r="5338" spans="6:13" x14ac:dyDescent="0.25">
      <c r="F5338"/>
      <c r="G5338"/>
      <c r="I5338" s="25"/>
      <c r="J5338"/>
      <c r="K5338"/>
      <c r="M5338" s="4"/>
    </row>
    <row r="5339" spans="6:13" x14ac:dyDescent="0.25">
      <c r="F5339"/>
      <c r="G5339"/>
      <c r="I5339" s="25"/>
      <c r="J5339"/>
      <c r="K5339"/>
      <c r="M5339" s="4"/>
    </row>
    <row r="5340" spans="6:13" x14ac:dyDescent="0.25">
      <c r="F5340"/>
      <c r="G5340"/>
      <c r="I5340" s="25"/>
      <c r="J5340"/>
      <c r="K5340"/>
      <c r="M5340" s="4"/>
    </row>
    <row r="5341" spans="6:13" x14ac:dyDescent="0.25">
      <c r="F5341"/>
      <c r="G5341"/>
      <c r="I5341" s="25"/>
      <c r="J5341"/>
      <c r="K5341"/>
      <c r="M5341" s="4"/>
    </row>
    <row r="5342" spans="6:13" x14ac:dyDescent="0.25">
      <c r="F5342"/>
      <c r="G5342"/>
      <c r="I5342" s="25"/>
      <c r="J5342"/>
      <c r="K5342"/>
      <c r="M5342" s="4"/>
    </row>
    <row r="5343" spans="6:13" x14ac:dyDescent="0.25">
      <c r="F5343"/>
      <c r="G5343"/>
      <c r="I5343" s="25"/>
      <c r="J5343"/>
      <c r="K5343"/>
      <c r="M5343" s="4"/>
    </row>
    <row r="5344" spans="6:13" x14ac:dyDescent="0.25">
      <c r="F5344"/>
      <c r="G5344"/>
      <c r="I5344" s="25"/>
      <c r="J5344"/>
      <c r="K5344"/>
      <c r="M5344" s="4"/>
    </row>
    <row r="5345" spans="6:13" x14ac:dyDescent="0.25">
      <c r="F5345"/>
      <c r="G5345"/>
      <c r="I5345" s="25"/>
      <c r="J5345"/>
      <c r="K5345"/>
      <c r="M5345" s="4"/>
    </row>
    <row r="5346" spans="6:13" x14ac:dyDescent="0.25">
      <c r="F5346"/>
      <c r="G5346"/>
      <c r="I5346" s="25"/>
      <c r="J5346"/>
      <c r="K5346"/>
      <c r="M5346" s="4"/>
    </row>
    <row r="5347" spans="6:13" x14ac:dyDescent="0.25">
      <c r="F5347"/>
      <c r="G5347"/>
      <c r="I5347" s="25"/>
      <c r="J5347"/>
      <c r="K5347"/>
      <c r="M5347" s="4"/>
    </row>
    <row r="5348" spans="6:13" x14ac:dyDescent="0.25">
      <c r="F5348"/>
      <c r="G5348"/>
      <c r="I5348" s="25"/>
      <c r="J5348"/>
      <c r="K5348"/>
      <c r="M5348" s="4"/>
    </row>
    <row r="5349" spans="6:13" x14ac:dyDescent="0.25">
      <c r="F5349"/>
      <c r="G5349"/>
      <c r="I5349" s="25"/>
      <c r="J5349"/>
      <c r="K5349"/>
      <c r="M5349" s="4"/>
    </row>
    <row r="5350" spans="6:13" x14ac:dyDescent="0.25">
      <c r="F5350"/>
      <c r="G5350"/>
      <c r="I5350" s="25"/>
      <c r="J5350"/>
      <c r="K5350"/>
      <c r="M5350" s="4"/>
    </row>
    <row r="5351" spans="6:13" x14ac:dyDescent="0.25">
      <c r="F5351"/>
      <c r="G5351"/>
      <c r="I5351" s="25"/>
      <c r="J5351"/>
      <c r="K5351"/>
      <c r="M5351" s="4"/>
    </row>
    <row r="5352" spans="6:13" x14ac:dyDescent="0.25">
      <c r="F5352"/>
      <c r="G5352"/>
      <c r="I5352" s="25"/>
      <c r="J5352"/>
      <c r="K5352"/>
      <c r="M5352" s="4"/>
    </row>
    <row r="5353" spans="6:13" x14ac:dyDescent="0.25">
      <c r="F5353"/>
      <c r="G5353"/>
      <c r="I5353" s="25"/>
      <c r="J5353"/>
      <c r="K5353"/>
      <c r="M5353" s="4"/>
    </row>
    <row r="5354" spans="6:13" x14ac:dyDescent="0.25">
      <c r="F5354"/>
      <c r="G5354"/>
      <c r="I5354" s="25"/>
      <c r="J5354"/>
      <c r="K5354"/>
      <c r="M5354" s="4"/>
    </row>
    <row r="5355" spans="6:13" x14ac:dyDescent="0.25">
      <c r="F5355"/>
      <c r="G5355"/>
      <c r="I5355" s="25"/>
      <c r="J5355"/>
      <c r="K5355"/>
      <c r="M5355" s="4"/>
    </row>
    <row r="5356" spans="6:13" x14ac:dyDescent="0.25">
      <c r="F5356"/>
      <c r="G5356"/>
      <c r="I5356" s="25"/>
      <c r="J5356"/>
      <c r="K5356"/>
      <c r="M5356" s="4"/>
    </row>
    <row r="5357" spans="6:13" x14ac:dyDescent="0.25">
      <c r="F5357"/>
      <c r="G5357"/>
      <c r="I5357" s="25"/>
      <c r="J5357"/>
      <c r="K5357"/>
      <c r="M5357" s="4"/>
    </row>
    <row r="5358" spans="6:13" x14ac:dyDescent="0.25">
      <c r="F5358"/>
      <c r="G5358"/>
      <c r="I5358" s="25"/>
      <c r="J5358"/>
      <c r="K5358"/>
      <c r="M5358" s="4"/>
    </row>
    <row r="5359" spans="6:13" x14ac:dyDescent="0.25">
      <c r="F5359"/>
      <c r="G5359"/>
      <c r="I5359" s="25"/>
      <c r="J5359"/>
      <c r="K5359"/>
      <c r="M5359" s="4"/>
    </row>
    <row r="5360" spans="6:13" x14ac:dyDescent="0.25">
      <c r="F5360"/>
      <c r="G5360"/>
      <c r="I5360" s="25"/>
      <c r="J5360"/>
      <c r="K5360"/>
      <c r="M5360" s="4"/>
    </row>
    <row r="5361" spans="6:13" x14ac:dyDescent="0.25">
      <c r="F5361"/>
      <c r="G5361"/>
      <c r="I5361" s="25"/>
      <c r="J5361"/>
      <c r="K5361"/>
      <c r="M5361" s="4"/>
    </row>
    <row r="5362" spans="6:13" x14ac:dyDescent="0.25">
      <c r="F5362"/>
      <c r="G5362"/>
      <c r="I5362" s="25"/>
      <c r="J5362"/>
      <c r="K5362"/>
      <c r="M5362" s="4"/>
    </row>
    <row r="5363" spans="6:13" x14ac:dyDescent="0.25">
      <c r="F5363"/>
      <c r="G5363"/>
      <c r="I5363" s="25"/>
      <c r="J5363"/>
      <c r="K5363"/>
      <c r="M5363" s="4"/>
    </row>
    <row r="5364" spans="6:13" x14ac:dyDescent="0.25">
      <c r="F5364"/>
      <c r="G5364"/>
      <c r="I5364" s="25"/>
      <c r="J5364"/>
      <c r="K5364"/>
      <c r="M5364" s="4"/>
    </row>
    <row r="5365" spans="6:13" x14ac:dyDescent="0.25">
      <c r="F5365"/>
      <c r="G5365"/>
      <c r="I5365" s="25"/>
      <c r="J5365"/>
      <c r="K5365"/>
      <c r="M5365" s="4"/>
    </row>
    <row r="5366" spans="6:13" x14ac:dyDescent="0.25">
      <c r="F5366"/>
      <c r="G5366"/>
      <c r="I5366" s="25"/>
      <c r="J5366"/>
      <c r="K5366"/>
      <c r="M5366" s="4"/>
    </row>
    <row r="5367" spans="6:13" x14ac:dyDescent="0.25">
      <c r="F5367"/>
      <c r="G5367"/>
      <c r="I5367" s="25"/>
      <c r="J5367"/>
      <c r="K5367"/>
      <c r="M5367" s="4"/>
    </row>
    <row r="5368" spans="6:13" x14ac:dyDescent="0.25">
      <c r="F5368"/>
      <c r="G5368"/>
      <c r="I5368" s="25"/>
      <c r="J5368"/>
      <c r="K5368"/>
      <c r="M5368" s="4"/>
    </row>
    <row r="5369" spans="6:13" x14ac:dyDescent="0.25">
      <c r="F5369"/>
      <c r="G5369"/>
      <c r="I5369" s="25"/>
      <c r="J5369"/>
      <c r="K5369"/>
      <c r="M5369" s="4"/>
    </row>
    <row r="5370" spans="6:13" x14ac:dyDescent="0.25">
      <c r="F5370"/>
      <c r="G5370"/>
      <c r="I5370" s="25"/>
      <c r="J5370"/>
      <c r="K5370"/>
      <c r="M5370" s="4"/>
    </row>
    <row r="5371" spans="6:13" x14ac:dyDescent="0.25">
      <c r="F5371"/>
      <c r="G5371"/>
      <c r="I5371" s="25"/>
      <c r="J5371"/>
      <c r="K5371"/>
      <c r="M5371" s="4"/>
    </row>
    <row r="5372" spans="6:13" x14ac:dyDescent="0.25">
      <c r="F5372"/>
      <c r="G5372"/>
      <c r="I5372" s="25"/>
      <c r="J5372"/>
      <c r="K5372"/>
      <c r="M5372" s="4"/>
    </row>
    <row r="5373" spans="6:13" x14ac:dyDescent="0.25">
      <c r="F5373"/>
      <c r="G5373"/>
      <c r="I5373" s="25"/>
      <c r="J5373"/>
      <c r="K5373"/>
      <c r="M5373" s="4"/>
    </row>
    <row r="5374" spans="6:13" x14ac:dyDescent="0.25">
      <c r="F5374"/>
      <c r="G5374"/>
      <c r="I5374" s="25"/>
      <c r="J5374"/>
      <c r="K5374"/>
      <c r="M5374" s="4"/>
    </row>
    <row r="5375" spans="6:13" x14ac:dyDescent="0.25">
      <c r="F5375"/>
      <c r="G5375"/>
      <c r="I5375" s="25"/>
      <c r="J5375"/>
      <c r="K5375"/>
      <c r="M5375" s="4"/>
    </row>
    <row r="5376" spans="6:13" x14ac:dyDescent="0.25">
      <c r="F5376"/>
      <c r="G5376"/>
      <c r="I5376" s="25"/>
      <c r="J5376"/>
      <c r="K5376"/>
      <c r="M5376" s="4"/>
    </row>
    <row r="5377" spans="6:13" x14ac:dyDescent="0.25">
      <c r="F5377"/>
      <c r="G5377"/>
      <c r="I5377" s="25"/>
      <c r="J5377"/>
      <c r="K5377"/>
      <c r="M5377" s="4"/>
    </row>
    <row r="5378" spans="6:13" x14ac:dyDescent="0.25">
      <c r="F5378"/>
      <c r="G5378"/>
      <c r="I5378" s="25"/>
      <c r="J5378"/>
      <c r="K5378"/>
      <c r="M5378" s="4"/>
    </row>
    <row r="5379" spans="6:13" x14ac:dyDescent="0.25">
      <c r="F5379"/>
      <c r="G5379"/>
      <c r="I5379" s="25"/>
      <c r="J5379"/>
      <c r="K5379"/>
      <c r="M5379" s="4"/>
    </row>
    <row r="5380" spans="6:13" x14ac:dyDescent="0.25">
      <c r="F5380"/>
      <c r="G5380"/>
      <c r="I5380" s="25"/>
      <c r="J5380"/>
      <c r="K5380"/>
      <c r="M5380" s="4"/>
    </row>
    <row r="5381" spans="6:13" x14ac:dyDescent="0.25">
      <c r="F5381"/>
      <c r="G5381"/>
      <c r="I5381" s="25"/>
      <c r="J5381"/>
      <c r="K5381"/>
      <c r="M5381" s="4"/>
    </row>
    <row r="5382" spans="6:13" x14ac:dyDescent="0.25">
      <c r="F5382"/>
      <c r="G5382"/>
      <c r="I5382" s="25"/>
      <c r="J5382"/>
      <c r="K5382"/>
      <c r="M5382" s="4"/>
    </row>
    <row r="5383" spans="6:13" x14ac:dyDescent="0.25">
      <c r="F5383"/>
      <c r="G5383"/>
      <c r="I5383" s="25"/>
      <c r="J5383"/>
      <c r="K5383"/>
      <c r="M5383" s="4"/>
    </row>
    <row r="5384" spans="6:13" x14ac:dyDescent="0.25">
      <c r="F5384"/>
      <c r="G5384"/>
      <c r="I5384" s="25"/>
      <c r="J5384"/>
      <c r="K5384"/>
      <c r="M5384" s="4"/>
    </row>
    <row r="5385" spans="6:13" x14ac:dyDescent="0.25">
      <c r="F5385"/>
      <c r="G5385"/>
      <c r="I5385" s="25"/>
      <c r="J5385"/>
      <c r="K5385"/>
      <c r="M5385" s="4"/>
    </row>
    <row r="5386" spans="6:13" x14ac:dyDescent="0.25">
      <c r="F5386"/>
      <c r="G5386"/>
      <c r="I5386" s="25"/>
      <c r="J5386"/>
      <c r="K5386"/>
      <c r="M5386" s="4"/>
    </row>
    <row r="5387" spans="6:13" x14ac:dyDescent="0.25">
      <c r="F5387"/>
      <c r="G5387"/>
      <c r="I5387" s="25"/>
      <c r="J5387"/>
      <c r="K5387"/>
      <c r="M5387" s="4"/>
    </row>
    <row r="5388" spans="6:13" x14ac:dyDescent="0.25">
      <c r="F5388"/>
      <c r="G5388"/>
      <c r="I5388" s="25"/>
      <c r="J5388"/>
      <c r="K5388"/>
      <c r="M5388" s="4"/>
    </row>
    <row r="5389" spans="6:13" x14ac:dyDescent="0.25">
      <c r="F5389"/>
      <c r="G5389"/>
      <c r="I5389" s="25"/>
      <c r="J5389"/>
      <c r="K5389"/>
      <c r="M5389" s="4"/>
    </row>
    <row r="5390" spans="6:13" x14ac:dyDescent="0.25">
      <c r="F5390"/>
      <c r="G5390"/>
      <c r="I5390" s="25"/>
      <c r="J5390"/>
      <c r="K5390"/>
      <c r="M5390" s="4"/>
    </row>
    <row r="5391" spans="6:13" x14ac:dyDescent="0.25">
      <c r="F5391"/>
      <c r="G5391"/>
      <c r="I5391" s="25"/>
      <c r="J5391"/>
      <c r="K5391"/>
      <c r="M5391" s="4"/>
    </row>
    <row r="5392" spans="6:13" x14ac:dyDescent="0.25">
      <c r="F5392"/>
      <c r="G5392"/>
      <c r="I5392" s="25"/>
      <c r="J5392"/>
      <c r="K5392"/>
      <c r="M5392" s="4"/>
    </row>
    <row r="5393" spans="6:13" x14ac:dyDescent="0.25">
      <c r="F5393"/>
      <c r="G5393"/>
      <c r="I5393" s="25"/>
      <c r="J5393"/>
      <c r="K5393"/>
      <c r="M5393" s="4"/>
    </row>
    <row r="5394" spans="6:13" x14ac:dyDescent="0.25">
      <c r="F5394"/>
      <c r="G5394"/>
      <c r="I5394" s="25"/>
      <c r="J5394"/>
      <c r="K5394"/>
      <c r="M5394" s="4"/>
    </row>
    <row r="5395" spans="6:13" x14ac:dyDescent="0.25">
      <c r="F5395"/>
      <c r="G5395"/>
      <c r="I5395" s="25"/>
      <c r="J5395"/>
      <c r="K5395"/>
      <c r="M5395" s="4"/>
    </row>
    <row r="5396" spans="6:13" x14ac:dyDescent="0.25">
      <c r="F5396"/>
      <c r="G5396"/>
      <c r="I5396" s="25"/>
      <c r="J5396"/>
      <c r="K5396"/>
      <c r="M5396" s="4"/>
    </row>
    <row r="5397" spans="6:13" x14ac:dyDescent="0.25">
      <c r="F5397"/>
      <c r="G5397"/>
      <c r="I5397" s="25"/>
      <c r="J5397"/>
      <c r="K5397"/>
      <c r="M5397" s="4"/>
    </row>
    <row r="5398" spans="6:13" x14ac:dyDescent="0.25">
      <c r="F5398"/>
      <c r="G5398"/>
      <c r="I5398" s="25"/>
      <c r="J5398"/>
      <c r="K5398"/>
      <c r="M5398" s="4"/>
    </row>
    <row r="5399" spans="6:13" x14ac:dyDescent="0.25">
      <c r="F5399"/>
      <c r="G5399"/>
      <c r="I5399" s="25"/>
      <c r="J5399"/>
      <c r="K5399"/>
      <c r="M5399" s="4"/>
    </row>
    <row r="5400" spans="6:13" x14ac:dyDescent="0.25">
      <c r="F5400"/>
      <c r="G5400"/>
      <c r="I5400" s="25"/>
      <c r="J5400"/>
      <c r="K5400"/>
      <c r="M5400" s="4"/>
    </row>
    <row r="5401" spans="6:13" x14ac:dyDescent="0.25">
      <c r="F5401"/>
      <c r="G5401"/>
      <c r="I5401" s="25"/>
      <c r="J5401"/>
      <c r="K5401"/>
      <c r="M5401" s="4"/>
    </row>
    <row r="5402" spans="6:13" x14ac:dyDescent="0.25">
      <c r="F5402"/>
      <c r="G5402"/>
      <c r="I5402" s="25"/>
      <c r="J5402"/>
      <c r="K5402"/>
      <c r="M5402" s="4"/>
    </row>
    <row r="5403" spans="6:13" x14ac:dyDescent="0.25">
      <c r="F5403"/>
      <c r="G5403"/>
      <c r="I5403" s="25"/>
      <c r="J5403"/>
      <c r="K5403"/>
      <c r="M5403" s="4"/>
    </row>
    <row r="5404" spans="6:13" x14ac:dyDescent="0.25">
      <c r="F5404"/>
      <c r="G5404"/>
      <c r="I5404" s="25"/>
      <c r="J5404"/>
      <c r="K5404"/>
      <c r="M5404" s="4"/>
    </row>
    <row r="5405" spans="6:13" x14ac:dyDescent="0.25">
      <c r="F5405"/>
      <c r="G5405"/>
      <c r="I5405" s="25"/>
      <c r="J5405"/>
      <c r="K5405"/>
      <c r="M5405" s="4"/>
    </row>
    <row r="5406" spans="6:13" x14ac:dyDescent="0.25">
      <c r="F5406"/>
      <c r="G5406"/>
      <c r="I5406" s="25"/>
      <c r="J5406"/>
      <c r="K5406"/>
      <c r="M5406" s="4"/>
    </row>
    <row r="5407" spans="6:13" x14ac:dyDescent="0.25">
      <c r="F5407"/>
      <c r="G5407"/>
      <c r="I5407" s="25"/>
      <c r="J5407"/>
      <c r="K5407"/>
      <c r="M5407" s="4"/>
    </row>
    <row r="5408" spans="6:13" x14ac:dyDescent="0.25">
      <c r="F5408"/>
      <c r="G5408"/>
      <c r="I5408" s="25"/>
      <c r="J5408"/>
      <c r="K5408"/>
      <c r="M5408" s="4"/>
    </row>
    <row r="5409" spans="6:13" x14ac:dyDescent="0.25">
      <c r="F5409"/>
      <c r="G5409"/>
      <c r="I5409" s="25"/>
      <c r="J5409"/>
      <c r="K5409"/>
      <c r="M5409" s="4"/>
    </row>
    <row r="5410" spans="6:13" x14ac:dyDescent="0.25">
      <c r="F5410"/>
      <c r="G5410"/>
      <c r="I5410" s="25"/>
      <c r="J5410"/>
      <c r="K5410"/>
      <c r="M5410" s="4"/>
    </row>
    <row r="5411" spans="6:13" x14ac:dyDescent="0.25">
      <c r="F5411"/>
      <c r="G5411"/>
      <c r="I5411" s="25"/>
      <c r="J5411"/>
      <c r="K5411"/>
      <c r="M5411" s="4"/>
    </row>
    <row r="5412" spans="6:13" x14ac:dyDescent="0.25">
      <c r="F5412"/>
      <c r="G5412"/>
      <c r="I5412" s="25"/>
      <c r="J5412"/>
      <c r="K5412"/>
      <c r="M5412" s="4"/>
    </row>
    <row r="5413" spans="6:13" x14ac:dyDescent="0.25">
      <c r="F5413"/>
      <c r="G5413"/>
      <c r="I5413" s="25"/>
      <c r="J5413"/>
      <c r="K5413"/>
      <c r="M5413" s="4"/>
    </row>
    <row r="5414" spans="6:13" x14ac:dyDescent="0.25">
      <c r="F5414"/>
      <c r="G5414"/>
      <c r="I5414" s="25"/>
      <c r="J5414"/>
      <c r="K5414"/>
      <c r="M5414" s="4"/>
    </row>
    <row r="5415" spans="6:13" x14ac:dyDescent="0.25">
      <c r="F5415"/>
      <c r="G5415"/>
      <c r="I5415" s="25"/>
      <c r="J5415"/>
      <c r="K5415"/>
      <c r="M5415" s="4"/>
    </row>
    <row r="5416" spans="6:13" x14ac:dyDescent="0.25">
      <c r="F5416"/>
      <c r="G5416"/>
      <c r="I5416" s="25"/>
      <c r="J5416"/>
      <c r="K5416"/>
      <c r="M5416" s="4"/>
    </row>
    <row r="5417" spans="6:13" x14ac:dyDescent="0.25">
      <c r="F5417"/>
      <c r="G5417"/>
      <c r="I5417" s="25"/>
      <c r="J5417"/>
      <c r="K5417"/>
      <c r="M5417" s="4"/>
    </row>
    <row r="5418" spans="6:13" x14ac:dyDescent="0.25">
      <c r="F5418"/>
      <c r="G5418"/>
      <c r="I5418" s="25"/>
      <c r="J5418"/>
      <c r="K5418"/>
      <c r="M5418" s="4"/>
    </row>
    <row r="5419" spans="6:13" x14ac:dyDescent="0.25">
      <c r="F5419"/>
      <c r="G5419"/>
      <c r="I5419" s="25"/>
      <c r="J5419"/>
      <c r="K5419"/>
      <c r="M5419" s="4"/>
    </row>
    <row r="5420" spans="6:13" x14ac:dyDescent="0.25">
      <c r="F5420"/>
      <c r="G5420"/>
      <c r="I5420" s="25"/>
      <c r="J5420"/>
      <c r="K5420"/>
      <c r="M5420" s="4"/>
    </row>
    <row r="5421" spans="6:13" x14ac:dyDescent="0.25">
      <c r="F5421"/>
      <c r="G5421"/>
      <c r="I5421" s="25"/>
      <c r="J5421"/>
      <c r="K5421"/>
      <c r="M5421" s="4"/>
    </row>
    <row r="5422" spans="6:13" x14ac:dyDescent="0.25">
      <c r="F5422"/>
      <c r="G5422"/>
      <c r="I5422" s="25"/>
      <c r="J5422"/>
      <c r="K5422"/>
      <c r="M5422" s="4"/>
    </row>
    <row r="5423" spans="6:13" x14ac:dyDescent="0.25">
      <c r="F5423"/>
      <c r="G5423"/>
      <c r="I5423" s="25"/>
      <c r="J5423"/>
      <c r="K5423"/>
      <c r="M5423" s="4"/>
    </row>
    <row r="5424" spans="6:13" x14ac:dyDescent="0.25">
      <c r="F5424"/>
      <c r="G5424"/>
      <c r="I5424" s="25"/>
      <c r="J5424"/>
      <c r="K5424"/>
      <c r="M5424" s="4"/>
    </row>
    <row r="5425" spans="6:13" x14ac:dyDescent="0.25">
      <c r="F5425"/>
      <c r="G5425"/>
      <c r="I5425" s="25"/>
      <c r="J5425"/>
      <c r="K5425"/>
      <c r="M5425" s="4"/>
    </row>
    <row r="5426" spans="6:13" x14ac:dyDescent="0.25">
      <c r="F5426"/>
      <c r="G5426"/>
      <c r="I5426" s="25"/>
      <c r="J5426"/>
      <c r="K5426"/>
      <c r="M5426" s="4"/>
    </row>
    <row r="5427" spans="6:13" x14ac:dyDescent="0.25">
      <c r="F5427"/>
      <c r="G5427"/>
      <c r="I5427" s="25"/>
      <c r="J5427"/>
      <c r="K5427"/>
      <c r="M5427" s="4"/>
    </row>
    <row r="5428" spans="6:13" x14ac:dyDescent="0.25">
      <c r="F5428"/>
      <c r="G5428"/>
      <c r="I5428" s="25"/>
      <c r="J5428"/>
      <c r="K5428"/>
      <c r="M5428" s="4"/>
    </row>
    <row r="5429" spans="6:13" x14ac:dyDescent="0.25">
      <c r="F5429"/>
      <c r="G5429"/>
      <c r="I5429" s="25"/>
      <c r="J5429"/>
      <c r="K5429"/>
      <c r="M5429" s="4"/>
    </row>
    <row r="5430" spans="6:13" x14ac:dyDescent="0.25">
      <c r="F5430"/>
      <c r="G5430"/>
      <c r="I5430" s="25"/>
      <c r="J5430"/>
      <c r="K5430"/>
      <c r="M5430" s="4"/>
    </row>
    <row r="5431" spans="6:13" x14ac:dyDescent="0.25">
      <c r="F5431"/>
      <c r="G5431"/>
      <c r="I5431" s="25"/>
      <c r="J5431"/>
      <c r="K5431"/>
      <c r="M5431" s="4"/>
    </row>
    <row r="5432" spans="6:13" x14ac:dyDescent="0.25">
      <c r="F5432"/>
      <c r="G5432"/>
      <c r="I5432" s="25"/>
      <c r="J5432"/>
      <c r="K5432"/>
      <c r="M5432" s="4"/>
    </row>
    <row r="5433" spans="6:13" x14ac:dyDescent="0.25">
      <c r="F5433"/>
      <c r="G5433"/>
      <c r="I5433" s="25"/>
      <c r="J5433"/>
      <c r="K5433"/>
      <c r="M5433" s="4"/>
    </row>
    <row r="5434" spans="6:13" x14ac:dyDescent="0.25">
      <c r="F5434"/>
      <c r="G5434"/>
      <c r="I5434" s="25"/>
      <c r="J5434"/>
      <c r="K5434"/>
      <c r="M5434" s="4"/>
    </row>
    <row r="5435" spans="6:13" x14ac:dyDescent="0.25">
      <c r="F5435"/>
      <c r="G5435"/>
      <c r="I5435" s="25"/>
      <c r="J5435"/>
      <c r="K5435"/>
      <c r="M5435" s="4"/>
    </row>
    <row r="5436" spans="6:13" x14ac:dyDescent="0.25">
      <c r="F5436"/>
      <c r="G5436"/>
      <c r="I5436" s="25"/>
      <c r="J5436"/>
      <c r="K5436"/>
      <c r="M5436" s="4"/>
    </row>
    <row r="5437" spans="6:13" x14ac:dyDescent="0.25">
      <c r="F5437"/>
      <c r="G5437"/>
      <c r="I5437" s="25"/>
      <c r="J5437"/>
      <c r="K5437"/>
      <c r="M5437" s="4"/>
    </row>
    <row r="5438" spans="6:13" x14ac:dyDescent="0.25">
      <c r="F5438"/>
      <c r="G5438"/>
      <c r="I5438" s="25"/>
      <c r="J5438"/>
      <c r="K5438"/>
      <c r="M5438" s="4"/>
    </row>
    <row r="5439" spans="6:13" x14ac:dyDescent="0.25">
      <c r="F5439"/>
      <c r="G5439"/>
      <c r="I5439" s="25"/>
      <c r="J5439"/>
      <c r="K5439"/>
      <c r="M5439" s="4"/>
    </row>
    <row r="5440" spans="6:13" x14ac:dyDescent="0.25">
      <c r="F5440"/>
      <c r="G5440"/>
      <c r="I5440" s="25"/>
      <c r="J5440"/>
      <c r="K5440"/>
      <c r="M5440" s="4"/>
    </row>
    <row r="5441" spans="6:13" x14ac:dyDescent="0.25">
      <c r="F5441"/>
      <c r="G5441"/>
      <c r="I5441" s="25"/>
      <c r="J5441"/>
      <c r="K5441"/>
      <c r="M5441" s="4"/>
    </row>
    <row r="5442" spans="6:13" x14ac:dyDescent="0.25">
      <c r="F5442"/>
      <c r="G5442"/>
      <c r="I5442" s="25"/>
      <c r="J5442"/>
      <c r="K5442"/>
      <c r="M5442" s="4"/>
    </row>
    <row r="5443" spans="6:13" x14ac:dyDescent="0.25">
      <c r="F5443"/>
      <c r="G5443"/>
      <c r="I5443" s="25"/>
      <c r="J5443"/>
      <c r="K5443"/>
      <c r="M5443" s="4"/>
    </row>
    <row r="5444" spans="6:13" x14ac:dyDescent="0.25">
      <c r="F5444"/>
      <c r="G5444"/>
      <c r="I5444" s="25"/>
      <c r="J5444"/>
      <c r="K5444"/>
      <c r="M5444" s="4"/>
    </row>
    <row r="5445" spans="6:13" x14ac:dyDescent="0.25">
      <c r="F5445"/>
      <c r="G5445"/>
      <c r="I5445" s="25"/>
      <c r="J5445"/>
      <c r="K5445"/>
      <c r="M5445" s="4"/>
    </row>
    <row r="5446" spans="6:13" x14ac:dyDescent="0.25">
      <c r="F5446"/>
      <c r="G5446"/>
      <c r="I5446" s="25"/>
      <c r="J5446"/>
      <c r="K5446"/>
      <c r="M5446" s="4"/>
    </row>
    <row r="5447" spans="6:13" x14ac:dyDescent="0.25">
      <c r="F5447"/>
      <c r="G5447"/>
      <c r="I5447" s="25"/>
      <c r="J5447"/>
      <c r="K5447"/>
      <c r="M5447" s="4"/>
    </row>
    <row r="5448" spans="6:13" x14ac:dyDescent="0.25">
      <c r="F5448"/>
      <c r="G5448"/>
      <c r="I5448" s="25"/>
      <c r="J5448"/>
      <c r="K5448"/>
      <c r="M5448" s="4"/>
    </row>
    <row r="5449" spans="6:13" x14ac:dyDescent="0.25">
      <c r="F5449"/>
      <c r="G5449"/>
      <c r="I5449" s="25"/>
      <c r="J5449"/>
      <c r="K5449"/>
      <c r="M5449" s="4"/>
    </row>
    <row r="5450" spans="6:13" x14ac:dyDescent="0.25">
      <c r="F5450"/>
      <c r="G5450"/>
      <c r="I5450" s="25"/>
      <c r="J5450"/>
      <c r="K5450"/>
      <c r="M5450" s="4"/>
    </row>
    <row r="5451" spans="6:13" x14ac:dyDescent="0.25">
      <c r="F5451"/>
      <c r="G5451"/>
      <c r="I5451" s="25"/>
      <c r="J5451"/>
      <c r="K5451"/>
      <c r="M5451" s="4"/>
    </row>
    <row r="5452" spans="6:13" x14ac:dyDescent="0.25">
      <c r="F5452"/>
      <c r="G5452"/>
      <c r="I5452" s="25"/>
      <c r="J5452"/>
      <c r="K5452"/>
      <c r="M5452" s="4"/>
    </row>
    <row r="5453" spans="6:13" x14ac:dyDescent="0.25">
      <c r="F5453"/>
      <c r="G5453"/>
      <c r="I5453" s="25"/>
      <c r="J5453"/>
      <c r="K5453"/>
      <c r="M5453" s="4"/>
    </row>
    <row r="5454" spans="6:13" x14ac:dyDescent="0.25">
      <c r="F5454"/>
      <c r="G5454"/>
      <c r="I5454" s="25"/>
      <c r="J5454"/>
      <c r="K5454"/>
      <c r="M5454" s="4"/>
    </row>
    <row r="5455" spans="6:13" x14ac:dyDescent="0.25">
      <c r="F5455"/>
      <c r="G5455"/>
      <c r="I5455" s="25"/>
      <c r="J5455"/>
      <c r="K5455"/>
      <c r="M5455" s="4"/>
    </row>
    <row r="5456" spans="6:13" x14ac:dyDescent="0.25">
      <c r="F5456"/>
      <c r="G5456"/>
      <c r="I5456" s="25"/>
      <c r="J5456"/>
      <c r="K5456"/>
      <c r="M5456" s="4"/>
    </row>
    <row r="5457" spans="6:13" x14ac:dyDescent="0.25">
      <c r="F5457"/>
      <c r="G5457"/>
      <c r="I5457" s="25"/>
      <c r="J5457"/>
      <c r="K5457"/>
      <c r="M5457" s="4"/>
    </row>
    <row r="5458" spans="6:13" x14ac:dyDescent="0.25">
      <c r="F5458"/>
      <c r="G5458"/>
      <c r="I5458" s="25"/>
      <c r="J5458"/>
      <c r="K5458"/>
      <c r="M5458" s="4"/>
    </row>
    <row r="5459" spans="6:13" x14ac:dyDescent="0.25">
      <c r="F5459"/>
      <c r="G5459"/>
      <c r="I5459" s="25"/>
      <c r="J5459"/>
      <c r="K5459"/>
      <c r="M5459" s="4"/>
    </row>
    <row r="5460" spans="6:13" x14ac:dyDescent="0.25">
      <c r="F5460"/>
      <c r="G5460"/>
      <c r="I5460" s="25"/>
      <c r="J5460"/>
      <c r="K5460"/>
      <c r="M5460" s="4"/>
    </row>
    <row r="5461" spans="6:13" x14ac:dyDescent="0.25">
      <c r="F5461"/>
      <c r="G5461"/>
      <c r="I5461" s="25"/>
      <c r="J5461"/>
      <c r="K5461"/>
      <c r="M5461" s="4"/>
    </row>
    <row r="5462" spans="6:13" x14ac:dyDescent="0.25">
      <c r="F5462"/>
      <c r="G5462"/>
      <c r="I5462" s="25"/>
      <c r="J5462"/>
      <c r="K5462"/>
      <c r="M5462" s="4"/>
    </row>
    <row r="5463" spans="6:13" x14ac:dyDescent="0.25">
      <c r="F5463"/>
      <c r="G5463"/>
      <c r="I5463" s="25"/>
      <c r="J5463"/>
      <c r="K5463"/>
      <c r="M5463" s="4"/>
    </row>
    <row r="5464" spans="6:13" x14ac:dyDescent="0.25">
      <c r="F5464"/>
      <c r="G5464"/>
      <c r="I5464" s="25"/>
      <c r="J5464"/>
      <c r="K5464"/>
      <c r="M5464" s="4"/>
    </row>
    <row r="5465" spans="6:13" x14ac:dyDescent="0.25">
      <c r="F5465"/>
      <c r="G5465"/>
      <c r="I5465" s="25"/>
      <c r="J5465"/>
      <c r="K5465"/>
      <c r="M5465" s="4"/>
    </row>
    <row r="5466" spans="6:13" x14ac:dyDescent="0.25">
      <c r="F5466"/>
      <c r="G5466"/>
      <c r="I5466" s="25"/>
      <c r="J5466"/>
      <c r="K5466"/>
      <c r="M5466" s="4"/>
    </row>
    <row r="5467" spans="6:13" x14ac:dyDescent="0.25">
      <c r="F5467"/>
      <c r="G5467"/>
      <c r="I5467" s="25"/>
      <c r="J5467"/>
      <c r="K5467"/>
      <c r="M5467" s="4"/>
    </row>
    <row r="5468" spans="6:13" x14ac:dyDescent="0.25">
      <c r="F5468"/>
      <c r="G5468"/>
      <c r="I5468" s="25"/>
      <c r="J5468"/>
      <c r="K5468"/>
      <c r="M5468" s="4"/>
    </row>
    <row r="5469" spans="6:13" x14ac:dyDescent="0.25">
      <c r="F5469"/>
      <c r="G5469"/>
      <c r="I5469" s="25"/>
      <c r="J5469"/>
      <c r="K5469"/>
      <c r="M5469" s="4"/>
    </row>
    <row r="5470" spans="6:13" x14ac:dyDescent="0.25">
      <c r="F5470"/>
      <c r="G5470"/>
      <c r="I5470" s="25"/>
      <c r="J5470"/>
      <c r="K5470"/>
      <c r="M5470" s="4"/>
    </row>
    <row r="5471" spans="6:13" x14ac:dyDescent="0.25">
      <c r="F5471"/>
      <c r="G5471"/>
      <c r="I5471" s="25"/>
      <c r="J5471"/>
      <c r="K5471"/>
      <c r="M5471" s="4"/>
    </row>
    <row r="5472" spans="6:13" x14ac:dyDescent="0.25">
      <c r="F5472"/>
      <c r="G5472"/>
      <c r="I5472" s="25"/>
      <c r="J5472"/>
      <c r="K5472"/>
      <c r="M5472" s="4"/>
    </row>
    <row r="5473" spans="6:13" x14ac:dyDescent="0.25">
      <c r="F5473"/>
      <c r="G5473"/>
      <c r="I5473" s="25"/>
      <c r="J5473"/>
      <c r="K5473"/>
      <c r="M5473" s="4"/>
    </row>
    <row r="5474" spans="6:13" x14ac:dyDescent="0.25">
      <c r="F5474"/>
      <c r="G5474"/>
      <c r="I5474" s="25"/>
      <c r="J5474"/>
      <c r="K5474"/>
      <c r="M5474" s="4"/>
    </row>
    <row r="5475" spans="6:13" x14ac:dyDescent="0.25">
      <c r="F5475"/>
      <c r="G5475"/>
      <c r="I5475" s="25"/>
      <c r="J5475"/>
      <c r="K5475"/>
      <c r="M5475" s="4"/>
    </row>
    <row r="5476" spans="6:13" x14ac:dyDescent="0.25">
      <c r="F5476"/>
      <c r="G5476"/>
      <c r="I5476" s="25"/>
      <c r="J5476"/>
      <c r="K5476"/>
      <c r="M5476" s="4"/>
    </row>
    <row r="5477" spans="6:13" x14ac:dyDescent="0.25">
      <c r="F5477"/>
      <c r="G5477"/>
      <c r="I5477" s="25"/>
      <c r="J5477"/>
      <c r="K5477"/>
      <c r="M5477" s="4"/>
    </row>
    <row r="5478" spans="6:13" x14ac:dyDescent="0.25">
      <c r="F5478"/>
      <c r="G5478"/>
      <c r="I5478" s="25"/>
      <c r="J5478"/>
      <c r="K5478"/>
      <c r="M5478" s="4"/>
    </row>
    <row r="5479" spans="6:13" x14ac:dyDescent="0.25">
      <c r="F5479"/>
      <c r="G5479"/>
      <c r="I5479" s="25"/>
      <c r="J5479"/>
      <c r="K5479"/>
      <c r="M5479" s="4"/>
    </row>
    <row r="5480" spans="6:13" x14ac:dyDescent="0.25">
      <c r="F5480"/>
      <c r="G5480"/>
      <c r="I5480" s="25"/>
      <c r="J5480"/>
      <c r="K5480"/>
      <c r="M5480" s="4"/>
    </row>
    <row r="5481" spans="6:13" x14ac:dyDescent="0.25">
      <c r="F5481"/>
      <c r="G5481"/>
      <c r="I5481" s="25"/>
      <c r="J5481"/>
      <c r="K5481"/>
      <c r="M5481" s="4"/>
    </row>
    <row r="5482" spans="6:13" x14ac:dyDescent="0.25">
      <c r="F5482"/>
      <c r="G5482"/>
      <c r="I5482" s="25"/>
      <c r="J5482"/>
      <c r="K5482"/>
      <c r="M5482" s="4"/>
    </row>
    <row r="5483" spans="6:13" x14ac:dyDescent="0.25">
      <c r="F5483"/>
      <c r="G5483"/>
      <c r="I5483" s="25"/>
      <c r="J5483"/>
      <c r="K5483"/>
      <c r="M5483" s="4"/>
    </row>
    <row r="5484" spans="6:13" x14ac:dyDescent="0.25">
      <c r="F5484"/>
      <c r="G5484"/>
      <c r="I5484" s="25"/>
      <c r="J5484"/>
      <c r="K5484"/>
      <c r="M5484" s="4"/>
    </row>
    <row r="5485" spans="6:13" x14ac:dyDescent="0.25">
      <c r="F5485"/>
      <c r="G5485"/>
      <c r="I5485" s="25"/>
      <c r="J5485"/>
      <c r="K5485"/>
      <c r="M5485" s="4"/>
    </row>
    <row r="5486" spans="6:13" x14ac:dyDescent="0.25">
      <c r="F5486"/>
      <c r="G5486"/>
      <c r="I5486" s="25"/>
      <c r="J5486"/>
      <c r="K5486"/>
      <c r="M5486" s="4"/>
    </row>
    <row r="5487" spans="6:13" x14ac:dyDescent="0.25">
      <c r="F5487"/>
      <c r="G5487"/>
      <c r="I5487" s="25"/>
      <c r="J5487"/>
      <c r="K5487"/>
      <c r="M5487" s="4"/>
    </row>
    <row r="5488" spans="6:13" x14ac:dyDescent="0.25">
      <c r="F5488"/>
      <c r="G5488"/>
      <c r="I5488" s="25"/>
      <c r="J5488"/>
      <c r="K5488"/>
      <c r="M5488" s="4"/>
    </row>
    <row r="5489" spans="6:13" x14ac:dyDescent="0.25">
      <c r="F5489"/>
      <c r="G5489"/>
      <c r="I5489" s="25"/>
      <c r="J5489"/>
      <c r="K5489"/>
      <c r="M5489" s="4"/>
    </row>
    <row r="5490" spans="6:13" x14ac:dyDescent="0.25">
      <c r="F5490"/>
      <c r="G5490"/>
      <c r="I5490" s="25"/>
      <c r="J5490"/>
      <c r="K5490"/>
      <c r="M5490" s="4"/>
    </row>
    <row r="5491" spans="6:13" x14ac:dyDescent="0.25">
      <c r="F5491"/>
      <c r="G5491"/>
      <c r="I5491" s="25"/>
      <c r="J5491"/>
      <c r="K5491"/>
      <c r="M5491" s="4"/>
    </row>
    <row r="5492" spans="6:13" x14ac:dyDescent="0.25">
      <c r="F5492"/>
      <c r="G5492"/>
      <c r="I5492" s="25"/>
      <c r="J5492"/>
      <c r="K5492"/>
      <c r="M5492" s="4"/>
    </row>
    <row r="5493" spans="6:13" x14ac:dyDescent="0.25">
      <c r="F5493"/>
      <c r="G5493"/>
      <c r="I5493" s="25"/>
      <c r="J5493"/>
      <c r="K5493"/>
      <c r="M5493" s="4"/>
    </row>
    <row r="5494" spans="6:13" x14ac:dyDescent="0.25">
      <c r="F5494"/>
      <c r="G5494"/>
      <c r="I5494" s="25"/>
      <c r="J5494"/>
      <c r="K5494"/>
      <c r="M5494" s="4"/>
    </row>
    <row r="5495" spans="6:13" x14ac:dyDescent="0.25">
      <c r="F5495"/>
      <c r="G5495"/>
      <c r="I5495" s="25"/>
      <c r="J5495"/>
      <c r="K5495"/>
      <c r="M5495" s="4"/>
    </row>
    <row r="5496" spans="6:13" x14ac:dyDescent="0.25">
      <c r="F5496"/>
      <c r="G5496"/>
      <c r="I5496" s="25"/>
      <c r="J5496"/>
      <c r="K5496"/>
      <c r="M5496" s="4"/>
    </row>
    <row r="5497" spans="6:13" x14ac:dyDescent="0.25">
      <c r="F5497"/>
      <c r="G5497"/>
      <c r="I5497" s="25"/>
      <c r="J5497"/>
      <c r="K5497"/>
      <c r="M5497" s="4"/>
    </row>
    <row r="5498" spans="6:13" x14ac:dyDescent="0.25">
      <c r="F5498"/>
      <c r="G5498"/>
      <c r="I5498" s="25"/>
      <c r="J5498"/>
      <c r="K5498"/>
      <c r="M5498" s="4"/>
    </row>
    <row r="5499" spans="6:13" x14ac:dyDescent="0.25">
      <c r="F5499"/>
      <c r="G5499"/>
      <c r="I5499" s="25"/>
      <c r="J5499"/>
      <c r="K5499"/>
      <c r="M5499" s="4"/>
    </row>
    <row r="5500" spans="6:13" x14ac:dyDescent="0.25">
      <c r="F5500"/>
      <c r="G5500"/>
      <c r="I5500" s="25"/>
      <c r="J5500"/>
      <c r="K5500"/>
      <c r="M5500" s="4"/>
    </row>
    <row r="5501" spans="6:13" x14ac:dyDescent="0.25">
      <c r="F5501"/>
      <c r="G5501"/>
      <c r="I5501" s="25"/>
      <c r="J5501"/>
      <c r="K5501"/>
      <c r="M5501" s="4"/>
    </row>
    <row r="5502" spans="6:13" x14ac:dyDescent="0.25">
      <c r="F5502"/>
      <c r="G5502"/>
      <c r="I5502" s="25"/>
      <c r="J5502"/>
      <c r="K5502"/>
      <c r="M5502" s="4"/>
    </row>
    <row r="5503" spans="6:13" x14ac:dyDescent="0.25">
      <c r="F5503"/>
      <c r="G5503"/>
      <c r="I5503" s="25"/>
      <c r="J5503"/>
      <c r="K5503"/>
      <c r="M5503" s="4"/>
    </row>
    <row r="5504" spans="6:13" x14ac:dyDescent="0.25">
      <c r="F5504"/>
      <c r="G5504"/>
      <c r="I5504" s="25"/>
      <c r="J5504"/>
      <c r="K5504"/>
      <c r="M5504" s="4"/>
    </row>
    <row r="5505" spans="6:13" x14ac:dyDescent="0.25">
      <c r="F5505"/>
      <c r="G5505"/>
      <c r="I5505" s="25"/>
      <c r="J5505"/>
      <c r="K5505"/>
      <c r="M5505" s="4"/>
    </row>
    <row r="5506" spans="6:13" x14ac:dyDescent="0.25">
      <c r="F5506"/>
      <c r="G5506"/>
      <c r="I5506" s="25"/>
      <c r="J5506"/>
      <c r="K5506"/>
      <c r="M5506" s="4"/>
    </row>
    <row r="5507" spans="6:13" x14ac:dyDescent="0.25">
      <c r="F5507"/>
      <c r="G5507"/>
      <c r="I5507" s="25"/>
      <c r="J5507"/>
      <c r="K5507"/>
      <c r="M5507" s="4"/>
    </row>
    <row r="5508" spans="6:13" x14ac:dyDescent="0.25">
      <c r="F5508"/>
      <c r="G5508"/>
      <c r="I5508" s="25"/>
      <c r="J5508"/>
      <c r="K5508"/>
      <c r="M5508" s="4"/>
    </row>
    <row r="5509" spans="6:13" x14ac:dyDescent="0.25">
      <c r="F5509"/>
      <c r="G5509"/>
      <c r="I5509" s="25"/>
      <c r="J5509"/>
      <c r="K5509"/>
      <c r="M5509" s="4"/>
    </row>
    <row r="5510" spans="6:13" x14ac:dyDescent="0.25">
      <c r="F5510"/>
      <c r="G5510"/>
      <c r="I5510" s="25"/>
      <c r="J5510"/>
      <c r="K5510"/>
      <c r="M5510" s="4"/>
    </row>
    <row r="5511" spans="6:13" x14ac:dyDescent="0.25">
      <c r="F5511"/>
      <c r="G5511"/>
      <c r="I5511" s="25"/>
      <c r="J5511"/>
      <c r="K5511"/>
      <c r="M5511" s="4"/>
    </row>
    <row r="5512" spans="6:13" x14ac:dyDescent="0.25">
      <c r="F5512"/>
      <c r="G5512"/>
      <c r="I5512" s="25"/>
      <c r="J5512"/>
      <c r="K5512"/>
      <c r="M5512" s="4"/>
    </row>
    <row r="5513" spans="6:13" x14ac:dyDescent="0.25">
      <c r="F5513"/>
      <c r="G5513"/>
      <c r="I5513" s="25"/>
      <c r="J5513"/>
      <c r="K5513"/>
      <c r="M5513" s="4"/>
    </row>
    <row r="5514" spans="6:13" x14ac:dyDescent="0.25">
      <c r="F5514"/>
      <c r="G5514"/>
      <c r="I5514" s="25"/>
      <c r="J5514"/>
      <c r="K5514"/>
      <c r="M5514" s="4"/>
    </row>
    <row r="5515" spans="6:13" x14ac:dyDescent="0.25">
      <c r="F5515"/>
      <c r="G5515"/>
      <c r="I5515" s="25"/>
      <c r="J5515"/>
      <c r="K5515"/>
      <c r="M5515" s="4"/>
    </row>
    <row r="5516" spans="6:13" x14ac:dyDescent="0.25">
      <c r="F5516"/>
      <c r="G5516"/>
      <c r="I5516" s="25"/>
      <c r="J5516"/>
      <c r="K5516"/>
      <c r="M5516" s="4"/>
    </row>
    <row r="5517" spans="6:13" x14ac:dyDescent="0.25">
      <c r="F5517"/>
      <c r="G5517"/>
      <c r="I5517" s="25"/>
      <c r="J5517"/>
      <c r="K5517"/>
      <c r="M5517" s="4"/>
    </row>
    <row r="5518" spans="6:13" x14ac:dyDescent="0.25">
      <c r="F5518"/>
      <c r="G5518"/>
      <c r="I5518" s="25"/>
      <c r="J5518"/>
      <c r="K5518"/>
      <c r="M5518" s="4"/>
    </row>
    <row r="5519" spans="6:13" x14ac:dyDescent="0.25">
      <c r="F5519"/>
      <c r="G5519"/>
      <c r="I5519" s="25"/>
      <c r="J5519"/>
      <c r="K5519"/>
      <c r="M5519" s="4"/>
    </row>
    <row r="5520" spans="6:13" x14ac:dyDescent="0.25">
      <c r="F5520"/>
      <c r="G5520"/>
      <c r="I5520" s="25"/>
      <c r="J5520"/>
      <c r="K5520"/>
      <c r="M5520" s="4"/>
    </row>
    <row r="5521" spans="6:13" x14ac:dyDescent="0.25">
      <c r="F5521"/>
      <c r="G5521"/>
      <c r="I5521" s="25"/>
      <c r="J5521"/>
      <c r="K5521"/>
      <c r="M5521" s="4"/>
    </row>
    <row r="5522" spans="6:13" x14ac:dyDescent="0.25">
      <c r="F5522"/>
      <c r="G5522"/>
      <c r="I5522" s="25"/>
      <c r="J5522"/>
      <c r="K5522"/>
      <c r="M5522" s="4"/>
    </row>
    <row r="5523" spans="6:13" x14ac:dyDescent="0.25">
      <c r="F5523"/>
      <c r="G5523"/>
      <c r="I5523" s="25"/>
      <c r="J5523"/>
      <c r="K5523"/>
      <c r="M5523" s="4"/>
    </row>
    <row r="5524" spans="6:13" x14ac:dyDescent="0.25">
      <c r="F5524"/>
      <c r="G5524"/>
      <c r="I5524" s="25"/>
      <c r="J5524"/>
      <c r="K5524"/>
      <c r="M5524" s="4"/>
    </row>
    <row r="5525" spans="6:13" x14ac:dyDescent="0.25">
      <c r="F5525"/>
      <c r="G5525"/>
      <c r="I5525" s="25"/>
      <c r="J5525"/>
      <c r="K5525"/>
      <c r="M5525" s="4"/>
    </row>
    <row r="5526" spans="6:13" x14ac:dyDescent="0.25">
      <c r="F5526"/>
      <c r="G5526"/>
      <c r="I5526" s="25"/>
      <c r="J5526"/>
      <c r="K5526"/>
      <c r="M5526" s="4"/>
    </row>
    <row r="5527" spans="6:13" x14ac:dyDescent="0.25">
      <c r="F5527"/>
      <c r="G5527"/>
      <c r="I5527" s="25"/>
      <c r="J5527"/>
      <c r="K5527"/>
      <c r="M5527" s="4"/>
    </row>
    <row r="5528" spans="6:13" x14ac:dyDescent="0.25">
      <c r="F5528"/>
      <c r="G5528"/>
      <c r="I5528" s="25"/>
      <c r="J5528"/>
      <c r="K5528"/>
      <c r="M5528" s="4"/>
    </row>
    <row r="5529" spans="6:13" x14ac:dyDescent="0.25">
      <c r="F5529"/>
      <c r="G5529"/>
      <c r="I5529" s="25"/>
      <c r="J5529"/>
      <c r="K5529"/>
      <c r="M5529" s="4"/>
    </row>
    <row r="5530" spans="6:13" x14ac:dyDescent="0.25">
      <c r="F5530"/>
      <c r="G5530"/>
      <c r="I5530" s="25"/>
      <c r="J5530"/>
      <c r="K5530"/>
      <c r="M5530" s="4"/>
    </row>
    <row r="5531" spans="6:13" x14ac:dyDescent="0.25">
      <c r="F5531"/>
      <c r="G5531"/>
      <c r="I5531" s="25"/>
      <c r="J5531"/>
      <c r="K5531"/>
      <c r="M5531" s="4"/>
    </row>
    <row r="5532" spans="6:13" x14ac:dyDescent="0.25">
      <c r="F5532"/>
      <c r="G5532"/>
      <c r="I5532" s="25"/>
      <c r="J5532"/>
      <c r="K5532"/>
      <c r="M5532" s="4"/>
    </row>
    <row r="5533" spans="6:13" x14ac:dyDescent="0.25">
      <c r="F5533"/>
      <c r="G5533"/>
      <c r="I5533" s="25"/>
      <c r="J5533"/>
      <c r="K5533"/>
      <c r="M5533" s="4"/>
    </row>
    <row r="5534" spans="6:13" x14ac:dyDescent="0.25">
      <c r="F5534"/>
      <c r="G5534"/>
      <c r="I5534" s="25"/>
      <c r="J5534"/>
      <c r="K5534"/>
      <c r="M5534" s="4"/>
    </row>
    <row r="5535" spans="6:13" x14ac:dyDescent="0.25">
      <c r="F5535"/>
      <c r="G5535"/>
      <c r="I5535" s="25"/>
      <c r="J5535"/>
      <c r="K5535"/>
      <c r="M5535" s="4"/>
    </row>
    <row r="5536" spans="6:13" x14ac:dyDescent="0.25">
      <c r="F5536"/>
      <c r="G5536"/>
      <c r="I5536" s="25"/>
      <c r="J5536"/>
      <c r="K5536"/>
      <c r="M5536" s="4"/>
    </row>
    <row r="5537" spans="6:13" x14ac:dyDescent="0.25">
      <c r="F5537"/>
      <c r="G5537"/>
      <c r="I5537" s="25"/>
      <c r="J5537"/>
      <c r="K5537"/>
      <c r="M5537" s="4"/>
    </row>
    <row r="5538" spans="6:13" x14ac:dyDescent="0.25">
      <c r="F5538"/>
      <c r="G5538"/>
      <c r="I5538" s="25"/>
      <c r="J5538"/>
      <c r="K5538"/>
      <c r="M5538" s="4"/>
    </row>
    <row r="5539" spans="6:13" x14ac:dyDescent="0.25">
      <c r="F5539"/>
      <c r="G5539"/>
      <c r="I5539" s="25"/>
      <c r="J5539"/>
      <c r="K5539"/>
      <c r="M5539" s="4"/>
    </row>
    <row r="5540" spans="6:13" x14ac:dyDescent="0.25">
      <c r="F5540"/>
      <c r="G5540"/>
      <c r="I5540" s="25"/>
      <c r="J5540"/>
      <c r="K5540"/>
      <c r="M5540" s="4"/>
    </row>
    <row r="5541" spans="6:13" x14ac:dyDescent="0.25">
      <c r="F5541"/>
      <c r="G5541"/>
      <c r="I5541" s="25"/>
      <c r="J5541"/>
      <c r="K5541"/>
      <c r="M5541" s="4"/>
    </row>
    <row r="5542" spans="6:13" x14ac:dyDescent="0.25">
      <c r="F5542"/>
      <c r="G5542"/>
      <c r="I5542" s="25"/>
      <c r="J5542"/>
      <c r="K5542"/>
      <c r="M5542" s="4"/>
    </row>
    <row r="5543" spans="6:13" x14ac:dyDescent="0.25">
      <c r="F5543"/>
      <c r="G5543"/>
      <c r="I5543" s="25"/>
      <c r="J5543"/>
      <c r="K5543"/>
      <c r="M5543" s="4"/>
    </row>
    <row r="5544" spans="6:13" x14ac:dyDescent="0.25">
      <c r="F5544"/>
      <c r="G5544"/>
      <c r="I5544" s="25"/>
      <c r="J5544"/>
      <c r="K5544"/>
      <c r="M5544" s="4"/>
    </row>
    <row r="5545" spans="6:13" x14ac:dyDescent="0.25">
      <c r="F5545"/>
      <c r="G5545"/>
      <c r="I5545" s="25"/>
      <c r="J5545"/>
      <c r="K5545"/>
      <c r="M5545" s="4"/>
    </row>
    <row r="5546" spans="6:13" x14ac:dyDescent="0.25">
      <c r="F5546"/>
      <c r="G5546"/>
      <c r="I5546" s="25"/>
      <c r="J5546"/>
      <c r="K5546"/>
      <c r="M5546" s="4"/>
    </row>
    <row r="5547" spans="6:13" x14ac:dyDescent="0.25">
      <c r="F5547"/>
      <c r="G5547"/>
      <c r="I5547" s="25"/>
      <c r="J5547"/>
      <c r="K5547"/>
      <c r="M5547" s="4"/>
    </row>
    <row r="5548" spans="6:13" x14ac:dyDescent="0.25">
      <c r="F5548"/>
      <c r="G5548"/>
      <c r="I5548" s="25"/>
      <c r="J5548"/>
      <c r="K5548"/>
      <c r="M5548" s="4"/>
    </row>
    <row r="5549" spans="6:13" x14ac:dyDescent="0.25">
      <c r="F5549"/>
      <c r="G5549"/>
      <c r="I5549" s="25"/>
      <c r="J5549"/>
      <c r="K5549"/>
      <c r="M5549" s="4"/>
    </row>
    <row r="5550" spans="6:13" x14ac:dyDescent="0.25">
      <c r="F5550"/>
      <c r="G5550"/>
      <c r="I5550" s="25"/>
      <c r="J5550"/>
      <c r="K5550"/>
      <c r="M5550" s="4"/>
    </row>
    <row r="5551" spans="6:13" x14ac:dyDescent="0.25">
      <c r="F5551"/>
      <c r="G5551"/>
      <c r="I5551" s="25"/>
      <c r="J5551"/>
      <c r="K5551"/>
      <c r="M5551" s="4"/>
    </row>
    <row r="5552" spans="6:13" x14ac:dyDescent="0.25">
      <c r="F5552"/>
      <c r="G5552"/>
      <c r="I5552" s="25"/>
      <c r="J5552"/>
      <c r="K5552"/>
      <c r="M5552" s="4"/>
    </row>
    <row r="5553" spans="6:13" x14ac:dyDescent="0.25">
      <c r="F5553"/>
      <c r="G5553"/>
      <c r="I5553" s="25"/>
      <c r="J5553"/>
      <c r="K5553"/>
      <c r="M5553" s="4"/>
    </row>
    <row r="5554" spans="6:13" x14ac:dyDescent="0.25">
      <c r="F5554"/>
      <c r="G5554"/>
      <c r="I5554" s="25"/>
      <c r="J5554"/>
      <c r="K5554"/>
      <c r="M5554" s="4"/>
    </row>
    <row r="5555" spans="6:13" x14ac:dyDescent="0.25">
      <c r="F5555"/>
      <c r="G5555"/>
      <c r="I5555" s="25"/>
      <c r="J5555"/>
      <c r="K5555"/>
      <c r="M5555" s="4"/>
    </row>
    <row r="5556" spans="6:13" x14ac:dyDescent="0.25">
      <c r="F5556"/>
      <c r="G5556"/>
      <c r="I5556" s="25"/>
      <c r="J5556"/>
      <c r="K5556"/>
      <c r="M5556" s="4"/>
    </row>
    <row r="5557" spans="6:13" x14ac:dyDescent="0.25">
      <c r="F5557"/>
      <c r="G5557"/>
      <c r="I5557" s="25"/>
      <c r="J5557"/>
      <c r="K5557"/>
      <c r="M5557" s="4"/>
    </row>
    <row r="5558" spans="6:13" x14ac:dyDescent="0.25">
      <c r="F5558"/>
      <c r="G5558"/>
      <c r="I5558" s="25"/>
      <c r="J5558"/>
      <c r="K5558"/>
      <c r="M5558" s="4"/>
    </row>
    <row r="5559" spans="6:13" x14ac:dyDescent="0.25">
      <c r="F5559"/>
      <c r="G5559"/>
      <c r="I5559" s="25"/>
      <c r="J5559"/>
      <c r="K5559"/>
      <c r="M5559" s="4"/>
    </row>
    <row r="5560" spans="6:13" x14ac:dyDescent="0.25">
      <c r="F5560"/>
      <c r="G5560"/>
      <c r="I5560" s="25"/>
      <c r="J5560"/>
      <c r="K5560"/>
      <c r="M5560" s="4"/>
    </row>
    <row r="5561" spans="6:13" x14ac:dyDescent="0.25">
      <c r="F5561"/>
      <c r="G5561"/>
      <c r="I5561" s="25"/>
      <c r="J5561"/>
      <c r="K5561"/>
      <c r="M5561" s="4"/>
    </row>
    <row r="5562" spans="6:13" x14ac:dyDescent="0.25">
      <c r="F5562"/>
      <c r="G5562"/>
      <c r="I5562" s="25"/>
      <c r="J5562"/>
      <c r="K5562"/>
      <c r="M5562" s="4"/>
    </row>
    <row r="5563" spans="6:13" x14ac:dyDescent="0.25">
      <c r="F5563"/>
      <c r="G5563"/>
      <c r="I5563" s="25"/>
      <c r="J5563"/>
      <c r="K5563"/>
      <c r="M5563" s="4"/>
    </row>
    <row r="5564" spans="6:13" x14ac:dyDescent="0.25">
      <c r="F5564"/>
      <c r="G5564"/>
      <c r="I5564" s="25"/>
      <c r="J5564"/>
      <c r="K5564"/>
      <c r="M5564" s="4"/>
    </row>
    <row r="5565" spans="6:13" x14ac:dyDescent="0.25">
      <c r="F5565"/>
      <c r="G5565"/>
      <c r="I5565" s="25"/>
      <c r="J5565"/>
      <c r="K5565"/>
      <c r="M5565" s="4"/>
    </row>
    <row r="5566" spans="6:13" x14ac:dyDescent="0.25">
      <c r="F5566"/>
      <c r="G5566"/>
      <c r="I5566" s="25"/>
      <c r="J5566"/>
      <c r="K5566"/>
      <c r="M5566" s="4"/>
    </row>
    <row r="5567" spans="6:13" x14ac:dyDescent="0.25">
      <c r="F5567"/>
      <c r="G5567"/>
      <c r="I5567" s="25"/>
      <c r="J5567"/>
      <c r="K5567"/>
      <c r="M5567" s="4"/>
    </row>
    <row r="5568" spans="6:13" x14ac:dyDescent="0.25">
      <c r="F5568"/>
      <c r="G5568"/>
      <c r="I5568" s="25"/>
      <c r="J5568"/>
      <c r="K5568"/>
      <c r="M5568" s="4"/>
    </row>
    <row r="5569" spans="6:13" x14ac:dyDescent="0.25">
      <c r="F5569"/>
      <c r="G5569"/>
      <c r="I5569" s="25"/>
      <c r="J5569"/>
      <c r="K5569"/>
      <c r="M5569" s="4"/>
    </row>
    <row r="5570" spans="6:13" x14ac:dyDescent="0.25">
      <c r="F5570"/>
      <c r="G5570"/>
      <c r="I5570" s="25"/>
      <c r="J5570"/>
      <c r="K5570"/>
      <c r="M5570" s="4"/>
    </row>
    <row r="5571" spans="6:13" x14ac:dyDescent="0.25">
      <c r="F5571"/>
      <c r="G5571"/>
      <c r="I5571" s="25"/>
      <c r="J5571"/>
      <c r="K5571"/>
      <c r="M5571" s="4"/>
    </row>
    <row r="5572" spans="6:13" x14ac:dyDescent="0.25">
      <c r="F5572"/>
      <c r="G5572"/>
      <c r="I5572" s="25"/>
      <c r="J5572"/>
      <c r="K5572"/>
      <c r="M5572" s="4"/>
    </row>
    <row r="5573" spans="6:13" x14ac:dyDescent="0.25">
      <c r="F5573"/>
      <c r="G5573"/>
      <c r="I5573" s="25"/>
      <c r="J5573"/>
      <c r="K5573"/>
      <c r="M5573" s="4"/>
    </row>
    <row r="5574" spans="6:13" x14ac:dyDescent="0.25">
      <c r="F5574"/>
      <c r="G5574"/>
      <c r="I5574" s="25"/>
      <c r="J5574"/>
      <c r="K5574"/>
      <c r="M5574" s="4"/>
    </row>
    <row r="5575" spans="6:13" x14ac:dyDescent="0.25">
      <c r="F5575"/>
      <c r="G5575"/>
      <c r="I5575" s="25"/>
      <c r="J5575"/>
      <c r="K5575"/>
      <c r="M5575" s="4"/>
    </row>
    <row r="5576" spans="6:13" x14ac:dyDescent="0.25">
      <c r="F5576"/>
      <c r="G5576"/>
      <c r="I5576" s="25"/>
      <c r="J5576"/>
      <c r="K5576"/>
      <c r="M5576" s="4"/>
    </row>
    <row r="5577" spans="6:13" x14ac:dyDescent="0.25">
      <c r="F5577"/>
      <c r="G5577"/>
      <c r="I5577" s="25"/>
      <c r="J5577"/>
      <c r="K5577"/>
      <c r="M5577" s="4"/>
    </row>
    <row r="5578" spans="6:13" x14ac:dyDescent="0.25">
      <c r="F5578"/>
      <c r="G5578"/>
      <c r="I5578" s="25"/>
      <c r="J5578"/>
      <c r="K5578"/>
      <c r="M5578" s="4"/>
    </row>
    <row r="5579" spans="6:13" x14ac:dyDescent="0.25">
      <c r="F5579"/>
      <c r="G5579"/>
      <c r="I5579" s="25"/>
      <c r="J5579"/>
      <c r="K5579"/>
      <c r="M5579" s="4"/>
    </row>
    <row r="5580" spans="6:13" x14ac:dyDescent="0.25">
      <c r="F5580"/>
      <c r="G5580"/>
      <c r="I5580" s="25"/>
      <c r="J5580"/>
      <c r="K5580"/>
      <c r="M5580" s="4"/>
    </row>
    <row r="5581" spans="6:13" x14ac:dyDescent="0.25">
      <c r="F5581"/>
      <c r="G5581"/>
      <c r="I5581" s="25"/>
      <c r="J5581"/>
      <c r="K5581"/>
      <c r="M5581" s="4"/>
    </row>
    <row r="5582" spans="6:13" x14ac:dyDescent="0.25">
      <c r="F5582"/>
      <c r="G5582"/>
      <c r="I5582" s="25"/>
      <c r="J5582"/>
      <c r="K5582"/>
      <c r="M5582" s="4"/>
    </row>
    <row r="5583" spans="6:13" x14ac:dyDescent="0.25">
      <c r="F5583"/>
      <c r="G5583"/>
      <c r="I5583" s="25"/>
      <c r="J5583"/>
      <c r="K5583"/>
      <c r="M5583" s="4"/>
    </row>
    <row r="5584" spans="6:13" x14ac:dyDescent="0.25">
      <c r="F5584"/>
      <c r="G5584"/>
      <c r="I5584" s="25"/>
      <c r="J5584"/>
      <c r="K5584"/>
      <c r="M5584" s="4"/>
    </row>
    <row r="5585" spans="6:13" x14ac:dyDescent="0.25">
      <c r="F5585"/>
      <c r="G5585"/>
      <c r="I5585" s="25"/>
      <c r="J5585"/>
      <c r="K5585"/>
      <c r="M5585" s="4"/>
    </row>
    <row r="5586" spans="6:13" x14ac:dyDescent="0.25">
      <c r="F5586"/>
      <c r="G5586"/>
      <c r="I5586" s="25"/>
      <c r="J5586"/>
      <c r="K5586"/>
      <c r="M5586" s="4"/>
    </row>
    <row r="5587" spans="6:13" x14ac:dyDescent="0.25">
      <c r="F5587"/>
      <c r="G5587"/>
      <c r="I5587" s="25"/>
      <c r="J5587"/>
      <c r="K5587"/>
      <c r="M5587" s="4"/>
    </row>
    <row r="5588" spans="6:13" x14ac:dyDescent="0.25">
      <c r="F5588"/>
      <c r="G5588"/>
      <c r="I5588" s="25"/>
      <c r="J5588"/>
      <c r="K5588"/>
      <c r="M5588" s="4"/>
    </row>
    <row r="5589" spans="6:13" x14ac:dyDescent="0.25">
      <c r="F5589"/>
      <c r="G5589"/>
      <c r="I5589" s="25"/>
      <c r="J5589"/>
      <c r="K5589"/>
      <c r="M5589" s="4"/>
    </row>
    <row r="5590" spans="6:13" x14ac:dyDescent="0.25">
      <c r="F5590"/>
      <c r="G5590"/>
      <c r="I5590" s="25"/>
      <c r="J5590"/>
      <c r="K5590"/>
      <c r="M5590" s="4"/>
    </row>
    <row r="5591" spans="6:13" x14ac:dyDescent="0.25">
      <c r="F5591"/>
      <c r="G5591"/>
      <c r="I5591" s="25"/>
      <c r="J5591"/>
      <c r="K5591"/>
      <c r="M5591" s="4"/>
    </row>
    <row r="5592" spans="6:13" x14ac:dyDescent="0.25">
      <c r="F5592"/>
      <c r="G5592"/>
      <c r="I5592" s="25"/>
      <c r="J5592"/>
      <c r="K5592"/>
      <c r="M5592" s="4"/>
    </row>
    <row r="5593" spans="6:13" x14ac:dyDescent="0.25">
      <c r="F5593"/>
      <c r="G5593"/>
      <c r="I5593" s="25"/>
      <c r="J5593"/>
      <c r="K5593"/>
      <c r="M5593" s="4"/>
    </row>
    <row r="5594" spans="6:13" x14ac:dyDescent="0.25">
      <c r="F5594"/>
      <c r="G5594"/>
      <c r="I5594" s="25"/>
      <c r="J5594"/>
      <c r="K5594"/>
      <c r="M5594" s="4"/>
    </row>
    <row r="5595" spans="6:13" x14ac:dyDescent="0.25">
      <c r="F5595"/>
      <c r="G5595"/>
      <c r="I5595" s="25"/>
      <c r="J5595"/>
      <c r="K5595"/>
      <c r="M5595" s="4"/>
    </row>
    <row r="5596" spans="6:13" x14ac:dyDescent="0.25">
      <c r="F5596"/>
      <c r="G5596"/>
      <c r="I5596" s="25"/>
      <c r="J5596"/>
      <c r="K5596"/>
      <c r="M5596" s="4"/>
    </row>
    <row r="5597" spans="6:13" x14ac:dyDescent="0.25">
      <c r="F5597"/>
      <c r="G5597"/>
      <c r="I5597" s="25"/>
      <c r="J5597"/>
      <c r="K5597"/>
      <c r="M5597" s="4"/>
    </row>
    <row r="5598" spans="6:13" x14ac:dyDescent="0.25">
      <c r="F5598"/>
      <c r="G5598"/>
      <c r="I5598" s="25"/>
      <c r="J5598"/>
      <c r="K5598"/>
      <c r="M5598" s="4"/>
    </row>
    <row r="5599" spans="6:13" x14ac:dyDescent="0.25">
      <c r="F5599"/>
      <c r="G5599"/>
      <c r="I5599" s="25"/>
      <c r="J5599"/>
      <c r="K5599"/>
      <c r="M5599" s="4"/>
    </row>
    <row r="5600" spans="6:13" x14ac:dyDescent="0.25">
      <c r="F5600"/>
      <c r="G5600"/>
      <c r="I5600" s="25"/>
      <c r="J5600"/>
      <c r="K5600"/>
      <c r="M5600" s="4"/>
    </row>
    <row r="5601" spans="6:13" x14ac:dyDescent="0.25">
      <c r="F5601"/>
      <c r="G5601"/>
      <c r="I5601" s="25"/>
      <c r="J5601"/>
      <c r="K5601"/>
      <c r="M5601" s="4"/>
    </row>
    <row r="5602" spans="6:13" x14ac:dyDescent="0.25">
      <c r="F5602"/>
      <c r="G5602"/>
      <c r="I5602" s="25"/>
      <c r="J5602"/>
      <c r="K5602"/>
      <c r="M5602" s="4"/>
    </row>
    <row r="5603" spans="6:13" x14ac:dyDescent="0.25">
      <c r="F5603"/>
      <c r="G5603"/>
      <c r="I5603" s="25"/>
      <c r="J5603"/>
      <c r="K5603"/>
      <c r="M5603" s="4"/>
    </row>
    <row r="5604" spans="6:13" x14ac:dyDescent="0.25">
      <c r="F5604"/>
      <c r="G5604"/>
      <c r="I5604" s="25"/>
      <c r="J5604"/>
      <c r="K5604"/>
      <c r="M5604" s="4"/>
    </row>
    <row r="5605" spans="6:13" x14ac:dyDescent="0.25">
      <c r="F5605"/>
      <c r="G5605"/>
      <c r="I5605" s="25"/>
      <c r="J5605"/>
      <c r="K5605"/>
      <c r="M5605" s="4"/>
    </row>
    <row r="5606" spans="6:13" x14ac:dyDescent="0.25">
      <c r="F5606"/>
      <c r="G5606"/>
      <c r="I5606" s="25"/>
      <c r="J5606"/>
      <c r="K5606"/>
      <c r="M5606" s="4"/>
    </row>
    <row r="5607" spans="6:13" x14ac:dyDescent="0.25">
      <c r="F5607"/>
      <c r="G5607"/>
      <c r="I5607" s="25"/>
      <c r="J5607"/>
      <c r="K5607"/>
      <c r="M5607" s="4"/>
    </row>
    <row r="5608" spans="6:13" x14ac:dyDescent="0.25">
      <c r="F5608"/>
      <c r="G5608"/>
      <c r="I5608" s="25"/>
      <c r="J5608"/>
      <c r="K5608"/>
      <c r="M5608" s="4"/>
    </row>
    <row r="5609" spans="6:13" x14ac:dyDescent="0.25">
      <c r="F5609"/>
      <c r="G5609"/>
      <c r="I5609" s="25"/>
      <c r="J5609"/>
      <c r="K5609"/>
      <c r="M5609" s="4"/>
    </row>
    <row r="5610" spans="6:13" x14ac:dyDescent="0.25">
      <c r="F5610"/>
      <c r="G5610"/>
      <c r="I5610" s="25"/>
      <c r="J5610"/>
      <c r="K5610"/>
      <c r="M5610" s="4"/>
    </row>
    <row r="5611" spans="6:13" x14ac:dyDescent="0.25">
      <c r="F5611"/>
      <c r="G5611"/>
      <c r="I5611" s="25"/>
      <c r="J5611"/>
      <c r="K5611"/>
      <c r="M5611" s="4"/>
    </row>
    <row r="5612" spans="6:13" x14ac:dyDescent="0.25">
      <c r="F5612"/>
      <c r="G5612"/>
      <c r="I5612" s="25"/>
      <c r="J5612"/>
      <c r="K5612"/>
      <c r="M5612" s="4"/>
    </row>
    <row r="5613" spans="6:13" x14ac:dyDescent="0.25">
      <c r="F5613"/>
      <c r="G5613"/>
      <c r="I5613" s="25"/>
      <c r="J5613"/>
      <c r="K5613"/>
      <c r="M5613" s="4"/>
    </row>
    <row r="5614" spans="6:13" x14ac:dyDescent="0.25">
      <c r="F5614"/>
      <c r="G5614"/>
      <c r="I5614" s="25"/>
      <c r="J5614"/>
      <c r="K5614"/>
      <c r="M5614" s="4"/>
    </row>
    <row r="5615" spans="6:13" x14ac:dyDescent="0.25">
      <c r="F5615"/>
      <c r="G5615"/>
      <c r="I5615" s="25"/>
      <c r="J5615"/>
      <c r="K5615"/>
      <c r="M5615" s="4"/>
    </row>
    <row r="5616" spans="6:13" x14ac:dyDescent="0.25">
      <c r="F5616"/>
      <c r="G5616"/>
      <c r="I5616" s="25"/>
      <c r="J5616"/>
      <c r="K5616"/>
      <c r="M5616" s="4"/>
    </row>
    <row r="5617" spans="6:13" x14ac:dyDescent="0.25">
      <c r="F5617"/>
      <c r="G5617"/>
      <c r="I5617" s="25"/>
      <c r="J5617"/>
      <c r="K5617"/>
      <c r="M5617" s="4"/>
    </row>
    <row r="5618" spans="6:13" x14ac:dyDescent="0.25">
      <c r="F5618"/>
      <c r="G5618"/>
      <c r="I5618" s="25"/>
      <c r="J5618"/>
      <c r="K5618"/>
      <c r="M5618" s="4"/>
    </row>
    <row r="5619" spans="6:13" x14ac:dyDescent="0.25">
      <c r="F5619"/>
      <c r="G5619"/>
      <c r="I5619" s="25"/>
      <c r="J5619"/>
      <c r="K5619"/>
      <c r="M5619" s="4"/>
    </row>
    <row r="5620" spans="6:13" x14ac:dyDescent="0.25">
      <c r="F5620"/>
      <c r="G5620"/>
      <c r="I5620" s="25"/>
      <c r="J5620"/>
      <c r="K5620"/>
      <c r="M5620" s="4"/>
    </row>
    <row r="5621" spans="6:13" x14ac:dyDescent="0.25">
      <c r="F5621"/>
      <c r="G5621"/>
      <c r="I5621" s="25"/>
      <c r="J5621"/>
      <c r="K5621"/>
      <c r="M5621" s="4"/>
    </row>
    <row r="5622" spans="6:13" x14ac:dyDescent="0.25">
      <c r="F5622"/>
      <c r="G5622"/>
      <c r="I5622" s="25"/>
      <c r="J5622"/>
      <c r="K5622"/>
      <c r="M5622" s="4"/>
    </row>
    <row r="5623" spans="6:13" x14ac:dyDescent="0.25">
      <c r="F5623"/>
      <c r="G5623"/>
      <c r="I5623" s="25"/>
      <c r="J5623"/>
      <c r="K5623"/>
      <c r="M5623" s="4"/>
    </row>
    <row r="5624" spans="6:13" x14ac:dyDescent="0.25">
      <c r="F5624"/>
      <c r="G5624"/>
      <c r="I5624" s="25"/>
      <c r="J5624"/>
      <c r="K5624"/>
      <c r="M5624" s="4"/>
    </row>
    <row r="5625" spans="6:13" x14ac:dyDescent="0.25">
      <c r="F5625"/>
      <c r="G5625"/>
      <c r="I5625" s="25"/>
      <c r="J5625"/>
      <c r="K5625"/>
      <c r="M5625" s="4"/>
    </row>
    <row r="5626" spans="6:13" x14ac:dyDescent="0.25">
      <c r="F5626"/>
      <c r="G5626"/>
      <c r="I5626" s="25"/>
      <c r="J5626"/>
      <c r="K5626"/>
      <c r="M5626" s="4"/>
    </row>
    <row r="5627" spans="6:13" x14ac:dyDescent="0.25">
      <c r="F5627"/>
      <c r="G5627"/>
      <c r="I5627" s="25"/>
      <c r="J5627"/>
      <c r="K5627"/>
      <c r="M5627" s="4"/>
    </row>
    <row r="5628" spans="6:13" x14ac:dyDescent="0.25">
      <c r="F5628"/>
      <c r="G5628"/>
      <c r="I5628" s="25"/>
      <c r="J5628"/>
      <c r="K5628"/>
      <c r="M5628" s="4"/>
    </row>
    <row r="5629" spans="6:13" x14ac:dyDescent="0.25">
      <c r="F5629"/>
      <c r="G5629"/>
      <c r="I5629" s="25"/>
      <c r="J5629"/>
      <c r="K5629"/>
      <c r="M5629" s="4"/>
    </row>
    <row r="5630" spans="6:13" x14ac:dyDescent="0.25">
      <c r="F5630"/>
      <c r="G5630"/>
      <c r="I5630" s="25"/>
      <c r="J5630"/>
      <c r="K5630"/>
      <c r="M5630" s="4"/>
    </row>
    <row r="5631" spans="6:13" x14ac:dyDescent="0.25">
      <c r="F5631"/>
      <c r="G5631"/>
      <c r="I5631" s="25"/>
      <c r="J5631"/>
      <c r="K5631"/>
      <c r="M5631" s="4"/>
    </row>
    <row r="5632" spans="6:13" x14ac:dyDescent="0.25">
      <c r="F5632"/>
      <c r="G5632"/>
      <c r="I5632" s="25"/>
      <c r="J5632"/>
      <c r="K5632"/>
      <c r="M5632" s="4"/>
    </row>
    <row r="5633" spans="6:13" x14ac:dyDescent="0.25">
      <c r="F5633"/>
      <c r="G5633"/>
      <c r="I5633" s="25"/>
      <c r="J5633"/>
      <c r="K5633"/>
      <c r="M5633" s="4"/>
    </row>
    <row r="5634" spans="6:13" x14ac:dyDescent="0.25">
      <c r="F5634"/>
      <c r="G5634"/>
      <c r="I5634" s="25"/>
      <c r="J5634"/>
      <c r="K5634"/>
      <c r="M5634" s="4"/>
    </row>
    <row r="5635" spans="6:13" x14ac:dyDescent="0.25">
      <c r="F5635"/>
      <c r="G5635"/>
      <c r="I5635" s="25"/>
      <c r="J5635"/>
      <c r="K5635"/>
      <c r="M5635" s="4"/>
    </row>
    <row r="5636" spans="6:13" x14ac:dyDescent="0.25">
      <c r="F5636"/>
      <c r="G5636"/>
      <c r="I5636" s="25"/>
      <c r="J5636"/>
      <c r="K5636"/>
      <c r="M5636" s="4"/>
    </row>
    <row r="5637" spans="6:13" x14ac:dyDescent="0.25">
      <c r="F5637"/>
      <c r="G5637"/>
      <c r="I5637" s="25"/>
      <c r="J5637"/>
      <c r="K5637"/>
      <c r="M5637" s="4"/>
    </row>
    <row r="5638" spans="6:13" x14ac:dyDescent="0.25">
      <c r="F5638"/>
      <c r="G5638"/>
      <c r="I5638" s="25"/>
      <c r="J5638"/>
      <c r="K5638"/>
      <c r="M5638" s="4"/>
    </row>
    <row r="5639" spans="6:13" x14ac:dyDescent="0.25">
      <c r="F5639"/>
      <c r="G5639"/>
      <c r="I5639" s="25"/>
      <c r="J5639"/>
      <c r="K5639"/>
      <c r="M5639" s="4"/>
    </row>
    <row r="5640" spans="6:13" x14ac:dyDescent="0.25">
      <c r="F5640"/>
      <c r="G5640"/>
      <c r="I5640" s="25"/>
      <c r="J5640"/>
      <c r="K5640"/>
      <c r="M5640" s="4"/>
    </row>
    <row r="5641" spans="6:13" x14ac:dyDescent="0.25">
      <c r="F5641"/>
      <c r="G5641"/>
      <c r="I5641" s="25"/>
      <c r="J5641"/>
      <c r="K5641"/>
      <c r="M5641" s="4"/>
    </row>
    <row r="5642" spans="6:13" x14ac:dyDescent="0.25">
      <c r="F5642"/>
      <c r="G5642"/>
      <c r="I5642" s="25"/>
      <c r="J5642"/>
      <c r="K5642"/>
      <c r="M5642" s="4"/>
    </row>
    <row r="5643" spans="6:13" x14ac:dyDescent="0.25">
      <c r="F5643"/>
      <c r="G5643"/>
      <c r="I5643" s="25"/>
      <c r="J5643"/>
      <c r="K5643"/>
      <c r="M5643" s="4"/>
    </row>
    <row r="5644" spans="6:13" x14ac:dyDescent="0.25">
      <c r="F5644"/>
      <c r="G5644"/>
      <c r="I5644" s="25"/>
      <c r="J5644"/>
      <c r="K5644"/>
      <c r="M5644" s="4"/>
    </row>
    <row r="5645" spans="6:13" x14ac:dyDescent="0.25">
      <c r="F5645"/>
      <c r="G5645"/>
      <c r="I5645" s="25"/>
      <c r="J5645"/>
      <c r="K5645"/>
      <c r="M5645" s="4"/>
    </row>
    <row r="5646" spans="6:13" x14ac:dyDescent="0.25">
      <c r="F5646"/>
      <c r="G5646"/>
      <c r="I5646" s="25"/>
      <c r="J5646"/>
      <c r="K5646"/>
      <c r="M5646" s="4"/>
    </row>
    <row r="5647" spans="6:13" x14ac:dyDescent="0.25">
      <c r="F5647"/>
      <c r="G5647"/>
      <c r="I5647" s="25"/>
      <c r="J5647"/>
      <c r="K5647"/>
      <c r="M5647" s="4"/>
    </row>
    <row r="5648" spans="6:13" x14ac:dyDescent="0.25">
      <c r="F5648"/>
      <c r="G5648"/>
      <c r="I5648" s="25"/>
      <c r="J5648"/>
      <c r="K5648"/>
      <c r="M5648" s="4"/>
    </row>
    <row r="5649" spans="6:13" x14ac:dyDescent="0.25">
      <c r="F5649"/>
      <c r="G5649"/>
      <c r="I5649" s="25"/>
      <c r="J5649"/>
      <c r="K5649"/>
      <c r="M5649" s="4"/>
    </row>
    <row r="5650" spans="6:13" x14ac:dyDescent="0.25">
      <c r="F5650"/>
      <c r="G5650"/>
      <c r="I5650" s="25"/>
      <c r="J5650"/>
      <c r="K5650"/>
      <c r="M5650" s="4"/>
    </row>
    <row r="5651" spans="6:13" x14ac:dyDescent="0.25">
      <c r="F5651"/>
      <c r="G5651"/>
      <c r="I5651" s="25"/>
      <c r="J5651"/>
      <c r="K5651"/>
      <c r="M5651" s="4"/>
    </row>
    <row r="5652" spans="6:13" x14ac:dyDescent="0.25">
      <c r="F5652"/>
      <c r="G5652"/>
      <c r="I5652" s="25"/>
      <c r="J5652"/>
      <c r="K5652"/>
      <c r="M5652" s="4"/>
    </row>
    <row r="5653" spans="6:13" x14ac:dyDescent="0.25">
      <c r="F5653"/>
      <c r="G5653"/>
      <c r="I5653" s="25"/>
      <c r="J5653"/>
      <c r="K5653"/>
      <c r="M5653" s="4"/>
    </row>
    <row r="5654" spans="6:13" x14ac:dyDescent="0.25">
      <c r="F5654"/>
      <c r="G5654"/>
      <c r="I5654" s="25"/>
      <c r="J5654"/>
      <c r="K5654"/>
      <c r="M5654" s="4"/>
    </row>
    <row r="5655" spans="6:13" x14ac:dyDescent="0.25">
      <c r="F5655"/>
      <c r="G5655"/>
      <c r="I5655" s="25"/>
      <c r="J5655"/>
      <c r="K5655"/>
      <c r="M5655" s="4"/>
    </row>
    <row r="5656" spans="6:13" x14ac:dyDescent="0.25">
      <c r="F5656"/>
      <c r="G5656"/>
      <c r="I5656" s="25"/>
      <c r="J5656"/>
      <c r="K5656"/>
      <c r="M5656" s="4"/>
    </row>
    <row r="5657" spans="6:13" x14ac:dyDescent="0.25">
      <c r="F5657"/>
      <c r="G5657"/>
      <c r="I5657" s="25"/>
      <c r="J5657"/>
      <c r="K5657"/>
      <c r="M5657" s="4"/>
    </row>
    <row r="5658" spans="6:13" x14ac:dyDescent="0.25">
      <c r="F5658"/>
      <c r="G5658"/>
      <c r="I5658" s="25"/>
      <c r="J5658"/>
      <c r="K5658"/>
      <c r="M5658" s="4"/>
    </row>
    <row r="5659" spans="6:13" x14ac:dyDescent="0.25">
      <c r="F5659"/>
      <c r="G5659"/>
      <c r="I5659" s="25"/>
      <c r="J5659"/>
      <c r="K5659"/>
      <c r="M5659" s="4"/>
    </row>
    <row r="5660" spans="6:13" x14ac:dyDescent="0.25">
      <c r="F5660"/>
      <c r="G5660"/>
      <c r="I5660" s="25"/>
      <c r="J5660"/>
      <c r="K5660"/>
      <c r="M5660" s="4"/>
    </row>
    <row r="5661" spans="6:13" x14ac:dyDescent="0.25">
      <c r="F5661"/>
      <c r="G5661"/>
      <c r="I5661" s="25"/>
      <c r="J5661"/>
      <c r="K5661"/>
      <c r="M5661" s="4"/>
    </row>
    <row r="5662" spans="6:13" x14ac:dyDescent="0.25">
      <c r="F5662"/>
      <c r="G5662"/>
      <c r="I5662" s="25"/>
      <c r="J5662"/>
      <c r="K5662"/>
      <c r="M5662" s="4"/>
    </row>
    <row r="5663" spans="6:13" x14ac:dyDescent="0.25">
      <c r="F5663"/>
      <c r="G5663"/>
      <c r="I5663" s="25"/>
      <c r="J5663"/>
      <c r="K5663"/>
      <c r="M5663" s="4"/>
    </row>
    <row r="5664" spans="6:13" x14ac:dyDescent="0.25">
      <c r="F5664"/>
      <c r="G5664"/>
      <c r="I5664" s="25"/>
      <c r="J5664"/>
      <c r="K5664"/>
      <c r="M5664" s="4"/>
    </row>
    <row r="5665" spans="6:13" x14ac:dyDescent="0.25">
      <c r="F5665"/>
      <c r="G5665"/>
      <c r="I5665" s="25"/>
      <c r="J5665"/>
      <c r="K5665"/>
      <c r="M5665" s="4"/>
    </row>
    <row r="5666" spans="6:13" x14ac:dyDescent="0.25">
      <c r="F5666"/>
      <c r="G5666"/>
      <c r="I5666" s="25"/>
      <c r="J5666"/>
      <c r="K5666"/>
      <c r="M5666" s="4"/>
    </row>
    <row r="5667" spans="6:13" x14ac:dyDescent="0.25">
      <c r="F5667"/>
      <c r="G5667"/>
      <c r="I5667" s="25"/>
      <c r="J5667"/>
      <c r="K5667"/>
      <c r="M5667" s="4"/>
    </row>
    <row r="5668" spans="6:13" x14ac:dyDescent="0.25">
      <c r="F5668"/>
      <c r="G5668"/>
      <c r="I5668" s="25"/>
      <c r="J5668"/>
      <c r="K5668"/>
      <c r="M5668" s="4"/>
    </row>
    <row r="5669" spans="6:13" x14ac:dyDescent="0.25">
      <c r="F5669"/>
      <c r="G5669"/>
      <c r="I5669" s="25"/>
      <c r="J5669"/>
      <c r="K5669"/>
      <c r="M5669" s="4"/>
    </row>
    <row r="5670" spans="6:13" x14ac:dyDescent="0.25">
      <c r="F5670"/>
      <c r="G5670"/>
      <c r="I5670" s="25"/>
      <c r="J5670"/>
      <c r="K5670"/>
      <c r="M5670" s="4"/>
    </row>
    <row r="5671" spans="6:13" x14ac:dyDescent="0.25">
      <c r="F5671"/>
      <c r="G5671"/>
      <c r="I5671" s="25"/>
      <c r="J5671"/>
      <c r="K5671"/>
      <c r="M5671" s="4"/>
    </row>
    <row r="5672" spans="6:13" x14ac:dyDescent="0.25">
      <c r="F5672"/>
      <c r="G5672"/>
      <c r="I5672" s="25"/>
      <c r="J5672"/>
      <c r="K5672"/>
      <c r="M5672" s="4"/>
    </row>
    <row r="5673" spans="6:13" x14ac:dyDescent="0.25">
      <c r="F5673"/>
      <c r="G5673"/>
      <c r="I5673" s="25"/>
      <c r="J5673"/>
      <c r="K5673"/>
      <c r="M5673" s="4"/>
    </row>
    <row r="5674" spans="6:13" x14ac:dyDescent="0.25">
      <c r="F5674"/>
      <c r="G5674"/>
      <c r="I5674" s="25"/>
      <c r="J5674"/>
      <c r="K5674"/>
      <c r="M5674" s="4"/>
    </row>
    <row r="5675" spans="6:13" x14ac:dyDescent="0.25">
      <c r="F5675"/>
      <c r="G5675"/>
      <c r="I5675" s="25"/>
      <c r="J5675"/>
      <c r="K5675"/>
      <c r="M5675" s="4"/>
    </row>
    <row r="5676" spans="6:13" x14ac:dyDescent="0.25">
      <c r="F5676"/>
      <c r="G5676"/>
      <c r="I5676" s="25"/>
      <c r="J5676"/>
      <c r="K5676"/>
      <c r="M5676" s="4"/>
    </row>
    <row r="5677" spans="6:13" x14ac:dyDescent="0.25">
      <c r="F5677"/>
      <c r="G5677"/>
      <c r="I5677" s="25"/>
      <c r="J5677"/>
      <c r="K5677"/>
      <c r="M5677" s="4"/>
    </row>
    <row r="5678" spans="6:13" x14ac:dyDescent="0.25">
      <c r="F5678"/>
      <c r="G5678"/>
      <c r="I5678" s="25"/>
      <c r="J5678"/>
      <c r="K5678"/>
      <c r="M5678" s="4"/>
    </row>
    <row r="5679" spans="6:13" x14ac:dyDescent="0.25">
      <c r="F5679"/>
      <c r="G5679"/>
      <c r="I5679" s="25"/>
      <c r="J5679"/>
      <c r="K5679"/>
      <c r="M5679" s="4"/>
    </row>
    <row r="5680" spans="6:13" x14ac:dyDescent="0.25">
      <c r="F5680"/>
      <c r="G5680"/>
      <c r="I5680" s="25"/>
      <c r="J5680"/>
      <c r="K5680"/>
      <c r="M5680" s="4"/>
    </row>
    <row r="5681" spans="6:13" x14ac:dyDescent="0.25">
      <c r="F5681"/>
      <c r="G5681"/>
      <c r="I5681" s="25"/>
      <c r="J5681"/>
      <c r="K5681"/>
      <c r="M5681" s="4"/>
    </row>
    <row r="5682" spans="6:13" x14ac:dyDescent="0.25">
      <c r="F5682"/>
      <c r="G5682"/>
      <c r="I5682" s="25"/>
      <c r="J5682"/>
      <c r="K5682"/>
      <c r="M5682" s="4"/>
    </row>
    <row r="5683" spans="6:13" x14ac:dyDescent="0.25">
      <c r="F5683"/>
      <c r="G5683"/>
      <c r="I5683" s="25"/>
      <c r="J5683"/>
      <c r="K5683"/>
      <c r="M5683" s="4"/>
    </row>
    <row r="5684" spans="6:13" x14ac:dyDescent="0.25">
      <c r="F5684"/>
      <c r="G5684"/>
      <c r="I5684" s="25"/>
      <c r="J5684"/>
      <c r="K5684"/>
      <c r="M5684" s="4"/>
    </row>
    <row r="5685" spans="6:13" x14ac:dyDescent="0.25">
      <c r="F5685"/>
      <c r="G5685"/>
      <c r="I5685" s="25"/>
      <c r="J5685"/>
      <c r="K5685"/>
      <c r="M5685" s="4"/>
    </row>
    <row r="5686" spans="6:13" x14ac:dyDescent="0.25">
      <c r="F5686"/>
      <c r="G5686"/>
      <c r="I5686" s="25"/>
      <c r="J5686"/>
      <c r="K5686"/>
      <c r="M5686" s="4"/>
    </row>
    <row r="5687" spans="6:13" x14ac:dyDescent="0.25">
      <c r="F5687"/>
      <c r="G5687"/>
      <c r="I5687" s="25"/>
      <c r="J5687"/>
      <c r="K5687"/>
      <c r="M5687" s="4"/>
    </row>
    <row r="5688" spans="6:13" x14ac:dyDescent="0.25">
      <c r="F5688"/>
      <c r="G5688"/>
      <c r="I5688" s="25"/>
      <c r="J5688"/>
      <c r="K5688"/>
      <c r="M5688" s="4"/>
    </row>
    <row r="5689" spans="6:13" x14ac:dyDescent="0.25">
      <c r="F5689"/>
      <c r="G5689"/>
      <c r="I5689" s="25"/>
      <c r="J5689"/>
      <c r="K5689"/>
      <c r="M5689" s="4"/>
    </row>
    <row r="5690" spans="6:13" x14ac:dyDescent="0.25">
      <c r="F5690"/>
      <c r="G5690"/>
      <c r="I5690" s="25"/>
      <c r="J5690"/>
      <c r="K5690"/>
      <c r="M5690" s="4"/>
    </row>
    <row r="5691" spans="6:13" x14ac:dyDescent="0.25">
      <c r="F5691"/>
      <c r="G5691"/>
      <c r="I5691" s="25"/>
      <c r="J5691"/>
      <c r="K5691"/>
      <c r="M5691" s="4"/>
    </row>
    <row r="5692" spans="6:13" x14ac:dyDescent="0.25">
      <c r="F5692"/>
      <c r="G5692"/>
      <c r="I5692" s="25"/>
      <c r="J5692"/>
      <c r="K5692"/>
      <c r="M5692" s="4"/>
    </row>
    <row r="5693" spans="6:13" x14ac:dyDescent="0.25">
      <c r="F5693"/>
      <c r="G5693"/>
      <c r="I5693" s="25"/>
      <c r="J5693"/>
      <c r="K5693"/>
      <c r="M5693" s="4"/>
    </row>
    <row r="5694" spans="6:13" x14ac:dyDescent="0.25">
      <c r="F5694"/>
      <c r="G5694"/>
      <c r="I5694" s="25"/>
      <c r="J5694"/>
      <c r="K5694"/>
      <c r="M5694" s="4"/>
    </row>
    <row r="5695" spans="6:13" x14ac:dyDescent="0.25">
      <c r="F5695"/>
      <c r="G5695"/>
      <c r="I5695" s="25"/>
      <c r="J5695"/>
      <c r="K5695"/>
      <c r="M5695" s="4"/>
    </row>
    <row r="5696" spans="6:13" x14ac:dyDescent="0.25">
      <c r="F5696"/>
      <c r="G5696"/>
      <c r="I5696" s="25"/>
      <c r="J5696"/>
      <c r="K5696"/>
      <c r="M5696" s="4"/>
    </row>
    <row r="5697" spans="6:13" x14ac:dyDescent="0.25">
      <c r="F5697"/>
      <c r="G5697"/>
      <c r="I5697" s="25"/>
      <c r="J5697"/>
      <c r="K5697"/>
      <c r="M5697" s="4"/>
    </row>
    <row r="5698" spans="6:13" x14ac:dyDescent="0.25">
      <c r="F5698"/>
      <c r="G5698"/>
      <c r="I5698" s="25"/>
      <c r="J5698"/>
      <c r="K5698"/>
      <c r="M5698" s="4"/>
    </row>
    <row r="5699" spans="6:13" x14ac:dyDescent="0.25">
      <c r="F5699"/>
      <c r="G5699"/>
      <c r="I5699" s="25"/>
      <c r="J5699"/>
      <c r="K5699"/>
      <c r="M5699" s="4"/>
    </row>
    <row r="5700" spans="6:13" x14ac:dyDescent="0.25">
      <c r="F5700"/>
      <c r="G5700"/>
      <c r="I5700" s="25"/>
      <c r="J5700"/>
      <c r="K5700"/>
      <c r="M5700" s="4"/>
    </row>
    <row r="5701" spans="6:13" x14ac:dyDescent="0.25">
      <c r="F5701"/>
      <c r="G5701"/>
      <c r="I5701" s="25"/>
      <c r="J5701"/>
      <c r="K5701"/>
      <c r="M5701" s="4"/>
    </row>
    <row r="5702" spans="6:13" x14ac:dyDescent="0.25">
      <c r="F5702"/>
      <c r="G5702"/>
      <c r="I5702" s="25"/>
      <c r="J5702"/>
      <c r="K5702"/>
      <c r="M5702" s="4"/>
    </row>
    <row r="5703" spans="6:13" x14ac:dyDescent="0.25">
      <c r="F5703"/>
      <c r="G5703"/>
      <c r="I5703" s="25"/>
      <c r="J5703"/>
      <c r="K5703"/>
      <c r="M5703" s="4"/>
    </row>
    <row r="5704" spans="6:13" x14ac:dyDescent="0.25">
      <c r="F5704"/>
      <c r="G5704"/>
      <c r="I5704" s="25"/>
      <c r="J5704"/>
      <c r="K5704"/>
      <c r="M5704" s="4"/>
    </row>
    <row r="5705" spans="6:13" x14ac:dyDescent="0.25">
      <c r="F5705"/>
      <c r="G5705"/>
      <c r="I5705" s="25"/>
      <c r="J5705"/>
      <c r="K5705"/>
      <c r="M5705" s="4"/>
    </row>
    <row r="5706" spans="6:13" x14ac:dyDescent="0.25">
      <c r="F5706"/>
      <c r="G5706"/>
      <c r="I5706" s="25"/>
      <c r="J5706"/>
      <c r="K5706"/>
      <c r="M5706" s="4"/>
    </row>
    <row r="5707" spans="6:13" x14ac:dyDescent="0.25">
      <c r="F5707"/>
      <c r="G5707"/>
      <c r="I5707" s="25"/>
      <c r="J5707"/>
      <c r="K5707"/>
      <c r="M5707" s="4"/>
    </row>
    <row r="5708" spans="6:13" x14ac:dyDescent="0.25">
      <c r="F5708"/>
      <c r="G5708"/>
      <c r="I5708" s="25"/>
      <c r="J5708"/>
      <c r="K5708"/>
      <c r="M5708" s="4"/>
    </row>
    <row r="5709" spans="6:13" x14ac:dyDescent="0.25">
      <c r="F5709"/>
      <c r="G5709"/>
      <c r="I5709" s="25"/>
      <c r="J5709"/>
      <c r="K5709"/>
      <c r="M5709" s="4"/>
    </row>
    <row r="5710" spans="6:13" x14ac:dyDescent="0.25">
      <c r="F5710"/>
      <c r="G5710"/>
      <c r="I5710" s="25"/>
      <c r="J5710"/>
      <c r="K5710"/>
      <c r="M5710" s="4"/>
    </row>
    <row r="5711" spans="6:13" x14ac:dyDescent="0.25">
      <c r="F5711"/>
      <c r="G5711"/>
      <c r="I5711" s="25"/>
      <c r="J5711"/>
      <c r="K5711"/>
      <c r="M5711" s="4"/>
    </row>
    <row r="5712" spans="6:13" x14ac:dyDescent="0.25">
      <c r="F5712"/>
      <c r="G5712"/>
      <c r="I5712" s="25"/>
      <c r="J5712"/>
      <c r="K5712"/>
      <c r="M5712" s="4"/>
    </row>
    <row r="5713" spans="6:13" x14ac:dyDescent="0.25">
      <c r="F5713"/>
      <c r="G5713"/>
      <c r="I5713" s="25"/>
      <c r="J5713"/>
      <c r="K5713"/>
      <c r="M5713" s="4"/>
    </row>
    <row r="5714" spans="6:13" x14ac:dyDescent="0.25">
      <c r="F5714"/>
      <c r="G5714"/>
      <c r="I5714" s="25"/>
      <c r="J5714"/>
      <c r="K5714"/>
      <c r="M5714" s="4"/>
    </row>
    <row r="5715" spans="6:13" x14ac:dyDescent="0.25">
      <c r="F5715"/>
      <c r="G5715"/>
      <c r="I5715" s="25"/>
      <c r="J5715"/>
      <c r="K5715"/>
      <c r="M5715" s="4"/>
    </row>
    <row r="5716" spans="6:13" x14ac:dyDescent="0.25">
      <c r="F5716"/>
      <c r="G5716"/>
      <c r="I5716" s="25"/>
      <c r="J5716"/>
      <c r="K5716"/>
      <c r="M5716" s="4"/>
    </row>
    <row r="5717" spans="6:13" x14ac:dyDescent="0.25">
      <c r="F5717"/>
      <c r="G5717"/>
      <c r="I5717" s="25"/>
      <c r="J5717"/>
      <c r="K5717"/>
      <c r="M5717" s="4"/>
    </row>
    <row r="5718" spans="6:13" x14ac:dyDescent="0.25">
      <c r="F5718"/>
      <c r="G5718"/>
      <c r="I5718" s="25"/>
      <c r="J5718"/>
      <c r="K5718"/>
      <c r="M5718" s="4"/>
    </row>
    <row r="5719" spans="6:13" x14ac:dyDescent="0.25">
      <c r="F5719"/>
      <c r="G5719"/>
      <c r="I5719" s="25"/>
      <c r="J5719"/>
      <c r="K5719"/>
      <c r="M5719" s="4"/>
    </row>
    <row r="5720" spans="6:13" x14ac:dyDescent="0.25">
      <c r="F5720"/>
      <c r="G5720"/>
      <c r="I5720" s="25"/>
      <c r="J5720"/>
      <c r="K5720"/>
      <c r="M5720" s="4"/>
    </row>
    <row r="5721" spans="6:13" x14ac:dyDescent="0.25">
      <c r="F5721"/>
      <c r="G5721"/>
      <c r="I5721" s="25"/>
      <c r="J5721"/>
      <c r="K5721"/>
      <c r="M5721" s="4"/>
    </row>
    <row r="5722" spans="6:13" x14ac:dyDescent="0.25">
      <c r="F5722"/>
      <c r="G5722"/>
      <c r="I5722" s="25"/>
      <c r="J5722"/>
      <c r="K5722"/>
      <c r="M5722" s="4"/>
    </row>
    <row r="5723" spans="6:13" x14ac:dyDescent="0.25">
      <c r="F5723"/>
      <c r="G5723"/>
      <c r="I5723" s="25"/>
      <c r="J5723"/>
      <c r="K5723"/>
      <c r="M5723" s="4"/>
    </row>
    <row r="5724" spans="6:13" x14ac:dyDescent="0.25">
      <c r="F5724"/>
      <c r="G5724"/>
      <c r="I5724" s="25"/>
      <c r="J5724"/>
      <c r="K5724"/>
      <c r="M5724" s="4"/>
    </row>
    <row r="5725" spans="6:13" x14ac:dyDescent="0.25">
      <c r="F5725"/>
      <c r="G5725"/>
      <c r="I5725" s="25"/>
      <c r="J5725"/>
      <c r="K5725"/>
      <c r="M5725" s="4"/>
    </row>
    <row r="5726" spans="6:13" x14ac:dyDescent="0.25">
      <c r="F5726"/>
      <c r="G5726"/>
      <c r="I5726" s="25"/>
      <c r="J5726"/>
      <c r="K5726"/>
      <c r="M5726" s="4"/>
    </row>
    <row r="5727" spans="6:13" x14ac:dyDescent="0.25">
      <c r="F5727"/>
      <c r="G5727"/>
      <c r="I5727" s="25"/>
      <c r="J5727"/>
      <c r="K5727"/>
      <c r="M5727" s="4"/>
    </row>
    <row r="5728" spans="6:13" x14ac:dyDescent="0.25">
      <c r="F5728"/>
      <c r="G5728"/>
      <c r="I5728" s="25"/>
      <c r="J5728"/>
      <c r="K5728"/>
      <c r="M5728" s="4"/>
    </row>
    <row r="5729" spans="6:13" x14ac:dyDescent="0.25">
      <c r="F5729"/>
      <c r="G5729"/>
      <c r="I5729" s="25"/>
      <c r="J5729"/>
      <c r="K5729"/>
      <c r="M5729" s="4"/>
    </row>
    <row r="5730" spans="6:13" x14ac:dyDescent="0.25">
      <c r="F5730"/>
      <c r="G5730"/>
      <c r="I5730" s="25"/>
      <c r="J5730"/>
      <c r="K5730"/>
      <c r="M5730" s="4"/>
    </row>
    <row r="5731" spans="6:13" x14ac:dyDescent="0.25">
      <c r="F5731"/>
      <c r="G5731"/>
      <c r="I5731" s="25"/>
      <c r="J5731"/>
      <c r="K5731"/>
      <c r="M5731" s="4"/>
    </row>
    <row r="5732" spans="6:13" x14ac:dyDescent="0.25">
      <c r="F5732"/>
      <c r="G5732"/>
      <c r="I5732" s="25"/>
      <c r="J5732"/>
      <c r="K5732"/>
      <c r="M5732" s="4"/>
    </row>
    <row r="5733" spans="6:13" x14ac:dyDescent="0.25">
      <c r="F5733"/>
      <c r="G5733"/>
      <c r="I5733" s="25"/>
      <c r="J5733"/>
      <c r="K5733"/>
      <c r="M5733" s="4"/>
    </row>
    <row r="5734" spans="6:13" x14ac:dyDescent="0.25">
      <c r="F5734"/>
      <c r="G5734"/>
      <c r="I5734" s="25"/>
      <c r="J5734"/>
      <c r="K5734"/>
      <c r="M5734" s="4"/>
    </row>
    <row r="5735" spans="6:13" x14ac:dyDescent="0.25">
      <c r="F5735"/>
      <c r="G5735"/>
      <c r="I5735" s="25"/>
      <c r="J5735"/>
      <c r="K5735"/>
      <c r="M5735" s="4"/>
    </row>
    <row r="5736" spans="6:13" x14ac:dyDescent="0.25">
      <c r="F5736"/>
      <c r="G5736"/>
      <c r="I5736" s="25"/>
      <c r="J5736"/>
      <c r="K5736"/>
      <c r="M5736" s="4"/>
    </row>
    <row r="5737" spans="6:13" x14ac:dyDescent="0.25">
      <c r="F5737"/>
      <c r="G5737"/>
      <c r="I5737" s="25"/>
      <c r="J5737"/>
      <c r="K5737"/>
      <c r="M5737" s="4"/>
    </row>
    <row r="5738" spans="6:13" x14ac:dyDescent="0.25">
      <c r="F5738"/>
      <c r="G5738"/>
      <c r="I5738" s="25"/>
      <c r="J5738"/>
      <c r="K5738"/>
      <c r="M5738" s="4"/>
    </row>
    <row r="5739" spans="6:13" x14ac:dyDescent="0.25">
      <c r="F5739"/>
      <c r="G5739"/>
      <c r="I5739" s="25"/>
      <c r="J5739"/>
      <c r="K5739"/>
      <c r="M5739" s="4"/>
    </row>
    <row r="5740" spans="6:13" x14ac:dyDescent="0.25">
      <c r="F5740"/>
      <c r="G5740"/>
      <c r="I5740" s="25"/>
      <c r="J5740"/>
      <c r="K5740"/>
      <c r="M5740" s="4"/>
    </row>
    <row r="5741" spans="6:13" x14ac:dyDescent="0.25">
      <c r="F5741"/>
      <c r="G5741"/>
      <c r="I5741" s="25"/>
      <c r="J5741"/>
      <c r="K5741"/>
      <c r="M5741" s="4"/>
    </row>
    <row r="5742" spans="6:13" x14ac:dyDescent="0.25">
      <c r="F5742"/>
      <c r="G5742"/>
      <c r="I5742" s="25"/>
      <c r="J5742"/>
      <c r="K5742"/>
      <c r="M5742" s="4"/>
    </row>
    <row r="5743" spans="6:13" x14ac:dyDescent="0.25">
      <c r="F5743"/>
      <c r="G5743"/>
      <c r="I5743" s="25"/>
      <c r="J5743"/>
      <c r="K5743"/>
      <c r="M5743" s="4"/>
    </row>
    <row r="5744" spans="6:13" x14ac:dyDescent="0.25">
      <c r="F5744"/>
      <c r="G5744"/>
      <c r="I5744" s="25"/>
      <c r="J5744"/>
      <c r="K5744"/>
      <c r="M5744" s="4"/>
    </row>
    <row r="5745" spans="6:13" x14ac:dyDescent="0.25">
      <c r="F5745"/>
      <c r="G5745"/>
      <c r="I5745" s="25"/>
      <c r="J5745"/>
      <c r="K5745"/>
      <c r="M5745" s="4"/>
    </row>
    <row r="5746" spans="6:13" x14ac:dyDescent="0.25">
      <c r="F5746"/>
      <c r="G5746"/>
      <c r="I5746" s="25"/>
      <c r="J5746"/>
      <c r="K5746"/>
      <c r="M5746" s="4"/>
    </row>
    <row r="5747" spans="6:13" x14ac:dyDescent="0.25">
      <c r="F5747"/>
      <c r="G5747"/>
      <c r="I5747" s="25"/>
      <c r="J5747"/>
      <c r="K5747"/>
      <c r="M5747" s="4"/>
    </row>
    <row r="5748" spans="6:13" x14ac:dyDescent="0.25">
      <c r="F5748"/>
      <c r="G5748"/>
      <c r="I5748" s="25"/>
      <c r="J5748"/>
      <c r="K5748"/>
      <c r="M5748" s="4"/>
    </row>
    <row r="5749" spans="6:13" x14ac:dyDescent="0.25">
      <c r="F5749"/>
      <c r="G5749"/>
      <c r="I5749" s="25"/>
      <c r="J5749"/>
      <c r="K5749"/>
      <c r="M5749" s="4"/>
    </row>
    <row r="5750" spans="6:13" x14ac:dyDescent="0.25">
      <c r="F5750"/>
      <c r="G5750"/>
      <c r="I5750" s="25"/>
      <c r="J5750"/>
      <c r="K5750"/>
      <c r="M5750" s="4"/>
    </row>
    <row r="5751" spans="6:13" x14ac:dyDescent="0.25">
      <c r="F5751"/>
      <c r="G5751"/>
      <c r="I5751" s="25"/>
      <c r="J5751"/>
      <c r="K5751"/>
      <c r="M5751" s="4"/>
    </row>
    <row r="5752" spans="6:13" x14ac:dyDescent="0.25">
      <c r="F5752"/>
      <c r="G5752"/>
      <c r="I5752" s="25"/>
      <c r="J5752"/>
      <c r="K5752"/>
      <c r="M5752" s="4"/>
    </row>
    <row r="5753" spans="6:13" x14ac:dyDescent="0.25">
      <c r="F5753"/>
      <c r="G5753"/>
      <c r="I5753" s="25"/>
      <c r="J5753"/>
      <c r="K5753"/>
      <c r="M5753" s="4"/>
    </row>
    <row r="5754" spans="6:13" x14ac:dyDescent="0.25">
      <c r="F5754"/>
      <c r="G5754"/>
      <c r="I5754" s="25"/>
      <c r="J5754"/>
      <c r="K5754"/>
      <c r="M5754" s="4"/>
    </row>
    <row r="5755" spans="6:13" x14ac:dyDescent="0.25">
      <c r="F5755"/>
      <c r="G5755"/>
      <c r="I5755" s="25"/>
      <c r="J5755"/>
      <c r="K5755"/>
      <c r="M5755" s="4"/>
    </row>
    <row r="5756" spans="6:13" x14ac:dyDescent="0.25">
      <c r="F5756"/>
      <c r="G5756"/>
      <c r="I5756" s="25"/>
      <c r="J5756"/>
      <c r="K5756"/>
      <c r="M5756" s="4"/>
    </row>
    <row r="5757" spans="6:13" x14ac:dyDescent="0.25">
      <c r="F5757"/>
      <c r="G5757"/>
      <c r="I5757" s="25"/>
      <c r="J5757"/>
      <c r="K5757"/>
      <c r="M5757" s="4"/>
    </row>
    <row r="5758" spans="6:13" x14ac:dyDescent="0.25">
      <c r="F5758"/>
      <c r="G5758"/>
      <c r="I5758" s="25"/>
      <c r="J5758"/>
      <c r="K5758"/>
      <c r="M5758" s="4"/>
    </row>
    <row r="5759" spans="6:13" x14ac:dyDescent="0.25">
      <c r="F5759"/>
      <c r="G5759"/>
      <c r="I5759" s="25"/>
      <c r="J5759"/>
      <c r="K5759"/>
      <c r="M5759" s="4"/>
    </row>
    <row r="5760" spans="6:13" x14ac:dyDescent="0.25">
      <c r="F5760"/>
      <c r="G5760"/>
      <c r="I5760" s="25"/>
      <c r="J5760"/>
      <c r="K5760"/>
      <c r="M5760" s="4"/>
    </row>
    <row r="5761" spans="6:13" x14ac:dyDescent="0.25">
      <c r="F5761"/>
      <c r="G5761"/>
      <c r="I5761" s="25"/>
      <c r="J5761"/>
      <c r="K5761"/>
      <c r="M5761" s="4"/>
    </row>
    <row r="5762" spans="6:13" x14ac:dyDescent="0.25">
      <c r="F5762"/>
      <c r="G5762"/>
      <c r="I5762" s="25"/>
      <c r="J5762"/>
      <c r="K5762"/>
      <c r="M5762" s="4"/>
    </row>
    <row r="5763" spans="6:13" x14ac:dyDescent="0.25">
      <c r="F5763"/>
      <c r="G5763"/>
      <c r="I5763" s="25"/>
      <c r="J5763"/>
      <c r="K5763"/>
      <c r="M5763" s="4"/>
    </row>
    <row r="5764" spans="6:13" x14ac:dyDescent="0.25">
      <c r="F5764"/>
      <c r="G5764"/>
      <c r="I5764" s="25"/>
      <c r="J5764"/>
      <c r="K5764"/>
      <c r="M5764" s="4"/>
    </row>
    <row r="5765" spans="6:13" x14ac:dyDescent="0.25">
      <c r="F5765"/>
      <c r="G5765"/>
      <c r="I5765" s="25"/>
      <c r="J5765"/>
      <c r="K5765"/>
      <c r="M5765" s="4"/>
    </row>
    <row r="5766" spans="6:13" x14ac:dyDescent="0.25">
      <c r="F5766"/>
      <c r="G5766"/>
      <c r="I5766" s="25"/>
      <c r="J5766"/>
      <c r="K5766"/>
      <c r="M5766" s="4"/>
    </row>
    <row r="5767" spans="6:13" x14ac:dyDescent="0.25">
      <c r="F5767"/>
      <c r="G5767"/>
      <c r="I5767" s="25"/>
      <c r="J5767"/>
      <c r="K5767"/>
      <c r="M5767" s="4"/>
    </row>
    <row r="5768" spans="6:13" x14ac:dyDescent="0.25">
      <c r="F5768"/>
      <c r="G5768"/>
      <c r="I5768" s="25"/>
      <c r="J5768"/>
      <c r="K5768"/>
      <c r="M5768" s="4"/>
    </row>
    <row r="5769" spans="6:13" x14ac:dyDescent="0.25">
      <c r="F5769"/>
      <c r="G5769"/>
      <c r="I5769" s="25"/>
      <c r="J5769"/>
      <c r="K5769"/>
      <c r="M5769" s="4"/>
    </row>
    <row r="5770" spans="6:13" x14ac:dyDescent="0.25">
      <c r="F5770"/>
      <c r="G5770"/>
      <c r="I5770" s="25"/>
      <c r="J5770"/>
      <c r="K5770"/>
      <c r="M5770" s="4"/>
    </row>
    <row r="5771" spans="6:13" x14ac:dyDescent="0.25">
      <c r="F5771"/>
      <c r="G5771"/>
      <c r="I5771" s="25"/>
      <c r="J5771"/>
      <c r="K5771"/>
      <c r="M5771" s="4"/>
    </row>
    <row r="5772" spans="6:13" x14ac:dyDescent="0.25">
      <c r="F5772"/>
      <c r="G5772"/>
      <c r="I5772" s="25"/>
      <c r="J5772"/>
      <c r="K5772"/>
      <c r="M5772" s="4"/>
    </row>
    <row r="5773" spans="6:13" x14ac:dyDescent="0.25">
      <c r="F5773"/>
      <c r="G5773"/>
      <c r="I5773" s="25"/>
      <c r="J5773"/>
      <c r="K5773"/>
      <c r="M5773" s="4"/>
    </row>
    <row r="5774" spans="6:13" x14ac:dyDescent="0.25">
      <c r="F5774"/>
      <c r="G5774"/>
      <c r="I5774" s="25"/>
      <c r="J5774"/>
      <c r="K5774"/>
      <c r="M5774" s="4"/>
    </row>
    <row r="5775" spans="6:13" x14ac:dyDescent="0.25">
      <c r="F5775"/>
      <c r="G5775"/>
      <c r="I5775" s="25"/>
      <c r="J5775"/>
      <c r="K5775"/>
      <c r="M5775" s="4"/>
    </row>
    <row r="5776" spans="6:13" x14ac:dyDescent="0.25">
      <c r="F5776"/>
      <c r="G5776"/>
      <c r="I5776" s="25"/>
      <c r="J5776"/>
      <c r="K5776"/>
      <c r="M5776" s="4"/>
    </row>
    <row r="5777" spans="6:13" x14ac:dyDescent="0.25">
      <c r="F5777"/>
      <c r="G5777"/>
      <c r="I5777" s="25"/>
      <c r="J5777"/>
      <c r="K5777"/>
      <c r="M5777" s="4"/>
    </row>
    <row r="5778" spans="6:13" x14ac:dyDescent="0.25">
      <c r="F5778"/>
      <c r="G5778"/>
      <c r="I5778" s="25"/>
      <c r="J5778"/>
      <c r="K5778"/>
      <c r="M5778" s="4"/>
    </row>
    <row r="5779" spans="6:13" x14ac:dyDescent="0.25">
      <c r="F5779"/>
      <c r="G5779"/>
      <c r="I5779" s="25"/>
      <c r="J5779"/>
      <c r="K5779"/>
      <c r="M5779" s="4"/>
    </row>
    <row r="5780" spans="6:13" x14ac:dyDescent="0.25">
      <c r="F5780"/>
      <c r="G5780"/>
      <c r="I5780" s="25"/>
      <c r="J5780"/>
      <c r="K5780"/>
      <c r="M5780" s="4"/>
    </row>
    <row r="5781" spans="6:13" x14ac:dyDescent="0.25">
      <c r="F5781"/>
      <c r="G5781"/>
      <c r="I5781" s="25"/>
      <c r="J5781"/>
      <c r="K5781"/>
      <c r="M5781" s="4"/>
    </row>
    <row r="5782" spans="6:13" x14ac:dyDescent="0.25">
      <c r="F5782"/>
      <c r="G5782"/>
      <c r="I5782" s="25"/>
      <c r="J5782"/>
      <c r="K5782"/>
      <c r="M5782" s="4"/>
    </row>
    <row r="5783" spans="6:13" x14ac:dyDescent="0.25">
      <c r="F5783"/>
      <c r="G5783"/>
      <c r="I5783" s="25"/>
      <c r="J5783"/>
      <c r="K5783"/>
      <c r="M5783" s="4"/>
    </row>
    <row r="5784" spans="6:13" x14ac:dyDescent="0.25">
      <c r="F5784"/>
      <c r="G5784"/>
      <c r="I5784" s="25"/>
      <c r="J5784"/>
      <c r="K5784"/>
      <c r="M5784" s="4"/>
    </row>
    <row r="5785" spans="6:13" x14ac:dyDescent="0.25">
      <c r="F5785"/>
      <c r="G5785"/>
      <c r="I5785" s="25"/>
      <c r="J5785"/>
      <c r="K5785"/>
      <c r="M5785" s="4"/>
    </row>
    <row r="5786" spans="6:13" x14ac:dyDescent="0.25">
      <c r="F5786"/>
      <c r="G5786"/>
      <c r="I5786" s="25"/>
      <c r="J5786"/>
      <c r="K5786"/>
      <c r="M5786" s="4"/>
    </row>
    <row r="5787" spans="6:13" x14ac:dyDescent="0.25">
      <c r="F5787"/>
      <c r="G5787"/>
      <c r="I5787" s="25"/>
      <c r="J5787"/>
      <c r="K5787"/>
      <c r="M5787" s="4"/>
    </row>
    <row r="5788" spans="6:13" x14ac:dyDescent="0.25">
      <c r="F5788"/>
      <c r="G5788"/>
      <c r="I5788" s="25"/>
      <c r="J5788"/>
      <c r="K5788"/>
      <c r="M5788" s="4"/>
    </row>
    <row r="5789" spans="6:13" x14ac:dyDescent="0.25">
      <c r="F5789"/>
      <c r="G5789"/>
      <c r="I5789" s="25"/>
      <c r="J5789"/>
      <c r="K5789"/>
      <c r="M5789" s="4"/>
    </row>
    <row r="5790" spans="6:13" x14ac:dyDescent="0.25">
      <c r="F5790"/>
      <c r="G5790"/>
      <c r="I5790" s="25"/>
      <c r="J5790"/>
      <c r="K5790"/>
      <c r="M5790" s="4"/>
    </row>
    <row r="5791" spans="6:13" x14ac:dyDescent="0.25">
      <c r="F5791"/>
      <c r="G5791"/>
      <c r="I5791" s="25"/>
      <c r="J5791"/>
      <c r="K5791"/>
      <c r="M5791" s="4"/>
    </row>
    <row r="5792" spans="6:13" x14ac:dyDescent="0.25">
      <c r="F5792"/>
      <c r="G5792"/>
      <c r="I5792" s="25"/>
      <c r="J5792"/>
      <c r="K5792"/>
      <c r="M5792" s="4"/>
    </row>
    <row r="5793" spans="6:13" x14ac:dyDescent="0.25">
      <c r="F5793"/>
      <c r="G5793"/>
      <c r="I5793" s="25"/>
      <c r="J5793"/>
      <c r="K5793"/>
      <c r="M5793" s="4"/>
    </row>
    <row r="5794" spans="6:13" x14ac:dyDescent="0.25">
      <c r="F5794"/>
      <c r="G5794"/>
      <c r="I5794" s="25"/>
      <c r="J5794"/>
      <c r="K5794"/>
      <c r="M5794" s="4"/>
    </row>
    <row r="5795" spans="6:13" x14ac:dyDescent="0.25">
      <c r="F5795"/>
      <c r="G5795"/>
      <c r="I5795" s="25"/>
      <c r="J5795"/>
      <c r="K5795"/>
      <c r="M5795" s="4"/>
    </row>
    <row r="5796" spans="6:13" x14ac:dyDescent="0.25">
      <c r="F5796"/>
      <c r="G5796"/>
      <c r="I5796" s="25"/>
      <c r="J5796"/>
      <c r="K5796"/>
      <c r="M5796" s="4"/>
    </row>
    <row r="5797" spans="6:13" x14ac:dyDescent="0.25">
      <c r="F5797"/>
      <c r="G5797"/>
      <c r="I5797" s="25"/>
      <c r="J5797"/>
      <c r="K5797"/>
      <c r="M5797" s="4"/>
    </row>
    <row r="5798" spans="6:13" x14ac:dyDescent="0.25">
      <c r="F5798"/>
      <c r="G5798"/>
      <c r="I5798" s="25"/>
      <c r="J5798"/>
      <c r="K5798"/>
      <c r="M5798" s="4"/>
    </row>
    <row r="5799" spans="6:13" x14ac:dyDescent="0.25">
      <c r="F5799"/>
      <c r="G5799"/>
      <c r="I5799" s="25"/>
      <c r="J5799"/>
      <c r="K5799"/>
      <c r="M5799" s="4"/>
    </row>
    <row r="5800" spans="6:13" x14ac:dyDescent="0.25">
      <c r="F5800"/>
      <c r="G5800"/>
      <c r="I5800" s="25"/>
      <c r="J5800"/>
      <c r="K5800"/>
      <c r="M5800" s="4"/>
    </row>
    <row r="5801" spans="6:13" x14ac:dyDescent="0.25">
      <c r="F5801"/>
      <c r="G5801"/>
      <c r="I5801" s="25"/>
      <c r="J5801"/>
      <c r="K5801"/>
      <c r="M5801" s="4"/>
    </row>
    <row r="5802" spans="6:13" x14ac:dyDescent="0.25">
      <c r="F5802"/>
      <c r="G5802"/>
      <c r="I5802" s="25"/>
      <c r="J5802"/>
      <c r="K5802"/>
      <c r="M5802" s="4"/>
    </row>
    <row r="5803" spans="6:13" x14ac:dyDescent="0.25">
      <c r="F5803"/>
      <c r="G5803"/>
      <c r="I5803" s="25"/>
      <c r="J5803"/>
      <c r="K5803"/>
      <c r="M5803" s="4"/>
    </row>
    <row r="5804" spans="6:13" x14ac:dyDescent="0.25">
      <c r="F5804"/>
      <c r="G5804"/>
      <c r="I5804" s="25"/>
      <c r="J5804"/>
      <c r="K5804"/>
      <c r="M5804" s="4"/>
    </row>
    <row r="5805" spans="6:13" x14ac:dyDescent="0.25">
      <c r="F5805"/>
      <c r="G5805"/>
      <c r="I5805" s="25"/>
      <c r="J5805"/>
      <c r="K5805"/>
      <c r="M5805" s="4"/>
    </row>
    <row r="5806" spans="6:13" x14ac:dyDescent="0.25">
      <c r="F5806"/>
      <c r="G5806"/>
      <c r="I5806" s="25"/>
      <c r="J5806"/>
      <c r="K5806"/>
      <c r="M5806" s="4"/>
    </row>
    <row r="5807" spans="6:13" x14ac:dyDescent="0.25">
      <c r="F5807"/>
      <c r="G5807"/>
      <c r="I5807" s="25"/>
      <c r="J5807"/>
      <c r="K5807"/>
      <c r="M5807" s="4"/>
    </row>
    <row r="5808" spans="6:13" x14ac:dyDescent="0.25">
      <c r="F5808"/>
      <c r="G5808"/>
      <c r="I5808" s="25"/>
      <c r="J5808"/>
      <c r="K5808"/>
      <c r="M5808" s="4"/>
    </row>
    <row r="5809" spans="6:13" x14ac:dyDescent="0.25">
      <c r="F5809"/>
      <c r="G5809"/>
      <c r="I5809" s="25"/>
      <c r="J5809"/>
      <c r="K5809"/>
      <c r="M5809" s="4"/>
    </row>
    <row r="5810" spans="6:13" x14ac:dyDescent="0.25">
      <c r="F5810"/>
      <c r="G5810"/>
      <c r="I5810" s="25"/>
      <c r="J5810"/>
      <c r="K5810"/>
      <c r="M5810" s="4"/>
    </row>
    <row r="5811" spans="6:13" x14ac:dyDescent="0.25">
      <c r="F5811"/>
      <c r="G5811"/>
      <c r="I5811" s="25"/>
      <c r="J5811"/>
      <c r="K5811"/>
      <c r="M5811" s="4"/>
    </row>
    <row r="5812" spans="6:13" x14ac:dyDescent="0.25">
      <c r="F5812"/>
      <c r="G5812"/>
      <c r="I5812" s="25"/>
      <c r="J5812"/>
      <c r="K5812"/>
      <c r="M5812" s="4"/>
    </row>
    <row r="5813" spans="6:13" x14ac:dyDescent="0.25">
      <c r="F5813"/>
      <c r="G5813"/>
      <c r="I5813" s="25"/>
      <c r="J5813"/>
      <c r="K5813"/>
      <c r="M5813" s="4"/>
    </row>
    <row r="5814" spans="6:13" x14ac:dyDescent="0.25">
      <c r="F5814"/>
      <c r="G5814"/>
      <c r="I5814" s="25"/>
      <c r="J5814"/>
      <c r="K5814"/>
      <c r="M5814" s="4"/>
    </row>
    <row r="5815" spans="6:13" x14ac:dyDescent="0.25">
      <c r="F5815"/>
      <c r="G5815"/>
      <c r="I5815" s="25"/>
      <c r="J5815"/>
      <c r="K5815"/>
      <c r="M5815" s="4"/>
    </row>
    <row r="5816" spans="6:13" x14ac:dyDescent="0.25">
      <c r="F5816"/>
      <c r="G5816"/>
      <c r="I5816" s="25"/>
      <c r="J5816"/>
      <c r="K5816"/>
      <c r="M5816" s="4"/>
    </row>
    <row r="5817" spans="6:13" x14ac:dyDescent="0.25">
      <c r="F5817"/>
      <c r="G5817"/>
      <c r="I5817" s="25"/>
      <c r="J5817"/>
      <c r="K5817"/>
      <c r="M5817" s="4"/>
    </row>
    <row r="5818" spans="6:13" x14ac:dyDescent="0.25">
      <c r="F5818"/>
      <c r="G5818"/>
      <c r="I5818" s="25"/>
      <c r="J5818"/>
      <c r="K5818"/>
      <c r="M5818" s="4"/>
    </row>
    <row r="5819" spans="6:13" x14ac:dyDescent="0.25">
      <c r="F5819"/>
      <c r="G5819"/>
      <c r="I5819" s="25"/>
      <c r="J5819"/>
      <c r="K5819"/>
      <c r="M5819" s="4"/>
    </row>
    <row r="5820" spans="6:13" x14ac:dyDescent="0.25">
      <c r="F5820"/>
      <c r="G5820"/>
      <c r="I5820" s="25"/>
      <c r="J5820"/>
      <c r="K5820"/>
      <c r="M5820" s="4"/>
    </row>
    <row r="5821" spans="6:13" x14ac:dyDescent="0.25">
      <c r="F5821"/>
      <c r="G5821"/>
      <c r="I5821" s="25"/>
      <c r="J5821"/>
      <c r="K5821"/>
      <c r="M5821" s="4"/>
    </row>
    <row r="5822" spans="6:13" x14ac:dyDescent="0.25">
      <c r="F5822"/>
      <c r="G5822"/>
      <c r="I5822" s="25"/>
      <c r="J5822"/>
      <c r="K5822"/>
      <c r="M5822" s="4"/>
    </row>
    <row r="5823" spans="6:13" x14ac:dyDescent="0.25">
      <c r="F5823"/>
      <c r="G5823"/>
      <c r="I5823" s="25"/>
      <c r="J5823"/>
      <c r="K5823"/>
      <c r="M5823" s="4"/>
    </row>
    <row r="5824" spans="6:13" x14ac:dyDescent="0.25">
      <c r="F5824"/>
      <c r="G5824"/>
      <c r="I5824" s="25"/>
      <c r="J5824"/>
      <c r="K5824"/>
      <c r="M5824" s="4"/>
    </row>
    <row r="5825" spans="6:13" x14ac:dyDescent="0.25">
      <c r="F5825"/>
      <c r="G5825"/>
      <c r="I5825" s="25"/>
      <c r="J5825"/>
      <c r="K5825"/>
      <c r="M5825" s="4"/>
    </row>
    <row r="5826" spans="6:13" x14ac:dyDescent="0.25">
      <c r="F5826"/>
      <c r="G5826"/>
      <c r="I5826" s="25"/>
      <c r="J5826"/>
      <c r="K5826"/>
      <c r="M5826" s="4"/>
    </row>
    <row r="5827" spans="6:13" x14ac:dyDescent="0.25">
      <c r="F5827"/>
      <c r="G5827"/>
      <c r="I5827" s="25"/>
      <c r="J5827"/>
      <c r="K5827"/>
      <c r="M5827" s="4"/>
    </row>
    <row r="5828" spans="6:13" x14ac:dyDescent="0.25">
      <c r="F5828"/>
      <c r="G5828"/>
      <c r="I5828" s="25"/>
      <c r="J5828"/>
      <c r="K5828"/>
      <c r="M5828" s="4"/>
    </row>
    <row r="5829" spans="6:13" x14ac:dyDescent="0.25">
      <c r="F5829"/>
      <c r="G5829"/>
      <c r="I5829" s="25"/>
      <c r="J5829"/>
      <c r="K5829"/>
      <c r="M5829" s="4"/>
    </row>
    <row r="5830" spans="6:13" x14ac:dyDescent="0.25">
      <c r="F5830"/>
      <c r="G5830"/>
      <c r="I5830" s="25"/>
      <c r="J5830"/>
      <c r="K5830"/>
      <c r="M5830" s="4"/>
    </row>
    <row r="5831" spans="6:13" x14ac:dyDescent="0.25">
      <c r="F5831"/>
      <c r="G5831"/>
      <c r="I5831" s="25"/>
      <c r="J5831"/>
      <c r="K5831"/>
      <c r="M5831" s="4"/>
    </row>
    <row r="5832" spans="6:13" x14ac:dyDescent="0.25">
      <c r="F5832"/>
      <c r="G5832"/>
      <c r="I5832" s="25"/>
      <c r="J5832"/>
      <c r="K5832"/>
      <c r="M5832" s="4"/>
    </row>
    <row r="5833" spans="6:13" x14ac:dyDescent="0.25">
      <c r="F5833"/>
      <c r="G5833"/>
      <c r="I5833" s="25"/>
      <c r="J5833"/>
      <c r="K5833"/>
      <c r="M5833" s="4"/>
    </row>
    <row r="5834" spans="6:13" x14ac:dyDescent="0.25">
      <c r="F5834"/>
      <c r="G5834"/>
      <c r="I5834" s="25"/>
      <c r="J5834"/>
      <c r="K5834"/>
      <c r="M5834" s="4"/>
    </row>
    <row r="5835" spans="6:13" x14ac:dyDescent="0.25">
      <c r="F5835"/>
      <c r="G5835"/>
      <c r="I5835" s="25"/>
      <c r="J5835"/>
      <c r="K5835"/>
      <c r="M5835" s="4"/>
    </row>
    <row r="5836" spans="6:13" x14ac:dyDescent="0.25">
      <c r="F5836"/>
      <c r="G5836"/>
      <c r="I5836" s="25"/>
      <c r="J5836"/>
      <c r="K5836"/>
      <c r="M5836" s="4"/>
    </row>
    <row r="5837" spans="6:13" x14ac:dyDescent="0.25">
      <c r="F5837"/>
      <c r="G5837"/>
      <c r="I5837" s="25"/>
      <c r="J5837"/>
      <c r="K5837"/>
      <c r="M5837" s="4"/>
    </row>
    <row r="5838" spans="6:13" x14ac:dyDescent="0.25">
      <c r="F5838"/>
      <c r="G5838"/>
      <c r="I5838" s="25"/>
      <c r="J5838"/>
      <c r="K5838"/>
      <c r="M5838" s="4"/>
    </row>
    <row r="5839" spans="6:13" x14ac:dyDescent="0.25">
      <c r="F5839"/>
      <c r="G5839"/>
      <c r="I5839" s="25"/>
      <c r="J5839"/>
      <c r="K5839"/>
      <c r="M5839" s="4"/>
    </row>
    <row r="5840" spans="6:13" x14ac:dyDescent="0.25">
      <c r="F5840"/>
      <c r="G5840"/>
      <c r="I5840" s="25"/>
      <c r="J5840"/>
      <c r="K5840"/>
      <c r="M5840" s="4"/>
    </row>
    <row r="5841" spans="6:13" x14ac:dyDescent="0.25">
      <c r="F5841"/>
      <c r="G5841"/>
      <c r="I5841" s="25"/>
      <c r="J5841"/>
      <c r="K5841"/>
      <c r="M5841" s="4"/>
    </row>
    <row r="5842" spans="6:13" x14ac:dyDescent="0.25">
      <c r="F5842"/>
      <c r="G5842"/>
      <c r="I5842" s="25"/>
      <c r="J5842"/>
      <c r="K5842"/>
      <c r="M5842" s="4"/>
    </row>
    <row r="5843" spans="6:13" x14ac:dyDescent="0.25">
      <c r="F5843"/>
      <c r="G5843"/>
      <c r="I5843" s="25"/>
      <c r="J5843"/>
      <c r="K5843"/>
      <c r="M5843" s="4"/>
    </row>
    <row r="5844" spans="6:13" x14ac:dyDescent="0.25">
      <c r="F5844"/>
      <c r="G5844"/>
      <c r="I5844" s="25"/>
      <c r="J5844"/>
      <c r="K5844"/>
      <c r="M5844" s="4"/>
    </row>
    <row r="5845" spans="6:13" x14ac:dyDescent="0.25">
      <c r="F5845"/>
      <c r="G5845"/>
      <c r="I5845" s="25"/>
      <c r="J5845"/>
      <c r="K5845"/>
      <c r="M5845" s="4"/>
    </row>
    <row r="5846" spans="6:13" x14ac:dyDescent="0.25">
      <c r="F5846"/>
      <c r="G5846"/>
      <c r="I5846" s="25"/>
      <c r="J5846"/>
      <c r="K5846"/>
      <c r="M5846" s="4"/>
    </row>
    <row r="5847" spans="6:13" x14ac:dyDescent="0.25">
      <c r="F5847"/>
      <c r="G5847"/>
      <c r="I5847" s="25"/>
      <c r="J5847"/>
      <c r="K5847"/>
      <c r="M5847" s="4"/>
    </row>
    <row r="5848" spans="6:13" x14ac:dyDescent="0.25">
      <c r="F5848"/>
      <c r="G5848"/>
      <c r="I5848" s="25"/>
      <c r="J5848"/>
      <c r="K5848"/>
      <c r="M5848" s="4"/>
    </row>
    <row r="5849" spans="6:13" x14ac:dyDescent="0.25">
      <c r="F5849"/>
      <c r="G5849"/>
      <c r="I5849" s="25"/>
      <c r="J5849"/>
      <c r="K5849"/>
      <c r="M5849" s="4"/>
    </row>
    <row r="5850" spans="6:13" x14ac:dyDescent="0.25">
      <c r="F5850"/>
      <c r="G5850"/>
      <c r="I5850" s="25"/>
      <c r="J5850"/>
      <c r="K5850"/>
      <c r="M5850" s="4"/>
    </row>
    <row r="5851" spans="6:13" x14ac:dyDescent="0.25">
      <c r="F5851"/>
      <c r="G5851"/>
      <c r="I5851" s="25"/>
      <c r="J5851"/>
      <c r="K5851"/>
      <c r="M5851" s="4"/>
    </row>
    <row r="5852" spans="6:13" x14ac:dyDescent="0.25">
      <c r="F5852"/>
      <c r="G5852"/>
      <c r="I5852" s="25"/>
      <c r="J5852"/>
      <c r="K5852"/>
      <c r="M5852" s="4"/>
    </row>
    <row r="5853" spans="6:13" x14ac:dyDescent="0.25">
      <c r="F5853"/>
      <c r="G5853"/>
      <c r="I5853" s="25"/>
      <c r="J5853"/>
      <c r="K5853"/>
      <c r="M5853" s="4"/>
    </row>
    <row r="5854" spans="6:13" x14ac:dyDescent="0.25">
      <c r="F5854"/>
      <c r="G5854"/>
      <c r="I5854" s="25"/>
      <c r="J5854"/>
      <c r="K5854"/>
      <c r="M5854" s="4"/>
    </row>
    <row r="5855" spans="6:13" x14ac:dyDescent="0.25">
      <c r="F5855"/>
      <c r="G5855"/>
      <c r="I5855" s="25"/>
      <c r="J5855"/>
      <c r="K5855"/>
      <c r="M5855" s="4"/>
    </row>
    <row r="5856" spans="6:13" x14ac:dyDescent="0.25">
      <c r="F5856"/>
      <c r="G5856"/>
      <c r="I5856" s="25"/>
      <c r="J5856"/>
      <c r="K5856"/>
      <c r="M5856" s="4"/>
    </row>
    <row r="5857" spans="6:13" x14ac:dyDescent="0.25">
      <c r="F5857"/>
      <c r="G5857"/>
      <c r="I5857" s="25"/>
      <c r="J5857"/>
      <c r="K5857"/>
      <c r="M5857" s="4"/>
    </row>
    <row r="5858" spans="6:13" x14ac:dyDescent="0.25">
      <c r="F5858"/>
      <c r="G5858"/>
      <c r="I5858" s="25"/>
      <c r="J5858"/>
      <c r="K5858"/>
      <c r="M5858" s="4"/>
    </row>
    <row r="5859" spans="6:13" x14ac:dyDescent="0.25">
      <c r="F5859"/>
      <c r="G5859"/>
      <c r="I5859" s="25"/>
      <c r="J5859"/>
      <c r="K5859"/>
      <c r="M5859" s="4"/>
    </row>
    <row r="5860" spans="6:13" x14ac:dyDescent="0.25">
      <c r="F5860"/>
      <c r="G5860"/>
      <c r="I5860" s="25"/>
      <c r="J5860"/>
      <c r="K5860"/>
      <c r="M5860" s="4"/>
    </row>
    <row r="5861" spans="6:13" x14ac:dyDescent="0.25">
      <c r="F5861"/>
      <c r="G5861"/>
      <c r="I5861" s="25"/>
      <c r="J5861"/>
      <c r="K5861"/>
      <c r="M5861" s="4"/>
    </row>
    <row r="5862" spans="6:13" x14ac:dyDescent="0.25">
      <c r="F5862"/>
      <c r="G5862"/>
      <c r="I5862" s="25"/>
      <c r="J5862"/>
      <c r="K5862"/>
      <c r="M5862" s="4"/>
    </row>
    <row r="5863" spans="6:13" x14ac:dyDescent="0.25">
      <c r="F5863"/>
      <c r="G5863"/>
      <c r="I5863" s="25"/>
      <c r="J5863"/>
      <c r="K5863"/>
      <c r="M5863" s="4"/>
    </row>
    <row r="5864" spans="6:13" x14ac:dyDescent="0.25">
      <c r="F5864"/>
      <c r="G5864"/>
      <c r="I5864" s="25"/>
      <c r="J5864"/>
      <c r="K5864"/>
      <c r="M5864" s="4"/>
    </row>
    <row r="5865" spans="6:13" x14ac:dyDescent="0.25">
      <c r="F5865"/>
      <c r="G5865"/>
      <c r="I5865" s="25"/>
      <c r="J5865"/>
      <c r="K5865"/>
      <c r="M5865" s="4"/>
    </row>
    <row r="5866" spans="6:13" x14ac:dyDescent="0.25">
      <c r="F5866"/>
      <c r="G5866"/>
      <c r="I5866" s="25"/>
      <c r="J5866"/>
      <c r="K5866"/>
      <c r="M5866" s="4"/>
    </row>
    <row r="5867" spans="6:13" x14ac:dyDescent="0.25">
      <c r="F5867"/>
      <c r="G5867"/>
      <c r="I5867" s="25"/>
      <c r="J5867"/>
      <c r="K5867"/>
      <c r="M5867" s="4"/>
    </row>
    <row r="5868" spans="6:13" x14ac:dyDescent="0.25">
      <c r="F5868"/>
      <c r="G5868"/>
      <c r="I5868" s="25"/>
      <c r="J5868"/>
      <c r="K5868"/>
      <c r="M5868" s="4"/>
    </row>
    <row r="5869" spans="6:13" x14ac:dyDescent="0.25">
      <c r="F5869"/>
      <c r="G5869"/>
      <c r="I5869" s="25"/>
      <c r="J5869"/>
      <c r="K5869"/>
      <c r="M5869" s="4"/>
    </row>
    <row r="5870" spans="6:13" x14ac:dyDescent="0.25">
      <c r="F5870"/>
      <c r="G5870"/>
      <c r="I5870" s="25"/>
      <c r="J5870"/>
      <c r="K5870"/>
      <c r="M5870" s="4"/>
    </row>
    <row r="5871" spans="6:13" x14ac:dyDescent="0.25">
      <c r="F5871"/>
      <c r="G5871"/>
      <c r="I5871" s="25"/>
      <c r="J5871"/>
      <c r="K5871"/>
      <c r="M5871" s="4"/>
    </row>
    <row r="5872" spans="6:13" x14ac:dyDescent="0.25">
      <c r="F5872"/>
      <c r="G5872"/>
      <c r="I5872" s="25"/>
      <c r="J5872"/>
      <c r="K5872"/>
      <c r="M5872" s="4"/>
    </row>
    <row r="5873" spans="6:13" x14ac:dyDescent="0.25">
      <c r="F5873"/>
      <c r="G5873"/>
      <c r="I5873" s="25"/>
      <c r="J5873"/>
      <c r="K5873"/>
      <c r="M5873" s="4"/>
    </row>
    <row r="5874" spans="6:13" x14ac:dyDescent="0.25">
      <c r="F5874"/>
      <c r="G5874"/>
      <c r="I5874" s="25"/>
      <c r="J5874"/>
      <c r="K5874"/>
      <c r="M5874" s="4"/>
    </row>
    <row r="5875" spans="6:13" x14ac:dyDescent="0.25">
      <c r="F5875"/>
      <c r="G5875"/>
      <c r="I5875" s="25"/>
      <c r="J5875"/>
      <c r="K5875"/>
      <c r="M5875" s="4"/>
    </row>
    <row r="5876" spans="6:13" x14ac:dyDescent="0.25">
      <c r="F5876"/>
      <c r="G5876"/>
      <c r="I5876" s="25"/>
      <c r="J5876"/>
      <c r="K5876"/>
      <c r="M5876" s="4"/>
    </row>
    <row r="5877" spans="6:13" x14ac:dyDescent="0.25">
      <c r="F5877"/>
      <c r="G5877"/>
      <c r="I5877" s="25"/>
      <c r="J5877"/>
      <c r="K5877"/>
      <c r="M5877" s="4"/>
    </row>
    <row r="5878" spans="6:13" x14ac:dyDescent="0.25">
      <c r="F5878"/>
      <c r="G5878"/>
      <c r="I5878" s="25"/>
      <c r="J5878"/>
      <c r="K5878"/>
      <c r="M5878" s="4"/>
    </row>
    <row r="5879" spans="6:13" x14ac:dyDescent="0.25">
      <c r="F5879"/>
      <c r="G5879"/>
      <c r="I5879" s="25"/>
      <c r="J5879"/>
      <c r="K5879"/>
      <c r="M5879" s="4"/>
    </row>
    <row r="5880" spans="6:13" x14ac:dyDescent="0.25">
      <c r="F5880"/>
      <c r="G5880"/>
      <c r="I5880" s="25"/>
      <c r="J5880"/>
      <c r="K5880"/>
      <c r="M5880" s="4"/>
    </row>
    <row r="5881" spans="6:13" x14ac:dyDescent="0.25">
      <c r="F5881"/>
      <c r="G5881"/>
      <c r="I5881" s="25"/>
      <c r="J5881"/>
      <c r="K5881"/>
      <c r="M5881" s="4"/>
    </row>
    <row r="5882" spans="6:13" x14ac:dyDescent="0.25">
      <c r="F5882"/>
      <c r="G5882"/>
      <c r="I5882" s="25"/>
      <c r="J5882"/>
      <c r="K5882"/>
      <c r="M5882" s="4"/>
    </row>
    <row r="5883" spans="6:13" x14ac:dyDescent="0.25">
      <c r="F5883"/>
      <c r="G5883"/>
      <c r="I5883" s="25"/>
      <c r="J5883"/>
      <c r="K5883"/>
      <c r="M5883" s="4"/>
    </row>
    <row r="5884" spans="6:13" x14ac:dyDescent="0.25">
      <c r="F5884"/>
      <c r="G5884"/>
      <c r="I5884" s="25"/>
      <c r="J5884"/>
      <c r="K5884"/>
      <c r="M5884" s="4"/>
    </row>
    <row r="5885" spans="6:13" x14ac:dyDescent="0.25">
      <c r="F5885"/>
      <c r="G5885"/>
      <c r="I5885" s="25"/>
      <c r="J5885"/>
      <c r="K5885"/>
      <c r="M5885" s="4"/>
    </row>
    <row r="5886" spans="6:13" x14ac:dyDescent="0.25">
      <c r="F5886"/>
      <c r="G5886"/>
      <c r="I5886" s="25"/>
      <c r="J5886"/>
      <c r="K5886"/>
      <c r="M5886" s="4"/>
    </row>
    <row r="5887" spans="6:13" x14ac:dyDescent="0.25">
      <c r="F5887"/>
      <c r="G5887"/>
      <c r="I5887" s="25"/>
      <c r="J5887"/>
      <c r="K5887"/>
      <c r="M5887" s="4"/>
    </row>
    <row r="5888" spans="6:13" x14ac:dyDescent="0.25">
      <c r="F5888"/>
      <c r="G5888"/>
      <c r="I5888" s="25"/>
      <c r="J5888"/>
      <c r="K5888"/>
      <c r="M5888" s="4"/>
    </row>
    <row r="5889" spans="6:13" x14ac:dyDescent="0.25">
      <c r="F5889"/>
      <c r="G5889"/>
      <c r="I5889" s="25"/>
      <c r="J5889"/>
      <c r="K5889"/>
      <c r="M5889" s="4"/>
    </row>
    <row r="5890" spans="6:13" x14ac:dyDescent="0.25">
      <c r="F5890"/>
      <c r="G5890"/>
      <c r="I5890" s="25"/>
      <c r="J5890"/>
      <c r="K5890"/>
      <c r="M5890" s="4"/>
    </row>
    <row r="5891" spans="6:13" x14ac:dyDescent="0.25">
      <c r="F5891"/>
      <c r="G5891"/>
      <c r="I5891" s="25"/>
      <c r="J5891"/>
      <c r="K5891"/>
      <c r="M5891" s="4"/>
    </row>
    <row r="5892" spans="6:13" x14ac:dyDescent="0.25">
      <c r="F5892"/>
      <c r="G5892"/>
      <c r="I5892" s="25"/>
      <c r="J5892"/>
      <c r="K5892"/>
      <c r="M5892" s="4"/>
    </row>
    <row r="5893" spans="6:13" x14ac:dyDescent="0.25">
      <c r="F5893"/>
      <c r="G5893"/>
      <c r="I5893" s="25"/>
      <c r="J5893"/>
      <c r="K5893"/>
      <c r="M5893" s="4"/>
    </row>
    <row r="5894" spans="6:13" x14ac:dyDescent="0.25">
      <c r="F5894"/>
      <c r="G5894"/>
      <c r="I5894" s="25"/>
      <c r="J5894"/>
      <c r="K5894"/>
      <c r="M5894" s="4"/>
    </row>
    <row r="5895" spans="6:13" x14ac:dyDescent="0.25">
      <c r="F5895"/>
      <c r="G5895"/>
      <c r="I5895" s="25"/>
      <c r="J5895"/>
      <c r="K5895"/>
      <c r="M5895" s="4"/>
    </row>
    <row r="5896" spans="6:13" x14ac:dyDescent="0.25">
      <c r="F5896"/>
      <c r="G5896"/>
      <c r="I5896" s="25"/>
      <c r="J5896"/>
      <c r="K5896"/>
      <c r="M5896" s="4"/>
    </row>
    <row r="5897" spans="6:13" x14ac:dyDescent="0.25">
      <c r="F5897"/>
      <c r="G5897"/>
      <c r="I5897" s="25"/>
      <c r="J5897"/>
      <c r="K5897"/>
      <c r="M5897" s="4"/>
    </row>
    <row r="5898" spans="6:13" x14ac:dyDescent="0.25">
      <c r="F5898"/>
      <c r="G5898"/>
      <c r="I5898" s="25"/>
      <c r="J5898"/>
      <c r="K5898"/>
      <c r="M5898" s="4"/>
    </row>
    <row r="5899" spans="6:13" x14ac:dyDescent="0.25">
      <c r="F5899"/>
      <c r="G5899"/>
      <c r="I5899" s="25"/>
      <c r="J5899"/>
      <c r="K5899"/>
      <c r="M5899" s="4"/>
    </row>
    <row r="5900" spans="6:13" x14ac:dyDescent="0.25">
      <c r="F5900"/>
      <c r="G5900"/>
      <c r="I5900" s="25"/>
      <c r="J5900"/>
      <c r="K5900"/>
      <c r="M5900" s="4"/>
    </row>
    <row r="5901" spans="6:13" x14ac:dyDescent="0.25">
      <c r="F5901"/>
      <c r="G5901"/>
      <c r="I5901" s="25"/>
      <c r="J5901"/>
      <c r="K5901"/>
      <c r="M5901" s="4"/>
    </row>
    <row r="5902" spans="6:13" x14ac:dyDescent="0.25">
      <c r="F5902"/>
      <c r="G5902"/>
      <c r="I5902" s="25"/>
      <c r="J5902"/>
      <c r="K5902"/>
      <c r="M5902" s="4"/>
    </row>
    <row r="5903" spans="6:13" x14ac:dyDescent="0.25">
      <c r="F5903"/>
      <c r="G5903"/>
      <c r="I5903" s="25"/>
      <c r="J5903"/>
      <c r="K5903"/>
      <c r="M5903" s="4"/>
    </row>
    <row r="5904" spans="6:13" x14ac:dyDescent="0.25">
      <c r="F5904"/>
      <c r="G5904"/>
      <c r="I5904" s="25"/>
      <c r="J5904"/>
      <c r="K5904"/>
      <c r="M5904" s="4"/>
    </row>
    <row r="5905" spans="6:13" x14ac:dyDescent="0.25">
      <c r="F5905"/>
      <c r="G5905"/>
      <c r="I5905" s="25"/>
      <c r="J5905"/>
      <c r="K5905"/>
      <c r="M5905" s="4"/>
    </row>
    <row r="5906" spans="6:13" x14ac:dyDescent="0.25">
      <c r="F5906"/>
      <c r="G5906"/>
      <c r="I5906" s="25"/>
      <c r="J5906"/>
      <c r="K5906"/>
      <c r="M5906" s="4"/>
    </row>
    <row r="5907" spans="6:13" x14ac:dyDescent="0.25">
      <c r="F5907"/>
      <c r="G5907"/>
      <c r="I5907" s="25"/>
      <c r="J5907"/>
      <c r="K5907"/>
      <c r="M5907" s="4"/>
    </row>
    <row r="5908" spans="6:13" x14ac:dyDescent="0.25">
      <c r="F5908"/>
      <c r="G5908"/>
      <c r="I5908" s="25"/>
      <c r="J5908"/>
      <c r="K5908"/>
      <c r="M5908" s="4"/>
    </row>
    <row r="5909" spans="6:13" x14ac:dyDescent="0.25">
      <c r="F5909"/>
      <c r="G5909"/>
      <c r="I5909" s="25"/>
      <c r="J5909"/>
      <c r="K5909"/>
      <c r="M5909" s="4"/>
    </row>
    <row r="5910" spans="6:13" x14ac:dyDescent="0.25">
      <c r="F5910"/>
      <c r="G5910"/>
      <c r="I5910" s="25"/>
      <c r="J5910"/>
      <c r="K5910"/>
      <c r="M5910" s="4"/>
    </row>
    <row r="5911" spans="6:13" x14ac:dyDescent="0.25">
      <c r="F5911"/>
      <c r="G5911"/>
      <c r="I5911" s="25"/>
      <c r="J5911"/>
      <c r="K5911"/>
      <c r="M5911" s="4"/>
    </row>
    <row r="5912" spans="6:13" x14ac:dyDescent="0.25">
      <c r="F5912"/>
      <c r="G5912"/>
      <c r="I5912" s="25"/>
      <c r="J5912"/>
      <c r="K5912"/>
      <c r="M5912" s="4"/>
    </row>
    <row r="5913" spans="6:13" x14ac:dyDescent="0.25">
      <c r="F5913"/>
      <c r="G5913"/>
      <c r="I5913" s="25"/>
      <c r="J5913"/>
      <c r="K5913"/>
      <c r="M5913" s="4"/>
    </row>
    <row r="5914" spans="6:13" x14ac:dyDescent="0.25">
      <c r="F5914"/>
      <c r="G5914"/>
      <c r="I5914" s="25"/>
      <c r="J5914"/>
      <c r="K5914"/>
      <c r="M5914" s="4"/>
    </row>
    <row r="5915" spans="6:13" x14ac:dyDescent="0.25">
      <c r="F5915"/>
      <c r="G5915"/>
      <c r="I5915" s="25"/>
      <c r="J5915"/>
      <c r="K5915"/>
      <c r="M5915" s="4"/>
    </row>
    <row r="5916" spans="6:13" x14ac:dyDescent="0.25">
      <c r="F5916"/>
      <c r="G5916"/>
      <c r="I5916" s="25"/>
      <c r="J5916"/>
      <c r="K5916"/>
      <c r="M5916" s="4"/>
    </row>
    <row r="5917" spans="6:13" x14ac:dyDescent="0.25">
      <c r="F5917"/>
      <c r="G5917"/>
      <c r="I5917" s="25"/>
      <c r="J5917"/>
      <c r="K5917"/>
      <c r="M5917" s="4"/>
    </row>
    <row r="5918" spans="6:13" x14ac:dyDescent="0.25">
      <c r="F5918"/>
      <c r="G5918"/>
      <c r="I5918" s="25"/>
      <c r="J5918"/>
      <c r="K5918"/>
      <c r="M5918" s="4"/>
    </row>
    <row r="5919" spans="6:13" x14ac:dyDescent="0.25">
      <c r="F5919"/>
      <c r="G5919"/>
      <c r="I5919" s="25"/>
      <c r="J5919"/>
      <c r="K5919"/>
      <c r="M5919" s="4"/>
    </row>
    <row r="5920" spans="6:13" x14ac:dyDescent="0.25">
      <c r="F5920"/>
      <c r="G5920"/>
      <c r="I5920" s="25"/>
      <c r="J5920"/>
      <c r="K5920"/>
      <c r="M5920" s="4"/>
    </row>
    <row r="5921" spans="6:13" x14ac:dyDescent="0.25">
      <c r="F5921"/>
      <c r="G5921"/>
      <c r="I5921" s="25"/>
      <c r="J5921"/>
      <c r="K5921"/>
      <c r="M5921" s="4"/>
    </row>
    <row r="5922" spans="6:13" x14ac:dyDescent="0.25">
      <c r="F5922"/>
      <c r="G5922"/>
      <c r="I5922" s="25"/>
      <c r="J5922"/>
      <c r="K5922"/>
      <c r="M5922" s="4"/>
    </row>
    <row r="5923" spans="6:13" x14ac:dyDescent="0.25">
      <c r="F5923"/>
      <c r="G5923"/>
      <c r="I5923" s="25"/>
      <c r="J5923"/>
      <c r="K5923"/>
      <c r="M5923" s="4"/>
    </row>
    <row r="5924" spans="6:13" x14ac:dyDescent="0.25">
      <c r="F5924"/>
      <c r="G5924"/>
      <c r="I5924" s="25"/>
      <c r="J5924"/>
      <c r="K5924"/>
      <c r="M5924" s="4"/>
    </row>
    <row r="5925" spans="6:13" x14ac:dyDescent="0.25">
      <c r="F5925"/>
      <c r="G5925"/>
      <c r="I5925" s="25"/>
      <c r="J5925"/>
      <c r="K5925"/>
      <c r="M5925" s="4"/>
    </row>
    <row r="5926" spans="6:13" x14ac:dyDescent="0.25">
      <c r="F5926"/>
      <c r="G5926"/>
      <c r="I5926" s="25"/>
      <c r="J5926"/>
      <c r="K5926"/>
      <c r="M5926" s="4"/>
    </row>
    <row r="5927" spans="6:13" x14ac:dyDescent="0.25">
      <c r="F5927"/>
      <c r="G5927"/>
      <c r="I5927" s="25"/>
      <c r="J5927"/>
      <c r="K5927"/>
      <c r="M5927" s="4"/>
    </row>
    <row r="5928" spans="6:13" x14ac:dyDescent="0.25">
      <c r="F5928"/>
      <c r="G5928"/>
      <c r="I5928" s="25"/>
      <c r="J5928"/>
      <c r="K5928"/>
      <c r="M5928" s="4"/>
    </row>
    <row r="5929" spans="6:13" x14ac:dyDescent="0.25">
      <c r="F5929"/>
      <c r="G5929"/>
      <c r="I5929" s="25"/>
      <c r="J5929"/>
      <c r="K5929"/>
      <c r="M5929" s="4"/>
    </row>
    <row r="5930" spans="6:13" x14ac:dyDescent="0.25">
      <c r="F5930"/>
      <c r="G5930"/>
      <c r="I5930" s="25"/>
      <c r="J5930"/>
      <c r="K5930"/>
      <c r="M5930" s="4"/>
    </row>
    <row r="5931" spans="6:13" x14ac:dyDescent="0.25">
      <c r="F5931"/>
      <c r="G5931"/>
      <c r="I5931" s="25"/>
      <c r="J5931"/>
      <c r="K5931"/>
      <c r="M5931" s="4"/>
    </row>
    <row r="5932" spans="6:13" x14ac:dyDescent="0.25">
      <c r="F5932"/>
      <c r="G5932"/>
      <c r="I5932" s="25"/>
      <c r="J5932"/>
      <c r="K5932"/>
      <c r="M5932" s="4"/>
    </row>
    <row r="5933" spans="6:13" x14ac:dyDescent="0.25">
      <c r="F5933"/>
      <c r="G5933"/>
      <c r="I5933" s="25"/>
      <c r="J5933"/>
      <c r="K5933"/>
      <c r="M5933" s="4"/>
    </row>
    <row r="5934" spans="6:13" x14ac:dyDescent="0.25">
      <c r="F5934"/>
      <c r="G5934"/>
      <c r="I5934" s="25"/>
      <c r="J5934"/>
      <c r="K5934"/>
      <c r="M5934" s="4"/>
    </row>
    <row r="5935" spans="6:13" x14ac:dyDescent="0.25">
      <c r="F5935"/>
      <c r="G5935"/>
      <c r="I5935" s="25"/>
      <c r="J5935"/>
      <c r="K5935"/>
      <c r="M5935" s="4"/>
    </row>
    <row r="5936" spans="6:13" x14ac:dyDescent="0.25">
      <c r="F5936"/>
      <c r="G5936"/>
      <c r="I5936" s="25"/>
      <c r="J5936"/>
      <c r="K5936"/>
      <c r="M5936" s="4"/>
    </row>
    <row r="5937" spans="6:13" x14ac:dyDescent="0.25">
      <c r="F5937"/>
      <c r="G5937"/>
      <c r="I5937" s="25"/>
      <c r="J5937"/>
      <c r="K5937"/>
      <c r="M5937" s="4"/>
    </row>
    <row r="5938" spans="6:13" x14ac:dyDescent="0.25">
      <c r="F5938"/>
      <c r="G5938"/>
      <c r="I5938" s="25"/>
      <c r="J5938"/>
      <c r="K5938"/>
      <c r="M5938" s="4"/>
    </row>
    <row r="5939" spans="6:13" x14ac:dyDescent="0.25">
      <c r="F5939"/>
      <c r="G5939"/>
      <c r="I5939" s="25"/>
      <c r="J5939"/>
      <c r="K5939"/>
      <c r="M5939" s="4"/>
    </row>
    <row r="5940" spans="6:13" x14ac:dyDescent="0.25">
      <c r="F5940"/>
      <c r="G5940"/>
      <c r="I5940" s="25"/>
      <c r="J5940"/>
      <c r="K5940"/>
      <c r="M5940" s="4"/>
    </row>
    <row r="5941" spans="6:13" x14ac:dyDescent="0.25">
      <c r="F5941"/>
      <c r="G5941"/>
      <c r="I5941" s="25"/>
      <c r="J5941"/>
      <c r="K5941"/>
      <c r="M5941" s="4"/>
    </row>
    <row r="5942" spans="6:13" x14ac:dyDescent="0.25">
      <c r="F5942"/>
      <c r="G5942"/>
      <c r="I5942" s="25"/>
      <c r="J5942"/>
      <c r="K5942"/>
      <c r="M5942" s="4"/>
    </row>
    <row r="5943" spans="6:13" x14ac:dyDescent="0.25">
      <c r="F5943"/>
      <c r="G5943"/>
      <c r="I5943" s="25"/>
      <c r="J5943"/>
      <c r="K5943"/>
      <c r="M5943" s="4"/>
    </row>
    <row r="5944" spans="6:13" x14ac:dyDescent="0.25">
      <c r="F5944"/>
      <c r="G5944"/>
      <c r="I5944" s="25"/>
      <c r="J5944"/>
      <c r="K5944"/>
      <c r="M5944" s="4"/>
    </row>
    <row r="5945" spans="6:13" x14ac:dyDescent="0.25">
      <c r="F5945"/>
      <c r="G5945"/>
      <c r="I5945" s="25"/>
      <c r="J5945"/>
      <c r="K5945"/>
      <c r="M5945" s="4"/>
    </row>
    <row r="5946" spans="6:13" x14ac:dyDescent="0.25">
      <c r="F5946"/>
      <c r="G5946"/>
      <c r="I5946" s="25"/>
      <c r="J5946"/>
      <c r="K5946"/>
      <c r="M5946" s="4"/>
    </row>
    <row r="5947" spans="6:13" x14ac:dyDescent="0.25">
      <c r="F5947"/>
      <c r="G5947"/>
      <c r="I5947" s="25"/>
      <c r="J5947"/>
      <c r="K5947"/>
      <c r="M5947" s="4"/>
    </row>
    <row r="5948" spans="6:13" x14ac:dyDescent="0.25">
      <c r="F5948"/>
      <c r="G5948"/>
      <c r="I5948" s="25"/>
      <c r="J5948"/>
      <c r="K5948"/>
      <c r="M5948" s="4"/>
    </row>
    <row r="5949" spans="6:13" x14ac:dyDescent="0.25">
      <c r="F5949"/>
      <c r="G5949"/>
      <c r="I5949" s="25"/>
      <c r="J5949"/>
      <c r="K5949"/>
      <c r="M5949" s="4"/>
    </row>
    <row r="5950" spans="6:13" x14ac:dyDescent="0.25">
      <c r="F5950"/>
      <c r="G5950"/>
      <c r="I5950" s="25"/>
      <c r="J5950"/>
      <c r="K5950"/>
      <c r="M5950" s="4"/>
    </row>
    <row r="5951" spans="6:13" x14ac:dyDescent="0.25">
      <c r="F5951"/>
      <c r="G5951"/>
      <c r="I5951" s="25"/>
      <c r="J5951"/>
      <c r="K5951"/>
      <c r="M5951" s="4"/>
    </row>
    <row r="5952" spans="6:13" x14ac:dyDescent="0.25">
      <c r="F5952"/>
      <c r="G5952"/>
      <c r="I5952" s="25"/>
      <c r="J5952"/>
      <c r="K5952"/>
      <c r="M5952" s="4"/>
    </row>
    <row r="5953" spans="6:13" x14ac:dyDescent="0.25">
      <c r="F5953"/>
      <c r="G5953"/>
      <c r="I5953" s="25"/>
      <c r="J5953"/>
      <c r="K5953"/>
      <c r="M5953" s="4"/>
    </row>
    <row r="5954" spans="6:13" x14ac:dyDescent="0.25">
      <c r="F5954"/>
      <c r="G5954"/>
      <c r="I5954" s="25"/>
      <c r="J5954"/>
      <c r="K5954"/>
      <c r="M5954" s="4"/>
    </row>
    <row r="5955" spans="6:13" x14ac:dyDescent="0.25">
      <c r="F5955"/>
      <c r="G5955"/>
      <c r="I5955" s="25"/>
      <c r="J5955"/>
      <c r="K5955"/>
      <c r="M5955" s="4"/>
    </row>
    <row r="5956" spans="6:13" x14ac:dyDescent="0.25">
      <c r="F5956"/>
      <c r="G5956"/>
      <c r="I5956" s="25"/>
      <c r="J5956"/>
      <c r="K5956"/>
      <c r="M5956" s="4"/>
    </row>
    <row r="5957" spans="6:13" x14ac:dyDescent="0.25">
      <c r="F5957"/>
      <c r="G5957"/>
      <c r="I5957" s="25"/>
      <c r="J5957"/>
      <c r="K5957"/>
      <c r="M5957" s="4"/>
    </row>
    <row r="5958" spans="6:13" x14ac:dyDescent="0.25">
      <c r="F5958"/>
      <c r="G5958"/>
      <c r="I5958" s="25"/>
      <c r="J5958"/>
      <c r="K5958"/>
      <c r="M5958" s="4"/>
    </row>
    <row r="5959" spans="6:13" x14ac:dyDescent="0.25">
      <c r="F5959"/>
      <c r="G5959"/>
      <c r="I5959" s="25"/>
      <c r="J5959"/>
      <c r="K5959"/>
      <c r="M5959" s="4"/>
    </row>
    <row r="5960" spans="6:13" x14ac:dyDescent="0.25">
      <c r="F5960"/>
      <c r="G5960"/>
      <c r="I5960" s="25"/>
      <c r="J5960"/>
      <c r="K5960"/>
      <c r="M5960" s="4"/>
    </row>
    <row r="5961" spans="6:13" x14ac:dyDescent="0.25">
      <c r="F5961"/>
      <c r="G5961"/>
      <c r="I5961" s="25"/>
      <c r="J5961"/>
      <c r="K5961"/>
      <c r="M5961" s="4"/>
    </row>
    <row r="5962" spans="6:13" x14ac:dyDescent="0.25">
      <c r="F5962"/>
      <c r="G5962"/>
      <c r="I5962" s="25"/>
      <c r="J5962"/>
      <c r="K5962"/>
      <c r="M5962" s="4"/>
    </row>
    <row r="5963" spans="6:13" x14ac:dyDescent="0.25">
      <c r="F5963"/>
      <c r="G5963"/>
      <c r="I5963" s="25"/>
      <c r="J5963"/>
      <c r="K5963"/>
      <c r="M5963" s="4"/>
    </row>
    <row r="5964" spans="6:13" x14ac:dyDescent="0.25">
      <c r="F5964"/>
      <c r="G5964"/>
      <c r="I5964" s="25"/>
      <c r="J5964"/>
      <c r="K5964"/>
      <c r="M5964" s="4"/>
    </row>
    <row r="5965" spans="6:13" x14ac:dyDescent="0.25">
      <c r="F5965"/>
      <c r="G5965"/>
      <c r="I5965" s="25"/>
      <c r="J5965"/>
      <c r="K5965"/>
      <c r="M5965" s="4"/>
    </row>
    <row r="5966" spans="6:13" x14ac:dyDescent="0.25">
      <c r="F5966"/>
      <c r="G5966"/>
      <c r="I5966" s="25"/>
      <c r="J5966"/>
      <c r="K5966"/>
      <c r="M5966" s="4"/>
    </row>
    <row r="5967" spans="6:13" x14ac:dyDescent="0.25">
      <c r="F5967"/>
      <c r="G5967"/>
      <c r="I5967" s="25"/>
      <c r="J5967"/>
      <c r="K5967"/>
      <c r="M5967" s="4"/>
    </row>
    <row r="5968" spans="6:13" x14ac:dyDescent="0.25">
      <c r="F5968"/>
      <c r="G5968"/>
      <c r="I5968" s="25"/>
      <c r="J5968"/>
      <c r="K5968"/>
      <c r="M5968" s="4"/>
    </row>
    <row r="5969" spans="6:13" x14ac:dyDescent="0.25">
      <c r="F5969"/>
      <c r="G5969"/>
      <c r="I5969" s="25"/>
      <c r="J5969"/>
      <c r="K5969"/>
      <c r="M5969" s="4"/>
    </row>
    <row r="5970" spans="6:13" x14ac:dyDescent="0.25">
      <c r="F5970"/>
      <c r="G5970"/>
      <c r="I5970" s="25"/>
      <c r="J5970"/>
      <c r="K5970"/>
      <c r="M5970" s="4"/>
    </row>
    <row r="5971" spans="6:13" x14ac:dyDescent="0.25">
      <c r="F5971"/>
      <c r="G5971"/>
      <c r="I5971" s="25"/>
      <c r="J5971"/>
      <c r="K5971"/>
      <c r="M5971" s="4"/>
    </row>
    <row r="5972" spans="6:13" x14ac:dyDescent="0.25">
      <c r="F5972"/>
      <c r="G5972"/>
      <c r="I5972" s="25"/>
      <c r="J5972"/>
      <c r="K5972"/>
      <c r="M5972" s="4"/>
    </row>
    <row r="5973" spans="6:13" x14ac:dyDescent="0.25">
      <c r="F5973"/>
      <c r="G5973"/>
      <c r="I5973" s="25"/>
      <c r="J5973"/>
      <c r="K5973"/>
      <c r="M5973" s="4"/>
    </row>
    <row r="5974" spans="6:13" x14ac:dyDescent="0.25">
      <c r="F5974"/>
      <c r="G5974"/>
      <c r="I5974" s="25"/>
      <c r="J5974"/>
      <c r="K5974"/>
      <c r="M5974" s="4"/>
    </row>
    <row r="5975" spans="6:13" x14ac:dyDescent="0.25">
      <c r="F5975"/>
      <c r="G5975"/>
      <c r="I5975" s="25"/>
      <c r="J5975"/>
      <c r="K5975"/>
      <c r="M5975" s="4"/>
    </row>
    <row r="5976" spans="6:13" x14ac:dyDescent="0.25">
      <c r="F5976"/>
      <c r="G5976"/>
      <c r="I5976" s="25"/>
      <c r="J5976"/>
      <c r="K5976"/>
      <c r="M5976" s="4"/>
    </row>
    <row r="5977" spans="6:13" x14ac:dyDescent="0.25">
      <c r="F5977"/>
      <c r="G5977"/>
      <c r="I5977" s="25"/>
      <c r="J5977"/>
      <c r="K5977"/>
      <c r="M5977" s="4"/>
    </row>
    <row r="5978" spans="6:13" x14ac:dyDescent="0.25">
      <c r="F5978"/>
      <c r="G5978"/>
      <c r="I5978" s="25"/>
      <c r="J5978"/>
      <c r="K5978"/>
      <c r="M5978" s="4"/>
    </row>
    <row r="5979" spans="6:13" x14ac:dyDescent="0.25">
      <c r="F5979"/>
      <c r="G5979"/>
      <c r="I5979" s="25"/>
      <c r="J5979"/>
      <c r="K5979"/>
      <c r="M5979" s="4"/>
    </row>
    <row r="5980" spans="6:13" x14ac:dyDescent="0.25">
      <c r="F5980"/>
      <c r="G5980"/>
      <c r="I5980" s="25"/>
      <c r="J5980"/>
      <c r="K5980"/>
      <c r="M5980" s="4"/>
    </row>
    <row r="5981" spans="6:13" x14ac:dyDescent="0.25">
      <c r="F5981"/>
      <c r="G5981"/>
      <c r="I5981" s="25"/>
      <c r="J5981"/>
      <c r="K5981"/>
      <c r="M5981" s="4"/>
    </row>
    <row r="5982" spans="6:13" x14ac:dyDescent="0.25">
      <c r="F5982"/>
      <c r="G5982"/>
      <c r="I5982" s="25"/>
      <c r="J5982"/>
      <c r="K5982"/>
      <c r="M5982" s="4"/>
    </row>
    <row r="5983" spans="6:13" x14ac:dyDescent="0.25">
      <c r="F5983"/>
      <c r="G5983"/>
      <c r="I5983" s="25"/>
      <c r="J5983"/>
      <c r="K5983"/>
      <c r="M5983" s="4"/>
    </row>
    <row r="5984" spans="6:13" x14ac:dyDescent="0.25">
      <c r="F5984"/>
      <c r="G5984"/>
      <c r="I5984" s="25"/>
      <c r="J5984"/>
      <c r="K5984"/>
      <c r="M5984" s="4"/>
    </row>
    <row r="5985" spans="6:13" x14ac:dyDescent="0.25">
      <c r="F5985"/>
      <c r="G5985"/>
      <c r="I5985" s="25"/>
      <c r="J5985"/>
      <c r="K5985"/>
      <c r="M5985" s="4"/>
    </row>
    <row r="5986" spans="6:13" x14ac:dyDescent="0.25">
      <c r="F5986"/>
      <c r="G5986"/>
      <c r="I5986" s="25"/>
      <c r="J5986"/>
      <c r="K5986"/>
      <c r="M5986" s="4"/>
    </row>
    <row r="5987" spans="6:13" x14ac:dyDescent="0.25">
      <c r="F5987"/>
      <c r="G5987"/>
      <c r="I5987" s="25"/>
      <c r="J5987"/>
      <c r="K5987"/>
      <c r="M5987" s="4"/>
    </row>
    <row r="5988" spans="6:13" x14ac:dyDescent="0.25">
      <c r="F5988"/>
      <c r="G5988"/>
      <c r="I5988" s="25"/>
      <c r="J5988"/>
      <c r="K5988"/>
      <c r="M5988" s="4"/>
    </row>
    <row r="5989" spans="6:13" x14ac:dyDescent="0.25">
      <c r="F5989"/>
      <c r="G5989"/>
      <c r="I5989" s="25"/>
      <c r="J5989"/>
      <c r="K5989"/>
      <c r="M5989" s="4"/>
    </row>
    <row r="5990" spans="6:13" x14ac:dyDescent="0.25">
      <c r="F5990"/>
      <c r="G5990"/>
      <c r="I5990" s="25"/>
      <c r="J5990"/>
      <c r="K5990"/>
      <c r="M5990" s="4"/>
    </row>
    <row r="5991" spans="6:13" x14ac:dyDescent="0.25">
      <c r="F5991"/>
      <c r="G5991"/>
      <c r="I5991" s="25"/>
      <c r="J5991"/>
      <c r="K5991"/>
      <c r="M5991" s="4"/>
    </row>
    <row r="5992" spans="6:13" x14ac:dyDescent="0.25">
      <c r="F5992"/>
      <c r="G5992"/>
      <c r="I5992" s="25"/>
      <c r="J5992"/>
      <c r="K5992"/>
      <c r="M5992" s="4"/>
    </row>
    <row r="5993" spans="6:13" x14ac:dyDescent="0.25">
      <c r="F5993"/>
      <c r="G5993"/>
      <c r="I5993" s="25"/>
      <c r="J5993"/>
      <c r="K5993"/>
      <c r="M5993" s="4"/>
    </row>
    <row r="5994" spans="6:13" x14ac:dyDescent="0.25">
      <c r="F5994"/>
      <c r="G5994"/>
      <c r="I5994" s="25"/>
      <c r="J5994"/>
      <c r="K5994"/>
      <c r="M5994" s="4"/>
    </row>
    <row r="5995" spans="6:13" x14ac:dyDescent="0.25">
      <c r="F5995"/>
      <c r="G5995"/>
      <c r="I5995" s="25"/>
      <c r="J5995"/>
      <c r="K5995"/>
      <c r="M5995" s="4"/>
    </row>
    <row r="5996" spans="6:13" x14ac:dyDescent="0.25">
      <c r="F5996"/>
      <c r="G5996"/>
      <c r="I5996" s="25"/>
      <c r="J5996"/>
      <c r="K5996"/>
      <c r="M5996" s="4"/>
    </row>
    <row r="5997" spans="6:13" x14ac:dyDescent="0.25">
      <c r="F5997"/>
      <c r="G5997"/>
      <c r="I5997" s="25"/>
      <c r="J5997"/>
      <c r="K5997"/>
      <c r="M5997" s="4"/>
    </row>
    <row r="5998" spans="6:13" x14ac:dyDescent="0.25">
      <c r="F5998"/>
      <c r="G5998"/>
      <c r="I5998" s="25"/>
      <c r="J5998"/>
      <c r="K5998"/>
      <c r="M5998" s="4"/>
    </row>
    <row r="5999" spans="6:13" x14ac:dyDescent="0.25">
      <c r="F5999"/>
      <c r="G5999"/>
      <c r="I5999" s="25"/>
      <c r="J5999"/>
      <c r="K5999"/>
      <c r="M5999" s="4"/>
    </row>
    <row r="6000" spans="6:13" x14ac:dyDescent="0.25">
      <c r="F6000"/>
      <c r="G6000"/>
      <c r="I6000" s="25"/>
      <c r="J6000"/>
      <c r="K6000"/>
      <c r="M6000" s="4"/>
    </row>
    <row r="6001" spans="6:13" x14ac:dyDescent="0.25">
      <c r="F6001"/>
      <c r="G6001"/>
      <c r="I6001" s="25"/>
      <c r="J6001"/>
      <c r="K6001"/>
      <c r="M6001" s="4"/>
    </row>
    <row r="6002" spans="6:13" x14ac:dyDescent="0.25">
      <c r="F6002"/>
      <c r="G6002"/>
      <c r="I6002" s="25"/>
      <c r="J6002"/>
      <c r="K6002"/>
      <c r="M6002" s="4"/>
    </row>
    <row r="6003" spans="6:13" x14ac:dyDescent="0.25">
      <c r="F6003"/>
      <c r="G6003"/>
      <c r="I6003" s="25"/>
      <c r="J6003"/>
      <c r="K6003"/>
      <c r="M6003" s="4"/>
    </row>
    <row r="6004" spans="6:13" x14ac:dyDescent="0.25">
      <c r="F6004"/>
      <c r="G6004"/>
      <c r="I6004" s="25"/>
      <c r="J6004"/>
      <c r="K6004"/>
      <c r="M6004" s="4"/>
    </row>
    <row r="6005" spans="6:13" x14ac:dyDescent="0.25">
      <c r="F6005"/>
      <c r="G6005"/>
      <c r="I6005" s="25"/>
      <c r="J6005"/>
      <c r="K6005"/>
      <c r="M6005" s="4"/>
    </row>
    <row r="6006" spans="6:13" x14ac:dyDescent="0.25">
      <c r="F6006"/>
      <c r="G6006"/>
      <c r="I6006" s="25"/>
      <c r="J6006"/>
      <c r="K6006"/>
      <c r="M6006" s="4"/>
    </row>
    <row r="6007" spans="6:13" x14ac:dyDescent="0.25">
      <c r="F6007"/>
      <c r="G6007"/>
      <c r="I6007" s="25"/>
      <c r="J6007"/>
      <c r="K6007"/>
      <c r="M6007" s="4"/>
    </row>
    <row r="6008" spans="6:13" x14ac:dyDescent="0.25">
      <c r="F6008"/>
      <c r="G6008"/>
      <c r="I6008" s="25"/>
      <c r="J6008"/>
      <c r="K6008"/>
      <c r="M6008" s="4"/>
    </row>
    <row r="6009" spans="6:13" x14ac:dyDescent="0.25">
      <c r="F6009"/>
      <c r="G6009"/>
      <c r="I6009" s="25"/>
      <c r="J6009"/>
      <c r="K6009"/>
      <c r="M6009" s="4"/>
    </row>
    <row r="6010" spans="6:13" x14ac:dyDescent="0.25">
      <c r="F6010"/>
      <c r="G6010"/>
      <c r="I6010" s="25"/>
      <c r="J6010"/>
      <c r="K6010"/>
      <c r="M6010" s="4"/>
    </row>
    <row r="6011" spans="6:13" x14ac:dyDescent="0.25">
      <c r="F6011"/>
      <c r="G6011"/>
      <c r="I6011" s="25"/>
      <c r="J6011"/>
      <c r="K6011"/>
      <c r="M6011" s="4"/>
    </row>
    <row r="6012" spans="6:13" x14ac:dyDescent="0.25">
      <c r="F6012"/>
      <c r="G6012"/>
      <c r="I6012" s="25"/>
      <c r="J6012"/>
      <c r="K6012"/>
      <c r="M6012" s="4"/>
    </row>
    <row r="6013" spans="6:13" x14ac:dyDescent="0.25">
      <c r="F6013"/>
      <c r="G6013"/>
      <c r="I6013" s="25"/>
      <c r="J6013"/>
      <c r="K6013"/>
      <c r="M6013" s="4"/>
    </row>
    <row r="6014" spans="6:13" x14ac:dyDescent="0.25">
      <c r="F6014"/>
      <c r="G6014"/>
      <c r="I6014" s="25"/>
      <c r="J6014"/>
      <c r="K6014"/>
      <c r="M6014" s="4"/>
    </row>
    <row r="6015" spans="6:13" x14ac:dyDescent="0.25">
      <c r="F6015"/>
      <c r="G6015"/>
      <c r="I6015" s="25"/>
      <c r="J6015"/>
      <c r="K6015"/>
      <c r="M6015" s="4"/>
    </row>
    <row r="6016" spans="6:13" x14ac:dyDescent="0.25">
      <c r="F6016"/>
      <c r="G6016"/>
      <c r="I6016" s="25"/>
      <c r="J6016"/>
      <c r="K6016"/>
      <c r="M6016" s="4"/>
    </row>
    <row r="6017" spans="6:13" x14ac:dyDescent="0.25">
      <c r="F6017"/>
      <c r="G6017"/>
      <c r="I6017" s="25"/>
      <c r="J6017"/>
      <c r="K6017"/>
      <c r="M6017" s="4"/>
    </row>
    <row r="6018" spans="6:13" x14ac:dyDescent="0.25">
      <c r="F6018"/>
      <c r="G6018"/>
      <c r="I6018" s="25"/>
      <c r="J6018"/>
      <c r="K6018"/>
      <c r="M6018" s="4"/>
    </row>
    <row r="6019" spans="6:13" x14ac:dyDescent="0.25">
      <c r="F6019"/>
      <c r="G6019"/>
      <c r="I6019" s="25"/>
      <c r="J6019"/>
      <c r="K6019"/>
      <c r="M6019" s="4"/>
    </row>
    <row r="6020" spans="6:13" x14ac:dyDescent="0.25">
      <c r="F6020"/>
      <c r="G6020"/>
      <c r="I6020" s="25"/>
      <c r="J6020"/>
      <c r="K6020"/>
      <c r="M6020" s="4"/>
    </row>
    <row r="6021" spans="6:13" x14ac:dyDescent="0.25">
      <c r="F6021"/>
      <c r="G6021"/>
      <c r="I6021" s="25"/>
      <c r="J6021"/>
      <c r="K6021"/>
      <c r="M6021" s="4"/>
    </row>
    <row r="6022" spans="6:13" x14ac:dyDescent="0.25">
      <c r="F6022"/>
      <c r="G6022"/>
      <c r="I6022" s="25"/>
      <c r="J6022"/>
      <c r="K6022"/>
      <c r="M6022" s="4"/>
    </row>
    <row r="6023" spans="6:13" x14ac:dyDescent="0.25">
      <c r="F6023"/>
      <c r="G6023"/>
      <c r="I6023" s="25"/>
      <c r="J6023"/>
      <c r="K6023"/>
      <c r="M6023" s="4"/>
    </row>
    <row r="6024" spans="6:13" x14ac:dyDescent="0.25">
      <c r="F6024"/>
      <c r="G6024"/>
      <c r="I6024" s="25"/>
      <c r="J6024"/>
      <c r="K6024"/>
      <c r="M6024" s="4"/>
    </row>
    <row r="6025" spans="6:13" x14ac:dyDescent="0.25">
      <c r="F6025"/>
      <c r="G6025"/>
      <c r="I6025" s="25"/>
      <c r="J6025"/>
      <c r="K6025"/>
      <c r="M6025" s="4"/>
    </row>
    <row r="6026" spans="6:13" x14ac:dyDescent="0.25">
      <c r="F6026"/>
      <c r="G6026"/>
      <c r="I6026" s="25"/>
      <c r="J6026"/>
      <c r="K6026"/>
      <c r="M6026" s="4"/>
    </row>
    <row r="6027" spans="6:13" x14ac:dyDescent="0.25">
      <c r="F6027"/>
      <c r="G6027"/>
      <c r="I6027" s="25"/>
      <c r="J6027"/>
      <c r="K6027"/>
      <c r="M6027" s="4"/>
    </row>
    <row r="6028" spans="6:13" x14ac:dyDescent="0.25">
      <c r="F6028"/>
      <c r="G6028"/>
      <c r="I6028" s="25"/>
      <c r="J6028"/>
      <c r="K6028"/>
      <c r="M6028" s="4"/>
    </row>
    <row r="6029" spans="6:13" x14ac:dyDescent="0.25">
      <c r="F6029"/>
      <c r="G6029"/>
      <c r="I6029" s="25"/>
      <c r="J6029"/>
      <c r="K6029"/>
      <c r="M6029" s="4"/>
    </row>
    <row r="6030" spans="6:13" x14ac:dyDescent="0.25">
      <c r="F6030"/>
      <c r="G6030"/>
      <c r="I6030" s="25"/>
      <c r="J6030"/>
      <c r="K6030"/>
      <c r="M6030" s="4"/>
    </row>
    <row r="6031" spans="6:13" x14ac:dyDescent="0.25">
      <c r="F6031"/>
      <c r="G6031"/>
      <c r="I6031" s="25"/>
      <c r="J6031"/>
      <c r="K6031"/>
      <c r="M6031" s="4"/>
    </row>
    <row r="6032" spans="6:13" x14ac:dyDescent="0.25">
      <c r="F6032"/>
      <c r="G6032"/>
      <c r="I6032" s="25"/>
      <c r="J6032"/>
      <c r="K6032"/>
      <c r="M6032" s="4"/>
    </row>
    <row r="6033" spans="6:13" x14ac:dyDescent="0.25">
      <c r="F6033"/>
      <c r="G6033"/>
      <c r="I6033" s="25"/>
      <c r="J6033"/>
      <c r="K6033"/>
      <c r="M6033" s="4"/>
    </row>
    <row r="6034" spans="6:13" x14ac:dyDescent="0.25">
      <c r="F6034"/>
      <c r="G6034"/>
      <c r="I6034" s="25"/>
      <c r="J6034"/>
      <c r="K6034"/>
      <c r="M6034" s="4"/>
    </row>
    <row r="6035" spans="6:13" x14ac:dyDescent="0.25">
      <c r="F6035"/>
      <c r="G6035"/>
      <c r="I6035" s="25"/>
      <c r="J6035"/>
      <c r="K6035"/>
      <c r="M6035" s="4"/>
    </row>
    <row r="6036" spans="6:13" x14ac:dyDescent="0.25">
      <c r="F6036"/>
      <c r="G6036"/>
      <c r="I6036" s="25"/>
      <c r="J6036"/>
      <c r="K6036"/>
      <c r="M6036" s="4"/>
    </row>
    <row r="6037" spans="6:13" x14ac:dyDescent="0.25">
      <c r="F6037"/>
      <c r="G6037"/>
      <c r="I6037" s="25"/>
      <c r="J6037"/>
      <c r="K6037"/>
      <c r="M6037" s="4"/>
    </row>
    <row r="6038" spans="6:13" x14ac:dyDescent="0.25">
      <c r="F6038"/>
      <c r="G6038"/>
      <c r="I6038" s="25"/>
      <c r="J6038"/>
      <c r="K6038"/>
      <c r="M6038" s="4"/>
    </row>
    <row r="6039" spans="6:13" x14ac:dyDescent="0.25">
      <c r="F6039"/>
      <c r="G6039"/>
      <c r="I6039" s="25"/>
      <c r="J6039"/>
      <c r="K6039"/>
      <c r="M6039" s="4"/>
    </row>
    <row r="6040" spans="6:13" x14ac:dyDescent="0.25">
      <c r="F6040"/>
      <c r="G6040"/>
      <c r="I6040" s="25"/>
      <c r="J6040"/>
      <c r="K6040"/>
      <c r="M6040" s="4"/>
    </row>
    <row r="6041" spans="6:13" x14ac:dyDescent="0.25">
      <c r="F6041"/>
      <c r="G6041"/>
      <c r="I6041" s="25"/>
      <c r="J6041"/>
      <c r="K6041"/>
      <c r="M6041" s="4"/>
    </row>
    <row r="6042" spans="6:13" x14ac:dyDescent="0.25">
      <c r="F6042"/>
      <c r="G6042"/>
      <c r="I6042" s="25"/>
      <c r="J6042"/>
      <c r="K6042"/>
      <c r="M6042" s="4"/>
    </row>
    <row r="6043" spans="6:13" x14ac:dyDescent="0.25">
      <c r="F6043"/>
      <c r="G6043"/>
      <c r="I6043" s="25"/>
      <c r="J6043"/>
      <c r="K6043"/>
      <c r="M6043" s="4"/>
    </row>
    <row r="6044" spans="6:13" x14ac:dyDescent="0.25">
      <c r="F6044"/>
      <c r="G6044"/>
      <c r="I6044" s="25"/>
      <c r="J6044"/>
      <c r="K6044"/>
      <c r="M6044" s="4"/>
    </row>
    <row r="6045" spans="6:13" x14ac:dyDescent="0.25">
      <c r="F6045"/>
      <c r="G6045"/>
      <c r="I6045" s="25"/>
      <c r="J6045"/>
      <c r="K6045"/>
      <c r="M6045" s="4"/>
    </row>
    <row r="6046" spans="6:13" x14ac:dyDescent="0.25">
      <c r="F6046"/>
      <c r="G6046"/>
      <c r="I6046" s="25"/>
      <c r="J6046"/>
      <c r="K6046"/>
      <c r="M6046" s="4"/>
    </row>
    <row r="6047" spans="6:13" x14ac:dyDescent="0.25">
      <c r="F6047"/>
      <c r="G6047"/>
      <c r="I6047" s="25"/>
      <c r="J6047"/>
      <c r="K6047"/>
      <c r="M6047" s="4"/>
    </row>
    <row r="6048" spans="6:13" x14ac:dyDescent="0.25">
      <c r="F6048"/>
      <c r="G6048"/>
      <c r="I6048" s="25"/>
      <c r="J6048"/>
      <c r="K6048"/>
      <c r="M6048" s="4"/>
    </row>
    <row r="6049" spans="6:13" x14ac:dyDescent="0.25">
      <c r="F6049"/>
      <c r="G6049"/>
      <c r="I6049" s="25"/>
      <c r="J6049"/>
      <c r="K6049"/>
      <c r="M6049" s="4"/>
    </row>
    <row r="6050" spans="6:13" x14ac:dyDescent="0.25">
      <c r="F6050"/>
      <c r="G6050"/>
      <c r="I6050" s="25"/>
      <c r="J6050"/>
      <c r="K6050"/>
      <c r="M6050" s="4"/>
    </row>
    <row r="6051" spans="6:13" x14ac:dyDescent="0.25">
      <c r="F6051"/>
      <c r="G6051"/>
      <c r="I6051" s="25"/>
      <c r="J6051"/>
      <c r="K6051"/>
      <c r="M6051" s="4"/>
    </row>
    <row r="6052" spans="6:13" x14ac:dyDescent="0.25">
      <c r="F6052"/>
      <c r="G6052"/>
      <c r="I6052" s="25"/>
      <c r="J6052"/>
      <c r="K6052"/>
      <c r="M6052" s="4"/>
    </row>
    <row r="6053" spans="6:13" x14ac:dyDescent="0.25">
      <c r="F6053"/>
      <c r="G6053"/>
      <c r="I6053" s="25"/>
      <c r="J6053"/>
      <c r="K6053"/>
      <c r="M6053" s="4"/>
    </row>
    <row r="6054" spans="6:13" x14ac:dyDescent="0.25">
      <c r="F6054"/>
      <c r="G6054"/>
      <c r="I6054" s="25"/>
      <c r="J6054"/>
      <c r="K6054"/>
      <c r="M6054" s="4"/>
    </row>
    <row r="6055" spans="6:13" x14ac:dyDescent="0.25">
      <c r="F6055"/>
      <c r="G6055"/>
      <c r="I6055" s="25"/>
      <c r="J6055"/>
      <c r="K6055"/>
      <c r="M6055" s="4"/>
    </row>
    <row r="6056" spans="6:13" x14ac:dyDescent="0.25">
      <c r="F6056"/>
      <c r="G6056"/>
      <c r="I6056" s="25"/>
      <c r="J6056"/>
      <c r="K6056"/>
      <c r="M6056" s="4"/>
    </row>
    <row r="6057" spans="6:13" x14ac:dyDescent="0.25">
      <c r="F6057"/>
      <c r="G6057"/>
      <c r="I6057" s="25"/>
      <c r="J6057"/>
      <c r="K6057"/>
      <c r="M6057" s="4"/>
    </row>
    <row r="6058" spans="6:13" x14ac:dyDescent="0.25">
      <c r="F6058"/>
      <c r="G6058"/>
      <c r="I6058" s="25"/>
      <c r="J6058"/>
      <c r="K6058"/>
      <c r="M6058" s="4"/>
    </row>
    <row r="6059" spans="6:13" x14ac:dyDescent="0.25">
      <c r="F6059"/>
      <c r="G6059"/>
      <c r="I6059" s="25"/>
      <c r="J6059"/>
      <c r="K6059"/>
      <c r="M6059" s="4"/>
    </row>
    <row r="6060" spans="6:13" x14ac:dyDescent="0.25">
      <c r="F6060"/>
      <c r="G6060"/>
      <c r="I6060" s="25"/>
      <c r="J6060"/>
      <c r="K6060"/>
      <c r="M6060" s="4"/>
    </row>
    <row r="6061" spans="6:13" x14ac:dyDescent="0.25">
      <c r="F6061"/>
      <c r="G6061"/>
      <c r="I6061" s="25"/>
      <c r="J6061"/>
      <c r="K6061"/>
      <c r="M6061" s="4"/>
    </row>
    <row r="6062" spans="6:13" x14ac:dyDescent="0.25">
      <c r="F6062"/>
      <c r="G6062"/>
      <c r="I6062" s="25"/>
      <c r="J6062"/>
      <c r="K6062"/>
      <c r="M6062" s="4"/>
    </row>
    <row r="6063" spans="6:13" x14ac:dyDescent="0.25">
      <c r="F6063"/>
      <c r="G6063"/>
      <c r="I6063" s="25"/>
      <c r="J6063"/>
      <c r="K6063"/>
      <c r="M6063" s="4"/>
    </row>
    <row r="6064" spans="6:13" x14ac:dyDescent="0.25">
      <c r="F6064"/>
      <c r="G6064"/>
      <c r="I6064" s="25"/>
      <c r="J6064"/>
      <c r="K6064"/>
      <c r="M6064" s="4"/>
    </row>
    <row r="6065" spans="6:13" x14ac:dyDescent="0.25">
      <c r="F6065"/>
      <c r="G6065"/>
      <c r="I6065" s="25"/>
      <c r="J6065"/>
      <c r="K6065"/>
      <c r="M6065" s="4"/>
    </row>
    <row r="6066" spans="6:13" x14ac:dyDescent="0.25">
      <c r="F6066"/>
      <c r="G6066"/>
      <c r="I6066" s="25"/>
      <c r="J6066"/>
      <c r="K6066"/>
      <c r="M6066" s="4"/>
    </row>
    <row r="6067" spans="6:13" x14ac:dyDescent="0.25">
      <c r="F6067"/>
      <c r="G6067"/>
      <c r="I6067" s="25"/>
      <c r="J6067"/>
      <c r="K6067"/>
      <c r="M6067" s="4"/>
    </row>
    <row r="6068" spans="6:13" x14ac:dyDescent="0.25">
      <c r="F6068"/>
      <c r="G6068"/>
      <c r="I6068" s="25"/>
      <c r="J6068"/>
      <c r="K6068"/>
      <c r="M6068" s="4"/>
    </row>
    <row r="6069" spans="6:13" x14ac:dyDescent="0.25">
      <c r="F6069"/>
      <c r="G6069"/>
      <c r="I6069" s="25"/>
      <c r="J6069"/>
      <c r="K6069"/>
      <c r="M6069" s="4"/>
    </row>
    <row r="6070" spans="6:13" x14ac:dyDescent="0.25">
      <c r="F6070"/>
      <c r="G6070"/>
      <c r="I6070" s="25"/>
      <c r="J6070"/>
      <c r="K6070"/>
      <c r="M6070" s="4"/>
    </row>
    <row r="6071" spans="6:13" x14ac:dyDescent="0.25">
      <c r="F6071"/>
      <c r="G6071"/>
      <c r="I6071" s="25"/>
      <c r="J6071"/>
      <c r="K6071"/>
      <c r="M6071" s="4"/>
    </row>
    <row r="6072" spans="6:13" x14ac:dyDescent="0.25">
      <c r="F6072"/>
      <c r="G6072"/>
      <c r="I6072" s="25"/>
      <c r="J6072"/>
      <c r="K6072"/>
      <c r="M6072" s="4"/>
    </row>
    <row r="6073" spans="6:13" x14ac:dyDescent="0.25">
      <c r="F6073"/>
      <c r="G6073"/>
      <c r="I6073" s="25"/>
      <c r="J6073"/>
      <c r="K6073"/>
      <c r="M6073" s="4"/>
    </row>
    <row r="6074" spans="6:13" x14ac:dyDescent="0.25">
      <c r="F6074"/>
      <c r="G6074"/>
      <c r="I6074" s="25"/>
      <c r="J6074"/>
      <c r="K6074"/>
      <c r="M6074" s="4"/>
    </row>
    <row r="6075" spans="6:13" x14ac:dyDescent="0.25">
      <c r="F6075"/>
      <c r="G6075"/>
      <c r="I6075" s="25"/>
      <c r="J6075"/>
      <c r="K6075"/>
      <c r="M6075" s="4"/>
    </row>
    <row r="6076" spans="6:13" x14ac:dyDescent="0.25">
      <c r="F6076"/>
      <c r="G6076"/>
      <c r="I6076" s="25"/>
      <c r="J6076"/>
      <c r="K6076"/>
      <c r="M6076" s="4"/>
    </row>
    <row r="6077" spans="6:13" x14ac:dyDescent="0.25">
      <c r="F6077"/>
      <c r="G6077"/>
      <c r="I6077" s="25"/>
      <c r="J6077"/>
      <c r="K6077"/>
      <c r="M6077" s="4"/>
    </row>
    <row r="6078" spans="6:13" x14ac:dyDescent="0.25">
      <c r="F6078"/>
      <c r="G6078"/>
      <c r="I6078" s="25"/>
      <c r="J6078"/>
      <c r="K6078"/>
      <c r="M6078" s="4"/>
    </row>
    <row r="6079" spans="6:13" x14ac:dyDescent="0.25">
      <c r="F6079"/>
      <c r="G6079"/>
      <c r="I6079" s="25"/>
      <c r="J6079"/>
      <c r="K6079"/>
      <c r="M6079" s="4"/>
    </row>
    <row r="6080" spans="6:13" x14ac:dyDescent="0.25">
      <c r="F6080"/>
      <c r="G6080"/>
      <c r="I6080" s="25"/>
      <c r="J6080"/>
      <c r="K6080"/>
      <c r="M6080" s="4"/>
    </row>
    <row r="6081" spans="6:13" x14ac:dyDescent="0.25">
      <c r="F6081"/>
      <c r="G6081"/>
      <c r="I6081" s="25"/>
      <c r="J6081"/>
      <c r="K6081"/>
      <c r="M6081" s="4"/>
    </row>
    <row r="6082" spans="6:13" x14ac:dyDescent="0.25">
      <c r="F6082"/>
      <c r="G6082"/>
      <c r="I6082" s="25"/>
      <c r="J6082"/>
      <c r="K6082"/>
      <c r="M6082" s="4"/>
    </row>
    <row r="6083" spans="6:13" x14ac:dyDescent="0.25">
      <c r="F6083"/>
      <c r="G6083"/>
      <c r="I6083" s="25"/>
      <c r="J6083"/>
      <c r="K6083"/>
      <c r="M6083" s="4"/>
    </row>
    <row r="6084" spans="6:13" x14ac:dyDescent="0.25">
      <c r="F6084"/>
      <c r="G6084"/>
      <c r="I6084" s="25"/>
      <c r="J6084"/>
      <c r="K6084"/>
      <c r="M6084" s="4"/>
    </row>
    <row r="6085" spans="6:13" x14ac:dyDescent="0.25">
      <c r="F6085"/>
      <c r="G6085"/>
      <c r="I6085" s="25"/>
      <c r="J6085"/>
      <c r="K6085"/>
      <c r="M6085" s="4"/>
    </row>
    <row r="6086" spans="6:13" x14ac:dyDescent="0.25">
      <c r="F6086"/>
      <c r="G6086"/>
      <c r="I6086" s="25"/>
      <c r="J6086"/>
      <c r="K6086"/>
      <c r="M6086" s="4"/>
    </row>
    <row r="6087" spans="6:13" x14ac:dyDescent="0.25">
      <c r="F6087"/>
      <c r="G6087"/>
      <c r="I6087" s="25"/>
      <c r="J6087"/>
      <c r="K6087"/>
      <c r="M6087" s="4"/>
    </row>
    <row r="6088" spans="6:13" x14ac:dyDescent="0.25">
      <c r="F6088"/>
      <c r="G6088"/>
      <c r="I6088" s="25"/>
      <c r="J6088"/>
      <c r="K6088"/>
      <c r="M6088" s="4"/>
    </row>
    <row r="6089" spans="6:13" x14ac:dyDescent="0.25">
      <c r="F6089"/>
      <c r="G6089"/>
      <c r="I6089" s="25"/>
      <c r="J6089"/>
      <c r="K6089"/>
      <c r="M6089" s="4"/>
    </row>
    <row r="6090" spans="6:13" x14ac:dyDescent="0.25">
      <c r="F6090"/>
      <c r="G6090"/>
      <c r="I6090" s="25"/>
      <c r="J6090"/>
      <c r="K6090"/>
      <c r="M6090" s="4"/>
    </row>
    <row r="6091" spans="6:13" x14ac:dyDescent="0.25">
      <c r="F6091"/>
      <c r="G6091"/>
      <c r="I6091" s="25"/>
      <c r="J6091"/>
      <c r="K6091"/>
      <c r="M6091" s="4"/>
    </row>
    <row r="6092" spans="6:13" x14ac:dyDescent="0.25">
      <c r="F6092"/>
      <c r="G6092"/>
      <c r="I6092" s="25"/>
      <c r="J6092"/>
      <c r="K6092"/>
      <c r="M6092" s="4"/>
    </row>
    <row r="6093" spans="6:13" x14ac:dyDescent="0.25">
      <c r="F6093"/>
      <c r="G6093"/>
      <c r="I6093" s="25"/>
      <c r="J6093"/>
      <c r="K6093"/>
      <c r="M6093" s="4"/>
    </row>
    <row r="6094" spans="6:13" x14ac:dyDescent="0.25">
      <c r="F6094"/>
      <c r="G6094"/>
      <c r="I6094" s="25"/>
      <c r="J6094"/>
      <c r="K6094"/>
      <c r="M6094" s="4"/>
    </row>
    <row r="6095" spans="6:13" x14ac:dyDescent="0.25">
      <c r="F6095"/>
      <c r="G6095"/>
      <c r="I6095" s="25"/>
      <c r="J6095"/>
      <c r="K6095"/>
      <c r="M6095" s="4"/>
    </row>
    <row r="6096" spans="6:13" x14ac:dyDescent="0.25">
      <c r="F6096"/>
      <c r="G6096"/>
      <c r="I6096" s="25"/>
      <c r="J6096"/>
      <c r="K6096"/>
      <c r="M6096" s="4"/>
    </row>
    <row r="6097" spans="6:13" x14ac:dyDescent="0.25">
      <c r="F6097"/>
      <c r="G6097"/>
      <c r="I6097" s="25"/>
      <c r="J6097"/>
      <c r="K6097"/>
      <c r="M6097" s="4"/>
    </row>
    <row r="6098" spans="6:13" x14ac:dyDescent="0.25">
      <c r="F6098"/>
      <c r="G6098"/>
      <c r="I6098" s="25"/>
      <c r="J6098"/>
      <c r="K6098"/>
      <c r="M6098" s="4"/>
    </row>
    <row r="6099" spans="6:13" x14ac:dyDescent="0.25">
      <c r="F6099"/>
      <c r="G6099"/>
      <c r="I6099" s="25"/>
      <c r="J6099"/>
      <c r="K6099"/>
      <c r="M6099" s="4"/>
    </row>
    <row r="6100" spans="6:13" x14ac:dyDescent="0.25">
      <c r="F6100"/>
      <c r="G6100"/>
      <c r="I6100" s="25"/>
      <c r="J6100"/>
      <c r="K6100"/>
      <c r="M6100" s="4"/>
    </row>
    <row r="6101" spans="6:13" x14ac:dyDescent="0.25">
      <c r="F6101"/>
      <c r="G6101"/>
      <c r="I6101" s="25"/>
      <c r="J6101"/>
      <c r="K6101"/>
      <c r="M6101" s="4"/>
    </row>
    <row r="6102" spans="6:13" x14ac:dyDescent="0.25">
      <c r="F6102"/>
      <c r="G6102"/>
      <c r="I6102" s="25"/>
      <c r="J6102"/>
      <c r="K6102"/>
      <c r="M6102" s="4"/>
    </row>
    <row r="6103" spans="6:13" x14ac:dyDescent="0.25">
      <c r="F6103"/>
      <c r="G6103"/>
      <c r="I6103" s="25"/>
      <c r="J6103"/>
      <c r="K6103"/>
      <c r="M6103" s="4"/>
    </row>
    <row r="6104" spans="6:13" x14ac:dyDescent="0.25">
      <c r="F6104"/>
      <c r="G6104"/>
      <c r="I6104" s="25"/>
      <c r="J6104"/>
      <c r="K6104"/>
      <c r="M6104" s="4"/>
    </row>
    <row r="6105" spans="6:13" x14ac:dyDescent="0.25">
      <c r="F6105"/>
      <c r="G6105"/>
      <c r="I6105" s="25"/>
      <c r="J6105"/>
      <c r="K6105"/>
      <c r="M6105" s="4"/>
    </row>
    <row r="6106" spans="6:13" x14ac:dyDescent="0.25">
      <c r="F6106"/>
      <c r="G6106"/>
      <c r="I6106" s="25"/>
      <c r="J6106"/>
      <c r="K6106"/>
      <c r="M6106" s="4"/>
    </row>
    <row r="6107" spans="6:13" x14ac:dyDescent="0.25">
      <c r="F6107"/>
      <c r="G6107"/>
      <c r="I6107" s="25"/>
      <c r="J6107"/>
      <c r="K6107"/>
      <c r="M6107" s="4"/>
    </row>
    <row r="6108" spans="6:13" x14ac:dyDescent="0.25">
      <c r="F6108"/>
      <c r="G6108"/>
      <c r="I6108" s="25"/>
      <c r="J6108"/>
      <c r="K6108"/>
      <c r="M6108" s="4"/>
    </row>
    <row r="6109" spans="6:13" x14ac:dyDescent="0.25">
      <c r="F6109"/>
      <c r="G6109"/>
      <c r="I6109" s="25"/>
      <c r="J6109"/>
      <c r="K6109"/>
      <c r="M6109" s="4"/>
    </row>
    <row r="6110" spans="6:13" x14ac:dyDescent="0.25">
      <c r="F6110"/>
      <c r="G6110"/>
      <c r="I6110" s="25"/>
      <c r="J6110"/>
      <c r="K6110"/>
      <c r="M6110" s="4"/>
    </row>
    <row r="6111" spans="6:13" x14ac:dyDescent="0.25">
      <c r="F6111"/>
      <c r="G6111"/>
      <c r="I6111" s="25"/>
      <c r="J6111"/>
      <c r="K6111"/>
      <c r="M6111" s="4"/>
    </row>
    <row r="6112" spans="6:13" x14ac:dyDescent="0.25">
      <c r="F6112"/>
      <c r="G6112"/>
      <c r="I6112" s="25"/>
      <c r="J6112"/>
      <c r="K6112"/>
      <c r="M6112" s="4"/>
    </row>
    <row r="6113" spans="6:13" x14ac:dyDescent="0.25">
      <c r="F6113"/>
      <c r="G6113"/>
      <c r="I6113" s="25"/>
      <c r="J6113"/>
      <c r="K6113"/>
      <c r="M6113" s="4"/>
    </row>
    <row r="6114" spans="6:13" x14ac:dyDescent="0.25">
      <c r="F6114"/>
      <c r="G6114"/>
      <c r="I6114" s="25"/>
      <c r="J6114"/>
      <c r="K6114"/>
      <c r="M6114" s="4"/>
    </row>
    <row r="6115" spans="6:13" x14ac:dyDescent="0.25">
      <c r="F6115"/>
      <c r="G6115"/>
      <c r="I6115" s="25"/>
      <c r="J6115"/>
      <c r="K6115"/>
      <c r="M6115" s="4"/>
    </row>
    <row r="6116" spans="6:13" x14ac:dyDescent="0.25">
      <c r="F6116"/>
      <c r="G6116"/>
      <c r="I6116" s="25"/>
      <c r="J6116"/>
      <c r="K6116"/>
      <c r="M6116" s="4"/>
    </row>
    <row r="6117" spans="6:13" x14ac:dyDescent="0.25">
      <c r="F6117"/>
      <c r="G6117"/>
      <c r="I6117" s="25"/>
      <c r="J6117"/>
      <c r="K6117"/>
      <c r="M6117" s="4"/>
    </row>
    <row r="6118" spans="6:13" x14ac:dyDescent="0.25">
      <c r="F6118"/>
      <c r="G6118"/>
      <c r="I6118" s="25"/>
      <c r="J6118"/>
      <c r="K6118"/>
      <c r="M6118" s="4"/>
    </row>
    <row r="6119" spans="6:13" x14ac:dyDescent="0.25">
      <c r="F6119"/>
      <c r="G6119"/>
      <c r="I6119" s="25"/>
      <c r="J6119"/>
      <c r="K6119"/>
      <c r="M6119" s="4"/>
    </row>
    <row r="6120" spans="6:13" x14ac:dyDescent="0.25">
      <c r="F6120"/>
      <c r="G6120"/>
      <c r="I6120" s="25"/>
      <c r="J6120"/>
      <c r="K6120"/>
      <c r="M6120" s="4"/>
    </row>
    <row r="6121" spans="6:13" x14ac:dyDescent="0.25">
      <c r="F6121"/>
      <c r="G6121"/>
      <c r="I6121" s="25"/>
      <c r="J6121"/>
      <c r="K6121"/>
      <c r="M6121" s="4"/>
    </row>
    <row r="6122" spans="6:13" x14ac:dyDescent="0.25">
      <c r="F6122"/>
      <c r="G6122"/>
      <c r="I6122" s="25"/>
      <c r="J6122"/>
      <c r="K6122"/>
      <c r="M6122" s="4"/>
    </row>
    <row r="6123" spans="6:13" x14ac:dyDescent="0.25">
      <c r="F6123"/>
      <c r="G6123"/>
      <c r="I6123" s="25"/>
      <c r="J6123"/>
      <c r="K6123"/>
      <c r="M6123" s="4"/>
    </row>
    <row r="6124" spans="6:13" x14ac:dyDescent="0.25">
      <c r="F6124"/>
      <c r="G6124"/>
      <c r="I6124" s="25"/>
      <c r="J6124"/>
      <c r="K6124"/>
      <c r="M6124" s="4"/>
    </row>
    <row r="6125" spans="6:13" x14ac:dyDescent="0.25">
      <c r="F6125"/>
      <c r="G6125"/>
      <c r="I6125" s="25"/>
      <c r="J6125"/>
      <c r="K6125"/>
      <c r="M6125" s="4"/>
    </row>
    <row r="6126" spans="6:13" x14ac:dyDescent="0.25">
      <c r="F6126"/>
      <c r="G6126"/>
      <c r="I6126" s="25"/>
      <c r="J6126"/>
      <c r="K6126"/>
      <c r="M6126" s="4"/>
    </row>
    <row r="6127" spans="6:13" x14ac:dyDescent="0.25">
      <c r="F6127"/>
      <c r="G6127"/>
      <c r="I6127" s="25"/>
      <c r="J6127"/>
      <c r="K6127"/>
      <c r="M6127" s="4"/>
    </row>
    <row r="6128" spans="6:13" x14ac:dyDescent="0.25">
      <c r="F6128"/>
      <c r="G6128"/>
      <c r="I6128" s="25"/>
      <c r="J6128"/>
      <c r="K6128"/>
      <c r="M6128" s="4"/>
    </row>
    <row r="6129" spans="6:13" x14ac:dyDescent="0.25">
      <c r="F6129"/>
      <c r="G6129"/>
      <c r="I6129" s="25"/>
      <c r="J6129"/>
      <c r="K6129"/>
      <c r="M6129" s="4"/>
    </row>
    <row r="6130" spans="6:13" x14ac:dyDescent="0.25">
      <c r="F6130"/>
      <c r="G6130"/>
      <c r="I6130" s="25"/>
      <c r="J6130"/>
      <c r="K6130"/>
      <c r="M6130" s="4"/>
    </row>
    <row r="6131" spans="6:13" x14ac:dyDescent="0.25">
      <c r="F6131"/>
      <c r="G6131"/>
      <c r="I6131" s="25"/>
      <c r="J6131"/>
      <c r="K6131"/>
      <c r="M6131" s="4"/>
    </row>
    <row r="6132" spans="6:13" x14ac:dyDescent="0.25">
      <c r="F6132"/>
      <c r="G6132"/>
      <c r="I6132" s="25"/>
      <c r="J6132"/>
      <c r="K6132"/>
      <c r="M6132" s="4"/>
    </row>
    <row r="6133" spans="6:13" x14ac:dyDescent="0.25">
      <c r="F6133"/>
      <c r="G6133"/>
      <c r="I6133" s="25"/>
      <c r="J6133"/>
      <c r="K6133"/>
      <c r="M6133" s="4"/>
    </row>
    <row r="6134" spans="6:13" x14ac:dyDescent="0.25">
      <c r="F6134"/>
      <c r="G6134"/>
      <c r="I6134" s="25"/>
      <c r="J6134"/>
      <c r="K6134"/>
      <c r="M6134" s="4"/>
    </row>
    <row r="6135" spans="6:13" x14ac:dyDescent="0.25">
      <c r="F6135"/>
      <c r="G6135"/>
      <c r="I6135" s="25"/>
      <c r="J6135"/>
      <c r="K6135"/>
      <c r="M6135" s="4"/>
    </row>
    <row r="6136" spans="6:13" x14ac:dyDescent="0.25">
      <c r="F6136"/>
      <c r="G6136"/>
      <c r="I6136" s="25"/>
      <c r="J6136"/>
      <c r="K6136"/>
      <c r="M6136" s="4"/>
    </row>
    <row r="6137" spans="6:13" x14ac:dyDescent="0.25">
      <c r="F6137"/>
      <c r="G6137"/>
      <c r="I6137" s="25"/>
      <c r="J6137"/>
      <c r="K6137"/>
      <c r="M6137" s="4"/>
    </row>
    <row r="6138" spans="6:13" x14ac:dyDescent="0.25">
      <c r="F6138"/>
      <c r="G6138"/>
      <c r="I6138" s="25"/>
      <c r="J6138"/>
      <c r="K6138"/>
      <c r="M6138" s="4"/>
    </row>
    <row r="6139" spans="6:13" x14ac:dyDescent="0.25">
      <c r="F6139"/>
      <c r="G6139"/>
      <c r="I6139" s="25"/>
      <c r="J6139"/>
      <c r="K6139"/>
      <c r="M6139" s="4"/>
    </row>
    <row r="6140" spans="6:13" x14ac:dyDescent="0.25">
      <c r="F6140"/>
      <c r="G6140"/>
      <c r="I6140" s="25"/>
      <c r="J6140"/>
      <c r="K6140"/>
      <c r="M6140" s="4"/>
    </row>
    <row r="6141" spans="6:13" x14ac:dyDescent="0.25">
      <c r="F6141"/>
      <c r="G6141"/>
      <c r="I6141" s="25"/>
      <c r="J6141"/>
      <c r="K6141"/>
      <c r="M6141" s="4"/>
    </row>
    <row r="6142" spans="6:13" x14ac:dyDescent="0.25">
      <c r="F6142"/>
      <c r="G6142"/>
      <c r="I6142" s="25"/>
      <c r="J6142"/>
      <c r="K6142"/>
      <c r="M6142" s="4"/>
    </row>
    <row r="6143" spans="6:13" x14ac:dyDescent="0.25">
      <c r="F6143"/>
      <c r="G6143"/>
      <c r="I6143" s="25"/>
      <c r="J6143"/>
      <c r="K6143"/>
      <c r="M6143" s="4"/>
    </row>
    <row r="6144" spans="6:13" x14ac:dyDescent="0.25">
      <c r="F6144"/>
      <c r="G6144"/>
      <c r="I6144" s="25"/>
      <c r="J6144"/>
      <c r="K6144"/>
      <c r="M6144" s="4"/>
    </row>
    <row r="6145" spans="6:13" x14ac:dyDescent="0.25">
      <c r="F6145"/>
      <c r="G6145"/>
      <c r="I6145" s="25"/>
      <c r="J6145"/>
      <c r="K6145"/>
      <c r="M6145" s="4"/>
    </row>
    <row r="6146" spans="6:13" x14ac:dyDescent="0.25">
      <c r="F6146"/>
      <c r="G6146"/>
      <c r="I6146" s="25"/>
      <c r="J6146"/>
      <c r="K6146"/>
      <c r="M6146" s="4"/>
    </row>
    <row r="6147" spans="6:13" x14ac:dyDescent="0.25">
      <c r="F6147"/>
      <c r="G6147"/>
      <c r="I6147" s="25"/>
      <c r="J6147"/>
      <c r="K6147"/>
      <c r="M6147" s="4"/>
    </row>
    <row r="6148" spans="6:13" x14ac:dyDescent="0.25">
      <c r="F6148"/>
      <c r="G6148"/>
      <c r="I6148" s="25"/>
      <c r="J6148"/>
      <c r="K6148"/>
      <c r="M6148" s="4"/>
    </row>
    <row r="6149" spans="6:13" x14ac:dyDescent="0.25">
      <c r="F6149"/>
      <c r="G6149"/>
      <c r="I6149" s="25"/>
      <c r="J6149"/>
      <c r="K6149"/>
      <c r="M6149" s="4"/>
    </row>
    <row r="6150" spans="6:13" x14ac:dyDescent="0.25">
      <c r="F6150"/>
      <c r="G6150"/>
      <c r="I6150" s="25"/>
      <c r="J6150"/>
      <c r="K6150"/>
      <c r="M6150" s="4"/>
    </row>
    <row r="6151" spans="6:13" x14ac:dyDescent="0.25">
      <c r="F6151"/>
      <c r="G6151"/>
      <c r="I6151" s="25"/>
      <c r="J6151"/>
      <c r="K6151"/>
      <c r="M6151" s="4"/>
    </row>
    <row r="6152" spans="6:13" x14ac:dyDescent="0.25">
      <c r="F6152"/>
      <c r="G6152"/>
      <c r="I6152" s="25"/>
      <c r="J6152"/>
      <c r="K6152"/>
      <c r="M6152" s="4"/>
    </row>
    <row r="6153" spans="6:13" x14ac:dyDescent="0.25">
      <c r="F6153"/>
      <c r="G6153"/>
      <c r="I6153" s="25"/>
      <c r="J6153"/>
      <c r="K6153"/>
      <c r="M6153" s="4"/>
    </row>
    <row r="6154" spans="6:13" x14ac:dyDescent="0.25">
      <c r="F6154"/>
      <c r="G6154"/>
      <c r="I6154" s="25"/>
      <c r="J6154"/>
      <c r="K6154"/>
      <c r="M6154" s="4"/>
    </row>
    <row r="6155" spans="6:13" x14ac:dyDescent="0.25">
      <c r="F6155"/>
      <c r="G6155"/>
      <c r="I6155" s="25"/>
      <c r="J6155"/>
      <c r="K6155"/>
      <c r="M6155" s="4"/>
    </row>
    <row r="6156" spans="6:13" x14ac:dyDescent="0.25">
      <c r="F6156"/>
      <c r="G6156"/>
      <c r="I6156" s="25"/>
      <c r="J6156"/>
      <c r="K6156"/>
      <c r="M6156" s="4"/>
    </row>
    <row r="6157" spans="6:13" x14ac:dyDescent="0.25">
      <c r="F6157"/>
      <c r="G6157"/>
      <c r="I6157" s="25"/>
      <c r="J6157"/>
      <c r="K6157"/>
      <c r="M6157" s="4"/>
    </row>
    <row r="6158" spans="6:13" x14ac:dyDescent="0.25">
      <c r="F6158"/>
      <c r="G6158"/>
      <c r="I6158" s="25"/>
      <c r="J6158"/>
      <c r="K6158"/>
      <c r="M6158" s="4"/>
    </row>
    <row r="6159" spans="6:13" x14ac:dyDescent="0.25">
      <c r="F6159"/>
      <c r="G6159"/>
      <c r="I6159" s="25"/>
      <c r="J6159"/>
      <c r="K6159"/>
      <c r="M6159" s="4"/>
    </row>
    <row r="6160" spans="6:13" x14ac:dyDescent="0.25">
      <c r="F6160"/>
      <c r="G6160"/>
      <c r="I6160" s="25"/>
      <c r="J6160"/>
      <c r="K6160"/>
      <c r="M6160" s="4"/>
    </row>
    <row r="6161" spans="6:13" x14ac:dyDescent="0.25">
      <c r="F6161"/>
      <c r="G6161"/>
      <c r="I6161" s="25"/>
      <c r="J6161"/>
      <c r="K6161"/>
      <c r="M6161" s="4"/>
    </row>
    <row r="6162" spans="6:13" x14ac:dyDescent="0.25">
      <c r="F6162"/>
      <c r="G6162"/>
      <c r="I6162" s="25"/>
      <c r="J6162"/>
      <c r="K6162"/>
      <c r="M6162" s="4"/>
    </row>
    <row r="6163" spans="6:13" x14ac:dyDescent="0.25">
      <c r="F6163"/>
      <c r="G6163"/>
      <c r="I6163" s="25"/>
      <c r="J6163"/>
      <c r="K6163"/>
      <c r="M6163" s="4"/>
    </row>
    <row r="6164" spans="6:13" x14ac:dyDescent="0.25">
      <c r="F6164"/>
      <c r="G6164"/>
      <c r="I6164" s="25"/>
      <c r="J6164"/>
      <c r="K6164"/>
      <c r="M6164" s="4"/>
    </row>
    <row r="6165" spans="6:13" x14ac:dyDescent="0.25">
      <c r="F6165"/>
      <c r="G6165"/>
      <c r="I6165" s="25"/>
      <c r="J6165"/>
      <c r="K6165"/>
      <c r="M6165" s="4"/>
    </row>
    <row r="6166" spans="6:13" x14ac:dyDescent="0.25">
      <c r="F6166"/>
      <c r="G6166"/>
      <c r="I6166" s="25"/>
      <c r="J6166"/>
      <c r="K6166"/>
      <c r="M6166" s="4"/>
    </row>
    <row r="6167" spans="6:13" x14ac:dyDescent="0.25">
      <c r="F6167"/>
      <c r="G6167"/>
      <c r="I6167" s="25"/>
      <c r="J6167"/>
      <c r="K6167"/>
      <c r="M6167" s="4"/>
    </row>
    <row r="6168" spans="6:13" x14ac:dyDescent="0.25">
      <c r="F6168"/>
      <c r="G6168"/>
      <c r="I6168" s="25"/>
      <c r="J6168"/>
      <c r="K6168"/>
      <c r="M6168" s="4"/>
    </row>
    <row r="6169" spans="6:13" x14ac:dyDescent="0.25">
      <c r="F6169"/>
      <c r="G6169"/>
      <c r="I6169" s="25"/>
      <c r="J6169"/>
      <c r="K6169"/>
      <c r="M6169" s="4"/>
    </row>
    <row r="6170" spans="6:13" x14ac:dyDescent="0.25">
      <c r="F6170"/>
      <c r="G6170"/>
      <c r="I6170" s="25"/>
      <c r="J6170"/>
      <c r="K6170"/>
      <c r="M6170" s="4"/>
    </row>
    <row r="6171" spans="6:13" x14ac:dyDescent="0.25">
      <c r="F6171"/>
      <c r="G6171"/>
      <c r="I6171" s="25"/>
      <c r="J6171"/>
      <c r="K6171"/>
      <c r="M6171" s="4"/>
    </row>
    <row r="6172" spans="6:13" x14ac:dyDescent="0.25">
      <c r="F6172"/>
      <c r="G6172"/>
      <c r="I6172" s="25"/>
      <c r="J6172"/>
      <c r="K6172"/>
      <c r="M6172" s="4"/>
    </row>
    <row r="6173" spans="6:13" x14ac:dyDescent="0.25">
      <c r="F6173"/>
      <c r="G6173"/>
      <c r="I6173" s="25"/>
      <c r="J6173"/>
      <c r="K6173"/>
      <c r="M6173" s="4"/>
    </row>
    <row r="6174" spans="6:13" x14ac:dyDescent="0.25">
      <c r="F6174"/>
      <c r="G6174"/>
      <c r="I6174" s="25"/>
      <c r="J6174"/>
      <c r="K6174"/>
      <c r="M6174" s="4"/>
    </row>
    <row r="6175" spans="6:13" x14ac:dyDescent="0.25">
      <c r="F6175"/>
      <c r="G6175"/>
      <c r="I6175" s="25"/>
      <c r="J6175"/>
      <c r="K6175"/>
      <c r="M6175" s="4"/>
    </row>
    <row r="6176" spans="6:13" x14ac:dyDescent="0.25">
      <c r="F6176"/>
      <c r="G6176"/>
      <c r="I6176" s="25"/>
      <c r="J6176"/>
      <c r="K6176"/>
      <c r="M6176" s="4"/>
    </row>
    <row r="6177" spans="6:13" x14ac:dyDescent="0.25">
      <c r="F6177"/>
      <c r="G6177"/>
      <c r="I6177" s="25"/>
      <c r="J6177"/>
      <c r="K6177"/>
      <c r="M6177" s="4"/>
    </row>
    <row r="6178" spans="6:13" x14ac:dyDescent="0.25">
      <c r="F6178"/>
      <c r="G6178"/>
      <c r="I6178" s="25"/>
      <c r="J6178"/>
      <c r="K6178"/>
      <c r="M6178" s="4"/>
    </row>
    <row r="6179" spans="6:13" x14ac:dyDescent="0.25">
      <c r="F6179"/>
      <c r="G6179"/>
      <c r="I6179" s="25"/>
      <c r="J6179"/>
      <c r="K6179"/>
      <c r="M6179" s="4"/>
    </row>
    <row r="6180" spans="6:13" x14ac:dyDescent="0.25">
      <c r="F6180"/>
      <c r="G6180"/>
      <c r="I6180" s="25"/>
      <c r="J6180"/>
      <c r="K6180"/>
      <c r="M6180" s="4"/>
    </row>
    <row r="6181" spans="6:13" x14ac:dyDescent="0.25">
      <c r="F6181"/>
      <c r="G6181"/>
      <c r="I6181" s="25"/>
      <c r="J6181"/>
      <c r="K6181"/>
      <c r="M6181" s="4"/>
    </row>
    <row r="6182" spans="6:13" x14ac:dyDescent="0.25">
      <c r="F6182"/>
      <c r="G6182"/>
      <c r="I6182" s="25"/>
      <c r="J6182"/>
      <c r="K6182"/>
      <c r="M6182" s="4"/>
    </row>
    <row r="6183" spans="6:13" x14ac:dyDescent="0.25">
      <c r="F6183"/>
      <c r="G6183"/>
      <c r="I6183" s="25"/>
      <c r="J6183"/>
      <c r="K6183"/>
      <c r="M6183" s="4"/>
    </row>
    <row r="6184" spans="6:13" x14ac:dyDescent="0.25">
      <c r="F6184"/>
      <c r="G6184"/>
      <c r="I6184" s="25"/>
      <c r="J6184"/>
      <c r="K6184"/>
      <c r="M6184" s="4"/>
    </row>
    <row r="6185" spans="6:13" x14ac:dyDescent="0.25">
      <c r="F6185"/>
      <c r="G6185"/>
      <c r="I6185" s="25"/>
      <c r="J6185"/>
      <c r="K6185"/>
      <c r="M6185" s="4"/>
    </row>
    <row r="6186" spans="6:13" x14ac:dyDescent="0.25">
      <c r="F6186"/>
      <c r="G6186"/>
      <c r="I6186" s="25"/>
      <c r="J6186"/>
      <c r="K6186"/>
      <c r="M6186" s="4"/>
    </row>
    <row r="6187" spans="6:13" x14ac:dyDescent="0.25">
      <c r="F6187"/>
      <c r="G6187"/>
      <c r="I6187" s="25"/>
      <c r="J6187"/>
      <c r="K6187"/>
      <c r="M6187" s="4"/>
    </row>
    <row r="6188" spans="6:13" x14ac:dyDescent="0.25">
      <c r="F6188"/>
      <c r="G6188"/>
      <c r="I6188" s="25"/>
      <c r="J6188"/>
      <c r="K6188"/>
      <c r="M6188" s="4"/>
    </row>
    <row r="6189" spans="6:13" x14ac:dyDescent="0.25">
      <c r="F6189"/>
      <c r="G6189"/>
      <c r="I6189" s="25"/>
      <c r="J6189"/>
      <c r="K6189"/>
      <c r="M6189" s="4"/>
    </row>
    <row r="6190" spans="6:13" x14ac:dyDescent="0.25">
      <c r="F6190"/>
      <c r="G6190"/>
      <c r="I6190" s="25"/>
      <c r="J6190"/>
      <c r="K6190"/>
      <c r="M6190" s="4"/>
    </row>
    <row r="6191" spans="6:13" x14ac:dyDescent="0.25">
      <c r="F6191"/>
      <c r="G6191"/>
      <c r="I6191" s="25"/>
      <c r="J6191"/>
      <c r="K6191"/>
      <c r="M6191" s="4"/>
    </row>
    <row r="6192" spans="6:13" x14ac:dyDescent="0.25">
      <c r="F6192"/>
      <c r="G6192"/>
      <c r="I6192" s="25"/>
      <c r="J6192"/>
      <c r="K6192"/>
      <c r="M6192" s="4"/>
    </row>
    <row r="6193" spans="6:13" x14ac:dyDescent="0.25">
      <c r="F6193"/>
      <c r="G6193"/>
      <c r="I6193" s="25"/>
      <c r="J6193"/>
      <c r="K6193"/>
      <c r="M6193" s="4"/>
    </row>
    <row r="6194" spans="6:13" x14ac:dyDescent="0.25">
      <c r="F6194"/>
      <c r="G6194"/>
      <c r="I6194" s="25"/>
      <c r="J6194"/>
      <c r="K6194"/>
      <c r="M6194" s="4"/>
    </row>
    <row r="6195" spans="6:13" x14ac:dyDescent="0.25">
      <c r="F6195"/>
      <c r="G6195"/>
      <c r="I6195" s="25"/>
      <c r="J6195"/>
      <c r="K6195"/>
      <c r="M6195" s="4"/>
    </row>
    <row r="6196" spans="6:13" x14ac:dyDescent="0.25">
      <c r="F6196"/>
      <c r="G6196"/>
      <c r="I6196" s="25"/>
      <c r="J6196"/>
      <c r="K6196"/>
      <c r="M6196" s="4"/>
    </row>
    <row r="6197" spans="6:13" x14ac:dyDescent="0.25">
      <c r="F6197"/>
      <c r="G6197"/>
      <c r="I6197" s="25"/>
      <c r="J6197"/>
      <c r="K6197"/>
      <c r="M6197" s="4"/>
    </row>
    <row r="6198" spans="6:13" x14ac:dyDescent="0.25">
      <c r="F6198"/>
      <c r="G6198"/>
      <c r="I6198" s="25"/>
      <c r="J6198"/>
      <c r="K6198"/>
      <c r="M6198" s="4"/>
    </row>
    <row r="6199" spans="6:13" x14ac:dyDescent="0.25">
      <c r="F6199"/>
      <c r="G6199"/>
      <c r="I6199" s="25"/>
      <c r="J6199"/>
      <c r="K6199"/>
      <c r="M6199" s="4"/>
    </row>
    <row r="6200" spans="6:13" x14ac:dyDescent="0.25">
      <c r="F6200"/>
      <c r="G6200"/>
      <c r="I6200" s="25"/>
      <c r="J6200"/>
      <c r="K6200"/>
      <c r="M6200" s="4"/>
    </row>
    <row r="6201" spans="6:13" x14ac:dyDescent="0.25">
      <c r="F6201"/>
      <c r="G6201"/>
      <c r="I6201" s="25"/>
      <c r="J6201"/>
      <c r="K6201"/>
      <c r="M6201" s="4"/>
    </row>
    <row r="6202" spans="6:13" x14ac:dyDescent="0.25">
      <c r="F6202"/>
      <c r="G6202"/>
      <c r="I6202" s="25"/>
      <c r="J6202"/>
      <c r="K6202"/>
      <c r="M6202" s="4"/>
    </row>
    <row r="6203" spans="6:13" x14ac:dyDescent="0.25">
      <c r="F6203"/>
      <c r="G6203"/>
      <c r="I6203" s="25"/>
      <c r="J6203"/>
      <c r="K6203"/>
      <c r="M6203" s="4"/>
    </row>
    <row r="6204" spans="6:13" x14ac:dyDescent="0.25">
      <c r="F6204"/>
      <c r="G6204"/>
      <c r="I6204" s="25"/>
      <c r="J6204"/>
      <c r="K6204"/>
      <c r="M6204" s="4"/>
    </row>
    <row r="6205" spans="6:13" x14ac:dyDescent="0.25">
      <c r="F6205"/>
      <c r="G6205"/>
      <c r="I6205" s="25"/>
      <c r="J6205"/>
      <c r="K6205"/>
      <c r="M6205" s="4"/>
    </row>
    <row r="6206" spans="6:13" x14ac:dyDescent="0.25">
      <c r="F6206"/>
      <c r="G6206"/>
      <c r="I6206" s="25"/>
      <c r="J6206"/>
      <c r="K6206"/>
      <c r="M6206" s="4"/>
    </row>
    <row r="6207" spans="6:13" x14ac:dyDescent="0.25">
      <c r="F6207"/>
      <c r="G6207"/>
      <c r="I6207" s="25"/>
      <c r="J6207"/>
      <c r="K6207"/>
      <c r="M6207" s="4"/>
    </row>
    <row r="6208" spans="6:13" x14ac:dyDescent="0.25">
      <c r="F6208"/>
      <c r="G6208"/>
      <c r="I6208" s="25"/>
      <c r="J6208"/>
      <c r="K6208"/>
      <c r="M6208" s="4"/>
    </row>
    <row r="6209" spans="6:13" x14ac:dyDescent="0.25">
      <c r="F6209"/>
      <c r="G6209"/>
      <c r="I6209" s="25"/>
      <c r="J6209"/>
      <c r="K6209"/>
      <c r="M6209" s="4"/>
    </row>
    <row r="6210" spans="6:13" x14ac:dyDescent="0.25">
      <c r="F6210"/>
      <c r="G6210"/>
      <c r="I6210" s="25"/>
      <c r="J6210"/>
      <c r="K6210"/>
      <c r="M6210" s="4"/>
    </row>
    <row r="6211" spans="6:13" x14ac:dyDescent="0.25">
      <c r="F6211"/>
      <c r="G6211"/>
      <c r="I6211" s="25"/>
      <c r="J6211"/>
      <c r="K6211"/>
      <c r="M6211" s="4"/>
    </row>
    <row r="6212" spans="6:13" x14ac:dyDescent="0.25">
      <c r="F6212"/>
      <c r="G6212"/>
      <c r="I6212" s="25"/>
      <c r="J6212"/>
      <c r="K6212"/>
      <c r="M6212" s="4"/>
    </row>
    <row r="6213" spans="6:13" x14ac:dyDescent="0.25">
      <c r="F6213"/>
      <c r="G6213"/>
      <c r="I6213" s="25"/>
      <c r="J6213"/>
      <c r="K6213"/>
      <c r="M6213" s="4"/>
    </row>
    <row r="6214" spans="6:13" x14ac:dyDescent="0.25">
      <c r="F6214"/>
      <c r="G6214"/>
      <c r="I6214" s="25"/>
      <c r="J6214"/>
      <c r="K6214"/>
      <c r="M6214" s="4"/>
    </row>
    <row r="6215" spans="6:13" x14ac:dyDescent="0.25">
      <c r="F6215"/>
      <c r="G6215"/>
      <c r="I6215" s="25"/>
      <c r="J6215"/>
      <c r="K6215"/>
      <c r="M6215" s="4"/>
    </row>
    <row r="6216" spans="6:13" x14ac:dyDescent="0.25">
      <c r="F6216"/>
      <c r="G6216"/>
      <c r="I6216" s="25"/>
      <c r="J6216"/>
      <c r="K6216"/>
      <c r="M6216" s="4"/>
    </row>
    <row r="6217" spans="6:13" x14ac:dyDescent="0.25">
      <c r="F6217"/>
      <c r="G6217"/>
      <c r="I6217" s="25"/>
      <c r="J6217"/>
      <c r="K6217"/>
      <c r="M6217" s="4"/>
    </row>
    <row r="6218" spans="6:13" x14ac:dyDescent="0.25">
      <c r="F6218"/>
      <c r="G6218"/>
      <c r="I6218" s="25"/>
      <c r="J6218"/>
      <c r="K6218"/>
      <c r="M6218" s="4"/>
    </row>
    <row r="6219" spans="6:13" x14ac:dyDescent="0.25">
      <c r="F6219"/>
      <c r="G6219"/>
      <c r="I6219" s="25"/>
      <c r="J6219"/>
      <c r="K6219"/>
      <c r="M6219" s="4"/>
    </row>
    <row r="6220" spans="6:13" x14ac:dyDescent="0.25">
      <c r="F6220"/>
      <c r="G6220"/>
      <c r="I6220" s="25"/>
      <c r="J6220"/>
      <c r="K6220"/>
      <c r="M6220" s="4"/>
    </row>
    <row r="6221" spans="6:13" x14ac:dyDescent="0.25">
      <c r="F6221"/>
      <c r="G6221"/>
      <c r="I6221" s="25"/>
      <c r="J6221"/>
      <c r="K6221"/>
      <c r="M6221" s="4"/>
    </row>
    <row r="6222" spans="6:13" x14ac:dyDescent="0.25">
      <c r="F6222"/>
      <c r="G6222"/>
      <c r="I6222" s="25"/>
      <c r="J6222"/>
      <c r="K6222"/>
      <c r="M6222" s="4"/>
    </row>
    <row r="6223" spans="6:13" x14ac:dyDescent="0.25">
      <c r="F6223"/>
      <c r="G6223"/>
      <c r="I6223" s="25"/>
      <c r="J6223"/>
      <c r="K6223"/>
      <c r="M6223" s="4"/>
    </row>
    <row r="6224" spans="6:13" x14ac:dyDescent="0.25">
      <c r="F6224"/>
      <c r="G6224"/>
      <c r="I6224" s="25"/>
      <c r="J6224"/>
      <c r="K6224"/>
      <c r="M6224" s="4"/>
    </row>
    <row r="6225" spans="6:13" x14ac:dyDescent="0.25">
      <c r="F6225"/>
      <c r="G6225"/>
      <c r="I6225" s="25"/>
      <c r="J6225"/>
      <c r="K6225"/>
      <c r="M6225" s="4"/>
    </row>
    <row r="6226" spans="6:13" x14ac:dyDescent="0.25">
      <c r="F6226"/>
      <c r="G6226"/>
      <c r="I6226" s="25"/>
      <c r="J6226"/>
      <c r="K6226"/>
      <c r="M6226" s="4"/>
    </row>
    <row r="6227" spans="6:13" x14ac:dyDescent="0.25">
      <c r="F6227"/>
      <c r="G6227"/>
      <c r="I6227" s="25"/>
      <c r="J6227"/>
      <c r="K6227"/>
      <c r="M6227" s="4"/>
    </row>
    <row r="6228" spans="6:13" x14ac:dyDescent="0.25">
      <c r="F6228"/>
      <c r="G6228"/>
      <c r="I6228" s="25"/>
      <c r="J6228"/>
      <c r="K6228"/>
      <c r="M6228" s="4"/>
    </row>
    <row r="6229" spans="6:13" x14ac:dyDescent="0.25">
      <c r="F6229"/>
      <c r="G6229"/>
      <c r="I6229" s="25"/>
      <c r="J6229"/>
      <c r="K6229"/>
      <c r="M6229" s="4"/>
    </row>
    <row r="6230" spans="6:13" x14ac:dyDescent="0.25">
      <c r="F6230"/>
      <c r="G6230"/>
      <c r="I6230" s="25"/>
      <c r="J6230"/>
      <c r="K6230"/>
      <c r="M6230" s="4"/>
    </row>
    <row r="6231" spans="6:13" x14ac:dyDescent="0.25">
      <c r="F6231"/>
      <c r="G6231"/>
      <c r="I6231" s="25"/>
      <c r="J6231"/>
      <c r="K6231"/>
      <c r="M6231" s="4"/>
    </row>
    <row r="6232" spans="6:13" x14ac:dyDescent="0.25">
      <c r="F6232"/>
      <c r="G6232"/>
      <c r="I6232" s="25"/>
      <c r="J6232"/>
      <c r="K6232"/>
      <c r="M6232" s="4"/>
    </row>
    <row r="6233" spans="6:13" x14ac:dyDescent="0.25">
      <c r="F6233"/>
      <c r="G6233"/>
      <c r="I6233" s="25"/>
      <c r="J6233"/>
      <c r="K6233"/>
      <c r="M6233" s="4"/>
    </row>
    <row r="6234" spans="6:13" x14ac:dyDescent="0.25">
      <c r="F6234"/>
      <c r="G6234"/>
      <c r="I6234" s="25"/>
      <c r="J6234"/>
      <c r="K6234"/>
      <c r="M6234" s="4"/>
    </row>
    <row r="6235" spans="6:13" x14ac:dyDescent="0.25">
      <c r="F6235"/>
      <c r="G6235"/>
      <c r="I6235" s="25"/>
      <c r="J6235"/>
      <c r="K6235"/>
      <c r="M6235" s="4"/>
    </row>
    <row r="6236" spans="6:13" x14ac:dyDescent="0.25">
      <c r="F6236"/>
      <c r="G6236"/>
      <c r="I6236" s="25"/>
      <c r="J6236"/>
      <c r="K6236"/>
      <c r="M6236" s="4"/>
    </row>
    <row r="6237" spans="6:13" x14ac:dyDescent="0.25">
      <c r="F6237"/>
      <c r="G6237"/>
      <c r="I6237" s="25"/>
      <c r="J6237"/>
      <c r="K6237"/>
      <c r="M6237" s="4"/>
    </row>
    <row r="6238" spans="6:13" x14ac:dyDescent="0.25">
      <c r="F6238"/>
      <c r="G6238"/>
      <c r="I6238" s="25"/>
      <c r="J6238"/>
      <c r="K6238"/>
      <c r="M6238" s="4"/>
    </row>
    <row r="6239" spans="6:13" x14ac:dyDescent="0.25">
      <c r="F6239"/>
      <c r="G6239"/>
      <c r="I6239" s="25"/>
      <c r="J6239"/>
      <c r="K6239"/>
      <c r="M6239" s="4"/>
    </row>
    <row r="6240" spans="6:13" x14ac:dyDescent="0.25">
      <c r="F6240"/>
      <c r="G6240"/>
      <c r="I6240" s="25"/>
      <c r="J6240"/>
      <c r="K6240"/>
      <c r="M6240" s="4"/>
    </row>
    <row r="6241" spans="6:13" x14ac:dyDescent="0.25">
      <c r="F6241"/>
      <c r="G6241"/>
      <c r="I6241" s="25"/>
      <c r="J6241"/>
      <c r="K6241"/>
      <c r="M6241" s="4"/>
    </row>
    <row r="6242" spans="6:13" x14ac:dyDescent="0.25">
      <c r="F6242"/>
      <c r="G6242"/>
      <c r="I6242" s="25"/>
      <c r="J6242"/>
      <c r="K6242"/>
      <c r="M6242" s="4"/>
    </row>
    <row r="6243" spans="6:13" x14ac:dyDescent="0.25">
      <c r="F6243"/>
      <c r="G6243"/>
      <c r="I6243" s="25"/>
      <c r="J6243"/>
      <c r="K6243"/>
      <c r="M6243" s="4"/>
    </row>
    <row r="6244" spans="6:13" x14ac:dyDescent="0.25">
      <c r="F6244"/>
      <c r="G6244"/>
      <c r="I6244" s="25"/>
      <c r="J6244"/>
      <c r="K6244"/>
      <c r="M6244" s="4"/>
    </row>
    <row r="6245" spans="6:13" x14ac:dyDescent="0.25">
      <c r="F6245"/>
      <c r="G6245"/>
      <c r="I6245" s="25"/>
      <c r="J6245"/>
      <c r="K6245"/>
      <c r="M6245" s="4"/>
    </row>
    <row r="6246" spans="6:13" x14ac:dyDescent="0.25">
      <c r="F6246"/>
      <c r="G6246"/>
      <c r="I6246" s="25"/>
      <c r="J6246"/>
      <c r="K6246"/>
      <c r="M6246" s="4"/>
    </row>
    <row r="6247" spans="6:13" x14ac:dyDescent="0.25">
      <c r="F6247"/>
      <c r="G6247"/>
      <c r="I6247" s="25"/>
      <c r="J6247"/>
      <c r="K6247"/>
      <c r="M6247" s="4"/>
    </row>
    <row r="6248" spans="6:13" x14ac:dyDescent="0.25">
      <c r="F6248"/>
      <c r="G6248"/>
      <c r="I6248" s="25"/>
      <c r="J6248"/>
      <c r="K6248"/>
      <c r="M6248" s="4"/>
    </row>
    <row r="6249" spans="6:13" x14ac:dyDescent="0.25">
      <c r="F6249"/>
      <c r="G6249"/>
      <c r="I6249" s="25"/>
      <c r="J6249"/>
      <c r="K6249"/>
      <c r="M6249" s="4"/>
    </row>
    <row r="6250" spans="6:13" x14ac:dyDescent="0.25">
      <c r="F6250"/>
      <c r="G6250"/>
      <c r="I6250" s="25"/>
      <c r="J6250"/>
      <c r="K6250"/>
      <c r="M6250" s="4"/>
    </row>
    <row r="6251" spans="6:13" x14ac:dyDescent="0.25">
      <c r="F6251"/>
      <c r="G6251"/>
      <c r="I6251" s="25"/>
      <c r="J6251"/>
      <c r="K6251"/>
      <c r="M6251" s="4"/>
    </row>
    <row r="6252" spans="6:13" x14ac:dyDescent="0.25">
      <c r="F6252"/>
      <c r="G6252"/>
      <c r="I6252" s="25"/>
      <c r="J6252"/>
      <c r="K6252"/>
      <c r="M6252" s="4"/>
    </row>
    <row r="6253" spans="6:13" x14ac:dyDescent="0.25">
      <c r="F6253"/>
      <c r="G6253"/>
      <c r="I6253" s="25"/>
      <c r="J6253"/>
      <c r="K6253"/>
      <c r="M6253" s="4"/>
    </row>
    <row r="6254" spans="6:13" x14ac:dyDescent="0.25">
      <c r="F6254"/>
      <c r="G6254"/>
      <c r="I6254" s="25"/>
      <c r="J6254"/>
      <c r="K6254"/>
      <c r="M6254" s="4"/>
    </row>
    <row r="6255" spans="6:13" x14ac:dyDescent="0.25">
      <c r="F6255"/>
      <c r="G6255"/>
      <c r="I6255" s="25"/>
      <c r="J6255"/>
      <c r="K6255"/>
      <c r="M6255" s="4"/>
    </row>
    <row r="6256" spans="6:13" x14ac:dyDescent="0.25">
      <c r="F6256"/>
      <c r="G6256"/>
      <c r="I6256" s="25"/>
      <c r="J6256"/>
      <c r="K6256"/>
      <c r="M6256" s="4"/>
    </row>
    <row r="6257" spans="6:13" x14ac:dyDescent="0.25">
      <c r="F6257"/>
      <c r="G6257"/>
      <c r="I6257" s="25"/>
      <c r="J6257"/>
      <c r="K6257"/>
      <c r="M6257" s="4"/>
    </row>
    <row r="6258" spans="6:13" x14ac:dyDescent="0.25">
      <c r="F6258"/>
      <c r="G6258"/>
      <c r="I6258" s="25"/>
      <c r="J6258"/>
      <c r="K6258"/>
      <c r="M6258" s="4"/>
    </row>
    <row r="6259" spans="6:13" x14ac:dyDescent="0.25">
      <c r="F6259"/>
      <c r="G6259"/>
      <c r="I6259" s="25"/>
      <c r="J6259"/>
      <c r="K6259"/>
      <c r="M6259" s="4"/>
    </row>
    <row r="6260" spans="6:13" x14ac:dyDescent="0.25">
      <c r="F6260"/>
      <c r="G6260"/>
      <c r="I6260" s="25"/>
      <c r="J6260"/>
      <c r="K6260"/>
      <c r="M6260" s="4"/>
    </row>
    <row r="6261" spans="6:13" x14ac:dyDescent="0.25">
      <c r="F6261"/>
      <c r="G6261"/>
      <c r="I6261" s="25"/>
      <c r="J6261"/>
      <c r="K6261"/>
      <c r="M6261" s="4"/>
    </row>
    <row r="6262" spans="6:13" x14ac:dyDescent="0.25">
      <c r="F6262"/>
      <c r="G6262"/>
      <c r="I6262" s="25"/>
      <c r="J6262"/>
      <c r="K6262"/>
      <c r="M6262" s="4"/>
    </row>
    <row r="6263" spans="6:13" x14ac:dyDescent="0.25">
      <c r="F6263"/>
      <c r="G6263"/>
      <c r="I6263" s="25"/>
      <c r="J6263"/>
      <c r="K6263"/>
      <c r="M6263" s="4"/>
    </row>
    <row r="6264" spans="6:13" x14ac:dyDescent="0.25">
      <c r="F6264"/>
      <c r="G6264"/>
      <c r="I6264" s="25"/>
      <c r="J6264"/>
      <c r="K6264"/>
      <c r="M6264" s="4"/>
    </row>
    <row r="6265" spans="6:13" x14ac:dyDescent="0.25">
      <c r="F6265"/>
      <c r="G6265"/>
      <c r="I6265" s="25"/>
      <c r="J6265"/>
      <c r="K6265"/>
      <c r="M6265" s="4"/>
    </row>
    <row r="6266" spans="6:13" x14ac:dyDescent="0.25">
      <c r="F6266"/>
      <c r="G6266"/>
      <c r="I6266" s="25"/>
      <c r="J6266"/>
      <c r="K6266"/>
      <c r="M6266" s="4"/>
    </row>
    <row r="6267" spans="6:13" x14ac:dyDescent="0.25">
      <c r="F6267"/>
      <c r="G6267"/>
      <c r="I6267" s="25"/>
      <c r="J6267"/>
      <c r="K6267"/>
      <c r="M6267" s="4"/>
    </row>
    <row r="6268" spans="6:13" x14ac:dyDescent="0.25">
      <c r="F6268"/>
      <c r="G6268"/>
      <c r="I6268" s="25"/>
      <c r="J6268"/>
      <c r="K6268"/>
      <c r="M6268" s="4"/>
    </row>
    <row r="6269" spans="6:13" x14ac:dyDescent="0.25">
      <c r="F6269"/>
      <c r="G6269"/>
      <c r="I6269" s="25"/>
      <c r="J6269"/>
      <c r="K6269"/>
      <c r="M6269" s="4"/>
    </row>
    <row r="6270" spans="6:13" x14ac:dyDescent="0.25">
      <c r="F6270"/>
      <c r="G6270"/>
      <c r="I6270" s="25"/>
      <c r="J6270"/>
      <c r="K6270"/>
      <c r="M6270" s="4"/>
    </row>
    <row r="6271" spans="6:13" x14ac:dyDescent="0.25">
      <c r="F6271"/>
      <c r="G6271"/>
      <c r="I6271" s="25"/>
      <c r="J6271"/>
      <c r="K6271"/>
      <c r="M6271" s="4"/>
    </row>
    <row r="6272" spans="6:13" x14ac:dyDescent="0.25">
      <c r="F6272"/>
      <c r="G6272"/>
      <c r="I6272" s="25"/>
      <c r="J6272"/>
      <c r="K6272"/>
      <c r="M6272" s="4"/>
    </row>
    <row r="6273" spans="6:13" x14ac:dyDescent="0.25">
      <c r="F6273"/>
      <c r="G6273"/>
      <c r="I6273" s="25"/>
      <c r="J6273"/>
      <c r="K6273"/>
      <c r="M6273" s="4"/>
    </row>
    <row r="6274" spans="6:13" x14ac:dyDescent="0.25">
      <c r="F6274"/>
      <c r="G6274"/>
      <c r="I6274" s="25"/>
      <c r="J6274"/>
      <c r="K6274"/>
      <c r="M6274" s="4"/>
    </row>
    <row r="6275" spans="6:13" x14ac:dyDescent="0.25">
      <c r="F6275"/>
      <c r="G6275"/>
      <c r="I6275" s="25"/>
      <c r="J6275"/>
      <c r="K6275"/>
      <c r="M6275" s="4"/>
    </row>
    <row r="6276" spans="6:13" x14ac:dyDescent="0.25">
      <c r="F6276"/>
      <c r="G6276"/>
      <c r="I6276" s="25"/>
      <c r="J6276"/>
      <c r="K6276"/>
      <c r="M6276" s="4"/>
    </row>
    <row r="6277" spans="6:13" x14ac:dyDescent="0.25">
      <c r="F6277"/>
      <c r="G6277"/>
      <c r="I6277" s="25"/>
      <c r="J6277"/>
      <c r="K6277"/>
      <c r="M6277" s="4"/>
    </row>
    <row r="6278" spans="6:13" x14ac:dyDescent="0.25">
      <c r="F6278"/>
      <c r="G6278"/>
      <c r="I6278" s="25"/>
      <c r="J6278"/>
      <c r="K6278"/>
      <c r="M6278" s="4"/>
    </row>
    <row r="6279" spans="6:13" x14ac:dyDescent="0.25">
      <c r="F6279"/>
      <c r="G6279"/>
      <c r="I6279" s="25"/>
      <c r="J6279"/>
      <c r="K6279"/>
      <c r="M6279" s="4"/>
    </row>
    <row r="6280" spans="6:13" x14ac:dyDescent="0.25">
      <c r="F6280"/>
      <c r="G6280"/>
      <c r="I6280" s="25"/>
      <c r="J6280"/>
      <c r="K6280"/>
      <c r="M6280" s="4"/>
    </row>
    <row r="6281" spans="6:13" x14ac:dyDescent="0.25">
      <c r="F6281"/>
      <c r="G6281"/>
      <c r="I6281" s="25"/>
      <c r="J6281"/>
      <c r="K6281"/>
      <c r="M6281" s="4"/>
    </row>
    <row r="6282" spans="6:13" x14ac:dyDescent="0.25">
      <c r="F6282"/>
      <c r="G6282"/>
      <c r="I6282" s="25"/>
      <c r="J6282"/>
      <c r="K6282"/>
      <c r="M6282" s="4"/>
    </row>
    <row r="6283" spans="6:13" x14ac:dyDescent="0.25">
      <c r="F6283"/>
      <c r="G6283"/>
      <c r="I6283" s="25"/>
      <c r="J6283"/>
      <c r="K6283"/>
      <c r="M6283" s="4"/>
    </row>
    <row r="6284" spans="6:13" x14ac:dyDescent="0.25">
      <c r="F6284"/>
      <c r="G6284"/>
      <c r="I6284" s="25"/>
      <c r="J6284"/>
      <c r="K6284"/>
      <c r="M6284" s="4"/>
    </row>
    <row r="6285" spans="6:13" x14ac:dyDescent="0.25">
      <c r="F6285"/>
      <c r="G6285"/>
      <c r="I6285" s="25"/>
      <c r="J6285"/>
      <c r="K6285"/>
      <c r="M6285" s="4"/>
    </row>
    <row r="6286" spans="6:13" x14ac:dyDescent="0.25">
      <c r="F6286"/>
      <c r="G6286"/>
      <c r="I6286" s="25"/>
      <c r="J6286"/>
      <c r="K6286"/>
      <c r="M6286" s="4"/>
    </row>
    <row r="6287" spans="6:13" x14ac:dyDescent="0.25">
      <c r="F6287"/>
      <c r="G6287"/>
      <c r="I6287" s="25"/>
      <c r="J6287"/>
      <c r="K6287"/>
      <c r="M6287" s="4"/>
    </row>
    <row r="6288" spans="6:13" x14ac:dyDescent="0.25">
      <c r="F6288"/>
      <c r="G6288"/>
      <c r="I6288" s="25"/>
      <c r="J6288"/>
      <c r="K6288"/>
      <c r="M6288" s="4"/>
    </row>
    <row r="6289" spans="6:13" x14ac:dyDescent="0.25">
      <c r="F6289"/>
      <c r="G6289"/>
      <c r="I6289" s="25"/>
      <c r="J6289"/>
      <c r="K6289"/>
      <c r="M6289" s="4"/>
    </row>
    <row r="6290" spans="6:13" x14ac:dyDescent="0.25">
      <c r="F6290"/>
      <c r="G6290"/>
      <c r="I6290" s="25"/>
      <c r="J6290"/>
      <c r="K6290"/>
      <c r="M6290" s="4"/>
    </row>
    <row r="6291" spans="6:13" x14ac:dyDescent="0.25">
      <c r="F6291"/>
      <c r="G6291"/>
      <c r="I6291" s="25"/>
      <c r="J6291"/>
      <c r="K6291"/>
      <c r="M6291" s="4"/>
    </row>
    <row r="6292" spans="6:13" x14ac:dyDescent="0.25">
      <c r="F6292"/>
      <c r="G6292"/>
      <c r="I6292" s="25"/>
      <c r="J6292"/>
      <c r="K6292"/>
      <c r="M6292" s="4"/>
    </row>
    <row r="6293" spans="6:13" x14ac:dyDescent="0.25">
      <c r="F6293"/>
      <c r="G6293"/>
      <c r="I6293" s="25"/>
      <c r="J6293"/>
      <c r="K6293"/>
      <c r="M6293" s="4"/>
    </row>
    <row r="6294" spans="6:13" x14ac:dyDescent="0.25">
      <c r="F6294"/>
      <c r="G6294"/>
      <c r="I6294" s="25"/>
      <c r="J6294"/>
      <c r="K6294"/>
      <c r="M6294" s="4"/>
    </row>
    <row r="6295" spans="6:13" x14ac:dyDescent="0.25">
      <c r="F6295"/>
      <c r="G6295"/>
      <c r="I6295" s="25"/>
      <c r="J6295"/>
      <c r="K6295"/>
      <c r="M6295" s="4"/>
    </row>
    <row r="6296" spans="6:13" x14ac:dyDescent="0.25">
      <c r="F6296"/>
      <c r="G6296"/>
      <c r="I6296" s="25"/>
      <c r="J6296"/>
      <c r="K6296"/>
      <c r="M6296" s="4"/>
    </row>
    <row r="6297" spans="6:13" x14ac:dyDescent="0.25">
      <c r="F6297"/>
      <c r="G6297"/>
      <c r="I6297" s="25"/>
      <c r="J6297"/>
      <c r="K6297"/>
      <c r="M6297" s="4"/>
    </row>
    <row r="6298" spans="6:13" x14ac:dyDescent="0.25">
      <c r="F6298"/>
      <c r="G6298"/>
      <c r="I6298" s="25"/>
      <c r="J6298"/>
      <c r="K6298"/>
      <c r="M6298" s="4"/>
    </row>
    <row r="6299" spans="6:13" x14ac:dyDescent="0.25">
      <c r="F6299"/>
      <c r="G6299"/>
      <c r="I6299" s="25"/>
      <c r="J6299"/>
      <c r="K6299"/>
      <c r="M6299" s="4"/>
    </row>
    <row r="6300" spans="6:13" x14ac:dyDescent="0.25">
      <c r="F6300"/>
      <c r="G6300"/>
      <c r="I6300" s="25"/>
      <c r="J6300"/>
      <c r="K6300"/>
      <c r="M6300" s="4"/>
    </row>
    <row r="6301" spans="6:13" x14ac:dyDescent="0.25">
      <c r="F6301"/>
      <c r="G6301"/>
      <c r="I6301" s="25"/>
      <c r="J6301"/>
      <c r="K6301"/>
      <c r="M6301" s="4"/>
    </row>
    <row r="6302" spans="6:13" x14ac:dyDescent="0.25">
      <c r="F6302"/>
      <c r="G6302"/>
      <c r="I6302" s="25"/>
      <c r="J6302"/>
      <c r="K6302"/>
      <c r="M6302" s="4"/>
    </row>
    <row r="6303" spans="6:13" x14ac:dyDescent="0.25">
      <c r="F6303"/>
      <c r="G6303"/>
      <c r="I6303" s="25"/>
      <c r="J6303"/>
      <c r="K6303"/>
      <c r="M6303" s="4"/>
    </row>
    <row r="6304" spans="6:13" x14ac:dyDescent="0.25">
      <c r="F6304"/>
      <c r="G6304"/>
      <c r="I6304" s="25"/>
      <c r="J6304"/>
      <c r="K6304"/>
      <c r="M6304" s="4"/>
    </row>
    <row r="6305" spans="6:13" x14ac:dyDescent="0.25">
      <c r="F6305"/>
      <c r="G6305"/>
      <c r="I6305" s="25"/>
      <c r="J6305"/>
      <c r="K6305"/>
      <c r="M6305" s="4"/>
    </row>
    <row r="6306" spans="6:13" x14ac:dyDescent="0.25">
      <c r="F6306"/>
      <c r="G6306"/>
      <c r="I6306" s="25"/>
      <c r="J6306"/>
      <c r="K6306"/>
      <c r="M6306" s="4"/>
    </row>
    <row r="6307" spans="6:13" x14ac:dyDescent="0.25">
      <c r="F6307"/>
      <c r="G6307"/>
      <c r="I6307" s="25"/>
      <c r="J6307"/>
      <c r="K6307"/>
      <c r="M6307" s="4"/>
    </row>
    <row r="6308" spans="6:13" x14ac:dyDescent="0.25">
      <c r="F6308"/>
      <c r="G6308"/>
      <c r="I6308" s="25"/>
      <c r="J6308"/>
      <c r="K6308"/>
      <c r="M6308" s="4"/>
    </row>
    <row r="6309" spans="6:13" x14ac:dyDescent="0.25">
      <c r="F6309"/>
      <c r="G6309"/>
      <c r="I6309" s="25"/>
      <c r="J6309"/>
      <c r="K6309"/>
      <c r="M6309" s="4"/>
    </row>
    <row r="6310" spans="6:13" x14ac:dyDescent="0.25">
      <c r="F6310"/>
      <c r="G6310"/>
      <c r="I6310" s="25"/>
      <c r="J6310"/>
      <c r="K6310"/>
      <c r="M6310" s="4"/>
    </row>
    <row r="6311" spans="6:13" x14ac:dyDescent="0.25">
      <c r="F6311"/>
      <c r="G6311"/>
      <c r="I6311" s="25"/>
      <c r="J6311"/>
      <c r="K6311"/>
      <c r="M6311" s="4"/>
    </row>
    <row r="6312" spans="6:13" x14ac:dyDescent="0.25">
      <c r="F6312"/>
      <c r="G6312"/>
      <c r="I6312" s="25"/>
      <c r="J6312"/>
      <c r="K6312"/>
      <c r="M6312" s="4"/>
    </row>
    <row r="6313" spans="6:13" x14ac:dyDescent="0.25">
      <c r="F6313"/>
      <c r="G6313"/>
      <c r="I6313" s="25"/>
      <c r="J6313"/>
      <c r="K6313"/>
      <c r="M6313" s="4"/>
    </row>
    <row r="6314" spans="6:13" x14ac:dyDescent="0.25">
      <c r="F6314"/>
      <c r="G6314"/>
      <c r="I6314" s="25"/>
      <c r="J6314"/>
      <c r="K6314"/>
      <c r="M6314" s="4"/>
    </row>
    <row r="6315" spans="6:13" x14ac:dyDescent="0.25">
      <c r="F6315"/>
      <c r="G6315"/>
      <c r="I6315" s="25"/>
      <c r="J6315"/>
      <c r="K6315"/>
      <c r="M6315" s="4"/>
    </row>
    <row r="6316" spans="6:13" x14ac:dyDescent="0.25">
      <c r="F6316"/>
      <c r="G6316"/>
      <c r="I6316" s="25"/>
      <c r="J6316"/>
      <c r="K6316"/>
      <c r="M6316" s="4"/>
    </row>
    <row r="6317" spans="6:13" x14ac:dyDescent="0.25">
      <c r="F6317"/>
      <c r="G6317"/>
      <c r="I6317" s="25"/>
      <c r="J6317"/>
      <c r="K6317"/>
      <c r="M6317" s="4"/>
    </row>
    <row r="6318" spans="6:13" x14ac:dyDescent="0.25">
      <c r="F6318"/>
      <c r="G6318"/>
      <c r="I6318" s="25"/>
      <c r="J6318"/>
      <c r="K6318"/>
      <c r="M6318" s="4"/>
    </row>
    <row r="6319" spans="6:13" x14ac:dyDescent="0.25">
      <c r="F6319"/>
      <c r="G6319"/>
      <c r="I6319" s="25"/>
      <c r="J6319"/>
      <c r="K6319"/>
      <c r="M6319" s="4"/>
    </row>
    <row r="6320" spans="6:13" x14ac:dyDescent="0.25">
      <c r="F6320"/>
      <c r="G6320"/>
      <c r="I6320" s="25"/>
      <c r="J6320"/>
      <c r="K6320"/>
      <c r="M6320" s="4"/>
    </row>
    <row r="6321" spans="6:13" x14ac:dyDescent="0.25">
      <c r="F6321"/>
      <c r="G6321"/>
      <c r="I6321" s="25"/>
      <c r="J6321"/>
      <c r="K6321"/>
      <c r="M6321" s="4"/>
    </row>
    <row r="6322" spans="6:13" x14ac:dyDescent="0.25">
      <c r="F6322"/>
      <c r="G6322"/>
      <c r="I6322" s="25"/>
      <c r="J6322"/>
      <c r="K6322"/>
      <c r="M6322" s="4"/>
    </row>
    <row r="6323" spans="6:13" x14ac:dyDescent="0.25">
      <c r="F6323"/>
      <c r="G6323"/>
      <c r="I6323" s="25"/>
      <c r="J6323"/>
      <c r="K6323"/>
      <c r="M6323" s="4"/>
    </row>
    <row r="6324" spans="6:13" x14ac:dyDescent="0.25">
      <c r="F6324"/>
      <c r="G6324"/>
      <c r="I6324" s="25"/>
      <c r="J6324"/>
      <c r="K6324"/>
      <c r="M6324" s="4"/>
    </row>
    <row r="6325" spans="6:13" x14ac:dyDescent="0.25">
      <c r="F6325"/>
      <c r="G6325"/>
      <c r="I6325" s="25"/>
      <c r="J6325"/>
      <c r="K6325"/>
      <c r="M6325" s="4"/>
    </row>
    <row r="6326" spans="6:13" x14ac:dyDescent="0.25">
      <c r="F6326"/>
      <c r="G6326"/>
      <c r="I6326" s="25"/>
      <c r="J6326"/>
      <c r="K6326"/>
      <c r="M6326" s="4"/>
    </row>
    <row r="6327" spans="6:13" x14ac:dyDescent="0.25">
      <c r="F6327"/>
      <c r="G6327"/>
      <c r="I6327" s="25"/>
      <c r="J6327"/>
      <c r="K6327"/>
      <c r="M6327" s="4"/>
    </row>
    <row r="6328" spans="6:13" x14ac:dyDescent="0.25">
      <c r="F6328"/>
      <c r="G6328"/>
      <c r="I6328" s="25"/>
      <c r="J6328"/>
      <c r="K6328"/>
      <c r="M6328" s="4"/>
    </row>
    <row r="6329" spans="6:13" x14ac:dyDescent="0.25">
      <c r="F6329"/>
      <c r="G6329"/>
      <c r="I6329" s="25"/>
      <c r="J6329"/>
      <c r="K6329"/>
      <c r="M6329" s="4"/>
    </row>
    <row r="6330" spans="6:13" x14ac:dyDescent="0.25">
      <c r="F6330"/>
      <c r="G6330"/>
      <c r="I6330" s="25"/>
      <c r="J6330"/>
      <c r="K6330"/>
      <c r="M6330" s="4"/>
    </row>
    <row r="6331" spans="6:13" x14ac:dyDescent="0.25">
      <c r="F6331"/>
      <c r="G6331"/>
      <c r="I6331" s="25"/>
      <c r="J6331"/>
      <c r="K6331"/>
      <c r="M6331" s="4"/>
    </row>
    <row r="6332" spans="6:13" x14ac:dyDescent="0.25">
      <c r="F6332"/>
      <c r="G6332"/>
      <c r="I6332" s="25"/>
      <c r="J6332"/>
      <c r="K6332"/>
      <c r="M6332" s="4"/>
    </row>
    <row r="6333" spans="6:13" x14ac:dyDescent="0.25">
      <c r="F6333"/>
      <c r="G6333"/>
      <c r="I6333" s="25"/>
      <c r="J6333"/>
      <c r="K6333"/>
      <c r="M6333" s="4"/>
    </row>
    <row r="6334" spans="6:13" x14ac:dyDescent="0.25">
      <c r="F6334"/>
      <c r="G6334"/>
      <c r="I6334" s="25"/>
      <c r="J6334"/>
      <c r="K6334"/>
      <c r="M6334" s="4"/>
    </row>
    <row r="6335" spans="6:13" x14ac:dyDescent="0.25">
      <c r="F6335"/>
      <c r="G6335"/>
      <c r="I6335" s="25"/>
      <c r="J6335"/>
      <c r="K6335"/>
      <c r="M6335" s="4"/>
    </row>
    <row r="6336" spans="6:13" x14ac:dyDescent="0.25">
      <c r="F6336"/>
      <c r="G6336"/>
      <c r="I6336" s="25"/>
      <c r="J6336"/>
      <c r="K6336"/>
      <c r="M6336" s="4"/>
    </row>
    <row r="6337" spans="6:13" x14ac:dyDescent="0.25">
      <c r="F6337"/>
      <c r="G6337"/>
      <c r="I6337" s="25"/>
      <c r="J6337"/>
      <c r="K6337"/>
      <c r="M6337" s="4"/>
    </row>
    <row r="6338" spans="6:13" x14ac:dyDescent="0.25">
      <c r="F6338"/>
      <c r="G6338"/>
      <c r="I6338" s="25"/>
      <c r="J6338"/>
      <c r="K6338"/>
      <c r="M6338" s="4"/>
    </row>
    <row r="6339" spans="6:13" x14ac:dyDescent="0.25">
      <c r="F6339"/>
      <c r="G6339"/>
      <c r="I6339" s="25"/>
      <c r="J6339"/>
      <c r="K6339"/>
      <c r="M6339" s="4"/>
    </row>
    <row r="6340" spans="6:13" x14ac:dyDescent="0.25">
      <c r="F6340"/>
      <c r="G6340"/>
      <c r="I6340" s="25"/>
      <c r="J6340"/>
      <c r="K6340"/>
      <c r="M6340" s="4"/>
    </row>
    <row r="6341" spans="6:13" x14ac:dyDescent="0.25">
      <c r="F6341"/>
      <c r="G6341"/>
      <c r="I6341" s="25"/>
      <c r="J6341"/>
      <c r="K6341"/>
      <c r="M6341" s="4"/>
    </row>
    <row r="6342" spans="6:13" x14ac:dyDescent="0.25">
      <c r="F6342"/>
      <c r="G6342"/>
      <c r="I6342" s="25"/>
      <c r="J6342"/>
      <c r="K6342"/>
      <c r="M6342" s="4"/>
    </row>
    <row r="6343" spans="6:13" x14ac:dyDescent="0.25">
      <c r="F6343"/>
      <c r="G6343"/>
      <c r="I6343" s="25"/>
      <c r="J6343"/>
      <c r="K6343"/>
      <c r="M6343" s="4"/>
    </row>
    <row r="6344" spans="6:13" x14ac:dyDescent="0.25">
      <c r="F6344"/>
      <c r="G6344"/>
      <c r="I6344" s="25"/>
      <c r="J6344"/>
      <c r="K6344"/>
      <c r="M6344" s="4"/>
    </row>
    <row r="6345" spans="6:13" x14ac:dyDescent="0.25">
      <c r="F6345"/>
      <c r="G6345"/>
      <c r="I6345" s="25"/>
      <c r="J6345"/>
      <c r="K6345"/>
      <c r="M6345" s="4"/>
    </row>
    <row r="6346" spans="6:13" x14ac:dyDescent="0.25">
      <c r="F6346"/>
      <c r="G6346"/>
      <c r="I6346" s="25"/>
      <c r="J6346"/>
      <c r="K6346"/>
      <c r="M6346" s="4"/>
    </row>
    <row r="6347" spans="6:13" x14ac:dyDescent="0.25">
      <c r="F6347"/>
      <c r="G6347"/>
      <c r="I6347" s="25"/>
      <c r="J6347"/>
      <c r="K6347"/>
      <c r="M6347" s="4"/>
    </row>
    <row r="6348" spans="6:13" x14ac:dyDescent="0.25">
      <c r="F6348"/>
      <c r="G6348"/>
      <c r="I6348" s="25"/>
      <c r="J6348"/>
      <c r="K6348"/>
      <c r="M6348" s="4"/>
    </row>
    <row r="6349" spans="6:13" x14ac:dyDescent="0.25">
      <c r="F6349"/>
      <c r="G6349"/>
      <c r="I6349" s="25"/>
      <c r="J6349"/>
      <c r="K6349"/>
      <c r="M6349" s="4"/>
    </row>
    <row r="6350" spans="6:13" x14ac:dyDescent="0.25">
      <c r="F6350"/>
      <c r="G6350"/>
      <c r="I6350" s="25"/>
      <c r="J6350"/>
      <c r="K6350"/>
      <c r="M6350" s="4"/>
    </row>
    <row r="6351" spans="6:13" x14ac:dyDescent="0.25">
      <c r="F6351"/>
      <c r="G6351"/>
      <c r="I6351" s="25"/>
      <c r="J6351"/>
      <c r="K6351"/>
      <c r="M6351" s="4"/>
    </row>
    <row r="6352" spans="6:13" x14ac:dyDescent="0.25">
      <c r="F6352"/>
      <c r="G6352"/>
      <c r="I6352" s="25"/>
      <c r="J6352"/>
      <c r="K6352"/>
      <c r="M6352" s="4"/>
    </row>
    <row r="6353" spans="6:13" x14ac:dyDescent="0.25">
      <c r="F6353"/>
      <c r="G6353"/>
      <c r="I6353" s="25"/>
      <c r="J6353"/>
      <c r="K6353"/>
      <c r="M6353" s="4"/>
    </row>
    <row r="6354" spans="6:13" x14ac:dyDescent="0.25">
      <c r="F6354"/>
      <c r="G6354"/>
      <c r="I6354" s="25"/>
      <c r="J6354"/>
      <c r="K6354"/>
      <c r="M6354" s="4"/>
    </row>
    <row r="6355" spans="6:13" x14ac:dyDescent="0.25">
      <c r="F6355"/>
      <c r="G6355"/>
      <c r="I6355" s="25"/>
      <c r="J6355"/>
      <c r="K6355"/>
      <c r="M6355" s="4"/>
    </row>
    <row r="6356" spans="6:13" x14ac:dyDescent="0.25">
      <c r="F6356"/>
      <c r="G6356"/>
      <c r="I6356" s="25"/>
      <c r="J6356"/>
      <c r="K6356"/>
      <c r="M6356" s="4"/>
    </row>
    <row r="6357" spans="6:13" x14ac:dyDescent="0.25">
      <c r="F6357"/>
      <c r="G6357"/>
      <c r="I6357" s="25"/>
      <c r="J6357"/>
      <c r="K6357"/>
      <c r="M6357" s="4"/>
    </row>
    <row r="6358" spans="6:13" x14ac:dyDescent="0.25">
      <c r="F6358"/>
      <c r="G6358"/>
      <c r="I6358" s="25"/>
      <c r="J6358"/>
      <c r="K6358"/>
      <c r="M6358" s="4"/>
    </row>
    <row r="6359" spans="6:13" x14ac:dyDescent="0.25">
      <c r="F6359"/>
      <c r="G6359"/>
      <c r="I6359" s="25"/>
      <c r="J6359"/>
      <c r="K6359"/>
      <c r="M6359" s="4"/>
    </row>
    <row r="6360" spans="6:13" x14ac:dyDescent="0.25">
      <c r="F6360"/>
      <c r="G6360"/>
      <c r="I6360" s="25"/>
      <c r="J6360"/>
      <c r="K6360"/>
      <c r="M6360" s="4"/>
    </row>
    <row r="6361" spans="6:13" x14ac:dyDescent="0.25">
      <c r="F6361"/>
      <c r="G6361"/>
      <c r="I6361" s="25"/>
      <c r="J6361"/>
      <c r="K6361"/>
      <c r="M6361" s="4"/>
    </row>
    <row r="6362" spans="6:13" x14ac:dyDescent="0.25">
      <c r="F6362"/>
      <c r="G6362"/>
      <c r="I6362" s="25"/>
      <c r="J6362"/>
      <c r="K6362"/>
      <c r="M6362" s="4"/>
    </row>
    <row r="6363" spans="6:13" x14ac:dyDescent="0.25">
      <c r="F6363"/>
      <c r="G6363"/>
      <c r="I6363" s="25"/>
      <c r="J6363"/>
      <c r="K6363"/>
      <c r="M6363" s="4"/>
    </row>
    <row r="6364" spans="6:13" x14ac:dyDescent="0.25">
      <c r="F6364"/>
      <c r="G6364"/>
      <c r="I6364" s="25"/>
      <c r="J6364"/>
      <c r="K6364"/>
      <c r="M6364" s="4"/>
    </row>
    <row r="6365" spans="6:13" x14ac:dyDescent="0.25">
      <c r="F6365"/>
      <c r="G6365"/>
      <c r="I6365" s="25"/>
      <c r="J6365"/>
      <c r="K6365"/>
      <c r="M6365" s="4"/>
    </row>
    <row r="6366" spans="6:13" x14ac:dyDescent="0.25">
      <c r="F6366"/>
      <c r="G6366"/>
      <c r="I6366" s="25"/>
      <c r="J6366"/>
      <c r="K6366"/>
      <c r="M6366" s="4"/>
    </row>
    <row r="6367" spans="6:13" x14ac:dyDescent="0.25">
      <c r="F6367"/>
      <c r="G6367"/>
      <c r="I6367" s="25"/>
      <c r="J6367"/>
      <c r="K6367"/>
      <c r="M6367" s="4"/>
    </row>
    <row r="6368" spans="6:13" x14ac:dyDescent="0.25">
      <c r="F6368"/>
      <c r="G6368"/>
      <c r="I6368" s="25"/>
      <c r="J6368"/>
      <c r="K6368"/>
      <c r="M6368" s="4"/>
    </row>
    <row r="6369" spans="6:13" x14ac:dyDescent="0.25">
      <c r="F6369"/>
      <c r="G6369"/>
      <c r="I6369" s="25"/>
      <c r="J6369"/>
      <c r="K6369"/>
      <c r="M6369" s="4"/>
    </row>
    <row r="6370" spans="6:13" x14ac:dyDescent="0.25">
      <c r="F6370"/>
      <c r="G6370"/>
      <c r="I6370" s="25"/>
      <c r="J6370"/>
      <c r="K6370"/>
      <c r="M6370" s="4"/>
    </row>
    <row r="6371" spans="6:13" x14ac:dyDescent="0.25">
      <c r="F6371"/>
      <c r="G6371"/>
      <c r="I6371" s="25"/>
      <c r="J6371"/>
      <c r="K6371"/>
      <c r="M6371" s="4"/>
    </row>
    <row r="6372" spans="6:13" x14ac:dyDescent="0.25">
      <c r="F6372"/>
      <c r="G6372"/>
      <c r="I6372" s="25"/>
      <c r="J6372"/>
      <c r="K6372"/>
      <c r="M6372" s="4"/>
    </row>
    <row r="6373" spans="6:13" x14ac:dyDescent="0.25">
      <c r="F6373"/>
      <c r="G6373"/>
      <c r="I6373" s="25"/>
      <c r="J6373"/>
      <c r="K6373"/>
      <c r="M6373" s="4"/>
    </row>
    <row r="6374" spans="6:13" x14ac:dyDescent="0.25">
      <c r="F6374"/>
      <c r="G6374"/>
      <c r="I6374" s="25"/>
      <c r="J6374"/>
      <c r="K6374"/>
      <c r="M6374" s="4"/>
    </row>
    <row r="6375" spans="6:13" x14ac:dyDescent="0.25">
      <c r="F6375"/>
      <c r="G6375"/>
      <c r="I6375" s="25"/>
      <c r="J6375"/>
      <c r="K6375"/>
      <c r="M6375" s="4"/>
    </row>
    <row r="6376" spans="6:13" x14ac:dyDescent="0.25">
      <c r="F6376"/>
      <c r="G6376"/>
      <c r="I6376" s="25"/>
      <c r="J6376"/>
      <c r="K6376"/>
      <c r="M6376" s="4"/>
    </row>
    <row r="6377" spans="6:13" x14ac:dyDescent="0.25">
      <c r="F6377"/>
      <c r="G6377"/>
      <c r="I6377" s="25"/>
      <c r="J6377"/>
      <c r="K6377"/>
      <c r="M6377" s="4"/>
    </row>
    <row r="6378" spans="6:13" x14ac:dyDescent="0.25">
      <c r="F6378"/>
      <c r="G6378"/>
      <c r="I6378" s="25"/>
      <c r="J6378"/>
      <c r="K6378"/>
      <c r="M6378" s="4"/>
    </row>
    <row r="6379" spans="6:13" x14ac:dyDescent="0.25">
      <c r="F6379"/>
      <c r="G6379"/>
      <c r="I6379" s="25"/>
      <c r="J6379"/>
      <c r="K6379"/>
      <c r="M6379" s="4"/>
    </row>
    <row r="6380" spans="6:13" x14ac:dyDescent="0.25">
      <c r="F6380"/>
      <c r="G6380"/>
      <c r="I6380" s="25"/>
      <c r="J6380"/>
      <c r="K6380"/>
      <c r="M6380" s="4"/>
    </row>
    <row r="6381" spans="6:13" x14ac:dyDescent="0.25">
      <c r="F6381"/>
      <c r="G6381"/>
      <c r="I6381" s="25"/>
      <c r="J6381"/>
      <c r="K6381"/>
      <c r="M6381" s="4"/>
    </row>
    <row r="6382" spans="6:13" x14ac:dyDescent="0.25">
      <c r="F6382"/>
      <c r="G6382"/>
      <c r="I6382" s="25"/>
      <c r="J6382"/>
      <c r="K6382"/>
      <c r="M6382" s="4"/>
    </row>
    <row r="6383" spans="6:13" x14ac:dyDescent="0.25">
      <c r="F6383"/>
      <c r="G6383"/>
      <c r="I6383" s="25"/>
      <c r="J6383"/>
      <c r="K6383"/>
      <c r="M6383" s="4"/>
    </row>
    <row r="6384" spans="6:13" x14ac:dyDescent="0.25">
      <c r="F6384"/>
      <c r="G6384"/>
      <c r="I6384" s="25"/>
      <c r="J6384"/>
      <c r="K6384"/>
      <c r="M6384" s="4"/>
    </row>
    <row r="6385" spans="6:13" x14ac:dyDescent="0.25">
      <c r="F6385"/>
      <c r="G6385"/>
      <c r="I6385" s="25"/>
      <c r="J6385"/>
      <c r="K6385"/>
      <c r="M6385" s="4"/>
    </row>
    <row r="6386" spans="6:13" x14ac:dyDescent="0.25">
      <c r="F6386"/>
      <c r="G6386"/>
      <c r="I6386" s="25"/>
      <c r="J6386"/>
      <c r="K6386"/>
      <c r="M6386" s="4"/>
    </row>
    <row r="6387" spans="6:13" x14ac:dyDescent="0.25">
      <c r="F6387"/>
      <c r="G6387"/>
      <c r="I6387" s="25"/>
      <c r="J6387"/>
      <c r="K6387"/>
      <c r="M6387" s="4"/>
    </row>
    <row r="6388" spans="6:13" x14ac:dyDescent="0.25">
      <c r="F6388"/>
      <c r="G6388"/>
      <c r="I6388" s="25"/>
      <c r="J6388"/>
      <c r="K6388"/>
      <c r="M6388" s="4"/>
    </row>
    <row r="6389" spans="6:13" x14ac:dyDescent="0.25">
      <c r="F6389"/>
      <c r="G6389"/>
      <c r="I6389" s="25"/>
      <c r="J6389"/>
      <c r="K6389"/>
      <c r="M6389" s="4"/>
    </row>
    <row r="6390" spans="6:13" x14ac:dyDescent="0.25">
      <c r="F6390"/>
      <c r="G6390"/>
      <c r="I6390" s="25"/>
      <c r="J6390"/>
      <c r="K6390"/>
      <c r="M6390" s="4"/>
    </row>
    <row r="6391" spans="6:13" x14ac:dyDescent="0.25">
      <c r="F6391"/>
      <c r="G6391"/>
      <c r="I6391" s="25"/>
      <c r="J6391"/>
      <c r="K6391"/>
      <c r="M6391" s="4"/>
    </row>
    <row r="6392" spans="6:13" x14ac:dyDescent="0.25">
      <c r="F6392"/>
      <c r="G6392"/>
      <c r="I6392" s="25"/>
      <c r="J6392"/>
      <c r="K6392"/>
      <c r="M6392" s="4"/>
    </row>
    <row r="6393" spans="6:13" x14ac:dyDescent="0.25">
      <c r="F6393"/>
      <c r="G6393"/>
      <c r="I6393" s="25"/>
      <c r="J6393"/>
      <c r="K6393"/>
      <c r="M6393" s="4"/>
    </row>
    <row r="6394" spans="6:13" x14ac:dyDescent="0.25">
      <c r="F6394"/>
      <c r="G6394"/>
      <c r="I6394" s="25"/>
      <c r="J6394"/>
      <c r="K6394"/>
      <c r="M6394" s="4"/>
    </row>
    <row r="6395" spans="6:13" x14ac:dyDescent="0.25">
      <c r="F6395"/>
      <c r="G6395"/>
      <c r="I6395" s="25"/>
      <c r="J6395"/>
      <c r="K6395"/>
      <c r="M6395" s="4"/>
    </row>
    <row r="6396" spans="6:13" x14ac:dyDescent="0.25">
      <c r="F6396"/>
      <c r="G6396"/>
      <c r="I6396" s="25"/>
      <c r="J6396"/>
      <c r="K6396"/>
      <c r="M6396" s="4"/>
    </row>
    <row r="6397" spans="6:13" x14ac:dyDescent="0.25">
      <c r="F6397"/>
      <c r="G6397"/>
      <c r="I6397" s="25"/>
      <c r="J6397"/>
      <c r="K6397"/>
      <c r="M6397" s="4"/>
    </row>
    <row r="6398" spans="6:13" x14ac:dyDescent="0.25">
      <c r="F6398"/>
      <c r="G6398"/>
      <c r="I6398" s="25"/>
      <c r="J6398"/>
      <c r="K6398"/>
      <c r="M6398" s="4"/>
    </row>
    <row r="6399" spans="6:13" x14ac:dyDescent="0.25">
      <c r="F6399"/>
      <c r="G6399"/>
      <c r="I6399" s="25"/>
      <c r="J6399"/>
      <c r="K6399"/>
      <c r="M6399" s="4"/>
    </row>
    <row r="6400" spans="6:13" x14ac:dyDescent="0.25">
      <c r="F6400"/>
      <c r="G6400"/>
      <c r="I6400" s="25"/>
      <c r="J6400"/>
      <c r="K6400"/>
      <c r="M6400" s="4"/>
    </row>
    <row r="6401" spans="6:13" x14ac:dyDescent="0.25">
      <c r="F6401"/>
      <c r="G6401"/>
      <c r="I6401" s="25"/>
      <c r="J6401"/>
      <c r="K6401"/>
      <c r="M6401" s="4"/>
    </row>
    <row r="6402" spans="6:13" x14ac:dyDescent="0.25">
      <c r="F6402"/>
      <c r="G6402"/>
      <c r="I6402" s="25"/>
      <c r="J6402"/>
      <c r="K6402"/>
      <c r="M6402" s="4"/>
    </row>
    <row r="6403" spans="6:13" x14ac:dyDescent="0.25">
      <c r="F6403"/>
      <c r="G6403"/>
      <c r="I6403" s="25"/>
      <c r="J6403"/>
      <c r="K6403"/>
      <c r="M6403" s="4"/>
    </row>
    <row r="6404" spans="6:13" x14ac:dyDescent="0.25">
      <c r="F6404"/>
      <c r="G6404"/>
      <c r="I6404" s="25"/>
      <c r="J6404"/>
      <c r="K6404"/>
      <c r="M6404" s="4"/>
    </row>
    <row r="6405" spans="6:13" x14ac:dyDescent="0.25">
      <c r="F6405"/>
      <c r="G6405"/>
      <c r="I6405" s="25"/>
      <c r="J6405"/>
      <c r="K6405"/>
      <c r="M6405" s="4"/>
    </row>
    <row r="6406" spans="6:13" x14ac:dyDescent="0.25">
      <c r="F6406"/>
      <c r="G6406"/>
      <c r="I6406" s="25"/>
      <c r="J6406"/>
      <c r="K6406"/>
      <c r="M6406" s="4"/>
    </row>
    <row r="6407" spans="6:13" x14ac:dyDescent="0.25">
      <c r="F6407"/>
      <c r="G6407"/>
      <c r="I6407" s="25"/>
      <c r="J6407"/>
      <c r="K6407"/>
      <c r="M6407" s="4"/>
    </row>
    <row r="6408" spans="6:13" x14ac:dyDescent="0.25">
      <c r="F6408"/>
      <c r="G6408"/>
      <c r="I6408" s="25"/>
      <c r="J6408"/>
      <c r="K6408"/>
      <c r="M6408" s="4"/>
    </row>
    <row r="6409" spans="6:13" x14ac:dyDescent="0.25">
      <c r="F6409"/>
      <c r="G6409"/>
      <c r="I6409" s="25"/>
      <c r="J6409"/>
      <c r="K6409"/>
      <c r="M6409" s="4"/>
    </row>
    <row r="6410" spans="6:13" x14ac:dyDescent="0.25">
      <c r="F6410"/>
      <c r="G6410"/>
      <c r="I6410" s="25"/>
      <c r="J6410"/>
      <c r="K6410"/>
      <c r="M6410" s="4"/>
    </row>
    <row r="6411" spans="6:13" x14ac:dyDescent="0.25">
      <c r="F6411"/>
      <c r="G6411"/>
      <c r="I6411" s="25"/>
      <c r="J6411"/>
      <c r="K6411"/>
      <c r="M6411" s="4"/>
    </row>
    <row r="6412" spans="6:13" x14ac:dyDescent="0.25">
      <c r="F6412"/>
      <c r="G6412"/>
      <c r="I6412" s="25"/>
      <c r="J6412"/>
      <c r="K6412"/>
      <c r="M6412" s="4"/>
    </row>
    <row r="6413" spans="6:13" x14ac:dyDescent="0.25">
      <c r="F6413"/>
      <c r="G6413"/>
      <c r="I6413" s="25"/>
      <c r="J6413"/>
      <c r="K6413"/>
      <c r="M6413" s="4"/>
    </row>
    <row r="6414" spans="6:13" x14ac:dyDescent="0.25">
      <c r="F6414"/>
      <c r="G6414"/>
      <c r="I6414" s="25"/>
      <c r="J6414"/>
      <c r="K6414"/>
      <c r="M6414" s="4"/>
    </row>
    <row r="6415" spans="6:13" x14ac:dyDescent="0.25">
      <c r="F6415"/>
      <c r="G6415"/>
      <c r="I6415" s="25"/>
      <c r="J6415"/>
      <c r="K6415"/>
      <c r="M6415" s="4"/>
    </row>
    <row r="6416" spans="6:13" x14ac:dyDescent="0.25">
      <c r="F6416"/>
      <c r="G6416"/>
      <c r="I6416" s="25"/>
      <c r="J6416"/>
      <c r="K6416"/>
      <c r="M6416" s="4"/>
    </row>
    <row r="6417" spans="6:13" x14ac:dyDescent="0.25">
      <c r="F6417"/>
      <c r="G6417"/>
      <c r="I6417" s="25"/>
      <c r="J6417"/>
      <c r="K6417"/>
      <c r="M6417" s="4"/>
    </row>
    <row r="6418" spans="6:13" x14ac:dyDescent="0.25">
      <c r="F6418"/>
      <c r="G6418"/>
      <c r="I6418" s="25"/>
      <c r="J6418"/>
      <c r="K6418"/>
      <c r="M6418" s="4"/>
    </row>
    <row r="6419" spans="6:13" x14ac:dyDescent="0.25">
      <c r="F6419"/>
      <c r="G6419"/>
      <c r="I6419" s="25"/>
      <c r="J6419"/>
      <c r="K6419"/>
      <c r="M6419" s="4"/>
    </row>
    <row r="6420" spans="6:13" x14ac:dyDescent="0.25">
      <c r="F6420"/>
      <c r="G6420"/>
      <c r="I6420" s="25"/>
      <c r="J6420"/>
      <c r="K6420"/>
      <c r="M6420" s="4"/>
    </row>
    <row r="6421" spans="6:13" x14ac:dyDescent="0.25">
      <c r="F6421"/>
      <c r="G6421"/>
      <c r="I6421" s="25"/>
      <c r="J6421"/>
      <c r="K6421"/>
      <c r="M6421" s="4"/>
    </row>
    <row r="6422" spans="6:13" x14ac:dyDescent="0.25">
      <c r="F6422"/>
      <c r="G6422"/>
      <c r="I6422" s="25"/>
      <c r="J6422"/>
      <c r="K6422"/>
      <c r="M6422" s="4"/>
    </row>
    <row r="6423" spans="6:13" x14ac:dyDescent="0.25">
      <c r="F6423"/>
      <c r="G6423"/>
      <c r="I6423" s="25"/>
      <c r="J6423"/>
      <c r="K6423"/>
      <c r="M6423" s="4"/>
    </row>
    <row r="6424" spans="6:13" x14ac:dyDescent="0.25">
      <c r="F6424"/>
      <c r="G6424"/>
      <c r="I6424" s="25"/>
      <c r="J6424"/>
      <c r="K6424"/>
      <c r="M6424" s="4"/>
    </row>
    <row r="6425" spans="6:13" x14ac:dyDescent="0.25">
      <c r="F6425"/>
      <c r="G6425"/>
      <c r="I6425" s="25"/>
      <c r="J6425"/>
      <c r="K6425"/>
      <c r="M6425" s="4"/>
    </row>
    <row r="6426" spans="6:13" x14ac:dyDescent="0.25">
      <c r="F6426"/>
      <c r="G6426"/>
      <c r="I6426" s="25"/>
      <c r="J6426"/>
      <c r="K6426"/>
      <c r="M6426" s="4"/>
    </row>
    <row r="6427" spans="6:13" x14ac:dyDescent="0.25">
      <c r="F6427"/>
      <c r="G6427"/>
      <c r="I6427" s="25"/>
      <c r="J6427"/>
      <c r="K6427"/>
      <c r="M6427" s="4"/>
    </row>
    <row r="6428" spans="6:13" x14ac:dyDescent="0.25">
      <c r="F6428"/>
      <c r="G6428"/>
      <c r="I6428" s="25"/>
      <c r="J6428"/>
      <c r="K6428"/>
      <c r="M6428" s="4"/>
    </row>
    <row r="6429" spans="6:13" x14ac:dyDescent="0.25">
      <c r="F6429"/>
      <c r="G6429"/>
      <c r="I6429" s="25"/>
      <c r="J6429"/>
      <c r="K6429"/>
      <c r="M6429" s="4"/>
    </row>
    <row r="6430" spans="6:13" x14ac:dyDescent="0.25">
      <c r="F6430"/>
      <c r="G6430"/>
      <c r="I6430" s="25"/>
      <c r="J6430"/>
      <c r="K6430"/>
      <c r="M6430" s="4"/>
    </row>
    <row r="6431" spans="6:13" x14ac:dyDescent="0.25">
      <c r="F6431"/>
      <c r="G6431"/>
      <c r="I6431" s="25"/>
      <c r="J6431"/>
      <c r="K6431"/>
      <c r="M6431" s="4"/>
    </row>
    <row r="6432" spans="6:13" x14ac:dyDescent="0.25">
      <c r="F6432"/>
      <c r="G6432"/>
      <c r="I6432" s="25"/>
      <c r="J6432"/>
      <c r="K6432"/>
      <c r="M6432" s="4"/>
    </row>
    <row r="6433" spans="6:13" x14ac:dyDescent="0.25">
      <c r="F6433"/>
      <c r="G6433"/>
      <c r="I6433" s="25"/>
      <c r="J6433"/>
      <c r="K6433"/>
      <c r="M6433" s="4"/>
    </row>
    <row r="6434" spans="6:13" x14ac:dyDescent="0.25">
      <c r="F6434"/>
      <c r="G6434"/>
      <c r="I6434" s="25"/>
      <c r="J6434"/>
      <c r="K6434"/>
      <c r="M6434" s="4"/>
    </row>
    <row r="6435" spans="6:13" x14ac:dyDescent="0.25">
      <c r="F6435"/>
      <c r="G6435"/>
      <c r="I6435" s="25"/>
      <c r="J6435"/>
      <c r="K6435"/>
      <c r="M6435" s="4"/>
    </row>
    <row r="6436" spans="6:13" x14ac:dyDescent="0.25">
      <c r="F6436"/>
      <c r="G6436"/>
      <c r="I6436" s="25"/>
      <c r="J6436"/>
      <c r="K6436"/>
      <c r="M6436" s="4"/>
    </row>
    <row r="6437" spans="6:13" x14ac:dyDescent="0.25">
      <c r="F6437"/>
      <c r="G6437"/>
      <c r="I6437" s="25"/>
      <c r="J6437"/>
      <c r="K6437"/>
      <c r="M6437" s="4"/>
    </row>
    <row r="6438" spans="6:13" x14ac:dyDescent="0.25">
      <c r="F6438"/>
      <c r="G6438"/>
      <c r="I6438" s="25"/>
      <c r="J6438"/>
      <c r="K6438"/>
      <c r="M6438" s="4"/>
    </row>
    <row r="6439" spans="6:13" x14ac:dyDescent="0.25">
      <c r="F6439"/>
      <c r="G6439"/>
      <c r="I6439" s="25"/>
      <c r="J6439"/>
      <c r="K6439"/>
      <c r="M6439" s="4"/>
    </row>
    <row r="6440" spans="6:13" x14ac:dyDescent="0.25">
      <c r="F6440"/>
      <c r="G6440"/>
      <c r="I6440" s="25"/>
      <c r="J6440"/>
      <c r="K6440"/>
      <c r="M6440" s="4"/>
    </row>
    <row r="6441" spans="6:13" x14ac:dyDescent="0.25">
      <c r="F6441"/>
      <c r="G6441"/>
      <c r="I6441" s="25"/>
      <c r="J6441"/>
      <c r="K6441"/>
      <c r="M6441" s="4"/>
    </row>
    <row r="6442" spans="6:13" x14ac:dyDescent="0.25">
      <c r="F6442"/>
      <c r="G6442"/>
      <c r="I6442" s="25"/>
      <c r="J6442"/>
      <c r="K6442"/>
      <c r="M6442" s="4"/>
    </row>
    <row r="6443" spans="6:13" x14ac:dyDescent="0.25">
      <c r="F6443"/>
      <c r="G6443"/>
      <c r="I6443" s="25"/>
      <c r="J6443"/>
      <c r="K6443"/>
      <c r="M6443" s="4"/>
    </row>
    <row r="6444" spans="6:13" x14ac:dyDescent="0.25">
      <c r="F6444"/>
      <c r="G6444"/>
      <c r="I6444" s="25"/>
      <c r="J6444"/>
      <c r="K6444"/>
      <c r="M6444" s="4"/>
    </row>
    <row r="6445" spans="6:13" x14ac:dyDescent="0.25">
      <c r="F6445"/>
      <c r="G6445"/>
      <c r="I6445" s="25"/>
      <c r="J6445"/>
      <c r="K6445"/>
      <c r="M6445" s="4"/>
    </row>
    <row r="6446" spans="6:13" x14ac:dyDescent="0.25">
      <c r="F6446"/>
      <c r="G6446"/>
      <c r="I6446" s="25"/>
      <c r="J6446"/>
      <c r="K6446"/>
      <c r="M6446" s="4"/>
    </row>
    <row r="6447" spans="6:13" x14ac:dyDescent="0.25">
      <c r="F6447"/>
      <c r="G6447"/>
      <c r="I6447" s="25"/>
      <c r="J6447"/>
      <c r="K6447"/>
      <c r="M6447" s="4"/>
    </row>
    <row r="6448" spans="6:13" x14ac:dyDescent="0.25">
      <c r="F6448"/>
      <c r="G6448"/>
      <c r="I6448" s="25"/>
      <c r="J6448"/>
      <c r="K6448"/>
      <c r="M6448" s="4"/>
    </row>
    <row r="6449" spans="6:13" x14ac:dyDescent="0.25">
      <c r="F6449"/>
      <c r="G6449"/>
      <c r="I6449" s="25"/>
      <c r="J6449"/>
      <c r="K6449"/>
      <c r="M6449" s="4"/>
    </row>
    <row r="6450" spans="6:13" x14ac:dyDescent="0.25">
      <c r="F6450"/>
      <c r="G6450"/>
      <c r="I6450" s="25"/>
      <c r="J6450"/>
      <c r="K6450"/>
      <c r="M6450" s="4"/>
    </row>
    <row r="6451" spans="6:13" x14ac:dyDescent="0.25">
      <c r="F6451"/>
      <c r="G6451"/>
      <c r="I6451" s="25"/>
      <c r="J6451"/>
      <c r="K6451"/>
      <c r="M6451" s="4"/>
    </row>
    <row r="6452" spans="6:13" x14ac:dyDescent="0.25">
      <c r="F6452"/>
      <c r="G6452"/>
      <c r="I6452" s="25"/>
      <c r="J6452"/>
      <c r="K6452"/>
      <c r="M6452" s="4"/>
    </row>
    <row r="6453" spans="6:13" x14ac:dyDescent="0.25">
      <c r="F6453"/>
      <c r="G6453"/>
      <c r="I6453" s="25"/>
      <c r="J6453"/>
      <c r="K6453"/>
      <c r="M6453" s="4"/>
    </row>
    <row r="6454" spans="6:13" x14ac:dyDescent="0.25">
      <c r="F6454"/>
      <c r="G6454"/>
      <c r="I6454" s="25"/>
      <c r="J6454"/>
      <c r="K6454"/>
      <c r="M6454" s="4"/>
    </row>
    <row r="6455" spans="6:13" x14ac:dyDescent="0.25">
      <c r="F6455"/>
      <c r="G6455"/>
      <c r="I6455" s="25"/>
      <c r="J6455"/>
      <c r="K6455"/>
      <c r="M6455" s="4"/>
    </row>
    <row r="6456" spans="6:13" x14ac:dyDescent="0.25">
      <c r="F6456"/>
      <c r="G6456"/>
      <c r="I6456" s="25"/>
      <c r="J6456"/>
      <c r="K6456"/>
      <c r="M6456" s="4"/>
    </row>
    <row r="6457" spans="6:13" x14ac:dyDescent="0.25">
      <c r="F6457"/>
      <c r="G6457"/>
      <c r="I6457" s="25"/>
      <c r="J6457"/>
      <c r="K6457"/>
      <c r="M6457" s="4"/>
    </row>
    <row r="6458" spans="6:13" x14ac:dyDescent="0.25">
      <c r="F6458"/>
      <c r="G6458"/>
      <c r="I6458" s="25"/>
      <c r="J6458"/>
      <c r="K6458"/>
      <c r="M6458" s="4"/>
    </row>
    <row r="6459" spans="6:13" x14ac:dyDescent="0.25">
      <c r="F6459"/>
      <c r="G6459"/>
      <c r="I6459" s="25"/>
      <c r="J6459"/>
      <c r="K6459"/>
      <c r="M6459" s="4"/>
    </row>
    <row r="6460" spans="6:13" x14ac:dyDescent="0.25">
      <c r="F6460"/>
      <c r="G6460"/>
      <c r="I6460" s="25"/>
      <c r="J6460"/>
      <c r="K6460"/>
      <c r="M6460" s="4"/>
    </row>
    <row r="6461" spans="6:13" x14ac:dyDescent="0.25">
      <c r="F6461"/>
      <c r="G6461"/>
      <c r="I6461" s="25"/>
      <c r="J6461"/>
      <c r="K6461"/>
      <c r="M6461" s="4"/>
    </row>
    <row r="6462" spans="6:13" x14ac:dyDescent="0.25">
      <c r="F6462"/>
      <c r="G6462"/>
      <c r="I6462" s="25"/>
      <c r="J6462"/>
      <c r="K6462"/>
      <c r="M6462" s="4"/>
    </row>
    <row r="6463" spans="6:13" x14ac:dyDescent="0.25">
      <c r="F6463"/>
      <c r="G6463"/>
      <c r="I6463" s="25"/>
      <c r="J6463"/>
      <c r="K6463"/>
      <c r="M6463" s="4"/>
    </row>
    <row r="6464" spans="6:13" x14ac:dyDescent="0.25">
      <c r="F6464"/>
      <c r="G6464"/>
      <c r="I6464" s="25"/>
      <c r="J6464"/>
      <c r="K6464"/>
      <c r="M6464" s="4"/>
    </row>
    <row r="6465" spans="6:13" x14ac:dyDescent="0.25">
      <c r="F6465"/>
      <c r="G6465"/>
      <c r="I6465" s="25"/>
      <c r="J6465"/>
      <c r="K6465"/>
      <c r="M6465" s="4"/>
    </row>
    <row r="6466" spans="6:13" x14ac:dyDescent="0.25">
      <c r="F6466"/>
      <c r="G6466"/>
      <c r="I6466" s="25"/>
      <c r="J6466"/>
      <c r="K6466"/>
      <c r="M6466" s="4"/>
    </row>
    <row r="6467" spans="6:13" x14ac:dyDescent="0.25">
      <c r="F6467"/>
      <c r="G6467"/>
      <c r="I6467" s="25"/>
      <c r="J6467"/>
      <c r="K6467"/>
      <c r="M6467" s="4"/>
    </row>
    <row r="6468" spans="6:13" x14ac:dyDescent="0.25">
      <c r="F6468"/>
      <c r="G6468"/>
      <c r="I6468" s="25"/>
      <c r="J6468"/>
      <c r="K6468"/>
      <c r="M6468" s="4"/>
    </row>
    <row r="6469" spans="6:13" x14ac:dyDescent="0.25">
      <c r="F6469"/>
      <c r="G6469"/>
      <c r="I6469" s="25"/>
      <c r="J6469"/>
      <c r="K6469"/>
      <c r="M6469" s="4"/>
    </row>
    <row r="6470" spans="6:13" x14ac:dyDescent="0.25">
      <c r="F6470"/>
      <c r="G6470"/>
      <c r="I6470" s="25"/>
      <c r="J6470"/>
      <c r="K6470"/>
      <c r="M6470" s="4"/>
    </row>
    <row r="6471" spans="6:13" x14ac:dyDescent="0.25">
      <c r="F6471"/>
      <c r="G6471"/>
      <c r="I6471" s="25"/>
      <c r="J6471"/>
      <c r="K6471"/>
      <c r="M6471" s="4"/>
    </row>
    <row r="6472" spans="6:13" x14ac:dyDescent="0.25">
      <c r="F6472"/>
      <c r="G6472"/>
      <c r="I6472" s="25"/>
      <c r="J6472"/>
      <c r="K6472"/>
      <c r="M6472" s="4"/>
    </row>
    <row r="6473" spans="6:13" x14ac:dyDescent="0.25">
      <c r="F6473"/>
      <c r="G6473"/>
      <c r="I6473" s="25"/>
      <c r="J6473"/>
      <c r="K6473"/>
      <c r="M6473" s="4"/>
    </row>
    <row r="6474" spans="6:13" x14ac:dyDescent="0.25">
      <c r="F6474"/>
      <c r="G6474"/>
      <c r="I6474" s="25"/>
      <c r="J6474"/>
      <c r="K6474"/>
      <c r="M6474" s="4"/>
    </row>
    <row r="6475" spans="6:13" x14ac:dyDescent="0.25">
      <c r="F6475"/>
      <c r="G6475"/>
      <c r="I6475" s="25"/>
      <c r="J6475"/>
      <c r="K6475"/>
      <c r="M6475" s="4"/>
    </row>
    <row r="6476" spans="6:13" x14ac:dyDescent="0.25">
      <c r="F6476"/>
      <c r="G6476"/>
      <c r="I6476" s="25"/>
      <c r="J6476"/>
      <c r="K6476"/>
      <c r="M6476" s="4"/>
    </row>
    <row r="6477" spans="6:13" x14ac:dyDescent="0.25">
      <c r="F6477"/>
      <c r="G6477"/>
      <c r="I6477" s="25"/>
      <c r="J6477"/>
      <c r="K6477"/>
      <c r="M6477" s="4"/>
    </row>
    <row r="6478" spans="6:13" x14ac:dyDescent="0.25">
      <c r="F6478"/>
      <c r="G6478"/>
      <c r="I6478" s="25"/>
      <c r="J6478"/>
      <c r="K6478"/>
      <c r="M6478" s="4"/>
    </row>
    <row r="6479" spans="6:13" x14ac:dyDescent="0.25">
      <c r="F6479"/>
      <c r="G6479"/>
      <c r="I6479" s="25"/>
      <c r="J6479"/>
      <c r="K6479"/>
      <c r="M6479" s="4"/>
    </row>
    <row r="6480" spans="6:13" x14ac:dyDescent="0.25">
      <c r="F6480"/>
      <c r="G6480"/>
      <c r="I6480" s="25"/>
      <c r="J6480"/>
      <c r="K6480"/>
      <c r="M6480" s="4"/>
    </row>
    <row r="6481" spans="6:13" x14ac:dyDescent="0.25">
      <c r="F6481"/>
      <c r="G6481"/>
      <c r="I6481" s="25"/>
      <c r="J6481"/>
      <c r="K6481"/>
      <c r="M6481" s="4"/>
    </row>
    <row r="6482" spans="6:13" x14ac:dyDescent="0.25">
      <c r="F6482"/>
      <c r="G6482"/>
      <c r="I6482" s="25"/>
      <c r="J6482"/>
      <c r="K6482"/>
      <c r="M6482" s="4"/>
    </row>
    <row r="6483" spans="6:13" x14ac:dyDescent="0.25">
      <c r="F6483"/>
      <c r="G6483"/>
      <c r="I6483" s="25"/>
      <c r="J6483"/>
      <c r="K6483"/>
      <c r="M6483" s="4"/>
    </row>
    <row r="6484" spans="6:13" x14ac:dyDescent="0.25">
      <c r="F6484"/>
      <c r="G6484"/>
      <c r="I6484" s="25"/>
      <c r="J6484"/>
      <c r="K6484"/>
      <c r="M6484" s="4"/>
    </row>
    <row r="6485" spans="6:13" x14ac:dyDescent="0.25">
      <c r="F6485"/>
      <c r="G6485"/>
      <c r="I6485" s="25"/>
      <c r="J6485"/>
      <c r="K6485"/>
      <c r="M6485" s="4"/>
    </row>
    <row r="6486" spans="6:13" x14ac:dyDescent="0.25">
      <c r="F6486"/>
      <c r="G6486"/>
      <c r="I6486" s="25"/>
      <c r="J6486"/>
      <c r="K6486"/>
      <c r="M6486" s="4"/>
    </row>
    <row r="6487" spans="6:13" x14ac:dyDescent="0.25">
      <c r="F6487"/>
      <c r="G6487"/>
      <c r="I6487" s="25"/>
      <c r="J6487"/>
      <c r="K6487"/>
      <c r="M6487" s="4"/>
    </row>
    <row r="6488" spans="6:13" x14ac:dyDescent="0.25">
      <c r="F6488"/>
      <c r="G6488"/>
      <c r="I6488" s="25"/>
      <c r="J6488"/>
      <c r="K6488"/>
      <c r="M6488" s="4"/>
    </row>
    <row r="6489" spans="6:13" x14ac:dyDescent="0.25">
      <c r="F6489"/>
      <c r="G6489"/>
      <c r="I6489" s="25"/>
      <c r="J6489"/>
      <c r="K6489"/>
      <c r="M6489" s="4"/>
    </row>
    <row r="6490" spans="6:13" x14ac:dyDescent="0.25">
      <c r="F6490"/>
      <c r="G6490"/>
      <c r="I6490" s="25"/>
      <c r="J6490"/>
      <c r="K6490"/>
      <c r="M6490" s="4"/>
    </row>
    <row r="6491" spans="6:13" x14ac:dyDescent="0.25">
      <c r="F6491"/>
      <c r="G6491"/>
      <c r="I6491" s="25"/>
      <c r="J6491"/>
      <c r="K6491"/>
      <c r="M6491" s="4"/>
    </row>
    <row r="6492" spans="6:13" x14ac:dyDescent="0.25">
      <c r="F6492"/>
      <c r="G6492"/>
      <c r="I6492" s="25"/>
      <c r="J6492"/>
      <c r="K6492"/>
      <c r="M6492" s="4"/>
    </row>
    <row r="6493" spans="6:13" x14ac:dyDescent="0.25">
      <c r="F6493"/>
      <c r="G6493"/>
      <c r="I6493" s="25"/>
      <c r="J6493"/>
      <c r="K6493"/>
      <c r="M6493" s="4"/>
    </row>
    <row r="6494" spans="6:13" x14ac:dyDescent="0.25">
      <c r="F6494"/>
      <c r="G6494"/>
      <c r="I6494" s="25"/>
      <c r="J6494"/>
      <c r="K6494"/>
      <c r="M6494" s="4"/>
    </row>
    <row r="6495" spans="6:13" x14ac:dyDescent="0.25">
      <c r="F6495"/>
      <c r="G6495"/>
      <c r="I6495" s="25"/>
      <c r="J6495"/>
      <c r="K6495"/>
      <c r="M6495" s="4"/>
    </row>
    <row r="6496" spans="6:13" x14ac:dyDescent="0.25">
      <c r="F6496"/>
      <c r="G6496"/>
      <c r="I6496" s="25"/>
      <c r="J6496"/>
      <c r="K6496"/>
      <c r="M6496" s="4"/>
    </row>
    <row r="6497" spans="6:13" x14ac:dyDescent="0.25">
      <c r="F6497"/>
      <c r="G6497"/>
      <c r="I6497" s="25"/>
      <c r="J6497"/>
      <c r="K6497"/>
      <c r="M6497" s="4"/>
    </row>
    <row r="6498" spans="6:13" x14ac:dyDescent="0.25">
      <c r="F6498"/>
      <c r="G6498"/>
      <c r="I6498" s="25"/>
      <c r="J6498"/>
      <c r="K6498"/>
      <c r="M6498" s="4"/>
    </row>
    <row r="6499" spans="6:13" x14ac:dyDescent="0.25">
      <c r="F6499"/>
      <c r="G6499"/>
      <c r="I6499" s="25"/>
      <c r="J6499"/>
      <c r="K6499"/>
      <c r="M6499" s="4"/>
    </row>
    <row r="6500" spans="6:13" x14ac:dyDescent="0.25">
      <c r="F6500"/>
      <c r="G6500"/>
      <c r="I6500" s="25"/>
      <c r="J6500"/>
      <c r="K6500"/>
      <c r="M6500" s="4"/>
    </row>
    <row r="6501" spans="6:13" x14ac:dyDescent="0.25">
      <c r="F6501"/>
      <c r="G6501"/>
      <c r="I6501" s="25"/>
      <c r="J6501"/>
      <c r="K6501"/>
      <c r="M6501" s="4"/>
    </row>
    <row r="6502" spans="6:13" x14ac:dyDescent="0.25">
      <c r="F6502"/>
      <c r="G6502"/>
      <c r="I6502" s="25"/>
      <c r="J6502"/>
      <c r="K6502"/>
      <c r="M6502" s="4"/>
    </row>
    <row r="6503" spans="6:13" x14ac:dyDescent="0.25">
      <c r="F6503"/>
      <c r="G6503"/>
      <c r="I6503" s="25"/>
      <c r="J6503"/>
      <c r="K6503"/>
      <c r="M6503" s="4"/>
    </row>
    <row r="6504" spans="6:13" x14ac:dyDescent="0.25">
      <c r="F6504"/>
      <c r="G6504"/>
      <c r="I6504" s="25"/>
      <c r="J6504"/>
      <c r="K6504"/>
      <c r="M6504" s="4"/>
    </row>
    <row r="6505" spans="6:13" x14ac:dyDescent="0.25">
      <c r="F6505"/>
      <c r="G6505"/>
      <c r="I6505" s="25"/>
      <c r="J6505"/>
      <c r="K6505"/>
      <c r="M6505" s="4"/>
    </row>
    <row r="6506" spans="6:13" x14ac:dyDescent="0.25">
      <c r="F6506"/>
      <c r="G6506"/>
      <c r="I6506" s="25"/>
      <c r="J6506"/>
      <c r="K6506"/>
      <c r="M6506" s="4"/>
    </row>
    <row r="6507" spans="6:13" x14ac:dyDescent="0.25">
      <c r="F6507"/>
      <c r="G6507"/>
      <c r="I6507" s="25"/>
      <c r="J6507"/>
      <c r="K6507"/>
      <c r="M6507" s="4"/>
    </row>
    <row r="6508" spans="6:13" x14ac:dyDescent="0.25">
      <c r="F6508"/>
      <c r="G6508"/>
      <c r="I6508" s="25"/>
      <c r="J6508"/>
      <c r="K6508"/>
      <c r="M6508" s="4"/>
    </row>
    <row r="6509" spans="6:13" x14ac:dyDescent="0.25">
      <c r="F6509"/>
      <c r="G6509"/>
      <c r="I6509" s="25"/>
      <c r="J6509"/>
      <c r="K6509"/>
      <c r="M6509" s="4"/>
    </row>
    <row r="6510" spans="6:13" x14ac:dyDescent="0.25">
      <c r="F6510"/>
      <c r="G6510"/>
      <c r="I6510" s="25"/>
      <c r="J6510"/>
      <c r="K6510"/>
      <c r="M6510" s="4"/>
    </row>
    <row r="6511" spans="6:13" x14ac:dyDescent="0.25">
      <c r="F6511"/>
      <c r="G6511"/>
      <c r="I6511" s="25"/>
      <c r="J6511"/>
      <c r="K6511"/>
      <c r="M6511" s="4"/>
    </row>
    <row r="6512" spans="6:13" x14ac:dyDescent="0.25">
      <c r="F6512"/>
      <c r="G6512"/>
      <c r="I6512" s="25"/>
      <c r="J6512"/>
      <c r="K6512"/>
      <c r="M6512" s="4"/>
    </row>
    <row r="6513" spans="6:13" x14ac:dyDescent="0.25">
      <c r="F6513"/>
      <c r="G6513"/>
      <c r="I6513" s="25"/>
      <c r="J6513"/>
      <c r="K6513"/>
      <c r="M6513" s="4"/>
    </row>
    <row r="6514" spans="6:13" x14ac:dyDescent="0.25">
      <c r="F6514"/>
      <c r="G6514"/>
      <c r="I6514" s="25"/>
      <c r="J6514"/>
      <c r="K6514"/>
      <c r="M6514" s="4"/>
    </row>
    <row r="6515" spans="6:13" x14ac:dyDescent="0.25">
      <c r="F6515"/>
      <c r="G6515"/>
      <c r="I6515" s="25"/>
      <c r="J6515"/>
      <c r="K6515"/>
      <c r="M6515" s="4"/>
    </row>
    <row r="6516" spans="6:13" x14ac:dyDescent="0.25">
      <c r="F6516"/>
      <c r="G6516"/>
      <c r="I6516" s="25"/>
      <c r="J6516"/>
      <c r="K6516"/>
      <c r="M6516" s="4"/>
    </row>
    <row r="6517" spans="6:13" x14ac:dyDescent="0.25">
      <c r="F6517"/>
      <c r="G6517"/>
      <c r="I6517" s="25"/>
      <c r="J6517"/>
      <c r="K6517"/>
      <c r="M6517" s="4"/>
    </row>
    <row r="6518" spans="6:13" x14ac:dyDescent="0.25">
      <c r="F6518"/>
      <c r="G6518"/>
      <c r="I6518" s="25"/>
      <c r="J6518"/>
      <c r="K6518"/>
      <c r="M6518" s="4"/>
    </row>
    <row r="6519" spans="6:13" x14ac:dyDescent="0.25">
      <c r="F6519"/>
      <c r="G6519"/>
      <c r="I6519" s="25"/>
      <c r="J6519"/>
      <c r="K6519"/>
      <c r="M6519" s="4"/>
    </row>
    <row r="6520" spans="6:13" x14ac:dyDescent="0.25">
      <c r="F6520"/>
      <c r="G6520"/>
      <c r="I6520" s="25"/>
      <c r="J6520"/>
      <c r="K6520"/>
      <c r="M6520" s="4"/>
    </row>
    <row r="6521" spans="6:13" x14ac:dyDescent="0.25">
      <c r="F6521"/>
      <c r="G6521"/>
      <c r="I6521" s="25"/>
      <c r="J6521"/>
      <c r="K6521"/>
      <c r="M6521" s="4"/>
    </row>
    <row r="6522" spans="6:13" x14ac:dyDescent="0.25">
      <c r="F6522"/>
      <c r="G6522"/>
      <c r="I6522" s="25"/>
      <c r="J6522"/>
      <c r="K6522"/>
      <c r="M6522" s="4"/>
    </row>
    <row r="6523" spans="6:13" x14ac:dyDescent="0.25">
      <c r="F6523"/>
      <c r="G6523"/>
      <c r="I6523" s="25"/>
      <c r="J6523"/>
      <c r="K6523"/>
      <c r="M6523" s="4"/>
    </row>
    <row r="6524" spans="6:13" x14ac:dyDescent="0.25">
      <c r="F6524"/>
      <c r="G6524"/>
      <c r="I6524" s="25"/>
      <c r="J6524"/>
      <c r="K6524"/>
      <c r="M6524" s="4"/>
    </row>
    <row r="6525" spans="6:13" x14ac:dyDescent="0.25">
      <c r="F6525"/>
      <c r="G6525"/>
      <c r="I6525" s="25"/>
      <c r="J6525"/>
      <c r="K6525"/>
      <c r="M6525" s="4"/>
    </row>
    <row r="6526" spans="6:13" x14ac:dyDescent="0.25">
      <c r="F6526"/>
      <c r="G6526"/>
      <c r="I6526" s="25"/>
      <c r="J6526"/>
      <c r="K6526"/>
      <c r="M6526" s="4"/>
    </row>
    <row r="6527" spans="6:13" x14ac:dyDescent="0.25">
      <c r="F6527"/>
      <c r="G6527"/>
      <c r="I6527" s="25"/>
      <c r="J6527"/>
      <c r="K6527"/>
      <c r="M6527" s="4"/>
    </row>
    <row r="6528" spans="6:13" x14ac:dyDescent="0.25">
      <c r="F6528"/>
      <c r="G6528"/>
      <c r="I6528" s="25"/>
      <c r="J6528"/>
      <c r="K6528"/>
      <c r="M6528" s="4"/>
    </row>
    <row r="6529" spans="6:13" x14ac:dyDescent="0.25">
      <c r="F6529"/>
      <c r="G6529"/>
      <c r="I6529" s="25"/>
      <c r="J6529"/>
      <c r="K6529"/>
      <c r="M6529" s="4"/>
    </row>
    <row r="6530" spans="6:13" x14ac:dyDescent="0.25">
      <c r="F6530"/>
      <c r="G6530"/>
      <c r="I6530" s="25"/>
      <c r="J6530"/>
      <c r="K6530"/>
      <c r="M6530" s="4"/>
    </row>
    <row r="6531" spans="6:13" x14ac:dyDescent="0.25">
      <c r="F6531"/>
      <c r="G6531"/>
      <c r="I6531" s="25"/>
      <c r="J6531"/>
      <c r="K6531"/>
      <c r="M6531" s="4"/>
    </row>
    <row r="6532" spans="6:13" x14ac:dyDescent="0.25">
      <c r="F6532"/>
      <c r="G6532"/>
      <c r="I6532" s="25"/>
      <c r="J6532"/>
      <c r="K6532"/>
      <c r="M6532" s="4"/>
    </row>
    <row r="6533" spans="6:13" x14ac:dyDescent="0.25">
      <c r="F6533"/>
      <c r="G6533"/>
      <c r="I6533" s="25"/>
      <c r="J6533"/>
      <c r="K6533"/>
      <c r="M6533" s="4"/>
    </row>
    <row r="6534" spans="6:13" x14ac:dyDescent="0.25">
      <c r="F6534"/>
      <c r="G6534"/>
      <c r="I6534" s="25"/>
      <c r="J6534"/>
      <c r="K6534"/>
      <c r="M6534" s="4"/>
    </row>
    <row r="6535" spans="6:13" x14ac:dyDescent="0.25">
      <c r="F6535"/>
      <c r="G6535"/>
      <c r="I6535" s="25"/>
      <c r="J6535"/>
      <c r="K6535"/>
      <c r="M6535" s="4"/>
    </row>
    <row r="6536" spans="6:13" x14ac:dyDescent="0.25">
      <c r="F6536"/>
      <c r="G6536"/>
      <c r="I6536" s="25"/>
      <c r="J6536"/>
      <c r="K6536"/>
      <c r="M6536" s="4"/>
    </row>
    <row r="6537" spans="6:13" x14ac:dyDescent="0.25">
      <c r="F6537"/>
      <c r="G6537"/>
      <c r="I6537" s="25"/>
      <c r="J6537"/>
      <c r="K6537"/>
      <c r="M6537" s="4"/>
    </row>
    <row r="6538" spans="6:13" x14ac:dyDescent="0.25">
      <c r="F6538"/>
      <c r="G6538"/>
      <c r="I6538" s="25"/>
      <c r="J6538"/>
      <c r="K6538"/>
      <c r="M6538" s="4"/>
    </row>
    <row r="6539" spans="6:13" x14ac:dyDescent="0.25">
      <c r="F6539"/>
      <c r="G6539"/>
      <c r="I6539" s="25"/>
      <c r="J6539"/>
      <c r="K6539"/>
      <c r="M6539" s="4"/>
    </row>
    <row r="6540" spans="6:13" x14ac:dyDescent="0.25">
      <c r="F6540"/>
      <c r="G6540"/>
      <c r="I6540" s="25"/>
      <c r="J6540"/>
      <c r="K6540"/>
      <c r="M6540" s="4"/>
    </row>
    <row r="6541" spans="6:13" x14ac:dyDescent="0.25">
      <c r="F6541"/>
      <c r="G6541"/>
      <c r="I6541" s="25"/>
      <c r="J6541"/>
      <c r="K6541"/>
      <c r="M6541" s="4"/>
    </row>
    <row r="6542" spans="6:13" x14ac:dyDescent="0.25">
      <c r="F6542"/>
      <c r="G6542"/>
      <c r="I6542" s="25"/>
      <c r="J6542"/>
      <c r="K6542"/>
      <c r="M6542" s="4"/>
    </row>
    <row r="6543" spans="6:13" x14ac:dyDescent="0.25">
      <c r="F6543"/>
      <c r="G6543"/>
      <c r="I6543" s="25"/>
      <c r="J6543"/>
      <c r="K6543"/>
      <c r="M6543" s="4"/>
    </row>
    <row r="6544" spans="6:13" x14ac:dyDescent="0.25">
      <c r="F6544"/>
      <c r="G6544"/>
      <c r="I6544" s="25"/>
      <c r="J6544"/>
      <c r="K6544"/>
      <c r="M6544" s="4"/>
    </row>
    <row r="6545" spans="6:13" x14ac:dyDescent="0.25">
      <c r="F6545"/>
      <c r="G6545"/>
      <c r="I6545" s="25"/>
      <c r="J6545"/>
      <c r="K6545"/>
      <c r="M6545" s="4"/>
    </row>
    <row r="6546" spans="6:13" x14ac:dyDescent="0.25">
      <c r="F6546"/>
      <c r="G6546"/>
      <c r="I6546" s="25"/>
      <c r="J6546"/>
      <c r="K6546"/>
      <c r="M6546" s="4"/>
    </row>
    <row r="6547" spans="6:13" x14ac:dyDescent="0.25">
      <c r="F6547"/>
      <c r="G6547"/>
      <c r="I6547" s="25"/>
      <c r="J6547"/>
      <c r="K6547"/>
      <c r="M6547" s="4"/>
    </row>
    <row r="6548" spans="6:13" x14ac:dyDescent="0.25">
      <c r="F6548"/>
      <c r="G6548"/>
      <c r="I6548" s="25"/>
      <c r="J6548"/>
      <c r="K6548"/>
      <c r="M6548" s="4"/>
    </row>
    <row r="6549" spans="6:13" x14ac:dyDescent="0.25">
      <c r="F6549"/>
      <c r="G6549"/>
      <c r="I6549" s="25"/>
      <c r="J6549"/>
      <c r="K6549"/>
      <c r="M6549" s="4"/>
    </row>
    <row r="6550" spans="6:13" x14ac:dyDescent="0.25">
      <c r="F6550"/>
      <c r="G6550"/>
      <c r="I6550" s="25"/>
      <c r="J6550"/>
      <c r="K6550"/>
      <c r="M6550" s="4"/>
    </row>
    <row r="6551" spans="6:13" x14ac:dyDescent="0.25">
      <c r="F6551"/>
      <c r="G6551"/>
      <c r="I6551" s="25"/>
      <c r="J6551"/>
      <c r="K6551"/>
      <c r="M6551" s="4"/>
    </row>
    <row r="6552" spans="6:13" x14ac:dyDescent="0.25">
      <c r="F6552"/>
      <c r="G6552"/>
      <c r="I6552" s="25"/>
      <c r="J6552"/>
      <c r="K6552"/>
      <c r="M6552" s="4"/>
    </row>
    <row r="6553" spans="6:13" x14ac:dyDescent="0.25">
      <c r="F6553"/>
      <c r="G6553"/>
      <c r="I6553" s="25"/>
      <c r="J6553"/>
      <c r="K6553"/>
      <c r="M6553" s="4"/>
    </row>
    <row r="6554" spans="6:13" x14ac:dyDescent="0.25">
      <c r="F6554"/>
      <c r="G6554"/>
      <c r="I6554" s="25"/>
      <c r="J6554"/>
      <c r="K6554"/>
      <c r="M6554" s="4"/>
    </row>
    <row r="6555" spans="6:13" x14ac:dyDescent="0.25">
      <c r="F6555"/>
      <c r="G6555"/>
      <c r="I6555" s="25"/>
      <c r="J6555"/>
      <c r="K6555"/>
      <c r="M6555" s="4"/>
    </row>
    <row r="6556" spans="6:13" x14ac:dyDescent="0.25">
      <c r="F6556"/>
      <c r="G6556"/>
      <c r="I6556" s="25"/>
      <c r="J6556"/>
      <c r="K6556"/>
      <c r="M6556" s="4"/>
    </row>
    <row r="6557" spans="6:13" x14ac:dyDescent="0.25">
      <c r="F6557"/>
      <c r="G6557"/>
      <c r="I6557" s="25"/>
      <c r="J6557"/>
      <c r="K6557"/>
      <c r="M6557" s="4"/>
    </row>
    <row r="6558" spans="6:13" x14ac:dyDescent="0.25">
      <c r="F6558"/>
      <c r="G6558"/>
      <c r="I6558" s="25"/>
      <c r="J6558"/>
      <c r="K6558"/>
      <c r="M6558" s="4"/>
    </row>
    <row r="6559" spans="6:13" x14ac:dyDescent="0.25">
      <c r="F6559"/>
      <c r="G6559"/>
      <c r="I6559" s="25"/>
      <c r="J6559"/>
      <c r="K6559"/>
      <c r="M6559" s="4"/>
    </row>
    <row r="6560" spans="6:13" x14ac:dyDescent="0.25">
      <c r="F6560"/>
      <c r="G6560"/>
      <c r="I6560" s="25"/>
      <c r="J6560"/>
      <c r="K6560"/>
      <c r="M6560" s="4"/>
    </row>
    <row r="6561" spans="6:13" x14ac:dyDescent="0.25">
      <c r="F6561"/>
      <c r="G6561"/>
      <c r="I6561" s="25"/>
      <c r="J6561"/>
      <c r="K6561"/>
      <c r="M6561" s="4"/>
    </row>
    <row r="6562" spans="6:13" x14ac:dyDescent="0.25">
      <c r="F6562"/>
      <c r="G6562"/>
      <c r="I6562" s="25"/>
      <c r="J6562"/>
      <c r="K6562"/>
      <c r="M6562" s="4"/>
    </row>
    <row r="6563" spans="6:13" x14ac:dyDescent="0.25">
      <c r="F6563"/>
      <c r="G6563"/>
      <c r="I6563" s="25"/>
      <c r="J6563"/>
      <c r="K6563"/>
      <c r="M6563" s="4"/>
    </row>
    <row r="6564" spans="6:13" x14ac:dyDescent="0.25">
      <c r="F6564"/>
      <c r="G6564"/>
      <c r="I6564" s="25"/>
      <c r="J6564"/>
      <c r="K6564"/>
      <c r="M6564" s="4"/>
    </row>
    <row r="6565" spans="6:13" x14ac:dyDescent="0.25">
      <c r="F6565"/>
      <c r="G6565"/>
      <c r="I6565" s="25"/>
      <c r="J6565"/>
      <c r="K6565"/>
      <c r="M6565" s="4"/>
    </row>
    <row r="6566" spans="6:13" x14ac:dyDescent="0.25">
      <c r="F6566"/>
      <c r="G6566"/>
      <c r="I6566" s="25"/>
      <c r="J6566"/>
      <c r="K6566"/>
      <c r="M6566" s="4"/>
    </row>
    <row r="6567" spans="6:13" x14ac:dyDescent="0.25">
      <c r="F6567"/>
      <c r="G6567"/>
      <c r="I6567" s="25"/>
      <c r="J6567"/>
      <c r="K6567"/>
      <c r="M6567" s="4"/>
    </row>
    <row r="6568" spans="6:13" x14ac:dyDescent="0.25">
      <c r="F6568"/>
      <c r="G6568"/>
      <c r="I6568" s="25"/>
      <c r="J6568"/>
      <c r="K6568"/>
      <c r="M6568" s="4"/>
    </row>
    <row r="6569" spans="6:13" x14ac:dyDescent="0.25">
      <c r="F6569"/>
      <c r="G6569"/>
      <c r="I6569" s="25"/>
      <c r="J6569"/>
      <c r="K6569"/>
      <c r="M6569" s="4"/>
    </row>
    <row r="6570" spans="6:13" x14ac:dyDescent="0.25">
      <c r="F6570"/>
      <c r="G6570"/>
      <c r="I6570" s="25"/>
      <c r="J6570"/>
      <c r="K6570"/>
      <c r="M6570" s="4"/>
    </row>
    <row r="6571" spans="6:13" x14ac:dyDescent="0.25">
      <c r="F6571"/>
      <c r="G6571"/>
      <c r="I6571" s="25"/>
      <c r="J6571"/>
      <c r="K6571"/>
      <c r="M6571" s="4"/>
    </row>
    <row r="6572" spans="6:13" x14ac:dyDescent="0.25">
      <c r="F6572"/>
      <c r="G6572"/>
      <c r="I6572" s="25"/>
      <c r="J6572"/>
      <c r="K6572"/>
      <c r="M6572" s="4"/>
    </row>
    <row r="6573" spans="6:13" x14ac:dyDescent="0.25">
      <c r="F6573"/>
      <c r="G6573"/>
      <c r="I6573" s="25"/>
      <c r="J6573"/>
      <c r="K6573"/>
      <c r="M6573" s="4"/>
    </row>
    <row r="6574" spans="6:13" x14ac:dyDescent="0.25">
      <c r="F6574"/>
      <c r="G6574"/>
      <c r="I6574" s="25"/>
      <c r="J6574"/>
      <c r="K6574"/>
      <c r="M6574" s="4"/>
    </row>
    <row r="6575" spans="6:13" x14ac:dyDescent="0.25">
      <c r="F6575"/>
      <c r="G6575"/>
      <c r="I6575" s="25"/>
      <c r="J6575"/>
      <c r="K6575"/>
      <c r="M6575" s="4"/>
    </row>
    <row r="6576" spans="6:13" x14ac:dyDescent="0.25">
      <c r="F6576"/>
      <c r="G6576"/>
      <c r="I6576" s="25"/>
      <c r="J6576"/>
      <c r="K6576"/>
      <c r="M6576" s="4"/>
    </row>
    <row r="6577" spans="6:13" x14ac:dyDescent="0.25">
      <c r="F6577"/>
      <c r="G6577"/>
      <c r="I6577" s="25"/>
      <c r="J6577"/>
      <c r="K6577"/>
      <c r="M6577" s="4"/>
    </row>
    <row r="6578" spans="6:13" x14ac:dyDescent="0.25">
      <c r="F6578"/>
      <c r="G6578"/>
      <c r="I6578" s="25"/>
      <c r="J6578"/>
      <c r="K6578"/>
      <c r="M6578" s="4"/>
    </row>
    <row r="6579" spans="6:13" x14ac:dyDescent="0.25">
      <c r="F6579"/>
      <c r="G6579"/>
      <c r="I6579" s="25"/>
      <c r="J6579"/>
      <c r="K6579"/>
      <c r="M6579" s="4"/>
    </row>
    <row r="6580" spans="6:13" x14ac:dyDescent="0.25">
      <c r="F6580"/>
      <c r="G6580"/>
      <c r="I6580" s="25"/>
      <c r="J6580"/>
      <c r="K6580"/>
      <c r="M6580" s="4"/>
    </row>
    <row r="6581" spans="6:13" x14ac:dyDescent="0.25">
      <c r="F6581"/>
      <c r="G6581"/>
      <c r="I6581" s="25"/>
      <c r="J6581"/>
      <c r="K6581"/>
      <c r="M6581" s="4"/>
    </row>
    <row r="6582" spans="6:13" x14ac:dyDescent="0.25">
      <c r="F6582"/>
      <c r="G6582"/>
      <c r="I6582" s="25"/>
      <c r="J6582"/>
      <c r="K6582"/>
      <c r="M6582" s="4"/>
    </row>
    <row r="6583" spans="6:13" x14ac:dyDescent="0.25">
      <c r="F6583"/>
      <c r="G6583"/>
      <c r="I6583" s="25"/>
      <c r="J6583"/>
      <c r="K6583"/>
      <c r="M6583" s="4"/>
    </row>
    <row r="6584" spans="6:13" x14ac:dyDescent="0.25">
      <c r="F6584"/>
      <c r="G6584"/>
      <c r="I6584" s="25"/>
      <c r="J6584"/>
      <c r="K6584"/>
      <c r="M6584" s="4"/>
    </row>
    <row r="6585" spans="6:13" x14ac:dyDescent="0.25">
      <c r="F6585"/>
      <c r="G6585"/>
      <c r="I6585" s="25"/>
      <c r="J6585"/>
      <c r="K6585"/>
      <c r="M6585" s="4"/>
    </row>
    <row r="6586" spans="6:13" x14ac:dyDescent="0.25">
      <c r="F6586"/>
      <c r="G6586"/>
      <c r="I6586" s="25"/>
      <c r="J6586"/>
      <c r="K6586"/>
      <c r="M6586" s="4"/>
    </row>
    <row r="6587" spans="6:13" x14ac:dyDescent="0.25">
      <c r="F6587"/>
      <c r="G6587"/>
      <c r="I6587" s="25"/>
      <c r="J6587"/>
      <c r="K6587"/>
      <c r="M6587" s="4"/>
    </row>
    <row r="6588" spans="6:13" x14ac:dyDescent="0.25">
      <c r="F6588"/>
      <c r="G6588"/>
      <c r="I6588" s="25"/>
      <c r="J6588"/>
      <c r="K6588"/>
      <c r="M6588" s="4"/>
    </row>
    <row r="6589" spans="6:13" x14ac:dyDescent="0.25">
      <c r="F6589"/>
      <c r="G6589"/>
      <c r="I6589" s="25"/>
      <c r="J6589"/>
      <c r="K6589"/>
      <c r="M6589" s="4"/>
    </row>
    <row r="6590" spans="6:13" x14ac:dyDescent="0.25">
      <c r="F6590"/>
      <c r="G6590"/>
      <c r="I6590" s="25"/>
      <c r="J6590"/>
      <c r="K6590"/>
      <c r="M6590" s="4"/>
    </row>
    <row r="6591" spans="6:13" x14ac:dyDescent="0.25">
      <c r="F6591"/>
      <c r="G6591"/>
      <c r="I6591" s="25"/>
      <c r="J6591"/>
      <c r="K6591"/>
      <c r="M6591" s="4"/>
    </row>
    <row r="6592" spans="6:13" x14ac:dyDescent="0.25">
      <c r="F6592"/>
      <c r="G6592"/>
      <c r="I6592" s="25"/>
      <c r="J6592"/>
      <c r="K6592"/>
      <c r="M6592" s="4"/>
    </row>
    <row r="6593" spans="6:13" x14ac:dyDescent="0.25">
      <c r="F6593"/>
      <c r="G6593"/>
      <c r="I6593" s="25"/>
      <c r="J6593"/>
      <c r="K6593"/>
      <c r="M6593" s="4"/>
    </row>
    <row r="6594" spans="6:13" x14ac:dyDescent="0.25">
      <c r="F6594"/>
      <c r="G6594"/>
      <c r="I6594" s="25"/>
      <c r="J6594"/>
      <c r="K6594"/>
      <c r="M6594" s="4"/>
    </row>
    <row r="6595" spans="6:13" x14ac:dyDescent="0.25">
      <c r="F6595"/>
      <c r="G6595"/>
      <c r="I6595" s="25"/>
      <c r="J6595"/>
      <c r="K6595"/>
      <c r="M6595" s="4"/>
    </row>
    <row r="6596" spans="6:13" x14ac:dyDescent="0.25">
      <c r="F6596"/>
      <c r="G6596"/>
      <c r="I6596" s="25"/>
      <c r="J6596"/>
      <c r="K6596"/>
      <c r="M6596" s="4"/>
    </row>
    <row r="6597" spans="6:13" x14ac:dyDescent="0.25">
      <c r="F6597"/>
      <c r="G6597"/>
      <c r="I6597" s="25"/>
      <c r="J6597"/>
      <c r="K6597"/>
      <c r="M6597" s="4"/>
    </row>
    <row r="6598" spans="6:13" x14ac:dyDescent="0.25">
      <c r="F6598"/>
      <c r="G6598"/>
      <c r="I6598" s="25"/>
      <c r="J6598"/>
      <c r="K6598"/>
      <c r="M6598" s="4"/>
    </row>
    <row r="6599" spans="6:13" x14ac:dyDescent="0.25">
      <c r="F6599"/>
      <c r="G6599"/>
      <c r="I6599" s="25"/>
      <c r="J6599"/>
      <c r="K6599"/>
      <c r="M6599" s="4"/>
    </row>
    <row r="6600" spans="6:13" x14ac:dyDescent="0.25">
      <c r="F6600"/>
      <c r="G6600"/>
      <c r="I6600" s="25"/>
      <c r="J6600"/>
      <c r="K6600"/>
      <c r="M6600" s="4"/>
    </row>
    <row r="6601" spans="6:13" x14ac:dyDescent="0.25">
      <c r="F6601"/>
      <c r="G6601"/>
      <c r="I6601" s="25"/>
      <c r="J6601"/>
      <c r="K6601"/>
      <c r="M6601" s="4"/>
    </row>
    <row r="6602" spans="6:13" x14ac:dyDescent="0.25">
      <c r="F6602"/>
      <c r="G6602"/>
      <c r="I6602" s="25"/>
      <c r="J6602"/>
      <c r="K6602"/>
      <c r="M6602" s="4"/>
    </row>
    <row r="6603" spans="6:13" x14ac:dyDescent="0.25">
      <c r="F6603"/>
      <c r="G6603"/>
      <c r="I6603" s="25"/>
      <c r="J6603"/>
      <c r="K6603"/>
      <c r="M6603" s="4"/>
    </row>
    <row r="6604" spans="6:13" x14ac:dyDescent="0.25">
      <c r="F6604"/>
      <c r="G6604"/>
      <c r="I6604" s="25"/>
      <c r="J6604"/>
      <c r="K6604"/>
      <c r="M6604" s="4"/>
    </row>
    <row r="6605" spans="6:13" x14ac:dyDescent="0.25">
      <c r="F6605"/>
      <c r="G6605"/>
      <c r="I6605" s="25"/>
      <c r="J6605"/>
      <c r="K6605"/>
      <c r="M6605" s="4"/>
    </row>
    <row r="6606" spans="6:13" x14ac:dyDescent="0.25">
      <c r="F6606"/>
      <c r="G6606"/>
      <c r="I6606" s="25"/>
      <c r="J6606"/>
      <c r="K6606"/>
      <c r="M6606" s="4"/>
    </row>
    <row r="6607" spans="6:13" x14ac:dyDescent="0.25">
      <c r="F6607"/>
      <c r="G6607"/>
      <c r="I6607" s="25"/>
      <c r="J6607"/>
      <c r="K6607"/>
      <c r="M6607" s="4"/>
    </row>
    <row r="6608" spans="6:13" x14ac:dyDescent="0.25">
      <c r="F6608"/>
      <c r="G6608"/>
      <c r="I6608" s="25"/>
      <c r="J6608"/>
      <c r="K6608"/>
      <c r="M6608" s="4"/>
    </row>
    <row r="6609" spans="6:13" x14ac:dyDescent="0.25">
      <c r="F6609"/>
      <c r="G6609"/>
      <c r="I6609" s="25"/>
      <c r="J6609"/>
      <c r="K6609"/>
      <c r="M6609" s="4"/>
    </row>
    <row r="6610" spans="6:13" x14ac:dyDescent="0.25">
      <c r="F6610"/>
      <c r="G6610"/>
      <c r="I6610" s="25"/>
      <c r="J6610"/>
      <c r="K6610"/>
      <c r="M6610" s="4"/>
    </row>
    <row r="6611" spans="6:13" x14ac:dyDescent="0.25">
      <c r="F6611"/>
      <c r="G6611"/>
      <c r="I6611" s="25"/>
      <c r="J6611"/>
      <c r="K6611"/>
      <c r="M6611" s="4"/>
    </row>
    <row r="6612" spans="6:13" x14ac:dyDescent="0.25">
      <c r="F6612"/>
      <c r="G6612"/>
      <c r="I6612" s="25"/>
      <c r="J6612"/>
      <c r="K6612"/>
      <c r="M6612" s="4"/>
    </row>
    <row r="6613" spans="6:13" x14ac:dyDescent="0.25">
      <c r="F6613"/>
      <c r="G6613"/>
      <c r="I6613" s="25"/>
      <c r="J6613"/>
      <c r="K6613"/>
      <c r="M6613" s="4"/>
    </row>
    <row r="6614" spans="6:13" x14ac:dyDescent="0.25">
      <c r="F6614"/>
      <c r="G6614"/>
      <c r="I6614" s="25"/>
      <c r="J6614"/>
      <c r="K6614"/>
      <c r="M6614" s="4"/>
    </row>
    <row r="6615" spans="6:13" x14ac:dyDescent="0.25">
      <c r="F6615"/>
      <c r="G6615"/>
      <c r="I6615" s="25"/>
      <c r="J6615"/>
      <c r="K6615"/>
      <c r="M6615" s="4"/>
    </row>
    <row r="6616" spans="6:13" x14ac:dyDescent="0.25">
      <c r="F6616"/>
      <c r="G6616"/>
      <c r="I6616" s="25"/>
      <c r="J6616"/>
      <c r="K6616"/>
      <c r="M6616" s="4"/>
    </row>
    <row r="6617" spans="6:13" x14ac:dyDescent="0.25">
      <c r="F6617"/>
      <c r="G6617"/>
      <c r="I6617" s="25"/>
      <c r="J6617"/>
      <c r="K6617"/>
      <c r="M6617" s="4"/>
    </row>
    <row r="6618" spans="6:13" x14ac:dyDescent="0.25">
      <c r="F6618"/>
      <c r="G6618"/>
      <c r="I6618" s="25"/>
      <c r="J6618"/>
      <c r="K6618"/>
      <c r="M6618" s="4"/>
    </row>
    <row r="6619" spans="6:13" x14ac:dyDescent="0.25">
      <c r="F6619"/>
      <c r="G6619"/>
      <c r="I6619" s="25"/>
      <c r="J6619"/>
      <c r="K6619"/>
      <c r="M6619" s="4"/>
    </row>
    <row r="6620" spans="6:13" x14ac:dyDescent="0.25">
      <c r="F6620"/>
      <c r="G6620"/>
      <c r="I6620" s="25"/>
      <c r="J6620"/>
      <c r="K6620"/>
      <c r="M6620" s="4"/>
    </row>
    <row r="6621" spans="6:13" x14ac:dyDescent="0.25">
      <c r="F6621"/>
      <c r="G6621"/>
      <c r="I6621" s="25"/>
      <c r="J6621"/>
      <c r="K6621"/>
      <c r="M6621" s="4"/>
    </row>
    <row r="6622" spans="6:13" x14ac:dyDescent="0.25">
      <c r="F6622"/>
      <c r="G6622"/>
      <c r="I6622" s="25"/>
      <c r="J6622"/>
      <c r="K6622"/>
      <c r="M6622" s="4"/>
    </row>
    <row r="6623" spans="6:13" x14ac:dyDescent="0.25">
      <c r="F6623"/>
      <c r="G6623"/>
      <c r="I6623" s="25"/>
      <c r="J6623"/>
      <c r="K6623"/>
      <c r="M6623" s="4"/>
    </row>
    <row r="6624" spans="6:13" x14ac:dyDescent="0.25">
      <c r="F6624"/>
      <c r="G6624"/>
      <c r="I6624" s="25"/>
      <c r="J6624"/>
      <c r="K6624"/>
      <c r="M6624" s="4"/>
    </row>
    <row r="6625" spans="6:13" x14ac:dyDescent="0.25">
      <c r="F6625"/>
      <c r="G6625"/>
      <c r="I6625" s="25"/>
      <c r="J6625"/>
      <c r="K6625"/>
      <c r="M6625" s="4"/>
    </row>
    <row r="6626" spans="6:13" x14ac:dyDescent="0.25">
      <c r="F6626"/>
      <c r="G6626"/>
      <c r="I6626" s="25"/>
      <c r="J6626"/>
      <c r="K6626"/>
      <c r="M6626" s="4"/>
    </row>
    <row r="6627" spans="6:13" x14ac:dyDescent="0.25">
      <c r="F6627"/>
      <c r="G6627"/>
      <c r="I6627" s="25"/>
      <c r="J6627"/>
      <c r="K6627"/>
      <c r="M6627" s="4"/>
    </row>
    <row r="6628" spans="6:13" x14ac:dyDescent="0.25">
      <c r="F6628"/>
      <c r="G6628"/>
      <c r="I6628" s="25"/>
      <c r="J6628"/>
      <c r="K6628"/>
      <c r="M6628" s="4"/>
    </row>
    <row r="6629" spans="6:13" x14ac:dyDescent="0.25">
      <c r="F6629"/>
      <c r="G6629"/>
      <c r="I6629" s="25"/>
      <c r="J6629"/>
      <c r="K6629"/>
      <c r="M6629" s="4"/>
    </row>
    <row r="6630" spans="6:13" x14ac:dyDescent="0.25">
      <c r="F6630"/>
      <c r="G6630"/>
      <c r="I6630" s="25"/>
      <c r="J6630"/>
      <c r="K6630"/>
      <c r="M6630" s="4"/>
    </row>
    <row r="6631" spans="6:13" x14ac:dyDescent="0.25">
      <c r="F6631"/>
      <c r="G6631"/>
      <c r="I6631" s="25"/>
      <c r="J6631"/>
      <c r="K6631"/>
      <c r="M6631" s="4"/>
    </row>
    <row r="6632" spans="6:13" x14ac:dyDescent="0.25">
      <c r="F6632"/>
      <c r="G6632"/>
      <c r="I6632" s="25"/>
      <c r="J6632"/>
      <c r="K6632"/>
      <c r="M6632" s="4"/>
    </row>
    <row r="6633" spans="6:13" x14ac:dyDescent="0.25">
      <c r="F6633"/>
      <c r="G6633"/>
      <c r="I6633" s="25"/>
      <c r="J6633"/>
      <c r="K6633"/>
      <c r="M6633" s="4"/>
    </row>
    <row r="6634" spans="6:13" x14ac:dyDescent="0.25">
      <c r="F6634"/>
      <c r="G6634"/>
      <c r="I6634" s="25"/>
      <c r="J6634"/>
      <c r="K6634"/>
      <c r="M6634" s="4"/>
    </row>
    <row r="6635" spans="6:13" x14ac:dyDescent="0.25">
      <c r="F6635"/>
      <c r="G6635"/>
      <c r="I6635" s="25"/>
      <c r="J6635"/>
      <c r="K6635"/>
      <c r="M6635" s="4"/>
    </row>
    <row r="6636" spans="6:13" x14ac:dyDescent="0.25">
      <c r="F6636"/>
      <c r="G6636"/>
      <c r="I6636" s="25"/>
      <c r="J6636"/>
      <c r="K6636"/>
      <c r="M6636" s="4"/>
    </row>
    <row r="6637" spans="6:13" x14ac:dyDescent="0.25">
      <c r="F6637"/>
      <c r="G6637"/>
      <c r="I6637" s="25"/>
      <c r="J6637"/>
      <c r="K6637"/>
      <c r="M6637" s="4"/>
    </row>
    <row r="6638" spans="6:13" x14ac:dyDescent="0.25">
      <c r="F6638"/>
      <c r="G6638"/>
      <c r="I6638" s="25"/>
      <c r="J6638"/>
      <c r="K6638"/>
      <c r="M6638" s="4"/>
    </row>
    <row r="6639" spans="6:13" x14ac:dyDescent="0.25">
      <c r="F6639"/>
      <c r="G6639"/>
      <c r="I6639" s="25"/>
      <c r="J6639"/>
      <c r="K6639"/>
      <c r="M6639" s="4"/>
    </row>
    <row r="6640" spans="6:13" x14ac:dyDescent="0.25">
      <c r="F6640"/>
      <c r="G6640"/>
      <c r="I6640" s="25"/>
      <c r="J6640"/>
      <c r="K6640"/>
      <c r="M6640" s="4"/>
    </row>
    <row r="6641" spans="6:13" x14ac:dyDescent="0.25">
      <c r="F6641"/>
      <c r="G6641"/>
      <c r="I6641" s="25"/>
      <c r="J6641"/>
      <c r="K6641"/>
      <c r="M6641" s="4"/>
    </row>
    <row r="6642" spans="6:13" x14ac:dyDescent="0.25">
      <c r="F6642"/>
      <c r="G6642"/>
      <c r="I6642" s="25"/>
      <c r="J6642"/>
      <c r="K6642"/>
      <c r="M6642" s="4"/>
    </row>
    <row r="6643" spans="6:13" x14ac:dyDescent="0.25">
      <c r="F6643"/>
      <c r="G6643"/>
      <c r="I6643" s="25"/>
      <c r="J6643"/>
      <c r="K6643"/>
      <c r="M6643" s="4"/>
    </row>
    <row r="6644" spans="6:13" x14ac:dyDescent="0.25">
      <c r="F6644"/>
      <c r="G6644"/>
      <c r="I6644" s="25"/>
      <c r="J6644"/>
      <c r="K6644"/>
      <c r="M6644" s="4"/>
    </row>
    <row r="6645" spans="6:13" x14ac:dyDescent="0.25">
      <c r="F6645"/>
      <c r="G6645"/>
      <c r="I6645" s="25"/>
      <c r="J6645"/>
      <c r="K6645"/>
      <c r="M6645" s="4"/>
    </row>
    <row r="6646" spans="6:13" x14ac:dyDescent="0.25">
      <c r="F6646"/>
      <c r="G6646"/>
      <c r="I6646" s="25"/>
      <c r="J6646"/>
      <c r="K6646"/>
      <c r="M6646" s="4"/>
    </row>
    <row r="6647" spans="6:13" x14ac:dyDescent="0.25">
      <c r="F6647"/>
      <c r="G6647"/>
      <c r="I6647" s="25"/>
      <c r="J6647"/>
      <c r="K6647"/>
      <c r="M6647" s="4"/>
    </row>
    <row r="6648" spans="6:13" x14ac:dyDescent="0.25">
      <c r="F6648"/>
      <c r="G6648"/>
      <c r="I6648" s="25"/>
      <c r="J6648"/>
      <c r="K6648"/>
      <c r="M6648" s="4"/>
    </row>
    <row r="6649" spans="6:13" x14ac:dyDescent="0.25">
      <c r="F6649"/>
      <c r="G6649"/>
      <c r="I6649" s="25"/>
      <c r="J6649"/>
      <c r="K6649"/>
      <c r="M6649" s="4"/>
    </row>
    <row r="6650" spans="6:13" x14ac:dyDescent="0.25">
      <c r="F6650"/>
      <c r="G6650"/>
      <c r="I6650" s="25"/>
      <c r="J6650"/>
      <c r="K6650"/>
      <c r="M6650" s="4"/>
    </row>
    <row r="6651" spans="6:13" x14ac:dyDescent="0.25">
      <c r="F6651"/>
      <c r="G6651"/>
      <c r="I6651" s="25"/>
      <c r="J6651"/>
      <c r="K6651"/>
      <c r="M6651" s="4"/>
    </row>
    <row r="6652" spans="6:13" x14ac:dyDescent="0.25">
      <c r="F6652"/>
      <c r="G6652"/>
      <c r="I6652" s="25"/>
      <c r="J6652"/>
      <c r="K6652"/>
      <c r="M6652" s="4"/>
    </row>
    <row r="6653" spans="6:13" x14ac:dyDescent="0.25">
      <c r="F6653"/>
      <c r="G6653"/>
      <c r="I6653" s="25"/>
      <c r="J6653"/>
      <c r="K6653"/>
      <c r="M6653" s="4"/>
    </row>
    <row r="6654" spans="6:13" x14ac:dyDescent="0.25">
      <c r="F6654"/>
      <c r="G6654"/>
      <c r="I6654" s="25"/>
      <c r="J6654"/>
      <c r="K6654"/>
      <c r="M6654" s="4"/>
    </row>
    <row r="6655" spans="6:13" x14ac:dyDescent="0.25">
      <c r="F6655"/>
      <c r="G6655"/>
      <c r="I6655" s="25"/>
      <c r="J6655"/>
      <c r="K6655"/>
      <c r="M6655" s="4"/>
    </row>
    <row r="6656" spans="6:13" x14ac:dyDescent="0.25">
      <c r="F6656"/>
      <c r="G6656"/>
      <c r="I6656" s="25"/>
      <c r="J6656"/>
      <c r="K6656"/>
      <c r="M6656" s="4"/>
    </row>
    <row r="6657" spans="6:13" x14ac:dyDescent="0.25">
      <c r="F6657"/>
      <c r="G6657"/>
      <c r="I6657" s="25"/>
      <c r="J6657"/>
      <c r="K6657"/>
      <c r="M6657" s="4"/>
    </row>
    <row r="6658" spans="6:13" x14ac:dyDescent="0.25">
      <c r="F6658"/>
      <c r="G6658"/>
      <c r="I6658" s="25"/>
      <c r="J6658"/>
      <c r="K6658"/>
      <c r="M6658" s="4"/>
    </row>
    <row r="6659" spans="6:13" x14ac:dyDescent="0.25">
      <c r="F6659"/>
      <c r="G6659"/>
      <c r="I6659" s="25"/>
      <c r="J6659"/>
      <c r="K6659"/>
      <c r="M6659" s="4"/>
    </row>
    <row r="6660" spans="6:13" x14ac:dyDescent="0.25">
      <c r="F6660"/>
      <c r="G6660"/>
      <c r="I6660" s="25"/>
      <c r="J6660"/>
      <c r="K6660"/>
      <c r="M6660" s="4"/>
    </row>
    <row r="6661" spans="6:13" x14ac:dyDescent="0.25">
      <c r="F6661"/>
      <c r="G6661"/>
      <c r="I6661" s="25"/>
      <c r="J6661"/>
      <c r="K6661"/>
      <c r="M6661" s="4"/>
    </row>
    <row r="6662" spans="6:13" x14ac:dyDescent="0.25">
      <c r="F6662"/>
      <c r="G6662"/>
      <c r="I6662" s="25"/>
      <c r="J6662"/>
      <c r="K6662"/>
      <c r="M6662" s="4"/>
    </row>
    <row r="6663" spans="6:13" x14ac:dyDescent="0.25">
      <c r="F6663"/>
      <c r="G6663"/>
      <c r="I6663" s="25"/>
      <c r="J6663"/>
      <c r="K6663"/>
      <c r="M6663" s="4"/>
    </row>
    <row r="6664" spans="6:13" x14ac:dyDescent="0.25">
      <c r="F6664"/>
      <c r="G6664"/>
      <c r="I6664" s="25"/>
      <c r="J6664"/>
      <c r="K6664"/>
      <c r="M6664" s="4"/>
    </row>
    <row r="6665" spans="6:13" x14ac:dyDescent="0.25">
      <c r="F6665"/>
      <c r="G6665"/>
      <c r="I6665" s="25"/>
      <c r="J6665"/>
      <c r="K6665"/>
      <c r="M6665" s="4"/>
    </row>
    <row r="6666" spans="6:13" x14ac:dyDescent="0.25">
      <c r="F6666"/>
      <c r="G6666"/>
      <c r="I6666" s="25"/>
      <c r="J6666"/>
      <c r="K6666"/>
      <c r="M6666" s="4"/>
    </row>
    <row r="6667" spans="6:13" x14ac:dyDescent="0.25">
      <c r="F6667"/>
      <c r="G6667"/>
      <c r="I6667" s="25"/>
      <c r="J6667"/>
      <c r="K6667"/>
      <c r="M6667" s="4"/>
    </row>
    <row r="6668" spans="6:13" x14ac:dyDescent="0.25">
      <c r="F6668"/>
      <c r="G6668"/>
      <c r="I6668" s="25"/>
      <c r="J6668"/>
      <c r="K6668"/>
      <c r="M6668" s="4"/>
    </row>
    <row r="6669" spans="6:13" x14ac:dyDescent="0.25">
      <c r="F6669"/>
      <c r="G6669"/>
      <c r="I6669" s="25"/>
      <c r="J6669"/>
      <c r="K6669"/>
      <c r="M6669" s="4"/>
    </row>
    <row r="6670" spans="6:13" x14ac:dyDescent="0.25">
      <c r="F6670"/>
      <c r="G6670"/>
      <c r="I6670" s="25"/>
      <c r="J6670"/>
      <c r="K6670"/>
      <c r="M6670" s="4"/>
    </row>
    <row r="6671" spans="6:13" x14ac:dyDescent="0.25">
      <c r="F6671"/>
      <c r="G6671"/>
      <c r="I6671" s="25"/>
      <c r="J6671"/>
      <c r="K6671"/>
      <c r="M6671" s="4"/>
    </row>
    <row r="6672" spans="6:13" x14ac:dyDescent="0.25">
      <c r="F6672"/>
      <c r="G6672"/>
      <c r="I6672" s="25"/>
      <c r="J6672"/>
      <c r="K6672"/>
      <c r="M6672" s="4"/>
    </row>
    <row r="6673" spans="6:13" x14ac:dyDescent="0.25">
      <c r="F6673"/>
      <c r="G6673"/>
      <c r="I6673" s="25"/>
      <c r="J6673"/>
      <c r="K6673"/>
      <c r="M6673" s="4"/>
    </row>
    <row r="6674" spans="6:13" x14ac:dyDescent="0.25">
      <c r="F6674"/>
      <c r="G6674"/>
      <c r="I6674" s="25"/>
      <c r="J6674"/>
      <c r="K6674"/>
      <c r="M6674" s="4"/>
    </row>
    <row r="6675" spans="6:13" x14ac:dyDescent="0.25">
      <c r="F6675"/>
      <c r="G6675"/>
      <c r="I6675" s="25"/>
      <c r="J6675"/>
      <c r="K6675"/>
      <c r="M6675" s="4"/>
    </row>
    <row r="6676" spans="6:13" x14ac:dyDescent="0.25">
      <c r="F6676"/>
      <c r="G6676"/>
      <c r="I6676" s="25"/>
      <c r="J6676"/>
      <c r="K6676"/>
      <c r="M6676" s="4"/>
    </row>
    <row r="6677" spans="6:13" x14ac:dyDescent="0.25">
      <c r="F6677"/>
      <c r="G6677"/>
      <c r="I6677" s="25"/>
      <c r="J6677"/>
      <c r="K6677"/>
      <c r="M6677" s="4"/>
    </row>
    <row r="6678" spans="6:13" x14ac:dyDescent="0.25">
      <c r="F6678"/>
      <c r="G6678"/>
      <c r="I6678" s="25"/>
      <c r="J6678"/>
      <c r="K6678"/>
      <c r="M6678" s="4"/>
    </row>
    <row r="6679" spans="6:13" x14ac:dyDescent="0.25">
      <c r="F6679"/>
      <c r="G6679"/>
      <c r="I6679" s="25"/>
      <c r="J6679"/>
      <c r="K6679"/>
      <c r="M6679" s="4"/>
    </row>
    <row r="6680" spans="6:13" x14ac:dyDescent="0.25">
      <c r="F6680"/>
      <c r="G6680"/>
      <c r="I6680" s="25"/>
      <c r="J6680"/>
      <c r="K6680"/>
      <c r="M6680" s="4"/>
    </row>
    <row r="6681" spans="6:13" x14ac:dyDescent="0.25">
      <c r="F6681"/>
      <c r="G6681"/>
      <c r="I6681" s="25"/>
      <c r="J6681"/>
      <c r="K6681"/>
      <c r="M6681" s="4"/>
    </row>
    <row r="6682" spans="6:13" x14ac:dyDescent="0.25">
      <c r="F6682"/>
      <c r="G6682"/>
      <c r="I6682" s="25"/>
      <c r="J6682"/>
      <c r="K6682"/>
      <c r="M6682" s="4"/>
    </row>
    <row r="6683" spans="6:13" x14ac:dyDescent="0.25">
      <c r="F6683"/>
      <c r="G6683"/>
      <c r="I6683" s="25"/>
      <c r="J6683"/>
      <c r="K6683"/>
      <c r="M6683" s="4"/>
    </row>
    <row r="6684" spans="6:13" x14ac:dyDescent="0.25">
      <c r="F6684"/>
      <c r="G6684"/>
      <c r="I6684" s="25"/>
      <c r="J6684"/>
      <c r="K6684"/>
      <c r="M6684" s="4"/>
    </row>
    <row r="6685" spans="6:13" x14ac:dyDescent="0.25">
      <c r="F6685"/>
      <c r="G6685"/>
      <c r="I6685" s="25"/>
      <c r="J6685"/>
      <c r="K6685"/>
      <c r="M6685" s="4"/>
    </row>
    <row r="6686" spans="6:13" x14ac:dyDescent="0.25">
      <c r="F6686"/>
      <c r="G6686"/>
      <c r="I6686" s="25"/>
      <c r="J6686"/>
      <c r="K6686"/>
      <c r="M6686" s="4"/>
    </row>
    <row r="6687" spans="6:13" x14ac:dyDescent="0.25">
      <c r="F6687"/>
      <c r="G6687"/>
      <c r="I6687" s="25"/>
      <c r="J6687"/>
      <c r="K6687"/>
      <c r="M6687" s="4"/>
    </row>
    <row r="6688" spans="6:13" x14ac:dyDescent="0.25">
      <c r="F6688"/>
      <c r="G6688"/>
      <c r="I6688" s="25"/>
      <c r="J6688"/>
      <c r="K6688"/>
      <c r="M6688" s="4"/>
    </row>
    <row r="6689" spans="6:13" x14ac:dyDescent="0.25">
      <c r="F6689"/>
      <c r="G6689"/>
      <c r="I6689" s="25"/>
      <c r="J6689"/>
      <c r="K6689"/>
      <c r="M6689" s="4"/>
    </row>
    <row r="6690" spans="6:13" x14ac:dyDescent="0.25">
      <c r="F6690"/>
      <c r="G6690"/>
      <c r="I6690" s="25"/>
      <c r="J6690"/>
      <c r="K6690"/>
      <c r="M6690" s="4"/>
    </row>
    <row r="6691" spans="6:13" x14ac:dyDescent="0.25">
      <c r="F6691"/>
      <c r="G6691"/>
      <c r="I6691" s="25"/>
      <c r="J6691"/>
      <c r="K6691"/>
      <c r="M6691" s="4"/>
    </row>
    <row r="6692" spans="6:13" x14ac:dyDescent="0.25">
      <c r="F6692"/>
      <c r="G6692"/>
      <c r="I6692" s="25"/>
      <c r="J6692"/>
      <c r="K6692"/>
      <c r="M6692" s="4"/>
    </row>
    <row r="6693" spans="6:13" x14ac:dyDescent="0.25">
      <c r="F6693"/>
      <c r="G6693"/>
      <c r="I6693" s="25"/>
      <c r="J6693"/>
      <c r="K6693"/>
      <c r="M6693" s="4"/>
    </row>
    <row r="6694" spans="6:13" x14ac:dyDescent="0.25">
      <c r="F6694"/>
      <c r="G6694"/>
      <c r="I6694" s="25"/>
      <c r="J6694"/>
      <c r="K6694"/>
      <c r="M6694" s="4"/>
    </row>
    <row r="6695" spans="6:13" x14ac:dyDescent="0.25">
      <c r="F6695"/>
      <c r="G6695"/>
      <c r="I6695" s="25"/>
      <c r="J6695"/>
      <c r="K6695"/>
      <c r="M6695" s="4"/>
    </row>
    <row r="6696" spans="6:13" x14ac:dyDescent="0.25">
      <c r="F6696"/>
      <c r="G6696"/>
      <c r="I6696" s="25"/>
      <c r="J6696"/>
      <c r="K6696"/>
      <c r="M6696" s="4"/>
    </row>
    <row r="6697" spans="6:13" x14ac:dyDescent="0.25">
      <c r="F6697"/>
      <c r="G6697"/>
      <c r="I6697" s="25"/>
      <c r="J6697"/>
      <c r="K6697"/>
      <c r="M6697" s="4"/>
    </row>
    <row r="6698" spans="6:13" x14ac:dyDescent="0.25">
      <c r="F6698"/>
      <c r="G6698"/>
      <c r="I6698" s="25"/>
      <c r="J6698"/>
      <c r="K6698"/>
      <c r="M6698" s="4"/>
    </row>
    <row r="6699" spans="6:13" x14ac:dyDescent="0.25">
      <c r="F6699"/>
      <c r="G6699"/>
      <c r="I6699" s="25"/>
      <c r="J6699"/>
      <c r="K6699"/>
      <c r="M6699" s="4"/>
    </row>
    <row r="6700" spans="6:13" x14ac:dyDescent="0.25">
      <c r="F6700"/>
      <c r="G6700"/>
      <c r="I6700" s="25"/>
      <c r="J6700"/>
      <c r="K6700"/>
      <c r="M6700" s="4"/>
    </row>
    <row r="6701" spans="6:13" x14ac:dyDescent="0.25">
      <c r="F6701"/>
      <c r="G6701"/>
      <c r="I6701" s="25"/>
      <c r="J6701"/>
      <c r="K6701"/>
      <c r="M6701" s="4"/>
    </row>
    <row r="6702" spans="6:13" x14ac:dyDescent="0.25">
      <c r="F6702"/>
      <c r="G6702"/>
      <c r="I6702" s="25"/>
      <c r="J6702"/>
      <c r="K6702"/>
      <c r="M6702" s="4"/>
    </row>
    <row r="6703" spans="6:13" x14ac:dyDescent="0.25">
      <c r="F6703"/>
      <c r="G6703"/>
      <c r="I6703" s="25"/>
      <c r="J6703"/>
      <c r="K6703"/>
      <c r="M6703" s="4"/>
    </row>
    <row r="6704" spans="6:13" x14ac:dyDescent="0.25">
      <c r="F6704"/>
      <c r="G6704"/>
      <c r="I6704" s="25"/>
      <c r="J6704"/>
      <c r="K6704"/>
      <c r="M6704" s="4"/>
    </row>
    <row r="6705" spans="6:13" x14ac:dyDescent="0.25">
      <c r="F6705"/>
      <c r="G6705"/>
      <c r="I6705" s="25"/>
      <c r="J6705"/>
      <c r="K6705"/>
      <c r="M6705" s="4"/>
    </row>
    <row r="6706" spans="6:13" x14ac:dyDescent="0.25">
      <c r="F6706"/>
      <c r="G6706"/>
      <c r="I6706" s="25"/>
      <c r="J6706"/>
      <c r="K6706"/>
      <c r="M6706" s="4"/>
    </row>
    <row r="6707" spans="6:13" x14ac:dyDescent="0.25">
      <c r="F6707"/>
      <c r="G6707"/>
      <c r="I6707" s="25"/>
      <c r="J6707"/>
      <c r="K6707"/>
      <c r="M6707" s="4"/>
    </row>
    <row r="6708" spans="6:13" x14ac:dyDescent="0.25">
      <c r="F6708"/>
      <c r="G6708"/>
      <c r="I6708" s="25"/>
      <c r="J6708"/>
      <c r="K6708"/>
      <c r="M6708" s="4"/>
    </row>
    <row r="6709" spans="6:13" x14ac:dyDescent="0.25">
      <c r="F6709"/>
      <c r="G6709"/>
      <c r="I6709" s="25"/>
      <c r="J6709"/>
      <c r="K6709"/>
      <c r="M6709" s="4"/>
    </row>
    <row r="6710" spans="6:13" x14ac:dyDescent="0.25">
      <c r="F6710"/>
      <c r="G6710"/>
      <c r="I6710" s="25"/>
      <c r="J6710"/>
      <c r="K6710"/>
      <c r="M6710" s="4"/>
    </row>
    <row r="6711" spans="6:13" x14ac:dyDescent="0.25">
      <c r="F6711"/>
      <c r="G6711"/>
      <c r="I6711" s="25"/>
      <c r="J6711"/>
      <c r="K6711"/>
      <c r="M6711" s="4"/>
    </row>
    <row r="6712" spans="6:13" x14ac:dyDescent="0.25">
      <c r="F6712"/>
      <c r="G6712"/>
      <c r="I6712" s="25"/>
      <c r="J6712"/>
      <c r="K6712"/>
      <c r="M6712" s="4"/>
    </row>
    <row r="6713" spans="6:13" x14ac:dyDescent="0.25">
      <c r="F6713"/>
      <c r="G6713"/>
      <c r="I6713" s="25"/>
      <c r="J6713"/>
      <c r="K6713"/>
      <c r="M6713" s="4"/>
    </row>
    <row r="6714" spans="6:13" x14ac:dyDescent="0.25">
      <c r="F6714"/>
      <c r="G6714"/>
      <c r="I6714" s="25"/>
      <c r="J6714"/>
      <c r="K6714"/>
      <c r="M6714" s="4"/>
    </row>
    <row r="6715" spans="6:13" x14ac:dyDescent="0.25">
      <c r="F6715"/>
      <c r="G6715"/>
      <c r="I6715" s="25"/>
      <c r="J6715"/>
      <c r="K6715"/>
      <c r="M6715" s="4"/>
    </row>
    <row r="6716" spans="6:13" x14ac:dyDescent="0.25">
      <c r="F6716"/>
      <c r="G6716"/>
      <c r="I6716" s="25"/>
      <c r="J6716"/>
      <c r="K6716"/>
      <c r="M6716" s="4"/>
    </row>
    <row r="6717" spans="6:13" x14ac:dyDescent="0.25">
      <c r="F6717"/>
      <c r="G6717"/>
      <c r="I6717" s="25"/>
      <c r="J6717"/>
      <c r="K6717"/>
      <c r="M6717" s="4"/>
    </row>
    <row r="6718" spans="6:13" x14ac:dyDescent="0.25">
      <c r="F6718"/>
      <c r="G6718"/>
      <c r="I6718" s="25"/>
      <c r="J6718"/>
      <c r="K6718"/>
      <c r="M6718" s="4"/>
    </row>
    <row r="6719" spans="6:13" x14ac:dyDescent="0.25">
      <c r="F6719"/>
      <c r="G6719"/>
      <c r="I6719" s="25"/>
      <c r="J6719"/>
      <c r="K6719"/>
      <c r="M6719" s="4"/>
    </row>
    <row r="6720" spans="6:13" x14ac:dyDescent="0.25">
      <c r="F6720"/>
      <c r="G6720"/>
      <c r="I6720" s="25"/>
      <c r="J6720"/>
      <c r="K6720"/>
      <c r="M6720" s="4"/>
    </row>
    <row r="6721" spans="6:13" x14ac:dyDescent="0.25">
      <c r="F6721"/>
      <c r="G6721"/>
      <c r="I6721" s="25"/>
      <c r="J6721"/>
      <c r="K6721"/>
      <c r="M6721" s="4"/>
    </row>
    <row r="6722" spans="6:13" x14ac:dyDescent="0.25">
      <c r="F6722"/>
      <c r="G6722"/>
      <c r="I6722" s="25"/>
      <c r="J6722"/>
      <c r="K6722"/>
      <c r="M6722" s="4"/>
    </row>
    <row r="6723" spans="6:13" x14ac:dyDescent="0.25">
      <c r="F6723"/>
      <c r="G6723"/>
      <c r="I6723" s="25"/>
      <c r="J6723"/>
      <c r="K6723"/>
      <c r="M6723" s="4"/>
    </row>
    <row r="6724" spans="6:13" x14ac:dyDescent="0.25">
      <c r="F6724"/>
      <c r="G6724"/>
      <c r="I6724" s="25"/>
      <c r="J6724"/>
      <c r="K6724"/>
      <c r="M6724" s="4"/>
    </row>
    <row r="6725" spans="6:13" x14ac:dyDescent="0.25">
      <c r="F6725"/>
      <c r="G6725"/>
      <c r="I6725" s="25"/>
      <c r="J6725"/>
      <c r="K6725"/>
      <c r="M6725" s="4"/>
    </row>
    <row r="6726" spans="6:13" x14ac:dyDescent="0.25">
      <c r="F6726"/>
      <c r="G6726"/>
      <c r="I6726" s="25"/>
      <c r="J6726"/>
      <c r="K6726"/>
      <c r="M6726" s="4"/>
    </row>
    <row r="6727" spans="6:13" x14ac:dyDescent="0.25">
      <c r="F6727"/>
      <c r="G6727"/>
      <c r="I6727" s="25"/>
      <c r="J6727"/>
      <c r="K6727"/>
      <c r="M6727" s="4"/>
    </row>
    <row r="6728" spans="6:13" x14ac:dyDescent="0.25">
      <c r="F6728"/>
      <c r="G6728"/>
      <c r="I6728" s="25"/>
      <c r="J6728"/>
      <c r="K6728"/>
      <c r="M6728" s="4"/>
    </row>
    <row r="6729" spans="6:13" x14ac:dyDescent="0.25">
      <c r="F6729"/>
      <c r="G6729"/>
      <c r="I6729" s="25"/>
      <c r="J6729"/>
      <c r="K6729"/>
      <c r="M6729" s="4"/>
    </row>
    <row r="6730" spans="6:13" x14ac:dyDescent="0.25">
      <c r="F6730"/>
      <c r="G6730"/>
      <c r="I6730" s="25"/>
      <c r="J6730"/>
      <c r="K6730"/>
      <c r="M6730" s="4"/>
    </row>
    <row r="6731" spans="6:13" x14ac:dyDescent="0.25">
      <c r="F6731"/>
      <c r="G6731"/>
      <c r="I6731" s="25"/>
      <c r="J6731"/>
      <c r="K6731"/>
      <c r="M6731" s="4"/>
    </row>
    <row r="6732" spans="6:13" x14ac:dyDescent="0.25">
      <c r="F6732"/>
      <c r="G6732"/>
      <c r="I6732" s="25"/>
      <c r="J6732"/>
      <c r="K6732"/>
      <c r="M6732" s="4"/>
    </row>
    <row r="6733" spans="6:13" x14ac:dyDescent="0.25">
      <c r="F6733"/>
      <c r="G6733"/>
      <c r="I6733" s="25"/>
      <c r="J6733"/>
      <c r="K6733"/>
      <c r="M6733" s="4"/>
    </row>
    <row r="6734" spans="6:13" x14ac:dyDescent="0.25">
      <c r="F6734"/>
      <c r="G6734"/>
      <c r="I6734" s="25"/>
      <c r="J6734"/>
      <c r="K6734"/>
      <c r="M6734" s="4"/>
    </row>
    <row r="6735" spans="6:13" x14ac:dyDescent="0.25">
      <c r="F6735"/>
      <c r="G6735"/>
      <c r="I6735" s="25"/>
      <c r="J6735"/>
      <c r="K6735"/>
      <c r="M6735" s="4"/>
    </row>
    <row r="6736" spans="6:13" x14ac:dyDescent="0.25">
      <c r="F6736"/>
      <c r="G6736"/>
      <c r="I6736" s="25"/>
      <c r="J6736"/>
      <c r="K6736"/>
      <c r="M6736" s="4"/>
    </row>
    <row r="6737" spans="6:13" x14ac:dyDescent="0.25">
      <c r="F6737"/>
      <c r="G6737"/>
      <c r="I6737" s="25"/>
      <c r="J6737"/>
      <c r="K6737"/>
      <c r="M6737" s="4"/>
    </row>
    <row r="6738" spans="6:13" x14ac:dyDescent="0.25">
      <c r="F6738"/>
      <c r="G6738"/>
      <c r="I6738" s="25"/>
      <c r="J6738"/>
      <c r="K6738"/>
      <c r="M6738" s="4"/>
    </row>
    <row r="6739" spans="6:13" x14ac:dyDescent="0.25">
      <c r="F6739"/>
      <c r="G6739"/>
      <c r="I6739" s="25"/>
      <c r="J6739"/>
      <c r="K6739"/>
      <c r="M6739" s="4"/>
    </row>
    <row r="6740" spans="6:13" x14ac:dyDescent="0.25">
      <c r="F6740"/>
      <c r="G6740"/>
      <c r="I6740" s="25"/>
      <c r="J6740"/>
      <c r="K6740"/>
      <c r="M6740" s="4"/>
    </row>
    <row r="6741" spans="6:13" x14ac:dyDescent="0.25">
      <c r="F6741"/>
      <c r="G6741"/>
      <c r="I6741" s="25"/>
      <c r="J6741"/>
      <c r="K6741"/>
      <c r="M6741" s="4"/>
    </row>
    <row r="6742" spans="6:13" x14ac:dyDescent="0.25">
      <c r="F6742"/>
      <c r="G6742"/>
      <c r="I6742" s="25"/>
      <c r="J6742"/>
      <c r="K6742"/>
      <c r="M6742" s="4"/>
    </row>
    <row r="6743" spans="6:13" x14ac:dyDescent="0.25">
      <c r="F6743"/>
      <c r="G6743"/>
      <c r="I6743" s="25"/>
      <c r="J6743"/>
      <c r="K6743"/>
      <c r="M6743" s="4"/>
    </row>
    <row r="6744" spans="6:13" x14ac:dyDescent="0.25">
      <c r="F6744"/>
      <c r="G6744"/>
      <c r="I6744" s="25"/>
      <c r="J6744"/>
      <c r="K6744"/>
      <c r="M6744" s="4"/>
    </row>
    <row r="6745" spans="6:13" x14ac:dyDescent="0.25">
      <c r="F6745"/>
      <c r="G6745"/>
      <c r="I6745" s="25"/>
      <c r="J6745"/>
      <c r="K6745"/>
      <c r="M6745" s="4"/>
    </row>
    <row r="6746" spans="6:13" x14ac:dyDescent="0.25">
      <c r="F6746"/>
      <c r="G6746"/>
      <c r="I6746" s="25"/>
      <c r="J6746"/>
      <c r="K6746"/>
      <c r="M6746" s="4"/>
    </row>
    <row r="6747" spans="6:13" x14ac:dyDescent="0.25">
      <c r="F6747"/>
      <c r="G6747"/>
      <c r="I6747" s="25"/>
      <c r="J6747"/>
      <c r="K6747"/>
      <c r="M6747" s="4"/>
    </row>
    <row r="6748" spans="6:13" x14ac:dyDescent="0.25">
      <c r="F6748"/>
      <c r="G6748"/>
      <c r="I6748" s="25"/>
      <c r="J6748"/>
      <c r="K6748"/>
      <c r="M6748" s="4"/>
    </row>
    <row r="6749" spans="6:13" x14ac:dyDescent="0.25">
      <c r="F6749"/>
      <c r="G6749"/>
      <c r="I6749" s="25"/>
      <c r="J6749"/>
      <c r="K6749"/>
      <c r="M6749" s="4"/>
    </row>
    <row r="6750" spans="6:13" x14ac:dyDescent="0.25">
      <c r="F6750"/>
      <c r="G6750"/>
      <c r="I6750" s="25"/>
      <c r="J6750"/>
      <c r="K6750"/>
      <c r="M6750" s="4"/>
    </row>
    <row r="6751" spans="6:13" x14ac:dyDescent="0.25">
      <c r="F6751"/>
      <c r="G6751"/>
      <c r="I6751" s="25"/>
      <c r="J6751"/>
      <c r="K6751"/>
      <c r="M6751" s="4"/>
    </row>
    <row r="6752" spans="6:13" x14ac:dyDescent="0.25">
      <c r="F6752"/>
      <c r="G6752"/>
      <c r="I6752" s="25"/>
      <c r="J6752"/>
      <c r="K6752"/>
      <c r="M6752" s="4"/>
    </row>
    <row r="6753" spans="6:13" x14ac:dyDescent="0.25">
      <c r="F6753"/>
      <c r="G6753"/>
      <c r="I6753" s="25"/>
      <c r="J6753"/>
      <c r="K6753"/>
      <c r="M6753" s="4"/>
    </row>
    <row r="6754" spans="6:13" x14ac:dyDescent="0.25">
      <c r="F6754"/>
      <c r="G6754"/>
      <c r="I6754" s="25"/>
      <c r="J6754"/>
      <c r="K6754"/>
      <c r="M6754" s="4"/>
    </row>
    <row r="6755" spans="6:13" x14ac:dyDescent="0.25">
      <c r="F6755"/>
      <c r="G6755"/>
      <c r="I6755" s="25"/>
      <c r="J6755"/>
      <c r="K6755"/>
      <c r="M6755" s="4"/>
    </row>
    <row r="6756" spans="6:13" x14ac:dyDescent="0.25">
      <c r="F6756"/>
      <c r="G6756"/>
      <c r="I6756" s="25"/>
      <c r="J6756"/>
      <c r="K6756"/>
      <c r="M6756" s="4"/>
    </row>
    <row r="6757" spans="6:13" x14ac:dyDescent="0.25">
      <c r="F6757"/>
      <c r="G6757"/>
      <c r="I6757" s="25"/>
      <c r="J6757"/>
      <c r="K6757"/>
      <c r="M6757" s="4"/>
    </row>
    <row r="6758" spans="6:13" x14ac:dyDescent="0.25">
      <c r="F6758"/>
      <c r="G6758"/>
      <c r="I6758" s="25"/>
      <c r="J6758"/>
      <c r="K6758"/>
      <c r="M6758" s="4"/>
    </row>
    <row r="6759" spans="6:13" x14ac:dyDescent="0.25">
      <c r="F6759"/>
      <c r="G6759"/>
      <c r="I6759" s="25"/>
      <c r="J6759"/>
      <c r="K6759"/>
      <c r="M6759" s="4"/>
    </row>
    <row r="6760" spans="6:13" x14ac:dyDescent="0.25">
      <c r="F6760"/>
      <c r="G6760"/>
      <c r="I6760" s="25"/>
      <c r="J6760"/>
      <c r="K6760"/>
      <c r="M6760" s="4"/>
    </row>
    <row r="6761" spans="6:13" x14ac:dyDescent="0.25">
      <c r="F6761"/>
      <c r="G6761"/>
      <c r="I6761" s="25"/>
      <c r="J6761"/>
      <c r="K6761"/>
      <c r="M6761" s="4"/>
    </row>
    <row r="6762" spans="6:13" x14ac:dyDescent="0.25">
      <c r="F6762"/>
      <c r="G6762"/>
      <c r="I6762" s="25"/>
      <c r="J6762"/>
      <c r="K6762"/>
      <c r="M6762" s="4"/>
    </row>
    <row r="6763" spans="6:13" x14ac:dyDescent="0.25">
      <c r="F6763"/>
      <c r="G6763"/>
      <c r="I6763" s="25"/>
      <c r="J6763"/>
      <c r="K6763"/>
      <c r="M6763" s="4"/>
    </row>
    <row r="6764" spans="6:13" x14ac:dyDescent="0.25">
      <c r="F6764"/>
      <c r="G6764"/>
      <c r="I6764" s="25"/>
      <c r="J6764"/>
      <c r="K6764"/>
      <c r="M6764" s="4"/>
    </row>
    <row r="6765" spans="6:13" x14ac:dyDescent="0.25">
      <c r="F6765"/>
      <c r="G6765"/>
      <c r="I6765" s="25"/>
      <c r="J6765"/>
      <c r="K6765"/>
      <c r="M6765" s="4"/>
    </row>
    <row r="6766" spans="6:13" x14ac:dyDescent="0.25">
      <c r="F6766"/>
      <c r="G6766"/>
      <c r="I6766" s="25"/>
      <c r="J6766"/>
      <c r="K6766"/>
      <c r="M6766" s="4"/>
    </row>
    <row r="6767" spans="6:13" x14ac:dyDescent="0.25">
      <c r="F6767"/>
      <c r="G6767"/>
      <c r="I6767" s="25"/>
      <c r="J6767"/>
      <c r="K6767"/>
      <c r="M6767" s="4"/>
    </row>
    <row r="6768" spans="6:13" x14ac:dyDescent="0.25">
      <c r="F6768"/>
      <c r="G6768"/>
      <c r="I6768" s="25"/>
      <c r="J6768"/>
      <c r="K6768"/>
      <c r="M6768" s="4"/>
    </row>
    <row r="6769" spans="6:13" x14ac:dyDescent="0.25">
      <c r="F6769"/>
      <c r="G6769"/>
      <c r="I6769" s="25"/>
      <c r="J6769"/>
      <c r="K6769"/>
      <c r="M6769" s="4"/>
    </row>
    <row r="6770" spans="6:13" x14ac:dyDescent="0.25">
      <c r="F6770"/>
      <c r="G6770"/>
      <c r="I6770" s="25"/>
      <c r="J6770"/>
      <c r="K6770"/>
      <c r="M6770" s="4"/>
    </row>
    <row r="6771" spans="6:13" x14ac:dyDescent="0.25">
      <c r="F6771"/>
      <c r="G6771"/>
      <c r="I6771" s="25"/>
      <c r="J6771"/>
      <c r="K6771"/>
      <c r="M6771" s="4"/>
    </row>
    <row r="6772" spans="6:13" x14ac:dyDescent="0.25">
      <c r="F6772"/>
      <c r="G6772"/>
      <c r="I6772" s="25"/>
      <c r="J6772"/>
      <c r="K6772"/>
      <c r="M6772" s="4"/>
    </row>
    <row r="6773" spans="6:13" x14ac:dyDescent="0.25">
      <c r="F6773"/>
      <c r="G6773"/>
      <c r="I6773" s="25"/>
      <c r="J6773"/>
      <c r="K6773"/>
      <c r="M6773" s="4"/>
    </row>
    <row r="6774" spans="6:13" x14ac:dyDescent="0.25">
      <c r="F6774"/>
      <c r="G6774"/>
      <c r="I6774" s="25"/>
      <c r="J6774"/>
      <c r="K6774"/>
      <c r="M6774" s="4"/>
    </row>
    <row r="6775" spans="6:13" x14ac:dyDescent="0.25">
      <c r="F6775"/>
      <c r="G6775"/>
      <c r="I6775" s="25"/>
      <c r="J6775"/>
      <c r="K6775"/>
      <c r="M6775" s="4"/>
    </row>
    <row r="6776" spans="6:13" x14ac:dyDescent="0.25">
      <c r="F6776"/>
      <c r="G6776"/>
      <c r="I6776" s="25"/>
      <c r="J6776"/>
      <c r="K6776"/>
      <c r="M6776" s="4"/>
    </row>
    <row r="6777" spans="6:13" x14ac:dyDescent="0.25">
      <c r="F6777"/>
      <c r="G6777"/>
      <c r="I6777" s="25"/>
      <c r="J6777"/>
      <c r="K6777"/>
      <c r="M6777" s="4"/>
    </row>
    <row r="6778" spans="6:13" x14ac:dyDescent="0.25">
      <c r="F6778"/>
      <c r="G6778"/>
      <c r="I6778" s="25"/>
      <c r="J6778"/>
      <c r="K6778"/>
      <c r="M6778" s="4"/>
    </row>
    <row r="6779" spans="6:13" x14ac:dyDescent="0.25">
      <c r="F6779"/>
      <c r="G6779"/>
      <c r="I6779" s="25"/>
      <c r="J6779"/>
      <c r="K6779"/>
      <c r="M6779" s="4"/>
    </row>
    <row r="6780" spans="6:13" x14ac:dyDescent="0.25">
      <c r="F6780"/>
      <c r="G6780"/>
      <c r="I6780" s="25"/>
      <c r="J6780"/>
      <c r="K6780"/>
      <c r="M6780" s="4"/>
    </row>
    <row r="6781" spans="6:13" x14ac:dyDescent="0.25">
      <c r="F6781"/>
      <c r="G6781"/>
      <c r="I6781" s="25"/>
      <c r="J6781"/>
      <c r="K6781"/>
      <c r="M6781" s="4"/>
    </row>
    <row r="6782" spans="6:13" x14ac:dyDescent="0.25">
      <c r="F6782"/>
      <c r="G6782"/>
      <c r="I6782" s="25"/>
      <c r="J6782"/>
      <c r="K6782"/>
      <c r="M6782" s="4"/>
    </row>
    <row r="6783" spans="6:13" x14ac:dyDescent="0.25">
      <c r="F6783"/>
      <c r="G6783"/>
      <c r="I6783" s="25"/>
      <c r="J6783"/>
      <c r="K6783"/>
      <c r="M6783" s="4"/>
    </row>
    <row r="6784" spans="6:13" x14ac:dyDescent="0.25">
      <c r="F6784"/>
      <c r="G6784"/>
      <c r="I6784" s="25"/>
      <c r="J6784"/>
      <c r="K6784"/>
      <c r="M6784" s="4"/>
    </row>
    <row r="6785" spans="6:13" x14ac:dyDescent="0.25">
      <c r="F6785"/>
      <c r="G6785"/>
      <c r="I6785" s="25"/>
      <c r="J6785"/>
      <c r="K6785"/>
      <c r="M6785" s="4"/>
    </row>
    <row r="6786" spans="6:13" x14ac:dyDescent="0.25">
      <c r="F6786"/>
      <c r="G6786"/>
      <c r="I6786" s="25"/>
      <c r="J6786"/>
      <c r="K6786"/>
      <c r="M6786" s="4"/>
    </row>
    <row r="6787" spans="6:13" x14ac:dyDescent="0.25">
      <c r="F6787"/>
      <c r="G6787"/>
      <c r="I6787" s="25"/>
      <c r="J6787"/>
      <c r="K6787"/>
      <c r="M6787" s="4"/>
    </row>
    <row r="6788" spans="6:13" x14ac:dyDescent="0.25">
      <c r="F6788"/>
      <c r="G6788"/>
      <c r="I6788" s="25"/>
      <c r="J6788"/>
      <c r="K6788"/>
      <c r="M6788" s="4"/>
    </row>
    <row r="6789" spans="6:13" x14ac:dyDescent="0.25">
      <c r="F6789"/>
      <c r="G6789"/>
      <c r="I6789" s="25"/>
      <c r="J6789"/>
      <c r="K6789"/>
      <c r="M6789" s="4"/>
    </row>
    <row r="6790" spans="6:13" x14ac:dyDescent="0.25">
      <c r="F6790"/>
      <c r="G6790"/>
      <c r="I6790" s="25"/>
      <c r="J6790"/>
      <c r="K6790"/>
      <c r="M6790" s="4"/>
    </row>
    <row r="6791" spans="6:13" x14ac:dyDescent="0.25">
      <c r="F6791"/>
      <c r="G6791"/>
      <c r="I6791" s="25"/>
      <c r="J6791"/>
      <c r="K6791"/>
      <c r="M6791" s="4"/>
    </row>
    <row r="6792" spans="6:13" x14ac:dyDescent="0.25">
      <c r="F6792"/>
      <c r="G6792"/>
      <c r="I6792" s="25"/>
      <c r="J6792"/>
      <c r="K6792"/>
      <c r="M6792" s="4"/>
    </row>
    <row r="6793" spans="6:13" x14ac:dyDescent="0.25">
      <c r="F6793"/>
      <c r="G6793"/>
      <c r="I6793" s="25"/>
      <c r="J6793"/>
      <c r="K6793"/>
      <c r="M6793" s="4"/>
    </row>
    <row r="6794" spans="6:13" x14ac:dyDescent="0.25">
      <c r="F6794"/>
      <c r="G6794"/>
      <c r="I6794" s="25"/>
      <c r="J6794"/>
      <c r="K6794"/>
      <c r="M6794" s="4"/>
    </row>
    <row r="6795" spans="6:13" x14ac:dyDescent="0.25">
      <c r="F6795"/>
      <c r="G6795"/>
      <c r="I6795" s="25"/>
      <c r="J6795"/>
      <c r="K6795"/>
      <c r="M6795" s="4"/>
    </row>
    <row r="6796" spans="6:13" x14ac:dyDescent="0.25">
      <c r="F6796"/>
      <c r="G6796"/>
      <c r="I6796" s="25"/>
      <c r="J6796"/>
      <c r="K6796"/>
      <c r="M6796" s="4"/>
    </row>
    <row r="6797" spans="6:13" x14ac:dyDescent="0.25">
      <c r="F6797"/>
      <c r="G6797"/>
      <c r="I6797" s="25"/>
      <c r="J6797"/>
      <c r="K6797"/>
      <c r="M6797" s="4"/>
    </row>
    <row r="6798" spans="6:13" x14ac:dyDescent="0.25">
      <c r="F6798"/>
      <c r="G6798"/>
      <c r="I6798" s="25"/>
      <c r="J6798"/>
      <c r="K6798"/>
      <c r="M6798" s="4"/>
    </row>
    <row r="6799" spans="6:13" x14ac:dyDescent="0.25">
      <c r="F6799"/>
      <c r="G6799"/>
      <c r="I6799" s="25"/>
      <c r="J6799"/>
      <c r="K6799"/>
      <c r="M6799" s="4"/>
    </row>
    <row r="6800" spans="6:13" x14ac:dyDescent="0.25">
      <c r="F6800"/>
      <c r="G6800"/>
      <c r="I6800" s="25"/>
      <c r="J6800"/>
      <c r="K6800"/>
      <c r="M6800" s="4"/>
    </row>
    <row r="6801" spans="6:13" x14ac:dyDescent="0.25">
      <c r="F6801"/>
      <c r="G6801"/>
      <c r="I6801" s="25"/>
      <c r="J6801"/>
      <c r="K6801"/>
      <c r="M6801" s="4"/>
    </row>
    <row r="6802" spans="6:13" x14ac:dyDescent="0.25">
      <c r="F6802"/>
      <c r="G6802"/>
      <c r="I6802" s="25"/>
      <c r="J6802"/>
      <c r="K6802"/>
      <c r="M6802" s="4"/>
    </row>
    <row r="6803" spans="6:13" x14ac:dyDescent="0.25">
      <c r="F6803"/>
      <c r="G6803"/>
      <c r="I6803" s="25"/>
      <c r="J6803"/>
      <c r="K6803"/>
      <c r="M6803" s="4"/>
    </row>
    <row r="6804" spans="6:13" x14ac:dyDescent="0.25">
      <c r="F6804"/>
      <c r="G6804"/>
      <c r="I6804" s="25"/>
      <c r="J6804"/>
      <c r="K6804"/>
      <c r="M6804" s="4"/>
    </row>
    <row r="6805" spans="6:13" x14ac:dyDescent="0.25">
      <c r="F6805"/>
      <c r="G6805"/>
      <c r="I6805" s="25"/>
      <c r="J6805"/>
      <c r="K6805"/>
      <c r="M6805" s="4"/>
    </row>
    <row r="6806" spans="6:13" x14ac:dyDescent="0.25">
      <c r="F6806"/>
      <c r="G6806"/>
      <c r="I6806" s="25"/>
      <c r="J6806"/>
      <c r="K6806"/>
      <c r="M6806" s="4"/>
    </row>
    <row r="6807" spans="6:13" x14ac:dyDescent="0.25">
      <c r="F6807"/>
      <c r="G6807"/>
      <c r="I6807" s="25"/>
      <c r="J6807"/>
      <c r="K6807"/>
      <c r="M6807" s="4"/>
    </row>
    <row r="6808" spans="6:13" x14ac:dyDescent="0.25">
      <c r="F6808"/>
      <c r="G6808"/>
      <c r="I6808" s="25"/>
      <c r="J6808"/>
      <c r="K6808"/>
      <c r="M6808" s="4"/>
    </row>
    <row r="6809" spans="6:13" x14ac:dyDescent="0.25">
      <c r="F6809"/>
      <c r="G6809"/>
      <c r="I6809" s="25"/>
      <c r="J6809"/>
      <c r="K6809"/>
      <c r="M6809" s="4"/>
    </row>
    <row r="6810" spans="6:13" x14ac:dyDescent="0.25">
      <c r="F6810"/>
      <c r="G6810"/>
      <c r="I6810" s="25"/>
      <c r="J6810"/>
      <c r="K6810"/>
      <c r="M6810" s="4"/>
    </row>
    <row r="6811" spans="6:13" x14ac:dyDescent="0.25">
      <c r="F6811"/>
      <c r="G6811"/>
      <c r="I6811" s="25"/>
      <c r="J6811"/>
      <c r="K6811"/>
      <c r="M6811" s="4"/>
    </row>
    <row r="6812" spans="6:13" x14ac:dyDescent="0.25">
      <c r="F6812"/>
      <c r="G6812"/>
      <c r="I6812" s="25"/>
      <c r="J6812"/>
      <c r="K6812"/>
      <c r="M6812" s="4"/>
    </row>
    <row r="6813" spans="6:13" x14ac:dyDescent="0.25">
      <c r="F6813"/>
      <c r="G6813"/>
      <c r="I6813" s="25"/>
      <c r="J6813"/>
      <c r="K6813"/>
      <c r="M6813" s="4"/>
    </row>
    <row r="6814" spans="6:13" x14ac:dyDescent="0.25">
      <c r="F6814"/>
      <c r="G6814"/>
      <c r="I6814" s="25"/>
      <c r="J6814"/>
      <c r="K6814"/>
      <c r="M6814" s="4"/>
    </row>
    <row r="6815" spans="6:13" x14ac:dyDescent="0.25">
      <c r="F6815"/>
      <c r="G6815"/>
      <c r="I6815" s="25"/>
      <c r="J6815"/>
      <c r="K6815"/>
      <c r="M6815" s="4"/>
    </row>
    <row r="6816" spans="6:13" x14ac:dyDescent="0.25">
      <c r="F6816"/>
      <c r="G6816"/>
      <c r="I6816" s="25"/>
      <c r="J6816"/>
      <c r="K6816"/>
      <c r="M6816" s="4"/>
    </row>
    <row r="6817" spans="6:13" x14ac:dyDescent="0.25">
      <c r="F6817"/>
      <c r="G6817"/>
      <c r="I6817" s="25"/>
      <c r="J6817"/>
      <c r="K6817"/>
      <c r="M6817" s="4"/>
    </row>
    <row r="6818" spans="6:13" x14ac:dyDescent="0.25">
      <c r="F6818"/>
      <c r="G6818"/>
      <c r="I6818" s="25"/>
      <c r="J6818"/>
      <c r="K6818"/>
      <c r="M6818" s="4"/>
    </row>
    <row r="6819" spans="6:13" x14ac:dyDescent="0.25">
      <c r="F6819"/>
      <c r="G6819"/>
      <c r="I6819" s="25"/>
      <c r="J6819"/>
      <c r="K6819"/>
      <c r="M6819" s="4"/>
    </row>
    <row r="6820" spans="6:13" x14ac:dyDescent="0.25">
      <c r="F6820"/>
      <c r="G6820"/>
      <c r="I6820" s="25"/>
      <c r="J6820"/>
      <c r="K6820"/>
      <c r="M6820" s="4"/>
    </row>
    <row r="6821" spans="6:13" x14ac:dyDescent="0.25">
      <c r="F6821"/>
      <c r="G6821"/>
      <c r="I6821" s="25"/>
      <c r="J6821"/>
      <c r="K6821"/>
      <c r="M6821" s="4"/>
    </row>
    <row r="6822" spans="6:13" x14ac:dyDescent="0.25">
      <c r="F6822"/>
      <c r="G6822"/>
      <c r="I6822" s="25"/>
      <c r="J6822"/>
      <c r="K6822"/>
      <c r="M6822" s="4"/>
    </row>
    <row r="6823" spans="6:13" x14ac:dyDescent="0.25">
      <c r="F6823"/>
      <c r="G6823"/>
      <c r="I6823" s="25"/>
      <c r="J6823"/>
      <c r="K6823"/>
      <c r="M6823" s="4"/>
    </row>
    <row r="6824" spans="6:13" x14ac:dyDescent="0.25">
      <c r="F6824"/>
      <c r="G6824"/>
      <c r="I6824" s="25"/>
      <c r="J6824"/>
      <c r="K6824"/>
      <c r="M6824" s="4"/>
    </row>
    <row r="6825" spans="6:13" x14ac:dyDescent="0.25">
      <c r="F6825"/>
      <c r="G6825"/>
      <c r="I6825" s="25"/>
      <c r="J6825"/>
      <c r="K6825"/>
      <c r="M6825" s="4"/>
    </row>
    <row r="6826" spans="6:13" x14ac:dyDescent="0.25">
      <c r="F6826"/>
      <c r="G6826"/>
      <c r="I6826" s="25"/>
      <c r="J6826"/>
      <c r="K6826"/>
      <c r="M6826" s="4"/>
    </row>
    <row r="6827" spans="6:13" x14ac:dyDescent="0.25">
      <c r="F6827"/>
      <c r="G6827"/>
      <c r="I6827" s="25"/>
      <c r="J6827"/>
      <c r="K6827"/>
      <c r="M6827" s="4"/>
    </row>
    <row r="6828" spans="6:13" x14ac:dyDescent="0.25">
      <c r="F6828"/>
      <c r="G6828"/>
      <c r="I6828" s="25"/>
      <c r="J6828"/>
      <c r="K6828"/>
      <c r="M6828" s="4"/>
    </row>
    <row r="6829" spans="6:13" x14ac:dyDescent="0.25">
      <c r="F6829"/>
      <c r="G6829"/>
      <c r="I6829" s="25"/>
      <c r="J6829"/>
      <c r="K6829"/>
      <c r="M6829" s="4"/>
    </row>
    <row r="6830" spans="6:13" x14ac:dyDescent="0.25">
      <c r="F6830"/>
      <c r="G6830"/>
      <c r="I6830" s="25"/>
      <c r="J6830"/>
      <c r="K6830"/>
      <c r="M6830" s="4"/>
    </row>
    <row r="6831" spans="6:13" x14ac:dyDescent="0.25">
      <c r="F6831"/>
      <c r="G6831"/>
      <c r="I6831" s="25"/>
      <c r="J6831"/>
      <c r="K6831"/>
      <c r="M6831" s="4"/>
    </row>
    <row r="6832" spans="6:13" x14ac:dyDescent="0.25">
      <c r="F6832"/>
      <c r="G6832"/>
      <c r="I6832" s="25"/>
      <c r="J6832"/>
      <c r="K6832"/>
      <c r="M6832" s="4"/>
    </row>
    <row r="6833" spans="6:13" x14ac:dyDescent="0.25">
      <c r="F6833"/>
      <c r="G6833"/>
      <c r="I6833" s="25"/>
      <c r="J6833"/>
      <c r="K6833"/>
      <c r="M6833" s="4"/>
    </row>
    <row r="6834" spans="6:13" x14ac:dyDescent="0.25">
      <c r="F6834"/>
      <c r="G6834"/>
      <c r="I6834" s="25"/>
      <c r="J6834"/>
      <c r="K6834"/>
      <c r="M6834" s="4"/>
    </row>
    <row r="6835" spans="6:13" x14ac:dyDescent="0.25">
      <c r="F6835"/>
      <c r="G6835"/>
      <c r="I6835" s="25"/>
      <c r="J6835"/>
      <c r="K6835"/>
      <c r="M6835" s="4"/>
    </row>
    <row r="6836" spans="6:13" x14ac:dyDescent="0.25">
      <c r="F6836"/>
      <c r="G6836"/>
      <c r="I6836" s="25"/>
      <c r="J6836"/>
      <c r="K6836"/>
      <c r="M6836" s="4"/>
    </row>
    <row r="6837" spans="6:13" x14ac:dyDescent="0.25">
      <c r="F6837"/>
      <c r="G6837"/>
      <c r="I6837" s="25"/>
      <c r="J6837"/>
      <c r="K6837"/>
      <c r="M6837" s="4"/>
    </row>
    <row r="6838" spans="6:13" x14ac:dyDescent="0.25">
      <c r="F6838"/>
      <c r="G6838"/>
      <c r="I6838" s="25"/>
      <c r="J6838"/>
      <c r="K6838"/>
      <c r="M6838" s="4"/>
    </row>
    <row r="6839" spans="6:13" x14ac:dyDescent="0.25">
      <c r="F6839"/>
      <c r="G6839"/>
      <c r="I6839" s="25"/>
      <c r="J6839"/>
      <c r="K6839"/>
      <c r="M6839" s="4"/>
    </row>
    <row r="6840" spans="6:13" x14ac:dyDescent="0.25">
      <c r="F6840"/>
      <c r="G6840"/>
      <c r="I6840" s="25"/>
      <c r="J6840"/>
      <c r="K6840"/>
      <c r="M6840" s="4"/>
    </row>
    <row r="6841" spans="6:13" x14ac:dyDescent="0.25">
      <c r="F6841"/>
      <c r="G6841"/>
      <c r="I6841" s="25"/>
      <c r="J6841"/>
      <c r="K6841"/>
      <c r="M6841" s="4"/>
    </row>
    <row r="6842" spans="6:13" x14ac:dyDescent="0.25">
      <c r="F6842"/>
      <c r="G6842"/>
      <c r="I6842" s="25"/>
      <c r="J6842"/>
      <c r="K6842"/>
      <c r="M6842" s="4"/>
    </row>
    <row r="6843" spans="6:13" x14ac:dyDescent="0.25">
      <c r="F6843"/>
      <c r="G6843"/>
      <c r="I6843" s="25"/>
      <c r="J6843"/>
      <c r="K6843"/>
      <c r="M6843" s="4"/>
    </row>
    <row r="6844" spans="6:13" x14ac:dyDescent="0.25">
      <c r="F6844"/>
      <c r="G6844"/>
      <c r="I6844" s="25"/>
      <c r="J6844"/>
      <c r="K6844"/>
      <c r="M6844" s="4"/>
    </row>
    <row r="6845" spans="6:13" x14ac:dyDescent="0.25">
      <c r="F6845"/>
      <c r="G6845"/>
      <c r="I6845" s="25"/>
      <c r="J6845"/>
      <c r="K6845"/>
      <c r="M6845" s="4"/>
    </row>
    <row r="6846" spans="6:13" x14ac:dyDescent="0.25">
      <c r="F6846"/>
      <c r="G6846"/>
      <c r="I6846" s="25"/>
      <c r="J6846"/>
      <c r="K6846"/>
      <c r="M6846" s="4"/>
    </row>
    <row r="6847" spans="6:13" x14ac:dyDescent="0.25">
      <c r="F6847"/>
      <c r="G6847"/>
      <c r="I6847" s="25"/>
      <c r="J6847"/>
      <c r="K6847"/>
      <c r="M6847" s="4"/>
    </row>
    <row r="6848" spans="6:13" x14ac:dyDescent="0.25">
      <c r="F6848"/>
      <c r="G6848"/>
      <c r="I6848" s="25"/>
      <c r="J6848"/>
      <c r="K6848"/>
      <c r="M6848" s="4"/>
    </row>
    <row r="6849" spans="6:13" x14ac:dyDescent="0.25">
      <c r="F6849"/>
      <c r="G6849"/>
      <c r="I6849" s="25"/>
      <c r="J6849"/>
      <c r="K6849"/>
      <c r="M6849" s="4"/>
    </row>
    <row r="6850" spans="6:13" x14ac:dyDescent="0.25">
      <c r="F6850"/>
      <c r="G6850"/>
      <c r="I6850" s="25"/>
      <c r="J6850"/>
      <c r="K6850"/>
      <c r="M6850" s="4"/>
    </row>
    <row r="6851" spans="6:13" x14ac:dyDescent="0.25">
      <c r="F6851"/>
      <c r="G6851"/>
      <c r="I6851" s="25"/>
      <c r="J6851"/>
      <c r="K6851"/>
      <c r="M6851" s="4"/>
    </row>
    <row r="6852" spans="6:13" x14ac:dyDescent="0.25">
      <c r="F6852"/>
      <c r="G6852"/>
      <c r="I6852" s="25"/>
      <c r="J6852"/>
      <c r="K6852"/>
      <c r="M6852" s="4"/>
    </row>
    <row r="6853" spans="6:13" x14ac:dyDescent="0.25">
      <c r="F6853"/>
      <c r="G6853"/>
      <c r="I6853" s="25"/>
      <c r="J6853"/>
      <c r="K6853"/>
      <c r="M6853" s="4"/>
    </row>
    <row r="6854" spans="6:13" x14ac:dyDescent="0.25">
      <c r="F6854"/>
      <c r="G6854"/>
      <c r="I6854" s="25"/>
      <c r="J6854"/>
      <c r="K6854"/>
      <c r="M6854" s="4"/>
    </row>
    <row r="6855" spans="6:13" x14ac:dyDescent="0.25">
      <c r="F6855"/>
      <c r="G6855"/>
      <c r="I6855" s="25"/>
      <c r="J6855"/>
      <c r="K6855"/>
      <c r="M6855" s="4"/>
    </row>
    <row r="6856" spans="6:13" x14ac:dyDescent="0.25">
      <c r="F6856"/>
      <c r="G6856"/>
      <c r="I6856" s="25"/>
      <c r="J6856"/>
      <c r="K6856"/>
      <c r="M6856" s="4"/>
    </row>
    <row r="6857" spans="6:13" x14ac:dyDescent="0.25">
      <c r="F6857"/>
      <c r="G6857"/>
      <c r="I6857" s="25"/>
      <c r="J6857"/>
      <c r="K6857"/>
      <c r="M6857" s="4"/>
    </row>
    <row r="6858" spans="6:13" x14ac:dyDescent="0.25">
      <c r="F6858"/>
      <c r="G6858"/>
      <c r="I6858" s="25"/>
      <c r="J6858"/>
      <c r="K6858"/>
      <c r="M6858" s="4"/>
    </row>
    <row r="6859" spans="6:13" x14ac:dyDescent="0.25">
      <c r="F6859"/>
      <c r="G6859"/>
      <c r="I6859" s="25"/>
      <c r="J6859"/>
      <c r="K6859"/>
      <c r="M6859" s="4"/>
    </row>
    <row r="6860" spans="6:13" x14ac:dyDescent="0.25">
      <c r="F6860"/>
      <c r="G6860"/>
      <c r="I6860" s="25"/>
      <c r="J6860"/>
      <c r="K6860"/>
      <c r="M6860" s="4"/>
    </row>
    <row r="6861" spans="6:13" x14ac:dyDescent="0.25">
      <c r="F6861"/>
      <c r="G6861"/>
      <c r="I6861" s="25"/>
      <c r="J6861"/>
      <c r="K6861"/>
      <c r="M6861" s="4"/>
    </row>
    <row r="6862" spans="6:13" x14ac:dyDescent="0.25">
      <c r="F6862"/>
      <c r="G6862"/>
      <c r="I6862" s="25"/>
      <c r="J6862"/>
      <c r="K6862"/>
      <c r="M6862" s="4"/>
    </row>
    <row r="6863" spans="6:13" x14ac:dyDescent="0.25">
      <c r="F6863"/>
      <c r="G6863"/>
      <c r="I6863" s="25"/>
      <c r="J6863"/>
      <c r="K6863"/>
      <c r="M6863" s="4"/>
    </row>
    <row r="6864" spans="6:13" x14ac:dyDescent="0.25">
      <c r="F6864"/>
      <c r="G6864"/>
      <c r="I6864" s="25"/>
      <c r="J6864"/>
      <c r="K6864"/>
      <c r="M6864" s="4"/>
    </row>
    <row r="6865" spans="6:13" x14ac:dyDescent="0.25">
      <c r="F6865"/>
      <c r="G6865"/>
      <c r="I6865" s="25"/>
      <c r="J6865"/>
      <c r="K6865"/>
      <c r="M6865" s="4"/>
    </row>
    <row r="6866" spans="6:13" x14ac:dyDescent="0.25">
      <c r="F6866"/>
      <c r="G6866"/>
      <c r="I6866" s="25"/>
      <c r="J6866"/>
      <c r="K6866"/>
      <c r="M6866" s="4"/>
    </row>
    <row r="6867" spans="6:13" x14ac:dyDescent="0.25">
      <c r="F6867"/>
      <c r="G6867"/>
      <c r="I6867" s="25"/>
      <c r="J6867"/>
      <c r="K6867"/>
      <c r="M6867" s="4"/>
    </row>
    <row r="6868" spans="6:13" x14ac:dyDescent="0.25">
      <c r="F6868"/>
      <c r="G6868"/>
      <c r="I6868" s="25"/>
      <c r="J6868"/>
      <c r="K6868"/>
      <c r="M6868" s="4"/>
    </row>
    <row r="6869" spans="6:13" x14ac:dyDescent="0.25">
      <c r="F6869"/>
      <c r="G6869"/>
      <c r="I6869" s="25"/>
      <c r="J6869"/>
      <c r="K6869"/>
      <c r="M6869" s="4"/>
    </row>
    <row r="6870" spans="6:13" x14ac:dyDescent="0.25">
      <c r="F6870"/>
      <c r="G6870"/>
      <c r="I6870" s="25"/>
      <c r="J6870"/>
      <c r="K6870"/>
      <c r="M6870" s="4"/>
    </row>
    <row r="6871" spans="6:13" x14ac:dyDescent="0.25">
      <c r="F6871"/>
      <c r="G6871"/>
      <c r="I6871" s="25"/>
      <c r="J6871"/>
      <c r="K6871"/>
      <c r="M6871" s="4"/>
    </row>
    <row r="6872" spans="6:13" x14ac:dyDescent="0.25">
      <c r="F6872"/>
      <c r="G6872"/>
      <c r="I6872" s="25"/>
      <c r="J6872"/>
      <c r="K6872"/>
      <c r="M6872" s="4"/>
    </row>
    <row r="6873" spans="6:13" x14ac:dyDescent="0.25">
      <c r="F6873"/>
      <c r="G6873"/>
      <c r="I6873" s="25"/>
      <c r="J6873"/>
      <c r="K6873"/>
      <c r="M6873" s="4"/>
    </row>
    <row r="6874" spans="6:13" x14ac:dyDescent="0.25">
      <c r="F6874"/>
      <c r="G6874"/>
      <c r="I6874" s="25"/>
      <c r="J6874"/>
      <c r="K6874"/>
      <c r="M6874" s="4"/>
    </row>
    <row r="6875" spans="6:13" x14ac:dyDescent="0.25">
      <c r="F6875"/>
      <c r="G6875"/>
      <c r="I6875" s="25"/>
      <c r="J6875"/>
      <c r="K6875"/>
      <c r="M6875" s="4"/>
    </row>
    <row r="6876" spans="6:13" x14ac:dyDescent="0.25">
      <c r="F6876"/>
      <c r="G6876"/>
      <c r="I6876" s="25"/>
      <c r="J6876"/>
      <c r="K6876"/>
      <c r="M6876" s="4"/>
    </row>
    <row r="6877" spans="6:13" x14ac:dyDescent="0.25">
      <c r="F6877"/>
      <c r="G6877"/>
      <c r="I6877" s="25"/>
      <c r="J6877"/>
      <c r="K6877"/>
      <c r="M6877" s="4"/>
    </row>
    <row r="6878" spans="6:13" x14ac:dyDescent="0.25">
      <c r="F6878"/>
      <c r="G6878"/>
      <c r="I6878" s="25"/>
      <c r="J6878"/>
      <c r="K6878"/>
      <c r="M6878" s="4"/>
    </row>
    <row r="6879" spans="6:13" x14ac:dyDescent="0.25">
      <c r="F6879"/>
      <c r="G6879"/>
      <c r="I6879" s="25"/>
      <c r="J6879"/>
      <c r="K6879"/>
      <c r="M6879" s="4"/>
    </row>
    <row r="6880" spans="6:13" x14ac:dyDescent="0.25">
      <c r="F6880"/>
      <c r="G6880"/>
      <c r="I6880" s="25"/>
      <c r="J6880"/>
      <c r="K6880"/>
      <c r="M6880" s="4"/>
    </row>
    <row r="6881" spans="6:13" x14ac:dyDescent="0.25">
      <c r="F6881"/>
      <c r="G6881"/>
      <c r="I6881" s="25"/>
      <c r="J6881"/>
      <c r="K6881"/>
      <c r="M6881" s="4"/>
    </row>
    <row r="6882" spans="6:13" x14ac:dyDescent="0.25">
      <c r="F6882"/>
      <c r="G6882"/>
      <c r="I6882" s="25"/>
      <c r="J6882"/>
      <c r="K6882"/>
      <c r="M6882" s="4"/>
    </row>
    <row r="6883" spans="6:13" x14ac:dyDescent="0.25">
      <c r="F6883"/>
      <c r="G6883"/>
      <c r="I6883" s="25"/>
      <c r="J6883"/>
      <c r="K6883"/>
      <c r="M6883" s="4"/>
    </row>
    <row r="6884" spans="6:13" x14ac:dyDescent="0.25">
      <c r="F6884"/>
      <c r="G6884"/>
      <c r="I6884" s="25"/>
      <c r="J6884"/>
      <c r="K6884"/>
      <c r="M6884" s="4"/>
    </row>
    <row r="6885" spans="6:13" x14ac:dyDescent="0.25">
      <c r="F6885"/>
      <c r="G6885"/>
      <c r="I6885" s="25"/>
      <c r="J6885"/>
      <c r="K6885"/>
      <c r="M6885" s="4"/>
    </row>
    <row r="6886" spans="6:13" x14ac:dyDescent="0.25">
      <c r="F6886"/>
      <c r="G6886"/>
      <c r="I6886" s="25"/>
      <c r="J6886"/>
      <c r="K6886"/>
      <c r="M6886" s="4"/>
    </row>
    <row r="6887" spans="6:13" x14ac:dyDescent="0.25">
      <c r="F6887"/>
      <c r="G6887"/>
      <c r="I6887" s="25"/>
      <c r="J6887"/>
      <c r="K6887"/>
      <c r="M6887" s="4"/>
    </row>
    <row r="6888" spans="6:13" x14ac:dyDescent="0.25">
      <c r="F6888"/>
      <c r="G6888"/>
      <c r="I6888" s="25"/>
      <c r="J6888"/>
      <c r="K6888"/>
      <c r="M6888" s="4"/>
    </row>
    <row r="6889" spans="6:13" x14ac:dyDescent="0.25">
      <c r="F6889"/>
      <c r="G6889"/>
      <c r="I6889" s="25"/>
      <c r="J6889"/>
      <c r="K6889"/>
      <c r="M6889" s="4"/>
    </row>
    <row r="6890" spans="6:13" x14ac:dyDescent="0.25">
      <c r="F6890"/>
      <c r="G6890"/>
      <c r="I6890" s="25"/>
      <c r="J6890"/>
      <c r="K6890"/>
      <c r="M6890" s="4"/>
    </row>
    <row r="6891" spans="6:13" x14ac:dyDescent="0.25">
      <c r="F6891"/>
      <c r="G6891"/>
      <c r="I6891" s="25"/>
      <c r="J6891"/>
      <c r="K6891"/>
      <c r="M6891" s="4"/>
    </row>
    <row r="6892" spans="6:13" x14ac:dyDescent="0.25">
      <c r="F6892"/>
      <c r="G6892"/>
      <c r="I6892" s="25"/>
      <c r="J6892"/>
      <c r="K6892"/>
      <c r="M6892" s="4"/>
    </row>
    <row r="6893" spans="6:13" x14ac:dyDescent="0.25">
      <c r="F6893"/>
      <c r="G6893"/>
      <c r="I6893" s="25"/>
      <c r="J6893"/>
      <c r="K6893"/>
      <c r="M6893" s="4"/>
    </row>
    <row r="6894" spans="6:13" x14ac:dyDescent="0.25">
      <c r="F6894"/>
      <c r="G6894"/>
      <c r="I6894" s="25"/>
      <c r="J6894"/>
      <c r="K6894"/>
      <c r="M6894" s="4"/>
    </row>
    <row r="6895" spans="6:13" x14ac:dyDescent="0.25">
      <c r="F6895"/>
      <c r="G6895"/>
      <c r="I6895" s="25"/>
      <c r="J6895"/>
      <c r="K6895"/>
      <c r="M6895" s="4"/>
    </row>
    <row r="6896" spans="6:13" x14ac:dyDescent="0.25">
      <c r="F6896"/>
      <c r="G6896"/>
      <c r="I6896" s="25"/>
      <c r="J6896"/>
      <c r="K6896"/>
      <c r="M6896" s="4"/>
    </row>
    <row r="6897" spans="6:13" x14ac:dyDescent="0.25">
      <c r="F6897"/>
      <c r="G6897"/>
      <c r="I6897" s="25"/>
      <c r="J6897"/>
      <c r="K6897"/>
      <c r="M6897" s="4"/>
    </row>
    <row r="6898" spans="6:13" x14ac:dyDescent="0.25">
      <c r="F6898"/>
      <c r="G6898"/>
      <c r="I6898" s="25"/>
      <c r="J6898"/>
      <c r="K6898"/>
      <c r="M6898" s="4"/>
    </row>
    <row r="6899" spans="6:13" x14ac:dyDescent="0.25">
      <c r="F6899"/>
      <c r="G6899"/>
      <c r="I6899" s="25"/>
      <c r="J6899"/>
      <c r="K6899"/>
      <c r="M6899" s="4"/>
    </row>
    <row r="6900" spans="6:13" x14ac:dyDescent="0.25">
      <c r="F6900"/>
      <c r="G6900"/>
      <c r="I6900" s="25"/>
      <c r="J6900"/>
      <c r="K6900"/>
      <c r="M6900" s="4"/>
    </row>
    <row r="6901" spans="6:13" x14ac:dyDescent="0.25">
      <c r="F6901"/>
      <c r="G6901"/>
      <c r="I6901" s="25"/>
      <c r="J6901"/>
      <c r="K6901"/>
      <c r="M6901" s="4"/>
    </row>
    <row r="6902" spans="6:13" x14ac:dyDescent="0.25">
      <c r="F6902"/>
      <c r="G6902"/>
      <c r="I6902" s="25"/>
      <c r="J6902"/>
      <c r="K6902"/>
      <c r="M6902" s="4"/>
    </row>
    <row r="6903" spans="6:13" x14ac:dyDescent="0.25">
      <c r="F6903"/>
      <c r="G6903"/>
      <c r="I6903" s="25"/>
      <c r="J6903"/>
      <c r="K6903"/>
      <c r="M6903" s="4"/>
    </row>
    <row r="6904" spans="6:13" x14ac:dyDescent="0.25">
      <c r="F6904"/>
      <c r="G6904"/>
      <c r="I6904" s="25"/>
      <c r="J6904"/>
      <c r="K6904"/>
      <c r="M6904" s="4"/>
    </row>
    <row r="6905" spans="6:13" x14ac:dyDescent="0.25">
      <c r="F6905"/>
      <c r="G6905"/>
      <c r="I6905" s="25"/>
      <c r="J6905"/>
      <c r="K6905"/>
      <c r="M6905" s="4"/>
    </row>
    <row r="6906" spans="6:13" x14ac:dyDescent="0.25">
      <c r="F6906"/>
      <c r="G6906"/>
      <c r="I6906" s="25"/>
      <c r="J6906"/>
      <c r="K6906"/>
      <c r="M6906" s="4"/>
    </row>
    <row r="6907" spans="6:13" x14ac:dyDescent="0.25">
      <c r="F6907"/>
      <c r="G6907"/>
      <c r="I6907" s="25"/>
      <c r="J6907"/>
      <c r="K6907"/>
      <c r="M6907" s="4"/>
    </row>
    <row r="6908" spans="6:13" x14ac:dyDescent="0.25">
      <c r="F6908"/>
      <c r="G6908"/>
      <c r="I6908" s="25"/>
      <c r="J6908"/>
      <c r="K6908"/>
      <c r="M6908" s="4"/>
    </row>
    <row r="6909" spans="6:13" x14ac:dyDescent="0.25">
      <c r="F6909"/>
      <c r="G6909"/>
      <c r="I6909" s="25"/>
      <c r="J6909"/>
      <c r="K6909"/>
      <c r="M6909" s="4"/>
    </row>
    <row r="6910" spans="6:13" x14ac:dyDescent="0.25">
      <c r="F6910"/>
      <c r="G6910"/>
      <c r="I6910" s="25"/>
      <c r="J6910"/>
      <c r="K6910"/>
      <c r="M6910" s="4"/>
    </row>
    <row r="6911" spans="6:13" x14ac:dyDescent="0.25">
      <c r="F6911"/>
      <c r="G6911"/>
      <c r="I6911" s="25"/>
      <c r="J6911"/>
      <c r="K6911"/>
      <c r="M6911" s="4"/>
    </row>
    <row r="6912" spans="6:13" x14ac:dyDescent="0.25">
      <c r="F6912"/>
      <c r="G6912"/>
      <c r="I6912" s="25"/>
      <c r="J6912"/>
      <c r="K6912"/>
      <c r="M6912" s="4"/>
    </row>
    <row r="6913" spans="6:13" x14ac:dyDescent="0.25">
      <c r="F6913"/>
      <c r="G6913"/>
      <c r="I6913" s="25"/>
      <c r="J6913"/>
      <c r="K6913"/>
      <c r="M6913" s="4"/>
    </row>
    <row r="6914" spans="6:13" x14ac:dyDescent="0.25">
      <c r="F6914"/>
      <c r="G6914"/>
      <c r="I6914" s="25"/>
      <c r="J6914"/>
      <c r="K6914"/>
      <c r="M6914" s="4"/>
    </row>
    <row r="6915" spans="6:13" x14ac:dyDescent="0.25">
      <c r="F6915"/>
      <c r="G6915"/>
      <c r="I6915" s="25"/>
      <c r="J6915"/>
      <c r="K6915"/>
      <c r="M6915" s="4"/>
    </row>
    <row r="6916" spans="6:13" x14ac:dyDescent="0.25">
      <c r="F6916"/>
      <c r="G6916"/>
      <c r="I6916" s="25"/>
      <c r="J6916"/>
      <c r="K6916"/>
      <c r="M6916" s="4"/>
    </row>
    <row r="6917" spans="6:13" x14ac:dyDescent="0.25">
      <c r="F6917"/>
      <c r="G6917"/>
      <c r="I6917" s="25"/>
      <c r="J6917"/>
      <c r="K6917"/>
      <c r="M6917" s="4"/>
    </row>
    <row r="6918" spans="6:13" x14ac:dyDescent="0.25">
      <c r="F6918"/>
      <c r="G6918"/>
      <c r="I6918" s="25"/>
      <c r="J6918"/>
      <c r="K6918"/>
      <c r="M6918" s="4"/>
    </row>
    <row r="6919" spans="6:13" x14ac:dyDescent="0.25">
      <c r="F6919"/>
      <c r="G6919"/>
      <c r="I6919" s="25"/>
      <c r="J6919"/>
      <c r="K6919"/>
      <c r="M6919" s="4"/>
    </row>
    <row r="6920" spans="6:13" x14ac:dyDescent="0.25">
      <c r="F6920"/>
      <c r="G6920"/>
      <c r="I6920" s="25"/>
      <c r="J6920"/>
      <c r="K6920"/>
      <c r="M6920" s="4"/>
    </row>
    <row r="6921" spans="6:13" x14ac:dyDescent="0.25">
      <c r="F6921"/>
      <c r="G6921"/>
      <c r="I6921" s="25"/>
      <c r="J6921"/>
      <c r="K6921"/>
      <c r="M6921" s="4"/>
    </row>
    <row r="6922" spans="6:13" x14ac:dyDescent="0.25">
      <c r="F6922"/>
      <c r="G6922"/>
      <c r="I6922" s="25"/>
      <c r="J6922"/>
      <c r="K6922"/>
      <c r="M6922" s="4"/>
    </row>
    <row r="6923" spans="6:13" x14ac:dyDescent="0.25">
      <c r="F6923"/>
      <c r="G6923"/>
      <c r="I6923" s="25"/>
      <c r="J6923"/>
      <c r="K6923"/>
      <c r="M6923" s="4"/>
    </row>
    <row r="6924" spans="6:13" x14ac:dyDescent="0.25">
      <c r="F6924"/>
      <c r="G6924"/>
      <c r="I6924" s="25"/>
      <c r="J6924"/>
      <c r="K6924"/>
      <c r="M6924" s="4"/>
    </row>
    <row r="6925" spans="6:13" x14ac:dyDescent="0.25">
      <c r="F6925"/>
      <c r="G6925"/>
      <c r="I6925" s="25"/>
      <c r="J6925"/>
      <c r="K6925"/>
      <c r="M6925" s="4"/>
    </row>
    <row r="6926" spans="6:13" x14ac:dyDescent="0.25">
      <c r="F6926"/>
      <c r="G6926"/>
      <c r="I6926" s="25"/>
      <c r="J6926"/>
      <c r="K6926"/>
      <c r="M6926" s="4"/>
    </row>
    <row r="6927" spans="6:13" x14ac:dyDescent="0.25">
      <c r="F6927"/>
      <c r="G6927"/>
      <c r="I6927" s="25"/>
      <c r="J6927"/>
      <c r="K6927"/>
      <c r="M6927" s="4"/>
    </row>
    <row r="6928" spans="6:13" x14ac:dyDescent="0.25">
      <c r="F6928"/>
      <c r="G6928"/>
      <c r="I6928" s="25"/>
      <c r="J6928"/>
      <c r="K6928"/>
      <c r="M6928" s="4"/>
    </row>
    <row r="6929" spans="6:13" x14ac:dyDescent="0.25">
      <c r="F6929"/>
      <c r="G6929"/>
      <c r="I6929" s="25"/>
      <c r="J6929"/>
      <c r="K6929"/>
      <c r="M6929" s="4"/>
    </row>
    <row r="6930" spans="6:13" x14ac:dyDescent="0.25">
      <c r="F6930"/>
      <c r="G6930"/>
      <c r="I6930" s="25"/>
      <c r="J6930"/>
      <c r="K6930"/>
      <c r="M6930" s="4"/>
    </row>
    <row r="6931" spans="6:13" x14ac:dyDescent="0.25">
      <c r="F6931"/>
      <c r="G6931"/>
      <c r="I6931" s="25"/>
      <c r="J6931"/>
      <c r="K6931"/>
      <c r="M6931" s="4"/>
    </row>
    <row r="6932" spans="6:13" x14ac:dyDescent="0.25">
      <c r="F6932"/>
      <c r="G6932"/>
      <c r="I6932" s="25"/>
      <c r="J6932"/>
      <c r="K6932"/>
      <c r="M6932" s="4"/>
    </row>
    <row r="6933" spans="6:13" x14ac:dyDescent="0.25">
      <c r="F6933"/>
      <c r="G6933"/>
      <c r="I6933" s="25"/>
      <c r="J6933"/>
      <c r="K6933"/>
      <c r="M6933" s="4"/>
    </row>
    <row r="6934" spans="6:13" x14ac:dyDescent="0.25">
      <c r="F6934"/>
      <c r="G6934"/>
      <c r="I6934" s="25"/>
      <c r="J6934"/>
      <c r="K6934"/>
      <c r="M6934" s="4"/>
    </row>
    <row r="6935" spans="6:13" x14ac:dyDescent="0.25">
      <c r="F6935"/>
      <c r="G6935"/>
      <c r="I6935" s="25"/>
      <c r="J6935"/>
      <c r="K6935"/>
      <c r="M6935" s="4"/>
    </row>
    <row r="6936" spans="6:13" x14ac:dyDescent="0.25">
      <c r="F6936"/>
      <c r="G6936"/>
      <c r="I6936" s="25"/>
      <c r="J6936"/>
      <c r="K6936"/>
      <c r="M6936" s="4"/>
    </row>
    <row r="6937" spans="6:13" x14ac:dyDescent="0.25">
      <c r="F6937"/>
      <c r="G6937"/>
      <c r="I6937" s="25"/>
      <c r="J6937"/>
      <c r="K6937"/>
      <c r="M6937" s="4"/>
    </row>
    <row r="6938" spans="6:13" x14ac:dyDescent="0.25">
      <c r="F6938"/>
      <c r="G6938"/>
      <c r="I6938" s="25"/>
      <c r="J6938"/>
      <c r="K6938"/>
      <c r="M6938" s="4"/>
    </row>
    <row r="6939" spans="6:13" x14ac:dyDescent="0.25">
      <c r="F6939"/>
      <c r="G6939"/>
      <c r="I6939" s="25"/>
      <c r="J6939"/>
      <c r="K6939"/>
      <c r="M6939" s="4"/>
    </row>
    <row r="6940" spans="6:13" x14ac:dyDescent="0.25">
      <c r="F6940"/>
      <c r="G6940"/>
      <c r="I6940" s="25"/>
      <c r="J6940"/>
      <c r="K6940"/>
      <c r="M6940" s="4"/>
    </row>
    <row r="6941" spans="6:13" x14ac:dyDescent="0.25">
      <c r="F6941"/>
      <c r="G6941"/>
      <c r="I6941" s="25"/>
      <c r="J6941"/>
      <c r="K6941"/>
      <c r="M6941" s="4"/>
    </row>
    <row r="6942" spans="6:13" x14ac:dyDescent="0.25">
      <c r="F6942"/>
      <c r="G6942"/>
      <c r="I6942" s="25"/>
      <c r="J6942"/>
      <c r="K6942"/>
      <c r="M6942" s="4"/>
    </row>
    <row r="6943" spans="6:13" x14ac:dyDescent="0.25">
      <c r="F6943"/>
      <c r="G6943"/>
      <c r="I6943" s="25"/>
      <c r="J6943"/>
      <c r="K6943"/>
      <c r="M6943" s="4"/>
    </row>
    <row r="6944" spans="6:13" x14ac:dyDescent="0.25">
      <c r="F6944"/>
      <c r="G6944"/>
      <c r="I6944" s="25"/>
      <c r="J6944"/>
      <c r="K6944"/>
      <c r="M6944" s="4"/>
    </row>
    <row r="6945" spans="6:13" x14ac:dyDescent="0.25">
      <c r="F6945"/>
      <c r="G6945"/>
      <c r="I6945" s="25"/>
      <c r="J6945"/>
      <c r="K6945"/>
      <c r="M6945" s="4"/>
    </row>
    <row r="6946" spans="6:13" x14ac:dyDescent="0.25">
      <c r="F6946"/>
      <c r="G6946"/>
      <c r="I6946" s="25"/>
      <c r="J6946"/>
      <c r="K6946"/>
      <c r="M6946" s="4"/>
    </row>
    <row r="6947" spans="6:13" x14ac:dyDescent="0.25">
      <c r="F6947"/>
      <c r="G6947"/>
      <c r="I6947" s="25"/>
      <c r="J6947"/>
      <c r="K6947"/>
      <c r="M6947" s="4"/>
    </row>
    <row r="6948" spans="6:13" x14ac:dyDescent="0.25">
      <c r="F6948"/>
      <c r="G6948"/>
      <c r="I6948" s="25"/>
      <c r="J6948"/>
      <c r="K6948"/>
      <c r="M6948" s="4"/>
    </row>
    <row r="6949" spans="6:13" x14ac:dyDescent="0.25">
      <c r="F6949"/>
      <c r="G6949"/>
      <c r="I6949" s="25"/>
      <c r="J6949"/>
      <c r="K6949"/>
      <c r="M6949" s="4"/>
    </row>
    <row r="6950" spans="6:13" x14ac:dyDescent="0.25">
      <c r="F6950"/>
      <c r="G6950"/>
      <c r="I6950" s="25"/>
      <c r="J6950"/>
      <c r="K6950"/>
      <c r="M6950" s="4"/>
    </row>
    <row r="6951" spans="6:13" x14ac:dyDescent="0.25">
      <c r="F6951"/>
      <c r="G6951"/>
      <c r="I6951" s="25"/>
      <c r="J6951"/>
      <c r="K6951"/>
      <c r="M6951" s="4"/>
    </row>
    <row r="6952" spans="6:13" x14ac:dyDescent="0.25">
      <c r="F6952"/>
      <c r="G6952"/>
      <c r="I6952" s="25"/>
      <c r="J6952"/>
      <c r="K6952"/>
      <c r="M6952" s="4"/>
    </row>
    <row r="6953" spans="6:13" x14ac:dyDescent="0.25">
      <c r="F6953"/>
      <c r="G6953"/>
      <c r="I6953" s="25"/>
      <c r="J6953"/>
      <c r="K6953"/>
      <c r="M6953" s="4"/>
    </row>
    <row r="6954" spans="6:13" x14ac:dyDescent="0.25">
      <c r="F6954"/>
      <c r="G6954"/>
      <c r="I6954" s="25"/>
      <c r="J6954"/>
      <c r="K6954"/>
      <c r="M6954" s="4"/>
    </row>
    <row r="6955" spans="6:13" x14ac:dyDescent="0.25">
      <c r="F6955"/>
      <c r="G6955"/>
      <c r="I6955" s="25"/>
      <c r="J6955"/>
      <c r="K6955"/>
      <c r="M6955" s="4"/>
    </row>
    <row r="6956" spans="6:13" x14ac:dyDescent="0.25">
      <c r="F6956"/>
      <c r="G6956"/>
      <c r="I6956" s="25"/>
      <c r="J6956"/>
      <c r="K6956"/>
      <c r="M6956" s="4"/>
    </row>
    <row r="6957" spans="6:13" x14ac:dyDescent="0.25">
      <c r="F6957"/>
      <c r="G6957"/>
      <c r="I6957" s="25"/>
      <c r="J6957"/>
      <c r="K6957"/>
      <c r="M6957" s="4"/>
    </row>
    <row r="6958" spans="6:13" x14ac:dyDescent="0.25">
      <c r="F6958"/>
      <c r="G6958"/>
      <c r="I6958" s="25"/>
      <c r="J6958"/>
      <c r="K6958"/>
      <c r="M6958" s="4"/>
    </row>
    <row r="6959" spans="6:13" x14ac:dyDescent="0.25">
      <c r="F6959"/>
      <c r="G6959"/>
      <c r="I6959" s="25"/>
      <c r="J6959"/>
      <c r="K6959"/>
      <c r="M6959" s="4"/>
    </row>
    <row r="6960" spans="6:13" x14ac:dyDescent="0.25">
      <c r="F6960"/>
      <c r="G6960"/>
      <c r="I6960" s="25"/>
      <c r="J6960"/>
      <c r="K6960"/>
      <c r="M6960" s="4"/>
    </row>
    <row r="6961" spans="6:13" x14ac:dyDescent="0.25">
      <c r="F6961"/>
      <c r="G6961"/>
      <c r="I6961" s="25"/>
      <c r="J6961"/>
      <c r="K6961"/>
      <c r="M6961" s="4"/>
    </row>
    <row r="6962" spans="6:13" x14ac:dyDescent="0.25">
      <c r="F6962"/>
      <c r="G6962"/>
      <c r="I6962" s="25"/>
      <c r="J6962"/>
      <c r="K6962"/>
      <c r="M6962" s="4"/>
    </row>
    <row r="6963" spans="6:13" x14ac:dyDescent="0.25">
      <c r="F6963"/>
      <c r="G6963"/>
      <c r="I6963" s="25"/>
      <c r="J6963"/>
      <c r="K6963"/>
      <c r="M6963" s="4"/>
    </row>
    <row r="6964" spans="6:13" x14ac:dyDescent="0.25">
      <c r="F6964"/>
      <c r="G6964"/>
      <c r="I6964" s="25"/>
      <c r="J6964"/>
      <c r="K6964"/>
      <c r="M6964" s="4"/>
    </row>
    <row r="6965" spans="6:13" x14ac:dyDescent="0.25">
      <c r="F6965"/>
      <c r="G6965"/>
      <c r="I6965" s="25"/>
      <c r="J6965"/>
      <c r="K6965"/>
      <c r="M6965" s="4"/>
    </row>
    <row r="6966" spans="6:13" x14ac:dyDescent="0.25">
      <c r="F6966"/>
      <c r="G6966"/>
      <c r="I6966" s="25"/>
      <c r="J6966"/>
      <c r="K6966"/>
      <c r="M6966" s="4"/>
    </row>
    <row r="6967" spans="6:13" x14ac:dyDescent="0.25">
      <c r="F6967"/>
      <c r="G6967"/>
      <c r="I6967" s="25"/>
      <c r="J6967"/>
      <c r="K6967"/>
      <c r="M6967" s="4"/>
    </row>
    <row r="6968" spans="6:13" x14ac:dyDescent="0.25">
      <c r="F6968"/>
      <c r="G6968"/>
      <c r="I6968" s="25"/>
      <c r="J6968"/>
      <c r="K6968"/>
      <c r="M6968" s="4"/>
    </row>
    <row r="6969" spans="6:13" x14ac:dyDescent="0.25">
      <c r="F6969"/>
      <c r="G6969"/>
      <c r="I6969" s="25"/>
      <c r="J6969"/>
      <c r="K6969"/>
      <c r="M6969" s="4"/>
    </row>
    <row r="6970" spans="6:13" x14ac:dyDescent="0.25">
      <c r="F6970"/>
      <c r="G6970"/>
      <c r="I6970" s="25"/>
      <c r="J6970"/>
      <c r="K6970"/>
      <c r="M6970" s="4"/>
    </row>
    <row r="6971" spans="6:13" x14ac:dyDescent="0.25">
      <c r="F6971"/>
      <c r="G6971"/>
      <c r="I6971" s="25"/>
      <c r="J6971"/>
      <c r="K6971"/>
      <c r="M6971" s="4"/>
    </row>
    <row r="6972" spans="6:13" x14ac:dyDescent="0.25">
      <c r="F6972"/>
      <c r="G6972"/>
      <c r="I6972" s="25"/>
      <c r="J6972"/>
      <c r="K6972"/>
      <c r="M6972" s="4"/>
    </row>
    <row r="6973" spans="6:13" x14ac:dyDescent="0.25">
      <c r="F6973"/>
      <c r="G6973"/>
      <c r="I6973" s="25"/>
      <c r="J6973"/>
      <c r="K6973"/>
      <c r="M6973" s="4"/>
    </row>
    <row r="6974" spans="6:13" x14ac:dyDescent="0.25">
      <c r="F6974"/>
      <c r="G6974"/>
      <c r="I6974" s="25"/>
      <c r="J6974"/>
      <c r="K6974"/>
      <c r="M6974" s="4"/>
    </row>
    <row r="6975" spans="6:13" x14ac:dyDescent="0.25">
      <c r="F6975"/>
      <c r="G6975"/>
      <c r="I6975" s="25"/>
      <c r="J6975"/>
      <c r="K6975"/>
      <c r="M6975" s="4"/>
    </row>
    <row r="6976" spans="6:13" x14ac:dyDescent="0.25">
      <c r="F6976"/>
      <c r="G6976"/>
      <c r="I6976" s="25"/>
      <c r="J6976"/>
      <c r="K6976"/>
      <c r="M6976" s="4"/>
    </row>
    <row r="6977" spans="6:13" x14ac:dyDescent="0.25">
      <c r="F6977"/>
      <c r="G6977"/>
      <c r="I6977" s="25"/>
      <c r="J6977"/>
      <c r="K6977"/>
      <c r="M6977" s="4"/>
    </row>
    <row r="6978" spans="6:13" x14ac:dyDescent="0.25">
      <c r="F6978"/>
      <c r="G6978"/>
      <c r="I6978" s="25"/>
      <c r="J6978"/>
      <c r="K6978"/>
      <c r="M6978" s="4"/>
    </row>
    <row r="6979" spans="6:13" x14ac:dyDescent="0.25">
      <c r="F6979"/>
      <c r="G6979"/>
      <c r="I6979" s="25"/>
      <c r="J6979"/>
      <c r="K6979"/>
      <c r="M6979" s="4"/>
    </row>
    <row r="6980" spans="6:13" x14ac:dyDescent="0.25">
      <c r="F6980"/>
      <c r="G6980"/>
      <c r="I6980" s="25"/>
      <c r="J6980"/>
      <c r="K6980"/>
      <c r="M6980" s="4"/>
    </row>
    <row r="6981" spans="6:13" x14ac:dyDescent="0.25">
      <c r="F6981"/>
      <c r="G6981"/>
      <c r="I6981" s="25"/>
      <c r="J6981"/>
      <c r="K6981"/>
      <c r="M6981" s="4"/>
    </row>
    <row r="6982" spans="6:13" x14ac:dyDescent="0.25">
      <c r="F6982"/>
      <c r="G6982"/>
      <c r="I6982" s="25"/>
      <c r="J6982"/>
      <c r="K6982"/>
      <c r="M6982" s="4"/>
    </row>
    <row r="6983" spans="6:13" x14ac:dyDescent="0.25">
      <c r="F6983"/>
      <c r="G6983"/>
      <c r="I6983" s="25"/>
      <c r="J6983"/>
      <c r="K6983"/>
      <c r="M6983" s="4"/>
    </row>
    <row r="6984" spans="6:13" x14ac:dyDescent="0.25">
      <c r="F6984"/>
      <c r="G6984"/>
      <c r="I6984" s="25"/>
      <c r="J6984"/>
      <c r="K6984"/>
      <c r="M6984" s="4"/>
    </row>
    <row r="6985" spans="6:13" x14ac:dyDescent="0.25">
      <c r="F6985"/>
      <c r="G6985"/>
      <c r="I6985" s="25"/>
      <c r="J6985"/>
      <c r="K6985"/>
      <c r="M6985" s="4"/>
    </row>
    <row r="6986" spans="6:13" x14ac:dyDescent="0.25">
      <c r="F6986"/>
      <c r="G6986"/>
      <c r="I6986" s="25"/>
      <c r="J6986"/>
      <c r="K6986"/>
      <c r="M6986" s="4"/>
    </row>
    <row r="6987" spans="6:13" x14ac:dyDescent="0.25">
      <c r="F6987"/>
      <c r="G6987"/>
      <c r="I6987" s="25"/>
      <c r="J6987"/>
      <c r="K6987"/>
      <c r="M6987" s="4"/>
    </row>
    <row r="6988" spans="6:13" x14ac:dyDescent="0.25">
      <c r="F6988"/>
      <c r="G6988"/>
      <c r="I6988" s="25"/>
      <c r="J6988"/>
      <c r="K6988"/>
      <c r="M6988" s="4"/>
    </row>
    <row r="6989" spans="6:13" x14ac:dyDescent="0.25">
      <c r="F6989"/>
      <c r="G6989"/>
      <c r="I6989" s="25"/>
      <c r="J6989"/>
      <c r="K6989"/>
      <c r="M6989" s="4"/>
    </row>
    <row r="6990" spans="6:13" x14ac:dyDescent="0.25">
      <c r="F6990"/>
      <c r="G6990"/>
      <c r="I6990" s="25"/>
      <c r="J6990"/>
      <c r="K6990"/>
      <c r="M6990" s="4"/>
    </row>
    <row r="6991" spans="6:13" x14ac:dyDescent="0.25">
      <c r="F6991"/>
      <c r="G6991"/>
      <c r="I6991" s="25"/>
      <c r="J6991"/>
      <c r="K6991"/>
      <c r="M6991" s="4"/>
    </row>
    <row r="6992" spans="6:13" x14ac:dyDescent="0.25">
      <c r="F6992"/>
      <c r="G6992"/>
      <c r="I6992" s="25"/>
      <c r="J6992"/>
      <c r="K6992"/>
      <c r="M6992" s="4"/>
    </row>
    <row r="6993" spans="6:13" x14ac:dyDescent="0.25">
      <c r="F6993"/>
      <c r="G6993"/>
      <c r="I6993" s="25"/>
      <c r="J6993"/>
      <c r="K6993"/>
      <c r="M6993" s="4"/>
    </row>
    <row r="6994" spans="6:13" x14ac:dyDescent="0.25">
      <c r="F6994"/>
      <c r="G6994"/>
      <c r="I6994" s="25"/>
      <c r="J6994"/>
      <c r="K6994"/>
      <c r="M6994" s="4"/>
    </row>
    <row r="6995" spans="6:13" x14ac:dyDescent="0.25">
      <c r="F6995"/>
      <c r="G6995"/>
      <c r="I6995" s="25"/>
      <c r="J6995"/>
      <c r="K6995"/>
      <c r="M6995" s="4"/>
    </row>
    <row r="6996" spans="6:13" x14ac:dyDescent="0.25">
      <c r="F6996"/>
      <c r="G6996"/>
      <c r="I6996" s="25"/>
      <c r="J6996"/>
      <c r="K6996"/>
      <c r="M6996" s="4"/>
    </row>
    <row r="6997" spans="6:13" x14ac:dyDescent="0.25">
      <c r="F6997"/>
      <c r="G6997"/>
      <c r="I6997" s="25"/>
      <c r="J6997"/>
      <c r="K6997"/>
      <c r="M6997" s="4"/>
    </row>
    <row r="6998" spans="6:13" x14ac:dyDescent="0.25">
      <c r="F6998"/>
      <c r="G6998"/>
      <c r="I6998" s="25"/>
      <c r="J6998"/>
      <c r="K6998"/>
      <c r="M6998" s="4"/>
    </row>
    <row r="6999" spans="6:13" x14ac:dyDescent="0.25">
      <c r="F6999"/>
      <c r="G6999"/>
      <c r="I6999" s="25"/>
      <c r="J6999"/>
      <c r="K6999"/>
      <c r="M6999" s="4"/>
    </row>
    <row r="7000" spans="6:13" x14ac:dyDescent="0.25">
      <c r="F7000"/>
      <c r="G7000"/>
      <c r="I7000" s="25"/>
      <c r="J7000"/>
      <c r="K7000"/>
      <c r="M7000" s="4"/>
    </row>
    <row r="7001" spans="6:13" x14ac:dyDescent="0.25">
      <c r="F7001"/>
      <c r="G7001"/>
      <c r="I7001" s="25"/>
      <c r="J7001"/>
      <c r="K7001"/>
      <c r="M7001" s="4"/>
    </row>
    <row r="7002" spans="6:13" x14ac:dyDescent="0.25">
      <c r="F7002"/>
      <c r="G7002"/>
      <c r="I7002" s="25"/>
      <c r="J7002"/>
      <c r="K7002"/>
      <c r="M7002" s="4"/>
    </row>
    <row r="7003" spans="6:13" x14ac:dyDescent="0.25">
      <c r="F7003"/>
      <c r="G7003"/>
      <c r="I7003" s="25"/>
      <c r="J7003"/>
      <c r="K7003"/>
      <c r="M7003" s="4"/>
    </row>
    <row r="7004" spans="6:13" x14ac:dyDescent="0.25">
      <c r="F7004"/>
      <c r="G7004"/>
      <c r="I7004" s="25"/>
      <c r="J7004"/>
      <c r="K7004"/>
      <c r="M7004" s="4"/>
    </row>
    <row r="7005" spans="6:13" x14ac:dyDescent="0.25">
      <c r="F7005"/>
      <c r="G7005"/>
      <c r="I7005" s="25"/>
      <c r="J7005"/>
      <c r="K7005"/>
      <c r="M7005" s="4"/>
    </row>
    <row r="7006" spans="6:13" x14ac:dyDescent="0.25">
      <c r="F7006"/>
      <c r="G7006"/>
      <c r="I7006" s="25"/>
      <c r="J7006"/>
      <c r="K7006"/>
      <c r="M7006" s="4"/>
    </row>
    <row r="7007" spans="6:13" x14ac:dyDescent="0.25">
      <c r="F7007"/>
      <c r="G7007"/>
      <c r="I7007" s="25"/>
      <c r="J7007"/>
      <c r="K7007"/>
      <c r="M7007" s="4"/>
    </row>
    <row r="7008" spans="6:13" x14ac:dyDescent="0.25">
      <c r="F7008"/>
      <c r="G7008"/>
      <c r="I7008" s="25"/>
      <c r="J7008"/>
      <c r="K7008"/>
      <c r="M7008" s="4"/>
    </row>
    <row r="7009" spans="6:13" x14ac:dyDescent="0.25">
      <c r="F7009"/>
      <c r="G7009"/>
      <c r="I7009" s="25"/>
      <c r="J7009"/>
      <c r="K7009"/>
      <c r="M7009" s="4"/>
    </row>
    <row r="7010" spans="6:13" x14ac:dyDescent="0.25">
      <c r="F7010"/>
      <c r="G7010"/>
      <c r="I7010" s="25"/>
      <c r="J7010"/>
      <c r="K7010"/>
      <c r="M7010" s="4"/>
    </row>
    <row r="7011" spans="6:13" x14ac:dyDescent="0.25">
      <c r="F7011"/>
      <c r="G7011"/>
      <c r="I7011" s="25"/>
      <c r="J7011"/>
      <c r="K7011"/>
      <c r="M7011" s="4"/>
    </row>
    <row r="7012" spans="6:13" x14ac:dyDescent="0.25">
      <c r="F7012"/>
      <c r="G7012"/>
      <c r="I7012" s="25"/>
      <c r="J7012"/>
      <c r="K7012"/>
      <c r="M7012" s="4"/>
    </row>
    <row r="7013" spans="6:13" x14ac:dyDescent="0.25">
      <c r="F7013"/>
      <c r="G7013"/>
      <c r="I7013" s="25"/>
      <c r="J7013"/>
      <c r="K7013"/>
      <c r="M7013" s="4"/>
    </row>
    <row r="7014" spans="6:13" x14ac:dyDescent="0.25">
      <c r="F7014"/>
      <c r="G7014"/>
      <c r="I7014" s="25"/>
      <c r="J7014"/>
      <c r="K7014"/>
      <c r="M7014" s="4"/>
    </row>
    <row r="7015" spans="6:13" x14ac:dyDescent="0.25">
      <c r="F7015"/>
      <c r="G7015"/>
      <c r="I7015" s="25"/>
      <c r="J7015"/>
      <c r="K7015"/>
      <c r="M7015" s="4"/>
    </row>
    <row r="7016" spans="6:13" x14ac:dyDescent="0.25">
      <c r="F7016"/>
      <c r="G7016"/>
      <c r="I7016" s="25"/>
      <c r="J7016"/>
      <c r="K7016"/>
      <c r="M7016" s="4"/>
    </row>
    <row r="7017" spans="6:13" x14ac:dyDescent="0.25">
      <c r="F7017"/>
      <c r="G7017"/>
      <c r="I7017" s="25"/>
      <c r="J7017"/>
      <c r="K7017"/>
      <c r="M7017" s="4"/>
    </row>
    <row r="7018" spans="6:13" x14ac:dyDescent="0.25">
      <c r="F7018"/>
      <c r="G7018"/>
      <c r="I7018" s="25"/>
      <c r="J7018"/>
      <c r="K7018"/>
      <c r="M7018" s="4"/>
    </row>
    <row r="7019" spans="6:13" x14ac:dyDescent="0.25">
      <c r="F7019"/>
      <c r="G7019"/>
      <c r="I7019" s="25"/>
      <c r="J7019"/>
      <c r="K7019"/>
      <c r="M7019" s="4"/>
    </row>
    <row r="7020" spans="6:13" x14ac:dyDescent="0.25">
      <c r="F7020"/>
      <c r="G7020"/>
      <c r="I7020" s="25"/>
      <c r="J7020"/>
      <c r="K7020"/>
      <c r="M7020" s="4"/>
    </row>
    <row r="7021" spans="6:13" x14ac:dyDescent="0.25">
      <c r="F7021"/>
      <c r="G7021"/>
      <c r="I7021" s="25"/>
      <c r="J7021"/>
      <c r="K7021"/>
      <c r="M7021" s="4"/>
    </row>
    <row r="7022" spans="6:13" x14ac:dyDescent="0.25">
      <c r="F7022"/>
      <c r="G7022"/>
      <c r="I7022" s="25"/>
      <c r="J7022"/>
      <c r="K7022"/>
      <c r="M7022" s="4"/>
    </row>
    <row r="7023" spans="6:13" x14ac:dyDescent="0.25">
      <c r="F7023"/>
      <c r="G7023"/>
      <c r="I7023" s="25"/>
      <c r="J7023"/>
      <c r="K7023"/>
      <c r="M7023" s="4"/>
    </row>
    <row r="7024" spans="6:13" x14ac:dyDescent="0.25">
      <c r="F7024"/>
      <c r="G7024"/>
      <c r="I7024" s="25"/>
      <c r="J7024"/>
      <c r="K7024"/>
      <c r="M7024" s="4"/>
    </row>
    <row r="7025" spans="6:13" x14ac:dyDescent="0.25">
      <c r="F7025"/>
      <c r="G7025"/>
      <c r="I7025" s="25"/>
      <c r="J7025"/>
      <c r="K7025"/>
      <c r="M7025" s="4"/>
    </row>
    <row r="7026" spans="6:13" x14ac:dyDescent="0.25">
      <c r="F7026"/>
      <c r="G7026"/>
      <c r="I7026" s="25"/>
      <c r="J7026"/>
      <c r="K7026"/>
      <c r="M7026" s="4"/>
    </row>
    <row r="7027" spans="6:13" x14ac:dyDescent="0.25">
      <c r="F7027"/>
      <c r="G7027"/>
      <c r="I7027" s="25"/>
      <c r="J7027"/>
      <c r="K7027"/>
      <c r="M7027" s="4"/>
    </row>
    <row r="7028" spans="6:13" x14ac:dyDescent="0.25">
      <c r="F7028"/>
      <c r="G7028"/>
      <c r="I7028" s="25"/>
      <c r="J7028"/>
      <c r="K7028"/>
      <c r="M7028" s="4"/>
    </row>
    <row r="7029" spans="6:13" x14ac:dyDescent="0.25">
      <c r="F7029"/>
      <c r="G7029"/>
      <c r="I7029" s="25"/>
      <c r="J7029"/>
      <c r="K7029"/>
      <c r="M7029" s="4"/>
    </row>
    <row r="7030" spans="6:13" x14ac:dyDescent="0.25">
      <c r="F7030"/>
      <c r="G7030"/>
      <c r="I7030" s="25"/>
      <c r="J7030"/>
      <c r="K7030"/>
      <c r="M7030" s="4"/>
    </row>
    <row r="7031" spans="6:13" x14ac:dyDescent="0.25">
      <c r="F7031"/>
      <c r="G7031"/>
      <c r="I7031" s="25"/>
      <c r="J7031"/>
      <c r="K7031"/>
      <c r="M7031" s="4"/>
    </row>
    <row r="7032" spans="6:13" x14ac:dyDescent="0.25">
      <c r="F7032"/>
      <c r="G7032"/>
      <c r="I7032" s="25"/>
      <c r="J7032"/>
      <c r="K7032"/>
      <c r="M7032" s="4"/>
    </row>
    <row r="7033" spans="6:13" x14ac:dyDescent="0.25">
      <c r="F7033"/>
      <c r="G7033"/>
      <c r="I7033" s="25"/>
      <c r="J7033"/>
      <c r="K7033"/>
      <c r="M7033" s="4"/>
    </row>
    <row r="7034" spans="6:13" x14ac:dyDescent="0.25">
      <c r="F7034"/>
      <c r="G7034"/>
      <c r="I7034" s="25"/>
      <c r="J7034"/>
      <c r="K7034"/>
      <c r="M7034" s="4"/>
    </row>
    <row r="7035" spans="6:13" x14ac:dyDescent="0.25">
      <c r="F7035"/>
      <c r="G7035"/>
      <c r="I7035" s="25"/>
      <c r="J7035"/>
      <c r="K7035"/>
      <c r="M7035" s="4"/>
    </row>
    <row r="7036" spans="6:13" x14ac:dyDescent="0.25">
      <c r="F7036"/>
      <c r="G7036"/>
      <c r="I7036" s="25"/>
      <c r="J7036"/>
      <c r="K7036"/>
      <c r="M7036" s="4"/>
    </row>
    <row r="7037" spans="6:13" x14ac:dyDescent="0.25">
      <c r="F7037"/>
      <c r="G7037"/>
      <c r="I7037" s="25"/>
      <c r="J7037"/>
      <c r="K7037"/>
      <c r="M7037" s="4"/>
    </row>
    <row r="7038" spans="6:13" x14ac:dyDescent="0.25">
      <c r="F7038"/>
      <c r="G7038"/>
      <c r="I7038" s="25"/>
      <c r="J7038"/>
      <c r="K7038"/>
      <c r="M7038" s="4"/>
    </row>
    <row r="7039" spans="6:13" x14ac:dyDescent="0.25">
      <c r="F7039"/>
      <c r="G7039"/>
      <c r="I7039" s="25"/>
      <c r="J7039"/>
      <c r="K7039"/>
      <c r="M7039" s="4"/>
    </row>
    <row r="7040" spans="6:13" x14ac:dyDescent="0.25">
      <c r="F7040"/>
      <c r="G7040"/>
      <c r="I7040" s="25"/>
      <c r="J7040"/>
      <c r="K7040"/>
      <c r="M7040" s="4"/>
    </row>
    <row r="7041" spans="6:13" x14ac:dyDescent="0.25">
      <c r="F7041"/>
      <c r="G7041"/>
      <c r="I7041" s="25"/>
      <c r="J7041"/>
      <c r="K7041"/>
      <c r="M7041" s="4"/>
    </row>
    <row r="7042" spans="6:13" x14ac:dyDescent="0.25">
      <c r="F7042"/>
      <c r="G7042"/>
      <c r="I7042" s="25"/>
      <c r="J7042"/>
      <c r="K7042"/>
      <c r="M7042" s="4"/>
    </row>
    <row r="7043" spans="6:13" x14ac:dyDescent="0.25">
      <c r="F7043"/>
      <c r="G7043"/>
      <c r="I7043" s="25"/>
      <c r="J7043"/>
      <c r="K7043"/>
      <c r="M7043" s="4"/>
    </row>
    <row r="7044" spans="6:13" x14ac:dyDescent="0.25">
      <c r="F7044"/>
      <c r="G7044"/>
      <c r="I7044" s="25"/>
      <c r="J7044"/>
      <c r="K7044"/>
      <c r="M7044" s="4"/>
    </row>
    <row r="7045" spans="6:13" x14ac:dyDescent="0.25">
      <c r="F7045"/>
      <c r="G7045"/>
      <c r="I7045" s="25"/>
      <c r="J7045"/>
      <c r="K7045"/>
      <c r="M7045" s="4"/>
    </row>
    <row r="7046" spans="6:13" x14ac:dyDescent="0.25">
      <c r="F7046"/>
      <c r="G7046"/>
      <c r="I7046" s="25"/>
      <c r="J7046"/>
      <c r="K7046"/>
      <c r="M7046" s="4"/>
    </row>
    <row r="7047" spans="6:13" x14ac:dyDescent="0.25">
      <c r="F7047"/>
      <c r="G7047"/>
      <c r="I7047" s="25"/>
      <c r="J7047"/>
      <c r="K7047"/>
      <c r="M7047" s="4"/>
    </row>
    <row r="7048" spans="6:13" x14ac:dyDescent="0.25">
      <c r="F7048"/>
      <c r="G7048"/>
      <c r="I7048" s="25"/>
      <c r="J7048"/>
      <c r="K7048"/>
      <c r="M7048" s="4"/>
    </row>
    <row r="7049" spans="6:13" x14ac:dyDescent="0.25">
      <c r="F7049"/>
      <c r="G7049"/>
      <c r="I7049" s="25"/>
      <c r="J7049"/>
      <c r="K7049"/>
      <c r="M7049" s="4"/>
    </row>
    <row r="7050" spans="6:13" x14ac:dyDescent="0.25">
      <c r="F7050"/>
      <c r="G7050"/>
      <c r="I7050" s="25"/>
      <c r="J7050"/>
      <c r="K7050"/>
      <c r="M7050" s="4"/>
    </row>
    <row r="7051" spans="6:13" x14ac:dyDescent="0.25">
      <c r="F7051"/>
      <c r="G7051"/>
      <c r="I7051" s="25"/>
      <c r="J7051"/>
      <c r="K7051"/>
      <c r="M7051" s="4"/>
    </row>
    <row r="7052" spans="6:13" x14ac:dyDescent="0.25">
      <c r="F7052"/>
      <c r="G7052"/>
      <c r="I7052" s="25"/>
      <c r="J7052"/>
      <c r="K7052"/>
      <c r="M7052" s="4"/>
    </row>
    <row r="7053" spans="6:13" x14ac:dyDescent="0.25">
      <c r="F7053"/>
      <c r="G7053"/>
      <c r="I7053" s="25"/>
      <c r="J7053"/>
      <c r="K7053"/>
      <c r="M7053" s="4"/>
    </row>
    <row r="7054" spans="6:13" x14ac:dyDescent="0.25">
      <c r="F7054"/>
      <c r="G7054"/>
      <c r="I7054" s="25"/>
      <c r="J7054"/>
      <c r="K7054"/>
      <c r="M7054" s="4"/>
    </row>
    <row r="7055" spans="6:13" x14ac:dyDescent="0.25">
      <c r="F7055"/>
      <c r="G7055"/>
      <c r="I7055" s="25"/>
      <c r="J7055"/>
      <c r="K7055"/>
      <c r="M7055" s="4"/>
    </row>
    <row r="7056" spans="6:13" x14ac:dyDescent="0.25">
      <c r="F7056"/>
      <c r="G7056"/>
      <c r="I7056" s="25"/>
      <c r="J7056"/>
      <c r="K7056"/>
      <c r="M7056" s="4"/>
    </row>
    <row r="7057" spans="6:13" x14ac:dyDescent="0.25">
      <c r="F7057"/>
      <c r="G7057"/>
      <c r="I7057" s="25"/>
      <c r="J7057"/>
      <c r="K7057"/>
      <c r="M7057" s="4"/>
    </row>
    <row r="7058" spans="6:13" x14ac:dyDescent="0.25">
      <c r="F7058"/>
      <c r="G7058"/>
      <c r="I7058" s="25"/>
      <c r="J7058"/>
      <c r="K7058"/>
      <c r="M7058" s="4"/>
    </row>
    <row r="7059" spans="6:13" x14ac:dyDescent="0.25">
      <c r="F7059"/>
      <c r="G7059"/>
      <c r="I7059" s="25"/>
      <c r="J7059"/>
      <c r="K7059"/>
      <c r="M7059" s="4"/>
    </row>
    <row r="7060" spans="6:13" x14ac:dyDescent="0.25">
      <c r="F7060"/>
      <c r="G7060"/>
      <c r="I7060" s="25"/>
      <c r="J7060"/>
      <c r="K7060"/>
      <c r="M7060" s="4"/>
    </row>
    <row r="7061" spans="6:13" x14ac:dyDescent="0.25">
      <c r="F7061"/>
      <c r="G7061"/>
      <c r="I7061" s="25"/>
      <c r="J7061"/>
      <c r="K7061"/>
      <c r="M7061" s="4"/>
    </row>
    <row r="7062" spans="6:13" x14ac:dyDescent="0.25">
      <c r="F7062"/>
      <c r="G7062"/>
      <c r="I7062" s="25"/>
      <c r="J7062"/>
      <c r="K7062"/>
      <c r="M7062" s="4"/>
    </row>
    <row r="7063" spans="6:13" x14ac:dyDescent="0.25">
      <c r="F7063"/>
      <c r="G7063"/>
      <c r="I7063" s="25"/>
      <c r="J7063"/>
      <c r="K7063"/>
      <c r="M7063" s="4"/>
    </row>
    <row r="7064" spans="6:13" x14ac:dyDescent="0.25">
      <c r="F7064"/>
      <c r="G7064"/>
      <c r="I7064" s="25"/>
      <c r="J7064"/>
      <c r="K7064"/>
      <c r="M7064" s="4"/>
    </row>
    <row r="7065" spans="6:13" x14ac:dyDescent="0.25">
      <c r="F7065"/>
      <c r="G7065"/>
      <c r="I7065" s="25"/>
      <c r="J7065"/>
      <c r="K7065"/>
      <c r="M7065" s="4"/>
    </row>
    <row r="7066" spans="6:13" x14ac:dyDescent="0.25">
      <c r="F7066"/>
      <c r="G7066"/>
      <c r="I7066" s="25"/>
      <c r="J7066"/>
      <c r="K7066"/>
      <c r="M7066" s="4"/>
    </row>
    <row r="7067" spans="6:13" x14ac:dyDescent="0.25">
      <c r="F7067"/>
      <c r="G7067"/>
      <c r="I7067" s="25"/>
      <c r="J7067"/>
      <c r="K7067"/>
      <c r="M7067" s="4"/>
    </row>
    <row r="7068" spans="6:13" x14ac:dyDescent="0.25">
      <c r="F7068"/>
      <c r="G7068"/>
      <c r="I7068" s="25"/>
      <c r="J7068"/>
      <c r="K7068"/>
      <c r="M7068" s="4"/>
    </row>
    <row r="7069" spans="6:13" x14ac:dyDescent="0.25">
      <c r="F7069"/>
      <c r="G7069"/>
      <c r="I7069" s="25"/>
      <c r="J7069"/>
      <c r="K7069"/>
      <c r="M7069" s="4"/>
    </row>
    <row r="7070" spans="6:13" x14ac:dyDescent="0.25">
      <c r="F7070"/>
      <c r="G7070"/>
      <c r="I7070" s="25"/>
      <c r="J7070"/>
      <c r="K7070"/>
      <c r="M7070" s="4"/>
    </row>
    <row r="7071" spans="6:13" x14ac:dyDescent="0.25">
      <c r="F7071"/>
      <c r="G7071"/>
      <c r="I7071" s="25"/>
      <c r="J7071"/>
      <c r="K7071"/>
      <c r="M7071" s="4"/>
    </row>
    <row r="7072" spans="6:13" x14ac:dyDescent="0.25">
      <c r="F7072"/>
      <c r="G7072"/>
      <c r="I7072" s="25"/>
      <c r="J7072"/>
      <c r="K7072"/>
      <c r="M7072" s="4"/>
    </row>
    <row r="7073" spans="6:13" x14ac:dyDescent="0.25">
      <c r="F7073"/>
      <c r="G7073"/>
      <c r="I7073" s="25"/>
      <c r="J7073"/>
      <c r="K7073"/>
      <c r="M7073" s="4"/>
    </row>
    <row r="7074" spans="6:13" x14ac:dyDescent="0.25">
      <c r="F7074"/>
      <c r="G7074"/>
      <c r="I7074" s="25"/>
      <c r="J7074"/>
      <c r="K7074"/>
      <c r="M7074" s="4"/>
    </row>
    <row r="7075" spans="6:13" x14ac:dyDescent="0.25">
      <c r="F7075"/>
      <c r="G7075"/>
      <c r="I7075" s="25"/>
      <c r="J7075"/>
      <c r="K7075"/>
      <c r="M7075" s="4"/>
    </row>
    <row r="7076" spans="6:13" x14ac:dyDescent="0.25">
      <c r="F7076"/>
      <c r="G7076"/>
      <c r="I7076" s="25"/>
      <c r="J7076"/>
      <c r="K7076"/>
      <c r="M7076" s="4"/>
    </row>
    <row r="7077" spans="6:13" x14ac:dyDescent="0.25">
      <c r="F7077"/>
      <c r="G7077"/>
      <c r="I7077" s="25"/>
      <c r="J7077"/>
      <c r="K7077"/>
      <c r="M7077" s="4"/>
    </row>
    <row r="7078" spans="6:13" x14ac:dyDescent="0.25">
      <c r="F7078"/>
      <c r="G7078"/>
      <c r="I7078" s="25"/>
      <c r="J7078"/>
      <c r="K7078"/>
      <c r="M7078" s="4"/>
    </row>
    <row r="7079" spans="6:13" x14ac:dyDescent="0.25">
      <c r="F7079"/>
      <c r="G7079"/>
      <c r="I7079" s="25"/>
      <c r="J7079"/>
      <c r="K7079"/>
      <c r="M7079" s="4"/>
    </row>
    <row r="7080" spans="6:13" x14ac:dyDescent="0.25">
      <c r="F7080"/>
      <c r="G7080"/>
      <c r="I7080" s="25"/>
      <c r="J7080"/>
      <c r="K7080"/>
      <c r="M7080" s="4"/>
    </row>
    <row r="7081" spans="6:13" x14ac:dyDescent="0.25">
      <c r="F7081"/>
      <c r="G7081"/>
      <c r="I7081" s="25"/>
      <c r="J7081"/>
      <c r="K7081"/>
      <c r="M7081" s="4"/>
    </row>
    <row r="7082" spans="6:13" x14ac:dyDescent="0.25">
      <c r="F7082"/>
      <c r="G7082"/>
      <c r="I7082" s="25"/>
      <c r="J7082"/>
      <c r="K7082"/>
      <c r="M7082" s="4"/>
    </row>
    <row r="7083" spans="6:13" x14ac:dyDescent="0.25">
      <c r="F7083"/>
      <c r="G7083"/>
      <c r="I7083" s="25"/>
      <c r="J7083"/>
      <c r="K7083"/>
      <c r="M7083" s="4"/>
    </row>
    <row r="7084" spans="6:13" x14ac:dyDescent="0.25">
      <c r="F7084"/>
      <c r="G7084"/>
      <c r="I7084" s="25"/>
      <c r="J7084"/>
      <c r="K7084"/>
      <c r="M7084" s="4"/>
    </row>
    <row r="7085" spans="6:13" x14ac:dyDescent="0.25">
      <c r="F7085"/>
      <c r="G7085"/>
      <c r="I7085" s="25"/>
      <c r="J7085"/>
      <c r="K7085"/>
      <c r="M7085" s="4"/>
    </row>
    <row r="7086" spans="6:13" x14ac:dyDescent="0.25">
      <c r="F7086"/>
      <c r="G7086"/>
      <c r="I7086" s="25"/>
      <c r="J7086"/>
      <c r="K7086"/>
      <c r="M7086" s="4"/>
    </row>
    <row r="7087" spans="6:13" x14ac:dyDescent="0.25">
      <c r="F7087"/>
      <c r="G7087"/>
      <c r="I7087" s="25"/>
      <c r="J7087"/>
      <c r="K7087"/>
      <c r="M7087" s="4"/>
    </row>
    <row r="7088" spans="6:13" x14ac:dyDescent="0.25">
      <c r="F7088"/>
      <c r="G7088"/>
      <c r="I7088" s="25"/>
      <c r="J7088"/>
      <c r="K7088"/>
      <c r="M7088" s="4"/>
    </row>
    <row r="7089" spans="6:13" x14ac:dyDescent="0.25">
      <c r="F7089"/>
      <c r="G7089"/>
      <c r="I7089" s="25"/>
      <c r="J7089"/>
      <c r="K7089"/>
      <c r="M7089" s="4"/>
    </row>
    <row r="7090" spans="6:13" x14ac:dyDescent="0.25">
      <c r="F7090"/>
      <c r="G7090"/>
      <c r="I7090" s="25"/>
      <c r="J7090"/>
      <c r="K7090"/>
      <c r="M7090" s="4"/>
    </row>
    <row r="7091" spans="6:13" x14ac:dyDescent="0.25">
      <c r="F7091"/>
      <c r="G7091"/>
      <c r="I7091" s="25"/>
      <c r="J7091"/>
      <c r="K7091"/>
      <c r="M7091" s="4"/>
    </row>
    <row r="7092" spans="6:13" x14ac:dyDescent="0.25">
      <c r="F7092"/>
      <c r="G7092"/>
      <c r="I7092" s="25"/>
      <c r="J7092"/>
      <c r="K7092"/>
      <c r="M7092" s="4"/>
    </row>
    <row r="7093" spans="6:13" x14ac:dyDescent="0.25">
      <c r="F7093"/>
      <c r="G7093"/>
      <c r="I7093" s="25"/>
      <c r="J7093"/>
      <c r="K7093"/>
      <c r="M7093" s="4"/>
    </row>
    <row r="7094" spans="6:13" x14ac:dyDescent="0.25">
      <c r="F7094"/>
      <c r="G7094"/>
      <c r="I7094" s="25"/>
      <c r="J7094"/>
      <c r="K7094"/>
      <c r="M7094" s="4"/>
    </row>
    <row r="7095" spans="6:13" x14ac:dyDescent="0.25">
      <c r="F7095"/>
      <c r="G7095"/>
      <c r="I7095" s="25"/>
      <c r="J7095"/>
      <c r="K7095"/>
      <c r="M7095" s="4"/>
    </row>
    <row r="7096" spans="6:13" x14ac:dyDescent="0.25">
      <c r="F7096"/>
      <c r="G7096"/>
      <c r="I7096" s="25"/>
      <c r="J7096"/>
      <c r="K7096"/>
      <c r="M7096" s="4"/>
    </row>
    <row r="7097" spans="6:13" x14ac:dyDescent="0.25">
      <c r="F7097"/>
      <c r="G7097"/>
      <c r="I7097" s="25"/>
      <c r="J7097"/>
      <c r="K7097"/>
      <c r="M7097" s="4"/>
    </row>
    <row r="7098" spans="6:13" x14ac:dyDescent="0.25">
      <c r="F7098"/>
      <c r="G7098"/>
      <c r="I7098" s="25"/>
      <c r="J7098"/>
      <c r="K7098"/>
      <c r="M7098" s="4"/>
    </row>
    <row r="7099" spans="6:13" x14ac:dyDescent="0.25">
      <c r="F7099"/>
      <c r="G7099"/>
      <c r="I7099" s="25"/>
      <c r="J7099"/>
      <c r="K7099"/>
      <c r="M7099" s="4"/>
    </row>
    <row r="7100" spans="6:13" x14ac:dyDescent="0.25">
      <c r="F7100"/>
      <c r="G7100"/>
      <c r="I7100" s="25"/>
      <c r="J7100"/>
      <c r="K7100"/>
      <c r="M7100" s="4"/>
    </row>
    <row r="7101" spans="6:13" x14ac:dyDescent="0.25">
      <c r="F7101"/>
      <c r="G7101"/>
      <c r="I7101" s="25"/>
      <c r="J7101"/>
      <c r="K7101"/>
      <c r="M7101" s="4"/>
    </row>
    <row r="7102" spans="6:13" x14ac:dyDescent="0.25">
      <c r="F7102"/>
      <c r="G7102"/>
      <c r="I7102" s="25"/>
      <c r="J7102"/>
      <c r="K7102"/>
      <c r="M7102" s="4"/>
    </row>
    <row r="7103" spans="6:13" x14ac:dyDescent="0.25">
      <c r="F7103"/>
      <c r="G7103"/>
      <c r="I7103" s="25"/>
      <c r="J7103"/>
      <c r="K7103"/>
      <c r="M7103" s="4"/>
    </row>
    <row r="7104" spans="6:13" x14ac:dyDescent="0.25">
      <c r="F7104"/>
      <c r="G7104"/>
      <c r="I7104" s="25"/>
      <c r="J7104"/>
      <c r="K7104"/>
      <c r="M7104" s="4"/>
    </row>
    <row r="7105" spans="6:13" x14ac:dyDescent="0.25">
      <c r="F7105"/>
      <c r="G7105"/>
      <c r="I7105" s="25"/>
      <c r="J7105"/>
      <c r="K7105"/>
      <c r="M7105" s="4"/>
    </row>
    <row r="7106" spans="6:13" x14ac:dyDescent="0.25">
      <c r="F7106"/>
      <c r="G7106"/>
      <c r="I7106" s="25"/>
      <c r="J7106"/>
      <c r="K7106"/>
      <c r="M7106" s="4"/>
    </row>
    <row r="7107" spans="6:13" x14ac:dyDescent="0.25">
      <c r="F7107"/>
      <c r="G7107"/>
      <c r="I7107" s="25"/>
      <c r="J7107"/>
      <c r="K7107"/>
      <c r="M7107" s="4"/>
    </row>
    <row r="7108" spans="6:13" x14ac:dyDescent="0.25">
      <c r="F7108"/>
      <c r="G7108"/>
      <c r="I7108" s="25"/>
      <c r="J7108"/>
      <c r="K7108"/>
      <c r="M7108" s="4"/>
    </row>
    <row r="7109" spans="6:13" x14ac:dyDescent="0.25">
      <c r="F7109"/>
      <c r="G7109"/>
      <c r="I7109" s="25"/>
      <c r="J7109"/>
      <c r="K7109"/>
      <c r="M7109" s="4"/>
    </row>
    <row r="7110" spans="6:13" x14ac:dyDescent="0.25">
      <c r="F7110"/>
      <c r="G7110"/>
      <c r="I7110" s="25"/>
      <c r="J7110"/>
      <c r="K7110"/>
      <c r="M7110" s="4"/>
    </row>
    <row r="7111" spans="6:13" x14ac:dyDescent="0.25">
      <c r="F7111"/>
      <c r="G7111"/>
      <c r="I7111" s="25"/>
      <c r="J7111"/>
      <c r="K7111"/>
      <c r="M7111" s="4"/>
    </row>
    <row r="7112" spans="6:13" x14ac:dyDescent="0.25">
      <c r="F7112"/>
      <c r="G7112"/>
      <c r="I7112" s="25"/>
      <c r="J7112"/>
      <c r="K7112"/>
      <c r="M7112" s="4"/>
    </row>
    <row r="7113" spans="6:13" x14ac:dyDescent="0.25">
      <c r="F7113"/>
      <c r="G7113"/>
      <c r="I7113" s="25"/>
      <c r="J7113"/>
      <c r="K7113"/>
      <c r="M7113" s="4"/>
    </row>
    <row r="7114" spans="6:13" x14ac:dyDescent="0.25">
      <c r="F7114"/>
      <c r="G7114"/>
      <c r="I7114" s="25"/>
      <c r="J7114"/>
      <c r="K7114"/>
      <c r="M7114" s="4"/>
    </row>
    <row r="7115" spans="6:13" x14ac:dyDescent="0.25">
      <c r="F7115"/>
      <c r="G7115"/>
      <c r="I7115" s="25"/>
      <c r="J7115"/>
      <c r="K7115"/>
      <c r="M7115" s="4"/>
    </row>
    <row r="7116" spans="6:13" x14ac:dyDescent="0.25">
      <c r="F7116"/>
      <c r="G7116"/>
      <c r="I7116" s="25"/>
      <c r="J7116"/>
      <c r="K7116"/>
      <c r="M7116" s="4"/>
    </row>
    <row r="7117" spans="6:13" x14ac:dyDescent="0.25">
      <c r="F7117"/>
      <c r="G7117"/>
      <c r="I7117" s="25"/>
      <c r="J7117"/>
      <c r="K7117"/>
      <c r="M7117" s="4"/>
    </row>
    <row r="7118" spans="6:13" x14ac:dyDescent="0.25">
      <c r="F7118"/>
      <c r="G7118"/>
      <c r="I7118" s="25"/>
      <c r="J7118"/>
      <c r="K7118"/>
      <c r="M7118" s="4"/>
    </row>
    <row r="7119" spans="6:13" x14ac:dyDescent="0.25">
      <c r="F7119"/>
      <c r="G7119"/>
      <c r="I7119" s="25"/>
      <c r="J7119"/>
      <c r="K7119"/>
      <c r="M7119" s="4"/>
    </row>
    <row r="7120" spans="6:13" x14ac:dyDescent="0.25">
      <c r="F7120"/>
      <c r="G7120"/>
      <c r="I7120" s="25"/>
      <c r="J7120"/>
      <c r="K7120"/>
      <c r="M7120" s="4"/>
    </row>
    <row r="7121" spans="6:13" x14ac:dyDescent="0.25">
      <c r="F7121"/>
      <c r="G7121"/>
      <c r="I7121" s="25"/>
      <c r="J7121"/>
      <c r="K7121"/>
      <c r="M7121" s="4"/>
    </row>
    <row r="7122" spans="6:13" x14ac:dyDescent="0.25">
      <c r="F7122"/>
      <c r="G7122"/>
      <c r="I7122" s="25"/>
      <c r="J7122"/>
      <c r="K7122"/>
      <c r="M7122" s="4"/>
    </row>
    <row r="7123" spans="6:13" x14ac:dyDescent="0.25">
      <c r="F7123"/>
      <c r="G7123"/>
      <c r="I7123" s="25"/>
      <c r="J7123"/>
      <c r="K7123"/>
      <c r="M7123" s="4"/>
    </row>
    <row r="7124" spans="6:13" x14ac:dyDescent="0.25">
      <c r="F7124"/>
      <c r="G7124"/>
      <c r="I7124" s="25"/>
      <c r="J7124"/>
      <c r="K7124"/>
      <c r="M7124" s="4"/>
    </row>
    <row r="7125" spans="6:13" x14ac:dyDescent="0.25">
      <c r="F7125"/>
      <c r="G7125"/>
      <c r="I7125" s="25"/>
      <c r="J7125"/>
      <c r="K7125"/>
      <c r="M7125" s="4"/>
    </row>
    <row r="7126" spans="6:13" x14ac:dyDescent="0.25">
      <c r="F7126"/>
      <c r="G7126"/>
      <c r="I7126" s="25"/>
      <c r="J7126"/>
      <c r="K7126"/>
      <c r="M7126" s="4"/>
    </row>
    <row r="7127" spans="6:13" x14ac:dyDescent="0.25">
      <c r="F7127"/>
      <c r="G7127"/>
      <c r="I7127" s="25"/>
      <c r="J7127"/>
      <c r="K7127"/>
      <c r="M7127" s="4"/>
    </row>
    <row r="7128" spans="6:13" x14ac:dyDescent="0.25">
      <c r="F7128"/>
      <c r="G7128"/>
      <c r="I7128" s="25"/>
      <c r="J7128"/>
      <c r="K7128"/>
      <c r="M7128" s="4"/>
    </row>
    <row r="7129" spans="6:13" x14ac:dyDescent="0.25">
      <c r="F7129"/>
      <c r="G7129"/>
      <c r="I7129" s="25"/>
      <c r="J7129"/>
      <c r="K7129"/>
      <c r="M7129" s="4"/>
    </row>
    <row r="7130" spans="6:13" x14ac:dyDescent="0.25">
      <c r="F7130"/>
      <c r="G7130"/>
      <c r="I7130" s="25"/>
      <c r="J7130"/>
      <c r="K7130"/>
      <c r="M7130" s="4"/>
    </row>
    <row r="7131" spans="6:13" x14ac:dyDescent="0.25">
      <c r="F7131"/>
      <c r="G7131"/>
      <c r="I7131" s="25"/>
      <c r="J7131"/>
      <c r="K7131"/>
      <c r="M7131" s="4"/>
    </row>
    <row r="7132" spans="6:13" x14ac:dyDescent="0.25">
      <c r="F7132"/>
      <c r="G7132"/>
      <c r="I7132" s="25"/>
      <c r="J7132"/>
      <c r="K7132"/>
      <c r="M7132" s="4"/>
    </row>
    <row r="7133" spans="6:13" x14ac:dyDescent="0.25">
      <c r="F7133"/>
      <c r="G7133"/>
      <c r="I7133" s="25"/>
      <c r="J7133"/>
      <c r="K7133"/>
      <c r="M7133" s="4"/>
    </row>
    <row r="7134" spans="6:13" x14ac:dyDescent="0.25">
      <c r="F7134"/>
      <c r="G7134"/>
      <c r="I7134" s="25"/>
      <c r="J7134"/>
      <c r="K7134"/>
      <c r="M7134" s="4"/>
    </row>
    <row r="7135" spans="6:13" x14ac:dyDescent="0.25">
      <c r="F7135"/>
      <c r="G7135"/>
      <c r="I7135" s="25"/>
      <c r="J7135"/>
      <c r="K7135"/>
      <c r="M7135" s="4"/>
    </row>
    <row r="7136" spans="6:13" x14ac:dyDescent="0.25">
      <c r="F7136"/>
      <c r="G7136"/>
      <c r="I7136" s="25"/>
      <c r="J7136"/>
      <c r="K7136"/>
      <c r="M7136" s="4"/>
    </row>
    <row r="7137" spans="6:13" x14ac:dyDescent="0.25">
      <c r="F7137"/>
      <c r="G7137"/>
      <c r="I7137" s="25"/>
      <c r="J7137"/>
      <c r="K7137"/>
      <c r="M7137" s="4"/>
    </row>
    <row r="7138" spans="6:13" x14ac:dyDescent="0.25">
      <c r="F7138"/>
      <c r="G7138"/>
      <c r="I7138" s="25"/>
      <c r="J7138"/>
      <c r="K7138"/>
      <c r="M7138" s="4"/>
    </row>
    <row r="7139" spans="6:13" x14ac:dyDescent="0.25">
      <c r="F7139"/>
      <c r="G7139"/>
      <c r="I7139" s="25"/>
      <c r="J7139"/>
      <c r="K7139"/>
      <c r="M7139" s="4"/>
    </row>
    <row r="7140" spans="6:13" x14ac:dyDescent="0.25">
      <c r="F7140"/>
      <c r="G7140"/>
      <c r="I7140" s="25"/>
      <c r="J7140"/>
      <c r="K7140"/>
      <c r="M7140" s="4"/>
    </row>
    <row r="7141" spans="6:13" x14ac:dyDescent="0.25">
      <c r="F7141"/>
      <c r="G7141"/>
      <c r="I7141" s="25"/>
      <c r="J7141"/>
      <c r="K7141"/>
      <c r="M7141" s="4"/>
    </row>
    <row r="7142" spans="6:13" x14ac:dyDescent="0.25">
      <c r="F7142"/>
      <c r="G7142"/>
      <c r="I7142" s="25"/>
      <c r="J7142"/>
      <c r="K7142"/>
      <c r="M7142" s="4"/>
    </row>
    <row r="7143" spans="6:13" x14ac:dyDescent="0.25">
      <c r="F7143"/>
      <c r="G7143"/>
      <c r="I7143" s="25"/>
      <c r="J7143"/>
      <c r="K7143"/>
      <c r="M7143" s="4"/>
    </row>
    <row r="7144" spans="6:13" x14ac:dyDescent="0.25">
      <c r="F7144"/>
      <c r="G7144"/>
      <c r="I7144" s="25"/>
      <c r="J7144"/>
      <c r="K7144"/>
      <c r="M7144" s="4"/>
    </row>
    <row r="7145" spans="6:13" x14ac:dyDescent="0.25">
      <c r="F7145"/>
      <c r="G7145"/>
      <c r="I7145" s="25"/>
      <c r="J7145"/>
      <c r="K7145"/>
      <c r="M7145" s="4"/>
    </row>
    <row r="7146" spans="6:13" x14ac:dyDescent="0.25">
      <c r="F7146"/>
      <c r="G7146"/>
      <c r="I7146" s="25"/>
      <c r="J7146"/>
      <c r="K7146"/>
      <c r="M7146" s="4"/>
    </row>
    <row r="7147" spans="6:13" x14ac:dyDescent="0.25">
      <c r="F7147"/>
      <c r="G7147"/>
      <c r="I7147" s="25"/>
      <c r="J7147"/>
      <c r="K7147"/>
      <c r="M7147" s="4"/>
    </row>
    <row r="7148" spans="6:13" x14ac:dyDescent="0.25">
      <c r="F7148"/>
      <c r="G7148"/>
      <c r="I7148" s="25"/>
      <c r="J7148"/>
      <c r="K7148"/>
      <c r="M7148" s="4"/>
    </row>
    <row r="7149" spans="6:13" x14ac:dyDescent="0.25">
      <c r="F7149"/>
      <c r="G7149"/>
      <c r="I7149" s="25"/>
      <c r="J7149"/>
      <c r="K7149"/>
      <c r="M7149" s="4"/>
    </row>
    <row r="7150" spans="6:13" x14ac:dyDescent="0.25">
      <c r="F7150"/>
      <c r="G7150"/>
      <c r="I7150" s="25"/>
      <c r="J7150"/>
      <c r="K7150"/>
      <c r="M7150" s="4"/>
    </row>
    <row r="7151" spans="6:13" x14ac:dyDescent="0.25">
      <c r="F7151"/>
      <c r="G7151"/>
      <c r="I7151" s="25"/>
      <c r="J7151"/>
      <c r="K7151"/>
      <c r="M7151" s="4"/>
    </row>
    <row r="7152" spans="6:13" x14ac:dyDescent="0.25">
      <c r="F7152"/>
      <c r="G7152"/>
      <c r="I7152" s="25"/>
      <c r="J7152"/>
      <c r="K7152"/>
      <c r="M7152" s="4"/>
    </row>
    <row r="7153" spans="6:13" x14ac:dyDescent="0.25">
      <c r="F7153"/>
      <c r="G7153"/>
      <c r="I7153" s="25"/>
      <c r="J7153"/>
      <c r="K7153"/>
      <c r="M7153" s="4"/>
    </row>
    <row r="7154" spans="6:13" x14ac:dyDescent="0.25">
      <c r="F7154"/>
      <c r="G7154"/>
      <c r="I7154" s="25"/>
      <c r="J7154"/>
      <c r="K7154"/>
      <c r="M7154" s="4"/>
    </row>
    <row r="7155" spans="6:13" x14ac:dyDescent="0.25">
      <c r="F7155"/>
      <c r="G7155"/>
      <c r="I7155" s="25"/>
      <c r="J7155"/>
      <c r="K7155"/>
      <c r="M7155" s="4"/>
    </row>
    <row r="7156" spans="6:13" x14ac:dyDescent="0.25">
      <c r="F7156"/>
      <c r="G7156"/>
      <c r="I7156" s="25"/>
      <c r="J7156"/>
      <c r="K7156"/>
      <c r="M7156" s="4"/>
    </row>
    <row r="7157" spans="6:13" x14ac:dyDescent="0.25">
      <c r="F7157"/>
      <c r="G7157"/>
      <c r="I7157" s="25"/>
      <c r="J7157"/>
      <c r="K7157"/>
      <c r="M7157" s="4"/>
    </row>
    <row r="7158" spans="6:13" x14ac:dyDescent="0.25">
      <c r="F7158"/>
      <c r="G7158"/>
      <c r="I7158" s="25"/>
      <c r="J7158"/>
      <c r="K7158"/>
      <c r="M7158" s="4"/>
    </row>
    <row r="7159" spans="6:13" x14ac:dyDescent="0.25">
      <c r="F7159"/>
      <c r="G7159"/>
      <c r="I7159" s="25"/>
      <c r="J7159"/>
      <c r="K7159"/>
      <c r="M7159" s="4"/>
    </row>
    <row r="7160" spans="6:13" x14ac:dyDescent="0.25">
      <c r="F7160"/>
      <c r="G7160"/>
      <c r="I7160" s="25"/>
      <c r="J7160"/>
      <c r="K7160"/>
      <c r="M7160" s="4"/>
    </row>
    <row r="7161" spans="6:13" x14ac:dyDescent="0.25">
      <c r="F7161"/>
      <c r="G7161"/>
      <c r="I7161" s="25"/>
      <c r="J7161"/>
      <c r="K7161"/>
      <c r="M7161" s="4"/>
    </row>
    <row r="7162" spans="6:13" x14ac:dyDescent="0.25">
      <c r="F7162"/>
      <c r="G7162"/>
      <c r="I7162" s="25"/>
      <c r="J7162"/>
      <c r="K7162"/>
      <c r="M7162" s="4"/>
    </row>
    <row r="7163" spans="6:13" x14ac:dyDescent="0.25">
      <c r="F7163"/>
      <c r="G7163"/>
      <c r="I7163" s="25"/>
      <c r="J7163"/>
      <c r="K7163"/>
      <c r="M7163" s="4"/>
    </row>
    <row r="7164" spans="6:13" x14ac:dyDescent="0.25">
      <c r="F7164"/>
      <c r="G7164"/>
      <c r="I7164" s="25"/>
      <c r="J7164"/>
      <c r="K7164"/>
      <c r="M7164" s="4"/>
    </row>
    <row r="7165" spans="6:13" x14ac:dyDescent="0.25">
      <c r="F7165"/>
      <c r="G7165"/>
      <c r="I7165" s="25"/>
      <c r="J7165"/>
      <c r="K7165"/>
      <c r="M7165" s="4"/>
    </row>
    <row r="7166" spans="6:13" x14ac:dyDescent="0.25">
      <c r="F7166"/>
      <c r="G7166"/>
      <c r="I7166" s="25"/>
      <c r="J7166"/>
      <c r="K7166"/>
      <c r="M7166" s="4"/>
    </row>
    <row r="7167" spans="6:13" x14ac:dyDescent="0.25">
      <c r="F7167"/>
      <c r="G7167"/>
      <c r="I7167" s="25"/>
      <c r="J7167"/>
      <c r="K7167"/>
      <c r="M7167" s="4"/>
    </row>
    <row r="7168" spans="6:13" x14ac:dyDescent="0.25">
      <c r="F7168"/>
      <c r="G7168"/>
      <c r="I7168" s="25"/>
      <c r="J7168"/>
      <c r="K7168"/>
      <c r="M7168" s="4"/>
    </row>
    <row r="7169" spans="6:13" x14ac:dyDescent="0.25">
      <c r="F7169"/>
      <c r="G7169"/>
      <c r="I7169" s="25"/>
      <c r="J7169"/>
      <c r="K7169"/>
      <c r="M7169" s="4"/>
    </row>
    <row r="7170" spans="6:13" x14ac:dyDescent="0.25">
      <c r="F7170"/>
      <c r="G7170"/>
      <c r="I7170" s="25"/>
      <c r="J7170"/>
      <c r="K7170"/>
      <c r="M7170" s="4"/>
    </row>
    <row r="7171" spans="6:13" x14ac:dyDescent="0.25">
      <c r="F7171"/>
      <c r="G7171"/>
      <c r="I7171" s="25"/>
      <c r="J7171"/>
      <c r="K7171"/>
      <c r="M7171" s="4"/>
    </row>
    <row r="7172" spans="6:13" x14ac:dyDescent="0.25">
      <c r="F7172"/>
      <c r="G7172"/>
      <c r="I7172" s="25"/>
      <c r="J7172"/>
      <c r="K7172"/>
      <c r="M7172" s="4"/>
    </row>
    <row r="7173" spans="6:13" x14ac:dyDescent="0.25">
      <c r="F7173"/>
      <c r="G7173"/>
      <c r="I7173" s="25"/>
      <c r="J7173"/>
      <c r="K7173"/>
      <c r="M7173" s="4"/>
    </row>
    <row r="7174" spans="6:13" x14ac:dyDescent="0.25">
      <c r="F7174"/>
      <c r="G7174"/>
      <c r="I7174" s="25"/>
      <c r="J7174"/>
      <c r="K7174"/>
      <c r="M7174" s="4"/>
    </row>
    <row r="7175" spans="6:13" x14ac:dyDescent="0.25">
      <c r="F7175"/>
      <c r="G7175"/>
      <c r="I7175" s="25"/>
      <c r="J7175"/>
      <c r="K7175"/>
      <c r="M7175" s="4"/>
    </row>
    <row r="7176" spans="6:13" x14ac:dyDescent="0.25">
      <c r="F7176"/>
      <c r="G7176"/>
      <c r="I7176" s="25"/>
      <c r="J7176"/>
      <c r="K7176"/>
      <c r="M7176" s="4"/>
    </row>
    <row r="7177" spans="6:13" x14ac:dyDescent="0.25">
      <c r="F7177"/>
      <c r="G7177"/>
      <c r="I7177" s="25"/>
      <c r="J7177"/>
      <c r="K7177"/>
      <c r="M7177" s="4"/>
    </row>
    <row r="7178" spans="6:13" x14ac:dyDescent="0.25">
      <c r="F7178"/>
      <c r="G7178"/>
      <c r="I7178" s="25"/>
      <c r="J7178"/>
      <c r="K7178"/>
      <c r="M7178" s="4"/>
    </row>
    <row r="7179" spans="6:13" x14ac:dyDescent="0.25">
      <c r="F7179"/>
      <c r="G7179"/>
      <c r="I7179" s="25"/>
      <c r="J7179"/>
      <c r="K7179"/>
      <c r="M7179" s="4"/>
    </row>
    <row r="7180" spans="6:13" x14ac:dyDescent="0.25">
      <c r="F7180"/>
      <c r="G7180"/>
      <c r="I7180" s="25"/>
      <c r="J7180"/>
      <c r="K7180"/>
      <c r="M7180" s="4"/>
    </row>
    <row r="7181" spans="6:13" x14ac:dyDescent="0.25">
      <c r="F7181"/>
      <c r="G7181"/>
      <c r="I7181" s="25"/>
      <c r="J7181"/>
      <c r="K7181"/>
      <c r="M7181" s="4"/>
    </row>
    <row r="7182" spans="6:13" x14ac:dyDescent="0.25">
      <c r="F7182"/>
      <c r="G7182"/>
      <c r="I7182" s="25"/>
      <c r="J7182"/>
      <c r="K7182"/>
      <c r="M7182" s="4"/>
    </row>
    <row r="7183" spans="6:13" x14ac:dyDescent="0.25">
      <c r="F7183"/>
      <c r="G7183"/>
      <c r="I7183" s="25"/>
      <c r="J7183"/>
      <c r="K7183"/>
      <c r="M7183" s="4"/>
    </row>
    <row r="7184" spans="6:13" x14ac:dyDescent="0.25">
      <c r="F7184"/>
      <c r="G7184"/>
      <c r="I7184" s="25"/>
      <c r="J7184"/>
      <c r="K7184"/>
      <c r="M7184" s="4"/>
    </row>
    <row r="7185" spans="6:13" x14ac:dyDescent="0.25">
      <c r="F7185"/>
      <c r="G7185"/>
      <c r="I7185" s="25"/>
      <c r="J7185"/>
      <c r="K7185"/>
      <c r="M7185" s="4"/>
    </row>
    <row r="7186" spans="6:13" x14ac:dyDescent="0.25">
      <c r="F7186"/>
      <c r="G7186"/>
      <c r="I7186" s="25"/>
      <c r="J7186"/>
      <c r="K7186"/>
      <c r="M7186" s="4"/>
    </row>
    <row r="7187" spans="6:13" x14ac:dyDescent="0.25">
      <c r="F7187"/>
      <c r="G7187"/>
      <c r="I7187" s="25"/>
      <c r="J7187"/>
      <c r="K7187"/>
      <c r="M7187" s="4"/>
    </row>
    <row r="7188" spans="6:13" x14ac:dyDescent="0.25">
      <c r="F7188"/>
      <c r="G7188"/>
      <c r="I7188" s="25"/>
      <c r="J7188"/>
      <c r="K7188"/>
      <c r="M7188" s="4"/>
    </row>
    <row r="7189" spans="6:13" x14ac:dyDescent="0.25">
      <c r="F7189"/>
      <c r="G7189"/>
      <c r="I7189" s="25"/>
      <c r="J7189"/>
      <c r="K7189"/>
      <c r="M7189" s="4"/>
    </row>
    <row r="7190" spans="6:13" x14ac:dyDescent="0.25">
      <c r="F7190"/>
      <c r="G7190"/>
      <c r="I7190" s="25"/>
      <c r="J7190"/>
      <c r="K7190"/>
      <c r="M7190" s="4"/>
    </row>
    <row r="7191" spans="6:13" x14ac:dyDescent="0.25">
      <c r="F7191"/>
      <c r="G7191"/>
      <c r="I7191" s="25"/>
      <c r="J7191"/>
      <c r="K7191"/>
      <c r="M7191" s="4"/>
    </row>
    <row r="7192" spans="6:13" x14ac:dyDescent="0.25">
      <c r="F7192"/>
      <c r="G7192"/>
      <c r="I7192" s="25"/>
      <c r="J7192"/>
      <c r="K7192"/>
      <c r="M7192" s="4"/>
    </row>
    <row r="7193" spans="6:13" x14ac:dyDescent="0.25">
      <c r="F7193"/>
      <c r="G7193"/>
      <c r="I7193" s="25"/>
      <c r="J7193"/>
      <c r="K7193"/>
      <c r="M7193" s="4"/>
    </row>
    <row r="7194" spans="6:13" x14ac:dyDescent="0.25">
      <c r="F7194"/>
      <c r="G7194"/>
      <c r="I7194" s="25"/>
      <c r="J7194"/>
      <c r="K7194"/>
      <c r="M7194" s="4"/>
    </row>
    <row r="7195" spans="6:13" x14ac:dyDescent="0.25">
      <c r="F7195"/>
      <c r="G7195"/>
      <c r="I7195" s="25"/>
      <c r="J7195"/>
      <c r="K7195"/>
      <c r="M7195" s="4"/>
    </row>
    <row r="7196" spans="6:13" x14ac:dyDescent="0.25">
      <c r="F7196"/>
      <c r="G7196"/>
      <c r="I7196" s="25"/>
      <c r="J7196"/>
      <c r="K7196"/>
      <c r="M7196" s="4"/>
    </row>
    <row r="7197" spans="6:13" x14ac:dyDescent="0.25">
      <c r="F7197"/>
      <c r="G7197"/>
      <c r="I7197" s="25"/>
      <c r="J7197"/>
      <c r="K7197"/>
      <c r="M7197" s="4"/>
    </row>
    <row r="7198" spans="6:13" x14ac:dyDescent="0.25">
      <c r="F7198"/>
      <c r="G7198"/>
      <c r="I7198" s="25"/>
      <c r="J7198"/>
      <c r="K7198"/>
      <c r="M7198" s="4"/>
    </row>
    <row r="7199" spans="6:13" x14ac:dyDescent="0.25">
      <c r="F7199"/>
      <c r="G7199"/>
      <c r="I7199" s="25"/>
      <c r="J7199"/>
      <c r="K7199"/>
      <c r="M7199" s="4"/>
    </row>
    <row r="7200" spans="6:13" x14ac:dyDescent="0.25">
      <c r="F7200"/>
      <c r="G7200"/>
      <c r="I7200" s="25"/>
      <c r="J7200"/>
      <c r="K7200"/>
      <c r="M7200" s="4"/>
    </row>
    <row r="7201" spans="6:13" x14ac:dyDescent="0.25">
      <c r="F7201"/>
      <c r="G7201"/>
      <c r="I7201" s="25"/>
      <c r="J7201"/>
      <c r="K7201"/>
      <c r="M7201" s="4"/>
    </row>
    <row r="7202" spans="6:13" x14ac:dyDescent="0.25">
      <c r="F7202"/>
      <c r="G7202"/>
      <c r="I7202" s="25"/>
      <c r="J7202"/>
      <c r="K7202"/>
      <c r="M7202" s="4"/>
    </row>
    <row r="7203" spans="6:13" x14ac:dyDescent="0.25">
      <c r="F7203"/>
      <c r="G7203"/>
      <c r="I7203" s="25"/>
      <c r="J7203"/>
      <c r="K7203"/>
      <c r="M7203" s="4"/>
    </row>
    <row r="7204" spans="6:13" x14ac:dyDescent="0.25">
      <c r="F7204"/>
      <c r="G7204"/>
      <c r="I7204" s="25"/>
      <c r="J7204"/>
      <c r="K7204"/>
      <c r="M7204" s="4"/>
    </row>
    <row r="7205" spans="6:13" x14ac:dyDescent="0.25">
      <c r="F7205"/>
      <c r="G7205"/>
      <c r="I7205" s="25"/>
      <c r="J7205"/>
      <c r="K7205"/>
      <c r="M7205" s="4"/>
    </row>
    <row r="7206" spans="6:13" x14ac:dyDescent="0.25">
      <c r="F7206"/>
      <c r="G7206"/>
      <c r="I7206" s="25"/>
      <c r="J7206"/>
      <c r="K7206"/>
      <c r="M7206" s="4"/>
    </row>
    <row r="7207" spans="6:13" x14ac:dyDescent="0.25">
      <c r="F7207"/>
      <c r="G7207"/>
      <c r="I7207" s="25"/>
      <c r="J7207"/>
      <c r="K7207"/>
      <c r="M7207" s="4"/>
    </row>
    <row r="7208" spans="6:13" x14ac:dyDescent="0.25">
      <c r="F7208"/>
      <c r="G7208"/>
      <c r="I7208" s="25"/>
      <c r="J7208"/>
      <c r="K7208"/>
      <c r="M7208" s="4"/>
    </row>
    <row r="7209" spans="6:13" x14ac:dyDescent="0.25">
      <c r="F7209"/>
      <c r="G7209"/>
      <c r="I7209" s="25"/>
      <c r="J7209"/>
      <c r="K7209"/>
      <c r="M7209" s="4"/>
    </row>
    <row r="7210" spans="6:13" x14ac:dyDescent="0.25">
      <c r="F7210"/>
      <c r="G7210"/>
      <c r="I7210" s="25"/>
      <c r="J7210"/>
      <c r="K7210"/>
      <c r="M7210" s="4"/>
    </row>
    <row r="7211" spans="6:13" x14ac:dyDescent="0.25">
      <c r="F7211"/>
      <c r="G7211"/>
      <c r="I7211" s="25"/>
      <c r="J7211"/>
      <c r="K7211"/>
      <c r="M7211" s="4"/>
    </row>
    <row r="7212" spans="6:13" x14ac:dyDescent="0.25">
      <c r="F7212"/>
      <c r="G7212"/>
      <c r="I7212" s="25"/>
      <c r="J7212"/>
      <c r="K7212"/>
      <c r="M7212" s="4"/>
    </row>
    <row r="7213" spans="6:13" x14ac:dyDescent="0.25">
      <c r="F7213"/>
      <c r="G7213"/>
      <c r="I7213" s="25"/>
      <c r="J7213"/>
      <c r="K7213"/>
      <c r="M7213" s="4"/>
    </row>
    <row r="7214" spans="6:13" x14ac:dyDescent="0.25">
      <c r="F7214"/>
      <c r="G7214"/>
      <c r="I7214" s="25"/>
      <c r="J7214"/>
      <c r="K7214"/>
      <c r="M7214" s="4"/>
    </row>
    <row r="7215" spans="6:13" x14ac:dyDescent="0.25">
      <c r="F7215"/>
      <c r="G7215"/>
      <c r="I7215" s="25"/>
      <c r="J7215"/>
      <c r="K7215"/>
      <c r="M7215" s="4"/>
    </row>
    <row r="7216" spans="6:13" x14ac:dyDescent="0.25">
      <c r="F7216"/>
      <c r="G7216"/>
      <c r="I7216" s="25"/>
      <c r="J7216"/>
      <c r="K7216"/>
      <c r="M7216" s="4"/>
    </row>
    <row r="7217" spans="6:13" x14ac:dyDescent="0.25">
      <c r="F7217"/>
      <c r="G7217"/>
      <c r="I7217" s="25"/>
      <c r="J7217"/>
      <c r="K7217"/>
      <c r="M7217" s="4"/>
    </row>
    <row r="7218" spans="6:13" x14ac:dyDescent="0.25">
      <c r="F7218"/>
      <c r="G7218"/>
      <c r="I7218" s="25"/>
      <c r="J7218"/>
      <c r="K7218"/>
      <c r="M7218" s="4"/>
    </row>
    <row r="7219" spans="6:13" x14ac:dyDescent="0.25">
      <c r="F7219"/>
      <c r="G7219"/>
      <c r="I7219" s="25"/>
      <c r="J7219"/>
      <c r="K7219"/>
      <c r="M7219" s="4"/>
    </row>
    <row r="7220" spans="6:13" x14ac:dyDescent="0.25">
      <c r="F7220"/>
      <c r="G7220"/>
      <c r="I7220" s="25"/>
      <c r="J7220"/>
      <c r="K7220"/>
      <c r="M7220" s="4"/>
    </row>
    <row r="7221" spans="6:13" x14ac:dyDescent="0.25">
      <c r="F7221"/>
      <c r="G7221"/>
      <c r="I7221" s="25"/>
      <c r="J7221"/>
      <c r="K7221"/>
      <c r="M7221" s="4"/>
    </row>
    <row r="7222" spans="6:13" x14ac:dyDescent="0.25">
      <c r="F7222"/>
      <c r="G7222"/>
      <c r="I7222" s="25"/>
      <c r="J7222"/>
      <c r="K7222"/>
      <c r="M7222" s="4"/>
    </row>
    <row r="7223" spans="6:13" x14ac:dyDescent="0.25">
      <c r="F7223"/>
      <c r="G7223"/>
      <c r="I7223" s="25"/>
      <c r="J7223"/>
      <c r="K7223"/>
      <c r="M7223" s="4"/>
    </row>
    <row r="7224" spans="6:13" x14ac:dyDescent="0.25">
      <c r="F7224"/>
      <c r="G7224"/>
      <c r="I7224" s="25"/>
      <c r="J7224"/>
      <c r="K7224"/>
      <c r="M7224" s="4"/>
    </row>
    <row r="7225" spans="6:13" x14ac:dyDescent="0.25">
      <c r="F7225"/>
      <c r="G7225"/>
      <c r="I7225" s="25"/>
      <c r="J7225"/>
      <c r="K7225"/>
      <c r="M7225" s="4"/>
    </row>
    <row r="7226" spans="6:13" x14ac:dyDescent="0.25">
      <c r="F7226"/>
      <c r="G7226"/>
      <c r="I7226" s="25"/>
      <c r="J7226"/>
      <c r="K7226"/>
      <c r="M7226" s="4"/>
    </row>
    <row r="7227" spans="6:13" x14ac:dyDescent="0.25">
      <c r="F7227"/>
      <c r="G7227"/>
      <c r="I7227" s="25"/>
      <c r="J7227"/>
      <c r="K7227"/>
      <c r="M7227" s="4"/>
    </row>
    <row r="7228" spans="6:13" x14ac:dyDescent="0.25">
      <c r="F7228"/>
      <c r="G7228"/>
      <c r="I7228" s="25"/>
      <c r="J7228"/>
      <c r="K7228"/>
      <c r="M7228" s="4"/>
    </row>
    <row r="7229" spans="6:13" x14ac:dyDescent="0.25">
      <c r="F7229"/>
      <c r="G7229"/>
      <c r="I7229" s="25"/>
      <c r="J7229"/>
      <c r="K7229"/>
      <c r="M7229" s="4"/>
    </row>
    <row r="7230" spans="6:13" x14ac:dyDescent="0.25">
      <c r="F7230"/>
      <c r="G7230"/>
      <c r="I7230" s="25"/>
      <c r="J7230"/>
      <c r="K7230"/>
      <c r="M7230" s="4"/>
    </row>
    <row r="7231" spans="6:13" x14ac:dyDescent="0.25">
      <c r="F7231"/>
      <c r="G7231"/>
      <c r="I7231" s="25"/>
      <c r="J7231"/>
      <c r="K7231"/>
      <c r="M7231" s="4"/>
    </row>
    <row r="7232" spans="6:13" x14ac:dyDescent="0.25">
      <c r="F7232"/>
      <c r="G7232"/>
      <c r="I7232" s="25"/>
      <c r="J7232"/>
      <c r="K7232"/>
      <c r="M7232" s="4"/>
    </row>
    <row r="7233" spans="6:13" x14ac:dyDescent="0.25">
      <c r="F7233"/>
      <c r="G7233"/>
      <c r="I7233" s="25"/>
      <c r="J7233"/>
      <c r="K7233"/>
      <c r="M7233" s="4"/>
    </row>
    <row r="7234" spans="6:13" x14ac:dyDescent="0.25">
      <c r="F7234"/>
      <c r="G7234"/>
      <c r="I7234" s="25"/>
      <c r="J7234"/>
      <c r="K7234"/>
      <c r="M7234" s="4"/>
    </row>
    <row r="7235" spans="6:13" x14ac:dyDescent="0.25">
      <c r="F7235"/>
      <c r="G7235"/>
      <c r="I7235" s="25"/>
      <c r="J7235"/>
      <c r="K7235"/>
      <c r="M7235" s="4"/>
    </row>
    <row r="7236" spans="6:13" x14ac:dyDescent="0.25">
      <c r="F7236"/>
      <c r="G7236"/>
      <c r="I7236" s="25"/>
      <c r="J7236"/>
      <c r="K7236"/>
      <c r="M7236" s="4"/>
    </row>
    <row r="7237" spans="6:13" x14ac:dyDescent="0.25">
      <c r="F7237"/>
      <c r="G7237"/>
      <c r="I7237" s="25"/>
      <c r="J7237"/>
      <c r="K7237"/>
      <c r="M7237" s="4"/>
    </row>
    <row r="7238" spans="6:13" x14ac:dyDescent="0.25">
      <c r="F7238"/>
      <c r="G7238"/>
      <c r="I7238" s="25"/>
      <c r="J7238"/>
      <c r="K7238"/>
      <c r="M7238" s="4"/>
    </row>
    <row r="7239" spans="6:13" x14ac:dyDescent="0.25">
      <c r="F7239"/>
      <c r="G7239"/>
      <c r="I7239" s="25"/>
      <c r="J7239"/>
      <c r="K7239"/>
      <c r="M7239" s="4"/>
    </row>
    <row r="7240" spans="6:13" x14ac:dyDescent="0.25">
      <c r="F7240"/>
      <c r="G7240"/>
      <c r="I7240" s="25"/>
      <c r="J7240"/>
      <c r="K7240"/>
      <c r="M7240" s="4"/>
    </row>
    <row r="7241" spans="6:13" x14ac:dyDescent="0.25">
      <c r="F7241"/>
      <c r="G7241"/>
      <c r="I7241" s="25"/>
      <c r="J7241"/>
      <c r="K7241"/>
      <c r="M7241" s="4"/>
    </row>
    <row r="7242" spans="6:13" x14ac:dyDescent="0.25">
      <c r="F7242"/>
      <c r="G7242"/>
      <c r="I7242" s="25"/>
      <c r="J7242"/>
      <c r="K7242"/>
      <c r="M7242" s="4"/>
    </row>
    <row r="7243" spans="6:13" x14ac:dyDescent="0.25">
      <c r="F7243"/>
      <c r="G7243"/>
      <c r="I7243" s="25"/>
      <c r="J7243"/>
      <c r="K7243"/>
      <c r="M7243" s="4"/>
    </row>
    <row r="7244" spans="6:13" x14ac:dyDescent="0.25">
      <c r="F7244"/>
      <c r="G7244"/>
      <c r="I7244" s="25"/>
      <c r="J7244"/>
      <c r="K7244"/>
      <c r="M7244" s="4"/>
    </row>
    <row r="7245" spans="6:13" x14ac:dyDescent="0.25">
      <c r="F7245"/>
      <c r="G7245"/>
      <c r="I7245" s="25"/>
      <c r="J7245"/>
      <c r="K7245"/>
      <c r="M7245" s="4"/>
    </row>
    <row r="7246" spans="6:13" x14ac:dyDescent="0.25">
      <c r="F7246"/>
      <c r="G7246"/>
      <c r="I7246" s="25"/>
      <c r="J7246"/>
      <c r="K7246"/>
      <c r="M7246" s="4"/>
    </row>
    <row r="7247" spans="6:13" x14ac:dyDescent="0.25">
      <c r="F7247"/>
      <c r="G7247"/>
      <c r="I7247" s="25"/>
      <c r="J7247"/>
      <c r="K7247"/>
      <c r="M7247" s="4"/>
    </row>
    <row r="7248" spans="6:13" x14ac:dyDescent="0.25">
      <c r="F7248"/>
      <c r="G7248"/>
      <c r="I7248" s="25"/>
      <c r="J7248"/>
      <c r="K7248"/>
      <c r="M7248" s="4"/>
    </row>
    <row r="7249" spans="6:13" x14ac:dyDescent="0.25">
      <c r="F7249"/>
      <c r="G7249"/>
      <c r="I7249" s="25"/>
      <c r="J7249"/>
      <c r="K7249"/>
      <c r="M7249" s="4"/>
    </row>
    <row r="7250" spans="6:13" x14ac:dyDescent="0.25">
      <c r="F7250"/>
      <c r="G7250"/>
      <c r="I7250" s="25"/>
      <c r="J7250"/>
      <c r="K7250"/>
      <c r="M7250" s="4"/>
    </row>
    <row r="7251" spans="6:13" x14ac:dyDescent="0.25">
      <c r="F7251"/>
      <c r="G7251"/>
      <c r="I7251" s="25"/>
      <c r="J7251"/>
      <c r="K7251"/>
      <c r="M7251" s="4"/>
    </row>
    <row r="7252" spans="6:13" x14ac:dyDescent="0.25">
      <c r="F7252"/>
      <c r="G7252"/>
      <c r="I7252" s="25"/>
      <c r="J7252"/>
      <c r="K7252"/>
      <c r="M7252" s="4"/>
    </row>
    <row r="7253" spans="6:13" x14ac:dyDescent="0.25">
      <c r="F7253"/>
      <c r="G7253"/>
      <c r="I7253" s="25"/>
      <c r="J7253"/>
      <c r="K7253"/>
      <c r="M7253" s="4"/>
    </row>
    <row r="7254" spans="6:13" x14ac:dyDescent="0.25">
      <c r="F7254"/>
      <c r="G7254"/>
      <c r="I7254" s="25"/>
      <c r="J7254"/>
      <c r="K7254"/>
      <c r="M7254" s="4"/>
    </row>
    <row r="7255" spans="6:13" x14ac:dyDescent="0.25">
      <c r="F7255"/>
      <c r="G7255"/>
      <c r="I7255" s="25"/>
      <c r="J7255"/>
      <c r="K7255"/>
      <c r="M7255" s="4"/>
    </row>
    <row r="7256" spans="6:13" x14ac:dyDescent="0.25">
      <c r="F7256"/>
      <c r="G7256"/>
      <c r="I7256" s="25"/>
      <c r="J7256"/>
      <c r="K7256"/>
      <c r="M7256" s="4"/>
    </row>
    <row r="7257" spans="6:13" x14ac:dyDescent="0.25">
      <c r="F7257"/>
      <c r="G7257"/>
      <c r="I7257" s="25"/>
      <c r="J7257"/>
      <c r="K7257"/>
      <c r="M7257" s="4"/>
    </row>
    <row r="7258" spans="6:13" x14ac:dyDescent="0.25">
      <c r="F7258"/>
      <c r="G7258"/>
      <c r="I7258" s="25"/>
      <c r="J7258"/>
      <c r="K7258"/>
      <c r="M7258" s="4"/>
    </row>
    <row r="7259" spans="6:13" x14ac:dyDescent="0.25">
      <c r="F7259"/>
      <c r="G7259"/>
      <c r="I7259" s="25"/>
      <c r="J7259"/>
      <c r="K7259"/>
      <c r="M7259" s="4"/>
    </row>
    <row r="7260" spans="6:13" x14ac:dyDescent="0.25">
      <c r="F7260"/>
      <c r="G7260"/>
      <c r="I7260" s="25"/>
      <c r="J7260"/>
      <c r="K7260"/>
      <c r="M7260" s="4"/>
    </row>
    <row r="7261" spans="6:13" x14ac:dyDescent="0.25">
      <c r="F7261"/>
      <c r="G7261"/>
      <c r="I7261" s="25"/>
      <c r="J7261"/>
      <c r="K7261"/>
      <c r="M7261" s="4"/>
    </row>
    <row r="7262" spans="6:13" x14ac:dyDescent="0.25">
      <c r="F7262"/>
      <c r="G7262"/>
      <c r="I7262" s="25"/>
      <c r="J7262"/>
      <c r="K7262"/>
      <c r="M7262" s="4"/>
    </row>
    <row r="7263" spans="6:13" x14ac:dyDescent="0.25">
      <c r="F7263"/>
      <c r="G7263"/>
      <c r="I7263" s="25"/>
      <c r="J7263"/>
      <c r="K7263"/>
      <c r="M7263" s="4"/>
    </row>
    <row r="7264" spans="6:13" x14ac:dyDescent="0.25">
      <c r="F7264"/>
      <c r="G7264"/>
      <c r="I7264" s="25"/>
      <c r="J7264"/>
      <c r="K7264"/>
      <c r="M7264" s="4"/>
    </row>
    <row r="7265" spans="6:13" x14ac:dyDescent="0.25">
      <c r="F7265"/>
      <c r="G7265"/>
      <c r="I7265" s="25"/>
      <c r="J7265"/>
      <c r="K7265"/>
      <c r="M7265" s="4"/>
    </row>
    <row r="7266" spans="6:13" x14ac:dyDescent="0.25">
      <c r="F7266"/>
      <c r="G7266"/>
      <c r="I7266" s="25"/>
      <c r="J7266"/>
      <c r="K7266"/>
      <c r="M7266" s="4"/>
    </row>
    <row r="7267" spans="6:13" x14ac:dyDescent="0.25">
      <c r="F7267"/>
      <c r="G7267"/>
      <c r="I7267" s="25"/>
      <c r="J7267"/>
      <c r="K7267"/>
      <c r="M7267" s="4"/>
    </row>
    <row r="7268" spans="6:13" x14ac:dyDescent="0.25">
      <c r="F7268"/>
      <c r="G7268"/>
      <c r="I7268" s="25"/>
      <c r="J7268"/>
      <c r="K7268"/>
      <c r="M7268" s="4"/>
    </row>
    <row r="7269" spans="6:13" x14ac:dyDescent="0.25">
      <c r="F7269"/>
      <c r="G7269"/>
      <c r="I7269" s="25"/>
      <c r="J7269"/>
      <c r="K7269"/>
      <c r="M7269" s="4"/>
    </row>
    <row r="7270" spans="6:13" x14ac:dyDescent="0.25">
      <c r="F7270"/>
      <c r="G7270"/>
      <c r="I7270" s="25"/>
      <c r="J7270"/>
      <c r="K7270"/>
      <c r="M7270" s="4"/>
    </row>
    <row r="7271" spans="6:13" x14ac:dyDescent="0.25">
      <c r="F7271"/>
      <c r="G7271"/>
      <c r="I7271" s="25"/>
      <c r="J7271"/>
      <c r="K7271"/>
      <c r="M7271" s="4"/>
    </row>
    <row r="7272" spans="6:13" x14ac:dyDescent="0.25">
      <c r="F7272"/>
      <c r="G7272"/>
      <c r="I7272" s="25"/>
      <c r="J7272"/>
      <c r="K7272"/>
      <c r="M7272" s="4"/>
    </row>
    <row r="7273" spans="6:13" x14ac:dyDescent="0.25">
      <c r="F7273"/>
      <c r="G7273"/>
      <c r="I7273" s="25"/>
      <c r="J7273"/>
      <c r="K7273"/>
      <c r="M7273" s="4"/>
    </row>
    <row r="7274" spans="6:13" x14ac:dyDescent="0.25">
      <c r="F7274"/>
      <c r="G7274"/>
      <c r="I7274" s="25"/>
      <c r="J7274"/>
      <c r="K7274"/>
      <c r="M7274" s="4"/>
    </row>
    <row r="7275" spans="6:13" x14ac:dyDescent="0.25">
      <c r="F7275"/>
      <c r="G7275"/>
      <c r="I7275" s="25"/>
      <c r="J7275"/>
      <c r="K7275"/>
      <c r="M7275" s="4"/>
    </row>
    <row r="7276" spans="6:13" x14ac:dyDescent="0.25">
      <c r="F7276"/>
      <c r="G7276"/>
      <c r="I7276" s="25"/>
      <c r="J7276"/>
      <c r="K7276"/>
      <c r="M7276" s="4"/>
    </row>
    <row r="7277" spans="6:13" x14ac:dyDescent="0.25">
      <c r="F7277"/>
      <c r="G7277"/>
      <c r="I7277" s="25"/>
      <c r="J7277"/>
      <c r="K7277"/>
      <c r="M7277" s="4"/>
    </row>
    <row r="7278" spans="6:13" x14ac:dyDescent="0.25">
      <c r="F7278"/>
      <c r="G7278"/>
      <c r="I7278" s="25"/>
      <c r="J7278"/>
      <c r="K7278"/>
      <c r="M7278" s="4"/>
    </row>
    <row r="7279" spans="6:13" x14ac:dyDescent="0.25">
      <c r="F7279"/>
      <c r="G7279"/>
      <c r="I7279" s="25"/>
      <c r="J7279"/>
      <c r="K7279"/>
      <c r="M7279" s="4"/>
    </row>
    <row r="7280" spans="6:13" x14ac:dyDescent="0.25">
      <c r="F7280"/>
      <c r="G7280"/>
      <c r="I7280" s="25"/>
      <c r="J7280"/>
      <c r="K7280"/>
      <c r="M7280" s="4"/>
    </row>
    <row r="7281" spans="6:13" x14ac:dyDescent="0.25">
      <c r="F7281"/>
      <c r="G7281"/>
      <c r="I7281" s="25"/>
      <c r="J7281"/>
      <c r="K7281"/>
      <c r="M7281" s="4"/>
    </row>
    <row r="7282" spans="6:13" x14ac:dyDescent="0.25">
      <c r="F7282"/>
      <c r="G7282"/>
      <c r="I7282" s="25"/>
      <c r="J7282"/>
      <c r="K7282"/>
      <c r="M7282" s="4"/>
    </row>
    <row r="7283" spans="6:13" x14ac:dyDescent="0.25">
      <c r="F7283"/>
      <c r="G7283"/>
      <c r="I7283" s="25"/>
      <c r="J7283"/>
      <c r="K7283"/>
      <c r="M7283" s="4"/>
    </row>
    <row r="7284" spans="6:13" x14ac:dyDescent="0.25">
      <c r="F7284"/>
      <c r="G7284"/>
      <c r="I7284" s="25"/>
      <c r="J7284"/>
      <c r="K7284"/>
      <c r="M7284" s="4"/>
    </row>
    <row r="7285" spans="6:13" x14ac:dyDescent="0.25">
      <c r="F7285"/>
      <c r="G7285"/>
      <c r="I7285" s="25"/>
      <c r="J7285"/>
      <c r="K7285"/>
      <c r="M7285" s="4"/>
    </row>
    <row r="7286" spans="6:13" x14ac:dyDescent="0.25">
      <c r="F7286"/>
      <c r="G7286"/>
      <c r="I7286" s="25"/>
      <c r="J7286"/>
      <c r="K7286"/>
      <c r="M7286" s="4"/>
    </row>
    <row r="7287" spans="6:13" x14ac:dyDescent="0.25">
      <c r="F7287"/>
      <c r="G7287"/>
      <c r="I7287" s="25"/>
      <c r="J7287"/>
      <c r="K7287"/>
      <c r="M7287" s="4"/>
    </row>
    <row r="7288" spans="6:13" x14ac:dyDescent="0.25">
      <c r="F7288"/>
      <c r="G7288"/>
      <c r="I7288" s="25"/>
      <c r="J7288"/>
      <c r="K7288"/>
      <c r="M7288" s="4"/>
    </row>
    <row r="7289" spans="6:13" x14ac:dyDescent="0.25">
      <c r="F7289"/>
      <c r="G7289"/>
      <c r="I7289" s="25"/>
      <c r="J7289"/>
      <c r="K7289"/>
      <c r="M7289" s="4"/>
    </row>
    <row r="7290" spans="6:13" x14ac:dyDescent="0.25">
      <c r="F7290"/>
      <c r="G7290"/>
      <c r="I7290" s="25"/>
      <c r="J7290"/>
      <c r="K7290"/>
      <c r="M7290" s="4"/>
    </row>
    <row r="7291" spans="6:13" x14ac:dyDescent="0.25">
      <c r="F7291"/>
      <c r="G7291"/>
      <c r="I7291" s="25"/>
      <c r="J7291"/>
      <c r="K7291"/>
      <c r="M7291" s="4"/>
    </row>
    <row r="7292" spans="6:13" x14ac:dyDescent="0.25">
      <c r="F7292"/>
      <c r="G7292"/>
      <c r="I7292" s="25"/>
      <c r="J7292"/>
      <c r="K7292"/>
      <c r="M7292" s="4"/>
    </row>
    <row r="7293" spans="6:13" x14ac:dyDescent="0.25">
      <c r="F7293"/>
      <c r="G7293"/>
      <c r="I7293" s="25"/>
      <c r="J7293"/>
      <c r="K7293"/>
      <c r="M7293" s="4"/>
    </row>
    <row r="7294" spans="6:13" x14ac:dyDescent="0.25">
      <c r="F7294"/>
      <c r="G7294"/>
      <c r="I7294" s="25"/>
      <c r="J7294"/>
      <c r="K7294"/>
      <c r="M7294" s="4"/>
    </row>
    <row r="7295" spans="6:13" x14ac:dyDescent="0.25">
      <c r="F7295"/>
      <c r="G7295"/>
      <c r="I7295" s="25"/>
      <c r="J7295"/>
      <c r="K7295"/>
      <c r="M7295" s="4"/>
    </row>
    <row r="7296" spans="6:13" x14ac:dyDescent="0.25">
      <c r="F7296"/>
      <c r="G7296"/>
      <c r="I7296" s="25"/>
      <c r="J7296"/>
      <c r="K7296"/>
      <c r="M7296" s="4"/>
    </row>
    <row r="7297" spans="6:13" x14ac:dyDescent="0.25">
      <c r="F7297"/>
      <c r="G7297"/>
      <c r="I7297" s="25"/>
      <c r="J7297"/>
      <c r="K7297"/>
      <c r="M7297" s="4"/>
    </row>
    <row r="7298" spans="6:13" x14ac:dyDescent="0.25">
      <c r="F7298"/>
      <c r="G7298"/>
      <c r="I7298" s="25"/>
      <c r="J7298"/>
      <c r="K7298"/>
      <c r="M7298" s="4"/>
    </row>
    <row r="7299" spans="6:13" x14ac:dyDescent="0.25">
      <c r="F7299"/>
      <c r="G7299"/>
      <c r="I7299" s="25"/>
      <c r="J7299"/>
      <c r="K7299"/>
      <c r="M7299" s="4"/>
    </row>
    <row r="7300" spans="6:13" x14ac:dyDescent="0.25">
      <c r="F7300"/>
      <c r="G7300"/>
      <c r="I7300" s="25"/>
      <c r="J7300"/>
      <c r="K7300"/>
      <c r="M7300" s="4"/>
    </row>
    <row r="7301" spans="6:13" x14ac:dyDescent="0.25">
      <c r="F7301"/>
      <c r="G7301"/>
      <c r="I7301" s="25"/>
      <c r="J7301"/>
      <c r="K7301"/>
      <c r="M7301" s="4"/>
    </row>
    <row r="7302" spans="6:13" x14ac:dyDescent="0.25">
      <c r="F7302"/>
      <c r="G7302"/>
      <c r="I7302" s="25"/>
      <c r="J7302"/>
      <c r="K7302"/>
      <c r="M7302" s="4"/>
    </row>
    <row r="7303" spans="6:13" x14ac:dyDescent="0.25">
      <c r="F7303"/>
      <c r="G7303"/>
      <c r="I7303" s="25"/>
      <c r="J7303"/>
      <c r="K7303"/>
      <c r="M7303" s="4"/>
    </row>
    <row r="7304" spans="6:13" x14ac:dyDescent="0.25">
      <c r="F7304"/>
      <c r="G7304"/>
      <c r="I7304" s="25"/>
      <c r="J7304"/>
      <c r="K7304"/>
      <c r="M7304" s="4"/>
    </row>
    <row r="7305" spans="6:13" x14ac:dyDescent="0.25">
      <c r="F7305"/>
      <c r="G7305"/>
      <c r="I7305" s="25"/>
      <c r="J7305"/>
      <c r="K7305"/>
      <c r="M7305" s="4"/>
    </row>
    <row r="7306" spans="6:13" x14ac:dyDescent="0.25">
      <c r="F7306"/>
      <c r="G7306"/>
      <c r="I7306" s="25"/>
      <c r="J7306"/>
      <c r="K7306"/>
      <c r="M7306" s="4"/>
    </row>
    <row r="7307" spans="6:13" x14ac:dyDescent="0.25">
      <c r="F7307"/>
      <c r="G7307"/>
      <c r="I7307" s="25"/>
      <c r="J7307"/>
      <c r="K7307"/>
      <c r="M7307" s="4"/>
    </row>
    <row r="7308" spans="6:13" x14ac:dyDescent="0.25">
      <c r="F7308"/>
      <c r="G7308"/>
      <c r="I7308" s="25"/>
      <c r="J7308"/>
      <c r="K7308"/>
      <c r="M7308" s="4"/>
    </row>
    <row r="7309" spans="6:13" x14ac:dyDescent="0.25">
      <c r="F7309"/>
      <c r="G7309"/>
      <c r="I7309" s="25"/>
      <c r="J7309"/>
      <c r="K7309"/>
      <c r="M7309" s="4"/>
    </row>
    <row r="7310" spans="6:13" x14ac:dyDescent="0.25">
      <c r="F7310"/>
      <c r="G7310"/>
      <c r="I7310" s="25"/>
      <c r="J7310"/>
      <c r="K7310"/>
      <c r="M7310" s="4"/>
    </row>
    <row r="7311" spans="6:13" x14ac:dyDescent="0.25">
      <c r="F7311"/>
      <c r="G7311"/>
      <c r="I7311" s="25"/>
      <c r="J7311"/>
      <c r="K7311"/>
      <c r="M7311" s="4"/>
    </row>
    <row r="7312" spans="6:13" x14ac:dyDescent="0.25">
      <c r="F7312"/>
      <c r="G7312"/>
      <c r="I7312" s="25"/>
      <c r="J7312"/>
      <c r="K7312"/>
      <c r="M7312" s="4"/>
    </row>
    <row r="7313" spans="6:13" x14ac:dyDescent="0.25">
      <c r="F7313"/>
      <c r="G7313"/>
      <c r="I7313" s="25"/>
      <c r="J7313"/>
      <c r="K7313"/>
      <c r="M7313" s="4"/>
    </row>
    <row r="7314" spans="6:13" x14ac:dyDescent="0.25">
      <c r="F7314"/>
      <c r="G7314"/>
      <c r="I7314" s="25"/>
      <c r="J7314"/>
      <c r="K7314"/>
      <c r="M7314" s="4"/>
    </row>
    <row r="7315" spans="6:13" x14ac:dyDescent="0.25">
      <c r="F7315"/>
      <c r="G7315"/>
      <c r="I7315" s="25"/>
      <c r="J7315"/>
      <c r="K7315"/>
      <c r="M7315" s="4"/>
    </row>
    <row r="7316" spans="6:13" x14ac:dyDescent="0.25">
      <c r="F7316"/>
      <c r="G7316"/>
      <c r="I7316" s="25"/>
      <c r="J7316"/>
      <c r="K7316"/>
      <c r="M7316" s="4"/>
    </row>
    <row r="7317" spans="6:13" x14ac:dyDescent="0.25">
      <c r="F7317"/>
      <c r="G7317"/>
      <c r="I7317" s="25"/>
      <c r="J7317"/>
      <c r="K7317"/>
      <c r="M7317" s="4"/>
    </row>
    <row r="7318" spans="6:13" x14ac:dyDescent="0.25">
      <c r="F7318"/>
      <c r="G7318"/>
      <c r="I7318" s="25"/>
      <c r="J7318"/>
      <c r="K7318"/>
      <c r="M7318" s="4"/>
    </row>
    <row r="7319" spans="6:13" x14ac:dyDescent="0.25">
      <c r="F7319"/>
      <c r="G7319"/>
      <c r="I7319" s="25"/>
      <c r="J7319"/>
      <c r="K7319"/>
      <c r="M7319" s="4"/>
    </row>
    <row r="7320" spans="6:13" x14ac:dyDescent="0.25">
      <c r="F7320"/>
      <c r="G7320"/>
      <c r="I7320" s="25"/>
      <c r="J7320"/>
      <c r="K7320"/>
      <c r="M7320" s="4"/>
    </row>
    <row r="7321" spans="6:13" x14ac:dyDescent="0.25">
      <c r="F7321"/>
      <c r="G7321"/>
      <c r="I7321" s="25"/>
      <c r="J7321"/>
      <c r="K7321"/>
      <c r="M7321" s="4"/>
    </row>
    <row r="7322" spans="6:13" x14ac:dyDescent="0.25">
      <c r="F7322"/>
      <c r="G7322"/>
      <c r="I7322" s="25"/>
      <c r="J7322"/>
      <c r="K7322"/>
      <c r="M7322" s="4"/>
    </row>
    <row r="7323" spans="6:13" x14ac:dyDescent="0.25">
      <c r="F7323"/>
      <c r="G7323"/>
      <c r="I7323" s="25"/>
      <c r="J7323"/>
      <c r="K7323"/>
      <c r="M7323" s="4"/>
    </row>
    <row r="7324" spans="6:13" x14ac:dyDescent="0.25">
      <c r="F7324"/>
      <c r="G7324"/>
      <c r="I7324" s="25"/>
      <c r="J7324"/>
      <c r="K7324"/>
      <c r="M7324" s="4"/>
    </row>
    <row r="7325" spans="6:13" x14ac:dyDescent="0.25">
      <c r="F7325"/>
      <c r="G7325"/>
      <c r="I7325" s="25"/>
      <c r="J7325"/>
      <c r="K7325"/>
      <c r="M7325" s="4"/>
    </row>
    <row r="7326" spans="6:13" x14ac:dyDescent="0.25">
      <c r="F7326"/>
      <c r="G7326"/>
      <c r="I7326" s="25"/>
      <c r="J7326"/>
      <c r="K7326"/>
      <c r="M7326" s="4"/>
    </row>
    <row r="7327" spans="6:13" x14ac:dyDescent="0.25">
      <c r="F7327"/>
      <c r="G7327"/>
      <c r="I7327" s="25"/>
      <c r="J7327"/>
      <c r="K7327"/>
      <c r="M7327" s="4"/>
    </row>
    <row r="7328" spans="6:13" x14ac:dyDescent="0.25">
      <c r="F7328"/>
      <c r="G7328"/>
      <c r="I7328" s="25"/>
      <c r="J7328"/>
      <c r="K7328"/>
      <c r="M7328" s="4"/>
    </row>
    <row r="7329" spans="6:13" x14ac:dyDescent="0.25">
      <c r="F7329"/>
      <c r="G7329"/>
      <c r="I7329" s="25"/>
      <c r="J7329"/>
      <c r="K7329"/>
      <c r="M7329" s="4"/>
    </row>
    <row r="7330" spans="6:13" x14ac:dyDescent="0.25">
      <c r="F7330"/>
      <c r="G7330"/>
      <c r="I7330" s="25"/>
      <c r="J7330"/>
      <c r="K7330"/>
      <c r="M7330" s="4"/>
    </row>
    <row r="7331" spans="6:13" x14ac:dyDescent="0.25">
      <c r="F7331"/>
      <c r="G7331"/>
      <c r="I7331" s="25"/>
      <c r="J7331"/>
      <c r="K7331"/>
      <c r="M7331" s="4"/>
    </row>
    <row r="7332" spans="6:13" x14ac:dyDescent="0.25">
      <c r="F7332"/>
      <c r="G7332"/>
      <c r="I7332" s="25"/>
      <c r="J7332"/>
      <c r="K7332"/>
      <c r="M7332" s="4"/>
    </row>
    <row r="7333" spans="6:13" x14ac:dyDescent="0.25">
      <c r="F7333"/>
      <c r="G7333"/>
      <c r="I7333" s="25"/>
      <c r="J7333"/>
      <c r="K7333"/>
      <c r="M7333" s="4"/>
    </row>
    <row r="7334" spans="6:13" x14ac:dyDescent="0.25">
      <c r="F7334"/>
      <c r="G7334"/>
      <c r="I7334" s="25"/>
      <c r="J7334"/>
      <c r="K7334"/>
      <c r="M7334" s="4"/>
    </row>
    <row r="7335" spans="6:13" x14ac:dyDescent="0.25">
      <c r="F7335"/>
      <c r="G7335"/>
      <c r="I7335" s="25"/>
      <c r="J7335"/>
      <c r="K7335"/>
      <c r="M7335" s="4"/>
    </row>
    <row r="7336" spans="6:13" x14ac:dyDescent="0.25">
      <c r="F7336"/>
      <c r="G7336"/>
      <c r="I7336" s="25"/>
      <c r="J7336"/>
      <c r="K7336"/>
      <c r="M7336" s="4"/>
    </row>
    <row r="7337" spans="6:13" x14ac:dyDescent="0.25">
      <c r="F7337"/>
      <c r="G7337"/>
      <c r="I7337" s="25"/>
      <c r="J7337"/>
      <c r="K7337"/>
      <c r="M7337" s="4"/>
    </row>
    <row r="7338" spans="6:13" x14ac:dyDescent="0.25">
      <c r="F7338"/>
      <c r="G7338"/>
      <c r="I7338" s="25"/>
      <c r="J7338"/>
      <c r="K7338"/>
      <c r="M7338" s="4"/>
    </row>
    <row r="7339" spans="6:13" x14ac:dyDescent="0.25">
      <c r="F7339"/>
      <c r="G7339"/>
      <c r="I7339" s="25"/>
      <c r="J7339"/>
      <c r="K7339"/>
      <c r="M7339" s="4"/>
    </row>
    <row r="7340" spans="6:13" x14ac:dyDescent="0.25">
      <c r="F7340"/>
      <c r="G7340"/>
      <c r="I7340" s="25"/>
      <c r="J7340"/>
      <c r="K7340"/>
      <c r="M7340" s="4"/>
    </row>
    <row r="7341" spans="6:13" x14ac:dyDescent="0.25">
      <c r="F7341"/>
      <c r="G7341"/>
      <c r="I7341" s="25"/>
      <c r="J7341"/>
      <c r="K7341"/>
      <c r="M7341" s="4"/>
    </row>
    <row r="7342" spans="6:13" x14ac:dyDescent="0.25">
      <c r="F7342"/>
      <c r="G7342"/>
      <c r="I7342" s="25"/>
      <c r="J7342"/>
      <c r="K7342"/>
      <c r="M7342" s="4"/>
    </row>
    <row r="7343" spans="6:13" x14ac:dyDescent="0.25">
      <c r="F7343"/>
      <c r="G7343"/>
      <c r="I7343" s="25"/>
      <c r="J7343"/>
      <c r="K7343"/>
      <c r="M7343" s="4"/>
    </row>
    <row r="7344" spans="6:13" x14ac:dyDescent="0.25">
      <c r="F7344"/>
      <c r="G7344"/>
      <c r="I7344" s="25"/>
      <c r="J7344"/>
      <c r="K7344"/>
      <c r="M7344" s="4"/>
    </row>
    <row r="7345" spans="6:13" x14ac:dyDescent="0.25">
      <c r="F7345"/>
      <c r="G7345"/>
      <c r="I7345" s="25"/>
      <c r="J7345"/>
      <c r="K7345"/>
      <c r="M7345" s="4"/>
    </row>
    <row r="7346" spans="6:13" x14ac:dyDescent="0.25">
      <c r="F7346"/>
      <c r="G7346"/>
      <c r="I7346" s="25"/>
      <c r="J7346"/>
      <c r="K7346"/>
      <c r="M7346" s="4"/>
    </row>
    <row r="7347" spans="6:13" x14ac:dyDescent="0.25">
      <c r="F7347"/>
      <c r="G7347"/>
      <c r="I7347" s="25"/>
      <c r="J7347"/>
      <c r="K7347"/>
      <c r="M7347" s="4"/>
    </row>
    <row r="7348" spans="6:13" x14ac:dyDescent="0.25">
      <c r="F7348"/>
      <c r="G7348"/>
      <c r="I7348" s="25"/>
      <c r="J7348"/>
      <c r="K7348"/>
      <c r="M7348" s="4"/>
    </row>
    <row r="7349" spans="6:13" x14ac:dyDescent="0.25">
      <c r="F7349"/>
      <c r="G7349"/>
      <c r="I7349" s="25"/>
      <c r="J7349"/>
      <c r="K7349"/>
      <c r="M7349" s="4"/>
    </row>
    <row r="7350" spans="6:13" x14ac:dyDescent="0.25">
      <c r="F7350"/>
      <c r="G7350"/>
      <c r="I7350" s="25"/>
      <c r="J7350"/>
      <c r="K7350"/>
      <c r="M7350" s="4"/>
    </row>
    <row r="7351" spans="6:13" x14ac:dyDescent="0.25">
      <c r="F7351"/>
      <c r="G7351"/>
      <c r="I7351" s="25"/>
      <c r="J7351"/>
      <c r="K7351"/>
      <c r="M7351" s="4"/>
    </row>
    <row r="7352" spans="6:13" x14ac:dyDescent="0.25">
      <c r="F7352"/>
      <c r="G7352"/>
      <c r="I7352" s="25"/>
      <c r="J7352"/>
      <c r="K7352"/>
      <c r="M7352" s="4"/>
    </row>
    <row r="7353" spans="6:13" x14ac:dyDescent="0.25">
      <c r="F7353"/>
      <c r="G7353"/>
      <c r="I7353" s="25"/>
      <c r="J7353"/>
      <c r="K7353"/>
      <c r="M7353" s="4"/>
    </row>
    <row r="7354" spans="6:13" x14ac:dyDescent="0.25">
      <c r="F7354"/>
      <c r="G7354"/>
      <c r="I7354" s="25"/>
      <c r="J7354"/>
      <c r="K7354"/>
      <c r="M7354" s="4"/>
    </row>
    <row r="7355" spans="6:13" x14ac:dyDescent="0.25">
      <c r="F7355"/>
      <c r="G7355"/>
      <c r="I7355" s="25"/>
      <c r="J7355"/>
      <c r="K7355"/>
      <c r="M7355" s="4"/>
    </row>
    <row r="7356" spans="6:13" x14ac:dyDescent="0.25">
      <c r="F7356"/>
      <c r="G7356"/>
      <c r="I7356" s="25"/>
      <c r="J7356"/>
      <c r="K7356"/>
      <c r="M7356" s="4"/>
    </row>
    <row r="7357" spans="6:13" x14ac:dyDescent="0.25">
      <c r="F7357"/>
      <c r="G7357"/>
      <c r="I7357" s="25"/>
      <c r="J7357"/>
      <c r="K7357"/>
      <c r="M7357" s="4"/>
    </row>
    <row r="7358" spans="6:13" x14ac:dyDescent="0.25">
      <c r="F7358"/>
      <c r="G7358"/>
      <c r="I7358" s="25"/>
      <c r="J7358"/>
      <c r="K7358"/>
      <c r="M7358" s="4"/>
    </row>
    <row r="7359" spans="6:13" x14ac:dyDescent="0.25">
      <c r="F7359"/>
      <c r="G7359"/>
      <c r="I7359" s="25"/>
      <c r="J7359"/>
      <c r="K7359"/>
      <c r="M7359" s="4"/>
    </row>
    <row r="7360" spans="6:13" x14ac:dyDescent="0.25">
      <c r="F7360"/>
      <c r="G7360"/>
      <c r="I7360" s="25"/>
      <c r="J7360"/>
      <c r="K7360"/>
      <c r="M7360" s="4"/>
    </row>
    <row r="7361" spans="6:13" x14ac:dyDescent="0.25">
      <c r="F7361"/>
      <c r="G7361"/>
      <c r="I7361" s="25"/>
      <c r="J7361"/>
      <c r="K7361"/>
      <c r="M7361" s="4"/>
    </row>
    <row r="7362" spans="6:13" x14ac:dyDescent="0.25">
      <c r="F7362"/>
      <c r="G7362"/>
      <c r="I7362" s="25"/>
      <c r="J7362"/>
      <c r="K7362"/>
      <c r="M7362" s="4"/>
    </row>
    <row r="7363" spans="6:13" x14ac:dyDescent="0.25">
      <c r="F7363"/>
      <c r="G7363"/>
      <c r="I7363" s="25"/>
      <c r="J7363"/>
      <c r="K7363"/>
      <c r="M7363" s="4"/>
    </row>
    <row r="7364" spans="6:13" x14ac:dyDescent="0.25">
      <c r="F7364"/>
      <c r="G7364"/>
      <c r="I7364" s="25"/>
      <c r="J7364"/>
      <c r="K7364"/>
      <c r="M7364" s="4"/>
    </row>
    <row r="7365" spans="6:13" x14ac:dyDescent="0.25">
      <c r="F7365"/>
      <c r="G7365"/>
      <c r="I7365" s="25"/>
      <c r="J7365"/>
      <c r="K7365"/>
      <c r="M7365" s="4"/>
    </row>
    <row r="7366" spans="6:13" x14ac:dyDescent="0.25">
      <c r="F7366"/>
      <c r="G7366"/>
      <c r="I7366" s="25"/>
      <c r="J7366"/>
      <c r="K7366"/>
      <c r="M7366" s="4"/>
    </row>
    <row r="7367" spans="6:13" x14ac:dyDescent="0.25">
      <c r="F7367"/>
      <c r="G7367"/>
      <c r="I7367" s="25"/>
      <c r="J7367"/>
      <c r="K7367"/>
      <c r="M7367" s="4"/>
    </row>
    <row r="7368" spans="6:13" x14ac:dyDescent="0.25">
      <c r="F7368"/>
      <c r="G7368"/>
      <c r="I7368" s="25"/>
      <c r="J7368"/>
      <c r="K7368"/>
      <c r="M7368" s="4"/>
    </row>
    <row r="7369" spans="6:13" x14ac:dyDescent="0.25">
      <c r="F7369"/>
      <c r="G7369"/>
      <c r="I7369" s="25"/>
      <c r="J7369"/>
      <c r="K7369"/>
      <c r="M7369" s="4"/>
    </row>
    <row r="7370" spans="6:13" x14ac:dyDescent="0.25">
      <c r="F7370"/>
      <c r="G7370"/>
      <c r="I7370" s="25"/>
      <c r="J7370"/>
      <c r="K7370"/>
      <c r="M7370" s="4"/>
    </row>
    <row r="7371" spans="6:13" x14ac:dyDescent="0.25">
      <c r="F7371"/>
      <c r="G7371"/>
      <c r="I7371" s="25"/>
      <c r="J7371"/>
      <c r="K7371"/>
      <c r="M7371" s="4"/>
    </row>
    <row r="7372" spans="6:13" x14ac:dyDescent="0.25">
      <c r="F7372"/>
      <c r="G7372"/>
      <c r="I7372" s="25"/>
      <c r="J7372"/>
      <c r="K7372"/>
      <c r="M7372" s="4"/>
    </row>
    <row r="7373" spans="6:13" x14ac:dyDescent="0.25">
      <c r="F7373"/>
      <c r="G7373"/>
      <c r="I7373" s="25"/>
      <c r="J7373"/>
      <c r="K7373"/>
      <c r="M7373" s="4"/>
    </row>
    <row r="7374" spans="6:13" x14ac:dyDescent="0.25">
      <c r="F7374"/>
      <c r="G7374"/>
      <c r="I7374" s="25"/>
      <c r="J7374"/>
      <c r="K7374"/>
      <c r="M7374" s="4"/>
    </row>
    <row r="7375" spans="6:13" x14ac:dyDescent="0.25">
      <c r="F7375"/>
      <c r="G7375"/>
      <c r="I7375" s="25"/>
      <c r="J7375"/>
      <c r="K7375"/>
      <c r="M7375" s="4"/>
    </row>
    <row r="7376" spans="6:13" x14ac:dyDescent="0.25">
      <c r="F7376"/>
      <c r="G7376"/>
      <c r="I7376" s="25"/>
      <c r="J7376"/>
      <c r="K7376"/>
      <c r="M7376" s="4"/>
    </row>
    <row r="7377" spans="6:13" x14ac:dyDescent="0.25">
      <c r="F7377"/>
      <c r="G7377"/>
      <c r="I7377" s="25"/>
      <c r="J7377"/>
      <c r="K7377"/>
      <c r="M7377" s="4"/>
    </row>
    <row r="7378" spans="6:13" x14ac:dyDescent="0.25">
      <c r="F7378"/>
      <c r="G7378"/>
      <c r="I7378" s="25"/>
      <c r="J7378"/>
      <c r="K7378"/>
      <c r="M7378" s="4"/>
    </row>
    <row r="7379" spans="6:13" x14ac:dyDescent="0.25">
      <c r="F7379"/>
      <c r="G7379"/>
      <c r="I7379" s="25"/>
      <c r="J7379"/>
      <c r="K7379"/>
      <c r="M7379" s="4"/>
    </row>
    <row r="7380" spans="6:13" x14ac:dyDescent="0.25">
      <c r="F7380"/>
      <c r="G7380"/>
      <c r="I7380" s="25"/>
      <c r="J7380"/>
      <c r="K7380"/>
      <c r="M7380" s="4"/>
    </row>
    <row r="7381" spans="6:13" x14ac:dyDescent="0.25">
      <c r="F7381"/>
      <c r="G7381"/>
      <c r="I7381" s="25"/>
      <c r="J7381"/>
      <c r="K7381"/>
      <c r="M7381" s="4"/>
    </row>
    <row r="7382" spans="6:13" x14ac:dyDescent="0.25">
      <c r="F7382"/>
      <c r="G7382"/>
      <c r="I7382" s="25"/>
      <c r="J7382"/>
      <c r="K7382"/>
      <c r="M7382" s="4"/>
    </row>
    <row r="7383" spans="6:13" x14ac:dyDescent="0.25">
      <c r="F7383"/>
      <c r="G7383"/>
      <c r="I7383" s="25"/>
      <c r="J7383"/>
      <c r="K7383"/>
      <c r="M7383" s="4"/>
    </row>
    <row r="7384" spans="6:13" x14ac:dyDescent="0.25">
      <c r="F7384"/>
      <c r="G7384"/>
      <c r="I7384" s="25"/>
      <c r="J7384"/>
      <c r="K7384"/>
      <c r="M7384" s="4"/>
    </row>
    <row r="7385" spans="6:13" x14ac:dyDescent="0.25">
      <c r="F7385"/>
      <c r="G7385"/>
      <c r="I7385" s="25"/>
      <c r="J7385"/>
      <c r="K7385"/>
      <c r="M7385" s="4"/>
    </row>
    <row r="7386" spans="6:13" x14ac:dyDescent="0.25">
      <c r="F7386"/>
      <c r="G7386"/>
      <c r="I7386" s="25"/>
      <c r="J7386"/>
      <c r="K7386"/>
      <c r="M7386" s="4"/>
    </row>
    <row r="7387" spans="6:13" x14ac:dyDescent="0.25">
      <c r="F7387"/>
      <c r="G7387"/>
      <c r="I7387" s="25"/>
      <c r="J7387"/>
      <c r="K7387"/>
      <c r="M7387" s="4"/>
    </row>
    <row r="7388" spans="6:13" x14ac:dyDescent="0.25">
      <c r="F7388"/>
      <c r="G7388"/>
      <c r="I7388" s="25"/>
      <c r="J7388"/>
      <c r="K7388"/>
      <c r="M7388" s="4"/>
    </row>
    <row r="7389" spans="6:13" x14ac:dyDescent="0.25">
      <c r="F7389"/>
      <c r="G7389"/>
      <c r="I7389" s="25"/>
      <c r="J7389"/>
      <c r="K7389"/>
      <c r="M7389" s="4"/>
    </row>
    <row r="7390" spans="6:13" x14ac:dyDescent="0.25">
      <c r="F7390"/>
      <c r="G7390"/>
      <c r="I7390" s="25"/>
      <c r="J7390"/>
      <c r="K7390"/>
      <c r="M7390" s="4"/>
    </row>
    <row r="7391" spans="6:13" x14ac:dyDescent="0.25">
      <c r="F7391"/>
      <c r="G7391"/>
      <c r="I7391" s="25"/>
      <c r="J7391"/>
      <c r="K7391"/>
      <c r="M7391" s="4"/>
    </row>
    <row r="7392" spans="6:13" x14ac:dyDescent="0.25">
      <c r="F7392"/>
      <c r="G7392"/>
      <c r="I7392" s="25"/>
      <c r="J7392"/>
      <c r="K7392"/>
      <c r="M7392" s="4"/>
    </row>
    <row r="7393" spans="6:13" x14ac:dyDescent="0.25">
      <c r="F7393"/>
      <c r="G7393"/>
      <c r="I7393" s="25"/>
      <c r="J7393"/>
      <c r="K7393"/>
      <c r="M7393" s="4"/>
    </row>
    <row r="7394" spans="6:13" x14ac:dyDescent="0.25">
      <c r="F7394"/>
      <c r="G7394"/>
      <c r="I7394" s="25"/>
      <c r="J7394"/>
      <c r="K7394"/>
      <c r="M7394" s="4"/>
    </row>
    <row r="7395" spans="6:13" x14ac:dyDescent="0.25">
      <c r="F7395"/>
      <c r="G7395"/>
      <c r="I7395" s="25"/>
      <c r="J7395"/>
      <c r="K7395"/>
      <c r="M7395" s="4"/>
    </row>
    <row r="7396" spans="6:13" x14ac:dyDescent="0.25">
      <c r="F7396"/>
      <c r="G7396"/>
      <c r="I7396" s="25"/>
      <c r="J7396"/>
      <c r="K7396"/>
      <c r="M7396" s="4"/>
    </row>
    <row r="7397" spans="6:13" x14ac:dyDescent="0.25">
      <c r="F7397"/>
      <c r="G7397"/>
      <c r="I7397" s="25"/>
      <c r="J7397"/>
      <c r="K7397"/>
      <c r="M7397" s="4"/>
    </row>
    <row r="7398" spans="6:13" x14ac:dyDescent="0.25">
      <c r="F7398"/>
      <c r="G7398"/>
      <c r="I7398" s="25"/>
      <c r="J7398"/>
      <c r="K7398"/>
      <c r="M7398" s="4"/>
    </row>
    <row r="7399" spans="6:13" x14ac:dyDescent="0.25">
      <c r="F7399"/>
      <c r="G7399"/>
      <c r="I7399" s="25"/>
      <c r="J7399"/>
      <c r="K7399"/>
      <c r="M7399" s="4"/>
    </row>
    <row r="7400" spans="6:13" x14ac:dyDescent="0.25">
      <c r="F7400"/>
      <c r="G7400"/>
      <c r="I7400" s="25"/>
      <c r="J7400"/>
      <c r="K7400"/>
      <c r="M7400" s="4"/>
    </row>
    <row r="7401" spans="6:13" x14ac:dyDescent="0.25">
      <c r="F7401"/>
      <c r="G7401"/>
      <c r="I7401" s="25"/>
      <c r="J7401"/>
      <c r="K7401"/>
      <c r="M7401" s="4"/>
    </row>
    <row r="7402" spans="6:13" x14ac:dyDescent="0.25">
      <c r="F7402"/>
      <c r="G7402"/>
      <c r="I7402" s="25"/>
      <c r="J7402"/>
      <c r="K7402"/>
      <c r="M7402" s="4"/>
    </row>
    <row r="7403" spans="6:13" x14ac:dyDescent="0.25">
      <c r="F7403"/>
      <c r="G7403"/>
      <c r="I7403" s="25"/>
      <c r="J7403"/>
      <c r="K7403"/>
      <c r="M7403" s="4"/>
    </row>
    <row r="7404" spans="6:13" x14ac:dyDescent="0.25">
      <c r="F7404"/>
      <c r="G7404"/>
      <c r="I7404" s="25"/>
      <c r="J7404"/>
      <c r="K7404"/>
      <c r="M7404" s="4"/>
    </row>
    <row r="7405" spans="6:13" x14ac:dyDescent="0.25">
      <c r="F7405"/>
      <c r="G7405"/>
      <c r="I7405" s="25"/>
      <c r="J7405"/>
      <c r="K7405"/>
      <c r="M7405" s="4"/>
    </row>
    <row r="7406" spans="6:13" x14ac:dyDescent="0.25">
      <c r="F7406"/>
      <c r="G7406"/>
      <c r="I7406" s="25"/>
      <c r="J7406"/>
      <c r="K7406"/>
      <c r="M7406" s="4"/>
    </row>
    <row r="7407" spans="6:13" x14ac:dyDescent="0.25">
      <c r="F7407"/>
      <c r="G7407"/>
      <c r="I7407" s="25"/>
      <c r="J7407"/>
      <c r="K7407"/>
      <c r="M7407" s="4"/>
    </row>
    <row r="7408" spans="6:13" x14ac:dyDescent="0.25">
      <c r="F7408"/>
      <c r="G7408"/>
      <c r="I7408" s="25"/>
      <c r="J7408"/>
      <c r="K7408"/>
      <c r="M7408" s="4"/>
    </row>
    <row r="7409" spans="6:13" x14ac:dyDescent="0.25">
      <c r="F7409"/>
      <c r="G7409"/>
      <c r="I7409" s="25"/>
      <c r="J7409"/>
      <c r="K7409"/>
      <c r="M7409" s="4"/>
    </row>
    <row r="7410" spans="6:13" x14ac:dyDescent="0.25">
      <c r="F7410"/>
      <c r="G7410"/>
      <c r="I7410" s="25"/>
      <c r="J7410"/>
      <c r="K7410"/>
      <c r="M7410" s="4"/>
    </row>
    <row r="7411" spans="6:13" x14ac:dyDescent="0.25">
      <c r="F7411"/>
      <c r="G7411"/>
      <c r="I7411" s="25"/>
      <c r="J7411"/>
      <c r="K7411"/>
      <c r="M7411" s="4"/>
    </row>
    <row r="7412" spans="6:13" x14ac:dyDescent="0.25">
      <c r="F7412"/>
      <c r="G7412"/>
      <c r="I7412" s="25"/>
      <c r="J7412"/>
      <c r="K7412"/>
      <c r="M7412" s="4"/>
    </row>
    <row r="7413" spans="6:13" x14ac:dyDescent="0.25">
      <c r="F7413"/>
      <c r="G7413"/>
      <c r="I7413" s="25"/>
      <c r="J7413"/>
      <c r="K7413"/>
      <c r="M7413" s="4"/>
    </row>
    <row r="7414" spans="6:13" x14ac:dyDescent="0.25">
      <c r="F7414"/>
      <c r="G7414"/>
      <c r="I7414" s="25"/>
      <c r="J7414"/>
      <c r="K7414"/>
      <c r="M7414" s="4"/>
    </row>
    <row r="7415" spans="6:13" x14ac:dyDescent="0.25">
      <c r="F7415"/>
      <c r="G7415"/>
      <c r="I7415" s="25"/>
      <c r="J7415"/>
      <c r="K7415"/>
      <c r="M7415" s="4"/>
    </row>
    <row r="7416" spans="6:13" x14ac:dyDescent="0.25">
      <c r="F7416"/>
      <c r="G7416"/>
      <c r="I7416" s="25"/>
      <c r="J7416"/>
      <c r="K7416"/>
      <c r="M7416" s="4"/>
    </row>
    <row r="7417" spans="6:13" x14ac:dyDescent="0.25">
      <c r="F7417"/>
      <c r="G7417"/>
      <c r="I7417" s="25"/>
      <c r="J7417"/>
      <c r="K7417"/>
      <c r="M7417" s="4"/>
    </row>
    <row r="7418" spans="6:13" x14ac:dyDescent="0.25">
      <c r="F7418"/>
      <c r="G7418"/>
      <c r="I7418" s="25"/>
      <c r="J7418"/>
      <c r="K7418"/>
      <c r="M7418" s="4"/>
    </row>
    <row r="7419" spans="6:13" x14ac:dyDescent="0.25">
      <c r="F7419"/>
      <c r="G7419"/>
      <c r="I7419" s="25"/>
      <c r="J7419"/>
      <c r="K7419"/>
      <c r="M7419" s="4"/>
    </row>
    <row r="7420" spans="6:13" x14ac:dyDescent="0.25">
      <c r="F7420"/>
      <c r="G7420"/>
      <c r="I7420" s="25"/>
      <c r="J7420"/>
      <c r="K7420"/>
      <c r="M7420" s="4"/>
    </row>
    <row r="7421" spans="6:13" x14ac:dyDescent="0.25">
      <c r="F7421"/>
      <c r="G7421"/>
      <c r="I7421" s="25"/>
      <c r="J7421"/>
      <c r="K7421"/>
      <c r="M7421" s="4"/>
    </row>
    <row r="7422" spans="6:13" x14ac:dyDescent="0.25">
      <c r="F7422"/>
      <c r="G7422"/>
      <c r="I7422" s="25"/>
      <c r="J7422"/>
      <c r="K7422"/>
      <c r="M7422" s="4"/>
    </row>
    <row r="7423" spans="6:13" x14ac:dyDescent="0.25">
      <c r="F7423"/>
      <c r="G7423"/>
      <c r="I7423" s="25"/>
      <c r="J7423"/>
      <c r="K7423"/>
      <c r="M7423" s="4"/>
    </row>
    <row r="7424" spans="6:13" x14ac:dyDescent="0.25">
      <c r="F7424"/>
      <c r="G7424"/>
      <c r="I7424" s="25"/>
      <c r="J7424"/>
      <c r="K7424"/>
      <c r="M7424" s="4"/>
    </row>
    <row r="7425" spans="6:13" x14ac:dyDescent="0.25">
      <c r="F7425"/>
      <c r="G7425"/>
      <c r="I7425" s="25"/>
      <c r="J7425"/>
      <c r="K7425"/>
      <c r="M7425" s="4"/>
    </row>
    <row r="7426" spans="6:13" x14ac:dyDescent="0.25">
      <c r="F7426"/>
      <c r="G7426"/>
      <c r="I7426" s="25"/>
      <c r="J7426"/>
      <c r="K7426"/>
      <c r="M7426" s="4"/>
    </row>
    <row r="7427" spans="6:13" x14ac:dyDescent="0.25">
      <c r="F7427"/>
      <c r="G7427"/>
      <c r="I7427" s="25"/>
      <c r="J7427"/>
      <c r="K7427"/>
      <c r="M7427" s="4"/>
    </row>
    <row r="7428" spans="6:13" x14ac:dyDescent="0.25">
      <c r="F7428"/>
      <c r="G7428"/>
      <c r="I7428" s="25"/>
      <c r="J7428"/>
      <c r="K7428"/>
      <c r="M7428" s="4"/>
    </row>
    <row r="7429" spans="6:13" x14ac:dyDescent="0.25">
      <c r="F7429"/>
      <c r="G7429"/>
      <c r="I7429" s="25"/>
      <c r="J7429"/>
      <c r="K7429"/>
      <c r="M7429" s="4"/>
    </row>
    <row r="7430" spans="6:13" x14ac:dyDescent="0.25">
      <c r="F7430"/>
      <c r="G7430"/>
      <c r="I7430" s="25"/>
      <c r="J7430"/>
      <c r="K7430"/>
      <c r="M7430" s="4"/>
    </row>
    <row r="7431" spans="6:13" x14ac:dyDescent="0.25">
      <c r="F7431"/>
      <c r="G7431"/>
      <c r="I7431" s="25"/>
      <c r="J7431"/>
      <c r="K7431"/>
      <c r="M7431" s="4"/>
    </row>
    <row r="7432" spans="6:13" x14ac:dyDescent="0.25">
      <c r="F7432"/>
      <c r="G7432"/>
      <c r="I7432" s="25"/>
      <c r="J7432"/>
      <c r="K7432"/>
      <c r="M7432" s="4"/>
    </row>
    <row r="7433" spans="6:13" x14ac:dyDescent="0.25">
      <c r="F7433"/>
      <c r="G7433"/>
      <c r="I7433" s="25"/>
      <c r="J7433"/>
      <c r="K7433"/>
      <c r="M7433" s="4"/>
    </row>
    <row r="7434" spans="6:13" x14ac:dyDescent="0.25">
      <c r="F7434"/>
      <c r="G7434"/>
      <c r="I7434" s="25"/>
      <c r="J7434"/>
      <c r="K7434"/>
      <c r="M7434" s="4"/>
    </row>
    <row r="7435" spans="6:13" x14ac:dyDescent="0.25">
      <c r="F7435"/>
      <c r="G7435"/>
      <c r="I7435" s="25"/>
      <c r="J7435"/>
      <c r="K7435"/>
      <c r="M7435" s="4"/>
    </row>
    <row r="7436" spans="6:13" x14ac:dyDescent="0.25">
      <c r="F7436"/>
      <c r="G7436"/>
      <c r="I7436" s="25"/>
      <c r="J7436"/>
      <c r="K7436"/>
      <c r="M7436" s="4"/>
    </row>
    <row r="7437" spans="6:13" x14ac:dyDescent="0.25">
      <c r="F7437"/>
      <c r="G7437"/>
      <c r="I7437" s="25"/>
      <c r="J7437"/>
      <c r="K7437"/>
      <c r="M7437" s="4"/>
    </row>
    <row r="7438" spans="6:13" x14ac:dyDescent="0.25">
      <c r="F7438"/>
      <c r="G7438"/>
      <c r="I7438" s="25"/>
      <c r="J7438"/>
      <c r="K7438"/>
      <c r="M7438" s="4"/>
    </row>
    <row r="7439" spans="6:13" x14ac:dyDescent="0.25">
      <c r="F7439"/>
      <c r="G7439"/>
      <c r="I7439" s="25"/>
      <c r="J7439"/>
      <c r="K7439"/>
      <c r="M7439" s="4"/>
    </row>
    <row r="7440" spans="6:13" x14ac:dyDescent="0.25">
      <c r="F7440"/>
      <c r="G7440"/>
      <c r="I7440" s="25"/>
      <c r="J7440"/>
      <c r="K7440"/>
      <c r="M7440" s="4"/>
    </row>
    <row r="7441" spans="6:13" x14ac:dyDescent="0.25">
      <c r="F7441"/>
      <c r="G7441"/>
      <c r="I7441" s="25"/>
      <c r="J7441"/>
      <c r="K7441"/>
      <c r="M7441" s="4"/>
    </row>
    <row r="7442" spans="6:13" x14ac:dyDescent="0.25">
      <c r="F7442"/>
      <c r="G7442"/>
      <c r="I7442" s="25"/>
      <c r="J7442"/>
      <c r="K7442"/>
      <c r="M7442" s="4"/>
    </row>
    <row r="7443" spans="6:13" x14ac:dyDescent="0.25">
      <c r="F7443"/>
      <c r="G7443"/>
      <c r="I7443" s="25"/>
      <c r="J7443"/>
      <c r="K7443"/>
      <c r="M7443" s="4"/>
    </row>
    <row r="7444" spans="6:13" x14ac:dyDescent="0.25">
      <c r="F7444"/>
      <c r="G7444"/>
      <c r="I7444" s="25"/>
      <c r="J7444"/>
      <c r="K7444"/>
      <c r="M7444" s="4"/>
    </row>
    <row r="7445" spans="6:13" x14ac:dyDescent="0.25">
      <c r="F7445"/>
      <c r="G7445"/>
      <c r="I7445" s="25"/>
      <c r="J7445"/>
      <c r="K7445"/>
      <c r="M7445" s="4"/>
    </row>
    <row r="7446" spans="6:13" x14ac:dyDescent="0.25">
      <c r="F7446"/>
      <c r="G7446"/>
      <c r="I7446" s="25"/>
      <c r="J7446"/>
      <c r="K7446"/>
      <c r="M7446" s="4"/>
    </row>
    <row r="7447" spans="6:13" x14ac:dyDescent="0.25">
      <c r="F7447"/>
      <c r="G7447"/>
      <c r="I7447" s="25"/>
      <c r="J7447"/>
      <c r="K7447"/>
      <c r="M7447" s="4"/>
    </row>
    <row r="7448" spans="6:13" x14ac:dyDescent="0.25">
      <c r="F7448"/>
      <c r="G7448"/>
      <c r="I7448" s="25"/>
      <c r="J7448"/>
      <c r="K7448"/>
      <c r="M7448" s="4"/>
    </row>
    <row r="7449" spans="6:13" x14ac:dyDescent="0.25">
      <c r="F7449"/>
      <c r="G7449"/>
      <c r="I7449" s="25"/>
      <c r="J7449"/>
      <c r="K7449"/>
      <c r="M7449" s="4"/>
    </row>
    <row r="7450" spans="6:13" x14ac:dyDescent="0.25">
      <c r="F7450"/>
      <c r="G7450"/>
      <c r="I7450" s="25"/>
      <c r="J7450"/>
      <c r="K7450"/>
      <c r="M7450" s="4"/>
    </row>
    <row r="7451" spans="6:13" x14ac:dyDescent="0.25">
      <c r="F7451"/>
      <c r="G7451"/>
      <c r="I7451" s="25"/>
      <c r="J7451"/>
      <c r="K7451"/>
      <c r="M7451" s="4"/>
    </row>
    <row r="7452" spans="6:13" x14ac:dyDescent="0.25">
      <c r="F7452"/>
      <c r="G7452"/>
      <c r="I7452" s="25"/>
      <c r="J7452"/>
      <c r="K7452"/>
      <c r="M7452" s="4"/>
    </row>
    <row r="7453" spans="6:13" x14ac:dyDescent="0.25">
      <c r="F7453"/>
      <c r="G7453"/>
      <c r="I7453" s="25"/>
      <c r="J7453"/>
      <c r="K7453"/>
      <c r="M7453" s="4"/>
    </row>
    <row r="7454" spans="6:13" x14ac:dyDescent="0.25">
      <c r="F7454"/>
      <c r="G7454"/>
      <c r="I7454" s="25"/>
      <c r="J7454"/>
      <c r="K7454"/>
      <c r="M7454" s="4"/>
    </row>
    <row r="7455" spans="6:13" x14ac:dyDescent="0.25">
      <c r="F7455"/>
      <c r="G7455"/>
      <c r="I7455" s="25"/>
      <c r="J7455"/>
      <c r="K7455"/>
      <c r="M7455" s="4"/>
    </row>
    <row r="7456" spans="6:13" x14ac:dyDescent="0.25">
      <c r="F7456"/>
      <c r="G7456"/>
      <c r="I7456" s="25"/>
      <c r="J7456"/>
      <c r="K7456"/>
      <c r="M7456" s="4"/>
    </row>
    <row r="7457" spans="6:13" x14ac:dyDescent="0.25">
      <c r="F7457"/>
      <c r="G7457"/>
      <c r="I7457" s="25"/>
      <c r="J7457"/>
      <c r="K7457"/>
      <c r="M7457" s="4"/>
    </row>
    <row r="7458" spans="6:13" x14ac:dyDescent="0.25">
      <c r="F7458"/>
      <c r="G7458"/>
      <c r="I7458" s="25"/>
      <c r="J7458"/>
      <c r="K7458"/>
      <c r="M7458" s="4"/>
    </row>
    <row r="7459" spans="6:13" x14ac:dyDescent="0.25">
      <c r="F7459"/>
      <c r="G7459"/>
      <c r="I7459" s="25"/>
      <c r="J7459"/>
      <c r="K7459"/>
      <c r="M7459" s="4"/>
    </row>
    <row r="7460" spans="6:13" x14ac:dyDescent="0.25">
      <c r="F7460"/>
      <c r="G7460"/>
      <c r="I7460" s="25"/>
      <c r="J7460"/>
      <c r="K7460"/>
      <c r="M7460" s="4"/>
    </row>
    <row r="7461" spans="6:13" x14ac:dyDescent="0.25">
      <c r="F7461"/>
      <c r="G7461"/>
      <c r="I7461" s="25"/>
      <c r="J7461"/>
      <c r="K7461"/>
      <c r="M7461" s="4"/>
    </row>
    <row r="7462" spans="6:13" x14ac:dyDescent="0.25">
      <c r="F7462"/>
      <c r="G7462"/>
      <c r="I7462" s="25"/>
      <c r="J7462"/>
      <c r="K7462"/>
      <c r="M7462" s="4"/>
    </row>
    <row r="7463" spans="6:13" x14ac:dyDescent="0.25">
      <c r="F7463"/>
      <c r="G7463"/>
      <c r="I7463" s="25"/>
      <c r="J7463"/>
      <c r="K7463"/>
      <c r="M7463" s="4"/>
    </row>
    <row r="7464" spans="6:13" x14ac:dyDescent="0.25">
      <c r="F7464"/>
      <c r="G7464"/>
      <c r="I7464" s="25"/>
      <c r="J7464"/>
      <c r="K7464"/>
      <c r="M7464" s="4"/>
    </row>
    <row r="7465" spans="6:13" x14ac:dyDescent="0.25">
      <c r="F7465"/>
      <c r="G7465"/>
      <c r="I7465" s="25"/>
      <c r="J7465"/>
      <c r="K7465"/>
      <c r="M7465" s="4"/>
    </row>
    <row r="7466" spans="6:13" x14ac:dyDescent="0.25">
      <c r="F7466"/>
      <c r="G7466"/>
      <c r="I7466" s="25"/>
      <c r="J7466"/>
      <c r="K7466"/>
      <c r="M7466" s="4"/>
    </row>
    <row r="7467" spans="6:13" x14ac:dyDescent="0.25">
      <c r="F7467"/>
      <c r="G7467"/>
      <c r="I7467" s="25"/>
      <c r="J7467"/>
      <c r="K7467"/>
      <c r="M7467" s="4"/>
    </row>
    <row r="7468" spans="6:13" x14ac:dyDescent="0.25">
      <c r="F7468"/>
      <c r="G7468"/>
      <c r="I7468" s="25"/>
      <c r="J7468"/>
      <c r="K7468"/>
      <c r="M7468" s="4"/>
    </row>
    <row r="7469" spans="6:13" x14ac:dyDescent="0.25">
      <c r="F7469"/>
      <c r="G7469"/>
      <c r="I7469" s="25"/>
      <c r="J7469"/>
      <c r="K7469"/>
      <c r="M7469" s="4"/>
    </row>
    <row r="7470" spans="6:13" x14ac:dyDescent="0.25">
      <c r="F7470"/>
      <c r="G7470"/>
      <c r="I7470" s="25"/>
      <c r="J7470"/>
      <c r="K7470"/>
      <c r="M7470" s="4"/>
    </row>
    <row r="7471" spans="6:13" x14ac:dyDescent="0.25">
      <c r="F7471"/>
      <c r="G7471"/>
      <c r="I7471" s="25"/>
      <c r="J7471"/>
      <c r="K7471"/>
      <c r="M7471" s="4"/>
    </row>
    <row r="7472" spans="6:13" x14ac:dyDescent="0.25">
      <c r="F7472"/>
      <c r="G7472"/>
      <c r="I7472" s="25"/>
      <c r="J7472"/>
      <c r="K7472"/>
      <c r="M7472" s="4"/>
    </row>
    <row r="7473" spans="6:13" x14ac:dyDescent="0.25">
      <c r="F7473"/>
      <c r="G7473"/>
      <c r="I7473" s="25"/>
      <c r="J7473"/>
      <c r="K7473"/>
      <c r="M7473" s="4"/>
    </row>
    <row r="7474" spans="6:13" x14ac:dyDescent="0.25">
      <c r="F7474"/>
      <c r="G7474"/>
      <c r="I7474" s="25"/>
      <c r="J7474"/>
      <c r="K7474"/>
      <c r="M7474" s="4"/>
    </row>
    <row r="7475" spans="6:13" x14ac:dyDescent="0.25">
      <c r="F7475"/>
      <c r="G7475"/>
      <c r="I7475" s="25"/>
      <c r="J7475"/>
      <c r="K7475"/>
      <c r="M7475" s="4"/>
    </row>
    <row r="7476" spans="6:13" x14ac:dyDescent="0.25">
      <c r="F7476"/>
      <c r="G7476"/>
      <c r="I7476" s="25"/>
      <c r="J7476"/>
      <c r="K7476"/>
      <c r="M7476" s="4"/>
    </row>
    <row r="7477" spans="6:13" x14ac:dyDescent="0.25">
      <c r="F7477"/>
      <c r="G7477"/>
      <c r="I7477" s="25"/>
      <c r="J7477"/>
      <c r="K7477"/>
      <c r="M7477" s="4"/>
    </row>
    <row r="7478" spans="6:13" x14ac:dyDescent="0.25">
      <c r="F7478"/>
      <c r="G7478"/>
      <c r="I7478" s="25"/>
      <c r="J7478"/>
      <c r="K7478"/>
      <c r="M7478" s="4"/>
    </row>
    <row r="7479" spans="6:13" x14ac:dyDescent="0.25">
      <c r="F7479"/>
      <c r="G7479"/>
      <c r="I7479" s="25"/>
      <c r="J7479"/>
      <c r="K7479"/>
      <c r="M7479" s="4"/>
    </row>
    <row r="7480" spans="6:13" x14ac:dyDescent="0.25">
      <c r="F7480"/>
      <c r="G7480"/>
      <c r="I7480" s="25"/>
      <c r="J7480"/>
      <c r="K7480"/>
      <c r="M7480" s="4"/>
    </row>
    <row r="7481" spans="6:13" x14ac:dyDescent="0.25">
      <c r="F7481"/>
      <c r="G7481"/>
      <c r="I7481" s="25"/>
      <c r="J7481"/>
      <c r="K7481"/>
      <c r="M7481" s="4"/>
    </row>
    <row r="7482" spans="6:13" x14ac:dyDescent="0.25">
      <c r="F7482"/>
      <c r="G7482"/>
      <c r="I7482" s="25"/>
      <c r="J7482"/>
      <c r="K7482"/>
      <c r="M7482" s="4"/>
    </row>
    <row r="7483" spans="6:13" x14ac:dyDescent="0.25">
      <c r="F7483"/>
      <c r="G7483"/>
      <c r="I7483" s="25"/>
      <c r="J7483"/>
      <c r="K7483"/>
      <c r="M7483" s="4"/>
    </row>
    <row r="7484" spans="6:13" x14ac:dyDescent="0.25">
      <c r="F7484"/>
      <c r="G7484"/>
      <c r="I7484" s="25"/>
      <c r="J7484"/>
      <c r="K7484"/>
      <c r="M7484" s="4"/>
    </row>
    <row r="7485" spans="6:13" x14ac:dyDescent="0.25">
      <c r="F7485"/>
      <c r="G7485"/>
      <c r="I7485" s="25"/>
      <c r="J7485"/>
      <c r="K7485"/>
      <c r="M7485" s="4"/>
    </row>
    <row r="7486" spans="6:13" x14ac:dyDescent="0.25">
      <c r="F7486"/>
      <c r="G7486"/>
      <c r="I7486" s="25"/>
      <c r="J7486"/>
      <c r="K7486"/>
      <c r="M7486" s="4"/>
    </row>
    <row r="7487" spans="6:13" x14ac:dyDescent="0.25">
      <c r="F7487"/>
      <c r="G7487"/>
      <c r="I7487" s="25"/>
      <c r="J7487"/>
      <c r="K7487"/>
      <c r="M7487" s="4"/>
    </row>
    <row r="7488" spans="6:13" x14ac:dyDescent="0.25">
      <c r="F7488"/>
      <c r="G7488"/>
      <c r="I7488" s="25"/>
      <c r="J7488"/>
      <c r="K7488"/>
      <c r="M7488" s="4"/>
    </row>
    <row r="7489" spans="6:13" x14ac:dyDescent="0.25">
      <c r="F7489"/>
      <c r="G7489"/>
      <c r="I7489" s="25"/>
      <c r="J7489"/>
      <c r="K7489"/>
      <c r="M7489" s="4"/>
    </row>
    <row r="7490" spans="6:13" x14ac:dyDescent="0.25">
      <c r="F7490"/>
      <c r="G7490"/>
      <c r="I7490" s="25"/>
      <c r="J7490"/>
      <c r="K7490"/>
      <c r="M7490" s="4"/>
    </row>
    <row r="7491" spans="6:13" x14ac:dyDescent="0.25">
      <c r="F7491"/>
      <c r="G7491"/>
      <c r="I7491" s="25"/>
      <c r="J7491"/>
      <c r="K7491"/>
      <c r="M7491" s="4"/>
    </row>
    <row r="7492" spans="6:13" x14ac:dyDescent="0.25">
      <c r="F7492"/>
      <c r="G7492"/>
      <c r="I7492" s="25"/>
      <c r="J7492"/>
      <c r="K7492"/>
      <c r="M7492" s="4"/>
    </row>
    <row r="7493" spans="6:13" x14ac:dyDescent="0.25">
      <c r="F7493"/>
      <c r="G7493"/>
      <c r="I7493" s="25"/>
      <c r="J7493"/>
      <c r="K7493"/>
      <c r="M7493" s="4"/>
    </row>
    <row r="7494" spans="6:13" x14ac:dyDescent="0.25">
      <c r="F7494"/>
      <c r="G7494"/>
      <c r="I7494" s="25"/>
      <c r="J7494"/>
      <c r="K7494"/>
      <c r="M7494" s="4"/>
    </row>
    <row r="7495" spans="6:13" x14ac:dyDescent="0.25">
      <c r="F7495"/>
      <c r="G7495"/>
      <c r="I7495" s="25"/>
      <c r="J7495"/>
      <c r="K7495"/>
      <c r="M7495" s="4"/>
    </row>
    <row r="7496" spans="6:13" x14ac:dyDescent="0.25">
      <c r="F7496"/>
      <c r="G7496"/>
      <c r="I7496" s="25"/>
      <c r="J7496"/>
      <c r="K7496"/>
      <c r="M7496" s="4"/>
    </row>
    <row r="7497" spans="6:13" x14ac:dyDescent="0.25">
      <c r="F7497"/>
      <c r="G7497"/>
      <c r="I7497" s="25"/>
      <c r="J7497"/>
      <c r="K7497"/>
      <c r="M7497" s="4"/>
    </row>
    <row r="7498" spans="6:13" x14ac:dyDescent="0.25">
      <c r="F7498"/>
      <c r="G7498"/>
      <c r="I7498" s="25"/>
      <c r="J7498"/>
      <c r="K7498"/>
      <c r="M7498" s="4"/>
    </row>
    <row r="7499" spans="6:13" x14ac:dyDescent="0.25">
      <c r="F7499"/>
      <c r="G7499"/>
      <c r="I7499" s="25"/>
      <c r="J7499"/>
      <c r="K7499"/>
      <c r="M7499" s="4"/>
    </row>
    <row r="7500" spans="6:13" x14ac:dyDescent="0.25">
      <c r="F7500"/>
      <c r="G7500"/>
      <c r="I7500" s="25"/>
      <c r="J7500"/>
      <c r="K7500"/>
      <c r="M7500" s="4"/>
    </row>
    <row r="7501" spans="6:13" x14ac:dyDescent="0.25">
      <c r="F7501"/>
      <c r="G7501"/>
      <c r="I7501" s="25"/>
      <c r="J7501"/>
      <c r="K7501"/>
      <c r="M7501" s="4"/>
    </row>
    <row r="7502" spans="6:13" x14ac:dyDescent="0.25">
      <c r="F7502"/>
      <c r="G7502"/>
      <c r="I7502" s="25"/>
      <c r="J7502"/>
      <c r="K7502"/>
      <c r="M7502" s="4"/>
    </row>
    <row r="7503" spans="6:13" x14ac:dyDescent="0.25">
      <c r="F7503"/>
      <c r="G7503"/>
      <c r="I7503" s="25"/>
      <c r="J7503"/>
      <c r="K7503"/>
      <c r="M7503" s="4"/>
    </row>
    <row r="7504" spans="6:13" x14ac:dyDescent="0.25">
      <c r="F7504"/>
      <c r="G7504"/>
      <c r="I7504" s="25"/>
      <c r="J7504"/>
      <c r="K7504"/>
      <c r="M7504" s="4"/>
    </row>
    <row r="7505" spans="6:13" x14ac:dyDescent="0.25">
      <c r="F7505"/>
      <c r="G7505"/>
      <c r="I7505" s="25"/>
      <c r="J7505"/>
      <c r="K7505"/>
      <c r="M7505" s="4"/>
    </row>
    <row r="7506" spans="6:13" x14ac:dyDescent="0.25">
      <c r="F7506"/>
      <c r="G7506"/>
      <c r="I7506" s="25"/>
      <c r="J7506"/>
      <c r="K7506"/>
      <c r="M7506" s="4"/>
    </row>
    <row r="7507" spans="6:13" x14ac:dyDescent="0.25">
      <c r="F7507"/>
      <c r="G7507"/>
      <c r="I7507" s="25"/>
      <c r="J7507"/>
      <c r="K7507"/>
      <c r="M7507" s="4"/>
    </row>
    <row r="7508" spans="6:13" x14ac:dyDescent="0.25">
      <c r="F7508"/>
      <c r="G7508"/>
      <c r="I7508" s="25"/>
      <c r="J7508"/>
      <c r="K7508"/>
      <c r="M7508" s="4"/>
    </row>
    <row r="7509" spans="6:13" x14ac:dyDescent="0.25">
      <c r="F7509"/>
      <c r="G7509"/>
      <c r="I7509" s="25"/>
      <c r="J7509"/>
      <c r="K7509"/>
      <c r="M7509" s="4"/>
    </row>
    <row r="7510" spans="6:13" x14ac:dyDescent="0.25">
      <c r="F7510"/>
      <c r="G7510"/>
      <c r="I7510" s="25"/>
      <c r="J7510"/>
      <c r="K7510"/>
      <c r="M7510" s="4"/>
    </row>
    <row r="7511" spans="6:13" x14ac:dyDescent="0.25">
      <c r="F7511"/>
      <c r="G7511"/>
      <c r="I7511" s="25"/>
      <c r="J7511"/>
      <c r="K7511"/>
      <c r="M7511" s="4"/>
    </row>
    <row r="7512" spans="6:13" x14ac:dyDescent="0.25">
      <c r="F7512"/>
      <c r="G7512"/>
      <c r="I7512" s="25"/>
      <c r="J7512"/>
      <c r="K7512"/>
      <c r="M7512" s="4"/>
    </row>
    <row r="7513" spans="6:13" x14ac:dyDescent="0.25">
      <c r="F7513"/>
      <c r="G7513"/>
      <c r="I7513" s="25"/>
      <c r="J7513"/>
      <c r="K7513"/>
      <c r="M7513" s="4"/>
    </row>
    <row r="7514" spans="6:13" x14ac:dyDescent="0.25">
      <c r="F7514"/>
      <c r="G7514"/>
      <c r="I7514" s="25"/>
      <c r="J7514"/>
      <c r="K7514"/>
      <c r="M7514" s="4"/>
    </row>
    <row r="7515" spans="6:13" x14ac:dyDescent="0.25">
      <c r="F7515"/>
      <c r="G7515"/>
      <c r="I7515" s="25"/>
      <c r="J7515"/>
      <c r="K7515"/>
      <c r="M7515" s="4"/>
    </row>
    <row r="7516" spans="6:13" x14ac:dyDescent="0.25">
      <c r="F7516"/>
      <c r="G7516"/>
      <c r="I7516" s="25"/>
      <c r="J7516"/>
      <c r="K7516"/>
      <c r="M7516" s="4"/>
    </row>
    <row r="7517" spans="6:13" x14ac:dyDescent="0.25">
      <c r="F7517"/>
      <c r="G7517"/>
      <c r="I7517" s="25"/>
      <c r="J7517"/>
      <c r="K7517"/>
      <c r="M7517" s="4"/>
    </row>
    <row r="7518" spans="6:13" x14ac:dyDescent="0.25">
      <c r="F7518"/>
      <c r="G7518"/>
      <c r="I7518" s="25"/>
      <c r="J7518"/>
      <c r="K7518"/>
      <c r="M7518" s="4"/>
    </row>
    <row r="7519" spans="6:13" x14ac:dyDescent="0.25">
      <c r="F7519"/>
      <c r="G7519"/>
      <c r="I7519" s="25"/>
      <c r="J7519"/>
      <c r="K7519"/>
      <c r="M7519" s="4"/>
    </row>
    <row r="7520" spans="6:13" x14ac:dyDescent="0.25">
      <c r="F7520"/>
      <c r="G7520"/>
      <c r="I7520" s="25"/>
      <c r="J7520"/>
      <c r="K7520"/>
      <c r="M7520" s="4"/>
    </row>
    <row r="7521" spans="6:13" x14ac:dyDescent="0.25">
      <c r="F7521"/>
      <c r="G7521"/>
      <c r="I7521" s="25"/>
      <c r="J7521"/>
      <c r="K7521"/>
      <c r="M7521" s="4"/>
    </row>
    <row r="7522" spans="6:13" x14ac:dyDescent="0.25">
      <c r="F7522"/>
      <c r="G7522"/>
      <c r="I7522" s="25"/>
      <c r="J7522"/>
      <c r="K7522"/>
      <c r="M7522" s="4"/>
    </row>
    <row r="7523" spans="6:13" x14ac:dyDescent="0.25">
      <c r="F7523"/>
      <c r="G7523"/>
      <c r="I7523" s="25"/>
      <c r="J7523"/>
      <c r="K7523"/>
      <c r="M7523" s="4"/>
    </row>
    <row r="7524" spans="6:13" x14ac:dyDescent="0.25">
      <c r="F7524"/>
      <c r="G7524"/>
      <c r="I7524" s="25"/>
      <c r="J7524"/>
      <c r="K7524"/>
      <c r="M7524" s="4"/>
    </row>
    <row r="7525" spans="6:13" x14ac:dyDescent="0.25">
      <c r="F7525"/>
      <c r="G7525"/>
      <c r="I7525" s="25"/>
      <c r="J7525"/>
      <c r="K7525"/>
      <c r="M7525" s="4"/>
    </row>
    <row r="7526" spans="6:13" x14ac:dyDescent="0.25">
      <c r="F7526"/>
      <c r="G7526"/>
      <c r="I7526" s="25"/>
      <c r="J7526"/>
      <c r="K7526"/>
      <c r="M7526" s="4"/>
    </row>
    <row r="7527" spans="6:13" x14ac:dyDescent="0.25">
      <c r="F7527"/>
      <c r="G7527"/>
      <c r="I7527" s="25"/>
      <c r="J7527"/>
      <c r="K7527"/>
      <c r="M7527" s="4"/>
    </row>
    <row r="7528" spans="6:13" x14ac:dyDescent="0.25">
      <c r="F7528"/>
      <c r="G7528"/>
      <c r="I7528" s="25"/>
      <c r="J7528"/>
      <c r="K7528"/>
      <c r="M7528" s="4"/>
    </row>
    <row r="7529" spans="6:13" x14ac:dyDescent="0.25">
      <c r="F7529"/>
      <c r="G7529"/>
      <c r="I7529" s="25"/>
      <c r="J7529"/>
      <c r="K7529"/>
      <c r="M7529" s="4"/>
    </row>
    <row r="7530" spans="6:13" x14ac:dyDescent="0.25">
      <c r="F7530"/>
      <c r="G7530"/>
      <c r="I7530" s="25"/>
      <c r="J7530"/>
      <c r="K7530"/>
      <c r="M7530" s="4"/>
    </row>
    <row r="7531" spans="6:13" x14ac:dyDescent="0.25">
      <c r="F7531"/>
      <c r="G7531"/>
      <c r="I7531" s="25"/>
      <c r="J7531"/>
      <c r="K7531"/>
      <c r="M7531" s="4"/>
    </row>
    <row r="7532" spans="6:13" x14ac:dyDescent="0.25">
      <c r="F7532"/>
      <c r="G7532"/>
      <c r="I7532" s="25"/>
      <c r="J7532"/>
      <c r="K7532"/>
      <c r="M7532" s="4"/>
    </row>
    <row r="7533" spans="6:13" x14ac:dyDescent="0.25">
      <c r="F7533"/>
      <c r="G7533"/>
      <c r="I7533" s="25"/>
      <c r="J7533"/>
      <c r="K7533"/>
      <c r="M7533" s="4"/>
    </row>
    <row r="7534" spans="6:13" x14ac:dyDescent="0.25">
      <c r="F7534"/>
      <c r="G7534"/>
      <c r="I7534" s="25"/>
      <c r="J7534"/>
      <c r="K7534"/>
      <c r="M7534" s="4"/>
    </row>
    <row r="7535" spans="6:13" x14ac:dyDescent="0.25">
      <c r="F7535"/>
      <c r="G7535"/>
      <c r="I7535" s="25"/>
      <c r="J7535"/>
      <c r="K7535"/>
      <c r="M7535" s="4"/>
    </row>
    <row r="7536" spans="6:13" x14ac:dyDescent="0.25">
      <c r="F7536"/>
      <c r="G7536"/>
      <c r="I7536" s="25"/>
      <c r="J7536"/>
      <c r="K7536"/>
      <c r="M7536" s="4"/>
    </row>
    <row r="7537" spans="6:13" x14ac:dyDescent="0.25">
      <c r="F7537"/>
      <c r="G7537"/>
      <c r="I7537" s="25"/>
      <c r="J7537"/>
      <c r="K7537"/>
      <c r="M7537" s="4"/>
    </row>
    <row r="7538" spans="6:13" x14ac:dyDescent="0.25">
      <c r="F7538"/>
      <c r="G7538"/>
      <c r="I7538" s="25"/>
      <c r="J7538"/>
      <c r="K7538"/>
      <c r="M7538" s="4"/>
    </row>
    <row r="7539" spans="6:13" x14ac:dyDescent="0.25">
      <c r="F7539"/>
      <c r="G7539"/>
      <c r="I7539" s="25"/>
      <c r="J7539"/>
      <c r="K7539"/>
      <c r="M7539" s="4"/>
    </row>
    <row r="7540" spans="6:13" x14ac:dyDescent="0.25">
      <c r="F7540"/>
      <c r="G7540"/>
      <c r="I7540" s="25"/>
      <c r="J7540"/>
      <c r="K7540"/>
      <c r="M7540" s="4"/>
    </row>
    <row r="7541" spans="6:13" x14ac:dyDescent="0.25">
      <c r="F7541"/>
      <c r="G7541"/>
      <c r="I7541" s="25"/>
      <c r="J7541"/>
      <c r="K7541"/>
      <c r="M7541" s="4"/>
    </row>
    <row r="7542" spans="6:13" x14ac:dyDescent="0.25">
      <c r="F7542"/>
      <c r="G7542"/>
      <c r="I7542" s="25"/>
      <c r="J7542"/>
      <c r="K7542"/>
      <c r="M7542" s="4"/>
    </row>
    <row r="7543" spans="6:13" x14ac:dyDescent="0.25">
      <c r="F7543"/>
      <c r="G7543"/>
      <c r="I7543" s="25"/>
      <c r="J7543"/>
      <c r="K7543"/>
      <c r="M7543" s="4"/>
    </row>
    <row r="7544" spans="6:13" x14ac:dyDescent="0.25">
      <c r="F7544"/>
      <c r="G7544"/>
      <c r="I7544" s="25"/>
      <c r="J7544"/>
      <c r="K7544"/>
      <c r="M7544" s="4"/>
    </row>
    <row r="7545" spans="6:13" x14ac:dyDescent="0.25">
      <c r="F7545"/>
      <c r="G7545"/>
      <c r="I7545" s="25"/>
      <c r="J7545"/>
      <c r="K7545"/>
      <c r="M7545" s="4"/>
    </row>
    <row r="7546" spans="6:13" x14ac:dyDescent="0.25">
      <c r="F7546"/>
      <c r="G7546"/>
      <c r="I7546" s="25"/>
      <c r="J7546"/>
      <c r="K7546"/>
      <c r="M7546" s="4"/>
    </row>
    <row r="7547" spans="6:13" x14ac:dyDescent="0.25">
      <c r="F7547"/>
      <c r="G7547"/>
      <c r="I7547" s="25"/>
      <c r="J7547"/>
      <c r="K7547"/>
      <c r="M7547" s="4"/>
    </row>
    <row r="7548" spans="6:13" x14ac:dyDescent="0.25">
      <c r="F7548"/>
      <c r="G7548"/>
      <c r="I7548" s="25"/>
      <c r="J7548"/>
      <c r="K7548"/>
      <c r="M7548" s="4"/>
    </row>
    <row r="7549" spans="6:13" x14ac:dyDescent="0.25">
      <c r="F7549"/>
      <c r="G7549"/>
      <c r="I7549" s="25"/>
      <c r="J7549"/>
      <c r="K7549"/>
      <c r="M7549" s="4"/>
    </row>
    <row r="7550" spans="6:13" x14ac:dyDescent="0.25">
      <c r="F7550"/>
      <c r="G7550"/>
      <c r="I7550" s="25"/>
      <c r="J7550"/>
      <c r="K7550"/>
      <c r="M7550" s="4"/>
    </row>
    <row r="7551" spans="6:13" x14ac:dyDescent="0.25">
      <c r="F7551"/>
      <c r="G7551"/>
      <c r="I7551" s="25"/>
      <c r="J7551"/>
      <c r="K7551"/>
      <c r="M7551" s="4"/>
    </row>
    <row r="7552" spans="6:13" x14ac:dyDescent="0.25">
      <c r="F7552"/>
      <c r="G7552"/>
      <c r="I7552" s="25"/>
      <c r="J7552"/>
      <c r="K7552"/>
      <c r="M7552" s="4"/>
    </row>
    <row r="7553" spans="6:13" x14ac:dyDescent="0.25">
      <c r="F7553"/>
      <c r="G7553"/>
      <c r="I7553" s="25"/>
      <c r="J7553"/>
      <c r="K7553"/>
      <c r="M7553" s="4"/>
    </row>
    <row r="7554" spans="6:13" x14ac:dyDescent="0.25">
      <c r="F7554"/>
      <c r="G7554"/>
      <c r="I7554" s="25"/>
      <c r="J7554"/>
      <c r="K7554"/>
      <c r="M7554" s="4"/>
    </row>
    <row r="7555" spans="6:13" x14ac:dyDescent="0.25">
      <c r="F7555"/>
      <c r="G7555"/>
      <c r="I7555" s="25"/>
      <c r="J7555"/>
      <c r="K7555"/>
      <c r="M7555" s="4"/>
    </row>
    <row r="7556" spans="6:13" x14ac:dyDescent="0.25">
      <c r="F7556"/>
      <c r="G7556"/>
      <c r="I7556" s="25"/>
      <c r="J7556"/>
      <c r="K7556"/>
      <c r="M7556" s="4"/>
    </row>
    <row r="7557" spans="6:13" x14ac:dyDescent="0.25">
      <c r="F7557"/>
      <c r="G7557"/>
      <c r="I7557" s="25"/>
      <c r="J7557"/>
      <c r="K7557"/>
      <c r="M7557" s="4"/>
    </row>
    <row r="7558" spans="6:13" x14ac:dyDescent="0.25">
      <c r="F7558"/>
      <c r="G7558"/>
      <c r="I7558" s="25"/>
      <c r="J7558"/>
      <c r="K7558"/>
      <c r="M7558" s="4"/>
    </row>
    <row r="7559" spans="6:13" x14ac:dyDescent="0.25">
      <c r="F7559"/>
      <c r="G7559"/>
      <c r="I7559" s="25"/>
      <c r="J7559"/>
      <c r="K7559"/>
      <c r="M7559" s="4"/>
    </row>
    <row r="7560" spans="6:13" x14ac:dyDescent="0.25">
      <c r="F7560"/>
      <c r="G7560"/>
      <c r="I7560" s="25"/>
      <c r="J7560"/>
      <c r="K7560"/>
      <c r="M7560" s="4"/>
    </row>
    <row r="7561" spans="6:13" x14ac:dyDescent="0.25">
      <c r="F7561"/>
      <c r="G7561"/>
      <c r="I7561" s="25"/>
      <c r="J7561"/>
      <c r="K7561"/>
      <c r="M7561" s="4"/>
    </row>
    <row r="7562" spans="6:13" x14ac:dyDescent="0.25">
      <c r="F7562"/>
      <c r="G7562"/>
      <c r="I7562" s="25"/>
      <c r="J7562"/>
      <c r="K7562"/>
      <c r="M7562" s="4"/>
    </row>
    <row r="7563" spans="6:13" x14ac:dyDescent="0.25">
      <c r="F7563"/>
      <c r="G7563"/>
      <c r="I7563" s="25"/>
      <c r="J7563"/>
      <c r="K7563"/>
      <c r="M7563" s="4"/>
    </row>
    <row r="7564" spans="6:13" x14ac:dyDescent="0.25">
      <c r="F7564"/>
      <c r="G7564"/>
      <c r="I7564" s="25"/>
      <c r="J7564"/>
      <c r="K7564"/>
      <c r="M7564" s="4"/>
    </row>
    <row r="7565" spans="6:13" x14ac:dyDescent="0.25">
      <c r="F7565"/>
      <c r="G7565"/>
      <c r="I7565" s="25"/>
      <c r="J7565"/>
      <c r="K7565"/>
      <c r="M7565" s="4"/>
    </row>
    <row r="7566" spans="6:13" x14ac:dyDescent="0.25">
      <c r="F7566"/>
      <c r="G7566"/>
      <c r="I7566" s="25"/>
      <c r="J7566"/>
      <c r="K7566"/>
      <c r="M7566" s="4"/>
    </row>
    <row r="7567" spans="6:13" x14ac:dyDescent="0.25">
      <c r="F7567"/>
      <c r="G7567"/>
      <c r="I7567" s="25"/>
      <c r="J7567"/>
      <c r="K7567"/>
      <c r="M7567" s="4"/>
    </row>
    <row r="7568" spans="6:13" x14ac:dyDescent="0.25">
      <c r="F7568"/>
      <c r="G7568"/>
      <c r="I7568" s="25"/>
      <c r="J7568"/>
      <c r="K7568"/>
      <c r="M7568" s="4"/>
    </row>
    <row r="7569" spans="6:13" x14ac:dyDescent="0.25">
      <c r="F7569"/>
      <c r="G7569"/>
      <c r="I7569" s="25"/>
      <c r="J7569"/>
      <c r="K7569"/>
      <c r="M7569" s="4"/>
    </row>
    <row r="7570" spans="6:13" x14ac:dyDescent="0.25">
      <c r="F7570"/>
      <c r="G7570"/>
      <c r="I7570" s="25"/>
      <c r="J7570"/>
      <c r="K7570"/>
      <c r="M7570" s="4"/>
    </row>
    <row r="7571" spans="6:13" x14ac:dyDescent="0.25">
      <c r="F7571"/>
      <c r="G7571"/>
      <c r="I7571" s="25"/>
      <c r="J7571"/>
      <c r="K7571"/>
      <c r="M7571" s="4"/>
    </row>
    <row r="7572" spans="6:13" x14ac:dyDescent="0.25">
      <c r="F7572"/>
      <c r="G7572"/>
      <c r="I7572" s="25"/>
      <c r="J7572"/>
      <c r="K7572"/>
      <c r="M7572" s="4"/>
    </row>
    <row r="7573" spans="6:13" x14ac:dyDescent="0.25">
      <c r="F7573"/>
      <c r="G7573"/>
      <c r="I7573" s="25"/>
      <c r="J7573"/>
      <c r="K7573"/>
      <c r="M7573" s="4"/>
    </row>
    <row r="7574" spans="6:13" x14ac:dyDescent="0.25">
      <c r="F7574"/>
      <c r="G7574"/>
      <c r="I7574" s="25"/>
      <c r="J7574"/>
      <c r="K7574"/>
      <c r="M7574" s="4"/>
    </row>
    <row r="7575" spans="6:13" x14ac:dyDescent="0.25">
      <c r="F7575"/>
      <c r="G7575"/>
      <c r="I7575" s="25"/>
      <c r="J7575"/>
      <c r="K7575"/>
      <c r="M7575" s="4"/>
    </row>
    <row r="7576" spans="6:13" x14ac:dyDescent="0.25">
      <c r="F7576"/>
      <c r="G7576"/>
      <c r="I7576" s="25"/>
      <c r="J7576"/>
      <c r="K7576"/>
      <c r="M7576" s="4"/>
    </row>
    <row r="7577" spans="6:13" x14ac:dyDescent="0.25">
      <c r="F7577"/>
      <c r="G7577"/>
      <c r="I7577" s="25"/>
      <c r="J7577"/>
      <c r="K7577"/>
      <c r="M7577" s="4"/>
    </row>
    <row r="7578" spans="6:13" x14ac:dyDescent="0.25">
      <c r="F7578"/>
      <c r="G7578"/>
      <c r="I7578" s="25"/>
      <c r="J7578"/>
      <c r="K7578"/>
      <c r="M7578" s="4"/>
    </row>
    <row r="7579" spans="6:13" x14ac:dyDescent="0.25">
      <c r="F7579"/>
      <c r="G7579"/>
      <c r="I7579" s="25"/>
      <c r="J7579"/>
      <c r="K7579"/>
      <c r="M7579" s="4"/>
    </row>
    <row r="7580" spans="6:13" x14ac:dyDescent="0.25">
      <c r="F7580"/>
      <c r="G7580"/>
      <c r="I7580" s="25"/>
      <c r="J7580"/>
      <c r="K7580"/>
      <c r="M7580" s="4"/>
    </row>
    <row r="7581" spans="6:13" x14ac:dyDescent="0.25">
      <c r="F7581"/>
      <c r="G7581"/>
      <c r="I7581" s="25"/>
      <c r="J7581"/>
      <c r="K7581"/>
      <c r="M7581" s="4"/>
    </row>
    <row r="7582" spans="6:13" x14ac:dyDescent="0.25">
      <c r="F7582"/>
      <c r="G7582"/>
      <c r="I7582" s="25"/>
      <c r="J7582"/>
      <c r="K7582"/>
      <c r="M7582" s="4"/>
    </row>
    <row r="7583" spans="6:13" x14ac:dyDescent="0.25">
      <c r="F7583"/>
      <c r="G7583"/>
      <c r="I7583" s="25"/>
      <c r="J7583"/>
      <c r="K7583"/>
      <c r="M7583" s="4"/>
    </row>
    <row r="7584" spans="6:13" x14ac:dyDescent="0.25">
      <c r="F7584"/>
      <c r="G7584"/>
      <c r="I7584" s="25"/>
      <c r="J7584"/>
      <c r="K7584"/>
      <c r="M7584" s="4"/>
    </row>
    <row r="7585" spans="6:13" x14ac:dyDescent="0.25">
      <c r="F7585"/>
      <c r="G7585"/>
      <c r="I7585" s="25"/>
      <c r="J7585"/>
      <c r="K7585"/>
      <c r="M7585" s="4"/>
    </row>
    <row r="7586" spans="6:13" x14ac:dyDescent="0.25">
      <c r="F7586"/>
      <c r="G7586"/>
      <c r="I7586" s="25"/>
      <c r="J7586"/>
      <c r="K7586"/>
      <c r="M7586" s="4"/>
    </row>
    <row r="7587" spans="6:13" x14ac:dyDescent="0.25">
      <c r="F7587"/>
      <c r="G7587"/>
      <c r="I7587" s="25"/>
      <c r="J7587"/>
      <c r="K7587"/>
      <c r="M7587" s="4"/>
    </row>
    <row r="7588" spans="6:13" x14ac:dyDescent="0.25">
      <c r="F7588"/>
      <c r="G7588"/>
      <c r="I7588" s="25"/>
      <c r="J7588"/>
      <c r="K7588"/>
      <c r="M7588" s="4"/>
    </row>
    <row r="7589" spans="6:13" x14ac:dyDescent="0.25">
      <c r="F7589"/>
      <c r="G7589"/>
      <c r="I7589" s="25"/>
      <c r="J7589"/>
      <c r="K7589"/>
      <c r="M7589" s="4"/>
    </row>
    <row r="7590" spans="6:13" x14ac:dyDescent="0.25">
      <c r="F7590"/>
      <c r="G7590"/>
      <c r="I7590" s="25"/>
      <c r="J7590"/>
      <c r="K7590"/>
      <c r="M7590" s="4"/>
    </row>
    <row r="7591" spans="6:13" x14ac:dyDescent="0.25">
      <c r="F7591"/>
      <c r="G7591"/>
      <c r="I7591" s="25"/>
      <c r="J7591"/>
      <c r="K7591"/>
      <c r="M7591" s="4"/>
    </row>
    <row r="7592" spans="6:13" x14ac:dyDescent="0.25">
      <c r="F7592"/>
      <c r="G7592"/>
      <c r="I7592" s="25"/>
      <c r="J7592"/>
      <c r="K7592"/>
      <c r="M7592" s="4"/>
    </row>
    <row r="7593" spans="6:13" x14ac:dyDescent="0.25">
      <c r="F7593"/>
      <c r="G7593"/>
      <c r="I7593" s="25"/>
      <c r="J7593"/>
      <c r="K7593"/>
      <c r="M7593" s="4"/>
    </row>
    <row r="7594" spans="6:13" x14ac:dyDescent="0.25">
      <c r="F7594"/>
      <c r="G7594"/>
      <c r="I7594" s="25"/>
      <c r="J7594"/>
      <c r="K7594"/>
      <c r="M7594" s="4"/>
    </row>
    <row r="7595" spans="6:13" x14ac:dyDescent="0.25">
      <c r="F7595"/>
      <c r="G7595"/>
      <c r="I7595" s="25"/>
      <c r="J7595"/>
      <c r="K7595"/>
      <c r="M7595" s="4"/>
    </row>
    <row r="7596" spans="6:13" x14ac:dyDescent="0.25">
      <c r="F7596"/>
      <c r="G7596"/>
      <c r="I7596" s="25"/>
      <c r="J7596"/>
      <c r="K7596"/>
      <c r="M7596" s="4"/>
    </row>
    <row r="7597" spans="6:13" x14ac:dyDescent="0.25">
      <c r="F7597"/>
      <c r="G7597"/>
      <c r="I7597" s="25"/>
      <c r="J7597"/>
      <c r="K7597"/>
      <c r="M7597" s="4"/>
    </row>
    <row r="7598" spans="6:13" x14ac:dyDescent="0.25">
      <c r="F7598"/>
      <c r="G7598"/>
      <c r="I7598" s="25"/>
      <c r="J7598"/>
      <c r="K7598"/>
      <c r="M7598" s="4"/>
    </row>
    <row r="7599" spans="6:13" x14ac:dyDescent="0.25">
      <c r="F7599"/>
      <c r="G7599"/>
      <c r="I7599" s="25"/>
      <c r="J7599"/>
      <c r="K7599"/>
      <c r="M7599" s="4"/>
    </row>
    <row r="7600" spans="6:13" x14ac:dyDescent="0.25">
      <c r="F7600"/>
      <c r="G7600"/>
      <c r="I7600" s="25"/>
      <c r="J7600"/>
      <c r="K7600"/>
      <c r="M7600" s="4"/>
    </row>
    <row r="7601" spans="6:13" x14ac:dyDescent="0.25">
      <c r="F7601"/>
      <c r="G7601"/>
      <c r="I7601" s="25"/>
      <c r="J7601"/>
      <c r="K7601"/>
      <c r="M7601" s="4"/>
    </row>
    <row r="7602" spans="6:13" x14ac:dyDescent="0.25">
      <c r="F7602"/>
      <c r="G7602"/>
      <c r="I7602" s="25"/>
      <c r="J7602"/>
      <c r="K7602"/>
      <c r="M7602" s="4"/>
    </row>
    <row r="7603" spans="6:13" x14ac:dyDescent="0.25">
      <c r="F7603"/>
      <c r="G7603"/>
      <c r="I7603" s="25"/>
      <c r="J7603"/>
      <c r="K7603"/>
      <c r="M7603" s="4"/>
    </row>
    <row r="7604" spans="6:13" x14ac:dyDescent="0.25">
      <c r="F7604"/>
      <c r="G7604"/>
      <c r="I7604" s="25"/>
      <c r="J7604"/>
      <c r="K7604"/>
      <c r="M7604" s="4"/>
    </row>
    <row r="7605" spans="6:13" x14ac:dyDescent="0.25">
      <c r="F7605"/>
      <c r="G7605"/>
      <c r="I7605" s="25"/>
      <c r="J7605"/>
      <c r="K7605"/>
      <c r="M7605" s="4"/>
    </row>
    <row r="7606" spans="6:13" x14ac:dyDescent="0.25">
      <c r="F7606"/>
      <c r="G7606"/>
      <c r="I7606" s="25"/>
      <c r="J7606"/>
      <c r="K7606"/>
      <c r="M7606" s="4"/>
    </row>
    <row r="7607" spans="6:13" x14ac:dyDescent="0.25">
      <c r="F7607"/>
      <c r="G7607"/>
      <c r="I7607" s="25"/>
      <c r="J7607"/>
      <c r="K7607"/>
      <c r="M7607" s="4"/>
    </row>
    <row r="7608" spans="6:13" x14ac:dyDescent="0.25">
      <c r="F7608"/>
      <c r="G7608"/>
      <c r="I7608" s="25"/>
      <c r="J7608"/>
      <c r="K7608"/>
      <c r="M7608" s="4"/>
    </row>
    <row r="7609" spans="6:13" x14ac:dyDescent="0.25">
      <c r="F7609"/>
      <c r="G7609"/>
      <c r="I7609" s="25"/>
      <c r="J7609"/>
      <c r="K7609"/>
      <c r="M7609" s="4"/>
    </row>
    <row r="7610" spans="6:13" x14ac:dyDescent="0.25">
      <c r="F7610"/>
      <c r="G7610"/>
      <c r="I7610" s="25"/>
      <c r="J7610"/>
      <c r="K7610"/>
      <c r="M7610" s="4"/>
    </row>
    <row r="7611" spans="6:13" x14ac:dyDescent="0.25">
      <c r="F7611"/>
      <c r="G7611"/>
      <c r="I7611" s="25"/>
      <c r="J7611"/>
      <c r="K7611"/>
      <c r="M7611" s="4"/>
    </row>
    <row r="7612" spans="6:13" x14ac:dyDescent="0.25">
      <c r="F7612"/>
      <c r="G7612"/>
      <c r="I7612" s="25"/>
      <c r="J7612"/>
      <c r="K7612"/>
      <c r="M7612" s="4"/>
    </row>
    <row r="7613" spans="6:13" x14ac:dyDescent="0.25">
      <c r="F7613"/>
      <c r="G7613"/>
      <c r="I7613" s="25"/>
      <c r="J7613"/>
      <c r="K7613"/>
      <c r="M7613" s="4"/>
    </row>
    <row r="7614" spans="6:13" x14ac:dyDescent="0.25">
      <c r="F7614"/>
      <c r="G7614"/>
      <c r="I7614" s="25"/>
      <c r="J7614"/>
      <c r="K7614"/>
      <c r="M7614" s="4"/>
    </row>
    <row r="7615" spans="6:13" x14ac:dyDescent="0.25">
      <c r="F7615"/>
      <c r="G7615"/>
      <c r="I7615" s="25"/>
      <c r="J7615"/>
      <c r="K7615"/>
      <c r="M7615" s="4"/>
    </row>
    <row r="7616" spans="6:13" x14ac:dyDescent="0.25">
      <c r="F7616"/>
      <c r="G7616"/>
      <c r="I7616" s="25"/>
      <c r="J7616"/>
      <c r="K7616"/>
      <c r="M7616" s="4"/>
    </row>
    <row r="7617" spans="6:13" x14ac:dyDescent="0.25">
      <c r="F7617"/>
      <c r="G7617"/>
      <c r="I7617" s="25"/>
      <c r="J7617"/>
      <c r="K7617"/>
      <c r="M7617" s="4"/>
    </row>
    <row r="7618" spans="6:13" x14ac:dyDescent="0.25">
      <c r="F7618"/>
      <c r="G7618"/>
      <c r="I7618" s="25"/>
      <c r="J7618"/>
      <c r="K7618"/>
      <c r="M7618" s="4"/>
    </row>
    <row r="7619" spans="6:13" x14ac:dyDescent="0.25">
      <c r="F7619"/>
      <c r="G7619"/>
      <c r="I7619" s="25"/>
      <c r="J7619"/>
      <c r="K7619"/>
      <c r="M7619" s="4"/>
    </row>
    <row r="7620" spans="6:13" x14ac:dyDescent="0.25">
      <c r="F7620"/>
      <c r="G7620"/>
      <c r="I7620" s="25"/>
      <c r="J7620"/>
      <c r="K7620"/>
      <c r="M7620" s="4"/>
    </row>
    <row r="7621" spans="6:13" x14ac:dyDescent="0.25">
      <c r="F7621"/>
      <c r="G7621"/>
      <c r="I7621" s="25"/>
      <c r="J7621"/>
      <c r="K7621"/>
      <c r="M7621" s="4"/>
    </row>
    <row r="7622" spans="6:13" x14ac:dyDescent="0.25">
      <c r="F7622"/>
      <c r="G7622"/>
      <c r="I7622" s="25"/>
      <c r="J7622"/>
      <c r="K7622"/>
      <c r="M7622" s="4"/>
    </row>
    <row r="7623" spans="6:13" x14ac:dyDescent="0.25">
      <c r="F7623"/>
      <c r="G7623"/>
      <c r="I7623" s="25"/>
      <c r="J7623"/>
      <c r="K7623"/>
      <c r="M7623" s="4"/>
    </row>
    <row r="7624" spans="6:13" x14ac:dyDescent="0.25">
      <c r="F7624"/>
      <c r="G7624"/>
      <c r="I7624" s="25"/>
      <c r="J7624"/>
      <c r="K7624"/>
      <c r="M7624" s="4"/>
    </row>
    <row r="7625" spans="6:13" x14ac:dyDescent="0.25">
      <c r="F7625"/>
      <c r="G7625"/>
      <c r="I7625" s="25"/>
      <c r="J7625"/>
      <c r="K7625"/>
      <c r="M7625" s="4"/>
    </row>
    <row r="7626" spans="6:13" x14ac:dyDescent="0.25">
      <c r="F7626"/>
      <c r="G7626"/>
      <c r="I7626" s="25"/>
      <c r="J7626"/>
      <c r="K7626"/>
      <c r="M7626" s="4"/>
    </row>
    <row r="7627" spans="6:13" x14ac:dyDescent="0.25">
      <c r="F7627"/>
      <c r="G7627"/>
      <c r="I7627" s="25"/>
      <c r="J7627"/>
      <c r="K7627"/>
      <c r="M7627" s="4"/>
    </row>
    <row r="7628" spans="6:13" x14ac:dyDescent="0.25">
      <c r="F7628"/>
      <c r="G7628"/>
      <c r="I7628" s="25"/>
      <c r="J7628"/>
      <c r="K7628"/>
      <c r="M7628" s="4"/>
    </row>
    <row r="7629" spans="6:13" x14ac:dyDescent="0.25">
      <c r="F7629"/>
      <c r="G7629"/>
      <c r="I7629" s="25"/>
      <c r="J7629"/>
      <c r="K7629"/>
      <c r="M7629" s="4"/>
    </row>
    <row r="7630" spans="6:13" x14ac:dyDescent="0.25">
      <c r="F7630"/>
      <c r="G7630"/>
      <c r="I7630" s="25"/>
      <c r="J7630"/>
      <c r="K7630"/>
      <c r="M7630" s="4"/>
    </row>
    <row r="7631" spans="6:13" x14ac:dyDescent="0.25">
      <c r="F7631"/>
      <c r="G7631"/>
      <c r="I7631" s="25"/>
      <c r="J7631"/>
      <c r="K7631"/>
      <c r="M7631" s="4"/>
    </row>
    <row r="7632" spans="6:13" x14ac:dyDescent="0.25">
      <c r="F7632"/>
      <c r="G7632"/>
      <c r="I7632" s="25"/>
      <c r="J7632"/>
      <c r="K7632"/>
      <c r="M7632" s="4"/>
    </row>
    <row r="7633" spans="6:13" x14ac:dyDescent="0.25">
      <c r="F7633"/>
      <c r="G7633"/>
      <c r="I7633" s="25"/>
      <c r="J7633"/>
      <c r="K7633"/>
      <c r="M7633" s="4"/>
    </row>
    <row r="7634" spans="6:13" x14ac:dyDescent="0.25">
      <c r="F7634"/>
      <c r="G7634"/>
      <c r="I7634" s="25"/>
      <c r="J7634"/>
      <c r="K7634"/>
      <c r="M7634" s="4"/>
    </row>
    <row r="7635" spans="6:13" x14ac:dyDescent="0.25">
      <c r="F7635"/>
      <c r="G7635"/>
      <c r="I7635" s="25"/>
      <c r="J7635"/>
      <c r="K7635"/>
      <c r="M7635" s="4"/>
    </row>
    <row r="7636" spans="6:13" x14ac:dyDescent="0.25">
      <c r="F7636"/>
      <c r="G7636"/>
      <c r="I7636" s="25"/>
      <c r="J7636"/>
      <c r="K7636"/>
      <c r="M7636" s="4"/>
    </row>
    <row r="7637" spans="6:13" x14ac:dyDescent="0.25">
      <c r="F7637"/>
      <c r="G7637"/>
      <c r="I7637" s="25"/>
      <c r="J7637"/>
      <c r="K7637"/>
      <c r="M7637" s="4"/>
    </row>
    <row r="7638" spans="6:13" x14ac:dyDescent="0.25">
      <c r="F7638"/>
      <c r="G7638"/>
      <c r="I7638" s="25"/>
      <c r="J7638"/>
      <c r="K7638"/>
      <c r="M7638" s="4"/>
    </row>
    <row r="7639" spans="6:13" x14ac:dyDescent="0.25">
      <c r="F7639"/>
      <c r="G7639"/>
      <c r="I7639" s="25"/>
      <c r="J7639"/>
      <c r="K7639"/>
      <c r="M7639" s="4"/>
    </row>
    <row r="7640" spans="6:13" x14ac:dyDescent="0.25">
      <c r="F7640"/>
      <c r="G7640"/>
      <c r="I7640" s="25"/>
      <c r="J7640"/>
      <c r="K7640"/>
      <c r="M7640" s="4"/>
    </row>
    <row r="7641" spans="6:13" x14ac:dyDescent="0.25">
      <c r="F7641"/>
      <c r="G7641"/>
      <c r="I7641" s="25"/>
      <c r="J7641"/>
      <c r="K7641"/>
      <c r="M7641" s="4"/>
    </row>
    <row r="7642" spans="6:13" x14ac:dyDescent="0.25">
      <c r="F7642"/>
      <c r="G7642"/>
      <c r="I7642" s="25"/>
      <c r="J7642"/>
      <c r="K7642"/>
      <c r="M7642" s="4"/>
    </row>
    <row r="7643" spans="6:13" x14ac:dyDescent="0.25">
      <c r="F7643"/>
      <c r="G7643"/>
      <c r="I7643" s="25"/>
      <c r="J7643"/>
      <c r="K7643"/>
      <c r="M7643" s="4"/>
    </row>
    <row r="7644" spans="6:13" x14ac:dyDescent="0.25">
      <c r="F7644"/>
      <c r="G7644"/>
      <c r="I7644" s="25"/>
      <c r="J7644"/>
      <c r="K7644"/>
      <c r="M7644" s="4"/>
    </row>
    <row r="7645" spans="6:13" x14ac:dyDescent="0.25">
      <c r="F7645"/>
      <c r="G7645"/>
      <c r="I7645" s="25"/>
      <c r="J7645"/>
      <c r="K7645"/>
      <c r="M7645" s="4"/>
    </row>
    <row r="7646" spans="6:13" x14ac:dyDescent="0.25">
      <c r="F7646"/>
      <c r="G7646"/>
      <c r="I7646" s="25"/>
      <c r="J7646"/>
      <c r="K7646"/>
      <c r="M7646" s="4"/>
    </row>
    <row r="7647" spans="6:13" x14ac:dyDescent="0.25">
      <c r="F7647"/>
      <c r="G7647"/>
      <c r="I7647" s="25"/>
      <c r="J7647"/>
      <c r="K7647"/>
      <c r="M7647" s="4"/>
    </row>
    <row r="7648" spans="6:13" x14ac:dyDescent="0.25">
      <c r="F7648"/>
      <c r="G7648"/>
      <c r="I7648" s="25"/>
      <c r="J7648"/>
      <c r="K7648"/>
      <c r="M7648" s="4"/>
    </row>
    <row r="7649" spans="6:13" x14ac:dyDescent="0.25">
      <c r="F7649"/>
      <c r="G7649"/>
      <c r="I7649" s="25"/>
      <c r="J7649"/>
      <c r="K7649"/>
      <c r="M7649" s="4"/>
    </row>
    <row r="7650" spans="6:13" x14ac:dyDescent="0.25">
      <c r="F7650"/>
      <c r="G7650"/>
      <c r="I7650" s="25"/>
      <c r="J7650"/>
      <c r="K7650"/>
      <c r="M7650" s="4"/>
    </row>
    <row r="7651" spans="6:13" x14ac:dyDescent="0.25">
      <c r="F7651"/>
      <c r="G7651"/>
      <c r="I7651" s="25"/>
      <c r="J7651"/>
      <c r="K7651"/>
      <c r="M7651" s="4"/>
    </row>
    <row r="7652" spans="6:13" x14ac:dyDescent="0.25">
      <c r="F7652"/>
      <c r="G7652"/>
      <c r="I7652" s="25"/>
      <c r="J7652"/>
      <c r="K7652"/>
      <c r="M7652" s="4"/>
    </row>
    <row r="7653" spans="6:13" x14ac:dyDescent="0.25">
      <c r="F7653"/>
      <c r="G7653"/>
      <c r="I7653" s="25"/>
      <c r="J7653"/>
      <c r="K7653"/>
      <c r="M7653" s="4"/>
    </row>
    <row r="7654" spans="6:13" x14ac:dyDescent="0.25">
      <c r="F7654"/>
      <c r="G7654"/>
      <c r="I7654" s="25"/>
      <c r="J7654"/>
      <c r="K7654"/>
      <c r="M7654" s="4"/>
    </row>
    <row r="7655" spans="6:13" x14ac:dyDescent="0.25">
      <c r="F7655"/>
      <c r="G7655"/>
      <c r="I7655" s="25"/>
      <c r="J7655"/>
      <c r="K7655"/>
      <c r="M7655" s="4"/>
    </row>
    <row r="7656" spans="6:13" x14ac:dyDescent="0.25">
      <c r="F7656"/>
      <c r="G7656"/>
      <c r="I7656" s="25"/>
      <c r="J7656"/>
      <c r="K7656"/>
      <c r="M7656" s="4"/>
    </row>
    <row r="7657" spans="6:13" x14ac:dyDescent="0.25">
      <c r="F7657"/>
      <c r="G7657"/>
      <c r="I7657" s="25"/>
      <c r="J7657"/>
      <c r="K7657"/>
      <c r="M7657" s="4"/>
    </row>
    <row r="7658" spans="6:13" x14ac:dyDescent="0.25">
      <c r="F7658"/>
      <c r="G7658"/>
      <c r="I7658" s="25"/>
      <c r="J7658"/>
      <c r="K7658"/>
      <c r="M7658" s="4"/>
    </row>
    <row r="7659" spans="6:13" x14ac:dyDescent="0.25">
      <c r="F7659"/>
      <c r="G7659"/>
      <c r="I7659" s="25"/>
      <c r="J7659"/>
      <c r="K7659"/>
      <c r="M7659" s="4"/>
    </row>
    <row r="7660" spans="6:13" x14ac:dyDescent="0.25">
      <c r="F7660"/>
      <c r="G7660"/>
      <c r="I7660" s="25"/>
      <c r="J7660"/>
      <c r="K7660"/>
      <c r="M7660" s="4"/>
    </row>
    <row r="7661" spans="6:13" x14ac:dyDescent="0.25">
      <c r="F7661"/>
      <c r="G7661"/>
      <c r="I7661" s="25"/>
      <c r="J7661"/>
      <c r="K7661"/>
      <c r="M7661" s="4"/>
    </row>
    <row r="7662" spans="6:13" x14ac:dyDescent="0.25">
      <c r="F7662"/>
      <c r="G7662"/>
      <c r="I7662" s="25"/>
      <c r="J7662"/>
      <c r="K7662"/>
      <c r="M7662" s="4"/>
    </row>
    <row r="7663" spans="6:13" x14ac:dyDescent="0.25">
      <c r="F7663"/>
      <c r="G7663"/>
      <c r="I7663" s="25"/>
      <c r="J7663"/>
      <c r="K7663"/>
      <c r="M7663" s="4"/>
    </row>
    <row r="7664" spans="6:13" x14ac:dyDescent="0.25">
      <c r="F7664"/>
      <c r="G7664"/>
      <c r="I7664" s="25"/>
      <c r="J7664"/>
      <c r="K7664"/>
      <c r="M7664" s="4"/>
    </row>
    <row r="7665" spans="6:13" x14ac:dyDescent="0.25">
      <c r="F7665"/>
      <c r="G7665"/>
      <c r="I7665" s="25"/>
      <c r="J7665"/>
      <c r="K7665"/>
      <c r="M7665" s="4"/>
    </row>
    <row r="7666" spans="6:13" x14ac:dyDescent="0.25">
      <c r="F7666"/>
      <c r="G7666"/>
      <c r="I7666" s="25"/>
      <c r="J7666"/>
      <c r="K7666"/>
      <c r="M7666" s="4"/>
    </row>
    <row r="7667" spans="6:13" x14ac:dyDescent="0.25">
      <c r="F7667"/>
      <c r="G7667"/>
      <c r="I7667" s="25"/>
      <c r="J7667"/>
      <c r="K7667"/>
      <c r="M7667" s="4"/>
    </row>
    <row r="7668" spans="6:13" x14ac:dyDescent="0.25">
      <c r="F7668"/>
      <c r="G7668"/>
      <c r="I7668" s="25"/>
      <c r="J7668"/>
      <c r="K7668"/>
      <c r="M7668" s="4"/>
    </row>
    <row r="7669" spans="6:13" x14ac:dyDescent="0.25">
      <c r="F7669"/>
      <c r="G7669"/>
      <c r="I7669" s="25"/>
      <c r="J7669"/>
      <c r="K7669"/>
      <c r="M7669" s="4"/>
    </row>
    <row r="7670" spans="6:13" x14ac:dyDescent="0.25">
      <c r="F7670"/>
      <c r="G7670"/>
      <c r="I7670" s="25"/>
      <c r="J7670"/>
      <c r="K7670"/>
      <c r="M7670" s="4"/>
    </row>
    <row r="7671" spans="6:13" x14ac:dyDescent="0.25">
      <c r="F7671"/>
      <c r="G7671"/>
      <c r="I7671" s="25"/>
      <c r="J7671"/>
      <c r="K7671"/>
      <c r="M7671" s="4"/>
    </row>
    <row r="7672" spans="6:13" x14ac:dyDescent="0.25">
      <c r="F7672"/>
      <c r="G7672"/>
      <c r="I7672" s="25"/>
      <c r="J7672"/>
      <c r="K7672"/>
      <c r="M7672" s="4"/>
    </row>
    <row r="7673" spans="6:13" x14ac:dyDescent="0.25">
      <c r="F7673"/>
      <c r="G7673"/>
      <c r="I7673" s="25"/>
      <c r="J7673"/>
      <c r="K7673"/>
      <c r="M7673" s="4"/>
    </row>
    <row r="7674" spans="6:13" x14ac:dyDescent="0.25">
      <c r="F7674"/>
      <c r="G7674"/>
      <c r="I7674" s="25"/>
      <c r="J7674"/>
      <c r="K7674"/>
      <c r="M7674" s="4"/>
    </row>
    <row r="7675" spans="6:13" x14ac:dyDescent="0.25">
      <c r="F7675"/>
      <c r="G7675"/>
      <c r="I7675" s="25"/>
      <c r="J7675"/>
      <c r="K7675"/>
      <c r="M7675" s="4"/>
    </row>
    <row r="7676" spans="6:13" x14ac:dyDescent="0.25">
      <c r="F7676"/>
      <c r="G7676"/>
      <c r="I7676" s="25"/>
      <c r="J7676"/>
      <c r="K7676"/>
      <c r="M7676" s="4"/>
    </row>
    <row r="7677" spans="6:13" x14ac:dyDescent="0.25">
      <c r="F7677"/>
      <c r="G7677"/>
      <c r="I7677" s="25"/>
      <c r="J7677"/>
      <c r="K7677"/>
      <c r="M7677" s="4"/>
    </row>
    <row r="7678" spans="6:13" x14ac:dyDescent="0.25">
      <c r="F7678"/>
      <c r="G7678"/>
      <c r="I7678" s="25"/>
      <c r="J7678"/>
      <c r="K7678"/>
      <c r="M7678" s="4"/>
    </row>
    <row r="7679" spans="6:13" x14ac:dyDescent="0.25">
      <c r="F7679"/>
      <c r="G7679"/>
      <c r="I7679" s="25"/>
      <c r="J7679"/>
      <c r="K7679"/>
      <c r="M7679" s="4"/>
    </row>
    <row r="7680" spans="6:13" x14ac:dyDescent="0.25">
      <c r="F7680"/>
      <c r="G7680"/>
      <c r="I7680" s="25"/>
      <c r="J7680"/>
      <c r="K7680"/>
      <c r="M7680" s="4"/>
    </row>
    <row r="7681" spans="6:13" x14ac:dyDescent="0.25">
      <c r="F7681"/>
      <c r="G7681"/>
      <c r="I7681" s="25"/>
      <c r="J7681"/>
      <c r="K7681"/>
      <c r="M7681" s="4"/>
    </row>
    <row r="7682" spans="6:13" x14ac:dyDescent="0.25">
      <c r="F7682"/>
      <c r="G7682"/>
      <c r="I7682" s="25"/>
      <c r="J7682"/>
      <c r="K7682"/>
      <c r="M7682" s="4"/>
    </row>
    <row r="7683" spans="6:13" x14ac:dyDescent="0.25">
      <c r="F7683"/>
      <c r="G7683"/>
      <c r="I7683" s="25"/>
      <c r="J7683"/>
      <c r="K7683"/>
      <c r="M7683" s="4"/>
    </row>
    <row r="7684" spans="6:13" x14ac:dyDescent="0.25">
      <c r="F7684"/>
      <c r="G7684"/>
      <c r="I7684" s="25"/>
      <c r="J7684"/>
      <c r="K7684"/>
      <c r="M7684" s="4"/>
    </row>
    <row r="7685" spans="6:13" x14ac:dyDescent="0.25">
      <c r="F7685"/>
      <c r="G7685"/>
      <c r="I7685" s="25"/>
      <c r="J7685"/>
      <c r="K7685"/>
      <c r="M7685" s="4"/>
    </row>
    <row r="7686" spans="6:13" x14ac:dyDescent="0.25">
      <c r="F7686"/>
      <c r="G7686"/>
      <c r="I7686" s="25"/>
      <c r="J7686"/>
      <c r="K7686"/>
      <c r="M7686" s="4"/>
    </row>
    <row r="7687" spans="6:13" x14ac:dyDescent="0.25">
      <c r="F7687"/>
      <c r="G7687"/>
      <c r="I7687" s="25"/>
      <c r="J7687"/>
      <c r="K7687"/>
      <c r="M7687" s="4"/>
    </row>
    <row r="7688" spans="6:13" x14ac:dyDescent="0.25">
      <c r="F7688"/>
      <c r="G7688"/>
      <c r="I7688" s="25"/>
      <c r="J7688"/>
      <c r="K7688"/>
      <c r="M7688" s="4"/>
    </row>
    <row r="7689" spans="6:13" x14ac:dyDescent="0.25">
      <c r="F7689"/>
      <c r="G7689"/>
      <c r="I7689" s="25"/>
      <c r="J7689"/>
      <c r="K7689"/>
      <c r="M7689" s="4"/>
    </row>
    <row r="7690" spans="6:13" x14ac:dyDescent="0.25">
      <c r="F7690"/>
      <c r="G7690"/>
      <c r="I7690" s="25"/>
      <c r="J7690"/>
      <c r="K7690"/>
      <c r="M7690" s="4"/>
    </row>
    <row r="7691" spans="6:13" x14ac:dyDescent="0.25">
      <c r="F7691"/>
      <c r="G7691"/>
      <c r="I7691" s="25"/>
      <c r="J7691"/>
      <c r="K7691"/>
      <c r="M7691" s="4"/>
    </row>
    <row r="7692" spans="6:13" x14ac:dyDescent="0.25">
      <c r="F7692"/>
      <c r="G7692"/>
      <c r="I7692" s="25"/>
      <c r="J7692"/>
      <c r="K7692"/>
      <c r="M7692" s="4"/>
    </row>
    <row r="7693" spans="6:13" x14ac:dyDescent="0.25">
      <c r="F7693"/>
      <c r="G7693"/>
      <c r="I7693" s="25"/>
      <c r="J7693"/>
      <c r="K7693"/>
      <c r="M7693" s="4"/>
    </row>
    <row r="7694" spans="6:13" x14ac:dyDescent="0.25">
      <c r="F7694"/>
      <c r="G7694"/>
      <c r="I7694" s="25"/>
      <c r="J7694"/>
      <c r="K7694"/>
      <c r="M7694" s="4"/>
    </row>
    <row r="7695" spans="6:13" x14ac:dyDescent="0.25">
      <c r="F7695"/>
      <c r="G7695"/>
      <c r="I7695" s="25"/>
      <c r="J7695"/>
      <c r="K7695"/>
      <c r="M7695" s="4"/>
    </row>
    <row r="7696" spans="6:13" x14ac:dyDescent="0.25">
      <c r="F7696"/>
      <c r="G7696"/>
      <c r="I7696" s="25"/>
      <c r="J7696"/>
      <c r="K7696"/>
      <c r="M7696" s="4"/>
    </row>
    <row r="7697" spans="6:13" x14ac:dyDescent="0.25">
      <c r="F7697"/>
      <c r="G7697"/>
      <c r="I7697" s="25"/>
      <c r="J7697"/>
      <c r="K7697"/>
      <c r="M7697" s="4"/>
    </row>
    <row r="7698" spans="6:13" x14ac:dyDescent="0.25">
      <c r="F7698"/>
      <c r="G7698"/>
      <c r="I7698" s="25"/>
      <c r="J7698"/>
      <c r="K7698"/>
      <c r="M7698" s="4"/>
    </row>
    <row r="7699" spans="6:13" x14ac:dyDescent="0.25">
      <c r="F7699"/>
      <c r="G7699"/>
      <c r="I7699" s="25"/>
      <c r="J7699"/>
      <c r="K7699"/>
      <c r="M7699" s="4"/>
    </row>
    <row r="7700" spans="6:13" x14ac:dyDescent="0.25">
      <c r="F7700"/>
      <c r="G7700"/>
      <c r="I7700" s="25"/>
      <c r="J7700"/>
      <c r="K7700"/>
      <c r="M7700" s="4"/>
    </row>
    <row r="7701" spans="6:13" x14ac:dyDescent="0.25">
      <c r="F7701"/>
      <c r="G7701"/>
      <c r="I7701" s="25"/>
      <c r="J7701"/>
      <c r="K7701"/>
      <c r="M7701" s="4"/>
    </row>
    <row r="7702" spans="6:13" x14ac:dyDescent="0.25">
      <c r="F7702"/>
      <c r="G7702"/>
      <c r="I7702" s="25"/>
      <c r="J7702"/>
      <c r="K7702"/>
      <c r="M7702" s="4"/>
    </row>
    <row r="7703" spans="6:13" x14ac:dyDescent="0.25">
      <c r="F7703"/>
      <c r="G7703"/>
      <c r="I7703" s="25"/>
      <c r="J7703"/>
      <c r="K7703"/>
      <c r="M7703" s="4"/>
    </row>
    <row r="7704" spans="6:13" x14ac:dyDescent="0.25">
      <c r="F7704"/>
      <c r="G7704"/>
      <c r="I7704" s="25"/>
      <c r="J7704"/>
      <c r="K7704"/>
      <c r="M7704" s="4"/>
    </row>
    <row r="7705" spans="6:13" x14ac:dyDescent="0.25">
      <c r="F7705"/>
      <c r="G7705"/>
      <c r="I7705" s="25"/>
      <c r="J7705"/>
      <c r="K7705"/>
      <c r="M7705" s="4"/>
    </row>
    <row r="7706" spans="6:13" x14ac:dyDescent="0.25">
      <c r="F7706"/>
      <c r="G7706"/>
      <c r="I7706" s="25"/>
      <c r="J7706"/>
      <c r="K7706"/>
      <c r="M7706" s="4"/>
    </row>
    <row r="7707" spans="6:13" x14ac:dyDescent="0.25">
      <c r="F7707"/>
      <c r="G7707"/>
      <c r="I7707" s="25"/>
      <c r="J7707"/>
      <c r="K7707"/>
      <c r="M7707" s="4"/>
    </row>
    <row r="7708" spans="6:13" x14ac:dyDescent="0.25">
      <c r="F7708"/>
      <c r="G7708"/>
      <c r="I7708" s="25"/>
      <c r="J7708"/>
      <c r="K7708"/>
      <c r="M7708" s="4"/>
    </row>
    <row r="7709" spans="6:13" x14ac:dyDescent="0.25">
      <c r="F7709"/>
      <c r="G7709"/>
      <c r="I7709" s="25"/>
      <c r="J7709"/>
      <c r="K7709"/>
      <c r="M7709" s="4"/>
    </row>
    <row r="7710" spans="6:13" x14ac:dyDescent="0.25">
      <c r="F7710"/>
      <c r="G7710"/>
      <c r="I7710" s="25"/>
      <c r="J7710"/>
      <c r="K7710"/>
      <c r="M7710" s="4"/>
    </row>
    <row r="7711" spans="6:13" x14ac:dyDescent="0.25">
      <c r="F7711"/>
      <c r="G7711"/>
      <c r="I7711" s="25"/>
      <c r="J7711"/>
      <c r="K7711"/>
      <c r="M7711" s="4"/>
    </row>
    <row r="7712" spans="6:13" x14ac:dyDescent="0.25">
      <c r="F7712"/>
      <c r="G7712"/>
      <c r="I7712" s="25"/>
      <c r="J7712"/>
      <c r="K7712"/>
      <c r="M7712" s="4"/>
    </row>
    <row r="7713" spans="6:13" x14ac:dyDescent="0.25">
      <c r="F7713"/>
      <c r="G7713"/>
      <c r="I7713" s="25"/>
      <c r="J7713"/>
      <c r="K7713"/>
      <c r="M7713" s="4"/>
    </row>
    <row r="7714" spans="6:13" x14ac:dyDescent="0.25">
      <c r="F7714"/>
      <c r="G7714"/>
      <c r="I7714" s="25"/>
      <c r="J7714"/>
      <c r="K7714"/>
      <c r="M7714" s="4"/>
    </row>
    <row r="7715" spans="6:13" x14ac:dyDescent="0.25">
      <c r="F7715"/>
      <c r="G7715"/>
      <c r="I7715" s="25"/>
      <c r="J7715"/>
      <c r="K7715"/>
      <c r="M7715" s="4"/>
    </row>
    <row r="7716" spans="6:13" x14ac:dyDescent="0.25">
      <c r="F7716"/>
      <c r="G7716"/>
      <c r="I7716" s="25"/>
      <c r="J7716"/>
      <c r="K7716"/>
      <c r="M7716" s="4"/>
    </row>
    <row r="7717" spans="6:13" x14ac:dyDescent="0.25">
      <c r="F7717"/>
      <c r="G7717"/>
      <c r="I7717" s="25"/>
      <c r="J7717"/>
      <c r="K7717"/>
      <c r="M7717" s="4"/>
    </row>
    <row r="7718" spans="6:13" x14ac:dyDescent="0.25">
      <c r="F7718"/>
      <c r="G7718"/>
      <c r="I7718" s="25"/>
      <c r="J7718"/>
      <c r="K7718"/>
      <c r="M7718" s="4"/>
    </row>
    <row r="7719" spans="6:13" x14ac:dyDescent="0.25">
      <c r="F7719"/>
      <c r="G7719"/>
      <c r="I7719" s="25"/>
      <c r="J7719"/>
      <c r="K7719"/>
      <c r="M7719" s="4"/>
    </row>
    <row r="7720" spans="6:13" x14ac:dyDescent="0.25">
      <c r="F7720"/>
      <c r="G7720"/>
      <c r="I7720" s="25"/>
      <c r="J7720"/>
      <c r="K7720"/>
      <c r="M7720" s="4"/>
    </row>
    <row r="7721" spans="6:13" x14ac:dyDescent="0.25">
      <c r="F7721"/>
      <c r="G7721"/>
      <c r="I7721" s="25"/>
      <c r="J7721"/>
      <c r="K7721"/>
      <c r="M7721" s="4"/>
    </row>
    <row r="7722" spans="6:13" x14ac:dyDescent="0.25">
      <c r="F7722"/>
      <c r="G7722"/>
      <c r="I7722" s="25"/>
      <c r="J7722"/>
      <c r="K7722"/>
      <c r="M7722" s="4"/>
    </row>
    <row r="7723" spans="6:13" x14ac:dyDescent="0.25">
      <c r="F7723"/>
      <c r="G7723"/>
      <c r="I7723" s="25"/>
      <c r="J7723"/>
      <c r="K7723"/>
      <c r="M7723" s="4"/>
    </row>
    <row r="7724" spans="6:13" x14ac:dyDescent="0.25">
      <c r="F7724"/>
      <c r="G7724"/>
      <c r="I7724" s="25"/>
      <c r="J7724"/>
      <c r="K7724"/>
      <c r="M7724" s="4"/>
    </row>
    <row r="7725" spans="6:13" x14ac:dyDescent="0.25">
      <c r="F7725"/>
      <c r="G7725"/>
      <c r="I7725" s="25"/>
      <c r="J7725"/>
      <c r="K7725"/>
      <c r="M7725" s="4"/>
    </row>
    <row r="7726" spans="6:13" x14ac:dyDescent="0.25">
      <c r="F7726"/>
      <c r="G7726"/>
      <c r="I7726" s="25"/>
      <c r="J7726"/>
      <c r="K7726"/>
      <c r="M7726" s="4"/>
    </row>
    <row r="7727" spans="6:13" x14ac:dyDescent="0.25">
      <c r="F7727"/>
      <c r="G7727"/>
      <c r="I7727" s="25"/>
      <c r="J7727"/>
      <c r="K7727"/>
      <c r="M7727" s="4"/>
    </row>
    <row r="7728" spans="6:13" x14ac:dyDescent="0.25">
      <c r="F7728"/>
      <c r="G7728"/>
      <c r="I7728" s="25"/>
      <c r="J7728"/>
      <c r="K7728"/>
      <c r="M7728" s="4"/>
    </row>
    <row r="7729" spans="6:13" x14ac:dyDescent="0.25">
      <c r="F7729"/>
      <c r="G7729"/>
      <c r="I7729" s="25"/>
      <c r="J7729"/>
      <c r="K7729"/>
      <c r="M7729" s="4"/>
    </row>
    <row r="7730" spans="6:13" x14ac:dyDescent="0.25">
      <c r="F7730"/>
      <c r="G7730"/>
      <c r="I7730" s="25"/>
      <c r="J7730"/>
      <c r="K7730"/>
      <c r="M7730" s="4"/>
    </row>
    <row r="7731" spans="6:13" x14ac:dyDescent="0.25">
      <c r="F7731"/>
      <c r="G7731"/>
      <c r="I7731" s="25"/>
      <c r="J7731"/>
      <c r="K7731"/>
      <c r="M7731" s="4"/>
    </row>
    <row r="7732" spans="6:13" x14ac:dyDescent="0.25">
      <c r="F7732"/>
      <c r="G7732"/>
      <c r="I7732" s="25"/>
      <c r="J7732"/>
      <c r="K7732"/>
      <c r="M7732" s="4"/>
    </row>
    <row r="7733" spans="6:13" x14ac:dyDescent="0.25">
      <c r="F7733"/>
      <c r="G7733"/>
      <c r="I7733" s="25"/>
      <c r="J7733"/>
      <c r="K7733"/>
      <c r="M7733" s="4"/>
    </row>
    <row r="7734" spans="6:13" x14ac:dyDescent="0.25">
      <c r="F7734"/>
      <c r="G7734"/>
      <c r="I7734" s="25"/>
      <c r="J7734"/>
      <c r="K7734"/>
      <c r="M7734" s="4"/>
    </row>
    <row r="7735" spans="6:13" x14ac:dyDescent="0.25">
      <c r="F7735"/>
      <c r="G7735"/>
      <c r="I7735" s="25"/>
      <c r="J7735"/>
      <c r="K7735"/>
      <c r="M7735" s="4"/>
    </row>
    <row r="7736" spans="6:13" x14ac:dyDescent="0.25">
      <c r="F7736"/>
      <c r="G7736"/>
      <c r="I7736" s="25"/>
      <c r="J7736"/>
      <c r="K7736"/>
      <c r="M7736" s="4"/>
    </row>
    <row r="7737" spans="6:13" x14ac:dyDescent="0.25">
      <c r="F7737"/>
      <c r="G7737"/>
      <c r="I7737" s="25"/>
      <c r="J7737"/>
      <c r="K7737"/>
      <c r="M7737" s="4"/>
    </row>
    <row r="7738" spans="6:13" x14ac:dyDescent="0.25">
      <c r="F7738"/>
      <c r="G7738"/>
      <c r="I7738" s="25"/>
      <c r="J7738"/>
      <c r="K7738"/>
      <c r="M7738" s="4"/>
    </row>
    <row r="7739" spans="6:13" x14ac:dyDescent="0.25">
      <c r="F7739"/>
      <c r="G7739"/>
      <c r="I7739" s="25"/>
      <c r="J7739"/>
      <c r="K7739"/>
      <c r="M7739" s="4"/>
    </row>
    <row r="7740" spans="6:13" x14ac:dyDescent="0.25">
      <c r="F7740"/>
      <c r="G7740"/>
      <c r="I7740" s="25"/>
      <c r="J7740"/>
      <c r="K7740"/>
      <c r="M7740" s="4"/>
    </row>
    <row r="7741" spans="6:13" x14ac:dyDescent="0.25">
      <c r="F7741"/>
      <c r="G7741"/>
      <c r="I7741" s="25"/>
      <c r="J7741"/>
      <c r="K7741"/>
      <c r="M7741" s="4"/>
    </row>
    <row r="7742" spans="6:13" x14ac:dyDescent="0.25">
      <c r="F7742"/>
      <c r="G7742"/>
      <c r="I7742" s="25"/>
      <c r="J7742"/>
      <c r="K7742"/>
      <c r="M7742" s="4"/>
    </row>
    <row r="7743" spans="6:13" x14ac:dyDescent="0.25">
      <c r="F7743"/>
      <c r="G7743"/>
      <c r="I7743" s="25"/>
      <c r="J7743"/>
      <c r="K7743"/>
      <c r="M7743" s="4"/>
    </row>
    <row r="7744" spans="6:13" x14ac:dyDescent="0.25">
      <c r="F7744"/>
      <c r="G7744"/>
      <c r="I7744" s="25"/>
      <c r="J7744"/>
      <c r="K7744"/>
      <c r="M7744" s="4"/>
    </row>
    <row r="7745" spans="6:13" x14ac:dyDescent="0.25">
      <c r="F7745"/>
      <c r="G7745"/>
      <c r="I7745" s="25"/>
      <c r="J7745"/>
      <c r="K7745"/>
      <c r="M7745" s="4"/>
    </row>
    <row r="7746" spans="6:13" x14ac:dyDescent="0.25">
      <c r="F7746"/>
      <c r="G7746"/>
      <c r="I7746" s="25"/>
      <c r="J7746"/>
      <c r="K7746"/>
      <c r="M7746" s="4"/>
    </row>
    <row r="7747" spans="6:13" x14ac:dyDescent="0.25">
      <c r="F7747"/>
      <c r="G7747"/>
      <c r="I7747" s="25"/>
      <c r="J7747"/>
      <c r="K7747"/>
      <c r="M7747" s="4"/>
    </row>
    <row r="7748" spans="6:13" x14ac:dyDescent="0.25">
      <c r="F7748"/>
      <c r="G7748"/>
      <c r="I7748" s="25"/>
      <c r="J7748"/>
      <c r="K7748"/>
      <c r="M7748" s="4"/>
    </row>
    <row r="7749" spans="6:13" x14ac:dyDescent="0.25">
      <c r="F7749"/>
      <c r="G7749"/>
      <c r="I7749" s="25"/>
      <c r="J7749"/>
      <c r="K7749"/>
      <c r="M7749" s="4"/>
    </row>
    <row r="7750" spans="6:13" x14ac:dyDescent="0.25">
      <c r="F7750"/>
      <c r="G7750"/>
      <c r="I7750" s="25"/>
      <c r="J7750"/>
      <c r="K7750"/>
      <c r="M7750" s="4"/>
    </row>
    <row r="7751" spans="6:13" x14ac:dyDescent="0.25">
      <c r="F7751"/>
      <c r="G7751"/>
      <c r="I7751" s="25"/>
      <c r="J7751"/>
      <c r="K7751"/>
      <c r="M7751" s="4"/>
    </row>
    <row r="7752" spans="6:13" x14ac:dyDescent="0.25">
      <c r="F7752"/>
      <c r="G7752"/>
      <c r="I7752" s="25"/>
      <c r="J7752"/>
      <c r="K7752"/>
      <c r="M7752" s="4"/>
    </row>
    <row r="7753" spans="6:13" x14ac:dyDescent="0.25">
      <c r="F7753"/>
      <c r="G7753"/>
      <c r="I7753" s="25"/>
      <c r="J7753"/>
      <c r="K7753"/>
      <c r="M7753" s="4"/>
    </row>
    <row r="7754" spans="6:13" x14ac:dyDescent="0.25">
      <c r="F7754"/>
      <c r="G7754"/>
      <c r="I7754" s="25"/>
      <c r="J7754"/>
      <c r="K7754"/>
      <c r="M7754" s="4"/>
    </row>
    <row r="7755" spans="6:13" x14ac:dyDescent="0.25">
      <c r="F7755"/>
      <c r="G7755"/>
      <c r="I7755" s="25"/>
      <c r="J7755"/>
      <c r="K7755"/>
      <c r="M7755" s="4"/>
    </row>
    <row r="7756" spans="6:13" x14ac:dyDescent="0.25">
      <c r="F7756"/>
      <c r="G7756"/>
      <c r="I7756" s="25"/>
      <c r="J7756"/>
      <c r="K7756"/>
      <c r="M7756" s="4"/>
    </row>
    <row r="7757" spans="6:13" x14ac:dyDescent="0.25">
      <c r="F7757"/>
      <c r="G7757"/>
      <c r="I7757" s="25"/>
      <c r="J7757"/>
      <c r="K7757"/>
      <c r="M7757" s="4"/>
    </row>
    <row r="7758" spans="6:13" x14ac:dyDescent="0.25">
      <c r="F7758"/>
      <c r="G7758"/>
      <c r="I7758" s="25"/>
      <c r="J7758"/>
      <c r="K7758"/>
      <c r="M7758" s="4"/>
    </row>
    <row r="7759" spans="6:13" x14ac:dyDescent="0.25">
      <c r="F7759"/>
      <c r="G7759"/>
      <c r="I7759" s="25"/>
      <c r="J7759"/>
      <c r="K7759"/>
      <c r="M7759" s="4"/>
    </row>
    <row r="7760" spans="6:13" x14ac:dyDescent="0.25">
      <c r="F7760"/>
      <c r="G7760"/>
      <c r="I7760" s="25"/>
      <c r="J7760"/>
      <c r="K7760"/>
      <c r="M7760" s="4"/>
    </row>
    <row r="7761" spans="6:13" x14ac:dyDescent="0.25">
      <c r="F7761"/>
      <c r="G7761"/>
      <c r="I7761" s="25"/>
      <c r="J7761"/>
      <c r="K7761"/>
      <c r="M7761" s="4"/>
    </row>
    <row r="7762" spans="6:13" x14ac:dyDescent="0.25">
      <c r="F7762"/>
      <c r="G7762"/>
      <c r="I7762" s="25"/>
      <c r="J7762"/>
      <c r="K7762"/>
      <c r="M7762" s="4"/>
    </row>
    <row r="7763" spans="6:13" x14ac:dyDescent="0.25">
      <c r="F7763"/>
      <c r="G7763"/>
      <c r="I7763" s="25"/>
      <c r="J7763"/>
      <c r="K7763"/>
      <c r="M7763" s="4"/>
    </row>
    <row r="7764" spans="6:13" x14ac:dyDescent="0.25">
      <c r="F7764"/>
      <c r="G7764"/>
      <c r="I7764" s="25"/>
      <c r="J7764"/>
      <c r="K7764"/>
      <c r="M7764" s="4"/>
    </row>
    <row r="7765" spans="6:13" x14ac:dyDescent="0.25">
      <c r="F7765"/>
      <c r="G7765"/>
      <c r="I7765" s="25"/>
      <c r="J7765"/>
      <c r="K7765"/>
      <c r="M7765" s="4"/>
    </row>
    <row r="7766" spans="6:13" x14ac:dyDescent="0.25">
      <c r="F7766"/>
      <c r="G7766"/>
      <c r="I7766" s="25"/>
      <c r="J7766"/>
      <c r="K7766"/>
      <c r="M7766" s="4"/>
    </row>
    <row r="7767" spans="6:13" x14ac:dyDescent="0.25">
      <c r="F7767"/>
      <c r="G7767"/>
      <c r="I7767" s="25"/>
      <c r="J7767"/>
      <c r="K7767"/>
      <c r="M7767" s="4"/>
    </row>
    <row r="7768" spans="6:13" x14ac:dyDescent="0.25">
      <c r="F7768"/>
      <c r="G7768"/>
      <c r="I7768" s="25"/>
      <c r="J7768"/>
      <c r="K7768"/>
      <c r="M7768" s="4"/>
    </row>
    <row r="7769" spans="6:13" x14ac:dyDescent="0.25">
      <c r="F7769"/>
      <c r="G7769"/>
      <c r="I7769" s="25"/>
      <c r="J7769"/>
      <c r="K7769"/>
      <c r="M7769" s="4"/>
    </row>
    <row r="7770" spans="6:13" x14ac:dyDescent="0.25">
      <c r="F7770"/>
      <c r="G7770"/>
      <c r="I7770" s="25"/>
      <c r="J7770"/>
      <c r="K7770"/>
      <c r="M7770" s="4"/>
    </row>
    <row r="7771" spans="6:13" x14ac:dyDescent="0.25">
      <c r="F7771"/>
      <c r="G7771"/>
      <c r="I7771" s="25"/>
      <c r="J7771"/>
      <c r="K7771"/>
      <c r="M7771" s="4"/>
    </row>
    <row r="7772" spans="6:13" x14ac:dyDescent="0.25">
      <c r="F7772"/>
      <c r="G7772"/>
      <c r="I7772" s="25"/>
      <c r="J7772"/>
      <c r="K7772"/>
      <c r="M7772" s="4"/>
    </row>
    <row r="7773" spans="6:13" x14ac:dyDescent="0.25">
      <c r="F7773"/>
      <c r="G7773"/>
      <c r="I7773" s="25"/>
      <c r="J7773"/>
      <c r="K7773"/>
      <c r="M7773" s="4"/>
    </row>
    <row r="7774" spans="6:13" x14ac:dyDescent="0.25">
      <c r="F7774"/>
      <c r="G7774"/>
      <c r="I7774" s="25"/>
      <c r="J7774"/>
      <c r="K7774"/>
      <c r="M7774" s="4"/>
    </row>
    <row r="7775" spans="6:13" x14ac:dyDescent="0.25">
      <c r="F7775"/>
      <c r="G7775"/>
      <c r="I7775" s="25"/>
      <c r="J7775"/>
      <c r="K7775"/>
      <c r="M7775" s="4"/>
    </row>
    <row r="7776" spans="6:13" x14ac:dyDescent="0.25">
      <c r="F7776"/>
      <c r="G7776"/>
      <c r="I7776" s="25"/>
      <c r="J7776"/>
      <c r="K7776"/>
      <c r="M7776" s="4"/>
    </row>
    <row r="7777" spans="6:13" x14ac:dyDescent="0.25">
      <c r="F7777"/>
      <c r="G7777"/>
      <c r="I7777" s="25"/>
      <c r="J7777"/>
      <c r="K7777"/>
      <c r="M7777" s="4"/>
    </row>
    <row r="7778" spans="6:13" x14ac:dyDescent="0.25">
      <c r="F7778"/>
      <c r="G7778"/>
      <c r="I7778" s="25"/>
      <c r="J7778"/>
      <c r="K7778"/>
      <c r="M7778" s="4"/>
    </row>
    <row r="7779" spans="6:13" x14ac:dyDescent="0.25">
      <c r="F7779"/>
      <c r="G7779"/>
      <c r="I7779" s="25"/>
      <c r="J7779"/>
      <c r="K7779"/>
      <c r="M7779" s="4"/>
    </row>
    <row r="7780" spans="6:13" x14ac:dyDescent="0.25">
      <c r="F7780"/>
      <c r="G7780"/>
      <c r="I7780" s="25"/>
      <c r="J7780"/>
      <c r="K7780"/>
      <c r="M7780" s="4"/>
    </row>
    <row r="7781" spans="6:13" x14ac:dyDescent="0.25">
      <c r="F7781"/>
      <c r="G7781"/>
      <c r="I7781" s="25"/>
      <c r="J7781"/>
      <c r="K7781"/>
      <c r="M7781" s="4"/>
    </row>
    <row r="7782" spans="6:13" x14ac:dyDescent="0.25">
      <c r="F7782"/>
      <c r="G7782"/>
      <c r="I7782" s="25"/>
      <c r="J7782"/>
      <c r="K7782"/>
      <c r="M7782" s="4"/>
    </row>
    <row r="7783" spans="6:13" x14ac:dyDescent="0.25">
      <c r="F7783"/>
      <c r="G7783"/>
      <c r="I7783" s="25"/>
      <c r="J7783"/>
      <c r="K7783"/>
      <c r="M7783" s="4"/>
    </row>
    <row r="7784" spans="6:13" x14ac:dyDescent="0.25">
      <c r="F7784"/>
      <c r="G7784"/>
      <c r="I7784" s="25"/>
      <c r="J7784"/>
      <c r="K7784"/>
      <c r="M7784" s="4"/>
    </row>
    <row r="7785" spans="6:13" x14ac:dyDescent="0.25">
      <c r="F7785"/>
      <c r="G7785"/>
      <c r="I7785" s="25"/>
      <c r="J7785"/>
      <c r="K7785"/>
      <c r="M7785" s="4"/>
    </row>
    <row r="7786" spans="6:13" x14ac:dyDescent="0.25">
      <c r="F7786"/>
      <c r="G7786"/>
      <c r="I7786" s="25"/>
      <c r="J7786"/>
      <c r="K7786"/>
      <c r="M7786" s="4"/>
    </row>
    <row r="7787" spans="6:13" x14ac:dyDescent="0.25">
      <c r="F7787"/>
      <c r="G7787"/>
      <c r="I7787" s="25"/>
      <c r="J7787"/>
      <c r="K7787"/>
      <c r="M7787" s="4"/>
    </row>
    <row r="7788" spans="6:13" x14ac:dyDescent="0.25">
      <c r="F7788"/>
      <c r="G7788"/>
      <c r="I7788" s="25"/>
      <c r="J7788"/>
      <c r="K7788"/>
      <c r="M7788" s="4"/>
    </row>
    <row r="7789" spans="6:13" x14ac:dyDescent="0.25">
      <c r="F7789"/>
      <c r="G7789"/>
      <c r="I7789" s="25"/>
      <c r="J7789"/>
      <c r="K7789"/>
      <c r="M7789" s="4"/>
    </row>
    <row r="7790" spans="6:13" x14ac:dyDescent="0.25">
      <c r="F7790"/>
      <c r="G7790"/>
      <c r="I7790" s="25"/>
      <c r="J7790"/>
      <c r="K7790"/>
      <c r="M7790" s="4"/>
    </row>
    <row r="7791" spans="6:13" x14ac:dyDescent="0.25">
      <c r="F7791"/>
      <c r="G7791"/>
      <c r="I7791" s="25"/>
      <c r="J7791"/>
      <c r="K7791"/>
      <c r="M7791" s="4"/>
    </row>
    <row r="7792" spans="6:13" x14ac:dyDescent="0.25">
      <c r="F7792"/>
      <c r="G7792"/>
      <c r="I7792" s="25"/>
      <c r="J7792"/>
      <c r="K7792"/>
      <c r="M7792" s="4"/>
    </row>
    <row r="7793" spans="6:13" x14ac:dyDescent="0.25">
      <c r="F7793"/>
      <c r="G7793"/>
      <c r="I7793" s="25"/>
      <c r="J7793"/>
      <c r="K7793"/>
      <c r="M7793" s="4"/>
    </row>
    <row r="7794" spans="6:13" x14ac:dyDescent="0.25">
      <c r="F7794"/>
      <c r="G7794"/>
      <c r="I7794" s="25"/>
      <c r="J7794"/>
      <c r="K7794"/>
      <c r="M7794" s="4"/>
    </row>
    <row r="7795" spans="6:13" x14ac:dyDescent="0.25">
      <c r="F7795"/>
      <c r="G7795"/>
      <c r="I7795" s="25"/>
      <c r="J7795"/>
      <c r="K7795"/>
      <c r="M7795" s="4"/>
    </row>
    <row r="7796" spans="6:13" x14ac:dyDescent="0.25">
      <c r="F7796"/>
      <c r="G7796"/>
      <c r="I7796" s="25"/>
      <c r="J7796"/>
      <c r="K7796"/>
      <c r="M7796" s="4"/>
    </row>
    <row r="7797" spans="6:13" x14ac:dyDescent="0.25">
      <c r="F7797"/>
      <c r="G7797"/>
      <c r="I7797" s="25"/>
      <c r="J7797"/>
      <c r="K7797"/>
      <c r="M7797" s="4"/>
    </row>
    <row r="7798" spans="6:13" x14ac:dyDescent="0.25">
      <c r="F7798"/>
      <c r="G7798"/>
      <c r="I7798" s="25"/>
      <c r="J7798"/>
      <c r="K7798"/>
      <c r="M7798" s="4"/>
    </row>
    <row r="7799" spans="6:13" x14ac:dyDescent="0.25">
      <c r="F7799"/>
      <c r="G7799"/>
      <c r="I7799" s="25"/>
      <c r="J7799"/>
      <c r="K7799"/>
      <c r="M7799" s="4"/>
    </row>
    <row r="7800" spans="6:13" x14ac:dyDescent="0.25">
      <c r="F7800"/>
      <c r="G7800"/>
      <c r="I7800" s="25"/>
      <c r="J7800"/>
      <c r="K7800"/>
      <c r="M7800" s="4"/>
    </row>
    <row r="7801" spans="6:13" x14ac:dyDescent="0.25">
      <c r="F7801"/>
      <c r="G7801"/>
      <c r="I7801" s="25"/>
      <c r="J7801"/>
      <c r="K7801"/>
      <c r="M7801" s="4"/>
    </row>
    <row r="7802" spans="6:13" x14ac:dyDescent="0.25">
      <c r="F7802"/>
      <c r="G7802"/>
      <c r="I7802" s="25"/>
      <c r="J7802"/>
      <c r="K7802"/>
      <c r="M7802" s="4"/>
    </row>
    <row r="7803" spans="6:13" x14ac:dyDescent="0.25">
      <c r="F7803"/>
      <c r="G7803"/>
      <c r="I7803" s="25"/>
      <c r="J7803"/>
      <c r="K7803"/>
      <c r="M7803" s="4"/>
    </row>
    <row r="7804" spans="6:13" x14ac:dyDescent="0.25">
      <c r="F7804"/>
      <c r="G7804"/>
      <c r="I7804" s="25"/>
      <c r="J7804"/>
      <c r="K7804"/>
      <c r="M7804" s="4"/>
    </row>
    <row r="7805" spans="6:13" x14ac:dyDescent="0.25">
      <c r="F7805"/>
      <c r="G7805"/>
      <c r="I7805" s="25"/>
      <c r="J7805"/>
      <c r="K7805"/>
      <c r="M7805" s="4"/>
    </row>
    <row r="7806" spans="6:13" x14ac:dyDescent="0.25">
      <c r="F7806"/>
      <c r="G7806"/>
      <c r="I7806" s="25"/>
      <c r="J7806"/>
      <c r="K7806"/>
      <c r="M7806" s="4"/>
    </row>
    <row r="7807" spans="6:13" x14ac:dyDescent="0.25">
      <c r="F7807"/>
      <c r="G7807"/>
      <c r="I7807" s="25"/>
      <c r="J7807"/>
      <c r="K7807"/>
      <c r="M7807" s="4"/>
    </row>
    <row r="7808" spans="6:13" x14ac:dyDescent="0.25">
      <c r="F7808"/>
      <c r="G7808"/>
      <c r="I7808" s="25"/>
      <c r="J7808"/>
      <c r="K7808"/>
      <c r="M7808" s="4"/>
    </row>
    <row r="7809" spans="6:13" x14ac:dyDescent="0.25">
      <c r="F7809"/>
      <c r="G7809"/>
      <c r="I7809" s="25"/>
      <c r="J7809"/>
      <c r="K7809"/>
      <c r="M7809" s="4"/>
    </row>
    <row r="7810" spans="6:13" x14ac:dyDescent="0.25">
      <c r="F7810"/>
      <c r="G7810"/>
      <c r="I7810" s="25"/>
      <c r="J7810"/>
      <c r="K7810"/>
      <c r="M7810" s="4"/>
    </row>
    <row r="7811" spans="6:13" x14ac:dyDescent="0.25">
      <c r="F7811"/>
      <c r="G7811"/>
      <c r="I7811" s="25"/>
      <c r="J7811"/>
      <c r="K7811"/>
      <c r="M7811" s="4"/>
    </row>
    <row r="7812" spans="6:13" x14ac:dyDescent="0.25">
      <c r="F7812"/>
      <c r="G7812"/>
      <c r="I7812" s="25"/>
      <c r="J7812"/>
      <c r="K7812"/>
      <c r="M7812" s="4"/>
    </row>
    <row r="7813" spans="6:13" x14ac:dyDescent="0.25">
      <c r="F7813"/>
      <c r="G7813"/>
      <c r="I7813" s="25"/>
      <c r="J7813"/>
      <c r="K7813"/>
      <c r="M7813" s="4"/>
    </row>
    <row r="7814" spans="6:13" x14ac:dyDescent="0.25">
      <c r="F7814"/>
      <c r="G7814"/>
      <c r="I7814" s="25"/>
      <c r="J7814"/>
      <c r="K7814"/>
      <c r="M7814" s="4"/>
    </row>
    <row r="7815" spans="6:13" x14ac:dyDescent="0.25">
      <c r="F7815"/>
      <c r="G7815"/>
      <c r="I7815" s="25"/>
      <c r="J7815"/>
      <c r="K7815"/>
      <c r="M7815" s="4"/>
    </row>
    <row r="7816" spans="6:13" x14ac:dyDescent="0.25">
      <c r="F7816"/>
      <c r="G7816"/>
      <c r="I7816" s="25"/>
      <c r="J7816"/>
      <c r="K7816"/>
      <c r="M7816" s="4"/>
    </row>
    <row r="7817" spans="6:13" x14ac:dyDescent="0.25">
      <c r="F7817"/>
      <c r="G7817"/>
      <c r="I7817" s="25"/>
      <c r="J7817"/>
      <c r="K7817"/>
      <c r="M7817" s="4"/>
    </row>
    <row r="7818" spans="6:13" x14ac:dyDescent="0.25">
      <c r="F7818"/>
      <c r="G7818"/>
      <c r="I7818" s="25"/>
      <c r="J7818"/>
      <c r="K7818"/>
      <c r="M7818" s="4"/>
    </row>
    <row r="7819" spans="6:13" x14ac:dyDescent="0.25">
      <c r="F7819"/>
      <c r="G7819"/>
      <c r="I7819" s="25"/>
      <c r="J7819"/>
      <c r="K7819"/>
      <c r="M7819" s="4"/>
    </row>
    <row r="7820" spans="6:13" x14ac:dyDescent="0.25">
      <c r="F7820"/>
      <c r="G7820"/>
      <c r="I7820" s="25"/>
      <c r="J7820"/>
      <c r="K7820"/>
      <c r="M7820" s="4"/>
    </row>
    <row r="7821" spans="6:13" x14ac:dyDescent="0.25">
      <c r="F7821"/>
      <c r="G7821"/>
      <c r="I7821" s="25"/>
      <c r="J7821"/>
      <c r="K7821"/>
      <c r="M7821" s="4"/>
    </row>
    <row r="7822" spans="6:13" x14ac:dyDescent="0.25">
      <c r="F7822"/>
      <c r="G7822"/>
      <c r="I7822" s="25"/>
      <c r="J7822"/>
      <c r="K7822"/>
      <c r="M7822" s="4"/>
    </row>
    <row r="7823" spans="6:13" x14ac:dyDescent="0.25">
      <c r="F7823"/>
      <c r="G7823"/>
      <c r="I7823" s="25"/>
      <c r="J7823"/>
      <c r="K7823"/>
      <c r="M7823" s="4"/>
    </row>
    <row r="7824" spans="6:13" x14ac:dyDescent="0.25">
      <c r="F7824"/>
      <c r="G7824"/>
      <c r="I7824" s="25"/>
      <c r="J7824"/>
      <c r="K7824"/>
      <c r="M7824" s="4"/>
    </row>
    <row r="7825" spans="6:13" x14ac:dyDescent="0.25">
      <c r="F7825"/>
      <c r="G7825"/>
      <c r="I7825" s="25"/>
      <c r="J7825"/>
      <c r="K7825"/>
      <c r="M7825" s="4"/>
    </row>
    <row r="7826" spans="6:13" x14ac:dyDescent="0.25">
      <c r="F7826"/>
      <c r="G7826"/>
      <c r="I7826" s="25"/>
      <c r="J7826"/>
      <c r="K7826"/>
      <c r="M7826" s="4"/>
    </row>
    <row r="7827" spans="6:13" x14ac:dyDescent="0.25">
      <c r="F7827"/>
      <c r="G7827"/>
      <c r="I7827" s="25"/>
      <c r="J7827"/>
      <c r="K7827"/>
      <c r="M7827" s="4"/>
    </row>
    <row r="7828" spans="6:13" x14ac:dyDescent="0.25">
      <c r="F7828"/>
      <c r="G7828"/>
      <c r="I7828" s="25"/>
      <c r="J7828"/>
      <c r="K7828"/>
      <c r="M7828" s="4"/>
    </row>
    <row r="7829" spans="6:13" x14ac:dyDescent="0.25">
      <c r="F7829"/>
      <c r="G7829"/>
      <c r="I7829" s="25"/>
      <c r="J7829"/>
      <c r="K7829"/>
      <c r="M7829" s="4"/>
    </row>
    <row r="7830" spans="6:13" x14ac:dyDescent="0.25">
      <c r="F7830"/>
      <c r="G7830"/>
      <c r="I7830" s="25"/>
      <c r="J7830"/>
      <c r="K7830"/>
      <c r="M7830" s="4"/>
    </row>
    <row r="7831" spans="6:13" x14ac:dyDescent="0.25">
      <c r="F7831"/>
      <c r="G7831"/>
      <c r="I7831" s="25"/>
      <c r="J7831"/>
      <c r="K7831"/>
      <c r="M7831" s="4"/>
    </row>
    <row r="7832" spans="6:13" x14ac:dyDescent="0.25">
      <c r="F7832"/>
      <c r="G7832"/>
      <c r="I7832" s="25"/>
      <c r="J7832"/>
      <c r="K7832"/>
      <c r="M7832" s="4"/>
    </row>
    <row r="7833" spans="6:13" x14ac:dyDescent="0.25">
      <c r="F7833"/>
      <c r="G7833"/>
      <c r="I7833" s="25"/>
      <c r="J7833"/>
      <c r="K7833"/>
      <c r="M7833" s="4"/>
    </row>
    <row r="7834" spans="6:13" x14ac:dyDescent="0.25">
      <c r="F7834"/>
      <c r="G7834"/>
      <c r="I7834" s="25"/>
      <c r="J7834"/>
      <c r="K7834"/>
      <c r="M7834" s="4"/>
    </row>
    <row r="7835" spans="6:13" x14ac:dyDescent="0.25">
      <c r="F7835"/>
      <c r="G7835"/>
      <c r="I7835" s="25"/>
      <c r="J7835"/>
      <c r="K7835"/>
      <c r="M7835" s="4"/>
    </row>
    <row r="7836" spans="6:13" x14ac:dyDescent="0.25">
      <c r="F7836"/>
      <c r="G7836"/>
      <c r="I7836" s="25"/>
      <c r="J7836"/>
      <c r="K7836"/>
      <c r="M7836" s="4"/>
    </row>
    <row r="7837" spans="6:13" x14ac:dyDescent="0.25">
      <c r="F7837"/>
      <c r="G7837"/>
      <c r="I7837" s="25"/>
      <c r="J7837"/>
      <c r="K7837"/>
      <c r="M7837" s="4"/>
    </row>
    <row r="7838" spans="6:13" x14ac:dyDescent="0.25">
      <c r="F7838"/>
      <c r="G7838"/>
      <c r="I7838" s="25"/>
      <c r="J7838"/>
      <c r="K7838"/>
      <c r="M7838" s="4"/>
    </row>
    <row r="7839" spans="6:13" x14ac:dyDescent="0.25">
      <c r="F7839"/>
      <c r="G7839"/>
      <c r="I7839" s="25"/>
      <c r="J7839"/>
      <c r="K7839"/>
      <c r="M7839" s="4"/>
    </row>
    <row r="7840" spans="6:13" x14ac:dyDescent="0.25">
      <c r="F7840"/>
      <c r="G7840"/>
      <c r="I7840" s="25"/>
      <c r="J7840"/>
      <c r="K7840"/>
      <c r="M7840" s="4"/>
    </row>
    <row r="7841" spans="6:13" x14ac:dyDescent="0.25">
      <c r="F7841"/>
      <c r="G7841"/>
      <c r="I7841" s="25"/>
      <c r="J7841"/>
      <c r="K7841"/>
      <c r="M7841" s="4"/>
    </row>
    <row r="7842" spans="6:13" x14ac:dyDescent="0.25">
      <c r="F7842"/>
      <c r="G7842"/>
      <c r="I7842" s="25"/>
      <c r="J7842"/>
      <c r="K7842"/>
      <c r="M7842" s="4"/>
    </row>
    <row r="7843" spans="6:13" x14ac:dyDescent="0.25">
      <c r="F7843"/>
      <c r="G7843"/>
      <c r="I7843" s="25"/>
      <c r="J7843"/>
      <c r="K7843"/>
      <c r="M7843" s="4"/>
    </row>
    <row r="7844" spans="6:13" x14ac:dyDescent="0.25">
      <c r="F7844"/>
      <c r="G7844"/>
      <c r="I7844" s="25"/>
      <c r="J7844"/>
      <c r="K7844"/>
      <c r="M7844" s="4"/>
    </row>
    <row r="7845" spans="6:13" x14ac:dyDescent="0.25">
      <c r="F7845"/>
      <c r="G7845"/>
      <c r="I7845" s="25"/>
      <c r="J7845"/>
      <c r="K7845"/>
      <c r="M7845" s="4"/>
    </row>
    <row r="7846" spans="6:13" x14ac:dyDescent="0.25">
      <c r="F7846"/>
      <c r="G7846"/>
      <c r="I7846" s="25"/>
      <c r="J7846"/>
      <c r="K7846"/>
      <c r="M7846" s="4"/>
    </row>
    <row r="7847" spans="6:13" x14ac:dyDescent="0.25">
      <c r="F7847"/>
      <c r="G7847"/>
      <c r="I7847" s="25"/>
      <c r="J7847"/>
      <c r="K7847"/>
      <c r="M7847" s="4"/>
    </row>
    <row r="7848" spans="6:13" x14ac:dyDescent="0.25">
      <c r="F7848"/>
      <c r="G7848"/>
      <c r="I7848" s="25"/>
      <c r="J7848"/>
      <c r="K7848"/>
      <c r="M7848" s="4"/>
    </row>
    <row r="7849" spans="6:13" x14ac:dyDescent="0.25">
      <c r="F7849"/>
      <c r="G7849"/>
      <c r="I7849" s="25"/>
      <c r="J7849"/>
      <c r="K7849"/>
      <c r="M7849" s="4"/>
    </row>
    <row r="7850" spans="6:13" x14ac:dyDescent="0.25">
      <c r="F7850"/>
      <c r="G7850"/>
      <c r="I7850" s="25"/>
      <c r="J7850"/>
      <c r="K7850"/>
      <c r="M7850" s="4"/>
    </row>
    <row r="7851" spans="6:13" x14ac:dyDescent="0.25">
      <c r="F7851"/>
      <c r="G7851"/>
      <c r="I7851" s="25"/>
      <c r="J7851"/>
      <c r="K7851"/>
      <c r="M7851" s="4"/>
    </row>
    <row r="7852" spans="6:13" x14ac:dyDescent="0.25">
      <c r="F7852"/>
      <c r="G7852"/>
      <c r="I7852" s="25"/>
      <c r="J7852"/>
      <c r="K7852"/>
      <c r="M7852" s="4"/>
    </row>
    <row r="7853" spans="6:13" x14ac:dyDescent="0.25">
      <c r="F7853"/>
      <c r="G7853"/>
      <c r="I7853" s="25"/>
      <c r="J7853"/>
      <c r="K7853"/>
      <c r="M7853" s="4"/>
    </row>
    <row r="7854" spans="6:13" x14ac:dyDescent="0.25">
      <c r="F7854"/>
      <c r="G7854"/>
      <c r="I7854" s="25"/>
      <c r="J7854"/>
      <c r="K7854"/>
      <c r="M7854" s="4"/>
    </row>
    <row r="7855" spans="6:13" x14ac:dyDescent="0.25">
      <c r="F7855"/>
      <c r="G7855"/>
      <c r="I7855" s="25"/>
      <c r="J7855"/>
      <c r="K7855"/>
      <c r="M7855" s="4"/>
    </row>
    <row r="7856" spans="6:13" x14ac:dyDescent="0.25">
      <c r="F7856"/>
      <c r="G7856"/>
      <c r="I7856" s="25"/>
      <c r="J7856"/>
      <c r="K7856"/>
      <c r="M7856" s="4"/>
    </row>
    <row r="7857" spans="6:13" x14ac:dyDescent="0.25">
      <c r="F7857"/>
      <c r="G7857"/>
      <c r="I7857" s="25"/>
      <c r="J7857"/>
      <c r="K7857"/>
      <c r="M7857" s="4"/>
    </row>
    <row r="7858" spans="6:13" x14ac:dyDescent="0.25">
      <c r="F7858"/>
      <c r="G7858"/>
      <c r="I7858" s="25"/>
      <c r="J7858"/>
      <c r="K7858"/>
      <c r="M7858" s="4"/>
    </row>
    <row r="7859" spans="6:13" x14ac:dyDescent="0.25">
      <c r="F7859"/>
      <c r="G7859"/>
      <c r="I7859" s="25"/>
      <c r="J7859"/>
      <c r="K7859"/>
      <c r="M7859" s="4"/>
    </row>
    <row r="7860" spans="6:13" x14ac:dyDescent="0.25">
      <c r="F7860"/>
      <c r="G7860"/>
      <c r="I7860" s="25"/>
      <c r="J7860"/>
      <c r="K7860"/>
      <c r="M7860" s="4"/>
    </row>
    <row r="7861" spans="6:13" x14ac:dyDescent="0.25">
      <c r="F7861"/>
      <c r="G7861"/>
      <c r="I7861" s="25"/>
      <c r="J7861"/>
      <c r="K7861"/>
      <c r="M7861" s="4"/>
    </row>
    <row r="7862" spans="6:13" x14ac:dyDescent="0.25">
      <c r="F7862"/>
      <c r="G7862"/>
      <c r="I7862" s="25"/>
      <c r="J7862"/>
      <c r="K7862"/>
      <c r="M7862" s="4"/>
    </row>
    <row r="7863" spans="6:13" x14ac:dyDescent="0.25">
      <c r="F7863"/>
      <c r="G7863"/>
      <c r="I7863" s="25"/>
      <c r="J7863"/>
      <c r="K7863"/>
      <c r="M7863" s="4"/>
    </row>
    <row r="7864" spans="6:13" x14ac:dyDescent="0.25">
      <c r="F7864"/>
      <c r="G7864"/>
      <c r="I7864" s="25"/>
      <c r="J7864"/>
      <c r="K7864"/>
      <c r="M7864" s="4"/>
    </row>
    <row r="7865" spans="6:13" x14ac:dyDescent="0.25">
      <c r="F7865"/>
      <c r="G7865"/>
      <c r="I7865" s="25"/>
      <c r="J7865"/>
      <c r="K7865"/>
      <c r="M7865" s="4"/>
    </row>
    <row r="7866" spans="6:13" x14ac:dyDescent="0.25">
      <c r="F7866"/>
      <c r="G7866"/>
      <c r="I7866" s="25"/>
      <c r="J7866"/>
      <c r="K7866"/>
      <c r="M7866" s="4"/>
    </row>
    <row r="7867" spans="6:13" x14ac:dyDescent="0.25">
      <c r="F7867"/>
      <c r="G7867"/>
      <c r="I7867" s="25"/>
      <c r="J7867"/>
      <c r="K7867"/>
      <c r="M7867" s="4"/>
    </row>
    <row r="7868" spans="6:13" x14ac:dyDescent="0.25">
      <c r="F7868"/>
      <c r="G7868"/>
      <c r="I7868" s="25"/>
      <c r="J7868"/>
      <c r="K7868"/>
      <c r="M7868" s="4"/>
    </row>
    <row r="7869" spans="6:13" x14ac:dyDescent="0.25">
      <c r="F7869"/>
      <c r="G7869"/>
      <c r="I7869" s="25"/>
      <c r="J7869"/>
      <c r="K7869"/>
      <c r="M7869" s="4"/>
    </row>
    <row r="7870" spans="6:13" x14ac:dyDescent="0.25">
      <c r="F7870"/>
      <c r="G7870"/>
      <c r="I7870" s="25"/>
      <c r="J7870"/>
      <c r="K7870"/>
      <c r="M7870" s="4"/>
    </row>
    <row r="7871" spans="6:13" x14ac:dyDescent="0.25">
      <c r="F7871"/>
      <c r="G7871"/>
      <c r="I7871" s="25"/>
      <c r="J7871"/>
      <c r="K7871"/>
      <c r="M7871" s="4"/>
    </row>
    <row r="7872" spans="6:13" x14ac:dyDescent="0.25">
      <c r="F7872"/>
      <c r="G7872"/>
      <c r="I7872" s="25"/>
      <c r="J7872"/>
      <c r="K7872"/>
      <c r="M7872" s="4"/>
    </row>
    <row r="7873" spans="6:13" x14ac:dyDescent="0.25">
      <c r="F7873"/>
      <c r="G7873"/>
      <c r="I7873" s="25"/>
      <c r="J7873"/>
      <c r="K7873"/>
      <c r="M7873" s="4"/>
    </row>
    <row r="7874" spans="6:13" x14ac:dyDescent="0.25">
      <c r="F7874"/>
      <c r="G7874"/>
      <c r="I7874" s="25"/>
      <c r="J7874"/>
      <c r="K7874"/>
      <c r="M7874" s="4"/>
    </row>
    <row r="7875" spans="6:13" x14ac:dyDescent="0.25">
      <c r="F7875"/>
      <c r="G7875"/>
      <c r="I7875" s="25"/>
      <c r="J7875"/>
      <c r="K7875"/>
      <c r="M7875" s="4"/>
    </row>
    <row r="7876" spans="6:13" x14ac:dyDescent="0.25">
      <c r="F7876"/>
      <c r="G7876"/>
      <c r="I7876" s="25"/>
      <c r="J7876"/>
      <c r="K7876"/>
      <c r="M7876" s="4"/>
    </row>
    <row r="7877" spans="6:13" x14ac:dyDescent="0.25">
      <c r="F7877"/>
      <c r="G7877"/>
      <c r="I7877" s="25"/>
      <c r="J7877"/>
      <c r="K7877"/>
      <c r="M7877" s="4"/>
    </row>
    <row r="7878" spans="6:13" x14ac:dyDescent="0.25">
      <c r="F7878"/>
      <c r="G7878"/>
      <c r="I7878" s="25"/>
      <c r="J7878"/>
      <c r="K7878"/>
      <c r="M7878" s="4"/>
    </row>
    <row r="7879" spans="6:13" x14ac:dyDescent="0.25">
      <c r="F7879"/>
      <c r="G7879"/>
      <c r="I7879" s="25"/>
      <c r="J7879"/>
      <c r="K7879"/>
      <c r="M7879" s="4"/>
    </row>
    <row r="7880" spans="6:13" x14ac:dyDescent="0.25">
      <c r="F7880"/>
      <c r="G7880"/>
      <c r="I7880" s="25"/>
      <c r="J7880"/>
      <c r="K7880"/>
      <c r="M7880" s="4"/>
    </row>
    <row r="7881" spans="6:13" x14ac:dyDescent="0.25">
      <c r="F7881"/>
      <c r="G7881"/>
      <c r="I7881" s="25"/>
      <c r="J7881"/>
      <c r="K7881"/>
      <c r="M7881" s="4"/>
    </row>
    <row r="7882" spans="6:13" x14ac:dyDescent="0.25">
      <c r="F7882"/>
      <c r="G7882"/>
      <c r="I7882" s="25"/>
      <c r="J7882"/>
      <c r="K7882"/>
      <c r="M7882" s="4"/>
    </row>
    <row r="7883" spans="6:13" x14ac:dyDescent="0.25">
      <c r="F7883"/>
      <c r="G7883"/>
      <c r="I7883" s="25"/>
      <c r="J7883"/>
      <c r="K7883"/>
      <c r="M7883" s="4"/>
    </row>
    <row r="7884" spans="6:13" x14ac:dyDescent="0.25">
      <c r="F7884"/>
      <c r="G7884"/>
      <c r="I7884" s="25"/>
      <c r="J7884"/>
      <c r="K7884"/>
      <c r="M7884" s="4"/>
    </row>
    <row r="7885" spans="6:13" x14ac:dyDescent="0.25">
      <c r="F7885"/>
      <c r="G7885"/>
      <c r="I7885" s="25"/>
      <c r="J7885"/>
      <c r="K7885"/>
      <c r="M7885" s="4"/>
    </row>
    <row r="7886" spans="6:13" x14ac:dyDescent="0.25">
      <c r="F7886"/>
      <c r="G7886"/>
      <c r="I7886" s="25"/>
      <c r="J7886"/>
      <c r="K7886"/>
      <c r="M7886" s="4"/>
    </row>
    <row r="7887" spans="6:13" x14ac:dyDescent="0.25">
      <c r="F7887"/>
      <c r="G7887"/>
      <c r="I7887" s="25"/>
      <c r="J7887"/>
      <c r="K7887"/>
      <c r="M7887" s="4"/>
    </row>
    <row r="7888" spans="6:13" x14ac:dyDescent="0.25">
      <c r="F7888"/>
      <c r="G7888"/>
      <c r="I7888" s="25"/>
      <c r="J7888"/>
      <c r="K7888"/>
      <c r="M7888" s="4"/>
    </row>
    <row r="7889" spans="6:13" x14ac:dyDescent="0.25">
      <c r="F7889"/>
      <c r="G7889"/>
      <c r="I7889" s="25"/>
      <c r="J7889"/>
      <c r="K7889"/>
      <c r="M7889" s="4"/>
    </row>
    <row r="7890" spans="6:13" x14ac:dyDescent="0.25">
      <c r="F7890"/>
      <c r="G7890"/>
      <c r="I7890" s="25"/>
      <c r="J7890"/>
      <c r="K7890"/>
      <c r="M7890" s="4"/>
    </row>
    <row r="7891" spans="6:13" x14ac:dyDescent="0.25">
      <c r="F7891"/>
      <c r="G7891"/>
      <c r="I7891" s="25"/>
      <c r="J7891"/>
      <c r="K7891"/>
      <c r="M7891" s="4"/>
    </row>
    <row r="7892" spans="6:13" x14ac:dyDescent="0.25">
      <c r="F7892"/>
      <c r="G7892"/>
      <c r="I7892" s="25"/>
      <c r="J7892"/>
      <c r="K7892"/>
      <c r="M7892" s="4"/>
    </row>
    <row r="7893" spans="6:13" x14ac:dyDescent="0.25">
      <c r="F7893"/>
      <c r="G7893"/>
      <c r="I7893" s="25"/>
      <c r="J7893"/>
      <c r="K7893"/>
      <c r="M7893" s="4"/>
    </row>
    <row r="7894" spans="6:13" x14ac:dyDescent="0.25">
      <c r="F7894"/>
      <c r="G7894"/>
      <c r="I7894" s="25"/>
      <c r="J7894"/>
      <c r="K7894"/>
      <c r="M7894" s="4"/>
    </row>
    <row r="7895" spans="6:13" x14ac:dyDescent="0.25">
      <c r="F7895"/>
      <c r="G7895"/>
      <c r="I7895" s="25"/>
      <c r="J7895"/>
      <c r="K7895"/>
      <c r="M7895" s="4"/>
    </row>
    <row r="7896" spans="6:13" x14ac:dyDescent="0.25">
      <c r="F7896"/>
      <c r="G7896"/>
      <c r="I7896" s="25"/>
      <c r="J7896"/>
      <c r="K7896"/>
      <c r="M7896" s="4"/>
    </row>
    <row r="7897" spans="6:13" x14ac:dyDescent="0.25">
      <c r="F7897"/>
      <c r="G7897"/>
      <c r="I7897" s="25"/>
      <c r="J7897"/>
      <c r="K7897"/>
      <c r="M7897" s="4"/>
    </row>
    <row r="7898" spans="6:13" x14ac:dyDescent="0.25">
      <c r="F7898"/>
      <c r="G7898"/>
      <c r="I7898" s="25"/>
      <c r="J7898"/>
      <c r="K7898"/>
      <c r="M7898" s="4"/>
    </row>
    <row r="7899" spans="6:13" x14ac:dyDescent="0.25">
      <c r="F7899"/>
      <c r="G7899"/>
      <c r="I7899" s="25"/>
      <c r="J7899"/>
      <c r="K7899"/>
      <c r="M7899" s="4"/>
    </row>
    <row r="7900" spans="6:13" x14ac:dyDescent="0.25">
      <c r="F7900"/>
      <c r="G7900"/>
      <c r="I7900" s="25"/>
      <c r="J7900"/>
      <c r="K7900"/>
      <c r="M7900" s="4"/>
    </row>
    <row r="7901" spans="6:13" x14ac:dyDescent="0.25">
      <c r="F7901"/>
      <c r="G7901"/>
      <c r="I7901" s="25"/>
      <c r="J7901"/>
      <c r="K7901"/>
      <c r="M7901" s="4"/>
    </row>
    <row r="7902" spans="6:13" x14ac:dyDescent="0.25">
      <c r="F7902"/>
      <c r="G7902"/>
      <c r="I7902" s="25"/>
      <c r="J7902"/>
      <c r="K7902"/>
      <c r="M7902" s="4"/>
    </row>
    <row r="7903" spans="6:13" x14ac:dyDescent="0.25">
      <c r="F7903"/>
      <c r="G7903"/>
      <c r="I7903" s="25"/>
      <c r="J7903"/>
      <c r="K7903"/>
      <c r="M7903" s="4"/>
    </row>
    <row r="7904" spans="6:13" x14ac:dyDescent="0.25">
      <c r="F7904"/>
      <c r="G7904"/>
      <c r="I7904" s="25"/>
      <c r="J7904"/>
      <c r="K7904"/>
      <c r="M7904" s="4"/>
    </row>
    <row r="7905" spans="6:13" x14ac:dyDescent="0.25">
      <c r="F7905"/>
      <c r="G7905"/>
      <c r="I7905" s="25"/>
      <c r="J7905"/>
      <c r="K7905"/>
      <c r="M7905" s="4"/>
    </row>
    <row r="7906" spans="6:13" x14ac:dyDescent="0.25">
      <c r="F7906"/>
      <c r="G7906"/>
      <c r="I7906" s="25"/>
      <c r="J7906"/>
      <c r="K7906"/>
      <c r="M7906" s="4"/>
    </row>
    <row r="7907" spans="6:13" x14ac:dyDescent="0.25">
      <c r="F7907"/>
      <c r="G7907"/>
      <c r="I7907" s="25"/>
      <c r="J7907"/>
      <c r="K7907"/>
      <c r="M7907" s="4"/>
    </row>
    <row r="7908" spans="6:13" x14ac:dyDescent="0.25">
      <c r="F7908"/>
      <c r="G7908"/>
      <c r="I7908" s="25"/>
      <c r="J7908"/>
      <c r="K7908"/>
      <c r="M7908" s="4"/>
    </row>
    <row r="7909" spans="6:13" x14ac:dyDescent="0.25">
      <c r="F7909"/>
      <c r="G7909"/>
      <c r="I7909" s="25"/>
      <c r="J7909"/>
      <c r="K7909"/>
      <c r="M7909" s="4"/>
    </row>
    <row r="7910" spans="6:13" x14ac:dyDescent="0.25">
      <c r="F7910"/>
      <c r="G7910"/>
      <c r="I7910" s="25"/>
      <c r="J7910"/>
      <c r="K7910"/>
      <c r="M7910" s="4"/>
    </row>
    <row r="7911" spans="6:13" x14ac:dyDescent="0.25">
      <c r="F7911"/>
      <c r="G7911"/>
      <c r="I7911" s="25"/>
      <c r="J7911"/>
      <c r="K7911"/>
      <c r="M7911" s="4"/>
    </row>
    <row r="7912" spans="6:13" x14ac:dyDescent="0.25">
      <c r="F7912"/>
      <c r="G7912"/>
      <c r="I7912" s="25"/>
      <c r="J7912"/>
      <c r="K7912"/>
      <c r="M7912" s="4"/>
    </row>
    <row r="7913" spans="6:13" x14ac:dyDescent="0.25">
      <c r="F7913"/>
      <c r="G7913"/>
      <c r="I7913" s="25"/>
      <c r="J7913"/>
      <c r="K7913"/>
      <c r="M7913" s="4"/>
    </row>
    <row r="7914" spans="6:13" x14ac:dyDescent="0.25">
      <c r="F7914"/>
      <c r="G7914"/>
      <c r="I7914" s="25"/>
      <c r="J7914"/>
      <c r="K7914"/>
      <c r="M7914" s="4"/>
    </row>
    <row r="7915" spans="6:13" x14ac:dyDescent="0.25">
      <c r="F7915"/>
      <c r="G7915"/>
      <c r="I7915" s="25"/>
      <c r="J7915"/>
      <c r="K7915"/>
      <c r="M7915" s="4"/>
    </row>
    <row r="7916" spans="6:13" x14ac:dyDescent="0.25">
      <c r="F7916"/>
      <c r="G7916"/>
      <c r="I7916" s="25"/>
      <c r="J7916"/>
      <c r="K7916"/>
      <c r="M7916" s="4"/>
    </row>
    <row r="7917" spans="6:13" x14ac:dyDescent="0.25">
      <c r="F7917"/>
      <c r="G7917"/>
      <c r="I7917" s="25"/>
      <c r="J7917"/>
      <c r="K7917"/>
      <c r="M7917" s="4"/>
    </row>
    <row r="7918" spans="6:13" x14ac:dyDescent="0.25">
      <c r="F7918"/>
      <c r="G7918"/>
      <c r="I7918" s="25"/>
      <c r="J7918"/>
      <c r="K7918"/>
      <c r="M7918" s="4"/>
    </row>
    <row r="7919" spans="6:13" x14ac:dyDescent="0.25">
      <c r="F7919"/>
      <c r="G7919"/>
      <c r="I7919" s="25"/>
      <c r="J7919"/>
      <c r="K7919"/>
      <c r="M7919" s="4"/>
    </row>
    <row r="7920" spans="6:13" x14ac:dyDescent="0.25">
      <c r="F7920"/>
      <c r="G7920"/>
      <c r="I7920" s="25"/>
      <c r="J7920"/>
      <c r="K7920"/>
      <c r="M7920" s="4"/>
    </row>
    <row r="7921" spans="6:13" x14ac:dyDescent="0.25">
      <c r="F7921"/>
      <c r="G7921"/>
      <c r="I7921" s="25"/>
      <c r="J7921"/>
      <c r="K7921"/>
      <c r="M7921" s="4"/>
    </row>
    <row r="7922" spans="6:13" x14ac:dyDescent="0.25">
      <c r="F7922"/>
      <c r="G7922"/>
      <c r="I7922" s="25"/>
      <c r="J7922"/>
      <c r="K7922"/>
      <c r="M7922" s="4"/>
    </row>
    <row r="7923" spans="6:13" x14ac:dyDescent="0.25">
      <c r="F7923"/>
      <c r="G7923"/>
      <c r="I7923" s="25"/>
      <c r="J7923"/>
      <c r="K7923"/>
      <c r="M7923" s="4"/>
    </row>
    <row r="7924" spans="6:13" x14ac:dyDescent="0.25">
      <c r="F7924"/>
      <c r="G7924"/>
      <c r="I7924" s="25"/>
      <c r="J7924"/>
      <c r="K7924"/>
      <c r="M7924" s="4"/>
    </row>
    <row r="7925" spans="6:13" x14ac:dyDescent="0.25">
      <c r="F7925"/>
      <c r="G7925"/>
      <c r="I7925" s="25"/>
      <c r="J7925"/>
      <c r="K7925"/>
      <c r="M7925" s="4"/>
    </row>
    <row r="7926" spans="6:13" x14ac:dyDescent="0.25">
      <c r="F7926"/>
      <c r="G7926"/>
      <c r="I7926" s="25"/>
      <c r="J7926"/>
      <c r="K7926"/>
      <c r="M7926" s="4"/>
    </row>
    <row r="7927" spans="6:13" x14ac:dyDescent="0.25">
      <c r="F7927"/>
      <c r="G7927"/>
      <c r="I7927" s="25"/>
      <c r="J7927"/>
      <c r="K7927"/>
      <c r="M7927" s="4"/>
    </row>
    <row r="7928" spans="6:13" x14ac:dyDescent="0.25">
      <c r="F7928"/>
      <c r="G7928"/>
      <c r="I7928" s="25"/>
      <c r="J7928"/>
      <c r="K7928"/>
      <c r="M7928" s="4"/>
    </row>
    <row r="7929" spans="6:13" x14ac:dyDescent="0.25">
      <c r="F7929"/>
      <c r="G7929"/>
      <c r="I7929" s="25"/>
      <c r="J7929"/>
      <c r="K7929"/>
      <c r="M7929" s="4"/>
    </row>
    <row r="7930" spans="6:13" x14ac:dyDescent="0.25">
      <c r="F7930"/>
      <c r="G7930"/>
      <c r="I7930" s="25"/>
      <c r="J7930"/>
      <c r="K7930"/>
      <c r="M7930" s="4"/>
    </row>
    <row r="7931" spans="6:13" x14ac:dyDescent="0.25">
      <c r="F7931"/>
      <c r="G7931"/>
      <c r="I7931" s="25"/>
      <c r="J7931"/>
      <c r="K7931"/>
      <c r="M7931" s="4"/>
    </row>
    <row r="7932" spans="6:13" x14ac:dyDescent="0.25">
      <c r="F7932"/>
      <c r="G7932"/>
      <c r="I7932" s="25"/>
      <c r="J7932"/>
      <c r="K7932"/>
      <c r="M7932" s="4"/>
    </row>
    <row r="7933" spans="6:13" x14ac:dyDescent="0.25">
      <c r="F7933"/>
      <c r="G7933"/>
      <c r="I7933" s="25"/>
      <c r="J7933"/>
      <c r="K7933"/>
      <c r="M7933" s="4"/>
    </row>
    <row r="7934" spans="6:13" x14ac:dyDescent="0.25">
      <c r="F7934"/>
      <c r="G7934"/>
      <c r="I7934" s="25"/>
      <c r="J7934"/>
      <c r="K7934"/>
      <c r="M7934" s="4"/>
    </row>
    <row r="7935" spans="6:13" x14ac:dyDescent="0.25">
      <c r="F7935"/>
      <c r="G7935"/>
      <c r="I7935" s="25"/>
      <c r="J7935"/>
      <c r="K7935"/>
      <c r="M7935" s="4"/>
    </row>
    <row r="7936" spans="6:13" x14ac:dyDescent="0.25">
      <c r="F7936"/>
      <c r="G7936"/>
      <c r="I7936" s="25"/>
      <c r="J7936"/>
      <c r="K7936"/>
      <c r="M7936" s="4"/>
    </row>
    <row r="7937" spans="6:13" x14ac:dyDescent="0.25">
      <c r="F7937"/>
      <c r="G7937"/>
      <c r="I7937" s="25"/>
      <c r="J7937"/>
      <c r="K7937"/>
      <c r="M7937" s="4"/>
    </row>
    <row r="7938" spans="6:13" x14ac:dyDescent="0.25">
      <c r="F7938"/>
      <c r="G7938"/>
      <c r="I7938" s="25"/>
      <c r="J7938"/>
      <c r="K7938"/>
      <c r="M7938" s="4"/>
    </row>
    <row r="7939" spans="6:13" x14ac:dyDescent="0.25">
      <c r="F7939"/>
      <c r="G7939"/>
      <c r="I7939" s="25"/>
      <c r="J7939"/>
      <c r="K7939"/>
      <c r="M7939" s="4"/>
    </row>
    <row r="7940" spans="6:13" x14ac:dyDescent="0.25">
      <c r="F7940"/>
      <c r="G7940"/>
      <c r="I7940" s="25"/>
      <c r="J7940"/>
      <c r="K7940"/>
      <c r="M7940" s="4"/>
    </row>
    <row r="7941" spans="6:13" x14ac:dyDescent="0.25">
      <c r="F7941"/>
      <c r="G7941"/>
      <c r="I7941" s="25"/>
      <c r="J7941"/>
      <c r="K7941"/>
      <c r="M7941" s="4"/>
    </row>
    <row r="7942" spans="6:13" x14ac:dyDescent="0.25">
      <c r="F7942"/>
      <c r="G7942"/>
      <c r="I7942" s="25"/>
      <c r="J7942"/>
      <c r="K7942"/>
      <c r="M7942" s="4"/>
    </row>
    <row r="7943" spans="6:13" x14ac:dyDescent="0.25">
      <c r="F7943"/>
      <c r="G7943"/>
      <c r="I7943" s="25"/>
      <c r="J7943"/>
      <c r="K7943"/>
      <c r="M7943" s="4"/>
    </row>
    <row r="7944" spans="6:13" x14ac:dyDescent="0.25">
      <c r="F7944"/>
      <c r="G7944"/>
      <c r="I7944" s="25"/>
      <c r="J7944"/>
      <c r="K7944"/>
      <c r="M7944" s="4"/>
    </row>
    <row r="7945" spans="6:13" x14ac:dyDescent="0.25">
      <c r="F7945"/>
      <c r="G7945"/>
      <c r="I7945" s="25"/>
      <c r="J7945"/>
      <c r="K7945"/>
      <c r="M7945" s="4"/>
    </row>
    <row r="7946" spans="6:13" x14ac:dyDescent="0.25">
      <c r="F7946"/>
      <c r="G7946"/>
      <c r="I7946" s="25"/>
      <c r="J7946"/>
      <c r="K7946"/>
      <c r="M7946" s="4"/>
    </row>
    <row r="7947" spans="6:13" x14ac:dyDescent="0.25">
      <c r="F7947"/>
      <c r="G7947"/>
      <c r="I7947" s="25"/>
      <c r="J7947"/>
      <c r="K7947"/>
      <c r="M7947" s="4"/>
    </row>
    <row r="7948" spans="6:13" x14ac:dyDescent="0.25">
      <c r="F7948"/>
      <c r="G7948"/>
      <c r="I7948" s="25"/>
      <c r="J7948"/>
      <c r="K7948"/>
      <c r="M7948" s="4"/>
    </row>
    <row r="7949" spans="6:13" x14ac:dyDescent="0.25">
      <c r="F7949"/>
      <c r="G7949"/>
      <c r="I7949" s="25"/>
      <c r="J7949"/>
      <c r="K7949"/>
      <c r="M7949" s="4"/>
    </row>
    <row r="7950" spans="6:13" x14ac:dyDescent="0.25">
      <c r="F7950"/>
      <c r="G7950"/>
      <c r="I7950" s="25"/>
      <c r="J7950"/>
      <c r="K7950"/>
      <c r="M7950" s="4"/>
    </row>
    <row r="7951" spans="6:13" x14ac:dyDescent="0.25">
      <c r="F7951"/>
      <c r="G7951"/>
      <c r="I7951" s="25"/>
      <c r="J7951"/>
      <c r="K7951"/>
      <c r="M7951" s="4"/>
    </row>
    <row r="7952" spans="6:13" x14ac:dyDescent="0.25">
      <c r="F7952"/>
      <c r="G7952"/>
      <c r="I7952" s="25"/>
      <c r="J7952"/>
      <c r="K7952"/>
      <c r="M7952" s="4"/>
    </row>
    <row r="7953" spans="6:13" x14ac:dyDescent="0.25">
      <c r="F7953"/>
      <c r="G7953"/>
      <c r="I7953" s="25"/>
      <c r="J7953"/>
      <c r="K7953"/>
      <c r="M7953" s="4"/>
    </row>
    <row r="7954" spans="6:13" x14ac:dyDescent="0.25">
      <c r="F7954"/>
      <c r="G7954"/>
      <c r="I7954" s="25"/>
      <c r="J7954"/>
      <c r="K7954"/>
      <c r="M7954" s="4"/>
    </row>
    <row r="7955" spans="6:13" x14ac:dyDescent="0.25">
      <c r="F7955"/>
      <c r="G7955"/>
      <c r="I7955" s="25"/>
      <c r="J7955"/>
      <c r="K7955"/>
      <c r="M7955" s="4"/>
    </row>
    <row r="7956" spans="6:13" x14ac:dyDescent="0.25">
      <c r="F7956"/>
      <c r="G7956"/>
      <c r="I7956" s="25"/>
      <c r="J7956"/>
      <c r="K7956"/>
      <c r="M7956" s="4"/>
    </row>
    <row r="7957" spans="6:13" x14ac:dyDescent="0.25">
      <c r="F7957"/>
      <c r="G7957"/>
      <c r="I7957" s="25"/>
      <c r="J7957"/>
      <c r="K7957"/>
      <c r="M7957" s="4"/>
    </row>
    <row r="7958" spans="6:13" x14ac:dyDescent="0.25">
      <c r="F7958"/>
      <c r="G7958"/>
      <c r="I7958" s="25"/>
      <c r="J7958"/>
      <c r="K7958"/>
      <c r="M7958" s="4"/>
    </row>
    <row r="7959" spans="6:13" x14ac:dyDescent="0.25">
      <c r="F7959"/>
      <c r="G7959"/>
      <c r="I7959" s="25"/>
      <c r="J7959"/>
      <c r="K7959"/>
      <c r="M7959" s="4"/>
    </row>
    <row r="7960" spans="6:13" x14ac:dyDescent="0.25">
      <c r="F7960"/>
      <c r="G7960"/>
      <c r="I7960" s="25"/>
      <c r="J7960"/>
      <c r="K7960"/>
      <c r="M7960" s="4"/>
    </row>
    <row r="7961" spans="6:13" x14ac:dyDescent="0.25">
      <c r="F7961"/>
      <c r="G7961"/>
      <c r="I7961" s="25"/>
      <c r="J7961"/>
      <c r="K7961"/>
      <c r="M7961" s="4"/>
    </row>
    <row r="7962" spans="6:13" x14ac:dyDescent="0.25">
      <c r="F7962"/>
      <c r="G7962"/>
      <c r="I7962" s="25"/>
      <c r="J7962"/>
      <c r="K7962"/>
      <c r="M7962" s="4"/>
    </row>
    <row r="7963" spans="6:13" x14ac:dyDescent="0.25">
      <c r="F7963"/>
      <c r="G7963"/>
      <c r="I7963" s="25"/>
      <c r="J7963"/>
      <c r="K7963"/>
      <c r="M7963" s="4"/>
    </row>
    <row r="7964" spans="6:13" x14ac:dyDescent="0.25">
      <c r="F7964"/>
      <c r="G7964"/>
      <c r="I7964" s="25"/>
      <c r="J7964"/>
      <c r="K7964"/>
      <c r="M7964" s="4"/>
    </row>
    <row r="7965" spans="6:13" x14ac:dyDescent="0.25">
      <c r="F7965"/>
      <c r="G7965"/>
      <c r="I7965" s="25"/>
      <c r="J7965"/>
      <c r="K7965"/>
      <c r="M7965" s="4"/>
    </row>
    <row r="7966" spans="6:13" x14ac:dyDescent="0.25">
      <c r="F7966"/>
      <c r="G7966"/>
      <c r="I7966" s="25"/>
      <c r="J7966"/>
      <c r="K7966"/>
      <c r="M7966" s="4"/>
    </row>
    <row r="7967" spans="6:13" x14ac:dyDescent="0.25">
      <c r="F7967"/>
      <c r="G7967"/>
      <c r="I7967" s="25"/>
      <c r="J7967"/>
      <c r="K7967"/>
      <c r="M7967" s="4"/>
    </row>
    <row r="7968" spans="6:13" x14ac:dyDescent="0.25">
      <c r="F7968"/>
      <c r="G7968"/>
      <c r="I7968" s="25"/>
      <c r="J7968"/>
      <c r="K7968"/>
      <c r="M7968" s="4"/>
    </row>
    <row r="7969" spans="6:13" x14ac:dyDescent="0.25">
      <c r="F7969"/>
      <c r="G7969"/>
      <c r="I7969" s="25"/>
      <c r="J7969"/>
      <c r="K7969"/>
      <c r="M7969" s="4"/>
    </row>
    <row r="7970" spans="6:13" x14ac:dyDescent="0.25">
      <c r="F7970"/>
      <c r="G7970"/>
      <c r="I7970" s="25"/>
      <c r="J7970"/>
      <c r="K7970"/>
      <c r="M7970" s="4"/>
    </row>
    <row r="7971" spans="6:13" x14ac:dyDescent="0.25">
      <c r="F7971"/>
      <c r="G7971"/>
      <c r="I7971" s="25"/>
      <c r="J7971"/>
      <c r="K7971"/>
      <c r="M7971" s="4"/>
    </row>
    <row r="7972" spans="6:13" x14ac:dyDescent="0.25">
      <c r="F7972"/>
      <c r="G7972"/>
      <c r="I7972" s="25"/>
      <c r="J7972"/>
      <c r="K7972"/>
      <c r="M7972" s="4"/>
    </row>
    <row r="7973" spans="6:13" x14ac:dyDescent="0.25">
      <c r="F7973"/>
      <c r="G7973"/>
      <c r="I7973" s="25"/>
      <c r="J7973"/>
      <c r="K7973"/>
      <c r="M7973" s="4"/>
    </row>
    <row r="7974" spans="6:13" x14ac:dyDescent="0.25">
      <c r="F7974"/>
      <c r="G7974"/>
      <c r="I7974" s="25"/>
      <c r="J7974"/>
      <c r="K7974"/>
      <c r="M7974" s="4"/>
    </row>
    <row r="7975" spans="6:13" x14ac:dyDescent="0.25">
      <c r="F7975"/>
      <c r="G7975"/>
      <c r="I7975" s="25"/>
      <c r="J7975"/>
      <c r="K7975"/>
      <c r="M7975" s="4"/>
    </row>
    <row r="7976" spans="6:13" x14ac:dyDescent="0.25">
      <c r="F7976"/>
      <c r="G7976"/>
      <c r="I7976" s="25"/>
      <c r="J7976"/>
      <c r="K7976"/>
      <c r="M7976" s="4"/>
    </row>
    <row r="7977" spans="6:13" x14ac:dyDescent="0.25">
      <c r="F7977"/>
      <c r="G7977"/>
      <c r="I7977" s="25"/>
      <c r="J7977"/>
      <c r="K7977"/>
      <c r="M7977" s="4"/>
    </row>
    <row r="7978" spans="6:13" x14ac:dyDescent="0.25">
      <c r="F7978"/>
      <c r="G7978"/>
      <c r="I7978" s="25"/>
      <c r="J7978"/>
      <c r="K7978"/>
      <c r="M7978" s="4"/>
    </row>
    <row r="7979" spans="6:13" x14ac:dyDescent="0.25">
      <c r="F7979"/>
      <c r="G7979"/>
      <c r="I7979" s="25"/>
      <c r="J7979"/>
      <c r="K7979"/>
      <c r="M7979" s="4"/>
    </row>
    <row r="7980" spans="6:13" x14ac:dyDescent="0.25">
      <c r="F7980"/>
      <c r="G7980"/>
      <c r="I7980" s="25"/>
      <c r="J7980"/>
      <c r="K7980"/>
      <c r="M7980" s="4"/>
    </row>
    <row r="7981" spans="6:13" x14ac:dyDescent="0.25">
      <c r="F7981"/>
      <c r="G7981"/>
      <c r="I7981" s="25"/>
      <c r="J7981"/>
      <c r="K7981"/>
      <c r="M7981" s="4"/>
    </row>
    <row r="7982" spans="6:13" x14ac:dyDescent="0.25">
      <c r="F7982"/>
      <c r="G7982"/>
      <c r="I7982" s="25"/>
      <c r="J7982"/>
      <c r="K7982"/>
      <c r="M7982" s="4"/>
    </row>
    <row r="7983" spans="6:13" x14ac:dyDescent="0.25">
      <c r="F7983"/>
      <c r="G7983"/>
      <c r="I7983" s="25"/>
      <c r="J7983"/>
      <c r="K7983"/>
      <c r="M7983" s="4"/>
    </row>
    <row r="7984" spans="6:13" x14ac:dyDescent="0.25">
      <c r="F7984"/>
      <c r="G7984"/>
      <c r="I7984" s="25"/>
      <c r="J7984"/>
      <c r="K7984"/>
      <c r="M7984" s="4"/>
    </row>
    <row r="7985" spans="6:13" x14ac:dyDescent="0.25">
      <c r="F7985"/>
      <c r="G7985"/>
      <c r="I7985" s="25"/>
      <c r="J7985"/>
      <c r="K7985"/>
      <c r="M7985" s="4"/>
    </row>
    <row r="7986" spans="6:13" x14ac:dyDescent="0.25">
      <c r="F7986"/>
      <c r="G7986"/>
      <c r="I7986" s="25"/>
      <c r="J7986"/>
      <c r="K7986"/>
      <c r="M7986" s="4"/>
    </row>
    <row r="7987" spans="6:13" x14ac:dyDescent="0.25">
      <c r="F7987"/>
      <c r="G7987"/>
      <c r="I7987" s="25"/>
      <c r="J7987"/>
      <c r="K7987"/>
      <c r="M7987" s="4"/>
    </row>
    <row r="7988" spans="6:13" x14ac:dyDescent="0.25">
      <c r="F7988"/>
      <c r="G7988"/>
      <c r="I7988" s="25"/>
      <c r="J7988"/>
      <c r="K7988"/>
      <c r="M7988" s="4"/>
    </row>
    <row r="7989" spans="6:13" x14ac:dyDescent="0.25">
      <c r="F7989"/>
      <c r="G7989"/>
      <c r="I7989" s="25"/>
      <c r="J7989"/>
      <c r="K7989"/>
      <c r="M7989" s="4"/>
    </row>
    <row r="7990" spans="6:13" x14ac:dyDescent="0.25">
      <c r="F7990"/>
      <c r="G7990"/>
      <c r="I7990" s="25"/>
      <c r="J7990"/>
      <c r="K7990"/>
      <c r="M7990" s="4"/>
    </row>
    <row r="7991" spans="6:13" x14ac:dyDescent="0.25">
      <c r="F7991"/>
      <c r="G7991"/>
      <c r="I7991" s="25"/>
      <c r="J7991"/>
      <c r="K7991"/>
      <c r="M7991" s="4"/>
    </row>
    <row r="7992" spans="6:13" x14ac:dyDescent="0.25">
      <c r="F7992"/>
      <c r="G7992"/>
      <c r="I7992" s="25"/>
      <c r="J7992"/>
      <c r="K7992"/>
      <c r="M7992" s="4"/>
    </row>
    <row r="7993" spans="6:13" x14ac:dyDescent="0.25">
      <c r="F7993"/>
      <c r="G7993"/>
      <c r="I7993" s="25"/>
      <c r="J7993"/>
      <c r="K7993"/>
      <c r="M7993" s="4"/>
    </row>
    <row r="7994" spans="6:13" x14ac:dyDescent="0.25">
      <c r="F7994"/>
      <c r="G7994"/>
      <c r="I7994" s="25"/>
      <c r="J7994"/>
      <c r="K7994"/>
      <c r="M7994" s="4"/>
    </row>
    <row r="7995" spans="6:13" x14ac:dyDescent="0.25">
      <c r="F7995"/>
      <c r="G7995"/>
      <c r="I7995" s="25"/>
      <c r="J7995"/>
      <c r="K7995"/>
      <c r="M7995" s="4"/>
    </row>
    <row r="7996" spans="6:13" x14ac:dyDescent="0.25">
      <c r="F7996"/>
      <c r="G7996"/>
      <c r="I7996" s="25"/>
      <c r="J7996"/>
      <c r="K7996"/>
      <c r="M7996" s="4"/>
    </row>
    <row r="7997" spans="6:13" x14ac:dyDescent="0.25">
      <c r="F7997"/>
      <c r="G7997"/>
      <c r="I7997" s="25"/>
      <c r="J7997"/>
      <c r="K7997"/>
      <c r="M7997" s="4"/>
    </row>
    <row r="7998" spans="6:13" x14ac:dyDescent="0.25">
      <c r="F7998"/>
      <c r="G7998"/>
      <c r="I7998" s="25"/>
      <c r="J7998"/>
      <c r="K7998"/>
      <c r="M7998" s="4"/>
    </row>
    <row r="7999" spans="6:13" x14ac:dyDescent="0.25">
      <c r="F7999"/>
      <c r="G7999"/>
      <c r="I7999" s="25"/>
      <c r="J7999"/>
      <c r="K7999"/>
      <c r="M7999" s="4"/>
    </row>
    <row r="8000" spans="6:13" x14ac:dyDescent="0.25">
      <c r="F8000"/>
      <c r="G8000"/>
      <c r="I8000" s="25"/>
      <c r="J8000"/>
      <c r="K8000"/>
      <c r="M8000" s="4"/>
    </row>
    <row r="8001" spans="6:13" x14ac:dyDescent="0.25">
      <c r="F8001"/>
      <c r="G8001"/>
      <c r="I8001" s="25"/>
      <c r="J8001"/>
      <c r="K8001"/>
      <c r="M8001" s="4"/>
    </row>
    <row r="8002" spans="6:13" x14ac:dyDescent="0.25">
      <c r="F8002"/>
      <c r="G8002"/>
      <c r="I8002" s="25"/>
      <c r="J8002"/>
      <c r="K8002"/>
      <c r="M8002" s="4"/>
    </row>
    <row r="8003" spans="6:13" x14ac:dyDescent="0.25">
      <c r="F8003"/>
      <c r="G8003"/>
      <c r="I8003" s="25"/>
      <c r="J8003"/>
      <c r="K8003"/>
      <c r="M8003" s="4"/>
    </row>
    <row r="8004" spans="6:13" x14ac:dyDescent="0.25">
      <c r="F8004"/>
      <c r="G8004"/>
      <c r="I8004" s="25"/>
      <c r="J8004"/>
      <c r="K8004"/>
      <c r="M8004" s="4"/>
    </row>
    <row r="8005" spans="6:13" x14ac:dyDescent="0.25">
      <c r="F8005"/>
      <c r="G8005"/>
      <c r="I8005" s="25"/>
      <c r="J8005"/>
      <c r="K8005"/>
      <c r="M8005" s="4"/>
    </row>
    <row r="8006" spans="6:13" x14ac:dyDescent="0.25">
      <c r="F8006"/>
      <c r="G8006"/>
      <c r="I8006" s="25"/>
      <c r="J8006"/>
      <c r="K8006"/>
      <c r="M8006" s="4"/>
    </row>
    <row r="8007" spans="6:13" x14ac:dyDescent="0.25">
      <c r="F8007"/>
      <c r="G8007"/>
      <c r="I8007" s="25"/>
      <c r="J8007"/>
      <c r="K8007"/>
      <c r="M8007" s="4"/>
    </row>
    <row r="8008" spans="6:13" x14ac:dyDescent="0.25">
      <c r="F8008"/>
      <c r="G8008"/>
      <c r="I8008" s="25"/>
      <c r="J8008"/>
      <c r="K8008"/>
      <c r="M8008" s="4"/>
    </row>
    <row r="8009" spans="6:13" x14ac:dyDescent="0.25">
      <c r="F8009"/>
      <c r="G8009"/>
      <c r="I8009" s="25"/>
      <c r="J8009"/>
      <c r="K8009"/>
      <c r="M8009" s="4"/>
    </row>
    <row r="8010" spans="6:13" x14ac:dyDescent="0.25">
      <c r="F8010"/>
      <c r="G8010"/>
      <c r="I8010" s="25"/>
      <c r="J8010"/>
      <c r="K8010"/>
      <c r="M8010" s="4"/>
    </row>
    <row r="8011" spans="6:13" x14ac:dyDescent="0.25">
      <c r="F8011"/>
      <c r="G8011"/>
      <c r="I8011" s="25"/>
      <c r="J8011"/>
      <c r="K8011"/>
      <c r="M8011" s="4"/>
    </row>
    <row r="8012" spans="6:13" x14ac:dyDescent="0.25">
      <c r="F8012"/>
      <c r="G8012"/>
      <c r="I8012" s="25"/>
      <c r="J8012"/>
      <c r="K8012"/>
      <c r="M8012" s="4"/>
    </row>
    <row r="8013" spans="6:13" x14ac:dyDescent="0.25">
      <c r="F8013"/>
      <c r="G8013"/>
      <c r="I8013" s="25"/>
      <c r="J8013"/>
      <c r="K8013"/>
      <c r="M8013" s="4"/>
    </row>
    <row r="8014" spans="6:13" x14ac:dyDescent="0.25">
      <c r="F8014"/>
      <c r="G8014"/>
      <c r="I8014" s="25"/>
      <c r="J8014"/>
      <c r="K8014"/>
      <c r="M8014" s="4"/>
    </row>
    <row r="8015" spans="6:13" x14ac:dyDescent="0.25">
      <c r="F8015"/>
      <c r="G8015"/>
      <c r="I8015" s="25"/>
      <c r="J8015"/>
      <c r="K8015"/>
      <c r="M8015" s="4"/>
    </row>
    <row r="8016" spans="6:13" x14ac:dyDescent="0.25">
      <c r="F8016"/>
      <c r="G8016"/>
      <c r="I8016" s="25"/>
      <c r="J8016"/>
      <c r="K8016"/>
      <c r="M8016" s="4"/>
    </row>
    <row r="8017" spans="6:13" x14ac:dyDescent="0.25">
      <c r="F8017"/>
      <c r="G8017"/>
      <c r="I8017" s="25"/>
      <c r="J8017"/>
      <c r="K8017"/>
      <c r="M8017" s="4"/>
    </row>
    <row r="8018" spans="6:13" x14ac:dyDescent="0.25">
      <c r="F8018"/>
      <c r="G8018"/>
      <c r="I8018" s="25"/>
      <c r="J8018"/>
      <c r="K8018"/>
      <c r="M8018" s="4"/>
    </row>
    <row r="8019" spans="6:13" x14ac:dyDescent="0.25">
      <c r="F8019"/>
      <c r="G8019"/>
      <c r="I8019" s="25"/>
      <c r="J8019"/>
      <c r="K8019"/>
      <c r="M8019" s="4"/>
    </row>
    <row r="8020" spans="6:13" x14ac:dyDescent="0.25">
      <c r="F8020"/>
      <c r="G8020"/>
      <c r="I8020" s="25"/>
      <c r="J8020"/>
      <c r="K8020"/>
      <c r="M8020" s="4"/>
    </row>
    <row r="8021" spans="6:13" x14ac:dyDescent="0.25">
      <c r="F8021"/>
      <c r="G8021"/>
      <c r="I8021" s="25"/>
      <c r="J8021"/>
      <c r="K8021"/>
      <c r="M8021" s="4"/>
    </row>
    <row r="8022" spans="6:13" x14ac:dyDescent="0.25">
      <c r="F8022"/>
      <c r="G8022"/>
      <c r="I8022" s="25"/>
      <c r="J8022"/>
      <c r="K8022"/>
      <c r="M8022" s="4"/>
    </row>
    <row r="8023" spans="6:13" x14ac:dyDescent="0.25">
      <c r="F8023"/>
      <c r="G8023"/>
      <c r="I8023" s="25"/>
      <c r="J8023"/>
      <c r="K8023"/>
      <c r="M8023" s="4"/>
    </row>
    <row r="8024" spans="6:13" x14ac:dyDescent="0.25">
      <c r="F8024"/>
      <c r="G8024"/>
      <c r="I8024" s="25"/>
      <c r="J8024"/>
      <c r="K8024"/>
      <c r="M8024" s="4"/>
    </row>
    <row r="8025" spans="6:13" x14ac:dyDescent="0.25">
      <c r="F8025"/>
      <c r="G8025"/>
      <c r="I8025" s="25"/>
      <c r="J8025"/>
      <c r="K8025"/>
      <c r="M8025" s="4"/>
    </row>
    <row r="8026" spans="6:13" x14ac:dyDescent="0.25">
      <c r="F8026"/>
      <c r="G8026"/>
      <c r="I8026" s="25"/>
      <c r="J8026"/>
      <c r="K8026"/>
      <c r="M8026" s="4"/>
    </row>
    <row r="8027" spans="6:13" x14ac:dyDescent="0.25">
      <c r="F8027"/>
      <c r="G8027"/>
      <c r="I8027" s="25"/>
      <c r="J8027"/>
      <c r="K8027"/>
      <c r="M8027" s="4"/>
    </row>
    <row r="8028" spans="6:13" x14ac:dyDescent="0.25">
      <c r="F8028"/>
      <c r="G8028"/>
      <c r="I8028" s="25"/>
      <c r="J8028"/>
      <c r="K8028"/>
      <c r="M8028" s="4"/>
    </row>
    <row r="8029" spans="6:13" x14ac:dyDescent="0.25">
      <c r="F8029"/>
      <c r="G8029"/>
      <c r="I8029" s="25"/>
      <c r="J8029"/>
      <c r="K8029"/>
      <c r="M8029" s="4"/>
    </row>
    <row r="8030" spans="6:13" x14ac:dyDescent="0.25">
      <c r="F8030"/>
      <c r="G8030"/>
      <c r="I8030" s="25"/>
      <c r="J8030"/>
      <c r="K8030"/>
      <c r="M8030" s="4"/>
    </row>
    <row r="8031" spans="6:13" x14ac:dyDescent="0.25">
      <c r="F8031"/>
      <c r="G8031"/>
      <c r="I8031" s="25"/>
      <c r="J8031"/>
      <c r="K8031"/>
      <c r="M8031" s="4"/>
    </row>
    <row r="8032" spans="6:13" x14ac:dyDescent="0.25">
      <c r="F8032"/>
      <c r="G8032"/>
      <c r="I8032" s="25"/>
      <c r="J8032"/>
      <c r="K8032"/>
      <c r="M8032" s="4"/>
    </row>
    <row r="8033" spans="6:13" x14ac:dyDescent="0.25">
      <c r="F8033"/>
      <c r="G8033"/>
      <c r="I8033" s="25"/>
      <c r="J8033"/>
      <c r="K8033"/>
      <c r="M8033" s="4"/>
    </row>
    <row r="8034" spans="6:13" x14ac:dyDescent="0.25">
      <c r="F8034"/>
      <c r="G8034"/>
      <c r="I8034" s="25"/>
      <c r="J8034"/>
      <c r="K8034"/>
      <c r="M8034" s="4"/>
    </row>
    <row r="8035" spans="6:13" x14ac:dyDescent="0.25">
      <c r="F8035"/>
      <c r="G8035"/>
      <c r="I8035" s="25"/>
      <c r="J8035"/>
      <c r="K8035"/>
      <c r="M8035" s="4"/>
    </row>
    <row r="8036" spans="6:13" x14ac:dyDescent="0.25">
      <c r="F8036"/>
      <c r="G8036"/>
      <c r="I8036" s="25"/>
      <c r="J8036"/>
      <c r="K8036"/>
      <c r="M8036" s="4"/>
    </row>
    <row r="8037" spans="6:13" x14ac:dyDescent="0.25">
      <c r="F8037"/>
      <c r="G8037"/>
      <c r="I8037" s="25"/>
      <c r="J8037"/>
      <c r="K8037"/>
      <c r="M8037" s="4"/>
    </row>
    <row r="8038" spans="6:13" x14ac:dyDescent="0.25">
      <c r="F8038"/>
      <c r="G8038"/>
      <c r="I8038" s="25"/>
      <c r="J8038"/>
      <c r="K8038"/>
      <c r="M8038" s="4"/>
    </row>
    <row r="8039" spans="6:13" x14ac:dyDescent="0.25">
      <c r="F8039"/>
      <c r="G8039"/>
      <c r="I8039" s="25"/>
      <c r="J8039"/>
      <c r="K8039"/>
      <c r="M8039" s="4"/>
    </row>
    <row r="8040" spans="6:13" x14ac:dyDescent="0.25">
      <c r="F8040"/>
      <c r="G8040"/>
      <c r="I8040" s="25"/>
      <c r="J8040"/>
      <c r="K8040"/>
      <c r="M8040" s="4"/>
    </row>
    <row r="8041" spans="6:13" x14ac:dyDescent="0.25">
      <c r="F8041"/>
      <c r="G8041"/>
      <c r="I8041" s="25"/>
      <c r="J8041"/>
      <c r="K8041"/>
      <c r="M8041" s="4"/>
    </row>
    <row r="8042" spans="6:13" x14ac:dyDescent="0.25">
      <c r="F8042"/>
      <c r="G8042"/>
      <c r="I8042" s="25"/>
      <c r="J8042"/>
      <c r="K8042"/>
      <c r="M8042" s="4"/>
    </row>
    <row r="8043" spans="6:13" x14ac:dyDescent="0.25">
      <c r="F8043"/>
      <c r="G8043"/>
      <c r="I8043" s="25"/>
      <c r="J8043"/>
      <c r="K8043"/>
      <c r="M8043" s="4"/>
    </row>
    <row r="8044" spans="6:13" x14ac:dyDescent="0.25">
      <c r="F8044"/>
      <c r="G8044"/>
      <c r="I8044" s="25"/>
      <c r="J8044"/>
      <c r="K8044"/>
      <c r="M8044" s="4"/>
    </row>
    <row r="8045" spans="6:13" x14ac:dyDescent="0.25">
      <c r="F8045"/>
      <c r="G8045"/>
      <c r="I8045" s="25"/>
      <c r="J8045"/>
      <c r="K8045"/>
      <c r="M8045" s="4"/>
    </row>
    <row r="8046" spans="6:13" x14ac:dyDescent="0.25">
      <c r="F8046"/>
      <c r="G8046"/>
      <c r="I8046" s="25"/>
      <c r="J8046"/>
      <c r="K8046"/>
      <c r="M8046" s="4"/>
    </row>
    <row r="8047" spans="6:13" x14ac:dyDescent="0.25">
      <c r="F8047"/>
      <c r="G8047"/>
      <c r="I8047" s="25"/>
      <c r="J8047"/>
      <c r="K8047"/>
      <c r="M8047" s="4"/>
    </row>
    <row r="8048" spans="6:13" x14ac:dyDescent="0.25">
      <c r="F8048"/>
      <c r="G8048"/>
      <c r="I8048" s="25"/>
      <c r="J8048"/>
      <c r="K8048"/>
      <c r="M8048" s="4"/>
    </row>
    <row r="8049" spans="6:13" x14ac:dyDescent="0.25">
      <c r="F8049"/>
      <c r="G8049"/>
      <c r="I8049" s="25"/>
      <c r="J8049"/>
      <c r="K8049"/>
      <c r="M8049" s="4"/>
    </row>
    <row r="8050" spans="6:13" x14ac:dyDescent="0.25">
      <c r="F8050"/>
      <c r="G8050"/>
      <c r="I8050" s="25"/>
      <c r="J8050"/>
      <c r="K8050"/>
      <c r="M8050" s="4"/>
    </row>
    <row r="8051" spans="6:13" x14ac:dyDescent="0.25">
      <c r="F8051"/>
      <c r="G8051"/>
      <c r="I8051" s="25"/>
      <c r="J8051"/>
      <c r="K8051"/>
      <c r="M8051" s="4"/>
    </row>
    <row r="8052" spans="6:13" x14ac:dyDescent="0.25">
      <c r="F8052"/>
      <c r="G8052"/>
      <c r="I8052" s="25"/>
      <c r="J8052"/>
      <c r="K8052"/>
      <c r="M8052" s="4"/>
    </row>
    <row r="8053" spans="6:13" x14ac:dyDescent="0.25">
      <c r="F8053"/>
      <c r="G8053"/>
      <c r="I8053" s="25"/>
      <c r="J8053"/>
      <c r="K8053"/>
      <c r="M8053" s="4"/>
    </row>
    <row r="8054" spans="6:13" x14ac:dyDescent="0.25">
      <c r="F8054"/>
      <c r="G8054"/>
      <c r="I8054" s="25"/>
      <c r="J8054"/>
      <c r="K8054"/>
      <c r="M8054" s="4"/>
    </row>
    <row r="8055" spans="6:13" x14ac:dyDescent="0.25">
      <c r="F8055"/>
      <c r="G8055"/>
      <c r="I8055" s="25"/>
      <c r="J8055"/>
      <c r="K8055"/>
      <c r="M8055" s="4"/>
    </row>
    <row r="8056" spans="6:13" x14ac:dyDescent="0.25">
      <c r="F8056"/>
      <c r="G8056"/>
      <c r="I8056" s="25"/>
      <c r="J8056"/>
      <c r="K8056"/>
      <c r="M8056" s="4"/>
    </row>
    <row r="8057" spans="6:13" x14ac:dyDescent="0.25">
      <c r="F8057"/>
      <c r="G8057"/>
      <c r="I8057" s="25"/>
      <c r="J8057"/>
      <c r="K8057"/>
      <c r="M8057" s="4"/>
    </row>
    <row r="8058" spans="6:13" x14ac:dyDescent="0.25">
      <c r="F8058"/>
      <c r="G8058"/>
      <c r="I8058" s="25"/>
      <c r="J8058"/>
      <c r="K8058"/>
      <c r="M8058" s="4"/>
    </row>
    <row r="8059" spans="6:13" x14ac:dyDescent="0.25">
      <c r="F8059"/>
      <c r="G8059"/>
      <c r="I8059" s="25"/>
      <c r="J8059"/>
      <c r="K8059"/>
      <c r="M8059" s="4"/>
    </row>
    <row r="8060" spans="6:13" x14ac:dyDescent="0.25">
      <c r="F8060"/>
      <c r="G8060"/>
      <c r="I8060" s="25"/>
      <c r="J8060"/>
      <c r="K8060"/>
      <c r="M8060" s="4"/>
    </row>
    <row r="8061" spans="6:13" x14ac:dyDescent="0.25">
      <c r="F8061"/>
      <c r="G8061"/>
      <c r="I8061" s="25"/>
      <c r="J8061"/>
      <c r="K8061"/>
      <c r="M8061" s="4"/>
    </row>
    <row r="8062" spans="6:13" x14ac:dyDescent="0.25">
      <c r="F8062"/>
      <c r="G8062"/>
      <c r="I8062" s="25"/>
      <c r="J8062"/>
      <c r="K8062"/>
      <c r="M8062" s="4"/>
    </row>
    <row r="8063" spans="6:13" x14ac:dyDescent="0.25">
      <c r="F8063"/>
      <c r="G8063"/>
      <c r="I8063" s="25"/>
      <c r="J8063"/>
      <c r="K8063"/>
      <c r="M8063" s="4"/>
    </row>
    <row r="8064" spans="6:13" x14ac:dyDescent="0.25">
      <c r="F8064"/>
      <c r="G8064"/>
      <c r="I8064" s="25"/>
      <c r="J8064"/>
      <c r="K8064"/>
      <c r="M8064" s="4"/>
    </row>
    <row r="8065" spans="6:13" x14ac:dyDescent="0.25">
      <c r="F8065"/>
      <c r="G8065"/>
      <c r="I8065" s="25"/>
      <c r="J8065"/>
      <c r="K8065"/>
      <c r="M8065" s="4"/>
    </row>
    <row r="8066" spans="6:13" x14ac:dyDescent="0.25">
      <c r="F8066"/>
      <c r="G8066"/>
      <c r="I8066" s="25"/>
      <c r="J8066"/>
      <c r="K8066"/>
      <c r="M8066" s="4"/>
    </row>
    <row r="8067" spans="6:13" x14ac:dyDescent="0.25">
      <c r="F8067"/>
      <c r="G8067"/>
      <c r="I8067" s="25"/>
      <c r="J8067"/>
      <c r="K8067"/>
      <c r="M8067" s="4"/>
    </row>
    <row r="8068" spans="6:13" x14ac:dyDescent="0.25">
      <c r="F8068"/>
      <c r="G8068"/>
      <c r="I8068" s="25"/>
      <c r="J8068"/>
      <c r="K8068"/>
      <c r="M8068" s="4"/>
    </row>
    <row r="8069" spans="6:13" x14ac:dyDescent="0.25">
      <c r="F8069"/>
      <c r="G8069"/>
      <c r="I8069" s="25"/>
      <c r="J8069"/>
      <c r="K8069"/>
      <c r="M8069" s="4"/>
    </row>
    <row r="8070" spans="6:13" x14ac:dyDescent="0.25">
      <c r="F8070"/>
      <c r="G8070"/>
      <c r="I8070" s="25"/>
      <c r="J8070"/>
      <c r="K8070"/>
      <c r="M8070" s="4"/>
    </row>
    <row r="8071" spans="6:13" x14ac:dyDescent="0.25">
      <c r="F8071"/>
      <c r="G8071"/>
      <c r="I8071" s="25"/>
      <c r="J8071"/>
      <c r="K8071"/>
      <c r="M8071" s="4"/>
    </row>
    <row r="8072" spans="6:13" x14ac:dyDescent="0.25">
      <c r="F8072"/>
      <c r="G8072"/>
      <c r="I8072" s="25"/>
      <c r="J8072"/>
      <c r="K8072"/>
      <c r="M8072" s="4"/>
    </row>
    <row r="8073" spans="6:13" x14ac:dyDescent="0.25">
      <c r="F8073"/>
      <c r="G8073"/>
      <c r="I8073" s="25"/>
      <c r="J8073"/>
      <c r="K8073"/>
      <c r="M8073" s="4"/>
    </row>
    <row r="8074" spans="6:13" x14ac:dyDescent="0.25">
      <c r="F8074"/>
      <c r="G8074"/>
      <c r="I8074" s="25"/>
      <c r="J8074"/>
      <c r="K8074"/>
      <c r="M8074" s="4"/>
    </row>
    <row r="8075" spans="6:13" x14ac:dyDescent="0.25">
      <c r="F8075"/>
      <c r="G8075"/>
      <c r="I8075" s="25"/>
      <c r="J8075"/>
      <c r="K8075"/>
      <c r="M8075" s="4"/>
    </row>
    <row r="8076" spans="6:13" x14ac:dyDescent="0.25">
      <c r="F8076"/>
      <c r="G8076"/>
      <c r="I8076" s="25"/>
      <c r="J8076"/>
      <c r="K8076"/>
      <c r="M8076" s="4"/>
    </row>
    <row r="8077" spans="6:13" x14ac:dyDescent="0.25">
      <c r="F8077"/>
      <c r="G8077"/>
      <c r="I8077" s="25"/>
      <c r="J8077"/>
      <c r="K8077"/>
      <c r="M8077" s="4"/>
    </row>
    <row r="8078" spans="6:13" x14ac:dyDescent="0.25">
      <c r="F8078"/>
      <c r="G8078"/>
      <c r="I8078" s="25"/>
      <c r="J8078"/>
      <c r="K8078"/>
      <c r="M8078" s="4"/>
    </row>
    <row r="8079" spans="6:13" x14ac:dyDescent="0.25">
      <c r="F8079"/>
      <c r="G8079"/>
      <c r="I8079" s="25"/>
      <c r="J8079"/>
      <c r="K8079"/>
      <c r="M8079" s="4"/>
    </row>
    <row r="8080" spans="6:13" x14ac:dyDescent="0.25">
      <c r="F8080"/>
      <c r="G8080"/>
      <c r="I8080" s="25"/>
      <c r="J8080"/>
      <c r="K8080"/>
      <c r="M8080" s="4"/>
    </row>
    <row r="8081" spans="6:13" x14ac:dyDescent="0.25">
      <c r="F8081"/>
      <c r="G8081"/>
      <c r="I8081" s="25"/>
      <c r="J8081"/>
      <c r="K8081"/>
      <c r="M8081" s="4"/>
    </row>
    <row r="8082" spans="6:13" x14ac:dyDescent="0.25">
      <c r="F8082"/>
      <c r="G8082"/>
      <c r="I8082" s="25"/>
      <c r="J8082"/>
      <c r="K8082"/>
      <c r="M8082" s="4"/>
    </row>
    <row r="8083" spans="6:13" x14ac:dyDescent="0.25">
      <c r="F8083"/>
      <c r="G8083"/>
      <c r="I8083" s="25"/>
      <c r="J8083"/>
      <c r="K8083"/>
      <c r="M8083" s="4"/>
    </row>
    <row r="8084" spans="6:13" x14ac:dyDescent="0.25">
      <c r="F8084"/>
      <c r="G8084"/>
      <c r="I8084" s="25"/>
      <c r="J8084"/>
      <c r="K8084"/>
      <c r="M8084" s="4"/>
    </row>
    <row r="8085" spans="6:13" x14ac:dyDescent="0.25">
      <c r="F8085"/>
      <c r="G8085"/>
      <c r="I8085" s="25"/>
      <c r="J8085"/>
      <c r="K8085"/>
      <c r="M8085" s="4"/>
    </row>
    <row r="8086" spans="6:13" x14ac:dyDescent="0.25">
      <c r="F8086"/>
      <c r="G8086"/>
      <c r="I8086" s="25"/>
      <c r="J8086"/>
      <c r="K8086"/>
      <c r="M8086" s="4"/>
    </row>
    <row r="8087" spans="6:13" x14ac:dyDescent="0.25">
      <c r="F8087"/>
      <c r="G8087"/>
      <c r="I8087" s="25"/>
      <c r="J8087"/>
      <c r="K8087"/>
      <c r="M8087" s="4"/>
    </row>
    <row r="8088" spans="6:13" x14ac:dyDescent="0.25">
      <c r="F8088"/>
      <c r="G8088"/>
      <c r="I8088" s="25"/>
      <c r="J8088"/>
      <c r="K8088"/>
      <c r="M8088" s="4"/>
    </row>
    <row r="8089" spans="6:13" x14ac:dyDescent="0.25">
      <c r="F8089"/>
      <c r="G8089"/>
      <c r="I8089" s="25"/>
      <c r="J8089"/>
      <c r="K8089"/>
      <c r="M8089" s="4"/>
    </row>
    <row r="8090" spans="6:13" x14ac:dyDescent="0.25">
      <c r="F8090"/>
      <c r="G8090"/>
      <c r="I8090" s="25"/>
      <c r="J8090"/>
      <c r="K8090"/>
      <c r="M8090" s="4"/>
    </row>
    <row r="8091" spans="6:13" x14ac:dyDescent="0.25">
      <c r="F8091"/>
      <c r="G8091"/>
      <c r="I8091" s="25"/>
      <c r="J8091"/>
      <c r="K8091"/>
      <c r="M8091" s="4"/>
    </row>
    <row r="8092" spans="6:13" x14ac:dyDescent="0.25">
      <c r="F8092"/>
      <c r="G8092"/>
      <c r="I8092" s="25"/>
      <c r="J8092"/>
      <c r="K8092"/>
      <c r="M8092" s="4"/>
    </row>
    <row r="8093" spans="6:13" x14ac:dyDescent="0.25">
      <c r="F8093"/>
      <c r="G8093"/>
      <c r="I8093" s="25"/>
      <c r="J8093"/>
      <c r="K8093"/>
      <c r="M8093" s="4"/>
    </row>
    <row r="8094" spans="6:13" x14ac:dyDescent="0.25">
      <c r="F8094"/>
      <c r="G8094"/>
      <c r="I8094" s="25"/>
      <c r="J8094"/>
      <c r="K8094"/>
      <c r="M8094" s="4"/>
    </row>
    <row r="8095" spans="6:13" x14ac:dyDescent="0.25">
      <c r="F8095"/>
      <c r="G8095"/>
      <c r="I8095" s="25"/>
      <c r="J8095"/>
      <c r="K8095"/>
      <c r="M8095" s="4"/>
    </row>
    <row r="8096" spans="6:13" x14ac:dyDescent="0.25">
      <c r="F8096"/>
      <c r="G8096"/>
      <c r="I8096" s="25"/>
      <c r="J8096"/>
      <c r="K8096"/>
      <c r="M8096" s="4"/>
    </row>
    <row r="8097" spans="6:13" x14ac:dyDescent="0.25">
      <c r="F8097"/>
      <c r="G8097"/>
      <c r="I8097" s="25"/>
      <c r="J8097"/>
      <c r="K8097"/>
      <c r="M8097" s="4"/>
    </row>
    <row r="8098" spans="6:13" x14ac:dyDescent="0.25">
      <c r="F8098"/>
      <c r="G8098"/>
      <c r="I8098" s="25"/>
      <c r="J8098"/>
      <c r="K8098"/>
      <c r="M8098" s="4"/>
    </row>
    <row r="8099" spans="6:13" x14ac:dyDescent="0.25">
      <c r="F8099"/>
      <c r="G8099"/>
      <c r="I8099" s="25"/>
      <c r="J8099"/>
      <c r="K8099"/>
      <c r="M8099" s="4"/>
    </row>
    <row r="8100" spans="6:13" x14ac:dyDescent="0.25">
      <c r="F8100"/>
      <c r="G8100"/>
      <c r="I8100" s="25"/>
      <c r="J8100"/>
      <c r="K8100"/>
      <c r="M8100" s="4"/>
    </row>
    <row r="8101" spans="6:13" x14ac:dyDescent="0.25">
      <c r="F8101"/>
      <c r="G8101"/>
      <c r="I8101" s="25"/>
      <c r="J8101"/>
      <c r="K8101"/>
      <c r="M8101" s="4"/>
    </row>
    <row r="8102" spans="6:13" x14ac:dyDescent="0.25">
      <c r="F8102"/>
      <c r="G8102"/>
      <c r="I8102" s="25"/>
      <c r="J8102"/>
      <c r="K8102"/>
      <c r="M8102" s="4"/>
    </row>
    <row r="8103" spans="6:13" x14ac:dyDescent="0.25">
      <c r="F8103"/>
      <c r="G8103"/>
      <c r="I8103" s="25"/>
      <c r="J8103"/>
      <c r="K8103"/>
      <c r="M8103" s="4"/>
    </row>
    <row r="8104" spans="6:13" x14ac:dyDescent="0.25">
      <c r="F8104"/>
      <c r="G8104"/>
      <c r="I8104" s="25"/>
      <c r="J8104"/>
      <c r="K8104"/>
      <c r="M8104" s="4"/>
    </row>
    <row r="8105" spans="6:13" x14ac:dyDescent="0.25">
      <c r="F8105"/>
      <c r="G8105"/>
      <c r="I8105" s="25"/>
      <c r="J8105"/>
      <c r="K8105"/>
      <c r="M8105" s="4"/>
    </row>
    <row r="8106" spans="6:13" x14ac:dyDescent="0.25">
      <c r="F8106"/>
      <c r="G8106"/>
      <c r="I8106" s="25"/>
      <c r="J8106"/>
      <c r="K8106"/>
      <c r="M8106" s="4"/>
    </row>
    <row r="8107" spans="6:13" x14ac:dyDescent="0.25">
      <c r="F8107"/>
      <c r="G8107"/>
      <c r="I8107" s="25"/>
      <c r="J8107"/>
      <c r="K8107"/>
      <c r="M8107" s="4"/>
    </row>
    <row r="8108" spans="6:13" x14ac:dyDescent="0.25">
      <c r="F8108"/>
      <c r="G8108"/>
      <c r="I8108" s="25"/>
      <c r="J8108"/>
      <c r="K8108"/>
      <c r="M8108" s="4"/>
    </row>
    <row r="8109" spans="6:13" x14ac:dyDescent="0.25">
      <c r="F8109"/>
      <c r="G8109"/>
      <c r="I8109" s="25"/>
      <c r="J8109"/>
      <c r="K8109"/>
      <c r="M8109" s="4"/>
    </row>
    <row r="8110" spans="6:13" x14ac:dyDescent="0.25">
      <c r="F8110"/>
      <c r="G8110"/>
      <c r="I8110" s="25"/>
      <c r="J8110"/>
      <c r="K8110"/>
      <c r="M8110" s="4"/>
    </row>
    <row r="8111" spans="6:13" x14ac:dyDescent="0.25">
      <c r="F8111"/>
      <c r="G8111"/>
      <c r="I8111" s="25"/>
      <c r="J8111"/>
      <c r="K8111"/>
      <c r="M8111" s="4"/>
    </row>
    <row r="8112" spans="6:13" x14ac:dyDescent="0.25">
      <c r="F8112"/>
      <c r="G8112"/>
      <c r="I8112" s="25"/>
      <c r="J8112"/>
      <c r="K8112"/>
      <c r="M8112" s="4"/>
    </row>
    <row r="8113" spans="6:13" x14ac:dyDescent="0.25">
      <c r="F8113"/>
      <c r="G8113"/>
      <c r="I8113" s="25"/>
      <c r="J8113"/>
      <c r="K8113"/>
      <c r="M8113" s="4"/>
    </row>
    <row r="8114" spans="6:13" x14ac:dyDescent="0.25">
      <c r="F8114"/>
      <c r="G8114"/>
      <c r="I8114" s="25"/>
      <c r="J8114"/>
      <c r="K8114"/>
      <c r="M8114" s="4"/>
    </row>
    <row r="8115" spans="6:13" x14ac:dyDescent="0.25">
      <c r="F8115"/>
      <c r="G8115"/>
      <c r="I8115" s="25"/>
      <c r="J8115"/>
      <c r="K8115"/>
      <c r="M8115" s="4"/>
    </row>
    <row r="8116" spans="6:13" x14ac:dyDescent="0.25">
      <c r="F8116"/>
      <c r="G8116"/>
      <c r="I8116" s="25"/>
      <c r="J8116"/>
      <c r="K8116"/>
      <c r="M8116" s="4"/>
    </row>
    <row r="8117" spans="6:13" x14ac:dyDescent="0.25">
      <c r="F8117"/>
      <c r="G8117"/>
      <c r="I8117" s="25"/>
      <c r="J8117"/>
      <c r="K8117"/>
      <c r="M8117" s="4"/>
    </row>
    <row r="8118" spans="6:13" x14ac:dyDescent="0.25">
      <c r="F8118"/>
      <c r="G8118"/>
      <c r="I8118" s="25"/>
      <c r="J8118"/>
      <c r="K8118"/>
      <c r="M8118" s="4"/>
    </row>
    <row r="8119" spans="6:13" x14ac:dyDescent="0.25">
      <c r="F8119"/>
      <c r="G8119"/>
      <c r="I8119" s="25"/>
      <c r="J8119"/>
      <c r="K8119"/>
      <c r="M8119" s="4"/>
    </row>
    <row r="8120" spans="6:13" x14ac:dyDescent="0.25">
      <c r="F8120"/>
      <c r="G8120"/>
      <c r="I8120" s="25"/>
      <c r="J8120"/>
      <c r="K8120"/>
      <c r="M8120" s="4"/>
    </row>
    <row r="8121" spans="6:13" x14ac:dyDescent="0.25">
      <c r="F8121"/>
      <c r="G8121"/>
      <c r="I8121" s="25"/>
      <c r="J8121"/>
      <c r="K8121"/>
      <c r="M8121" s="4"/>
    </row>
    <row r="8122" spans="6:13" x14ac:dyDescent="0.25">
      <c r="F8122"/>
      <c r="G8122"/>
      <c r="I8122" s="25"/>
      <c r="J8122"/>
      <c r="K8122"/>
      <c r="M8122" s="4"/>
    </row>
    <row r="8123" spans="6:13" x14ac:dyDescent="0.25">
      <c r="F8123"/>
      <c r="G8123"/>
      <c r="I8123" s="25"/>
      <c r="J8123"/>
      <c r="K8123"/>
      <c r="M8123" s="4"/>
    </row>
    <row r="8124" spans="6:13" x14ac:dyDescent="0.25">
      <c r="F8124"/>
      <c r="G8124"/>
      <c r="I8124" s="25"/>
      <c r="J8124"/>
      <c r="K8124"/>
      <c r="M8124" s="4"/>
    </row>
    <row r="8125" spans="6:13" x14ac:dyDescent="0.25">
      <c r="F8125"/>
      <c r="G8125"/>
      <c r="I8125" s="25"/>
      <c r="J8125"/>
      <c r="K8125"/>
      <c r="M8125" s="4"/>
    </row>
    <row r="8126" spans="6:13" x14ac:dyDescent="0.25">
      <c r="F8126"/>
      <c r="G8126"/>
      <c r="I8126" s="25"/>
      <c r="J8126"/>
      <c r="K8126"/>
      <c r="M8126" s="4"/>
    </row>
    <row r="8127" spans="6:13" x14ac:dyDescent="0.25">
      <c r="F8127"/>
      <c r="G8127"/>
      <c r="I8127" s="25"/>
      <c r="J8127"/>
      <c r="K8127"/>
      <c r="M8127" s="4"/>
    </row>
    <row r="8128" spans="6:13" x14ac:dyDescent="0.25">
      <c r="F8128"/>
      <c r="G8128"/>
      <c r="I8128" s="25"/>
      <c r="J8128"/>
      <c r="K8128"/>
      <c r="M8128" s="4"/>
    </row>
    <row r="8129" spans="6:13" x14ac:dyDescent="0.25">
      <c r="F8129"/>
      <c r="G8129"/>
      <c r="I8129" s="25"/>
      <c r="J8129"/>
      <c r="K8129"/>
      <c r="M8129" s="4"/>
    </row>
    <row r="8130" spans="6:13" x14ac:dyDescent="0.25">
      <c r="F8130"/>
      <c r="G8130"/>
      <c r="I8130" s="25"/>
      <c r="J8130"/>
      <c r="K8130"/>
      <c r="M8130" s="4"/>
    </row>
    <row r="8131" spans="6:13" x14ac:dyDescent="0.25">
      <c r="F8131"/>
      <c r="G8131"/>
      <c r="I8131" s="25"/>
      <c r="J8131"/>
      <c r="K8131"/>
      <c r="M8131" s="4"/>
    </row>
    <row r="8132" spans="6:13" x14ac:dyDescent="0.25">
      <c r="F8132"/>
      <c r="G8132"/>
      <c r="I8132" s="25"/>
      <c r="J8132"/>
      <c r="K8132"/>
      <c r="M8132" s="4"/>
    </row>
    <row r="8133" spans="6:13" x14ac:dyDescent="0.25">
      <c r="F8133"/>
      <c r="G8133"/>
      <c r="I8133" s="25"/>
      <c r="J8133"/>
      <c r="K8133"/>
      <c r="M8133" s="4"/>
    </row>
    <row r="8134" spans="6:13" x14ac:dyDescent="0.25">
      <c r="F8134"/>
      <c r="G8134"/>
      <c r="I8134" s="25"/>
      <c r="J8134"/>
      <c r="K8134"/>
      <c r="M8134" s="4"/>
    </row>
    <row r="8135" spans="6:13" x14ac:dyDescent="0.25">
      <c r="F8135"/>
      <c r="G8135"/>
      <c r="I8135" s="25"/>
      <c r="J8135"/>
      <c r="K8135"/>
      <c r="M8135" s="4"/>
    </row>
    <row r="8136" spans="6:13" x14ac:dyDescent="0.25">
      <c r="F8136"/>
      <c r="G8136"/>
      <c r="I8136" s="25"/>
      <c r="J8136"/>
      <c r="K8136"/>
      <c r="M8136" s="4"/>
    </row>
    <row r="8137" spans="6:13" x14ac:dyDescent="0.25">
      <c r="F8137"/>
      <c r="G8137"/>
      <c r="I8137" s="25"/>
      <c r="J8137"/>
      <c r="K8137"/>
      <c r="M8137" s="4"/>
    </row>
    <row r="8138" spans="6:13" x14ac:dyDescent="0.25">
      <c r="F8138"/>
      <c r="G8138"/>
      <c r="I8138" s="25"/>
      <c r="J8138"/>
      <c r="K8138"/>
      <c r="M8138" s="4"/>
    </row>
    <row r="8139" spans="6:13" x14ac:dyDescent="0.25">
      <c r="F8139"/>
      <c r="G8139"/>
      <c r="I8139" s="25"/>
      <c r="J8139"/>
      <c r="K8139"/>
      <c r="M8139" s="4"/>
    </row>
    <row r="8140" spans="6:13" x14ac:dyDescent="0.25">
      <c r="F8140"/>
      <c r="G8140"/>
      <c r="I8140" s="25"/>
      <c r="J8140"/>
      <c r="K8140"/>
      <c r="M8140" s="4"/>
    </row>
    <row r="8141" spans="6:13" x14ac:dyDescent="0.25">
      <c r="F8141"/>
      <c r="G8141"/>
      <c r="I8141" s="25"/>
      <c r="J8141"/>
      <c r="K8141"/>
      <c r="M8141" s="4"/>
    </row>
    <row r="8142" spans="6:13" x14ac:dyDescent="0.25">
      <c r="F8142"/>
      <c r="G8142"/>
      <c r="I8142" s="25"/>
      <c r="J8142"/>
      <c r="K8142"/>
      <c r="M8142" s="4"/>
    </row>
    <row r="8143" spans="6:13" x14ac:dyDescent="0.25">
      <c r="F8143"/>
      <c r="G8143"/>
      <c r="I8143" s="25"/>
      <c r="J8143"/>
      <c r="K8143"/>
      <c r="M8143" s="4"/>
    </row>
    <row r="8144" spans="6:13" x14ac:dyDescent="0.25">
      <c r="F8144"/>
      <c r="G8144"/>
      <c r="I8144" s="25"/>
      <c r="J8144"/>
      <c r="K8144"/>
      <c r="M8144" s="4"/>
    </row>
    <row r="8145" spans="6:13" x14ac:dyDescent="0.25">
      <c r="F8145"/>
      <c r="G8145"/>
      <c r="I8145" s="25"/>
      <c r="J8145"/>
      <c r="K8145"/>
      <c r="M8145" s="4"/>
    </row>
    <row r="8146" spans="6:13" x14ac:dyDescent="0.25">
      <c r="F8146"/>
      <c r="G8146"/>
      <c r="I8146" s="25"/>
      <c r="J8146"/>
      <c r="K8146"/>
      <c r="M8146" s="4"/>
    </row>
    <row r="8147" spans="6:13" x14ac:dyDescent="0.25">
      <c r="F8147"/>
      <c r="G8147"/>
      <c r="I8147" s="25"/>
      <c r="J8147"/>
      <c r="K8147"/>
      <c r="M8147" s="4"/>
    </row>
    <row r="8148" spans="6:13" x14ac:dyDescent="0.25">
      <c r="F8148"/>
      <c r="G8148"/>
      <c r="I8148" s="25"/>
      <c r="J8148"/>
      <c r="K8148"/>
      <c r="M8148" s="4"/>
    </row>
    <row r="8149" spans="6:13" x14ac:dyDescent="0.25">
      <c r="F8149"/>
      <c r="G8149"/>
      <c r="I8149" s="25"/>
      <c r="J8149"/>
      <c r="K8149"/>
      <c r="M8149" s="4"/>
    </row>
    <row r="8150" spans="6:13" x14ac:dyDescent="0.25">
      <c r="F8150"/>
      <c r="G8150"/>
      <c r="I8150" s="25"/>
      <c r="J8150"/>
      <c r="K8150"/>
      <c r="M8150" s="4"/>
    </row>
    <row r="8151" spans="6:13" x14ac:dyDescent="0.25">
      <c r="F8151"/>
      <c r="G8151"/>
      <c r="I8151" s="25"/>
      <c r="J8151"/>
      <c r="K8151"/>
      <c r="M8151" s="4"/>
    </row>
    <row r="8152" spans="6:13" x14ac:dyDescent="0.25">
      <c r="F8152"/>
      <c r="G8152"/>
      <c r="I8152" s="25"/>
      <c r="J8152"/>
      <c r="K8152"/>
      <c r="M8152" s="4"/>
    </row>
    <row r="8153" spans="6:13" x14ac:dyDescent="0.25">
      <c r="F8153"/>
      <c r="G8153"/>
      <c r="I8153" s="25"/>
      <c r="J8153"/>
      <c r="K8153"/>
      <c r="M8153" s="4"/>
    </row>
    <row r="8154" spans="6:13" x14ac:dyDescent="0.25">
      <c r="F8154"/>
      <c r="G8154"/>
      <c r="I8154" s="25"/>
      <c r="J8154"/>
      <c r="K8154"/>
      <c r="M8154" s="4"/>
    </row>
    <row r="8155" spans="6:13" x14ac:dyDescent="0.25">
      <c r="F8155"/>
      <c r="G8155"/>
      <c r="I8155" s="25"/>
      <c r="J8155"/>
      <c r="K8155"/>
      <c r="M8155" s="4"/>
    </row>
    <row r="8156" spans="6:13" x14ac:dyDescent="0.25">
      <c r="F8156"/>
      <c r="G8156"/>
      <c r="I8156" s="25"/>
      <c r="J8156"/>
      <c r="K8156"/>
      <c r="M8156" s="4"/>
    </row>
    <row r="8157" spans="6:13" x14ac:dyDescent="0.25">
      <c r="F8157"/>
      <c r="G8157"/>
      <c r="I8157" s="25"/>
      <c r="J8157"/>
      <c r="K8157"/>
      <c r="M8157" s="4"/>
    </row>
    <row r="8158" spans="6:13" x14ac:dyDescent="0.25">
      <c r="F8158"/>
      <c r="G8158"/>
      <c r="I8158" s="25"/>
      <c r="J8158"/>
      <c r="K8158"/>
      <c r="M8158" s="4"/>
    </row>
    <row r="8159" spans="6:13" x14ac:dyDescent="0.25">
      <c r="F8159"/>
      <c r="G8159"/>
      <c r="I8159" s="25"/>
      <c r="J8159"/>
      <c r="K8159"/>
      <c r="M8159" s="4"/>
    </row>
    <row r="8160" spans="6:13" x14ac:dyDescent="0.25">
      <c r="F8160"/>
      <c r="G8160"/>
      <c r="I8160" s="25"/>
      <c r="J8160"/>
      <c r="K8160"/>
      <c r="M8160" s="4"/>
    </row>
    <row r="8161" spans="6:13" x14ac:dyDescent="0.25">
      <c r="F8161"/>
      <c r="G8161"/>
      <c r="I8161" s="25"/>
      <c r="J8161"/>
      <c r="K8161"/>
      <c r="M8161" s="4"/>
    </row>
    <row r="8162" spans="6:13" x14ac:dyDescent="0.25">
      <c r="F8162"/>
      <c r="G8162"/>
      <c r="I8162" s="25"/>
      <c r="J8162"/>
      <c r="K8162"/>
      <c r="M8162" s="4"/>
    </row>
    <row r="8163" spans="6:13" x14ac:dyDescent="0.25">
      <c r="F8163"/>
      <c r="G8163"/>
      <c r="I8163" s="25"/>
      <c r="J8163"/>
      <c r="K8163"/>
      <c r="M8163" s="4"/>
    </row>
    <row r="8164" spans="6:13" x14ac:dyDescent="0.25">
      <c r="F8164"/>
      <c r="G8164"/>
      <c r="I8164" s="25"/>
      <c r="J8164"/>
      <c r="K8164"/>
      <c r="M8164" s="4"/>
    </row>
    <row r="8165" spans="6:13" x14ac:dyDescent="0.25">
      <c r="F8165"/>
      <c r="G8165"/>
      <c r="I8165" s="25"/>
      <c r="J8165"/>
      <c r="K8165"/>
      <c r="M8165" s="4"/>
    </row>
    <row r="8166" spans="6:13" x14ac:dyDescent="0.25">
      <c r="F8166"/>
      <c r="G8166"/>
      <c r="I8166" s="25"/>
      <c r="J8166"/>
      <c r="K8166"/>
      <c r="M8166" s="4"/>
    </row>
    <row r="8167" spans="6:13" x14ac:dyDescent="0.25">
      <c r="F8167"/>
      <c r="G8167"/>
      <c r="I8167" s="25"/>
      <c r="J8167"/>
      <c r="K8167"/>
      <c r="M8167" s="4"/>
    </row>
    <row r="8168" spans="6:13" x14ac:dyDescent="0.25">
      <c r="F8168"/>
      <c r="G8168"/>
      <c r="I8168" s="25"/>
      <c r="J8168"/>
      <c r="K8168"/>
      <c r="M8168" s="4"/>
    </row>
    <row r="8169" spans="6:13" x14ac:dyDescent="0.25">
      <c r="F8169"/>
      <c r="G8169"/>
      <c r="I8169" s="25"/>
      <c r="J8169"/>
      <c r="K8169"/>
      <c r="M8169" s="4"/>
    </row>
    <row r="8170" spans="6:13" x14ac:dyDescent="0.25">
      <c r="F8170"/>
      <c r="G8170"/>
      <c r="I8170" s="25"/>
      <c r="J8170"/>
      <c r="K8170"/>
      <c r="M8170" s="4"/>
    </row>
    <row r="8171" spans="6:13" x14ac:dyDescent="0.25">
      <c r="F8171"/>
      <c r="G8171"/>
      <c r="I8171" s="25"/>
      <c r="J8171"/>
      <c r="K8171"/>
      <c r="M8171" s="4"/>
    </row>
    <row r="8172" spans="6:13" x14ac:dyDescent="0.25">
      <c r="F8172"/>
      <c r="G8172"/>
      <c r="I8172" s="25"/>
      <c r="J8172"/>
      <c r="K8172"/>
      <c r="M8172" s="4"/>
    </row>
    <row r="8173" spans="6:13" x14ac:dyDescent="0.25">
      <c r="F8173"/>
      <c r="G8173"/>
      <c r="I8173" s="25"/>
      <c r="J8173"/>
      <c r="K8173"/>
      <c r="M8173" s="4"/>
    </row>
    <row r="8174" spans="6:13" x14ac:dyDescent="0.25">
      <c r="F8174"/>
      <c r="G8174"/>
      <c r="I8174" s="25"/>
      <c r="J8174"/>
      <c r="K8174"/>
      <c r="M8174" s="4"/>
    </row>
    <row r="8175" spans="6:13" x14ac:dyDescent="0.25">
      <c r="F8175"/>
      <c r="G8175"/>
      <c r="I8175" s="25"/>
      <c r="J8175"/>
      <c r="K8175"/>
      <c r="M8175" s="4"/>
    </row>
    <row r="8176" spans="6:13" x14ac:dyDescent="0.25">
      <c r="F8176"/>
      <c r="G8176"/>
      <c r="I8176" s="25"/>
      <c r="J8176"/>
      <c r="K8176"/>
      <c r="M8176" s="4"/>
    </row>
    <row r="8177" spans="6:13" x14ac:dyDescent="0.25">
      <c r="F8177"/>
      <c r="G8177"/>
      <c r="I8177" s="25"/>
      <c r="J8177"/>
      <c r="K8177"/>
      <c r="M8177" s="4"/>
    </row>
    <row r="8178" spans="6:13" x14ac:dyDescent="0.25">
      <c r="F8178"/>
      <c r="G8178"/>
      <c r="I8178" s="25"/>
      <c r="J8178"/>
      <c r="K8178"/>
      <c r="M8178" s="4"/>
    </row>
    <row r="8179" spans="6:13" x14ac:dyDescent="0.25">
      <c r="F8179"/>
      <c r="G8179"/>
      <c r="I8179" s="25"/>
      <c r="J8179"/>
      <c r="K8179"/>
      <c r="M8179" s="4"/>
    </row>
    <row r="8180" spans="6:13" x14ac:dyDescent="0.25">
      <c r="F8180"/>
      <c r="G8180"/>
      <c r="I8180" s="25"/>
      <c r="J8180"/>
      <c r="K8180"/>
      <c r="M8180" s="4"/>
    </row>
    <row r="8181" spans="6:13" x14ac:dyDescent="0.25">
      <c r="F8181"/>
      <c r="G8181"/>
      <c r="I8181" s="25"/>
      <c r="J8181"/>
      <c r="K8181"/>
      <c r="M8181" s="4"/>
    </row>
    <row r="8182" spans="6:13" x14ac:dyDescent="0.25">
      <c r="F8182"/>
      <c r="G8182"/>
      <c r="I8182" s="25"/>
      <c r="J8182"/>
      <c r="K8182"/>
      <c r="M8182" s="4"/>
    </row>
    <row r="8183" spans="6:13" x14ac:dyDescent="0.25">
      <c r="F8183"/>
      <c r="G8183"/>
      <c r="I8183" s="25"/>
      <c r="J8183"/>
      <c r="K8183"/>
      <c r="M8183" s="4"/>
    </row>
    <row r="8184" spans="6:13" x14ac:dyDescent="0.25">
      <c r="F8184"/>
      <c r="G8184"/>
      <c r="I8184" s="25"/>
      <c r="J8184"/>
      <c r="K8184"/>
      <c r="M8184" s="4"/>
    </row>
    <row r="8185" spans="6:13" x14ac:dyDescent="0.25">
      <c r="F8185"/>
      <c r="G8185"/>
      <c r="I8185" s="25"/>
      <c r="J8185"/>
      <c r="K8185"/>
      <c r="M8185" s="4"/>
    </row>
    <row r="8186" spans="6:13" x14ac:dyDescent="0.25">
      <c r="F8186"/>
      <c r="G8186"/>
      <c r="I8186" s="25"/>
      <c r="J8186"/>
      <c r="K8186"/>
      <c r="M8186" s="4"/>
    </row>
    <row r="8187" spans="6:13" x14ac:dyDescent="0.25">
      <c r="F8187"/>
      <c r="G8187"/>
      <c r="I8187" s="25"/>
      <c r="J8187"/>
      <c r="K8187"/>
      <c r="M8187" s="4"/>
    </row>
    <row r="8188" spans="6:13" x14ac:dyDescent="0.25">
      <c r="F8188"/>
      <c r="G8188"/>
      <c r="I8188" s="25"/>
      <c r="J8188"/>
      <c r="K8188"/>
      <c r="M8188" s="4"/>
    </row>
    <row r="8189" spans="6:13" x14ac:dyDescent="0.25">
      <c r="F8189"/>
      <c r="G8189"/>
      <c r="I8189" s="25"/>
      <c r="J8189"/>
      <c r="K8189"/>
      <c r="M8189" s="4"/>
    </row>
    <row r="8190" spans="6:13" x14ac:dyDescent="0.25">
      <c r="F8190"/>
      <c r="G8190"/>
      <c r="I8190" s="25"/>
      <c r="J8190"/>
      <c r="K8190"/>
      <c r="M8190" s="4"/>
    </row>
    <row r="8191" spans="6:13" x14ac:dyDescent="0.25">
      <c r="F8191"/>
      <c r="G8191"/>
      <c r="I8191" s="25"/>
      <c r="J8191"/>
      <c r="K8191"/>
      <c r="M8191" s="4"/>
    </row>
    <row r="8192" spans="6:13" x14ac:dyDescent="0.25">
      <c r="F8192"/>
      <c r="G8192"/>
      <c r="I8192" s="25"/>
      <c r="J8192"/>
      <c r="K8192"/>
      <c r="M8192" s="4"/>
    </row>
    <row r="8193" spans="6:13" x14ac:dyDescent="0.25">
      <c r="F8193"/>
      <c r="G8193"/>
      <c r="I8193" s="25"/>
      <c r="J8193"/>
      <c r="K8193"/>
      <c r="M8193" s="4"/>
    </row>
    <row r="8194" spans="6:13" x14ac:dyDescent="0.25">
      <c r="F8194"/>
      <c r="G8194"/>
      <c r="I8194" s="25"/>
      <c r="J8194"/>
      <c r="K8194"/>
      <c r="M8194" s="4"/>
    </row>
    <row r="8195" spans="6:13" x14ac:dyDescent="0.25">
      <c r="F8195"/>
      <c r="G8195"/>
      <c r="I8195" s="25"/>
      <c r="J8195"/>
      <c r="K8195"/>
      <c r="M8195" s="4"/>
    </row>
    <row r="8196" spans="6:13" x14ac:dyDescent="0.25">
      <c r="F8196"/>
      <c r="G8196"/>
      <c r="I8196" s="25"/>
      <c r="J8196"/>
      <c r="K8196"/>
      <c r="M8196" s="4"/>
    </row>
    <row r="8197" spans="6:13" x14ac:dyDescent="0.25">
      <c r="F8197"/>
      <c r="G8197"/>
      <c r="I8197" s="25"/>
      <c r="J8197"/>
      <c r="K8197"/>
      <c r="M8197" s="4"/>
    </row>
    <row r="8198" spans="6:13" x14ac:dyDescent="0.25">
      <c r="F8198"/>
      <c r="G8198"/>
      <c r="I8198" s="25"/>
      <c r="J8198"/>
      <c r="K8198"/>
      <c r="M8198" s="4"/>
    </row>
    <row r="8199" spans="6:13" x14ac:dyDescent="0.25">
      <c r="F8199"/>
      <c r="G8199"/>
      <c r="I8199" s="25"/>
      <c r="J8199"/>
      <c r="K8199"/>
      <c r="M8199" s="4"/>
    </row>
    <row r="8200" spans="6:13" x14ac:dyDescent="0.25">
      <c r="F8200"/>
      <c r="G8200"/>
      <c r="I8200" s="25"/>
      <c r="J8200"/>
      <c r="K8200"/>
      <c r="M8200" s="4"/>
    </row>
    <row r="8201" spans="6:13" x14ac:dyDescent="0.25">
      <c r="F8201"/>
      <c r="G8201"/>
      <c r="I8201" s="25"/>
      <c r="J8201"/>
      <c r="K8201"/>
      <c r="M8201" s="4"/>
    </row>
    <row r="8202" spans="6:13" x14ac:dyDescent="0.25">
      <c r="F8202"/>
      <c r="G8202"/>
      <c r="I8202" s="25"/>
      <c r="J8202"/>
      <c r="K8202"/>
      <c r="M8202" s="4"/>
    </row>
    <row r="8203" spans="6:13" x14ac:dyDescent="0.25">
      <c r="F8203"/>
      <c r="G8203"/>
      <c r="I8203" s="25"/>
      <c r="J8203"/>
      <c r="K8203"/>
      <c r="M8203" s="4"/>
    </row>
    <row r="8204" spans="6:13" x14ac:dyDescent="0.25">
      <c r="F8204"/>
      <c r="G8204"/>
      <c r="I8204" s="25"/>
      <c r="J8204"/>
      <c r="K8204"/>
      <c r="M8204" s="4"/>
    </row>
    <row r="8205" spans="6:13" x14ac:dyDescent="0.25">
      <c r="F8205"/>
      <c r="G8205"/>
      <c r="I8205" s="25"/>
      <c r="J8205"/>
      <c r="K8205"/>
      <c r="M8205" s="4"/>
    </row>
    <row r="8206" spans="6:13" x14ac:dyDescent="0.25">
      <c r="F8206"/>
      <c r="G8206"/>
      <c r="I8206" s="25"/>
      <c r="J8206"/>
      <c r="K8206"/>
      <c r="M8206" s="4"/>
    </row>
    <row r="8207" spans="6:13" x14ac:dyDescent="0.25">
      <c r="F8207"/>
      <c r="G8207"/>
      <c r="I8207" s="25"/>
      <c r="J8207"/>
      <c r="K8207"/>
      <c r="M8207" s="4"/>
    </row>
    <row r="8208" spans="6:13" x14ac:dyDescent="0.25">
      <c r="F8208"/>
      <c r="G8208"/>
      <c r="I8208" s="25"/>
      <c r="J8208"/>
      <c r="K8208"/>
      <c r="M8208" s="4"/>
    </row>
    <row r="8209" spans="6:13" x14ac:dyDescent="0.25">
      <c r="F8209"/>
      <c r="G8209"/>
      <c r="I8209" s="25"/>
      <c r="J8209"/>
      <c r="K8209"/>
      <c r="M8209" s="4"/>
    </row>
    <row r="8210" spans="6:13" x14ac:dyDescent="0.25">
      <c r="F8210"/>
      <c r="G8210"/>
      <c r="I8210" s="25"/>
      <c r="J8210"/>
      <c r="K8210"/>
      <c r="M8210" s="4"/>
    </row>
    <row r="8211" spans="6:13" x14ac:dyDescent="0.25">
      <c r="F8211"/>
      <c r="G8211"/>
      <c r="I8211" s="25"/>
      <c r="J8211"/>
      <c r="K8211"/>
      <c r="M8211" s="4"/>
    </row>
    <row r="8212" spans="6:13" x14ac:dyDescent="0.25">
      <c r="F8212"/>
      <c r="G8212"/>
      <c r="I8212" s="25"/>
      <c r="J8212"/>
      <c r="K8212"/>
      <c r="M8212" s="4"/>
    </row>
    <row r="8213" spans="6:13" x14ac:dyDescent="0.25">
      <c r="F8213"/>
      <c r="G8213"/>
      <c r="I8213" s="25"/>
      <c r="J8213"/>
      <c r="K8213"/>
      <c r="M8213" s="4"/>
    </row>
    <row r="8214" spans="6:13" x14ac:dyDescent="0.25">
      <c r="F8214"/>
      <c r="G8214"/>
      <c r="I8214" s="25"/>
      <c r="J8214"/>
      <c r="K8214"/>
      <c r="M8214" s="4"/>
    </row>
    <row r="8215" spans="6:13" x14ac:dyDescent="0.25">
      <c r="F8215"/>
      <c r="G8215"/>
      <c r="I8215" s="25"/>
      <c r="J8215"/>
      <c r="K8215"/>
      <c r="M8215" s="4"/>
    </row>
    <row r="8216" spans="6:13" x14ac:dyDescent="0.25">
      <c r="F8216"/>
      <c r="G8216"/>
      <c r="I8216" s="25"/>
      <c r="J8216"/>
      <c r="K8216"/>
      <c r="M8216" s="4"/>
    </row>
    <row r="8217" spans="6:13" x14ac:dyDescent="0.25">
      <c r="F8217"/>
      <c r="G8217"/>
      <c r="I8217" s="25"/>
      <c r="J8217"/>
      <c r="K8217"/>
      <c r="M8217" s="4"/>
    </row>
    <row r="8218" spans="6:13" x14ac:dyDescent="0.25">
      <c r="F8218"/>
      <c r="G8218"/>
      <c r="I8218" s="25"/>
      <c r="J8218"/>
      <c r="K8218"/>
      <c r="M8218" s="4"/>
    </row>
    <row r="8219" spans="6:13" x14ac:dyDescent="0.25">
      <c r="F8219"/>
      <c r="G8219"/>
      <c r="I8219" s="25"/>
      <c r="J8219"/>
      <c r="K8219"/>
      <c r="M8219" s="4"/>
    </row>
    <row r="8220" spans="6:13" x14ac:dyDescent="0.25">
      <c r="F8220"/>
      <c r="G8220"/>
      <c r="I8220" s="25"/>
      <c r="J8220"/>
      <c r="K8220"/>
      <c r="M8220" s="4"/>
    </row>
    <row r="8221" spans="6:13" x14ac:dyDescent="0.25">
      <c r="F8221"/>
      <c r="G8221"/>
      <c r="I8221" s="25"/>
      <c r="J8221"/>
      <c r="K8221"/>
      <c r="M8221" s="4"/>
    </row>
    <row r="8222" spans="6:13" x14ac:dyDescent="0.25">
      <c r="F8222"/>
      <c r="G8222"/>
      <c r="I8222" s="25"/>
      <c r="J8222"/>
      <c r="K8222"/>
      <c r="M8222" s="4"/>
    </row>
    <row r="8223" spans="6:13" x14ac:dyDescent="0.25">
      <c r="F8223"/>
      <c r="G8223"/>
      <c r="I8223" s="25"/>
      <c r="J8223"/>
      <c r="K8223"/>
      <c r="M8223" s="4"/>
    </row>
    <row r="8224" spans="6:13" x14ac:dyDescent="0.25">
      <c r="F8224"/>
      <c r="G8224"/>
      <c r="I8224" s="25"/>
      <c r="J8224"/>
      <c r="K8224"/>
      <c r="M8224" s="4"/>
    </row>
    <row r="8225" spans="6:13" x14ac:dyDescent="0.25">
      <c r="F8225"/>
      <c r="G8225"/>
      <c r="I8225" s="25"/>
      <c r="J8225"/>
      <c r="K8225"/>
      <c r="M8225" s="4"/>
    </row>
    <row r="8226" spans="6:13" x14ac:dyDescent="0.25">
      <c r="F8226"/>
      <c r="G8226"/>
      <c r="I8226" s="25"/>
      <c r="J8226"/>
      <c r="K8226"/>
      <c r="M8226" s="4"/>
    </row>
    <row r="8227" spans="6:13" x14ac:dyDescent="0.25">
      <c r="F8227"/>
      <c r="G8227"/>
      <c r="I8227" s="25"/>
      <c r="J8227"/>
      <c r="K8227"/>
      <c r="M8227" s="4"/>
    </row>
    <row r="8228" spans="6:13" x14ac:dyDescent="0.25">
      <c r="F8228"/>
      <c r="G8228"/>
      <c r="I8228" s="25"/>
      <c r="J8228"/>
      <c r="K8228"/>
      <c r="M8228" s="4"/>
    </row>
    <row r="8229" spans="6:13" x14ac:dyDescent="0.25">
      <c r="F8229"/>
      <c r="G8229"/>
      <c r="I8229" s="25"/>
      <c r="J8229"/>
      <c r="K8229"/>
      <c r="M8229" s="4"/>
    </row>
    <row r="8230" spans="6:13" x14ac:dyDescent="0.25">
      <c r="F8230"/>
      <c r="G8230"/>
      <c r="I8230" s="25"/>
      <c r="J8230"/>
      <c r="K8230"/>
      <c r="M8230" s="4"/>
    </row>
    <row r="8231" spans="6:13" x14ac:dyDescent="0.25">
      <c r="F8231"/>
      <c r="G8231"/>
      <c r="I8231" s="25"/>
      <c r="J8231"/>
      <c r="K8231"/>
      <c r="M8231" s="4"/>
    </row>
    <row r="8232" spans="6:13" x14ac:dyDescent="0.25">
      <c r="F8232"/>
      <c r="G8232"/>
      <c r="I8232" s="25"/>
      <c r="J8232"/>
      <c r="K8232"/>
      <c r="M8232" s="4"/>
    </row>
    <row r="8233" spans="6:13" x14ac:dyDescent="0.25">
      <c r="F8233"/>
      <c r="G8233"/>
      <c r="I8233" s="25"/>
      <c r="J8233"/>
      <c r="K8233"/>
      <c r="M8233" s="4"/>
    </row>
    <row r="8234" spans="6:13" x14ac:dyDescent="0.25">
      <c r="F8234"/>
      <c r="G8234"/>
      <c r="I8234" s="25"/>
      <c r="J8234"/>
      <c r="K8234"/>
      <c r="M8234" s="4"/>
    </row>
    <row r="8235" spans="6:13" x14ac:dyDescent="0.25">
      <c r="F8235"/>
      <c r="G8235"/>
      <c r="I8235" s="25"/>
      <c r="J8235"/>
      <c r="K8235"/>
      <c r="M8235" s="4"/>
    </row>
    <row r="8236" spans="6:13" x14ac:dyDescent="0.25">
      <c r="F8236"/>
      <c r="G8236"/>
      <c r="I8236" s="25"/>
      <c r="J8236"/>
      <c r="K8236"/>
      <c r="M8236" s="4"/>
    </row>
    <row r="8237" spans="6:13" x14ac:dyDescent="0.25">
      <c r="F8237"/>
      <c r="G8237"/>
      <c r="I8237" s="25"/>
      <c r="J8237"/>
      <c r="K8237"/>
      <c r="M8237" s="4"/>
    </row>
    <row r="8238" spans="6:13" x14ac:dyDescent="0.25">
      <c r="F8238"/>
      <c r="G8238"/>
      <c r="I8238" s="25"/>
      <c r="J8238"/>
      <c r="K8238"/>
      <c r="M8238" s="4"/>
    </row>
    <row r="8239" spans="6:13" x14ac:dyDescent="0.25">
      <c r="F8239"/>
      <c r="G8239"/>
      <c r="I8239" s="25"/>
      <c r="J8239"/>
      <c r="K8239"/>
      <c r="M8239" s="4"/>
    </row>
    <row r="8240" spans="6:13" x14ac:dyDescent="0.25">
      <c r="F8240"/>
      <c r="G8240"/>
      <c r="I8240" s="25"/>
      <c r="J8240"/>
      <c r="K8240"/>
      <c r="M8240" s="4"/>
    </row>
    <row r="8241" spans="6:13" x14ac:dyDescent="0.25">
      <c r="F8241"/>
      <c r="G8241"/>
      <c r="I8241" s="25"/>
      <c r="J8241"/>
      <c r="K8241"/>
      <c r="M8241" s="4"/>
    </row>
    <row r="8242" spans="6:13" x14ac:dyDescent="0.25">
      <c r="F8242"/>
      <c r="G8242"/>
      <c r="I8242" s="25"/>
      <c r="J8242"/>
      <c r="K8242"/>
      <c r="M8242" s="4"/>
    </row>
    <row r="8243" spans="6:13" x14ac:dyDescent="0.25">
      <c r="F8243"/>
      <c r="G8243"/>
      <c r="I8243" s="25"/>
      <c r="J8243"/>
      <c r="K8243"/>
      <c r="M8243" s="4"/>
    </row>
    <row r="8244" spans="6:13" x14ac:dyDescent="0.25">
      <c r="F8244"/>
      <c r="G8244"/>
      <c r="I8244" s="25"/>
      <c r="J8244"/>
      <c r="K8244"/>
      <c r="M8244" s="4"/>
    </row>
    <row r="8245" spans="6:13" x14ac:dyDescent="0.25">
      <c r="F8245"/>
      <c r="G8245"/>
      <c r="I8245" s="25"/>
      <c r="J8245"/>
      <c r="K8245"/>
      <c r="M8245" s="4"/>
    </row>
    <row r="8246" spans="6:13" x14ac:dyDescent="0.25">
      <c r="F8246"/>
      <c r="G8246"/>
      <c r="I8246" s="25"/>
      <c r="J8246"/>
      <c r="K8246"/>
      <c r="M8246" s="4"/>
    </row>
    <row r="8247" spans="6:13" x14ac:dyDescent="0.25">
      <c r="F8247"/>
      <c r="G8247"/>
      <c r="I8247" s="25"/>
      <c r="J8247"/>
      <c r="K8247"/>
      <c r="M8247" s="4"/>
    </row>
    <row r="8248" spans="6:13" x14ac:dyDescent="0.25">
      <c r="F8248"/>
      <c r="G8248"/>
      <c r="I8248" s="25"/>
      <c r="J8248"/>
      <c r="K8248"/>
      <c r="M8248" s="4"/>
    </row>
    <row r="8249" spans="6:13" x14ac:dyDescent="0.25">
      <c r="F8249"/>
      <c r="G8249"/>
      <c r="I8249" s="25"/>
      <c r="J8249"/>
      <c r="K8249"/>
      <c r="M8249" s="4"/>
    </row>
    <row r="8250" spans="6:13" x14ac:dyDescent="0.25">
      <c r="F8250"/>
      <c r="G8250"/>
      <c r="I8250" s="25"/>
      <c r="J8250"/>
      <c r="K8250"/>
      <c r="M8250" s="4"/>
    </row>
    <row r="8251" spans="6:13" x14ac:dyDescent="0.25">
      <c r="F8251"/>
      <c r="G8251"/>
      <c r="I8251" s="25"/>
      <c r="J8251"/>
      <c r="K8251"/>
      <c r="M8251" s="4"/>
    </row>
    <row r="8252" spans="6:13" x14ac:dyDescent="0.25">
      <c r="F8252"/>
      <c r="G8252"/>
      <c r="I8252" s="25"/>
      <c r="J8252"/>
      <c r="K8252"/>
      <c r="M8252" s="4"/>
    </row>
    <row r="8253" spans="6:13" x14ac:dyDescent="0.25">
      <c r="F8253"/>
      <c r="G8253"/>
      <c r="I8253" s="25"/>
      <c r="J8253"/>
      <c r="K8253"/>
      <c r="M8253" s="4"/>
    </row>
    <row r="8254" spans="6:13" x14ac:dyDescent="0.25">
      <c r="F8254"/>
      <c r="G8254"/>
      <c r="I8254" s="25"/>
      <c r="J8254"/>
      <c r="K8254"/>
      <c r="M8254" s="4"/>
    </row>
    <row r="8255" spans="6:13" x14ac:dyDescent="0.25">
      <c r="F8255"/>
      <c r="G8255"/>
      <c r="I8255" s="25"/>
      <c r="J8255"/>
      <c r="K8255"/>
      <c r="M8255" s="4"/>
    </row>
    <row r="8256" spans="6:13" x14ac:dyDescent="0.25">
      <c r="F8256"/>
      <c r="G8256"/>
      <c r="I8256" s="25"/>
      <c r="J8256"/>
      <c r="K8256"/>
      <c r="M8256" s="4"/>
    </row>
    <row r="8257" spans="6:13" x14ac:dyDescent="0.25">
      <c r="F8257"/>
      <c r="G8257"/>
      <c r="I8257" s="25"/>
      <c r="J8257"/>
      <c r="K8257"/>
      <c r="M8257" s="4"/>
    </row>
    <row r="8258" spans="6:13" x14ac:dyDescent="0.25">
      <c r="F8258"/>
      <c r="G8258"/>
      <c r="I8258" s="25"/>
      <c r="J8258"/>
      <c r="K8258"/>
      <c r="M8258" s="4"/>
    </row>
    <row r="8259" spans="6:13" x14ac:dyDescent="0.25">
      <c r="F8259"/>
      <c r="G8259"/>
      <c r="I8259" s="25"/>
      <c r="J8259"/>
      <c r="K8259"/>
      <c r="M8259" s="4"/>
    </row>
    <row r="8260" spans="6:13" x14ac:dyDescent="0.25">
      <c r="F8260"/>
      <c r="G8260"/>
      <c r="I8260" s="25"/>
      <c r="J8260"/>
      <c r="K8260"/>
      <c r="M8260" s="4"/>
    </row>
    <row r="8261" spans="6:13" x14ac:dyDescent="0.25">
      <c r="F8261"/>
      <c r="G8261"/>
      <c r="I8261" s="25"/>
      <c r="J8261"/>
      <c r="K8261"/>
      <c r="M8261" s="4"/>
    </row>
    <row r="8262" spans="6:13" x14ac:dyDescent="0.25">
      <c r="F8262"/>
      <c r="G8262"/>
      <c r="I8262" s="25"/>
      <c r="J8262"/>
      <c r="K8262"/>
      <c r="M8262" s="4"/>
    </row>
    <row r="8263" spans="6:13" x14ac:dyDescent="0.25">
      <c r="F8263"/>
      <c r="G8263"/>
      <c r="I8263" s="25"/>
      <c r="J8263"/>
      <c r="K8263"/>
      <c r="M8263" s="4"/>
    </row>
    <row r="8264" spans="6:13" x14ac:dyDescent="0.25">
      <c r="F8264"/>
      <c r="G8264"/>
      <c r="I8264" s="25"/>
      <c r="J8264"/>
      <c r="K8264"/>
      <c r="M8264" s="4"/>
    </row>
    <row r="8265" spans="6:13" x14ac:dyDescent="0.25">
      <c r="F8265"/>
      <c r="G8265"/>
      <c r="I8265" s="25"/>
      <c r="J8265"/>
      <c r="K8265"/>
      <c r="M8265" s="4"/>
    </row>
    <row r="8266" spans="6:13" x14ac:dyDescent="0.25">
      <c r="F8266"/>
      <c r="G8266"/>
      <c r="I8266" s="25"/>
      <c r="J8266"/>
      <c r="K8266"/>
      <c r="M8266" s="4"/>
    </row>
    <row r="8267" spans="6:13" x14ac:dyDescent="0.25">
      <c r="F8267"/>
      <c r="G8267"/>
      <c r="I8267" s="25"/>
      <c r="J8267"/>
      <c r="K8267"/>
      <c r="M8267" s="4"/>
    </row>
    <row r="8268" spans="6:13" x14ac:dyDescent="0.25">
      <c r="F8268"/>
      <c r="G8268"/>
      <c r="I8268" s="25"/>
      <c r="J8268"/>
      <c r="K8268"/>
      <c r="M8268" s="4"/>
    </row>
    <row r="8269" spans="6:13" x14ac:dyDescent="0.25">
      <c r="F8269"/>
      <c r="G8269"/>
      <c r="I8269" s="25"/>
      <c r="J8269"/>
      <c r="K8269"/>
      <c r="M8269" s="4"/>
    </row>
    <row r="8270" spans="6:13" x14ac:dyDescent="0.25">
      <c r="F8270"/>
      <c r="G8270"/>
      <c r="I8270" s="25"/>
      <c r="J8270"/>
      <c r="K8270"/>
      <c r="M8270" s="4"/>
    </row>
    <row r="8271" spans="6:13" x14ac:dyDescent="0.25">
      <c r="F8271"/>
      <c r="G8271"/>
      <c r="I8271" s="25"/>
      <c r="J8271"/>
      <c r="K8271"/>
      <c r="M8271" s="4"/>
    </row>
    <row r="8272" spans="6:13" x14ac:dyDescent="0.25">
      <c r="F8272"/>
      <c r="G8272"/>
      <c r="I8272" s="25"/>
      <c r="J8272"/>
      <c r="K8272"/>
      <c r="M8272" s="4"/>
    </row>
    <row r="8273" spans="6:13" x14ac:dyDescent="0.25">
      <c r="F8273"/>
      <c r="G8273"/>
      <c r="I8273" s="25"/>
      <c r="J8273"/>
      <c r="K8273"/>
      <c r="M8273" s="4"/>
    </row>
    <row r="8274" spans="6:13" x14ac:dyDescent="0.25">
      <c r="F8274"/>
      <c r="G8274"/>
      <c r="I8274" s="25"/>
      <c r="J8274"/>
      <c r="K8274"/>
      <c r="M8274" s="4"/>
    </row>
    <row r="8275" spans="6:13" x14ac:dyDescent="0.25">
      <c r="F8275"/>
      <c r="G8275"/>
      <c r="I8275" s="25"/>
      <c r="J8275"/>
      <c r="K8275"/>
      <c r="M8275" s="4"/>
    </row>
    <row r="8276" spans="6:13" x14ac:dyDescent="0.25">
      <c r="F8276"/>
      <c r="G8276"/>
      <c r="I8276" s="25"/>
      <c r="J8276"/>
      <c r="K8276"/>
      <c r="M8276" s="4"/>
    </row>
    <row r="8277" spans="6:13" x14ac:dyDescent="0.25">
      <c r="F8277"/>
      <c r="G8277"/>
      <c r="I8277" s="25"/>
      <c r="J8277"/>
      <c r="K8277"/>
      <c r="M8277" s="4"/>
    </row>
    <row r="8278" spans="6:13" x14ac:dyDescent="0.25">
      <c r="F8278"/>
      <c r="G8278"/>
      <c r="I8278" s="25"/>
      <c r="J8278"/>
      <c r="K8278"/>
      <c r="M8278" s="4"/>
    </row>
    <row r="8279" spans="6:13" x14ac:dyDescent="0.25">
      <c r="F8279"/>
      <c r="G8279"/>
      <c r="I8279" s="25"/>
      <c r="J8279"/>
      <c r="K8279"/>
      <c r="M8279" s="4"/>
    </row>
    <row r="8280" spans="6:13" x14ac:dyDescent="0.25">
      <c r="F8280"/>
      <c r="G8280"/>
      <c r="I8280" s="25"/>
      <c r="J8280"/>
      <c r="K8280"/>
      <c r="M8280" s="4"/>
    </row>
    <row r="8281" spans="6:13" x14ac:dyDescent="0.25">
      <c r="F8281"/>
      <c r="G8281"/>
      <c r="I8281" s="25"/>
      <c r="J8281"/>
      <c r="K8281"/>
      <c r="M8281" s="4"/>
    </row>
    <row r="8282" spans="6:13" x14ac:dyDescent="0.25">
      <c r="F8282"/>
      <c r="G8282"/>
      <c r="I8282" s="25"/>
      <c r="J8282"/>
      <c r="K8282"/>
      <c r="M8282" s="4"/>
    </row>
    <row r="8283" spans="6:13" x14ac:dyDescent="0.25">
      <c r="F8283"/>
      <c r="G8283"/>
      <c r="I8283" s="25"/>
      <c r="J8283"/>
      <c r="K8283"/>
      <c r="M8283" s="4"/>
    </row>
    <row r="8284" spans="6:13" x14ac:dyDescent="0.25">
      <c r="F8284"/>
      <c r="G8284"/>
      <c r="I8284" s="25"/>
      <c r="J8284"/>
      <c r="K8284"/>
      <c r="M8284" s="4"/>
    </row>
    <row r="8285" spans="6:13" x14ac:dyDescent="0.25">
      <c r="F8285"/>
      <c r="G8285"/>
      <c r="I8285" s="25"/>
      <c r="J8285"/>
      <c r="K8285"/>
      <c r="M8285" s="4"/>
    </row>
    <row r="8286" spans="6:13" x14ac:dyDescent="0.25">
      <c r="F8286"/>
      <c r="G8286"/>
      <c r="I8286" s="25"/>
      <c r="J8286"/>
      <c r="K8286"/>
      <c r="M8286" s="4"/>
    </row>
    <row r="8287" spans="6:13" x14ac:dyDescent="0.25">
      <c r="F8287"/>
      <c r="G8287"/>
      <c r="I8287" s="25"/>
      <c r="J8287"/>
      <c r="K8287"/>
      <c r="M8287" s="4"/>
    </row>
    <row r="8288" spans="6:13" x14ac:dyDescent="0.25">
      <c r="F8288"/>
      <c r="G8288"/>
      <c r="I8288" s="25"/>
      <c r="J8288"/>
      <c r="K8288"/>
      <c r="M8288" s="4"/>
    </row>
    <row r="8289" spans="6:13" x14ac:dyDescent="0.25">
      <c r="F8289"/>
      <c r="G8289"/>
      <c r="I8289" s="25"/>
      <c r="J8289"/>
      <c r="K8289"/>
      <c r="M8289" s="4"/>
    </row>
    <row r="8290" spans="6:13" x14ac:dyDescent="0.25">
      <c r="F8290"/>
      <c r="G8290"/>
      <c r="I8290" s="25"/>
      <c r="J8290"/>
      <c r="K8290"/>
      <c r="M8290" s="4"/>
    </row>
    <row r="8291" spans="6:13" x14ac:dyDescent="0.25">
      <c r="F8291"/>
      <c r="G8291"/>
      <c r="I8291" s="25"/>
      <c r="J8291"/>
      <c r="K8291"/>
      <c r="M8291" s="4"/>
    </row>
    <row r="8292" spans="6:13" x14ac:dyDescent="0.25">
      <c r="F8292"/>
      <c r="G8292"/>
      <c r="I8292" s="25"/>
      <c r="J8292"/>
      <c r="K8292"/>
      <c r="M8292" s="4"/>
    </row>
    <row r="8293" spans="6:13" x14ac:dyDescent="0.25">
      <c r="F8293"/>
      <c r="G8293"/>
      <c r="I8293" s="25"/>
      <c r="J8293"/>
      <c r="K8293"/>
      <c r="M8293" s="4"/>
    </row>
    <row r="8294" spans="6:13" x14ac:dyDescent="0.25">
      <c r="F8294"/>
      <c r="G8294"/>
      <c r="I8294" s="25"/>
      <c r="J8294"/>
      <c r="K8294"/>
      <c r="M8294" s="4"/>
    </row>
    <row r="8295" spans="6:13" x14ac:dyDescent="0.25">
      <c r="F8295"/>
      <c r="G8295"/>
      <c r="I8295" s="25"/>
      <c r="J8295"/>
      <c r="K8295"/>
      <c r="M8295" s="4"/>
    </row>
    <row r="8296" spans="6:13" x14ac:dyDescent="0.25">
      <c r="F8296"/>
      <c r="G8296"/>
      <c r="I8296" s="25"/>
      <c r="J8296"/>
      <c r="K8296"/>
      <c r="M8296" s="4"/>
    </row>
    <row r="8297" spans="6:13" x14ac:dyDescent="0.25">
      <c r="F8297"/>
      <c r="G8297"/>
      <c r="I8297" s="25"/>
      <c r="J8297"/>
      <c r="K8297"/>
      <c r="M8297" s="4"/>
    </row>
    <row r="8298" spans="6:13" x14ac:dyDescent="0.25">
      <c r="F8298"/>
      <c r="G8298"/>
      <c r="I8298" s="25"/>
      <c r="J8298"/>
      <c r="K8298"/>
      <c r="M8298" s="4"/>
    </row>
    <row r="8299" spans="6:13" x14ac:dyDescent="0.25">
      <c r="F8299"/>
      <c r="G8299"/>
      <c r="I8299" s="25"/>
      <c r="J8299"/>
      <c r="K8299"/>
      <c r="M8299" s="4"/>
    </row>
    <row r="8300" spans="6:13" x14ac:dyDescent="0.25">
      <c r="F8300"/>
      <c r="G8300"/>
      <c r="I8300" s="25"/>
      <c r="J8300"/>
      <c r="K8300"/>
      <c r="M8300" s="4"/>
    </row>
    <row r="8301" spans="6:13" x14ac:dyDescent="0.25">
      <c r="F8301"/>
      <c r="G8301"/>
      <c r="I8301" s="25"/>
      <c r="J8301"/>
      <c r="K8301"/>
      <c r="M8301" s="4"/>
    </row>
    <row r="8302" spans="6:13" x14ac:dyDescent="0.25">
      <c r="F8302"/>
      <c r="G8302"/>
      <c r="I8302" s="25"/>
      <c r="J8302"/>
      <c r="K8302"/>
      <c r="M8302" s="4"/>
    </row>
    <row r="8303" spans="6:13" x14ac:dyDescent="0.25">
      <c r="F8303"/>
      <c r="G8303"/>
      <c r="I8303" s="25"/>
      <c r="J8303"/>
      <c r="K8303"/>
      <c r="M8303" s="4"/>
    </row>
    <row r="8304" spans="6:13" x14ac:dyDescent="0.25">
      <c r="F8304"/>
      <c r="G8304"/>
      <c r="I8304" s="25"/>
      <c r="J8304"/>
      <c r="K8304"/>
      <c r="M8304" s="4"/>
    </row>
    <row r="8305" spans="6:13" x14ac:dyDescent="0.25">
      <c r="F8305"/>
      <c r="G8305"/>
      <c r="I8305" s="25"/>
      <c r="J8305"/>
      <c r="K8305"/>
      <c r="M8305" s="4"/>
    </row>
    <row r="8306" spans="6:13" x14ac:dyDescent="0.25">
      <c r="F8306"/>
      <c r="G8306"/>
      <c r="I8306" s="25"/>
      <c r="J8306"/>
      <c r="K8306"/>
      <c r="M8306" s="4"/>
    </row>
    <row r="8307" spans="6:13" x14ac:dyDescent="0.25">
      <c r="F8307"/>
      <c r="G8307"/>
      <c r="I8307" s="25"/>
      <c r="J8307"/>
      <c r="K8307"/>
      <c r="M8307" s="4"/>
    </row>
    <row r="8308" spans="6:13" x14ac:dyDescent="0.25">
      <c r="F8308"/>
      <c r="G8308"/>
      <c r="I8308" s="25"/>
      <c r="J8308"/>
      <c r="K8308"/>
      <c r="M8308" s="4"/>
    </row>
    <row r="8309" spans="6:13" x14ac:dyDescent="0.25">
      <c r="F8309"/>
      <c r="G8309"/>
      <c r="I8309" s="25"/>
      <c r="J8309"/>
      <c r="K8309"/>
      <c r="M8309" s="4"/>
    </row>
    <row r="8310" spans="6:13" x14ac:dyDescent="0.25">
      <c r="F8310"/>
      <c r="G8310"/>
      <c r="I8310" s="25"/>
      <c r="J8310"/>
      <c r="K8310"/>
      <c r="M8310" s="4"/>
    </row>
    <row r="8311" spans="6:13" x14ac:dyDescent="0.25">
      <c r="F8311"/>
      <c r="G8311"/>
      <c r="I8311" s="25"/>
      <c r="J8311"/>
      <c r="K8311"/>
      <c r="M8311" s="4"/>
    </row>
    <row r="8312" spans="6:13" x14ac:dyDescent="0.25">
      <c r="F8312"/>
      <c r="G8312"/>
      <c r="I8312" s="25"/>
      <c r="J8312"/>
      <c r="K8312"/>
      <c r="M8312" s="4"/>
    </row>
    <row r="8313" spans="6:13" x14ac:dyDescent="0.25">
      <c r="F8313"/>
      <c r="G8313"/>
      <c r="I8313" s="25"/>
      <c r="J8313"/>
      <c r="K8313"/>
      <c r="M8313" s="4"/>
    </row>
    <row r="8314" spans="6:13" x14ac:dyDescent="0.25">
      <c r="F8314"/>
      <c r="G8314"/>
      <c r="I8314" s="25"/>
      <c r="J8314"/>
      <c r="K8314"/>
      <c r="M8314" s="4"/>
    </row>
    <row r="8315" spans="6:13" x14ac:dyDescent="0.25">
      <c r="F8315"/>
      <c r="G8315"/>
      <c r="I8315" s="25"/>
      <c r="J8315"/>
      <c r="K8315"/>
      <c r="M8315" s="4"/>
    </row>
    <row r="8316" spans="6:13" x14ac:dyDescent="0.25">
      <c r="F8316"/>
      <c r="G8316"/>
      <c r="I8316" s="25"/>
      <c r="J8316"/>
      <c r="K8316"/>
      <c r="M8316" s="4"/>
    </row>
    <row r="8317" spans="6:13" x14ac:dyDescent="0.25">
      <c r="F8317"/>
      <c r="G8317"/>
      <c r="I8317" s="25"/>
      <c r="J8317"/>
      <c r="K8317"/>
      <c r="M8317" s="4"/>
    </row>
    <row r="8318" spans="6:13" x14ac:dyDescent="0.25">
      <c r="F8318"/>
      <c r="G8318"/>
      <c r="I8318" s="25"/>
      <c r="J8318"/>
      <c r="K8318"/>
      <c r="M8318" s="4"/>
    </row>
    <row r="8319" spans="6:13" x14ac:dyDescent="0.25">
      <c r="F8319"/>
      <c r="G8319"/>
      <c r="I8319" s="25"/>
      <c r="J8319"/>
      <c r="K8319"/>
      <c r="M8319" s="4"/>
    </row>
    <row r="8320" spans="6:13" x14ac:dyDescent="0.25">
      <c r="F8320"/>
      <c r="G8320"/>
      <c r="I8320" s="25"/>
      <c r="J8320"/>
      <c r="K8320"/>
      <c r="M8320" s="4"/>
    </row>
    <row r="8321" spans="6:13" x14ac:dyDescent="0.25">
      <c r="F8321"/>
      <c r="G8321"/>
      <c r="I8321" s="25"/>
      <c r="J8321"/>
      <c r="K8321"/>
      <c r="M8321" s="4"/>
    </row>
    <row r="8322" spans="6:13" x14ac:dyDescent="0.25">
      <c r="F8322"/>
      <c r="G8322"/>
      <c r="I8322" s="25"/>
      <c r="J8322"/>
      <c r="K8322"/>
      <c r="M8322" s="4"/>
    </row>
    <row r="8323" spans="6:13" x14ac:dyDescent="0.25">
      <c r="F8323"/>
      <c r="G8323"/>
      <c r="I8323" s="25"/>
      <c r="J8323"/>
      <c r="K8323"/>
      <c r="M8323" s="4"/>
    </row>
    <row r="8324" spans="6:13" x14ac:dyDescent="0.25">
      <c r="F8324"/>
      <c r="G8324"/>
      <c r="I8324" s="25"/>
      <c r="J8324"/>
      <c r="K8324"/>
      <c r="M8324" s="4"/>
    </row>
    <row r="8325" spans="6:13" x14ac:dyDescent="0.25">
      <c r="F8325"/>
      <c r="G8325"/>
      <c r="I8325" s="25"/>
      <c r="J8325"/>
      <c r="K8325"/>
      <c r="M8325" s="4"/>
    </row>
    <row r="8326" spans="6:13" x14ac:dyDescent="0.25">
      <c r="F8326"/>
      <c r="G8326"/>
      <c r="I8326" s="25"/>
      <c r="J8326"/>
      <c r="K8326"/>
      <c r="M8326" s="4"/>
    </row>
    <row r="8327" spans="6:13" x14ac:dyDescent="0.25">
      <c r="F8327"/>
      <c r="G8327"/>
      <c r="I8327" s="25"/>
      <c r="J8327"/>
      <c r="K8327"/>
      <c r="M8327" s="4"/>
    </row>
    <row r="8328" spans="6:13" x14ac:dyDescent="0.25">
      <c r="F8328"/>
      <c r="G8328"/>
      <c r="I8328" s="25"/>
      <c r="J8328"/>
      <c r="K8328"/>
      <c r="M8328" s="4"/>
    </row>
    <row r="8329" spans="6:13" x14ac:dyDescent="0.25">
      <c r="F8329"/>
      <c r="G8329"/>
      <c r="I8329" s="25"/>
      <c r="J8329"/>
      <c r="K8329"/>
      <c r="M8329" s="4"/>
    </row>
    <row r="8330" spans="6:13" x14ac:dyDescent="0.25">
      <c r="F8330"/>
      <c r="G8330"/>
      <c r="I8330" s="25"/>
      <c r="J8330"/>
      <c r="K8330"/>
      <c r="M8330" s="4"/>
    </row>
    <row r="8331" spans="6:13" x14ac:dyDescent="0.25">
      <c r="F8331"/>
      <c r="G8331"/>
      <c r="I8331" s="25"/>
      <c r="J8331"/>
      <c r="K8331"/>
      <c r="M8331" s="4"/>
    </row>
    <row r="8332" spans="6:13" x14ac:dyDescent="0.25">
      <c r="F8332"/>
      <c r="G8332"/>
      <c r="I8332" s="25"/>
      <c r="J8332"/>
      <c r="K8332"/>
      <c r="M8332" s="4"/>
    </row>
    <row r="8333" spans="6:13" x14ac:dyDescent="0.25">
      <c r="F8333"/>
      <c r="G8333"/>
      <c r="I8333" s="25"/>
      <c r="J8333"/>
      <c r="K8333"/>
      <c r="M8333" s="4"/>
    </row>
    <row r="8334" spans="6:13" x14ac:dyDescent="0.25">
      <c r="F8334"/>
      <c r="G8334"/>
      <c r="I8334" s="25"/>
      <c r="J8334"/>
      <c r="K8334"/>
      <c r="M8334" s="4"/>
    </row>
    <row r="8335" spans="6:13" x14ac:dyDescent="0.25">
      <c r="F8335"/>
      <c r="G8335"/>
      <c r="I8335" s="25"/>
      <c r="J8335"/>
      <c r="K8335"/>
      <c r="M8335" s="4"/>
    </row>
    <row r="8336" spans="6:13" x14ac:dyDescent="0.25">
      <c r="F8336"/>
      <c r="G8336"/>
      <c r="I8336" s="25"/>
      <c r="J8336"/>
      <c r="K8336"/>
      <c r="M8336" s="4"/>
    </row>
    <row r="8337" spans="6:13" x14ac:dyDescent="0.25">
      <c r="F8337"/>
      <c r="G8337"/>
      <c r="I8337" s="25"/>
      <c r="J8337"/>
      <c r="K8337"/>
      <c r="M8337" s="4"/>
    </row>
    <row r="8338" spans="6:13" x14ac:dyDescent="0.25">
      <c r="F8338"/>
      <c r="G8338"/>
      <c r="I8338" s="25"/>
      <c r="J8338"/>
      <c r="K8338"/>
      <c r="M8338" s="4"/>
    </row>
    <row r="8339" spans="6:13" x14ac:dyDescent="0.25">
      <c r="F8339"/>
      <c r="G8339"/>
      <c r="I8339" s="25"/>
      <c r="J8339"/>
      <c r="K8339"/>
      <c r="M8339" s="4"/>
    </row>
    <row r="8340" spans="6:13" x14ac:dyDescent="0.25">
      <c r="F8340"/>
      <c r="G8340"/>
      <c r="I8340" s="25"/>
      <c r="J8340"/>
      <c r="K8340"/>
      <c r="M8340" s="4"/>
    </row>
    <row r="8341" spans="6:13" x14ac:dyDescent="0.25">
      <c r="F8341"/>
      <c r="G8341"/>
      <c r="I8341" s="25"/>
      <c r="J8341"/>
      <c r="K8341"/>
      <c r="M8341" s="4"/>
    </row>
    <row r="8342" spans="6:13" x14ac:dyDescent="0.25">
      <c r="F8342"/>
      <c r="G8342"/>
      <c r="I8342" s="25"/>
      <c r="J8342"/>
      <c r="K8342"/>
      <c r="M8342" s="4"/>
    </row>
    <row r="8343" spans="6:13" x14ac:dyDescent="0.25">
      <c r="F8343"/>
      <c r="G8343"/>
      <c r="I8343" s="25"/>
      <c r="J8343"/>
      <c r="K8343"/>
      <c r="M8343" s="4"/>
    </row>
    <row r="8344" spans="6:13" x14ac:dyDescent="0.25">
      <c r="F8344"/>
      <c r="G8344"/>
      <c r="I8344" s="25"/>
      <c r="J8344"/>
      <c r="K8344"/>
      <c r="M8344" s="4"/>
    </row>
    <row r="8345" spans="6:13" x14ac:dyDescent="0.25">
      <c r="F8345"/>
      <c r="G8345"/>
      <c r="I8345" s="25"/>
      <c r="J8345"/>
      <c r="K8345"/>
      <c r="M8345" s="4"/>
    </row>
    <row r="8346" spans="6:13" x14ac:dyDescent="0.25">
      <c r="F8346"/>
      <c r="G8346"/>
      <c r="I8346" s="25"/>
      <c r="J8346"/>
      <c r="K8346"/>
      <c r="M8346" s="4"/>
    </row>
    <row r="8347" spans="6:13" x14ac:dyDescent="0.25">
      <c r="F8347"/>
      <c r="G8347"/>
      <c r="I8347" s="25"/>
      <c r="J8347"/>
      <c r="K8347"/>
      <c r="M8347" s="4"/>
    </row>
    <row r="8348" spans="6:13" x14ac:dyDescent="0.25">
      <c r="F8348"/>
      <c r="G8348"/>
      <c r="I8348" s="25"/>
      <c r="J8348"/>
      <c r="K8348"/>
      <c r="M8348" s="4"/>
    </row>
    <row r="8349" spans="6:13" x14ac:dyDescent="0.25">
      <c r="F8349"/>
      <c r="G8349"/>
      <c r="I8349" s="25"/>
      <c r="J8349"/>
      <c r="K8349"/>
      <c r="M8349" s="4"/>
    </row>
    <row r="8350" spans="6:13" x14ac:dyDescent="0.25">
      <c r="F8350"/>
      <c r="G8350"/>
      <c r="I8350" s="25"/>
      <c r="J8350"/>
      <c r="K8350"/>
      <c r="M8350" s="4"/>
    </row>
    <row r="8351" spans="6:13" x14ac:dyDescent="0.25">
      <c r="F8351"/>
      <c r="G8351"/>
      <c r="I8351" s="25"/>
      <c r="J8351"/>
      <c r="K8351"/>
      <c r="M8351" s="4"/>
    </row>
    <row r="8352" spans="6:13" x14ac:dyDescent="0.25">
      <c r="F8352"/>
      <c r="G8352"/>
      <c r="I8352" s="25"/>
      <c r="J8352"/>
      <c r="K8352"/>
      <c r="M8352" s="4"/>
    </row>
    <row r="8353" spans="6:13" x14ac:dyDescent="0.25">
      <c r="F8353"/>
      <c r="G8353"/>
      <c r="I8353" s="25"/>
      <c r="J8353"/>
      <c r="K8353"/>
      <c r="M8353" s="4"/>
    </row>
    <row r="8354" spans="6:13" x14ac:dyDescent="0.25">
      <c r="F8354"/>
      <c r="G8354"/>
      <c r="I8354" s="25"/>
      <c r="J8354"/>
      <c r="K8354"/>
      <c r="M8354" s="4"/>
    </row>
    <row r="8355" spans="6:13" x14ac:dyDescent="0.25">
      <c r="F8355"/>
      <c r="G8355"/>
      <c r="I8355" s="25"/>
      <c r="J8355"/>
      <c r="K8355"/>
      <c r="M8355" s="4"/>
    </row>
    <row r="8356" spans="6:13" x14ac:dyDescent="0.25">
      <c r="F8356"/>
      <c r="G8356"/>
      <c r="I8356" s="25"/>
      <c r="J8356"/>
      <c r="K8356"/>
      <c r="M8356" s="4"/>
    </row>
    <row r="8357" spans="6:13" x14ac:dyDescent="0.25">
      <c r="F8357"/>
      <c r="G8357"/>
      <c r="I8357" s="25"/>
      <c r="J8357"/>
      <c r="K8357"/>
      <c r="M8357" s="4"/>
    </row>
    <row r="8358" spans="6:13" x14ac:dyDescent="0.25">
      <c r="F8358"/>
      <c r="G8358"/>
      <c r="I8358" s="25"/>
      <c r="J8358"/>
      <c r="K8358"/>
      <c r="M8358" s="4"/>
    </row>
    <row r="8359" spans="6:13" x14ac:dyDescent="0.25">
      <c r="F8359"/>
      <c r="G8359"/>
      <c r="I8359" s="25"/>
      <c r="J8359"/>
      <c r="K8359"/>
      <c r="M8359" s="4"/>
    </row>
    <row r="8360" spans="6:13" x14ac:dyDescent="0.25">
      <c r="F8360"/>
      <c r="G8360"/>
      <c r="I8360" s="25"/>
      <c r="J8360"/>
      <c r="K8360"/>
      <c r="M8360" s="4"/>
    </row>
    <row r="8361" spans="6:13" x14ac:dyDescent="0.25">
      <c r="F8361"/>
      <c r="G8361"/>
      <c r="I8361" s="25"/>
      <c r="J8361"/>
      <c r="K8361"/>
      <c r="M8361" s="4"/>
    </row>
    <row r="8362" spans="6:13" x14ac:dyDescent="0.25">
      <c r="F8362"/>
      <c r="G8362"/>
      <c r="I8362" s="25"/>
      <c r="J8362"/>
      <c r="K8362"/>
      <c r="M8362" s="4"/>
    </row>
    <row r="8363" spans="6:13" x14ac:dyDescent="0.25">
      <c r="F8363"/>
      <c r="G8363"/>
      <c r="I8363" s="25"/>
      <c r="J8363"/>
      <c r="K8363"/>
      <c r="M8363" s="4"/>
    </row>
    <row r="8364" spans="6:13" x14ac:dyDescent="0.25">
      <c r="F8364"/>
      <c r="G8364"/>
      <c r="I8364" s="25"/>
      <c r="J8364"/>
      <c r="K8364"/>
      <c r="M8364" s="4"/>
    </row>
    <row r="8365" spans="6:13" x14ac:dyDescent="0.25">
      <c r="F8365"/>
      <c r="G8365"/>
      <c r="I8365" s="25"/>
      <c r="J8365"/>
      <c r="K8365"/>
      <c r="M8365" s="4"/>
    </row>
    <row r="8366" spans="6:13" x14ac:dyDescent="0.25">
      <c r="F8366"/>
      <c r="G8366"/>
      <c r="I8366" s="25"/>
      <c r="J8366"/>
      <c r="K8366"/>
      <c r="M8366" s="4"/>
    </row>
    <row r="8367" spans="6:13" x14ac:dyDescent="0.25">
      <c r="F8367"/>
      <c r="G8367"/>
      <c r="I8367" s="25"/>
      <c r="J8367"/>
      <c r="K8367"/>
      <c r="M8367" s="4"/>
    </row>
    <row r="8368" spans="6:13" x14ac:dyDescent="0.25">
      <c r="F8368"/>
      <c r="G8368"/>
      <c r="I8368" s="25"/>
      <c r="J8368"/>
      <c r="K8368"/>
      <c r="M8368" s="4"/>
    </row>
    <row r="8369" spans="6:13" x14ac:dyDescent="0.25">
      <c r="F8369"/>
      <c r="G8369"/>
      <c r="I8369" s="25"/>
      <c r="J8369"/>
      <c r="K8369"/>
      <c r="M8369" s="4"/>
    </row>
    <row r="8370" spans="6:13" x14ac:dyDescent="0.25">
      <c r="F8370"/>
      <c r="G8370"/>
      <c r="I8370" s="25"/>
      <c r="J8370"/>
      <c r="K8370"/>
      <c r="M8370" s="4"/>
    </row>
    <row r="8371" spans="6:13" x14ac:dyDescent="0.25">
      <c r="F8371"/>
      <c r="G8371"/>
      <c r="I8371" s="25"/>
      <c r="J8371"/>
      <c r="K8371"/>
      <c r="M8371" s="4"/>
    </row>
    <row r="8372" spans="6:13" x14ac:dyDescent="0.25">
      <c r="F8372"/>
      <c r="G8372"/>
      <c r="I8372" s="25"/>
      <c r="J8372"/>
      <c r="K8372"/>
      <c r="M8372" s="4"/>
    </row>
    <row r="8373" spans="6:13" x14ac:dyDescent="0.25">
      <c r="F8373"/>
      <c r="G8373"/>
      <c r="I8373" s="25"/>
      <c r="J8373"/>
      <c r="K8373"/>
      <c r="M8373" s="4"/>
    </row>
    <row r="8374" spans="6:13" x14ac:dyDescent="0.25">
      <c r="F8374"/>
      <c r="G8374"/>
      <c r="I8374" s="25"/>
      <c r="J8374"/>
      <c r="K8374"/>
      <c r="M8374" s="4"/>
    </row>
    <row r="8375" spans="6:13" x14ac:dyDescent="0.25">
      <c r="F8375"/>
      <c r="G8375"/>
      <c r="I8375" s="25"/>
      <c r="J8375"/>
      <c r="K8375"/>
      <c r="M8375" s="4"/>
    </row>
    <row r="8376" spans="6:13" x14ac:dyDescent="0.25">
      <c r="F8376"/>
      <c r="G8376"/>
      <c r="I8376" s="25"/>
      <c r="J8376"/>
      <c r="K8376"/>
      <c r="M8376" s="4"/>
    </row>
    <row r="8377" spans="6:13" x14ac:dyDescent="0.25">
      <c r="F8377"/>
      <c r="G8377"/>
      <c r="I8377" s="25"/>
      <c r="J8377"/>
      <c r="K8377"/>
      <c r="M8377" s="4"/>
    </row>
    <row r="8378" spans="6:13" x14ac:dyDescent="0.25">
      <c r="F8378"/>
      <c r="G8378"/>
      <c r="I8378" s="25"/>
      <c r="J8378"/>
      <c r="K8378"/>
      <c r="M8378" s="4"/>
    </row>
    <row r="8379" spans="6:13" x14ac:dyDescent="0.25">
      <c r="F8379"/>
      <c r="G8379"/>
      <c r="I8379" s="25"/>
      <c r="J8379"/>
      <c r="K8379"/>
      <c r="M8379" s="4"/>
    </row>
    <row r="8380" spans="6:13" x14ac:dyDescent="0.25">
      <c r="F8380"/>
      <c r="G8380"/>
      <c r="I8380" s="25"/>
      <c r="J8380"/>
      <c r="K8380"/>
      <c r="M8380" s="4"/>
    </row>
    <row r="8381" spans="6:13" x14ac:dyDescent="0.25">
      <c r="F8381"/>
      <c r="G8381"/>
      <c r="I8381" s="25"/>
      <c r="J8381"/>
      <c r="K8381"/>
      <c r="M8381" s="4"/>
    </row>
    <row r="8382" spans="6:13" x14ac:dyDescent="0.25">
      <c r="F8382"/>
      <c r="G8382"/>
      <c r="I8382" s="25"/>
      <c r="J8382"/>
      <c r="K8382"/>
      <c r="M8382" s="4"/>
    </row>
    <row r="8383" spans="6:13" x14ac:dyDescent="0.25">
      <c r="F8383"/>
      <c r="G8383"/>
      <c r="I8383" s="25"/>
      <c r="J8383"/>
      <c r="K8383"/>
      <c r="M8383" s="4"/>
    </row>
    <row r="8384" spans="6:13" x14ac:dyDescent="0.25">
      <c r="F8384"/>
      <c r="G8384"/>
      <c r="I8384" s="25"/>
      <c r="J8384"/>
      <c r="K8384"/>
      <c r="M8384" s="4"/>
    </row>
    <row r="8385" spans="6:13" x14ac:dyDescent="0.25">
      <c r="F8385"/>
      <c r="G8385"/>
      <c r="I8385" s="25"/>
      <c r="J8385"/>
      <c r="K8385"/>
      <c r="M8385" s="4"/>
    </row>
    <row r="8386" spans="6:13" x14ac:dyDescent="0.25">
      <c r="F8386"/>
      <c r="G8386"/>
      <c r="I8386" s="25"/>
      <c r="J8386"/>
      <c r="K8386"/>
      <c r="M8386" s="4"/>
    </row>
    <row r="8387" spans="6:13" x14ac:dyDescent="0.25">
      <c r="F8387"/>
      <c r="G8387"/>
      <c r="I8387" s="25"/>
      <c r="J8387"/>
      <c r="K8387"/>
      <c r="M8387" s="4"/>
    </row>
    <row r="8388" spans="6:13" x14ac:dyDescent="0.25">
      <c r="F8388"/>
      <c r="G8388"/>
      <c r="I8388" s="25"/>
      <c r="J8388"/>
      <c r="K8388"/>
      <c r="M8388" s="4"/>
    </row>
    <row r="8389" spans="6:13" x14ac:dyDescent="0.25">
      <c r="F8389"/>
      <c r="G8389"/>
      <c r="I8389" s="25"/>
      <c r="J8389"/>
      <c r="K8389"/>
      <c r="M8389" s="4"/>
    </row>
    <row r="8390" spans="6:13" x14ac:dyDescent="0.25">
      <c r="F8390"/>
      <c r="G8390"/>
      <c r="I8390" s="25"/>
      <c r="J8390"/>
      <c r="K8390"/>
      <c r="M8390" s="4"/>
    </row>
    <row r="8391" spans="6:13" x14ac:dyDescent="0.25">
      <c r="F8391"/>
      <c r="G8391"/>
      <c r="I8391" s="25"/>
      <c r="J8391"/>
      <c r="K8391"/>
      <c r="M8391" s="4"/>
    </row>
    <row r="8392" spans="6:13" x14ac:dyDescent="0.25">
      <c r="F8392"/>
      <c r="G8392"/>
      <c r="I8392" s="25"/>
      <c r="J8392"/>
      <c r="K8392"/>
      <c r="M8392" s="4"/>
    </row>
    <row r="8393" spans="6:13" x14ac:dyDescent="0.25">
      <c r="F8393"/>
      <c r="G8393"/>
      <c r="I8393" s="25"/>
      <c r="J8393"/>
      <c r="K8393"/>
      <c r="M8393" s="4"/>
    </row>
    <row r="8394" spans="6:13" x14ac:dyDescent="0.25">
      <c r="F8394"/>
      <c r="G8394"/>
      <c r="I8394" s="25"/>
      <c r="J8394"/>
      <c r="K8394"/>
      <c r="M8394" s="4"/>
    </row>
    <row r="8395" spans="6:13" x14ac:dyDescent="0.25">
      <c r="F8395"/>
      <c r="G8395"/>
      <c r="I8395" s="25"/>
      <c r="J8395"/>
      <c r="K8395"/>
      <c r="M8395" s="4"/>
    </row>
    <row r="8396" spans="6:13" x14ac:dyDescent="0.25">
      <c r="F8396"/>
      <c r="G8396"/>
      <c r="I8396" s="25"/>
      <c r="J8396"/>
      <c r="K8396"/>
      <c r="M8396" s="4"/>
    </row>
    <row r="8397" spans="6:13" x14ac:dyDescent="0.25">
      <c r="F8397"/>
      <c r="G8397"/>
      <c r="I8397" s="25"/>
      <c r="J8397"/>
      <c r="K8397"/>
      <c r="M8397" s="4"/>
    </row>
    <row r="8398" spans="6:13" x14ac:dyDescent="0.25">
      <c r="F8398"/>
      <c r="G8398"/>
      <c r="I8398" s="25"/>
      <c r="J8398"/>
      <c r="K8398"/>
      <c r="M8398" s="4"/>
    </row>
    <row r="8399" spans="6:13" x14ac:dyDescent="0.25">
      <c r="F8399"/>
      <c r="G8399"/>
      <c r="I8399" s="25"/>
      <c r="J8399"/>
      <c r="K8399"/>
      <c r="M8399" s="4"/>
    </row>
    <row r="8400" spans="6:13" x14ac:dyDescent="0.25">
      <c r="F8400"/>
      <c r="G8400"/>
      <c r="I8400" s="25"/>
      <c r="J8400"/>
      <c r="K8400"/>
      <c r="M8400" s="4"/>
    </row>
    <row r="8401" spans="6:13" x14ac:dyDescent="0.25">
      <c r="F8401"/>
      <c r="G8401"/>
      <c r="I8401" s="25"/>
      <c r="J8401"/>
      <c r="K8401"/>
      <c r="M8401" s="4"/>
    </row>
    <row r="8402" spans="6:13" x14ac:dyDescent="0.25">
      <c r="F8402"/>
      <c r="G8402"/>
      <c r="I8402" s="25"/>
      <c r="J8402"/>
      <c r="K8402"/>
      <c r="M8402" s="4"/>
    </row>
    <row r="8403" spans="6:13" x14ac:dyDescent="0.25">
      <c r="F8403"/>
      <c r="G8403"/>
      <c r="I8403" s="25"/>
      <c r="J8403"/>
      <c r="K8403"/>
      <c r="M8403" s="4"/>
    </row>
    <row r="8404" spans="6:13" x14ac:dyDescent="0.25">
      <c r="F8404"/>
      <c r="G8404"/>
      <c r="I8404" s="25"/>
      <c r="J8404"/>
      <c r="K8404"/>
      <c r="M8404" s="4"/>
    </row>
    <row r="8405" spans="6:13" x14ac:dyDescent="0.25">
      <c r="F8405"/>
      <c r="G8405"/>
      <c r="I8405" s="25"/>
      <c r="J8405"/>
      <c r="K8405"/>
      <c r="M8405" s="4"/>
    </row>
    <row r="8406" spans="6:13" x14ac:dyDescent="0.25">
      <c r="F8406"/>
      <c r="G8406"/>
      <c r="I8406" s="25"/>
      <c r="J8406"/>
      <c r="K8406"/>
      <c r="M8406" s="4"/>
    </row>
    <row r="8407" spans="6:13" x14ac:dyDescent="0.25">
      <c r="F8407"/>
      <c r="G8407"/>
      <c r="I8407" s="25"/>
      <c r="J8407"/>
      <c r="K8407"/>
      <c r="M8407" s="4"/>
    </row>
    <row r="8408" spans="6:13" x14ac:dyDescent="0.25">
      <c r="F8408"/>
      <c r="G8408"/>
      <c r="I8408" s="25"/>
      <c r="J8408"/>
      <c r="K8408"/>
      <c r="M8408" s="4"/>
    </row>
    <row r="8409" spans="6:13" x14ac:dyDescent="0.25">
      <c r="F8409"/>
      <c r="G8409"/>
      <c r="I8409" s="25"/>
      <c r="J8409"/>
      <c r="K8409"/>
      <c r="M8409" s="4"/>
    </row>
    <row r="8410" spans="6:13" x14ac:dyDescent="0.25">
      <c r="F8410"/>
      <c r="G8410"/>
      <c r="I8410" s="25"/>
      <c r="J8410"/>
      <c r="K8410"/>
      <c r="M8410" s="4"/>
    </row>
    <row r="8411" spans="6:13" x14ac:dyDescent="0.25">
      <c r="F8411"/>
      <c r="G8411"/>
      <c r="I8411" s="25"/>
      <c r="J8411"/>
      <c r="K8411"/>
      <c r="M8411" s="4"/>
    </row>
    <row r="8412" spans="6:13" x14ac:dyDescent="0.25">
      <c r="F8412"/>
      <c r="G8412"/>
      <c r="I8412" s="25"/>
      <c r="J8412"/>
      <c r="K8412"/>
      <c r="M8412" s="4"/>
    </row>
    <row r="8413" spans="6:13" x14ac:dyDescent="0.25">
      <c r="F8413"/>
      <c r="G8413"/>
      <c r="I8413" s="25"/>
      <c r="J8413"/>
      <c r="K8413"/>
      <c r="M8413" s="4"/>
    </row>
    <row r="8414" spans="6:13" x14ac:dyDescent="0.25">
      <c r="F8414"/>
      <c r="G8414"/>
      <c r="I8414" s="25"/>
      <c r="J8414"/>
      <c r="K8414"/>
      <c r="M8414" s="4"/>
    </row>
    <row r="8415" spans="6:13" x14ac:dyDescent="0.25">
      <c r="F8415"/>
      <c r="G8415"/>
      <c r="I8415" s="25"/>
      <c r="J8415"/>
      <c r="K8415"/>
      <c r="M8415" s="4"/>
    </row>
    <row r="8416" spans="6:13" x14ac:dyDescent="0.25">
      <c r="F8416"/>
      <c r="G8416"/>
      <c r="I8416" s="25"/>
      <c r="J8416"/>
      <c r="K8416"/>
      <c r="M8416" s="4"/>
    </row>
    <row r="8417" spans="6:13" x14ac:dyDescent="0.25">
      <c r="F8417"/>
      <c r="G8417"/>
      <c r="I8417" s="25"/>
      <c r="J8417"/>
      <c r="K8417"/>
      <c r="M8417" s="4"/>
    </row>
    <row r="8418" spans="6:13" x14ac:dyDescent="0.25">
      <c r="F8418"/>
      <c r="G8418"/>
      <c r="I8418" s="25"/>
      <c r="J8418"/>
      <c r="K8418"/>
      <c r="M8418" s="4"/>
    </row>
    <row r="8419" spans="6:13" x14ac:dyDescent="0.25">
      <c r="F8419"/>
      <c r="G8419"/>
      <c r="I8419" s="25"/>
      <c r="J8419"/>
      <c r="K8419"/>
      <c r="M8419" s="4"/>
    </row>
    <row r="8420" spans="6:13" x14ac:dyDescent="0.25">
      <c r="F8420"/>
      <c r="G8420"/>
      <c r="I8420" s="25"/>
      <c r="J8420"/>
      <c r="K8420"/>
      <c r="M8420" s="4"/>
    </row>
    <row r="8421" spans="6:13" x14ac:dyDescent="0.25">
      <c r="F8421"/>
      <c r="G8421"/>
      <c r="I8421" s="25"/>
      <c r="J8421"/>
      <c r="K8421"/>
      <c r="M8421" s="4"/>
    </row>
    <row r="8422" spans="6:13" x14ac:dyDescent="0.25">
      <c r="F8422"/>
      <c r="G8422"/>
      <c r="I8422" s="25"/>
      <c r="J8422"/>
      <c r="K8422"/>
      <c r="M8422" s="4"/>
    </row>
    <row r="8423" spans="6:13" x14ac:dyDescent="0.25">
      <c r="F8423"/>
      <c r="G8423"/>
      <c r="I8423" s="25"/>
      <c r="J8423"/>
      <c r="K8423"/>
      <c r="M8423" s="4"/>
    </row>
    <row r="8424" spans="6:13" x14ac:dyDescent="0.25">
      <c r="F8424"/>
      <c r="G8424"/>
      <c r="I8424" s="25"/>
      <c r="J8424"/>
      <c r="K8424"/>
      <c r="M8424" s="4"/>
    </row>
    <row r="8425" spans="6:13" x14ac:dyDescent="0.25">
      <c r="F8425"/>
      <c r="G8425"/>
      <c r="I8425" s="25"/>
      <c r="J8425"/>
      <c r="K8425"/>
      <c r="M8425" s="4"/>
    </row>
    <row r="8426" spans="6:13" x14ac:dyDescent="0.25">
      <c r="F8426"/>
      <c r="G8426"/>
      <c r="I8426" s="25"/>
      <c r="J8426"/>
      <c r="K8426"/>
      <c r="M8426" s="4"/>
    </row>
    <row r="8427" spans="6:13" x14ac:dyDescent="0.25">
      <c r="F8427"/>
      <c r="G8427"/>
      <c r="I8427" s="25"/>
      <c r="J8427"/>
      <c r="K8427"/>
      <c r="M8427" s="4"/>
    </row>
    <row r="8428" spans="6:13" x14ac:dyDescent="0.25">
      <c r="F8428"/>
      <c r="G8428"/>
      <c r="I8428" s="25"/>
      <c r="J8428"/>
      <c r="K8428"/>
      <c r="M8428" s="4"/>
    </row>
    <row r="8429" spans="6:13" x14ac:dyDescent="0.25">
      <c r="F8429"/>
      <c r="G8429"/>
      <c r="I8429" s="25"/>
      <c r="J8429"/>
      <c r="K8429"/>
      <c r="M8429" s="4"/>
    </row>
    <row r="8430" spans="6:13" x14ac:dyDescent="0.25">
      <c r="F8430"/>
      <c r="G8430"/>
      <c r="I8430" s="25"/>
      <c r="J8430"/>
      <c r="K8430"/>
      <c r="M8430" s="4"/>
    </row>
    <row r="8431" spans="6:13" x14ac:dyDescent="0.25">
      <c r="F8431"/>
      <c r="G8431"/>
      <c r="I8431" s="25"/>
      <c r="J8431"/>
      <c r="K8431"/>
      <c r="M8431" s="4"/>
    </row>
    <row r="8432" spans="6:13" x14ac:dyDescent="0.25">
      <c r="F8432"/>
      <c r="G8432"/>
      <c r="I8432" s="25"/>
      <c r="J8432"/>
      <c r="K8432"/>
      <c r="M8432" s="4"/>
    </row>
    <row r="8433" spans="6:13" x14ac:dyDescent="0.25">
      <c r="F8433"/>
      <c r="G8433"/>
      <c r="I8433" s="25"/>
      <c r="J8433"/>
      <c r="K8433"/>
      <c r="M8433" s="4"/>
    </row>
    <row r="8434" spans="6:13" x14ac:dyDescent="0.25">
      <c r="F8434"/>
      <c r="G8434"/>
      <c r="I8434" s="25"/>
      <c r="J8434"/>
      <c r="K8434"/>
      <c r="M8434" s="4"/>
    </row>
    <row r="8435" spans="6:13" x14ac:dyDescent="0.25">
      <c r="F8435"/>
      <c r="G8435"/>
      <c r="I8435" s="25"/>
      <c r="J8435"/>
      <c r="K8435"/>
      <c r="M8435" s="4"/>
    </row>
    <row r="8436" spans="6:13" x14ac:dyDescent="0.25">
      <c r="F8436"/>
      <c r="G8436"/>
      <c r="I8436" s="25"/>
      <c r="J8436"/>
      <c r="K8436"/>
      <c r="M8436" s="4"/>
    </row>
    <row r="8437" spans="6:13" x14ac:dyDescent="0.25">
      <c r="F8437"/>
      <c r="G8437"/>
      <c r="I8437" s="25"/>
      <c r="J8437"/>
      <c r="K8437"/>
      <c r="M8437" s="4"/>
    </row>
    <row r="8438" spans="6:13" x14ac:dyDescent="0.25">
      <c r="F8438"/>
      <c r="G8438"/>
      <c r="I8438" s="25"/>
      <c r="J8438"/>
      <c r="K8438"/>
      <c r="M8438" s="4"/>
    </row>
    <row r="8439" spans="6:13" x14ac:dyDescent="0.25">
      <c r="F8439"/>
      <c r="G8439"/>
      <c r="I8439" s="25"/>
      <c r="J8439"/>
      <c r="K8439"/>
      <c r="M8439" s="4"/>
    </row>
    <row r="8440" spans="6:13" x14ac:dyDescent="0.25">
      <c r="F8440"/>
      <c r="G8440"/>
      <c r="I8440" s="25"/>
      <c r="J8440"/>
      <c r="K8440"/>
      <c r="M8440" s="4"/>
    </row>
    <row r="8441" spans="6:13" x14ac:dyDescent="0.25">
      <c r="F8441"/>
      <c r="G8441"/>
      <c r="I8441" s="25"/>
      <c r="J8441"/>
      <c r="K8441"/>
      <c r="M8441" s="4"/>
    </row>
    <row r="8442" spans="6:13" x14ac:dyDescent="0.25">
      <c r="F8442"/>
      <c r="G8442"/>
      <c r="I8442" s="25"/>
      <c r="J8442"/>
      <c r="K8442"/>
      <c r="M8442" s="4"/>
    </row>
    <row r="8443" spans="6:13" x14ac:dyDescent="0.25">
      <c r="F8443"/>
      <c r="G8443"/>
      <c r="I8443" s="25"/>
      <c r="J8443"/>
      <c r="K8443"/>
      <c r="M8443" s="4"/>
    </row>
    <row r="8444" spans="6:13" x14ac:dyDescent="0.25">
      <c r="F8444"/>
      <c r="G8444"/>
      <c r="I8444" s="25"/>
      <c r="J8444"/>
      <c r="K8444"/>
      <c r="M8444" s="4"/>
    </row>
    <row r="8445" spans="6:13" x14ac:dyDescent="0.25">
      <c r="F8445"/>
      <c r="G8445"/>
      <c r="I8445" s="25"/>
      <c r="J8445"/>
      <c r="K8445"/>
      <c r="M8445" s="4"/>
    </row>
    <row r="8446" spans="6:13" x14ac:dyDescent="0.25">
      <c r="F8446"/>
      <c r="G8446"/>
      <c r="I8446" s="25"/>
      <c r="J8446"/>
      <c r="K8446"/>
      <c r="M8446" s="4"/>
    </row>
    <row r="8447" spans="6:13" x14ac:dyDescent="0.25">
      <c r="F8447"/>
      <c r="G8447"/>
      <c r="I8447" s="25"/>
      <c r="J8447"/>
      <c r="K8447"/>
      <c r="M8447" s="4"/>
    </row>
    <row r="8448" spans="6:13" x14ac:dyDescent="0.25">
      <c r="F8448"/>
      <c r="G8448"/>
      <c r="I8448" s="25"/>
      <c r="J8448"/>
      <c r="K8448"/>
      <c r="M8448" s="4"/>
    </row>
    <row r="8449" spans="6:13" x14ac:dyDescent="0.25">
      <c r="F8449"/>
      <c r="G8449"/>
      <c r="I8449" s="25"/>
      <c r="J8449"/>
      <c r="K8449"/>
      <c r="M8449" s="4"/>
    </row>
    <row r="8450" spans="6:13" x14ac:dyDescent="0.25">
      <c r="F8450"/>
      <c r="G8450"/>
      <c r="I8450" s="25"/>
      <c r="J8450"/>
      <c r="K8450"/>
      <c r="M8450" s="4"/>
    </row>
    <row r="8451" spans="6:13" x14ac:dyDescent="0.25">
      <c r="F8451"/>
      <c r="G8451"/>
      <c r="I8451" s="25"/>
      <c r="J8451"/>
      <c r="K8451"/>
      <c r="M8451" s="4"/>
    </row>
    <row r="8452" spans="6:13" x14ac:dyDescent="0.25">
      <c r="F8452"/>
      <c r="G8452"/>
      <c r="I8452" s="25"/>
      <c r="J8452"/>
      <c r="K8452"/>
      <c r="M8452" s="4"/>
    </row>
    <row r="8453" spans="6:13" x14ac:dyDescent="0.25">
      <c r="F8453"/>
      <c r="G8453"/>
      <c r="I8453" s="25"/>
      <c r="J8453"/>
      <c r="K8453"/>
      <c r="M8453" s="4"/>
    </row>
    <row r="8454" spans="6:13" x14ac:dyDescent="0.25">
      <c r="F8454"/>
      <c r="G8454"/>
      <c r="I8454" s="25"/>
      <c r="J8454"/>
      <c r="K8454"/>
      <c r="M8454" s="4"/>
    </row>
    <row r="8455" spans="6:13" x14ac:dyDescent="0.25">
      <c r="F8455"/>
      <c r="G8455"/>
      <c r="I8455" s="25"/>
      <c r="J8455"/>
      <c r="K8455"/>
      <c r="M8455" s="4"/>
    </row>
    <row r="8456" spans="6:13" x14ac:dyDescent="0.25">
      <c r="F8456"/>
      <c r="G8456"/>
      <c r="I8456" s="25"/>
      <c r="J8456"/>
      <c r="K8456"/>
      <c r="M8456" s="4"/>
    </row>
    <row r="8457" spans="6:13" x14ac:dyDescent="0.25">
      <c r="F8457"/>
      <c r="G8457"/>
      <c r="I8457" s="25"/>
      <c r="J8457"/>
      <c r="K8457"/>
      <c r="M8457" s="4"/>
    </row>
    <row r="8458" spans="6:13" x14ac:dyDescent="0.25">
      <c r="F8458"/>
      <c r="G8458"/>
      <c r="I8458" s="25"/>
      <c r="J8458"/>
      <c r="K8458"/>
      <c r="M8458" s="4"/>
    </row>
    <row r="8459" spans="6:13" x14ac:dyDescent="0.25">
      <c r="F8459"/>
      <c r="G8459"/>
      <c r="I8459" s="25"/>
      <c r="J8459"/>
      <c r="K8459"/>
      <c r="M8459" s="4"/>
    </row>
    <row r="8460" spans="6:13" x14ac:dyDescent="0.25">
      <c r="F8460"/>
      <c r="G8460"/>
      <c r="I8460" s="25"/>
      <c r="J8460"/>
      <c r="K8460"/>
      <c r="M8460" s="4"/>
    </row>
    <row r="8461" spans="6:13" x14ac:dyDescent="0.25">
      <c r="F8461"/>
      <c r="G8461"/>
      <c r="I8461" s="25"/>
      <c r="J8461"/>
      <c r="K8461"/>
      <c r="M8461" s="4"/>
    </row>
    <row r="8462" spans="6:13" x14ac:dyDescent="0.25">
      <c r="F8462"/>
      <c r="G8462"/>
      <c r="I8462" s="25"/>
      <c r="J8462"/>
      <c r="K8462"/>
      <c r="M8462" s="4"/>
    </row>
    <row r="8463" spans="6:13" x14ac:dyDescent="0.25">
      <c r="F8463"/>
      <c r="G8463"/>
      <c r="I8463" s="25"/>
      <c r="J8463"/>
      <c r="K8463"/>
      <c r="M8463" s="4"/>
    </row>
    <row r="8464" spans="6:13" x14ac:dyDescent="0.25">
      <c r="F8464"/>
      <c r="G8464"/>
      <c r="I8464" s="25"/>
      <c r="J8464"/>
      <c r="K8464"/>
      <c r="M8464" s="4"/>
    </row>
    <row r="8465" spans="6:13" x14ac:dyDescent="0.25">
      <c r="F8465"/>
      <c r="G8465"/>
      <c r="I8465" s="25"/>
      <c r="J8465"/>
      <c r="K8465"/>
      <c r="M8465" s="4"/>
    </row>
    <row r="8466" spans="6:13" x14ac:dyDescent="0.25">
      <c r="F8466"/>
      <c r="G8466"/>
      <c r="I8466" s="25"/>
      <c r="J8466"/>
      <c r="K8466"/>
      <c r="M8466" s="4"/>
    </row>
    <row r="8467" spans="6:13" x14ac:dyDescent="0.25">
      <c r="F8467"/>
      <c r="G8467"/>
      <c r="I8467" s="25"/>
      <c r="J8467"/>
      <c r="K8467"/>
      <c r="M8467" s="4"/>
    </row>
    <row r="8468" spans="6:13" x14ac:dyDescent="0.25">
      <c r="F8468"/>
      <c r="G8468"/>
      <c r="I8468" s="25"/>
      <c r="J8468"/>
      <c r="K8468"/>
      <c r="M8468" s="4"/>
    </row>
    <row r="8469" spans="6:13" x14ac:dyDescent="0.25">
      <c r="F8469"/>
      <c r="G8469"/>
      <c r="I8469" s="25"/>
      <c r="J8469"/>
      <c r="K8469"/>
      <c r="M8469" s="4"/>
    </row>
    <row r="8470" spans="6:13" x14ac:dyDescent="0.25">
      <c r="F8470"/>
      <c r="G8470"/>
      <c r="I8470" s="25"/>
      <c r="J8470"/>
      <c r="K8470"/>
      <c r="M8470" s="4"/>
    </row>
    <row r="8471" spans="6:13" x14ac:dyDescent="0.25">
      <c r="F8471"/>
      <c r="G8471"/>
      <c r="I8471" s="25"/>
      <c r="J8471"/>
      <c r="K8471"/>
      <c r="M8471" s="4"/>
    </row>
    <row r="8472" spans="6:13" x14ac:dyDescent="0.25">
      <c r="F8472"/>
      <c r="G8472"/>
      <c r="I8472" s="25"/>
      <c r="J8472"/>
      <c r="K8472"/>
      <c r="M8472" s="4"/>
    </row>
    <row r="8473" spans="6:13" x14ac:dyDescent="0.25">
      <c r="F8473"/>
      <c r="G8473"/>
      <c r="I8473" s="25"/>
      <c r="J8473"/>
      <c r="K8473"/>
      <c r="M8473" s="4"/>
    </row>
    <row r="8474" spans="6:13" x14ac:dyDescent="0.25">
      <c r="F8474"/>
      <c r="G8474"/>
      <c r="I8474" s="25"/>
      <c r="J8474"/>
      <c r="K8474"/>
      <c r="M8474" s="4"/>
    </row>
    <row r="8475" spans="6:13" x14ac:dyDescent="0.25">
      <c r="F8475"/>
      <c r="G8475"/>
      <c r="I8475" s="25"/>
      <c r="J8475"/>
      <c r="K8475"/>
      <c r="M8475" s="4"/>
    </row>
    <row r="8476" spans="6:13" x14ac:dyDescent="0.25">
      <c r="F8476"/>
      <c r="G8476"/>
      <c r="I8476" s="25"/>
      <c r="J8476"/>
      <c r="K8476"/>
      <c r="M8476" s="4"/>
    </row>
    <row r="8477" spans="6:13" x14ac:dyDescent="0.25">
      <c r="F8477"/>
      <c r="G8477"/>
      <c r="I8477" s="25"/>
      <c r="J8477"/>
      <c r="K8477"/>
      <c r="M8477" s="4"/>
    </row>
    <row r="8478" spans="6:13" x14ac:dyDescent="0.25">
      <c r="F8478"/>
      <c r="G8478"/>
      <c r="I8478" s="25"/>
      <c r="J8478"/>
      <c r="K8478"/>
      <c r="M8478" s="4"/>
    </row>
    <row r="8479" spans="6:13" x14ac:dyDescent="0.25">
      <c r="F8479"/>
      <c r="G8479"/>
      <c r="I8479" s="25"/>
      <c r="J8479"/>
      <c r="K8479"/>
      <c r="M8479" s="4"/>
    </row>
    <row r="8480" spans="6:13" x14ac:dyDescent="0.25">
      <c r="F8480"/>
      <c r="G8480"/>
      <c r="I8480" s="25"/>
      <c r="J8480"/>
      <c r="K8480"/>
      <c r="M8480" s="4"/>
    </row>
    <row r="8481" spans="6:13" x14ac:dyDescent="0.25">
      <c r="F8481"/>
      <c r="G8481"/>
      <c r="I8481" s="25"/>
      <c r="J8481"/>
      <c r="K8481"/>
      <c r="M8481" s="4"/>
    </row>
    <row r="8482" spans="6:13" x14ac:dyDescent="0.25">
      <c r="F8482"/>
      <c r="G8482"/>
      <c r="I8482" s="25"/>
      <c r="J8482"/>
      <c r="K8482"/>
      <c r="M8482" s="4"/>
    </row>
    <row r="8483" spans="6:13" x14ac:dyDescent="0.25">
      <c r="F8483"/>
      <c r="G8483"/>
      <c r="I8483" s="25"/>
      <c r="J8483"/>
      <c r="K8483"/>
      <c r="M8483" s="4"/>
    </row>
    <row r="8484" spans="6:13" x14ac:dyDescent="0.25">
      <c r="F8484"/>
      <c r="G8484"/>
      <c r="I8484" s="25"/>
      <c r="J8484"/>
      <c r="K8484"/>
      <c r="M8484" s="4"/>
    </row>
    <row r="8485" spans="6:13" x14ac:dyDescent="0.25">
      <c r="F8485"/>
      <c r="G8485"/>
      <c r="I8485" s="25"/>
      <c r="J8485"/>
      <c r="K8485"/>
      <c r="M8485" s="4"/>
    </row>
    <row r="8486" spans="6:13" x14ac:dyDescent="0.25">
      <c r="F8486"/>
      <c r="G8486"/>
      <c r="I8486" s="25"/>
      <c r="J8486"/>
      <c r="K8486"/>
      <c r="M8486" s="4"/>
    </row>
    <row r="8487" spans="6:13" x14ac:dyDescent="0.25">
      <c r="F8487"/>
      <c r="G8487"/>
      <c r="I8487" s="25"/>
      <c r="J8487"/>
      <c r="K8487"/>
      <c r="M8487" s="4"/>
    </row>
    <row r="8488" spans="6:13" x14ac:dyDescent="0.25">
      <c r="F8488"/>
      <c r="G8488"/>
      <c r="I8488" s="25"/>
      <c r="J8488"/>
      <c r="K8488"/>
      <c r="M8488" s="4"/>
    </row>
    <row r="8489" spans="6:13" x14ac:dyDescent="0.25">
      <c r="F8489"/>
      <c r="G8489"/>
      <c r="I8489" s="25"/>
      <c r="J8489"/>
      <c r="K8489"/>
      <c r="M8489" s="4"/>
    </row>
    <row r="8490" spans="6:13" x14ac:dyDescent="0.25">
      <c r="F8490"/>
      <c r="G8490"/>
      <c r="I8490" s="25"/>
      <c r="J8490"/>
      <c r="K8490"/>
      <c r="M8490" s="4"/>
    </row>
    <row r="8491" spans="6:13" x14ac:dyDescent="0.25">
      <c r="F8491"/>
      <c r="G8491"/>
      <c r="I8491" s="25"/>
      <c r="J8491"/>
      <c r="K8491"/>
      <c r="M8491" s="4"/>
    </row>
    <row r="8492" spans="6:13" x14ac:dyDescent="0.25">
      <c r="F8492"/>
      <c r="G8492"/>
      <c r="I8492" s="25"/>
      <c r="J8492"/>
      <c r="K8492"/>
      <c r="M8492" s="4"/>
    </row>
    <row r="8493" spans="6:13" x14ac:dyDescent="0.25">
      <c r="F8493"/>
      <c r="G8493"/>
      <c r="I8493" s="25"/>
      <c r="J8493"/>
      <c r="K8493"/>
      <c r="M8493" s="4"/>
    </row>
    <row r="8494" spans="6:13" x14ac:dyDescent="0.25">
      <c r="F8494"/>
      <c r="G8494"/>
      <c r="I8494" s="25"/>
      <c r="J8494"/>
      <c r="K8494"/>
      <c r="M8494" s="4"/>
    </row>
    <row r="8495" spans="6:13" x14ac:dyDescent="0.25">
      <c r="F8495"/>
      <c r="G8495"/>
      <c r="I8495" s="25"/>
      <c r="J8495"/>
      <c r="K8495"/>
      <c r="M8495" s="4"/>
    </row>
    <row r="8496" spans="6:13" x14ac:dyDescent="0.25">
      <c r="F8496"/>
      <c r="G8496"/>
      <c r="I8496" s="25"/>
      <c r="J8496"/>
      <c r="K8496"/>
      <c r="M8496" s="4"/>
    </row>
    <row r="8497" spans="6:13" x14ac:dyDescent="0.25">
      <c r="F8497"/>
      <c r="G8497"/>
      <c r="I8497" s="25"/>
      <c r="J8497"/>
      <c r="K8497"/>
      <c r="M8497" s="4"/>
    </row>
    <row r="8498" spans="6:13" x14ac:dyDescent="0.25">
      <c r="F8498"/>
      <c r="G8498"/>
      <c r="I8498" s="25"/>
      <c r="J8498"/>
      <c r="K8498"/>
      <c r="M8498" s="4"/>
    </row>
    <row r="8499" spans="6:13" x14ac:dyDescent="0.25">
      <c r="F8499"/>
      <c r="G8499"/>
      <c r="I8499" s="25"/>
      <c r="J8499"/>
      <c r="K8499"/>
      <c r="M8499" s="4"/>
    </row>
    <row r="8500" spans="6:13" x14ac:dyDescent="0.25">
      <c r="F8500"/>
      <c r="G8500"/>
      <c r="I8500" s="25"/>
      <c r="J8500"/>
      <c r="K8500"/>
      <c r="M8500" s="4"/>
    </row>
    <row r="8501" spans="6:13" x14ac:dyDescent="0.25">
      <c r="F8501"/>
      <c r="G8501"/>
      <c r="I8501" s="25"/>
      <c r="J8501"/>
      <c r="K8501"/>
      <c r="M8501" s="4"/>
    </row>
    <row r="8502" spans="6:13" x14ac:dyDescent="0.25">
      <c r="F8502"/>
      <c r="G8502"/>
      <c r="I8502" s="25"/>
      <c r="J8502"/>
      <c r="K8502"/>
      <c r="M8502" s="4"/>
    </row>
    <row r="8503" spans="6:13" x14ac:dyDescent="0.25">
      <c r="F8503"/>
      <c r="G8503"/>
      <c r="I8503" s="25"/>
      <c r="J8503"/>
      <c r="K8503"/>
      <c r="M8503" s="4"/>
    </row>
    <row r="8504" spans="6:13" x14ac:dyDescent="0.25">
      <c r="F8504"/>
      <c r="G8504"/>
      <c r="I8504" s="25"/>
      <c r="J8504"/>
      <c r="K8504"/>
      <c r="M8504" s="4"/>
    </row>
    <row r="8505" spans="6:13" x14ac:dyDescent="0.25">
      <c r="F8505"/>
      <c r="G8505"/>
      <c r="I8505" s="25"/>
      <c r="J8505"/>
      <c r="K8505"/>
      <c r="M8505" s="4"/>
    </row>
    <row r="8506" spans="6:13" x14ac:dyDescent="0.25">
      <c r="F8506"/>
      <c r="G8506"/>
      <c r="I8506" s="25"/>
      <c r="J8506"/>
      <c r="K8506"/>
      <c r="M8506" s="4"/>
    </row>
    <row r="8507" spans="6:13" x14ac:dyDescent="0.25">
      <c r="F8507"/>
      <c r="G8507"/>
      <c r="I8507" s="25"/>
      <c r="J8507"/>
      <c r="K8507"/>
      <c r="M8507" s="4"/>
    </row>
    <row r="8508" spans="6:13" x14ac:dyDescent="0.25">
      <c r="F8508"/>
      <c r="G8508"/>
      <c r="I8508" s="25"/>
      <c r="J8508"/>
      <c r="K8508"/>
      <c r="M8508" s="4"/>
    </row>
    <row r="8509" spans="6:13" x14ac:dyDescent="0.25">
      <c r="F8509"/>
      <c r="G8509"/>
      <c r="I8509" s="25"/>
      <c r="J8509"/>
      <c r="K8509"/>
      <c r="M8509" s="4"/>
    </row>
    <row r="8510" spans="6:13" x14ac:dyDescent="0.25">
      <c r="F8510"/>
      <c r="G8510"/>
      <c r="I8510" s="25"/>
      <c r="J8510"/>
      <c r="K8510"/>
      <c r="M8510" s="4"/>
    </row>
    <row r="8511" spans="6:13" x14ac:dyDescent="0.25">
      <c r="F8511"/>
      <c r="G8511"/>
      <c r="I8511" s="25"/>
      <c r="J8511"/>
      <c r="K8511"/>
      <c r="M8511" s="4"/>
    </row>
    <row r="8512" spans="6:13" x14ac:dyDescent="0.25">
      <c r="F8512"/>
      <c r="G8512"/>
      <c r="I8512" s="25"/>
      <c r="J8512"/>
      <c r="K8512"/>
      <c r="M8512" s="4"/>
    </row>
    <row r="8513" spans="6:13" x14ac:dyDescent="0.25">
      <c r="F8513"/>
      <c r="G8513"/>
      <c r="I8513" s="25"/>
      <c r="J8513"/>
      <c r="K8513"/>
      <c r="M8513" s="4"/>
    </row>
    <row r="8514" spans="6:13" x14ac:dyDescent="0.25">
      <c r="F8514"/>
      <c r="G8514"/>
      <c r="I8514" s="25"/>
      <c r="J8514"/>
      <c r="K8514"/>
      <c r="M8514" s="4"/>
    </row>
    <row r="8515" spans="6:13" x14ac:dyDescent="0.25">
      <c r="F8515"/>
      <c r="G8515"/>
      <c r="I8515" s="25"/>
      <c r="J8515"/>
      <c r="K8515"/>
      <c r="M8515" s="4"/>
    </row>
    <row r="8516" spans="6:13" x14ac:dyDescent="0.25">
      <c r="F8516"/>
      <c r="G8516"/>
      <c r="I8516" s="25"/>
      <c r="J8516"/>
      <c r="K8516"/>
      <c r="M8516" s="4"/>
    </row>
    <row r="8517" spans="6:13" x14ac:dyDescent="0.25">
      <c r="F8517"/>
      <c r="G8517"/>
      <c r="I8517" s="25"/>
      <c r="J8517"/>
      <c r="K8517"/>
      <c r="M8517" s="4"/>
    </row>
    <row r="8518" spans="6:13" x14ac:dyDescent="0.25">
      <c r="F8518"/>
      <c r="G8518"/>
      <c r="I8518" s="25"/>
      <c r="J8518"/>
      <c r="K8518"/>
      <c r="M8518" s="4"/>
    </row>
    <row r="8519" spans="6:13" x14ac:dyDescent="0.25">
      <c r="F8519"/>
      <c r="G8519"/>
      <c r="I8519" s="25"/>
      <c r="J8519"/>
      <c r="K8519"/>
      <c r="M8519" s="4"/>
    </row>
    <row r="8520" spans="6:13" x14ac:dyDescent="0.25">
      <c r="F8520"/>
      <c r="G8520"/>
      <c r="I8520" s="25"/>
      <c r="J8520"/>
      <c r="K8520"/>
      <c r="M8520" s="4"/>
    </row>
    <row r="8521" spans="6:13" x14ac:dyDescent="0.25">
      <c r="F8521"/>
      <c r="G8521"/>
      <c r="I8521" s="25"/>
      <c r="J8521"/>
      <c r="K8521"/>
      <c r="M8521" s="4"/>
    </row>
    <row r="8522" spans="6:13" x14ac:dyDescent="0.25">
      <c r="F8522"/>
      <c r="G8522"/>
      <c r="I8522" s="25"/>
      <c r="J8522"/>
      <c r="K8522"/>
      <c r="M8522" s="4"/>
    </row>
    <row r="8523" spans="6:13" x14ac:dyDescent="0.25">
      <c r="F8523"/>
      <c r="G8523"/>
      <c r="I8523" s="25"/>
      <c r="J8523"/>
      <c r="K8523"/>
      <c r="M8523" s="4"/>
    </row>
    <row r="8524" spans="6:13" x14ac:dyDescent="0.25">
      <c r="F8524"/>
      <c r="G8524"/>
      <c r="I8524" s="25"/>
      <c r="J8524"/>
      <c r="K8524"/>
      <c r="M8524" s="4"/>
    </row>
    <row r="8525" spans="6:13" x14ac:dyDescent="0.25">
      <c r="F8525"/>
      <c r="G8525"/>
      <c r="I8525" s="25"/>
      <c r="J8525"/>
      <c r="K8525"/>
      <c r="M8525" s="4"/>
    </row>
    <row r="8526" spans="6:13" x14ac:dyDescent="0.25">
      <c r="F8526"/>
      <c r="G8526"/>
      <c r="I8526" s="25"/>
      <c r="J8526"/>
      <c r="K8526"/>
      <c r="M8526" s="4"/>
    </row>
    <row r="8527" spans="6:13" x14ac:dyDescent="0.25">
      <c r="F8527"/>
      <c r="G8527"/>
      <c r="I8527" s="25"/>
      <c r="J8527"/>
      <c r="K8527"/>
      <c r="M8527" s="4"/>
    </row>
    <row r="8528" spans="6:13" x14ac:dyDescent="0.25">
      <c r="F8528"/>
      <c r="G8528"/>
      <c r="I8528" s="25"/>
      <c r="J8528"/>
      <c r="K8528"/>
      <c r="M8528" s="4"/>
    </row>
    <row r="8529" spans="6:13" x14ac:dyDescent="0.25">
      <c r="F8529"/>
      <c r="G8529"/>
      <c r="I8529" s="25"/>
      <c r="J8529"/>
      <c r="K8529"/>
      <c r="M8529" s="4"/>
    </row>
    <row r="8530" spans="6:13" x14ac:dyDescent="0.25">
      <c r="F8530"/>
      <c r="G8530"/>
      <c r="I8530" s="25"/>
      <c r="J8530"/>
      <c r="K8530"/>
      <c r="M8530" s="4"/>
    </row>
    <row r="8531" spans="6:13" x14ac:dyDescent="0.25">
      <c r="F8531"/>
      <c r="G8531"/>
      <c r="I8531" s="25"/>
      <c r="J8531"/>
      <c r="K8531"/>
      <c r="M8531" s="4"/>
    </row>
    <row r="8532" spans="6:13" x14ac:dyDescent="0.25">
      <c r="F8532"/>
      <c r="G8532"/>
      <c r="I8532" s="25"/>
      <c r="J8532"/>
      <c r="K8532"/>
      <c r="M8532" s="4"/>
    </row>
    <row r="8533" spans="6:13" x14ac:dyDescent="0.25">
      <c r="F8533"/>
      <c r="G8533"/>
      <c r="I8533" s="25"/>
      <c r="J8533"/>
      <c r="K8533"/>
      <c r="M8533" s="4"/>
    </row>
    <row r="8534" spans="6:13" x14ac:dyDescent="0.25">
      <c r="F8534"/>
      <c r="G8534"/>
      <c r="I8534" s="25"/>
      <c r="J8534"/>
      <c r="K8534"/>
      <c r="M8534" s="4"/>
    </row>
    <row r="8535" spans="6:13" x14ac:dyDescent="0.25">
      <c r="F8535"/>
      <c r="G8535"/>
      <c r="I8535" s="25"/>
      <c r="J8535"/>
      <c r="K8535"/>
      <c r="M8535" s="4"/>
    </row>
    <row r="8536" spans="6:13" x14ac:dyDescent="0.25">
      <c r="F8536"/>
      <c r="G8536"/>
      <c r="I8536" s="25"/>
      <c r="J8536"/>
      <c r="K8536"/>
      <c r="M8536" s="4"/>
    </row>
    <row r="8537" spans="6:13" x14ac:dyDescent="0.25">
      <c r="F8537"/>
      <c r="G8537"/>
      <c r="I8537" s="25"/>
      <c r="J8537"/>
      <c r="K8537"/>
      <c r="M8537" s="4"/>
    </row>
    <row r="8538" spans="6:13" x14ac:dyDescent="0.25">
      <c r="F8538"/>
      <c r="G8538"/>
      <c r="I8538" s="25"/>
      <c r="J8538"/>
      <c r="K8538"/>
      <c r="M8538" s="4"/>
    </row>
    <row r="8539" spans="6:13" x14ac:dyDescent="0.25">
      <c r="F8539"/>
      <c r="G8539"/>
      <c r="I8539" s="25"/>
      <c r="J8539"/>
      <c r="K8539"/>
      <c r="M8539" s="4"/>
    </row>
    <row r="8540" spans="6:13" x14ac:dyDescent="0.25">
      <c r="F8540"/>
      <c r="G8540"/>
      <c r="I8540" s="25"/>
      <c r="J8540"/>
      <c r="K8540"/>
      <c r="M8540" s="4"/>
    </row>
    <row r="8541" spans="6:13" x14ac:dyDescent="0.25">
      <c r="F8541"/>
      <c r="G8541"/>
      <c r="I8541" s="25"/>
      <c r="J8541"/>
      <c r="K8541"/>
      <c r="M8541" s="4"/>
    </row>
    <row r="8542" spans="6:13" x14ac:dyDescent="0.25">
      <c r="F8542"/>
      <c r="G8542"/>
      <c r="I8542" s="25"/>
      <c r="J8542"/>
      <c r="K8542"/>
      <c r="M8542" s="4"/>
    </row>
    <row r="8543" spans="6:13" x14ac:dyDescent="0.25">
      <c r="F8543"/>
      <c r="G8543"/>
      <c r="I8543" s="25"/>
      <c r="J8543"/>
      <c r="K8543"/>
      <c r="M8543" s="4"/>
    </row>
    <row r="8544" spans="6:13" x14ac:dyDescent="0.25">
      <c r="F8544"/>
      <c r="G8544"/>
      <c r="I8544" s="25"/>
      <c r="J8544"/>
      <c r="K8544"/>
      <c r="M8544" s="4"/>
    </row>
    <row r="8545" spans="6:13" x14ac:dyDescent="0.25">
      <c r="F8545"/>
      <c r="G8545"/>
      <c r="I8545" s="25"/>
      <c r="J8545"/>
      <c r="K8545"/>
      <c r="M8545" s="4"/>
    </row>
    <row r="8546" spans="6:13" x14ac:dyDescent="0.25">
      <c r="F8546"/>
      <c r="G8546"/>
      <c r="I8546" s="25"/>
      <c r="J8546"/>
      <c r="K8546"/>
      <c r="M8546" s="4"/>
    </row>
    <row r="8547" spans="6:13" x14ac:dyDescent="0.25">
      <c r="F8547"/>
      <c r="G8547"/>
      <c r="I8547" s="25"/>
      <c r="J8547"/>
      <c r="K8547"/>
      <c r="M8547" s="4"/>
    </row>
    <row r="8548" spans="6:13" x14ac:dyDescent="0.25">
      <c r="F8548"/>
      <c r="G8548"/>
      <c r="I8548" s="25"/>
      <c r="J8548"/>
      <c r="K8548"/>
      <c r="M8548" s="4"/>
    </row>
    <row r="8549" spans="6:13" x14ac:dyDescent="0.25">
      <c r="F8549"/>
      <c r="G8549"/>
      <c r="I8549" s="25"/>
      <c r="J8549"/>
      <c r="K8549"/>
      <c r="M8549" s="4"/>
    </row>
    <row r="8550" spans="6:13" x14ac:dyDescent="0.25">
      <c r="F8550"/>
      <c r="G8550"/>
      <c r="I8550" s="25"/>
      <c r="J8550"/>
      <c r="K8550"/>
      <c r="M8550" s="4"/>
    </row>
    <row r="8551" spans="6:13" x14ac:dyDescent="0.25">
      <c r="F8551"/>
      <c r="G8551"/>
      <c r="I8551" s="25"/>
      <c r="J8551"/>
      <c r="K8551"/>
      <c r="M8551" s="4"/>
    </row>
    <row r="8552" spans="6:13" x14ac:dyDescent="0.25">
      <c r="F8552"/>
      <c r="G8552"/>
      <c r="I8552" s="25"/>
      <c r="J8552"/>
      <c r="K8552"/>
      <c r="M8552" s="4"/>
    </row>
    <row r="8553" spans="6:13" x14ac:dyDescent="0.25">
      <c r="F8553"/>
      <c r="G8553"/>
      <c r="I8553" s="25"/>
      <c r="J8553"/>
      <c r="K8553"/>
      <c r="M8553" s="4"/>
    </row>
    <row r="8554" spans="6:13" x14ac:dyDescent="0.25">
      <c r="F8554"/>
      <c r="G8554"/>
      <c r="I8554" s="25"/>
      <c r="J8554"/>
      <c r="K8554"/>
      <c r="M8554" s="4"/>
    </row>
    <row r="8555" spans="6:13" x14ac:dyDescent="0.25">
      <c r="F8555"/>
      <c r="G8555"/>
      <c r="I8555" s="25"/>
      <c r="J8555"/>
      <c r="K8555"/>
      <c r="M8555" s="4"/>
    </row>
    <row r="8556" spans="6:13" x14ac:dyDescent="0.25">
      <c r="F8556"/>
      <c r="G8556"/>
      <c r="I8556" s="25"/>
      <c r="J8556"/>
      <c r="K8556"/>
      <c r="M8556" s="4"/>
    </row>
    <row r="8557" spans="6:13" x14ac:dyDescent="0.25">
      <c r="F8557"/>
      <c r="G8557"/>
      <c r="I8557" s="25"/>
      <c r="J8557"/>
      <c r="K8557"/>
      <c r="M8557" s="4"/>
    </row>
    <row r="8558" spans="6:13" x14ac:dyDescent="0.25">
      <c r="F8558"/>
      <c r="G8558"/>
      <c r="I8558" s="25"/>
      <c r="J8558"/>
      <c r="K8558"/>
      <c r="M8558" s="4"/>
    </row>
    <row r="8559" spans="6:13" x14ac:dyDescent="0.25">
      <c r="F8559"/>
      <c r="G8559"/>
      <c r="I8559" s="25"/>
      <c r="J8559"/>
      <c r="K8559"/>
      <c r="M8559" s="4"/>
    </row>
    <row r="8560" spans="6:13" x14ac:dyDescent="0.25">
      <c r="F8560"/>
      <c r="G8560"/>
      <c r="I8560" s="25"/>
      <c r="J8560"/>
      <c r="K8560"/>
      <c r="M8560" s="4"/>
    </row>
    <row r="8561" spans="6:13" x14ac:dyDescent="0.25">
      <c r="F8561"/>
      <c r="G8561"/>
      <c r="I8561" s="25"/>
      <c r="J8561"/>
      <c r="K8561"/>
      <c r="M8561" s="4"/>
    </row>
    <row r="8562" spans="6:13" x14ac:dyDescent="0.25">
      <c r="F8562"/>
      <c r="G8562"/>
      <c r="I8562" s="25"/>
      <c r="J8562"/>
      <c r="K8562"/>
      <c r="M8562" s="4"/>
    </row>
    <row r="8563" spans="6:13" x14ac:dyDescent="0.25">
      <c r="F8563"/>
      <c r="G8563"/>
      <c r="I8563" s="25"/>
      <c r="J8563"/>
      <c r="K8563"/>
      <c r="M8563" s="4"/>
    </row>
    <row r="8564" spans="6:13" x14ac:dyDescent="0.25">
      <c r="F8564"/>
      <c r="G8564"/>
      <c r="I8564" s="25"/>
      <c r="J8564"/>
      <c r="K8564"/>
      <c r="M8564" s="4"/>
    </row>
    <row r="8565" spans="6:13" x14ac:dyDescent="0.25">
      <c r="F8565"/>
      <c r="G8565"/>
      <c r="I8565" s="25"/>
      <c r="J8565"/>
      <c r="K8565"/>
      <c r="M8565" s="4"/>
    </row>
    <row r="8566" spans="6:13" x14ac:dyDescent="0.25">
      <c r="F8566"/>
      <c r="G8566"/>
      <c r="I8566" s="25"/>
      <c r="J8566"/>
      <c r="K8566"/>
      <c r="M8566" s="4"/>
    </row>
    <row r="8567" spans="6:13" x14ac:dyDescent="0.25">
      <c r="F8567"/>
      <c r="G8567"/>
      <c r="I8567" s="25"/>
      <c r="J8567"/>
      <c r="K8567"/>
      <c r="M8567" s="4"/>
    </row>
    <row r="8568" spans="6:13" x14ac:dyDescent="0.25">
      <c r="F8568"/>
      <c r="G8568"/>
      <c r="I8568" s="25"/>
      <c r="J8568"/>
      <c r="K8568"/>
      <c r="M8568" s="4"/>
    </row>
    <row r="8569" spans="6:13" x14ac:dyDescent="0.25">
      <c r="F8569"/>
      <c r="G8569"/>
      <c r="I8569" s="25"/>
      <c r="J8569"/>
      <c r="K8569"/>
      <c r="M8569" s="4"/>
    </row>
    <row r="8570" spans="6:13" x14ac:dyDescent="0.25">
      <c r="F8570"/>
      <c r="G8570"/>
      <c r="I8570" s="25"/>
      <c r="J8570"/>
      <c r="K8570"/>
      <c r="M8570" s="4"/>
    </row>
    <row r="8571" spans="6:13" x14ac:dyDescent="0.25">
      <c r="F8571"/>
      <c r="G8571"/>
      <c r="I8571" s="25"/>
      <c r="J8571"/>
      <c r="K8571"/>
      <c r="M8571" s="4"/>
    </row>
    <row r="8572" spans="6:13" x14ac:dyDescent="0.25">
      <c r="F8572"/>
      <c r="G8572"/>
      <c r="I8572" s="25"/>
      <c r="J8572"/>
      <c r="K8572"/>
      <c r="M8572" s="4"/>
    </row>
    <row r="8573" spans="6:13" x14ac:dyDescent="0.25">
      <c r="F8573"/>
      <c r="G8573"/>
      <c r="I8573" s="25"/>
      <c r="J8573"/>
      <c r="K8573"/>
      <c r="M8573" s="4"/>
    </row>
    <row r="8574" spans="6:13" x14ac:dyDescent="0.25">
      <c r="F8574"/>
      <c r="G8574"/>
      <c r="I8574" s="25"/>
      <c r="J8574"/>
      <c r="K8574"/>
      <c r="M8574" s="4"/>
    </row>
    <row r="8575" spans="6:13" x14ac:dyDescent="0.25">
      <c r="F8575"/>
      <c r="G8575"/>
      <c r="I8575" s="25"/>
      <c r="J8575"/>
      <c r="K8575"/>
      <c r="M8575" s="4"/>
    </row>
    <row r="8576" spans="6:13" x14ac:dyDescent="0.25">
      <c r="F8576"/>
      <c r="G8576"/>
      <c r="I8576" s="25"/>
      <c r="J8576"/>
      <c r="K8576"/>
      <c r="M8576" s="4"/>
    </row>
    <row r="8577" spans="6:13" x14ac:dyDescent="0.25">
      <c r="F8577"/>
      <c r="G8577"/>
      <c r="I8577" s="25"/>
      <c r="J8577"/>
      <c r="K8577"/>
      <c r="M8577" s="4"/>
    </row>
    <row r="8578" spans="6:13" x14ac:dyDescent="0.25">
      <c r="F8578"/>
      <c r="G8578"/>
      <c r="I8578" s="25"/>
      <c r="J8578"/>
      <c r="K8578"/>
      <c r="M8578" s="4"/>
    </row>
    <row r="8579" spans="6:13" x14ac:dyDescent="0.25">
      <c r="F8579"/>
      <c r="G8579"/>
      <c r="I8579" s="25"/>
      <c r="J8579"/>
      <c r="K8579"/>
      <c r="M8579" s="4"/>
    </row>
    <row r="8580" spans="6:13" x14ac:dyDescent="0.25">
      <c r="F8580"/>
      <c r="G8580"/>
      <c r="I8580" s="25"/>
      <c r="J8580"/>
      <c r="K8580"/>
      <c r="M8580" s="4"/>
    </row>
    <row r="8581" spans="6:13" x14ac:dyDescent="0.25">
      <c r="F8581"/>
      <c r="G8581"/>
      <c r="I8581" s="25"/>
      <c r="J8581"/>
      <c r="K8581"/>
      <c r="M8581" s="4"/>
    </row>
    <row r="8582" spans="6:13" x14ac:dyDescent="0.25">
      <c r="F8582"/>
      <c r="G8582"/>
      <c r="I8582" s="25"/>
      <c r="J8582"/>
      <c r="K8582"/>
      <c r="M8582" s="4"/>
    </row>
    <row r="8583" spans="6:13" x14ac:dyDescent="0.25">
      <c r="F8583"/>
      <c r="G8583"/>
      <c r="I8583" s="25"/>
      <c r="J8583"/>
      <c r="K8583"/>
      <c r="M8583" s="4"/>
    </row>
    <row r="8584" spans="6:13" x14ac:dyDescent="0.25">
      <c r="F8584"/>
      <c r="G8584"/>
      <c r="I8584" s="25"/>
      <c r="J8584"/>
      <c r="K8584"/>
      <c r="M8584" s="4"/>
    </row>
    <row r="8585" spans="6:13" x14ac:dyDescent="0.25">
      <c r="F8585"/>
      <c r="G8585"/>
      <c r="I8585" s="25"/>
      <c r="J8585"/>
      <c r="K8585"/>
      <c r="M8585" s="4"/>
    </row>
    <row r="8586" spans="6:13" x14ac:dyDescent="0.25">
      <c r="F8586"/>
      <c r="G8586"/>
      <c r="I8586" s="25"/>
      <c r="J8586"/>
      <c r="K8586"/>
      <c r="M8586" s="4"/>
    </row>
    <row r="8587" spans="6:13" x14ac:dyDescent="0.25">
      <c r="F8587"/>
      <c r="G8587"/>
      <c r="I8587" s="25"/>
      <c r="J8587"/>
      <c r="K8587"/>
      <c r="M8587" s="4"/>
    </row>
    <row r="8588" spans="6:13" x14ac:dyDescent="0.25">
      <c r="F8588"/>
      <c r="G8588"/>
      <c r="I8588" s="25"/>
      <c r="J8588"/>
      <c r="K8588"/>
      <c r="M8588" s="4"/>
    </row>
    <row r="8589" spans="6:13" x14ac:dyDescent="0.25">
      <c r="F8589"/>
      <c r="G8589"/>
      <c r="I8589" s="25"/>
      <c r="J8589"/>
      <c r="K8589"/>
      <c r="M8589" s="4"/>
    </row>
    <row r="8590" spans="6:13" x14ac:dyDescent="0.25">
      <c r="F8590"/>
      <c r="G8590"/>
      <c r="I8590" s="25"/>
      <c r="J8590"/>
      <c r="K8590"/>
      <c r="M8590" s="4"/>
    </row>
    <row r="8591" spans="6:13" x14ac:dyDescent="0.25">
      <c r="F8591"/>
      <c r="G8591"/>
      <c r="I8591" s="25"/>
      <c r="J8591"/>
      <c r="K8591"/>
      <c r="M8591" s="4"/>
    </row>
    <row r="8592" spans="6:13" x14ac:dyDescent="0.25">
      <c r="F8592"/>
      <c r="G8592"/>
      <c r="I8592" s="25"/>
      <c r="J8592"/>
      <c r="K8592"/>
      <c r="M8592" s="4"/>
    </row>
    <row r="8593" spans="6:13" x14ac:dyDescent="0.25">
      <c r="F8593"/>
      <c r="G8593"/>
      <c r="I8593" s="25"/>
      <c r="J8593"/>
      <c r="K8593"/>
      <c r="M8593" s="4"/>
    </row>
    <row r="8594" spans="6:13" x14ac:dyDescent="0.25">
      <c r="F8594"/>
      <c r="G8594"/>
      <c r="I8594" s="25"/>
      <c r="J8594"/>
      <c r="K8594"/>
      <c r="M8594" s="4"/>
    </row>
    <row r="8595" spans="6:13" x14ac:dyDescent="0.25">
      <c r="F8595"/>
      <c r="G8595"/>
      <c r="I8595" s="25"/>
      <c r="J8595"/>
      <c r="K8595"/>
      <c r="M8595" s="4"/>
    </row>
    <row r="8596" spans="6:13" x14ac:dyDescent="0.25">
      <c r="F8596"/>
      <c r="G8596"/>
      <c r="I8596" s="25"/>
      <c r="J8596"/>
      <c r="K8596"/>
      <c r="M8596" s="4"/>
    </row>
    <row r="8597" spans="6:13" x14ac:dyDescent="0.25">
      <c r="F8597"/>
      <c r="G8597"/>
      <c r="I8597" s="25"/>
      <c r="J8597"/>
      <c r="K8597"/>
      <c r="M8597" s="4"/>
    </row>
    <row r="8598" spans="6:13" x14ac:dyDescent="0.25">
      <c r="F8598"/>
      <c r="G8598"/>
      <c r="I8598" s="25"/>
      <c r="J8598"/>
      <c r="K8598"/>
      <c r="M8598" s="4"/>
    </row>
    <row r="8599" spans="6:13" x14ac:dyDescent="0.25">
      <c r="F8599"/>
      <c r="G8599"/>
      <c r="I8599" s="25"/>
      <c r="J8599"/>
      <c r="K8599"/>
      <c r="M8599" s="4"/>
    </row>
    <row r="8600" spans="6:13" x14ac:dyDescent="0.25">
      <c r="F8600"/>
      <c r="G8600"/>
      <c r="I8600" s="25"/>
      <c r="J8600"/>
      <c r="K8600"/>
      <c r="M8600" s="4"/>
    </row>
    <row r="8601" spans="6:13" x14ac:dyDescent="0.25">
      <c r="F8601"/>
      <c r="G8601"/>
      <c r="I8601" s="25"/>
      <c r="J8601"/>
      <c r="K8601"/>
      <c r="M8601" s="4"/>
    </row>
    <row r="8602" spans="6:13" x14ac:dyDescent="0.25">
      <c r="F8602"/>
      <c r="G8602"/>
      <c r="I8602" s="25"/>
      <c r="J8602"/>
      <c r="K8602"/>
      <c r="M8602" s="4"/>
    </row>
    <row r="8603" spans="6:13" x14ac:dyDescent="0.25">
      <c r="F8603"/>
      <c r="G8603"/>
      <c r="I8603" s="25"/>
      <c r="J8603"/>
      <c r="K8603"/>
      <c r="M8603" s="4"/>
    </row>
    <row r="8604" spans="6:13" x14ac:dyDescent="0.25">
      <c r="F8604"/>
      <c r="G8604"/>
      <c r="I8604" s="25"/>
      <c r="J8604"/>
      <c r="K8604"/>
      <c r="M8604" s="4"/>
    </row>
    <row r="8605" spans="6:13" x14ac:dyDescent="0.25">
      <c r="F8605"/>
      <c r="G8605"/>
      <c r="I8605" s="25"/>
      <c r="J8605"/>
      <c r="K8605"/>
      <c r="M8605" s="4"/>
    </row>
    <row r="8606" spans="6:13" x14ac:dyDescent="0.25">
      <c r="F8606"/>
      <c r="G8606"/>
      <c r="I8606" s="25"/>
      <c r="J8606"/>
      <c r="K8606"/>
      <c r="M8606" s="4"/>
    </row>
    <row r="8607" spans="6:13" x14ac:dyDescent="0.25">
      <c r="F8607"/>
      <c r="G8607"/>
      <c r="I8607" s="25"/>
      <c r="J8607"/>
      <c r="K8607"/>
      <c r="M8607" s="4"/>
    </row>
    <row r="8608" spans="6:13" x14ac:dyDescent="0.25">
      <c r="F8608"/>
      <c r="G8608"/>
      <c r="I8608" s="25"/>
      <c r="J8608"/>
      <c r="K8608"/>
      <c r="M8608" s="4"/>
    </row>
    <row r="8609" spans="6:13" x14ac:dyDescent="0.25">
      <c r="F8609"/>
      <c r="G8609"/>
      <c r="I8609" s="25"/>
      <c r="J8609"/>
      <c r="K8609"/>
      <c r="M8609" s="4"/>
    </row>
    <row r="8610" spans="6:13" x14ac:dyDescent="0.25">
      <c r="F8610"/>
      <c r="G8610"/>
      <c r="I8610" s="25"/>
      <c r="J8610"/>
      <c r="K8610"/>
      <c r="M8610" s="4"/>
    </row>
    <row r="8611" spans="6:13" x14ac:dyDescent="0.25">
      <c r="F8611"/>
      <c r="G8611"/>
      <c r="I8611" s="25"/>
      <c r="J8611"/>
      <c r="K8611"/>
      <c r="M8611" s="4"/>
    </row>
    <row r="8612" spans="6:13" x14ac:dyDescent="0.25">
      <c r="F8612"/>
      <c r="G8612"/>
      <c r="I8612" s="25"/>
      <c r="J8612"/>
      <c r="K8612"/>
      <c r="M8612" s="4"/>
    </row>
    <row r="8613" spans="6:13" x14ac:dyDescent="0.25">
      <c r="F8613"/>
      <c r="G8613"/>
      <c r="I8613" s="25"/>
      <c r="J8613"/>
      <c r="K8613"/>
      <c r="M8613" s="4"/>
    </row>
    <row r="8614" spans="6:13" x14ac:dyDescent="0.25">
      <c r="F8614"/>
      <c r="G8614"/>
      <c r="I8614" s="25"/>
      <c r="J8614"/>
      <c r="K8614"/>
      <c r="M8614" s="4"/>
    </row>
    <row r="8615" spans="6:13" x14ac:dyDescent="0.25">
      <c r="F8615"/>
      <c r="G8615"/>
      <c r="I8615" s="25"/>
      <c r="J8615"/>
      <c r="K8615"/>
      <c r="M8615" s="4"/>
    </row>
    <row r="8616" spans="6:13" x14ac:dyDescent="0.25">
      <c r="F8616"/>
      <c r="G8616"/>
      <c r="I8616" s="25"/>
      <c r="J8616"/>
      <c r="K8616"/>
      <c r="M8616" s="4"/>
    </row>
    <row r="8617" spans="6:13" x14ac:dyDescent="0.25">
      <c r="F8617"/>
      <c r="G8617"/>
      <c r="I8617" s="25"/>
      <c r="J8617"/>
      <c r="K8617"/>
      <c r="M8617" s="4"/>
    </row>
    <row r="8618" spans="6:13" x14ac:dyDescent="0.25">
      <c r="F8618"/>
      <c r="G8618"/>
      <c r="I8618" s="25"/>
      <c r="J8618"/>
      <c r="K8618"/>
      <c r="M8618" s="4"/>
    </row>
    <row r="8619" spans="6:13" x14ac:dyDescent="0.25">
      <c r="F8619"/>
      <c r="G8619"/>
      <c r="I8619" s="25"/>
      <c r="J8619"/>
      <c r="K8619"/>
      <c r="M8619" s="4"/>
    </row>
    <row r="8620" spans="6:13" x14ac:dyDescent="0.25">
      <c r="F8620"/>
      <c r="G8620"/>
      <c r="I8620" s="25"/>
      <c r="J8620"/>
      <c r="K8620"/>
      <c r="M8620" s="4"/>
    </row>
    <row r="8621" spans="6:13" x14ac:dyDescent="0.25">
      <c r="F8621"/>
      <c r="G8621"/>
      <c r="I8621" s="25"/>
      <c r="J8621"/>
      <c r="K8621"/>
      <c r="M8621" s="4"/>
    </row>
    <row r="8622" spans="6:13" x14ac:dyDescent="0.25">
      <c r="F8622"/>
      <c r="G8622"/>
      <c r="I8622" s="25"/>
      <c r="J8622"/>
      <c r="K8622"/>
      <c r="M8622" s="4"/>
    </row>
    <row r="8623" spans="6:13" x14ac:dyDescent="0.25">
      <c r="F8623"/>
      <c r="G8623"/>
      <c r="I8623" s="25"/>
      <c r="J8623"/>
      <c r="K8623"/>
      <c r="M8623" s="4"/>
    </row>
    <row r="8624" spans="6:13" x14ac:dyDescent="0.25">
      <c r="F8624"/>
      <c r="G8624"/>
      <c r="I8624" s="25"/>
      <c r="J8624"/>
      <c r="K8624"/>
      <c r="M8624" s="4"/>
    </row>
    <row r="8625" spans="6:13" x14ac:dyDescent="0.25">
      <c r="F8625"/>
      <c r="G8625"/>
      <c r="I8625" s="25"/>
      <c r="J8625"/>
      <c r="K8625"/>
      <c r="M8625" s="4"/>
    </row>
    <row r="8626" spans="6:13" x14ac:dyDescent="0.25">
      <c r="F8626"/>
      <c r="G8626"/>
      <c r="I8626" s="25"/>
      <c r="J8626"/>
      <c r="K8626"/>
      <c r="M8626" s="4"/>
    </row>
    <row r="8627" spans="6:13" x14ac:dyDescent="0.25">
      <c r="F8627"/>
      <c r="G8627"/>
      <c r="I8627" s="25"/>
      <c r="J8627"/>
      <c r="K8627"/>
      <c r="M8627" s="4"/>
    </row>
    <row r="8628" spans="6:13" x14ac:dyDescent="0.25">
      <c r="F8628"/>
      <c r="G8628"/>
      <c r="I8628" s="25"/>
      <c r="J8628"/>
      <c r="K8628"/>
      <c r="M8628" s="4"/>
    </row>
    <row r="8629" spans="6:13" x14ac:dyDescent="0.25">
      <c r="F8629"/>
      <c r="G8629"/>
      <c r="I8629" s="25"/>
      <c r="J8629"/>
      <c r="K8629"/>
      <c r="M8629" s="4"/>
    </row>
    <row r="8630" spans="6:13" x14ac:dyDescent="0.25">
      <c r="F8630"/>
      <c r="G8630"/>
      <c r="I8630" s="25"/>
      <c r="J8630"/>
      <c r="K8630"/>
      <c r="M8630" s="4"/>
    </row>
    <row r="8631" spans="6:13" x14ac:dyDescent="0.25">
      <c r="F8631"/>
      <c r="G8631"/>
      <c r="I8631" s="25"/>
      <c r="J8631"/>
      <c r="K8631"/>
      <c r="M8631" s="4"/>
    </row>
    <row r="8632" spans="6:13" x14ac:dyDescent="0.25">
      <c r="F8632"/>
      <c r="G8632"/>
      <c r="I8632" s="25"/>
      <c r="J8632"/>
      <c r="K8632"/>
      <c r="M8632" s="4"/>
    </row>
    <row r="8633" spans="6:13" x14ac:dyDescent="0.25">
      <c r="F8633"/>
      <c r="G8633"/>
      <c r="I8633" s="25"/>
      <c r="J8633"/>
      <c r="K8633"/>
      <c r="M8633" s="4"/>
    </row>
    <row r="8634" spans="6:13" x14ac:dyDescent="0.25">
      <c r="F8634"/>
      <c r="G8634"/>
      <c r="I8634" s="25"/>
      <c r="J8634"/>
      <c r="K8634"/>
      <c r="M8634" s="4"/>
    </row>
    <row r="8635" spans="6:13" x14ac:dyDescent="0.25">
      <c r="F8635"/>
      <c r="G8635"/>
      <c r="I8635" s="25"/>
      <c r="J8635"/>
      <c r="K8635"/>
      <c r="M8635" s="4"/>
    </row>
    <row r="8636" spans="6:13" x14ac:dyDescent="0.25">
      <c r="F8636"/>
      <c r="G8636"/>
      <c r="I8636" s="25"/>
      <c r="J8636"/>
      <c r="K8636"/>
      <c r="M8636" s="4"/>
    </row>
    <row r="8637" spans="6:13" x14ac:dyDescent="0.25">
      <c r="F8637"/>
      <c r="G8637"/>
      <c r="I8637" s="25"/>
      <c r="J8637"/>
      <c r="K8637"/>
      <c r="M8637" s="4"/>
    </row>
    <row r="8638" spans="6:13" x14ac:dyDescent="0.25">
      <c r="F8638"/>
      <c r="G8638"/>
      <c r="I8638" s="25"/>
      <c r="J8638"/>
      <c r="K8638"/>
      <c r="M8638" s="4"/>
    </row>
    <row r="8639" spans="6:13" x14ac:dyDescent="0.25">
      <c r="F8639"/>
      <c r="G8639"/>
      <c r="I8639" s="25"/>
      <c r="J8639"/>
      <c r="K8639"/>
      <c r="M8639" s="4"/>
    </row>
    <row r="8640" spans="6:13" x14ac:dyDescent="0.25">
      <c r="F8640"/>
      <c r="G8640"/>
      <c r="I8640" s="25"/>
      <c r="J8640"/>
      <c r="K8640"/>
      <c r="M8640" s="4"/>
    </row>
    <row r="8641" spans="6:13" x14ac:dyDescent="0.25">
      <c r="F8641"/>
      <c r="G8641"/>
      <c r="I8641" s="25"/>
      <c r="J8641"/>
      <c r="K8641"/>
      <c r="M8641" s="4"/>
    </row>
    <row r="8642" spans="6:13" x14ac:dyDescent="0.25">
      <c r="F8642"/>
      <c r="G8642"/>
      <c r="I8642" s="25"/>
      <c r="J8642"/>
      <c r="K8642"/>
      <c r="M8642" s="4"/>
    </row>
    <row r="8643" spans="6:13" x14ac:dyDescent="0.25">
      <c r="F8643"/>
      <c r="G8643"/>
      <c r="I8643" s="25"/>
      <c r="J8643"/>
      <c r="K8643"/>
      <c r="M8643" s="4"/>
    </row>
    <row r="8644" spans="6:13" x14ac:dyDescent="0.25">
      <c r="F8644"/>
      <c r="G8644"/>
      <c r="I8644" s="25"/>
      <c r="J8644"/>
      <c r="K8644"/>
      <c r="M8644" s="4"/>
    </row>
    <row r="8645" spans="6:13" x14ac:dyDescent="0.25">
      <c r="F8645"/>
      <c r="G8645"/>
      <c r="I8645" s="25"/>
      <c r="J8645"/>
      <c r="K8645"/>
      <c r="M8645" s="4"/>
    </row>
    <row r="8646" spans="6:13" x14ac:dyDescent="0.25">
      <c r="F8646"/>
      <c r="G8646"/>
      <c r="I8646" s="25"/>
      <c r="J8646"/>
      <c r="K8646"/>
      <c r="M8646" s="4"/>
    </row>
    <row r="8647" spans="6:13" x14ac:dyDescent="0.25">
      <c r="F8647"/>
      <c r="G8647"/>
      <c r="I8647" s="25"/>
      <c r="J8647"/>
      <c r="K8647"/>
      <c r="M8647" s="4"/>
    </row>
    <row r="8648" spans="6:13" x14ac:dyDescent="0.25">
      <c r="F8648"/>
      <c r="G8648"/>
      <c r="I8648" s="25"/>
      <c r="J8648"/>
      <c r="K8648"/>
      <c r="M8648" s="4"/>
    </row>
    <row r="8649" spans="6:13" x14ac:dyDescent="0.25">
      <c r="F8649"/>
      <c r="G8649"/>
      <c r="I8649" s="25"/>
      <c r="J8649"/>
      <c r="K8649"/>
      <c r="M8649" s="4"/>
    </row>
    <row r="8650" spans="6:13" x14ac:dyDescent="0.25">
      <c r="F8650"/>
      <c r="G8650"/>
      <c r="I8650" s="25"/>
      <c r="J8650"/>
      <c r="K8650"/>
      <c r="M8650" s="4"/>
    </row>
    <row r="8651" spans="6:13" x14ac:dyDescent="0.25">
      <c r="F8651"/>
      <c r="G8651"/>
      <c r="I8651" s="25"/>
      <c r="J8651"/>
      <c r="K8651"/>
      <c r="M8651" s="4"/>
    </row>
    <row r="8652" spans="6:13" x14ac:dyDescent="0.25">
      <c r="F8652"/>
      <c r="G8652"/>
      <c r="I8652" s="25"/>
      <c r="J8652"/>
      <c r="K8652"/>
      <c r="M8652" s="4"/>
    </row>
    <row r="8653" spans="6:13" x14ac:dyDescent="0.25">
      <c r="F8653"/>
      <c r="G8653"/>
      <c r="I8653" s="25"/>
      <c r="J8653"/>
      <c r="K8653"/>
      <c r="M8653" s="4"/>
    </row>
    <row r="8654" spans="6:13" x14ac:dyDescent="0.25">
      <c r="F8654"/>
      <c r="G8654"/>
      <c r="I8654" s="25"/>
      <c r="J8654"/>
      <c r="K8654"/>
      <c r="M8654" s="4"/>
    </row>
    <row r="8655" spans="6:13" x14ac:dyDescent="0.25">
      <c r="F8655"/>
      <c r="G8655"/>
      <c r="I8655" s="25"/>
      <c r="J8655"/>
      <c r="K8655"/>
      <c r="M8655" s="4"/>
    </row>
    <row r="8656" spans="6:13" x14ac:dyDescent="0.25">
      <c r="F8656"/>
      <c r="G8656"/>
      <c r="I8656" s="25"/>
      <c r="J8656"/>
      <c r="K8656"/>
      <c r="M8656" s="4"/>
    </row>
    <row r="8657" spans="6:13" x14ac:dyDescent="0.25">
      <c r="F8657"/>
      <c r="G8657"/>
      <c r="I8657" s="25"/>
      <c r="J8657"/>
      <c r="K8657"/>
      <c r="M8657" s="4"/>
    </row>
    <row r="8658" spans="6:13" x14ac:dyDescent="0.25">
      <c r="F8658"/>
      <c r="G8658"/>
      <c r="I8658" s="25"/>
      <c r="J8658"/>
      <c r="K8658"/>
      <c r="M8658" s="4"/>
    </row>
    <row r="8659" spans="6:13" x14ac:dyDescent="0.25">
      <c r="F8659"/>
      <c r="G8659"/>
      <c r="I8659" s="25"/>
      <c r="J8659"/>
      <c r="K8659"/>
      <c r="M8659" s="4"/>
    </row>
    <row r="8660" spans="6:13" x14ac:dyDescent="0.25">
      <c r="F8660"/>
      <c r="G8660"/>
      <c r="I8660" s="25"/>
      <c r="J8660"/>
      <c r="K8660"/>
      <c r="M8660" s="4"/>
    </row>
    <row r="8661" spans="6:13" x14ac:dyDescent="0.25">
      <c r="F8661"/>
      <c r="G8661"/>
      <c r="I8661" s="25"/>
      <c r="J8661"/>
      <c r="K8661"/>
      <c r="M8661" s="4"/>
    </row>
    <row r="8662" spans="6:13" x14ac:dyDescent="0.25">
      <c r="F8662"/>
      <c r="G8662"/>
      <c r="I8662" s="25"/>
      <c r="J8662"/>
      <c r="K8662"/>
      <c r="M8662" s="4"/>
    </row>
    <row r="8663" spans="6:13" x14ac:dyDescent="0.25">
      <c r="F8663"/>
      <c r="G8663"/>
      <c r="I8663" s="25"/>
      <c r="J8663"/>
      <c r="K8663"/>
      <c r="M8663" s="4"/>
    </row>
    <row r="8664" spans="6:13" x14ac:dyDescent="0.25">
      <c r="F8664"/>
      <c r="G8664"/>
      <c r="I8664" s="25"/>
      <c r="J8664"/>
      <c r="K8664"/>
      <c r="M8664" s="4"/>
    </row>
    <row r="8665" spans="6:13" x14ac:dyDescent="0.25">
      <c r="F8665"/>
      <c r="G8665"/>
      <c r="I8665" s="25"/>
      <c r="J8665"/>
      <c r="K8665"/>
      <c r="M8665" s="4"/>
    </row>
    <row r="8666" spans="6:13" x14ac:dyDescent="0.25">
      <c r="F8666"/>
      <c r="G8666"/>
      <c r="I8666" s="25"/>
      <c r="J8666"/>
      <c r="K8666"/>
      <c r="M8666" s="4"/>
    </row>
    <row r="8667" spans="6:13" x14ac:dyDescent="0.25">
      <c r="F8667"/>
      <c r="G8667"/>
      <c r="I8667" s="25"/>
      <c r="J8667"/>
      <c r="K8667"/>
      <c r="M8667" s="4"/>
    </row>
    <row r="8668" spans="6:13" x14ac:dyDescent="0.25">
      <c r="F8668"/>
      <c r="G8668"/>
      <c r="I8668" s="25"/>
      <c r="J8668"/>
      <c r="K8668"/>
      <c r="M8668" s="4"/>
    </row>
    <row r="8669" spans="6:13" x14ac:dyDescent="0.25">
      <c r="F8669"/>
      <c r="G8669"/>
      <c r="I8669" s="25"/>
      <c r="J8669"/>
      <c r="K8669"/>
      <c r="M8669" s="4"/>
    </row>
    <row r="8670" spans="6:13" x14ac:dyDescent="0.25">
      <c r="F8670"/>
      <c r="G8670"/>
      <c r="I8670" s="25"/>
      <c r="J8670"/>
      <c r="K8670"/>
      <c r="M8670" s="4"/>
    </row>
    <row r="8671" spans="6:13" x14ac:dyDescent="0.25">
      <c r="F8671"/>
      <c r="G8671"/>
      <c r="I8671" s="25"/>
      <c r="J8671"/>
      <c r="K8671"/>
      <c r="M8671" s="4"/>
    </row>
    <row r="8672" spans="6:13" x14ac:dyDescent="0.25">
      <c r="F8672"/>
      <c r="G8672"/>
      <c r="I8672" s="25"/>
      <c r="J8672"/>
      <c r="K8672"/>
      <c r="M8672" s="4"/>
    </row>
    <row r="8673" spans="6:13" x14ac:dyDescent="0.25">
      <c r="F8673"/>
      <c r="G8673"/>
      <c r="I8673" s="25"/>
      <c r="J8673"/>
      <c r="K8673"/>
      <c r="M8673" s="4"/>
    </row>
    <row r="8674" spans="6:13" x14ac:dyDescent="0.25">
      <c r="F8674"/>
      <c r="G8674"/>
      <c r="I8674" s="25"/>
      <c r="J8674"/>
      <c r="K8674"/>
      <c r="M8674" s="4"/>
    </row>
    <row r="8675" spans="6:13" x14ac:dyDescent="0.25">
      <c r="F8675"/>
      <c r="G8675"/>
      <c r="I8675" s="25"/>
      <c r="J8675"/>
      <c r="K8675"/>
      <c r="M8675" s="4"/>
    </row>
    <row r="8676" spans="6:13" x14ac:dyDescent="0.25">
      <c r="F8676"/>
      <c r="G8676"/>
      <c r="I8676" s="25"/>
      <c r="J8676"/>
      <c r="K8676"/>
      <c r="M8676" s="4"/>
    </row>
    <row r="8677" spans="6:13" x14ac:dyDescent="0.25">
      <c r="F8677"/>
      <c r="G8677"/>
      <c r="I8677" s="25"/>
      <c r="J8677"/>
      <c r="K8677"/>
      <c r="M8677" s="4"/>
    </row>
    <row r="8678" spans="6:13" x14ac:dyDescent="0.25">
      <c r="F8678"/>
      <c r="G8678"/>
      <c r="I8678" s="25"/>
      <c r="J8678"/>
      <c r="K8678"/>
      <c r="M8678" s="4"/>
    </row>
    <row r="8679" spans="6:13" x14ac:dyDescent="0.25">
      <c r="F8679"/>
      <c r="G8679"/>
      <c r="I8679" s="25"/>
      <c r="J8679"/>
      <c r="K8679"/>
      <c r="M8679" s="4"/>
    </row>
    <row r="8680" spans="6:13" x14ac:dyDescent="0.25">
      <c r="F8680"/>
      <c r="G8680"/>
      <c r="I8680" s="25"/>
      <c r="J8680"/>
      <c r="K8680"/>
      <c r="M8680" s="4"/>
    </row>
    <row r="8681" spans="6:13" x14ac:dyDescent="0.25">
      <c r="F8681"/>
      <c r="G8681"/>
      <c r="I8681" s="25"/>
      <c r="J8681"/>
      <c r="K8681"/>
      <c r="M8681" s="4"/>
    </row>
    <row r="8682" spans="6:13" x14ac:dyDescent="0.25">
      <c r="F8682"/>
      <c r="G8682"/>
      <c r="I8682" s="25"/>
      <c r="J8682"/>
      <c r="K8682"/>
      <c r="M8682" s="4"/>
    </row>
    <row r="8683" spans="6:13" x14ac:dyDescent="0.25">
      <c r="F8683"/>
      <c r="G8683"/>
      <c r="I8683" s="25"/>
      <c r="J8683"/>
      <c r="K8683"/>
      <c r="M8683" s="4"/>
    </row>
    <row r="8684" spans="6:13" x14ac:dyDescent="0.25">
      <c r="F8684"/>
      <c r="G8684"/>
      <c r="I8684" s="25"/>
      <c r="J8684"/>
      <c r="K8684"/>
      <c r="M8684" s="4"/>
    </row>
    <row r="8685" spans="6:13" x14ac:dyDescent="0.25">
      <c r="F8685"/>
      <c r="G8685"/>
      <c r="I8685" s="25"/>
      <c r="J8685"/>
      <c r="K8685"/>
      <c r="M8685" s="4"/>
    </row>
    <row r="8686" spans="6:13" x14ac:dyDescent="0.25">
      <c r="F8686"/>
      <c r="G8686"/>
      <c r="I8686" s="25"/>
      <c r="J8686"/>
      <c r="K8686"/>
      <c r="M8686" s="4"/>
    </row>
    <row r="8687" spans="6:13" x14ac:dyDescent="0.25">
      <c r="F8687"/>
      <c r="G8687"/>
      <c r="I8687" s="25"/>
      <c r="J8687"/>
      <c r="K8687"/>
      <c r="M8687" s="4"/>
    </row>
    <row r="8688" spans="6:13" x14ac:dyDescent="0.25">
      <c r="F8688"/>
      <c r="G8688"/>
      <c r="I8688" s="25"/>
      <c r="J8688"/>
      <c r="K8688"/>
      <c r="M8688" s="4"/>
    </row>
    <row r="8689" spans="6:13" x14ac:dyDescent="0.25">
      <c r="F8689"/>
      <c r="G8689"/>
      <c r="I8689" s="25"/>
      <c r="J8689"/>
      <c r="K8689"/>
      <c r="M8689" s="4"/>
    </row>
    <row r="8690" spans="6:13" x14ac:dyDescent="0.25">
      <c r="F8690"/>
      <c r="G8690"/>
      <c r="I8690" s="25"/>
      <c r="J8690"/>
      <c r="K8690"/>
      <c r="M8690" s="4"/>
    </row>
    <row r="8691" spans="6:13" x14ac:dyDescent="0.25">
      <c r="F8691"/>
      <c r="G8691"/>
      <c r="I8691" s="25"/>
      <c r="J8691"/>
      <c r="K8691"/>
      <c r="M8691" s="4"/>
    </row>
    <row r="8692" spans="6:13" x14ac:dyDescent="0.25">
      <c r="F8692"/>
      <c r="G8692"/>
      <c r="I8692" s="25"/>
      <c r="J8692"/>
      <c r="K8692"/>
      <c r="M8692" s="4"/>
    </row>
    <row r="8693" spans="6:13" x14ac:dyDescent="0.25">
      <c r="F8693"/>
      <c r="G8693"/>
      <c r="I8693" s="25"/>
      <c r="J8693"/>
      <c r="K8693"/>
      <c r="M8693" s="4"/>
    </row>
    <row r="8694" spans="6:13" x14ac:dyDescent="0.25">
      <c r="F8694"/>
      <c r="G8694"/>
      <c r="I8694" s="25"/>
      <c r="J8694"/>
      <c r="K8694"/>
      <c r="M8694" s="4"/>
    </row>
    <row r="8695" spans="6:13" x14ac:dyDescent="0.25">
      <c r="F8695"/>
      <c r="G8695"/>
      <c r="I8695" s="25"/>
      <c r="J8695"/>
      <c r="K8695"/>
      <c r="M8695" s="4"/>
    </row>
    <row r="8696" spans="6:13" x14ac:dyDescent="0.25">
      <c r="F8696"/>
      <c r="G8696"/>
      <c r="I8696" s="25"/>
      <c r="J8696"/>
      <c r="K8696"/>
      <c r="M8696" s="4"/>
    </row>
    <row r="8697" spans="6:13" x14ac:dyDescent="0.25">
      <c r="F8697"/>
      <c r="G8697"/>
      <c r="I8697" s="25"/>
      <c r="J8697"/>
      <c r="K8697"/>
      <c r="M8697" s="4"/>
    </row>
    <row r="8698" spans="6:13" x14ac:dyDescent="0.25">
      <c r="F8698"/>
      <c r="G8698"/>
      <c r="I8698" s="25"/>
      <c r="J8698"/>
      <c r="K8698"/>
      <c r="M8698" s="4"/>
    </row>
    <row r="8699" spans="6:13" x14ac:dyDescent="0.25">
      <c r="F8699"/>
      <c r="G8699"/>
      <c r="I8699" s="25"/>
      <c r="J8699"/>
      <c r="K8699"/>
      <c r="M8699" s="4"/>
    </row>
    <row r="8700" spans="6:13" x14ac:dyDescent="0.25">
      <c r="F8700"/>
      <c r="G8700"/>
      <c r="I8700" s="25"/>
      <c r="J8700"/>
      <c r="K8700"/>
      <c r="M8700" s="4"/>
    </row>
    <row r="8701" spans="6:13" x14ac:dyDescent="0.25">
      <c r="F8701"/>
      <c r="G8701"/>
      <c r="I8701" s="25"/>
      <c r="J8701"/>
      <c r="K8701"/>
      <c r="M8701" s="4"/>
    </row>
    <row r="8702" spans="6:13" x14ac:dyDescent="0.25">
      <c r="F8702"/>
      <c r="G8702"/>
      <c r="I8702" s="25"/>
      <c r="J8702"/>
      <c r="K8702"/>
      <c r="M8702" s="4"/>
    </row>
    <row r="8703" spans="6:13" x14ac:dyDescent="0.25">
      <c r="F8703"/>
      <c r="G8703"/>
      <c r="I8703" s="25"/>
      <c r="J8703"/>
      <c r="K8703"/>
      <c r="M8703" s="4"/>
    </row>
    <row r="8704" spans="6:13" x14ac:dyDescent="0.25">
      <c r="F8704"/>
      <c r="G8704"/>
      <c r="I8704" s="25"/>
      <c r="J8704"/>
      <c r="K8704"/>
      <c r="M8704" s="4"/>
    </row>
    <row r="8705" spans="6:13" x14ac:dyDescent="0.25">
      <c r="F8705"/>
      <c r="G8705"/>
      <c r="I8705" s="25"/>
      <c r="J8705"/>
      <c r="K8705"/>
      <c r="M8705" s="4"/>
    </row>
    <row r="8706" spans="6:13" x14ac:dyDescent="0.25">
      <c r="F8706"/>
      <c r="G8706"/>
      <c r="I8706" s="25"/>
      <c r="J8706"/>
      <c r="K8706"/>
      <c r="M8706" s="4"/>
    </row>
    <row r="8707" spans="6:13" x14ac:dyDescent="0.25">
      <c r="F8707"/>
      <c r="G8707"/>
      <c r="I8707" s="25"/>
      <c r="J8707"/>
      <c r="K8707"/>
      <c r="M8707" s="4"/>
    </row>
    <row r="8708" spans="6:13" x14ac:dyDescent="0.25">
      <c r="F8708"/>
      <c r="G8708"/>
      <c r="I8708" s="25"/>
      <c r="J8708"/>
      <c r="K8708"/>
      <c r="M8708" s="4"/>
    </row>
    <row r="8709" spans="6:13" x14ac:dyDescent="0.25">
      <c r="F8709"/>
      <c r="G8709"/>
      <c r="I8709" s="25"/>
      <c r="J8709"/>
      <c r="K8709"/>
      <c r="M8709" s="4"/>
    </row>
    <row r="8710" spans="6:13" x14ac:dyDescent="0.25">
      <c r="F8710"/>
      <c r="G8710"/>
      <c r="I8710" s="25"/>
      <c r="J8710"/>
      <c r="K8710"/>
      <c r="M8710" s="4"/>
    </row>
    <row r="8711" spans="6:13" x14ac:dyDescent="0.25">
      <c r="F8711"/>
      <c r="G8711"/>
      <c r="I8711" s="25"/>
      <c r="J8711"/>
      <c r="K8711"/>
      <c r="M8711" s="4"/>
    </row>
    <row r="8712" spans="6:13" x14ac:dyDescent="0.25">
      <c r="F8712"/>
      <c r="G8712"/>
      <c r="I8712" s="25"/>
      <c r="J8712"/>
      <c r="K8712"/>
      <c r="M8712" s="4"/>
    </row>
    <row r="8713" spans="6:13" x14ac:dyDescent="0.25">
      <c r="F8713"/>
      <c r="G8713"/>
      <c r="I8713" s="25"/>
      <c r="J8713"/>
      <c r="K8713"/>
      <c r="M8713" s="4"/>
    </row>
    <row r="8714" spans="6:13" x14ac:dyDescent="0.25">
      <c r="F8714"/>
      <c r="G8714"/>
      <c r="I8714" s="25"/>
      <c r="J8714"/>
      <c r="K8714"/>
      <c r="M8714" s="4"/>
    </row>
    <row r="8715" spans="6:13" x14ac:dyDescent="0.25">
      <c r="F8715"/>
      <c r="G8715"/>
      <c r="I8715" s="25"/>
      <c r="J8715"/>
      <c r="K8715"/>
      <c r="M8715" s="4"/>
    </row>
    <row r="8716" spans="6:13" x14ac:dyDescent="0.25">
      <c r="F8716"/>
      <c r="G8716"/>
      <c r="I8716" s="25"/>
      <c r="J8716"/>
      <c r="K8716"/>
      <c r="M8716" s="4"/>
    </row>
    <row r="8717" spans="6:13" x14ac:dyDescent="0.25">
      <c r="F8717"/>
      <c r="G8717"/>
      <c r="I8717" s="25"/>
      <c r="J8717"/>
      <c r="K8717"/>
      <c r="M8717" s="4"/>
    </row>
    <row r="8718" spans="6:13" x14ac:dyDescent="0.25">
      <c r="F8718"/>
      <c r="G8718"/>
      <c r="I8718" s="25"/>
      <c r="J8718"/>
      <c r="K8718"/>
      <c r="M8718" s="4"/>
    </row>
    <row r="8719" spans="6:13" x14ac:dyDescent="0.25">
      <c r="F8719"/>
      <c r="G8719"/>
      <c r="I8719" s="25"/>
      <c r="J8719"/>
      <c r="K8719"/>
      <c r="M8719" s="4"/>
    </row>
    <row r="8720" spans="6:13" x14ac:dyDescent="0.25">
      <c r="F8720"/>
      <c r="G8720"/>
      <c r="I8720" s="25"/>
      <c r="J8720"/>
      <c r="K8720"/>
      <c r="M8720" s="4"/>
    </row>
    <row r="8721" spans="6:13" x14ac:dyDescent="0.25">
      <c r="F8721"/>
      <c r="G8721"/>
      <c r="I8721" s="25"/>
      <c r="J8721"/>
      <c r="K8721"/>
      <c r="M8721" s="4"/>
    </row>
    <row r="8722" spans="6:13" x14ac:dyDescent="0.25">
      <c r="F8722"/>
      <c r="G8722"/>
      <c r="I8722" s="25"/>
      <c r="J8722"/>
      <c r="K8722"/>
      <c r="M8722" s="4"/>
    </row>
    <row r="8723" spans="6:13" x14ac:dyDescent="0.25">
      <c r="F8723"/>
      <c r="G8723"/>
      <c r="I8723" s="25"/>
      <c r="J8723"/>
      <c r="K8723"/>
      <c r="M8723" s="4"/>
    </row>
    <row r="8724" spans="6:13" x14ac:dyDescent="0.25">
      <c r="F8724"/>
      <c r="G8724"/>
      <c r="I8724" s="25"/>
      <c r="J8724"/>
      <c r="K8724"/>
      <c r="M8724" s="4"/>
    </row>
    <row r="8725" spans="6:13" x14ac:dyDescent="0.25">
      <c r="F8725"/>
      <c r="G8725"/>
      <c r="I8725" s="25"/>
      <c r="J8725"/>
      <c r="K8725"/>
      <c r="M8725" s="4"/>
    </row>
    <row r="8726" spans="6:13" x14ac:dyDescent="0.25">
      <c r="F8726"/>
      <c r="G8726"/>
      <c r="I8726" s="25"/>
      <c r="J8726"/>
      <c r="K8726"/>
      <c r="M8726" s="4"/>
    </row>
    <row r="8727" spans="6:13" x14ac:dyDescent="0.25">
      <c r="F8727"/>
      <c r="G8727"/>
      <c r="I8727" s="25"/>
      <c r="J8727"/>
      <c r="K8727"/>
      <c r="M8727" s="4"/>
    </row>
    <row r="8728" spans="6:13" x14ac:dyDescent="0.25">
      <c r="F8728"/>
      <c r="G8728"/>
      <c r="I8728" s="25"/>
      <c r="J8728"/>
      <c r="K8728"/>
      <c r="M8728" s="4"/>
    </row>
    <row r="8729" spans="6:13" x14ac:dyDescent="0.25">
      <c r="F8729"/>
      <c r="G8729"/>
      <c r="I8729" s="25"/>
      <c r="J8729"/>
      <c r="K8729"/>
      <c r="M8729" s="4"/>
    </row>
    <row r="8730" spans="6:13" x14ac:dyDescent="0.25">
      <c r="F8730"/>
      <c r="G8730"/>
      <c r="I8730" s="25"/>
      <c r="J8730"/>
      <c r="K8730"/>
      <c r="M8730" s="4"/>
    </row>
    <row r="8731" spans="6:13" x14ac:dyDescent="0.25">
      <c r="F8731"/>
      <c r="G8731"/>
      <c r="I8731" s="25"/>
      <c r="J8731"/>
      <c r="K8731"/>
      <c r="M8731" s="4"/>
    </row>
    <row r="8732" spans="6:13" x14ac:dyDescent="0.25">
      <c r="F8732"/>
      <c r="G8732"/>
      <c r="I8732" s="25"/>
      <c r="J8732"/>
      <c r="K8732"/>
      <c r="M8732" s="4"/>
    </row>
    <row r="8733" spans="6:13" x14ac:dyDescent="0.25">
      <c r="F8733"/>
      <c r="G8733"/>
      <c r="I8733" s="25"/>
      <c r="J8733"/>
      <c r="K8733"/>
      <c r="M8733" s="4"/>
    </row>
    <row r="8734" spans="6:13" x14ac:dyDescent="0.25">
      <c r="F8734"/>
      <c r="G8734"/>
      <c r="I8734" s="25"/>
      <c r="J8734"/>
      <c r="K8734"/>
      <c r="M8734" s="4"/>
    </row>
    <row r="8735" spans="6:13" x14ac:dyDescent="0.25">
      <c r="F8735"/>
      <c r="G8735"/>
      <c r="I8735" s="25"/>
      <c r="J8735"/>
      <c r="K8735"/>
      <c r="M8735" s="4"/>
    </row>
    <row r="8736" spans="6:13" x14ac:dyDescent="0.25">
      <c r="F8736"/>
      <c r="G8736"/>
      <c r="I8736" s="25"/>
      <c r="J8736"/>
      <c r="K8736"/>
      <c r="M8736" s="4"/>
    </row>
    <row r="8737" spans="6:13" x14ac:dyDescent="0.25">
      <c r="F8737"/>
      <c r="G8737"/>
      <c r="I8737" s="25"/>
      <c r="J8737"/>
      <c r="K8737"/>
      <c r="M8737" s="4"/>
    </row>
    <row r="8738" spans="6:13" x14ac:dyDescent="0.25">
      <c r="F8738"/>
      <c r="G8738"/>
      <c r="I8738" s="25"/>
      <c r="J8738"/>
      <c r="K8738"/>
      <c r="M8738" s="4"/>
    </row>
    <row r="8739" spans="6:13" x14ac:dyDescent="0.25">
      <c r="F8739"/>
      <c r="G8739"/>
      <c r="I8739" s="25"/>
      <c r="J8739"/>
      <c r="K8739"/>
      <c r="M8739" s="4"/>
    </row>
    <row r="8740" spans="6:13" x14ac:dyDescent="0.25">
      <c r="F8740"/>
      <c r="G8740"/>
      <c r="I8740" s="25"/>
      <c r="J8740"/>
      <c r="K8740"/>
      <c r="M8740" s="4"/>
    </row>
    <row r="8741" spans="6:13" x14ac:dyDescent="0.25">
      <c r="F8741"/>
      <c r="G8741"/>
      <c r="I8741" s="25"/>
      <c r="J8741"/>
      <c r="K8741"/>
      <c r="M8741" s="4"/>
    </row>
    <row r="8742" spans="6:13" x14ac:dyDescent="0.25">
      <c r="F8742"/>
      <c r="G8742"/>
      <c r="I8742" s="25"/>
      <c r="J8742"/>
      <c r="K8742"/>
      <c r="M8742" s="4"/>
    </row>
    <row r="8743" spans="6:13" x14ac:dyDescent="0.25">
      <c r="F8743"/>
      <c r="G8743"/>
      <c r="I8743" s="25"/>
      <c r="J8743"/>
      <c r="K8743"/>
      <c r="M8743" s="4"/>
    </row>
    <row r="8744" spans="6:13" x14ac:dyDescent="0.25">
      <c r="F8744"/>
      <c r="G8744"/>
      <c r="I8744" s="25"/>
      <c r="J8744"/>
      <c r="K8744"/>
      <c r="M8744" s="4"/>
    </row>
    <row r="8745" spans="6:13" x14ac:dyDescent="0.25">
      <c r="F8745"/>
      <c r="G8745"/>
      <c r="I8745" s="25"/>
      <c r="J8745"/>
      <c r="K8745"/>
      <c r="M8745" s="4"/>
    </row>
    <row r="8746" spans="6:13" x14ac:dyDescent="0.25">
      <c r="F8746"/>
      <c r="G8746"/>
      <c r="I8746" s="25"/>
      <c r="J8746"/>
      <c r="K8746"/>
      <c r="M8746" s="4"/>
    </row>
    <row r="8747" spans="6:13" x14ac:dyDescent="0.25">
      <c r="F8747"/>
      <c r="G8747"/>
      <c r="I8747" s="25"/>
      <c r="J8747"/>
      <c r="K8747"/>
      <c r="M8747" s="4"/>
    </row>
    <row r="8748" spans="6:13" x14ac:dyDescent="0.25">
      <c r="F8748"/>
      <c r="G8748"/>
      <c r="I8748" s="25"/>
      <c r="J8748"/>
      <c r="K8748"/>
      <c r="M8748" s="4"/>
    </row>
    <row r="8749" spans="6:13" x14ac:dyDescent="0.25">
      <c r="F8749"/>
      <c r="G8749"/>
      <c r="I8749" s="25"/>
      <c r="J8749"/>
      <c r="K8749"/>
      <c r="M8749" s="4"/>
    </row>
    <row r="8750" spans="6:13" x14ac:dyDescent="0.25">
      <c r="F8750"/>
      <c r="G8750"/>
      <c r="I8750" s="25"/>
      <c r="J8750"/>
      <c r="K8750"/>
      <c r="M8750" s="4"/>
    </row>
    <row r="8751" spans="6:13" x14ac:dyDescent="0.25">
      <c r="F8751"/>
      <c r="G8751"/>
      <c r="I8751" s="25"/>
      <c r="J8751"/>
      <c r="K8751"/>
      <c r="M8751" s="4"/>
    </row>
    <row r="8752" spans="6:13" x14ac:dyDescent="0.25">
      <c r="F8752"/>
      <c r="G8752"/>
      <c r="I8752" s="25"/>
      <c r="J8752"/>
      <c r="K8752"/>
      <c r="M8752" s="4"/>
    </row>
    <row r="8753" spans="6:13" x14ac:dyDescent="0.25">
      <c r="F8753"/>
      <c r="G8753"/>
      <c r="I8753" s="25"/>
      <c r="J8753"/>
      <c r="K8753"/>
      <c r="M8753" s="4"/>
    </row>
    <row r="8754" spans="6:13" x14ac:dyDescent="0.25">
      <c r="F8754"/>
      <c r="G8754"/>
      <c r="I8754" s="25"/>
      <c r="J8754"/>
      <c r="K8754"/>
      <c r="M8754" s="4"/>
    </row>
    <row r="8755" spans="6:13" x14ac:dyDescent="0.25">
      <c r="F8755"/>
      <c r="G8755"/>
      <c r="I8755" s="25"/>
      <c r="J8755"/>
      <c r="K8755"/>
      <c r="M8755" s="4"/>
    </row>
    <row r="8756" spans="6:13" x14ac:dyDescent="0.25">
      <c r="F8756"/>
      <c r="G8756"/>
      <c r="I8756" s="25"/>
      <c r="J8756"/>
      <c r="K8756"/>
      <c r="M8756" s="4"/>
    </row>
    <row r="8757" spans="6:13" x14ac:dyDescent="0.25">
      <c r="F8757"/>
      <c r="G8757"/>
      <c r="I8757" s="25"/>
      <c r="J8757"/>
      <c r="K8757"/>
      <c r="M8757" s="4"/>
    </row>
    <row r="8758" spans="6:13" x14ac:dyDescent="0.25">
      <c r="F8758"/>
      <c r="G8758"/>
      <c r="I8758" s="25"/>
      <c r="J8758"/>
      <c r="K8758"/>
      <c r="M8758" s="4"/>
    </row>
    <row r="8759" spans="6:13" x14ac:dyDescent="0.25">
      <c r="F8759"/>
      <c r="G8759"/>
      <c r="I8759" s="25"/>
      <c r="J8759"/>
      <c r="K8759"/>
      <c r="M8759" s="4"/>
    </row>
    <row r="8760" spans="6:13" x14ac:dyDescent="0.25">
      <c r="F8760"/>
      <c r="G8760"/>
      <c r="I8760" s="25"/>
      <c r="J8760"/>
      <c r="K8760"/>
      <c r="M8760" s="4"/>
    </row>
    <row r="8761" spans="6:13" x14ac:dyDescent="0.25">
      <c r="F8761"/>
      <c r="G8761"/>
      <c r="I8761" s="25"/>
      <c r="J8761"/>
      <c r="K8761"/>
      <c r="M8761" s="4"/>
    </row>
    <row r="8762" spans="6:13" x14ac:dyDescent="0.25">
      <c r="F8762"/>
      <c r="G8762"/>
      <c r="I8762" s="25"/>
      <c r="J8762"/>
      <c r="K8762"/>
      <c r="M8762" s="4"/>
    </row>
    <row r="8763" spans="6:13" x14ac:dyDescent="0.25">
      <c r="F8763"/>
      <c r="G8763"/>
      <c r="I8763" s="25"/>
      <c r="J8763"/>
      <c r="K8763"/>
      <c r="M8763" s="4"/>
    </row>
    <row r="8764" spans="6:13" x14ac:dyDescent="0.25">
      <c r="F8764"/>
      <c r="G8764"/>
      <c r="I8764" s="25"/>
      <c r="J8764"/>
      <c r="K8764"/>
      <c r="M8764" s="4"/>
    </row>
    <row r="8765" spans="6:13" x14ac:dyDescent="0.25">
      <c r="F8765"/>
      <c r="G8765"/>
      <c r="I8765" s="25"/>
      <c r="J8765"/>
      <c r="K8765"/>
      <c r="M8765" s="4"/>
    </row>
    <row r="8766" spans="6:13" x14ac:dyDescent="0.25">
      <c r="F8766"/>
      <c r="G8766"/>
      <c r="I8766" s="25"/>
      <c r="J8766"/>
      <c r="K8766"/>
      <c r="M8766" s="4"/>
    </row>
    <row r="8767" spans="6:13" x14ac:dyDescent="0.25">
      <c r="F8767"/>
      <c r="G8767"/>
      <c r="I8767" s="25"/>
      <c r="J8767"/>
      <c r="K8767"/>
      <c r="M8767" s="4"/>
    </row>
    <row r="8768" spans="6:13" x14ac:dyDescent="0.25">
      <c r="F8768"/>
      <c r="G8768"/>
      <c r="I8768" s="25"/>
      <c r="J8768"/>
      <c r="K8768"/>
      <c r="M8768" s="4"/>
    </row>
    <row r="8769" spans="6:13" x14ac:dyDescent="0.25">
      <c r="F8769"/>
      <c r="G8769"/>
      <c r="I8769" s="25"/>
      <c r="J8769"/>
      <c r="K8769"/>
      <c r="M8769" s="4"/>
    </row>
    <row r="8770" spans="6:13" x14ac:dyDescent="0.25">
      <c r="F8770"/>
      <c r="G8770"/>
      <c r="I8770" s="25"/>
      <c r="J8770"/>
      <c r="K8770"/>
      <c r="M8770" s="4"/>
    </row>
    <row r="8771" spans="6:13" x14ac:dyDescent="0.25">
      <c r="F8771"/>
      <c r="G8771"/>
      <c r="I8771" s="25"/>
      <c r="J8771"/>
      <c r="K8771"/>
      <c r="M8771" s="4"/>
    </row>
    <row r="8772" spans="6:13" x14ac:dyDescent="0.25">
      <c r="F8772"/>
      <c r="G8772"/>
      <c r="I8772" s="25"/>
      <c r="J8772"/>
      <c r="K8772"/>
      <c r="M8772" s="4"/>
    </row>
    <row r="8773" spans="6:13" x14ac:dyDescent="0.25">
      <c r="F8773"/>
      <c r="G8773"/>
      <c r="I8773" s="25"/>
      <c r="J8773"/>
      <c r="K8773"/>
      <c r="M8773" s="4"/>
    </row>
    <row r="8774" spans="6:13" x14ac:dyDescent="0.25">
      <c r="F8774"/>
      <c r="G8774"/>
      <c r="I8774" s="25"/>
      <c r="J8774"/>
      <c r="K8774"/>
      <c r="M8774" s="4"/>
    </row>
    <row r="8775" spans="6:13" x14ac:dyDescent="0.25">
      <c r="F8775"/>
      <c r="G8775"/>
      <c r="I8775" s="25"/>
      <c r="J8775"/>
      <c r="K8775"/>
      <c r="M8775" s="4"/>
    </row>
    <row r="8776" spans="6:13" x14ac:dyDescent="0.25">
      <c r="F8776"/>
      <c r="G8776"/>
      <c r="I8776" s="25"/>
      <c r="J8776"/>
      <c r="K8776"/>
      <c r="M8776" s="4"/>
    </row>
    <row r="8777" spans="6:13" x14ac:dyDescent="0.25">
      <c r="F8777"/>
      <c r="G8777"/>
      <c r="I8777" s="25"/>
      <c r="J8777"/>
      <c r="K8777"/>
      <c r="M8777" s="4"/>
    </row>
    <row r="8778" spans="6:13" x14ac:dyDescent="0.25">
      <c r="F8778"/>
      <c r="G8778"/>
      <c r="I8778" s="25"/>
      <c r="J8778"/>
      <c r="K8778"/>
      <c r="M8778" s="4"/>
    </row>
    <row r="8779" spans="6:13" x14ac:dyDescent="0.25">
      <c r="F8779"/>
      <c r="G8779"/>
      <c r="I8779" s="25"/>
      <c r="J8779"/>
      <c r="K8779"/>
      <c r="M8779" s="4"/>
    </row>
    <row r="8780" spans="6:13" x14ac:dyDescent="0.25">
      <c r="F8780"/>
      <c r="G8780"/>
      <c r="I8780" s="25"/>
      <c r="J8780"/>
      <c r="K8780"/>
      <c r="M8780" s="4"/>
    </row>
    <row r="8781" spans="6:13" x14ac:dyDescent="0.25">
      <c r="F8781"/>
      <c r="G8781"/>
      <c r="I8781" s="25"/>
      <c r="J8781"/>
      <c r="K8781"/>
      <c r="M8781" s="4"/>
    </row>
    <row r="8782" spans="6:13" x14ac:dyDescent="0.25">
      <c r="F8782"/>
      <c r="G8782"/>
      <c r="I8782" s="25"/>
      <c r="J8782"/>
      <c r="K8782"/>
      <c r="M8782" s="4"/>
    </row>
    <row r="8783" spans="6:13" x14ac:dyDescent="0.25">
      <c r="F8783"/>
      <c r="G8783"/>
      <c r="I8783" s="25"/>
      <c r="J8783"/>
      <c r="K8783"/>
      <c r="M8783" s="4"/>
    </row>
    <row r="8784" spans="6:13" x14ac:dyDescent="0.25">
      <c r="F8784"/>
      <c r="G8784"/>
      <c r="I8784" s="25"/>
      <c r="J8784"/>
      <c r="K8784"/>
      <c r="M8784" s="4"/>
    </row>
    <row r="8785" spans="6:13" x14ac:dyDescent="0.25">
      <c r="F8785"/>
      <c r="G8785"/>
      <c r="I8785" s="25"/>
      <c r="J8785"/>
      <c r="K8785"/>
      <c r="M8785" s="4"/>
    </row>
    <row r="8786" spans="6:13" x14ac:dyDescent="0.25">
      <c r="F8786"/>
      <c r="G8786"/>
      <c r="I8786" s="25"/>
      <c r="J8786"/>
      <c r="K8786"/>
      <c r="M8786" s="4"/>
    </row>
    <row r="8787" spans="6:13" x14ac:dyDescent="0.25">
      <c r="F8787"/>
      <c r="G8787"/>
      <c r="I8787" s="25"/>
      <c r="J8787"/>
      <c r="K8787"/>
      <c r="M8787" s="4"/>
    </row>
    <row r="8788" spans="6:13" x14ac:dyDescent="0.25">
      <c r="F8788"/>
      <c r="G8788"/>
      <c r="I8788" s="25"/>
      <c r="J8788"/>
      <c r="K8788"/>
      <c r="M8788" s="4"/>
    </row>
    <row r="8789" spans="6:13" x14ac:dyDescent="0.25">
      <c r="F8789"/>
      <c r="G8789"/>
      <c r="I8789" s="25"/>
      <c r="J8789"/>
      <c r="K8789"/>
      <c r="M8789" s="4"/>
    </row>
    <row r="8790" spans="6:13" x14ac:dyDescent="0.25">
      <c r="F8790"/>
      <c r="G8790"/>
      <c r="I8790" s="25"/>
      <c r="J8790"/>
      <c r="K8790"/>
      <c r="M8790" s="4"/>
    </row>
    <row r="8791" spans="6:13" x14ac:dyDescent="0.25">
      <c r="F8791"/>
      <c r="G8791"/>
      <c r="I8791" s="25"/>
      <c r="J8791"/>
      <c r="K8791"/>
      <c r="M8791" s="4"/>
    </row>
    <row r="8792" spans="6:13" x14ac:dyDescent="0.25">
      <c r="F8792"/>
      <c r="G8792"/>
      <c r="I8792" s="25"/>
      <c r="J8792"/>
      <c r="K8792"/>
      <c r="M8792" s="4"/>
    </row>
    <row r="8793" spans="6:13" x14ac:dyDescent="0.25">
      <c r="F8793"/>
      <c r="G8793"/>
      <c r="I8793" s="25"/>
      <c r="J8793"/>
      <c r="K8793"/>
      <c r="M8793" s="4"/>
    </row>
    <row r="8794" spans="6:13" x14ac:dyDescent="0.25">
      <c r="F8794"/>
      <c r="G8794"/>
      <c r="I8794" s="25"/>
      <c r="J8794"/>
      <c r="K8794"/>
      <c r="M8794" s="4"/>
    </row>
    <row r="8795" spans="6:13" x14ac:dyDescent="0.25">
      <c r="F8795"/>
      <c r="G8795"/>
      <c r="I8795" s="25"/>
      <c r="J8795"/>
      <c r="K8795"/>
      <c r="M8795" s="4"/>
    </row>
    <row r="8796" spans="6:13" x14ac:dyDescent="0.25">
      <c r="F8796"/>
      <c r="G8796"/>
      <c r="I8796" s="25"/>
      <c r="J8796"/>
      <c r="K8796"/>
      <c r="M8796" s="4"/>
    </row>
    <row r="8797" spans="6:13" x14ac:dyDescent="0.25">
      <c r="F8797"/>
      <c r="G8797"/>
      <c r="I8797" s="25"/>
      <c r="J8797"/>
      <c r="K8797"/>
      <c r="M8797" s="4"/>
    </row>
    <row r="8798" spans="6:13" x14ac:dyDescent="0.25">
      <c r="F8798"/>
      <c r="G8798"/>
      <c r="I8798" s="25"/>
      <c r="J8798"/>
      <c r="K8798"/>
      <c r="M8798" s="4"/>
    </row>
    <row r="8799" spans="6:13" x14ac:dyDescent="0.25">
      <c r="F8799"/>
      <c r="G8799"/>
      <c r="I8799" s="25"/>
      <c r="J8799"/>
      <c r="K8799"/>
      <c r="M8799" s="4"/>
    </row>
    <row r="8800" spans="6:13" x14ac:dyDescent="0.25">
      <c r="F8800"/>
      <c r="G8800"/>
      <c r="I8800" s="25"/>
      <c r="J8800"/>
      <c r="K8800"/>
      <c r="M8800" s="4"/>
    </row>
    <row r="8801" spans="6:13" x14ac:dyDescent="0.25">
      <c r="F8801"/>
      <c r="G8801"/>
      <c r="I8801" s="25"/>
      <c r="J8801"/>
      <c r="K8801"/>
      <c r="M8801" s="4"/>
    </row>
    <row r="8802" spans="6:13" x14ac:dyDescent="0.25">
      <c r="F8802"/>
      <c r="G8802"/>
      <c r="I8802" s="25"/>
      <c r="J8802"/>
      <c r="K8802"/>
      <c r="M8802" s="4"/>
    </row>
    <row r="8803" spans="6:13" x14ac:dyDescent="0.25">
      <c r="F8803"/>
      <c r="G8803"/>
      <c r="I8803" s="25"/>
      <c r="J8803"/>
      <c r="K8803"/>
      <c r="M8803" s="4"/>
    </row>
    <row r="8804" spans="6:13" x14ac:dyDescent="0.25">
      <c r="F8804"/>
      <c r="G8804"/>
      <c r="I8804" s="25"/>
      <c r="J8804"/>
      <c r="K8804"/>
      <c r="M8804" s="4"/>
    </row>
    <row r="8805" spans="6:13" x14ac:dyDescent="0.25">
      <c r="F8805"/>
      <c r="G8805"/>
      <c r="I8805" s="25"/>
      <c r="J8805"/>
      <c r="K8805"/>
      <c r="M8805" s="4"/>
    </row>
    <row r="8806" spans="6:13" x14ac:dyDescent="0.25">
      <c r="F8806"/>
      <c r="G8806"/>
      <c r="I8806" s="25"/>
      <c r="J8806"/>
      <c r="K8806"/>
      <c r="M8806" s="4"/>
    </row>
    <row r="8807" spans="6:13" x14ac:dyDescent="0.25">
      <c r="F8807"/>
      <c r="G8807"/>
      <c r="I8807" s="25"/>
      <c r="J8807"/>
      <c r="K8807"/>
      <c r="M8807" s="4"/>
    </row>
    <row r="8808" spans="6:13" x14ac:dyDescent="0.25">
      <c r="F8808"/>
      <c r="G8808"/>
      <c r="I8808" s="25"/>
      <c r="J8808"/>
      <c r="K8808"/>
      <c r="M8808" s="4"/>
    </row>
    <row r="8809" spans="6:13" x14ac:dyDescent="0.25">
      <c r="F8809"/>
      <c r="G8809"/>
      <c r="I8809" s="25"/>
      <c r="J8809"/>
      <c r="K8809"/>
      <c r="M8809" s="4"/>
    </row>
    <row r="8810" spans="6:13" x14ac:dyDescent="0.25">
      <c r="F8810"/>
      <c r="G8810"/>
      <c r="I8810" s="25"/>
      <c r="J8810"/>
      <c r="K8810"/>
      <c r="M8810" s="4"/>
    </row>
    <row r="8811" spans="6:13" x14ac:dyDescent="0.25">
      <c r="F8811"/>
      <c r="G8811"/>
      <c r="I8811" s="25"/>
      <c r="J8811"/>
      <c r="K8811"/>
      <c r="M8811" s="4"/>
    </row>
    <row r="8812" spans="6:13" x14ac:dyDescent="0.25">
      <c r="F8812"/>
      <c r="G8812"/>
      <c r="I8812" s="25"/>
      <c r="J8812"/>
      <c r="K8812"/>
      <c r="M8812" s="4"/>
    </row>
    <row r="8813" spans="6:13" x14ac:dyDescent="0.25">
      <c r="F8813"/>
      <c r="G8813"/>
      <c r="I8813" s="25"/>
      <c r="J8813"/>
      <c r="K8813"/>
      <c r="M8813" s="4"/>
    </row>
    <row r="8814" spans="6:13" x14ac:dyDescent="0.25">
      <c r="F8814"/>
      <c r="G8814"/>
      <c r="I8814" s="25"/>
      <c r="J8814"/>
      <c r="K8814"/>
      <c r="M8814" s="4"/>
    </row>
    <row r="8815" spans="6:13" x14ac:dyDescent="0.25">
      <c r="F8815"/>
      <c r="G8815"/>
      <c r="I8815" s="25"/>
      <c r="J8815"/>
      <c r="K8815"/>
      <c r="M8815" s="4"/>
    </row>
    <row r="8816" spans="6:13" x14ac:dyDescent="0.25">
      <c r="F8816"/>
      <c r="G8816"/>
      <c r="I8816" s="25"/>
      <c r="J8816"/>
      <c r="K8816"/>
      <c r="M8816" s="4"/>
    </row>
    <row r="8817" spans="6:13" x14ac:dyDescent="0.25">
      <c r="F8817"/>
      <c r="G8817"/>
      <c r="I8817" s="25"/>
      <c r="J8817"/>
      <c r="K8817"/>
      <c r="M8817" s="4"/>
    </row>
    <row r="8818" spans="6:13" x14ac:dyDescent="0.25">
      <c r="F8818"/>
      <c r="G8818"/>
      <c r="I8818" s="25"/>
      <c r="J8818"/>
      <c r="K8818"/>
      <c r="M8818" s="4"/>
    </row>
    <row r="8819" spans="6:13" x14ac:dyDescent="0.25">
      <c r="F8819"/>
      <c r="G8819"/>
      <c r="I8819" s="25"/>
      <c r="J8819"/>
      <c r="K8819"/>
      <c r="M8819" s="4"/>
    </row>
    <row r="8820" spans="6:13" x14ac:dyDescent="0.25">
      <c r="F8820"/>
      <c r="G8820"/>
      <c r="I8820" s="25"/>
      <c r="J8820"/>
      <c r="K8820"/>
      <c r="M8820" s="4"/>
    </row>
    <row r="8821" spans="6:13" x14ac:dyDescent="0.25">
      <c r="F8821"/>
      <c r="G8821"/>
      <c r="I8821" s="25"/>
      <c r="J8821"/>
      <c r="K8821"/>
      <c r="M8821" s="4"/>
    </row>
    <row r="8822" spans="6:13" x14ac:dyDescent="0.25">
      <c r="F8822"/>
      <c r="G8822"/>
      <c r="I8822" s="25"/>
      <c r="J8822"/>
      <c r="K8822"/>
      <c r="M8822" s="4"/>
    </row>
    <row r="8823" spans="6:13" x14ac:dyDescent="0.25">
      <c r="F8823"/>
      <c r="G8823"/>
      <c r="I8823" s="25"/>
      <c r="J8823"/>
      <c r="K8823"/>
      <c r="M8823" s="4"/>
    </row>
    <row r="8824" spans="6:13" x14ac:dyDescent="0.25">
      <c r="F8824"/>
      <c r="G8824"/>
      <c r="I8824" s="25"/>
      <c r="J8824"/>
      <c r="K8824"/>
      <c r="M8824" s="4"/>
    </row>
    <row r="8825" spans="6:13" x14ac:dyDescent="0.25">
      <c r="F8825"/>
      <c r="G8825"/>
      <c r="I8825" s="25"/>
      <c r="J8825"/>
      <c r="K8825"/>
      <c r="M8825" s="4"/>
    </row>
    <row r="8826" spans="6:13" x14ac:dyDescent="0.25">
      <c r="F8826"/>
      <c r="G8826"/>
      <c r="I8826" s="25"/>
      <c r="J8826"/>
      <c r="K8826"/>
      <c r="M8826" s="4"/>
    </row>
    <row r="8827" spans="6:13" x14ac:dyDescent="0.25">
      <c r="F8827"/>
      <c r="G8827"/>
      <c r="I8827" s="25"/>
      <c r="J8827"/>
      <c r="K8827"/>
      <c r="M8827" s="4"/>
    </row>
    <row r="8828" spans="6:13" x14ac:dyDescent="0.25">
      <c r="F8828"/>
      <c r="G8828"/>
      <c r="I8828" s="25"/>
      <c r="J8828"/>
      <c r="K8828"/>
      <c r="M8828" s="4"/>
    </row>
    <row r="8829" spans="6:13" x14ac:dyDescent="0.25">
      <c r="F8829"/>
      <c r="G8829"/>
      <c r="I8829" s="25"/>
      <c r="J8829"/>
      <c r="K8829"/>
      <c r="M8829" s="4"/>
    </row>
    <row r="8830" spans="6:13" x14ac:dyDescent="0.25">
      <c r="F8830"/>
      <c r="G8830"/>
      <c r="I8830" s="25"/>
      <c r="J8830"/>
      <c r="K8830"/>
      <c r="M8830" s="4"/>
    </row>
    <row r="8831" spans="6:13" x14ac:dyDescent="0.25">
      <c r="F8831"/>
      <c r="G8831"/>
      <c r="I8831" s="25"/>
      <c r="J8831"/>
      <c r="K8831"/>
      <c r="M8831" s="4"/>
    </row>
    <row r="8832" spans="6:13" x14ac:dyDescent="0.25">
      <c r="F8832"/>
      <c r="G8832"/>
      <c r="I8832" s="25"/>
      <c r="J8832"/>
      <c r="K8832"/>
      <c r="M8832" s="4"/>
    </row>
    <row r="8833" spans="6:13" x14ac:dyDescent="0.25">
      <c r="F8833"/>
      <c r="G8833"/>
      <c r="I8833" s="25"/>
      <c r="J8833"/>
      <c r="K8833"/>
      <c r="M8833" s="4"/>
    </row>
    <row r="8834" spans="6:13" x14ac:dyDescent="0.25">
      <c r="F8834"/>
      <c r="G8834"/>
      <c r="I8834" s="25"/>
      <c r="J8834"/>
      <c r="K8834"/>
      <c r="M8834" s="4"/>
    </row>
    <row r="8835" spans="6:13" x14ac:dyDescent="0.25">
      <c r="F8835"/>
      <c r="G8835"/>
      <c r="I8835" s="25"/>
      <c r="J8835"/>
      <c r="K8835"/>
      <c r="M8835" s="4"/>
    </row>
    <row r="8836" spans="6:13" x14ac:dyDescent="0.25">
      <c r="F8836"/>
      <c r="G8836"/>
      <c r="I8836" s="25"/>
      <c r="J8836"/>
      <c r="K8836"/>
      <c r="M8836" s="4"/>
    </row>
    <row r="8837" spans="6:13" x14ac:dyDescent="0.25">
      <c r="F8837"/>
      <c r="G8837"/>
      <c r="I8837" s="25"/>
      <c r="J8837"/>
      <c r="K8837"/>
      <c r="M8837" s="4"/>
    </row>
    <row r="8838" spans="6:13" x14ac:dyDescent="0.25">
      <c r="F8838"/>
      <c r="G8838"/>
      <c r="I8838" s="25"/>
      <c r="J8838"/>
      <c r="K8838"/>
      <c r="M8838" s="4"/>
    </row>
    <row r="8839" spans="6:13" x14ac:dyDescent="0.25">
      <c r="F8839"/>
      <c r="G8839"/>
      <c r="I8839" s="25"/>
      <c r="J8839"/>
      <c r="K8839"/>
      <c r="M8839" s="4"/>
    </row>
    <row r="8840" spans="6:13" x14ac:dyDescent="0.25">
      <c r="F8840"/>
      <c r="G8840"/>
      <c r="I8840" s="25"/>
      <c r="J8840"/>
      <c r="K8840"/>
      <c r="M8840" s="4"/>
    </row>
    <row r="8841" spans="6:13" x14ac:dyDescent="0.25">
      <c r="F8841"/>
      <c r="G8841"/>
      <c r="I8841" s="25"/>
      <c r="J8841"/>
      <c r="K8841"/>
      <c r="M8841" s="4"/>
    </row>
    <row r="8842" spans="6:13" x14ac:dyDescent="0.25">
      <c r="F8842"/>
      <c r="G8842"/>
      <c r="I8842" s="25"/>
      <c r="J8842"/>
      <c r="K8842"/>
      <c r="M8842" s="4"/>
    </row>
    <row r="8843" spans="6:13" x14ac:dyDescent="0.25">
      <c r="F8843"/>
      <c r="G8843"/>
      <c r="I8843" s="25"/>
      <c r="J8843"/>
      <c r="K8843"/>
      <c r="M8843" s="4"/>
    </row>
    <row r="8844" spans="6:13" x14ac:dyDescent="0.25">
      <c r="F8844"/>
      <c r="G8844"/>
      <c r="I8844" s="25"/>
      <c r="J8844"/>
      <c r="K8844"/>
      <c r="M8844" s="4"/>
    </row>
    <row r="8845" spans="6:13" x14ac:dyDescent="0.25">
      <c r="F8845"/>
      <c r="G8845"/>
      <c r="I8845" s="25"/>
      <c r="J8845"/>
      <c r="K8845"/>
      <c r="M8845" s="4"/>
    </row>
    <row r="8846" spans="6:13" x14ac:dyDescent="0.25">
      <c r="F8846"/>
      <c r="G8846"/>
      <c r="I8846" s="25"/>
      <c r="J8846"/>
      <c r="K8846"/>
      <c r="M8846" s="4"/>
    </row>
    <row r="8847" spans="6:13" x14ac:dyDescent="0.25">
      <c r="F8847"/>
      <c r="G8847"/>
      <c r="I8847" s="25"/>
      <c r="J8847"/>
      <c r="K8847"/>
      <c r="M8847" s="4"/>
    </row>
    <row r="8848" spans="6:13" x14ac:dyDescent="0.25">
      <c r="F8848"/>
      <c r="G8848"/>
      <c r="I8848" s="25"/>
      <c r="J8848"/>
      <c r="K8848"/>
      <c r="M8848" s="4"/>
    </row>
    <row r="8849" spans="6:13" x14ac:dyDescent="0.25">
      <c r="F8849"/>
      <c r="G8849"/>
      <c r="I8849" s="25"/>
      <c r="J8849"/>
      <c r="K8849"/>
      <c r="M8849" s="4"/>
    </row>
    <row r="8850" spans="6:13" x14ac:dyDescent="0.25">
      <c r="F8850"/>
      <c r="G8850"/>
      <c r="I8850" s="25"/>
      <c r="J8850"/>
      <c r="K8850"/>
      <c r="M8850" s="4"/>
    </row>
    <row r="8851" spans="6:13" x14ac:dyDescent="0.25">
      <c r="F8851"/>
      <c r="G8851"/>
      <c r="I8851" s="25"/>
      <c r="J8851"/>
      <c r="K8851"/>
      <c r="M8851" s="4"/>
    </row>
    <row r="8852" spans="6:13" x14ac:dyDescent="0.25">
      <c r="F8852"/>
      <c r="G8852"/>
      <c r="I8852" s="25"/>
      <c r="J8852"/>
      <c r="K8852"/>
      <c r="M8852" s="4"/>
    </row>
    <row r="8853" spans="6:13" x14ac:dyDescent="0.25">
      <c r="F8853"/>
      <c r="G8853"/>
      <c r="I8853" s="25"/>
      <c r="J8853"/>
      <c r="K8853"/>
      <c r="M8853" s="4"/>
    </row>
    <row r="8854" spans="6:13" x14ac:dyDescent="0.25">
      <c r="F8854"/>
      <c r="G8854"/>
      <c r="I8854" s="25"/>
      <c r="J8854"/>
      <c r="K8854"/>
      <c r="M8854" s="4"/>
    </row>
    <row r="8855" spans="6:13" x14ac:dyDescent="0.25">
      <c r="F8855"/>
      <c r="G8855"/>
      <c r="I8855" s="25"/>
      <c r="J8855"/>
      <c r="K8855"/>
      <c r="M8855" s="4"/>
    </row>
    <row r="8856" spans="6:13" x14ac:dyDescent="0.25">
      <c r="F8856"/>
      <c r="G8856"/>
      <c r="I8856" s="25"/>
      <c r="J8856"/>
      <c r="K8856"/>
      <c r="M8856" s="4"/>
    </row>
    <row r="8857" spans="6:13" x14ac:dyDescent="0.25">
      <c r="F8857"/>
      <c r="G8857"/>
      <c r="I8857" s="25"/>
      <c r="J8857"/>
      <c r="K8857"/>
      <c r="M8857" s="4"/>
    </row>
    <row r="8858" spans="6:13" x14ac:dyDescent="0.25">
      <c r="F8858"/>
      <c r="G8858"/>
      <c r="I8858" s="25"/>
      <c r="J8858"/>
      <c r="K8858"/>
      <c r="M8858" s="4"/>
    </row>
    <row r="8859" spans="6:13" x14ac:dyDescent="0.25">
      <c r="F8859"/>
      <c r="G8859"/>
      <c r="I8859" s="25"/>
      <c r="J8859"/>
      <c r="K8859"/>
      <c r="M8859" s="4"/>
    </row>
    <row r="8860" spans="6:13" x14ac:dyDescent="0.25">
      <c r="F8860"/>
      <c r="G8860"/>
      <c r="I8860" s="25"/>
      <c r="J8860"/>
      <c r="K8860"/>
      <c r="M8860" s="4"/>
    </row>
    <row r="8861" spans="6:13" x14ac:dyDescent="0.25">
      <c r="F8861"/>
      <c r="G8861"/>
      <c r="I8861" s="25"/>
      <c r="J8861"/>
      <c r="K8861"/>
      <c r="M8861" s="4"/>
    </row>
    <row r="8862" spans="6:13" x14ac:dyDescent="0.25">
      <c r="F8862"/>
      <c r="G8862"/>
      <c r="I8862" s="25"/>
      <c r="J8862"/>
      <c r="K8862"/>
      <c r="M8862" s="4"/>
    </row>
    <row r="8863" spans="6:13" x14ac:dyDescent="0.25">
      <c r="F8863"/>
      <c r="G8863"/>
      <c r="I8863" s="25"/>
      <c r="J8863"/>
      <c r="K8863"/>
      <c r="M8863" s="4"/>
    </row>
    <row r="8864" spans="6:13" x14ac:dyDescent="0.25">
      <c r="F8864"/>
      <c r="G8864"/>
      <c r="I8864" s="25"/>
      <c r="J8864"/>
      <c r="K8864"/>
      <c r="M8864" s="4"/>
    </row>
    <row r="8865" spans="6:13" x14ac:dyDescent="0.25">
      <c r="F8865"/>
      <c r="G8865"/>
      <c r="I8865" s="25"/>
      <c r="J8865"/>
      <c r="K8865"/>
      <c r="M8865" s="4"/>
    </row>
    <row r="8866" spans="6:13" x14ac:dyDescent="0.25">
      <c r="F8866"/>
      <c r="G8866"/>
      <c r="I8866" s="25"/>
      <c r="J8866"/>
      <c r="K8866"/>
      <c r="M8866" s="4"/>
    </row>
    <row r="8867" spans="6:13" x14ac:dyDescent="0.25">
      <c r="F8867"/>
      <c r="G8867"/>
      <c r="I8867" s="25"/>
      <c r="J8867"/>
      <c r="K8867"/>
      <c r="M8867" s="4"/>
    </row>
    <row r="8868" spans="6:13" x14ac:dyDescent="0.25">
      <c r="F8868"/>
      <c r="G8868"/>
      <c r="I8868" s="25"/>
      <c r="J8868"/>
      <c r="K8868"/>
      <c r="M8868" s="4"/>
    </row>
    <row r="8869" spans="6:13" x14ac:dyDescent="0.25">
      <c r="F8869"/>
      <c r="G8869"/>
      <c r="I8869" s="25"/>
      <c r="J8869"/>
      <c r="K8869"/>
      <c r="M8869" s="4"/>
    </row>
    <row r="8870" spans="6:13" x14ac:dyDescent="0.25">
      <c r="F8870"/>
      <c r="G8870"/>
      <c r="I8870" s="25"/>
      <c r="J8870"/>
      <c r="K8870"/>
      <c r="M8870" s="4"/>
    </row>
    <row r="8871" spans="6:13" x14ac:dyDescent="0.25">
      <c r="F8871"/>
      <c r="G8871"/>
      <c r="I8871" s="25"/>
      <c r="J8871"/>
      <c r="K8871"/>
      <c r="M8871" s="4"/>
    </row>
    <row r="8872" spans="6:13" x14ac:dyDescent="0.25">
      <c r="F8872"/>
      <c r="G8872"/>
      <c r="I8872" s="25"/>
      <c r="J8872"/>
      <c r="K8872"/>
      <c r="M8872" s="4"/>
    </row>
    <row r="8873" spans="6:13" x14ac:dyDescent="0.25">
      <c r="F8873"/>
      <c r="G8873"/>
      <c r="I8873" s="25"/>
      <c r="J8873"/>
      <c r="K8873"/>
      <c r="M8873" s="4"/>
    </row>
    <row r="8874" spans="6:13" x14ac:dyDescent="0.25">
      <c r="F8874"/>
      <c r="G8874"/>
      <c r="I8874" s="25"/>
      <c r="J8874"/>
      <c r="K8874"/>
      <c r="M8874" s="4"/>
    </row>
    <row r="8875" spans="6:13" x14ac:dyDescent="0.25">
      <c r="F8875"/>
      <c r="G8875"/>
      <c r="I8875" s="25"/>
      <c r="J8875"/>
      <c r="K8875"/>
      <c r="M8875" s="4"/>
    </row>
    <row r="8876" spans="6:13" x14ac:dyDescent="0.25">
      <c r="F8876"/>
      <c r="G8876"/>
      <c r="I8876" s="25"/>
      <c r="J8876"/>
      <c r="K8876"/>
      <c r="M8876" s="4"/>
    </row>
    <row r="8877" spans="6:13" x14ac:dyDescent="0.25">
      <c r="F8877"/>
      <c r="G8877"/>
      <c r="I8877" s="25"/>
      <c r="J8877"/>
      <c r="K8877"/>
      <c r="M8877" s="4"/>
    </row>
    <row r="8878" spans="6:13" x14ac:dyDescent="0.25">
      <c r="F8878"/>
      <c r="G8878"/>
      <c r="I8878" s="25"/>
      <c r="J8878"/>
      <c r="K8878"/>
      <c r="M8878" s="4"/>
    </row>
    <row r="8879" spans="6:13" x14ac:dyDescent="0.25">
      <c r="F8879"/>
      <c r="G8879"/>
      <c r="I8879" s="25"/>
      <c r="J8879"/>
      <c r="K8879"/>
      <c r="M8879" s="4"/>
    </row>
    <row r="8880" spans="6:13" x14ac:dyDescent="0.25">
      <c r="F8880"/>
      <c r="G8880"/>
      <c r="I8880" s="25"/>
      <c r="J8880"/>
      <c r="K8880"/>
      <c r="M8880" s="4"/>
    </row>
    <row r="8881" spans="6:13" x14ac:dyDescent="0.25">
      <c r="F8881"/>
      <c r="G8881"/>
      <c r="I8881" s="25"/>
      <c r="J8881"/>
      <c r="K8881"/>
      <c r="M8881" s="4"/>
    </row>
    <row r="8882" spans="6:13" x14ac:dyDescent="0.25">
      <c r="F8882"/>
      <c r="G8882"/>
      <c r="I8882" s="25"/>
      <c r="J8882"/>
      <c r="K8882"/>
      <c r="M8882" s="4"/>
    </row>
    <row r="8883" spans="6:13" x14ac:dyDescent="0.25">
      <c r="F8883"/>
      <c r="G8883"/>
      <c r="I8883" s="25"/>
      <c r="J8883"/>
      <c r="K8883"/>
      <c r="M8883" s="4"/>
    </row>
    <row r="8884" spans="6:13" x14ac:dyDescent="0.25">
      <c r="F8884"/>
      <c r="G8884"/>
      <c r="I8884" s="25"/>
      <c r="J8884"/>
      <c r="K8884"/>
      <c r="M8884" s="4"/>
    </row>
    <row r="8885" spans="6:13" x14ac:dyDescent="0.25">
      <c r="F8885"/>
      <c r="G8885"/>
      <c r="I8885" s="25"/>
      <c r="J8885"/>
      <c r="K8885"/>
      <c r="M8885" s="4"/>
    </row>
    <row r="8886" spans="6:13" x14ac:dyDescent="0.25">
      <c r="F8886"/>
      <c r="G8886"/>
      <c r="I8886" s="25"/>
      <c r="J8886"/>
      <c r="K8886"/>
      <c r="M8886" s="4"/>
    </row>
    <row r="8887" spans="6:13" x14ac:dyDescent="0.25">
      <c r="F8887"/>
      <c r="G8887"/>
      <c r="I8887" s="25"/>
      <c r="J8887"/>
      <c r="K8887"/>
      <c r="M8887" s="4"/>
    </row>
    <row r="8888" spans="6:13" x14ac:dyDescent="0.25">
      <c r="F8888"/>
      <c r="G8888"/>
      <c r="I8888" s="25"/>
      <c r="J8888"/>
      <c r="K8888"/>
      <c r="M8888" s="4"/>
    </row>
    <row r="8889" spans="6:13" x14ac:dyDescent="0.25">
      <c r="F8889"/>
      <c r="G8889"/>
      <c r="I8889" s="25"/>
      <c r="J8889"/>
      <c r="K8889"/>
      <c r="M8889" s="4"/>
    </row>
    <row r="8890" spans="6:13" x14ac:dyDescent="0.25">
      <c r="F8890"/>
      <c r="G8890"/>
      <c r="I8890" s="25"/>
      <c r="J8890"/>
      <c r="K8890"/>
      <c r="M8890" s="4"/>
    </row>
    <row r="8891" spans="6:13" x14ac:dyDescent="0.25">
      <c r="F8891"/>
      <c r="G8891"/>
      <c r="I8891" s="25"/>
      <c r="J8891"/>
      <c r="K8891"/>
      <c r="M8891" s="4"/>
    </row>
    <row r="8892" spans="6:13" x14ac:dyDescent="0.25">
      <c r="F8892"/>
      <c r="G8892"/>
      <c r="I8892" s="25"/>
      <c r="J8892"/>
      <c r="K8892"/>
      <c r="M8892" s="4"/>
    </row>
    <row r="8893" spans="6:13" x14ac:dyDescent="0.25">
      <c r="F8893"/>
      <c r="G8893"/>
      <c r="I8893" s="25"/>
      <c r="J8893"/>
      <c r="K8893"/>
      <c r="M8893" s="4"/>
    </row>
    <row r="8894" spans="6:13" x14ac:dyDescent="0.25">
      <c r="F8894"/>
      <c r="G8894"/>
      <c r="I8894" s="25"/>
      <c r="J8894"/>
      <c r="K8894"/>
      <c r="M8894" s="4"/>
    </row>
    <row r="8895" spans="6:13" x14ac:dyDescent="0.25">
      <c r="F8895"/>
      <c r="G8895"/>
      <c r="I8895" s="25"/>
      <c r="J8895"/>
      <c r="K8895"/>
      <c r="M8895" s="4"/>
    </row>
    <row r="8896" spans="6:13" x14ac:dyDescent="0.25">
      <c r="F8896"/>
      <c r="G8896"/>
      <c r="I8896" s="25"/>
      <c r="J8896"/>
      <c r="K8896"/>
      <c r="M8896" s="4"/>
    </row>
    <row r="8897" spans="6:13" x14ac:dyDescent="0.25">
      <c r="F8897"/>
      <c r="G8897"/>
      <c r="I8897" s="25"/>
      <c r="J8897"/>
      <c r="K8897"/>
      <c r="M8897" s="4"/>
    </row>
    <row r="8898" spans="6:13" x14ac:dyDescent="0.25">
      <c r="F8898"/>
      <c r="G8898"/>
      <c r="I8898" s="25"/>
      <c r="J8898"/>
      <c r="K8898"/>
      <c r="M8898" s="4"/>
    </row>
    <row r="8899" spans="6:13" x14ac:dyDescent="0.25">
      <c r="F8899"/>
      <c r="G8899"/>
      <c r="I8899" s="25"/>
      <c r="J8899"/>
      <c r="K8899"/>
      <c r="M8899" s="4"/>
    </row>
    <row r="8900" spans="6:13" x14ac:dyDescent="0.25">
      <c r="F8900"/>
      <c r="G8900"/>
      <c r="I8900" s="25"/>
      <c r="J8900"/>
      <c r="K8900"/>
      <c r="M8900" s="4"/>
    </row>
    <row r="8901" spans="6:13" x14ac:dyDescent="0.25">
      <c r="F8901"/>
      <c r="G8901"/>
      <c r="I8901" s="25"/>
      <c r="J8901"/>
      <c r="K8901"/>
      <c r="M8901" s="4"/>
    </row>
    <row r="8902" spans="6:13" x14ac:dyDescent="0.25">
      <c r="F8902"/>
      <c r="G8902"/>
      <c r="I8902" s="25"/>
      <c r="J8902"/>
      <c r="K8902"/>
      <c r="M8902" s="4"/>
    </row>
    <row r="8903" spans="6:13" x14ac:dyDescent="0.25">
      <c r="F8903"/>
      <c r="G8903"/>
      <c r="I8903" s="25"/>
      <c r="J8903"/>
      <c r="K8903"/>
      <c r="M8903" s="4"/>
    </row>
    <row r="8904" spans="6:13" x14ac:dyDescent="0.25">
      <c r="F8904"/>
      <c r="G8904"/>
      <c r="I8904" s="25"/>
      <c r="J8904"/>
      <c r="K8904"/>
      <c r="M8904" s="4"/>
    </row>
    <row r="8905" spans="6:13" x14ac:dyDescent="0.25">
      <c r="F8905"/>
      <c r="G8905"/>
      <c r="I8905" s="25"/>
      <c r="J8905"/>
      <c r="K8905"/>
      <c r="M8905" s="4"/>
    </row>
    <row r="8906" spans="6:13" x14ac:dyDescent="0.25">
      <c r="F8906"/>
      <c r="G8906"/>
      <c r="I8906" s="25"/>
      <c r="J8906"/>
      <c r="K8906"/>
      <c r="M8906" s="4"/>
    </row>
    <row r="8907" spans="6:13" x14ac:dyDescent="0.25">
      <c r="F8907"/>
      <c r="G8907"/>
      <c r="I8907" s="25"/>
      <c r="J8907"/>
      <c r="K8907"/>
      <c r="M8907" s="4"/>
    </row>
    <row r="8908" spans="6:13" x14ac:dyDescent="0.25">
      <c r="F8908"/>
      <c r="G8908"/>
      <c r="I8908" s="25"/>
      <c r="J8908"/>
      <c r="K8908"/>
      <c r="M8908" s="4"/>
    </row>
    <row r="8909" spans="6:13" x14ac:dyDescent="0.25">
      <c r="F8909"/>
      <c r="G8909"/>
      <c r="I8909" s="25"/>
      <c r="J8909"/>
      <c r="K8909"/>
      <c r="M8909" s="4"/>
    </row>
    <row r="8910" spans="6:13" x14ac:dyDescent="0.25">
      <c r="F8910"/>
      <c r="G8910"/>
      <c r="I8910" s="25"/>
      <c r="J8910"/>
      <c r="K8910"/>
      <c r="M8910" s="4"/>
    </row>
    <row r="8911" spans="6:13" x14ac:dyDescent="0.25">
      <c r="F8911"/>
      <c r="G8911"/>
      <c r="I8911" s="25"/>
      <c r="J8911"/>
      <c r="K8911"/>
      <c r="M8911" s="4"/>
    </row>
    <row r="8912" spans="6:13" x14ac:dyDescent="0.25">
      <c r="F8912"/>
      <c r="G8912"/>
      <c r="I8912" s="25"/>
      <c r="J8912"/>
      <c r="K8912"/>
      <c r="M8912" s="4"/>
    </row>
    <row r="8913" spans="6:13" x14ac:dyDescent="0.25">
      <c r="F8913"/>
      <c r="G8913"/>
      <c r="I8913" s="25"/>
      <c r="J8913"/>
      <c r="K8913"/>
      <c r="M8913" s="4"/>
    </row>
    <row r="8914" spans="6:13" x14ac:dyDescent="0.25">
      <c r="F8914"/>
      <c r="G8914"/>
      <c r="I8914" s="25"/>
      <c r="J8914"/>
      <c r="K8914"/>
      <c r="M8914" s="4"/>
    </row>
    <row r="8915" spans="6:13" x14ac:dyDescent="0.25">
      <c r="F8915"/>
      <c r="G8915"/>
      <c r="I8915" s="25"/>
      <c r="J8915"/>
      <c r="K8915"/>
      <c r="M8915" s="4"/>
    </row>
    <row r="8916" spans="6:13" x14ac:dyDescent="0.25">
      <c r="F8916"/>
      <c r="G8916"/>
      <c r="I8916" s="25"/>
      <c r="J8916"/>
      <c r="K8916"/>
      <c r="M8916" s="4"/>
    </row>
    <row r="8917" spans="6:13" x14ac:dyDescent="0.25">
      <c r="F8917"/>
      <c r="G8917"/>
      <c r="I8917" s="25"/>
      <c r="J8917"/>
      <c r="K8917"/>
      <c r="M8917" s="4"/>
    </row>
    <row r="8918" spans="6:13" x14ac:dyDescent="0.25">
      <c r="F8918"/>
      <c r="G8918"/>
      <c r="I8918" s="25"/>
      <c r="J8918"/>
      <c r="K8918"/>
      <c r="M8918" s="4"/>
    </row>
    <row r="8919" spans="6:13" x14ac:dyDescent="0.25">
      <c r="F8919"/>
      <c r="G8919"/>
      <c r="I8919" s="25"/>
      <c r="J8919"/>
      <c r="K8919"/>
      <c r="M8919" s="4"/>
    </row>
    <row r="8920" spans="6:13" x14ac:dyDescent="0.25">
      <c r="F8920"/>
      <c r="G8920"/>
      <c r="I8920" s="25"/>
      <c r="J8920"/>
      <c r="K8920"/>
      <c r="M8920" s="4"/>
    </row>
    <row r="8921" spans="6:13" x14ac:dyDescent="0.25">
      <c r="F8921"/>
      <c r="G8921"/>
      <c r="I8921" s="25"/>
      <c r="J8921"/>
      <c r="K8921"/>
      <c r="M8921" s="4"/>
    </row>
    <row r="8922" spans="6:13" x14ac:dyDescent="0.25">
      <c r="F8922"/>
      <c r="G8922"/>
      <c r="I8922" s="25"/>
      <c r="J8922"/>
      <c r="K8922"/>
      <c r="M8922" s="4"/>
    </row>
    <row r="8923" spans="6:13" x14ac:dyDescent="0.25">
      <c r="F8923"/>
      <c r="G8923"/>
      <c r="I8923" s="25"/>
      <c r="J8923"/>
      <c r="K8923"/>
      <c r="M8923" s="4"/>
    </row>
    <row r="8924" spans="6:13" x14ac:dyDescent="0.25">
      <c r="F8924"/>
      <c r="G8924"/>
      <c r="I8924" s="25"/>
      <c r="J8924"/>
      <c r="K8924"/>
      <c r="M8924" s="4"/>
    </row>
    <row r="8925" spans="6:13" x14ac:dyDescent="0.25">
      <c r="F8925"/>
      <c r="G8925"/>
      <c r="I8925" s="25"/>
      <c r="J8925"/>
      <c r="K8925"/>
      <c r="M8925" s="4"/>
    </row>
    <row r="8926" spans="6:13" x14ac:dyDescent="0.25">
      <c r="F8926"/>
      <c r="G8926"/>
      <c r="I8926" s="25"/>
      <c r="J8926"/>
      <c r="K8926"/>
      <c r="M8926" s="4"/>
    </row>
    <row r="8927" spans="6:13" x14ac:dyDescent="0.25">
      <c r="F8927"/>
      <c r="G8927"/>
      <c r="I8927" s="25"/>
      <c r="J8927"/>
      <c r="K8927"/>
      <c r="M8927" s="4"/>
    </row>
    <row r="8928" spans="6:13" x14ac:dyDescent="0.25">
      <c r="F8928"/>
      <c r="G8928"/>
      <c r="I8928" s="25"/>
      <c r="J8928"/>
      <c r="K8928"/>
      <c r="M8928" s="4"/>
    </row>
    <row r="8929" spans="6:13" x14ac:dyDescent="0.25">
      <c r="F8929"/>
      <c r="G8929"/>
      <c r="I8929" s="25"/>
      <c r="J8929"/>
      <c r="K8929"/>
      <c r="M8929" s="4"/>
    </row>
    <row r="8930" spans="6:13" x14ac:dyDescent="0.25">
      <c r="F8930"/>
      <c r="G8930"/>
      <c r="I8930" s="25"/>
      <c r="J8930"/>
      <c r="K8930"/>
      <c r="M8930" s="4"/>
    </row>
    <row r="8931" spans="6:13" x14ac:dyDescent="0.25">
      <c r="F8931"/>
      <c r="G8931"/>
      <c r="I8931" s="25"/>
      <c r="J8931"/>
      <c r="K8931"/>
      <c r="M8931" s="4"/>
    </row>
    <row r="8932" spans="6:13" x14ac:dyDescent="0.25">
      <c r="F8932"/>
      <c r="G8932"/>
      <c r="I8932" s="25"/>
      <c r="J8932"/>
      <c r="K8932"/>
      <c r="M8932" s="4"/>
    </row>
    <row r="8933" spans="6:13" x14ac:dyDescent="0.25">
      <c r="F8933"/>
      <c r="G8933"/>
      <c r="I8933" s="25"/>
      <c r="J8933"/>
      <c r="K8933"/>
      <c r="M8933" s="4"/>
    </row>
    <row r="8934" spans="6:13" x14ac:dyDescent="0.25">
      <c r="F8934"/>
      <c r="G8934"/>
      <c r="I8934" s="25"/>
      <c r="J8934"/>
      <c r="K8934"/>
      <c r="M8934" s="4"/>
    </row>
    <row r="8935" spans="6:13" x14ac:dyDescent="0.25">
      <c r="F8935"/>
      <c r="G8935"/>
      <c r="I8935" s="25"/>
      <c r="J8935"/>
      <c r="K8935"/>
      <c r="M8935" s="4"/>
    </row>
    <row r="8936" spans="6:13" x14ac:dyDescent="0.25">
      <c r="F8936"/>
      <c r="G8936"/>
      <c r="I8936" s="25"/>
      <c r="J8936"/>
      <c r="K8936"/>
      <c r="M8936" s="4"/>
    </row>
    <row r="8937" spans="6:13" x14ac:dyDescent="0.25">
      <c r="F8937"/>
      <c r="G8937"/>
      <c r="I8937" s="25"/>
      <c r="J8937"/>
      <c r="K8937"/>
      <c r="M8937" s="4"/>
    </row>
    <row r="8938" spans="6:13" x14ac:dyDescent="0.25">
      <c r="F8938"/>
      <c r="G8938"/>
      <c r="I8938" s="25"/>
      <c r="J8938"/>
      <c r="K8938"/>
      <c r="M8938" s="4"/>
    </row>
    <row r="8939" spans="6:13" x14ac:dyDescent="0.25">
      <c r="F8939"/>
      <c r="G8939"/>
      <c r="I8939" s="25"/>
      <c r="J8939"/>
      <c r="K8939"/>
      <c r="M8939" s="4"/>
    </row>
    <row r="8940" spans="6:13" x14ac:dyDescent="0.25">
      <c r="F8940"/>
      <c r="G8940"/>
      <c r="I8940" s="25"/>
      <c r="J8940"/>
      <c r="K8940"/>
      <c r="M8940" s="4"/>
    </row>
    <row r="8941" spans="6:13" x14ac:dyDescent="0.25">
      <c r="F8941"/>
      <c r="G8941"/>
      <c r="I8941" s="25"/>
      <c r="J8941"/>
      <c r="K8941"/>
      <c r="M8941" s="4"/>
    </row>
    <row r="8942" spans="6:13" x14ac:dyDescent="0.25">
      <c r="F8942"/>
      <c r="G8942"/>
      <c r="I8942" s="25"/>
      <c r="J8942"/>
      <c r="K8942"/>
      <c r="M8942" s="4"/>
    </row>
    <row r="8943" spans="6:13" x14ac:dyDescent="0.25">
      <c r="F8943"/>
      <c r="G8943"/>
      <c r="I8943" s="25"/>
      <c r="J8943"/>
      <c r="K8943"/>
      <c r="M8943" s="4"/>
    </row>
    <row r="8944" spans="6:13" x14ac:dyDescent="0.25">
      <c r="F8944"/>
      <c r="G8944"/>
      <c r="I8944" s="25"/>
      <c r="J8944"/>
      <c r="K8944"/>
      <c r="M8944" s="4"/>
    </row>
    <row r="8945" spans="6:13" x14ac:dyDescent="0.25">
      <c r="F8945"/>
      <c r="G8945"/>
      <c r="I8945" s="25"/>
      <c r="J8945"/>
      <c r="K8945"/>
      <c r="M8945" s="4"/>
    </row>
    <row r="8946" spans="6:13" x14ac:dyDescent="0.25">
      <c r="F8946"/>
      <c r="G8946"/>
      <c r="I8946" s="25"/>
      <c r="J8946"/>
      <c r="K8946"/>
      <c r="M8946" s="4"/>
    </row>
    <row r="8947" spans="6:13" x14ac:dyDescent="0.25">
      <c r="F8947"/>
      <c r="G8947"/>
      <c r="I8947" s="25"/>
      <c r="J8947"/>
      <c r="K8947"/>
      <c r="M8947" s="4"/>
    </row>
    <row r="8948" spans="6:13" x14ac:dyDescent="0.25">
      <c r="F8948"/>
      <c r="G8948"/>
      <c r="I8948" s="25"/>
      <c r="J8948"/>
      <c r="K8948"/>
      <c r="M8948" s="4"/>
    </row>
    <row r="8949" spans="6:13" x14ac:dyDescent="0.25">
      <c r="F8949"/>
      <c r="G8949"/>
      <c r="I8949" s="25"/>
      <c r="J8949"/>
      <c r="K8949"/>
      <c r="M8949" s="4"/>
    </row>
    <row r="8950" spans="6:13" x14ac:dyDescent="0.25">
      <c r="F8950"/>
      <c r="G8950"/>
      <c r="I8950" s="25"/>
      <c r="J8950"/>
      <c r="K8950"/>
      <c r="M8950" s="4"/>
    </row>
    <row r="8951" spans="6:13" x14ac:dyDescent="0.25">
      <c r="F8951"/>
      <c r="G8951"/>
      <c r="I8951" s="25"/>
      <c r="J8951"/>
      <c r="K8951"/>
      <c r="M8951" s="4"/>
    </row>
    <row r="8952" spans="6:13" x14ac:dyDescent="0.25">
      <c r="F8952"/>
      <c r="G8952"/>
      <c r="I8952" s="25"/>
      <c r="J8952"/>
      <c r="K8952"/>
      <c r="M8952" s="4"/>
    </row>
    <row r="8953" spans="6:13" x14ac:dyDescent="0.25">
      <c r="F8953"/>
      <c r="G8953"/>
      <c r="I8953" s="25"/>
      <c r="J8953"/>
      <c r="K8953"/>
      <c r="M8953" s="4"/>
    </row>
    <row r="8954" spans="6:13" x14ac:dyDescent="0.25">
      <c r="F8954"/>
      <c r="G8954"/>
      <c r="I8954" s="25"/>
      <c r="J8954"/>
      <c r="K8954"/>
      <c r="M8954" s="4"/>
    </row>
    <row r="8955" spans="6:13" x14ac:dyDescent="0.25">
      <c r="F8955"/>
      <c r="G8955"/>
      <c r="I8955" s="25"/>
      <c r="J8955"/>
      <c r="K8955"/>
      <c r="M8955" s="4"/>
    </row>
    <row r="8956" spans="6:13" x14ac:dyDescent="0.25">
      <c r="F8956"/>
      <c r="G8956"/>
      <c r="I8956" s="25"/>
      <c r="J8956"/>
      <c r="K8956"/>
      <c r="M8956" s="4"/>
    </row>
    <row r="8957" spans="6:13" x14ac:dyDescent="0.25">
      <c r="F8957"/>
      <c r="G8957"/>
      <c r="I8957" s="25"/>
      <c r="J8957"/>
      <c r="K8957"/>
      <c r="M8957" s="4"/>
    </row>
    <row r="8958" spans="6:13" x14ac:dyDescent="0.25">
      <c r="F8958"/>
      <c r="G8958"/>
      <c r="I8958" s="25"/>
      <c r="J8958"/>
      <c r="K8958"/>
      <c r="M8958" s="4"/>
    </row>
    <row r="8959" spans="6:13" x14ac:dyDescent="0.25">
      <c r="F8959"/>
      <c r="G8959"/>
      <c r="I8959" s="25"/>
      <c r="J8959"/>
      <c r="K8959"/>
      <c r="M8959" s="4"/>
    </row>
    <row r="8960" spans="6:13" x14ac:dyDescent="0.25">
      <c r="F8960"/>
      <c r="G8960"/>
      <c r="I8960" s="25"/>
      <c r="J8960"/>
      <c r="K8960"/>
      <c r="M8960" s="4"/>
    </row>
    <row r="8961" spans="6:13" x14ac:dyDescent="0.25">
      <c r="F8961"/>
      <c r="G8961"/>
      <c r="I8961" s="25"/>
      <c r="J8961"/>
      <c r="K8961"/>
      <c r="M8961" s="4"/>
    </row>
    <row r="8962" spans="6:13" x14ac:dyDescent="0.25">
      <c r="F8962"/>
      <c r="G8962"/>
      <c r="I8962" s="25"/>
      <c r="J8962"/>
      <c r="K8962"/>
      <c r="M8962" s="4"/>
    </row>
    <row r="8963" spans="6:13" x14ac:dyDescent="0.25">
      <c r="F8963"/>
      <c r="G8963"/>
      <c r="I8963" s="25"/>
      <c r="J8963"/>
      <c r="K8963"/>
      <c r="M8963" s="4"/>
    </row>
    <row r="8964" spans="6:13" x14ac:dyDescent="0.25">
      <c r="F8964"/>
      <c r="G8964"/>
      <c r="I8964" s="25"/>
      <c r="J8964"/>
      <c r="K8964"/>
      <c r="M8964" s="4"/>
    </row>
    <row r="8965" spans="6:13" x14ac:dyDescent="0.25">
      <c r="F8965"/>
      <c r="G8965"/>
      <c r="I8965" s="25"/>
      <c r="J8965"/>
      <c r="K8965"/>
      <c r="M8965" s="4"/>
    </row>
    <row r="8966" spans="6:13" x14ac:dyDescent="0.25">
      <c r="F8966"/>
      <c r="G8966"/>
      <c r="I8966" s="25"/>
      <c r="J8966"/>
      <c r="K8966"/>
      <c r="M8966" s="4"/>
    </row>
    <row r="8967" spans="6:13" x14ac:dyDescent="0.25">
      <c r="F8967"/>
      <c r="G8967"/>
      <c r="I8967" s="25"/>
      <c r="J8967"/>
      <c r="K8967"/>
      <c r="M8967" s="4"/>
    </row>
    <row r="8968" spans="6:13" x14ac:dyDescent="0.25">
      <c r="F8968"/>
      <c r="G8968"/>
      <c r="I8968" s="25"/>
      <c r="J8968"/>
      <c r="K8968"/>
      <c r="M8968" s="4"/>
    </row>
    <row r="8969" spans="6:13" x14ac:dyDescent="0.25">
      <c r="F8969"/>
      <c r="G8969"/>
      <c r="I8969" s="25"/>
      <c r="J8969"/>
      <c r="K8969"/>
      <c r="M8969" s="4"/>
    </row>
    <row r="8970" spans="6:13" x14ac:dyDescent="0.25">
      <c r="F8970"/>
      <c r="G8970"/>
      <c r="I8970" s="25"/>
      <c r="J8970"/>
      <c r="K8970"/>
      <c r="M8970" s="4"/>
    </row>
    <row r="8971" spans="6:13" x14ac:dyDescent="0.25">
      <c r="F8971"/>
      <c r="G8971"/>
      <c r="I8971" s="25"/>
      <c r="J8971"/>
      <c r="K8971"/>
      <c r="M8971" s="4"/>
    </row>
    <row r="8972" spans="6:13" x14ac:dyDescent="0.25">
      <c r="F8972"/>
      <c r="G8972"/>
      <c r="I8972" s="25"/>
      <c r="J8972"/>
      <c r="K8972"/>
      <c r="M8972" s="4"/>
    </row>
    <row r="8973" spans="6:13" x14ac:dyDescent="0.25">
      <c r="F8973"/>
      <c r="G8973"/>
      <c r="I8973" s="25"/>
      <c r="J8973"/>
      <c r="K8973"/>
      <c r="M8973" s="4"/>
    </row>
    <row r="8974" spans="6:13" x14ac:dyDescent="0.25">
      <c r="F8974"/>
      <c r="G8974"/>
      <c r="I8974" s="25"/>
      <c r="J8974"/>
      <c r="K8974"/>
      <c r="M8974" s="4"/>
    </row>
    <row r="8975" spans="6:13" x14ac:dyDescent="0.25">
      <c r="F8975"/>
      <c r="G8975"/>
      <c r="I8975" s="25"/>
      <c r="J8975"/>
      <c r="K8975"/>
      <c r="M8975" s="4"/>
    </row>
    <row r="8976" spans="6:13" x14ac:dyDescent="0.25">
      <c r="F8976"/>
      <c r="G8976"/>
      <c r="I8976" s="25"/>
      <c r="J8976"/>
      <c r="K8976"/>
      <c r="M8976" s="4"/>
    </row>
    <row r="8977" spans="6:13" x14ac:dyDescent="0.25">
      <c r="F8977"/>
      <c r="G8977"/>
      <c r="I8977" s="25"/>
      <c r="J8977"/>
      <c r="K8977"/>
      <c r="M8977" s="4"/>
    </row>
    <row r="8978" spans="6:13" x14ac:dyDescent="0.25">
      <c r="F8978"/>
      <c r="G8978"/>
      <c r="I8978" s="25"/>
      <c r="J8978"/>
      <c r="K8978"/>
      <c r="M8978" s="4"/>
    </row>
    <row r="8979" spans="6:13" x14ac:dyDescent="0.25">
      <c r="F8979"/>
      <c r="G8979"/>
      <c r="I8979" s="25"/>
      <c r="J8979"/>
      <c r="K8979"/>
      <c r="M8979" s="4"/>
    </row>
    <row r="8980" spans="6:13" x14ac:dyDescent="0.25">
      <c r="F8980"/>
      <c r="G8980"/>
      <c r="I8980" s="25"/>
      <c r="J8980"/>
      <c r="K8980"/>
      <c r="M8980" s="4"/>
    </row>
    <row r="8981" spans="6:13" x14ac:dyDescent="0.25">
      <c r="F8981"/>
      <c r="G8981"/>
      <c r="I8981" s="25"/>
      <c r="J8981"/>
      <c r="K8981"/>
      <c r="M8981" s="4"/>
    </row>
    <row r="8982" spans="6:13" x14ac:dyDescent="0.25">
      <c r="F8982"/>
      <c r="G8982"/>
      <c r="I8982" s="25"/>
      <c r="J8982"/>
      <c r="K8982"/>
      <c r="M8982" s="4"/>
    </row>
    <row r="8983" spans="6:13" x14ac:dyDescent="0.25">
      <c r="F8983"/>
      <c r="G8983"/>
      <c r="I8983" s="25"/>
      <c r="J8983"/>
      <c r="K8983"/>
      <c r="M8983" s="4"/>
    </row>
    <row r="8984" spans="6:13" x14ac:dyDescent="0.25">
      <c r="F8984"/>
      <c r="G8984"/>
      <c r="I8984" s="25"/>
      <c r="J8984"/>
      <c r="K8984"/>
      <c r="M8984" s="4"/>
    </row>
    <row r="8985" spans="6:13" x14ac:dyDescent="0.25">
      <c r="F8985"/>
      <c r="G8985"/>
      <c r="I8985" s="25"/>
      <c r="J8985"/>
      <c r="K8985"/>
      <c r="M8985" s="4"/>
    </row>
    <row r="8986" spans="6:13" x14ac:dyDescent="0.25">
      <c r="F8986"/>
      <c r="G8986"/>
      <c r="I8986" s="25"/>
      <c r="J8986"/>
      <c r="K8986"/>
      <c r="M8986" s="4"/>
    </row>
    <row r="8987" spans="6:13" x14ac:dyDescent="0.25">
      <c r="F8987"/>
      <c r="G8987"/>
      <c r="I8987" s="25"/>
      <c r="J8987"/>
      <c r="K8987"/>
      <c r="M8987" s="4"/>
    </row>
    <row r="8988" spans="6:13" x14ac:dyDescent="0.25">
      <c r="F8988"/>
      <c r="G8988"/>
      <c r="I8988" s="25"/>
      <c r="J8988"/>
      <c r="K8988"/>
      <c r="M8988" s="4"/>
    </row>
    <row r="8989" spans="6:13" x14ac:dyDescent="0.25">
      <c r="F8989"/>
      <c r="G8989"/>
      <c r="I8989" s="25"/>
      <c r="J8989"/>
      <c r="K8989"/>
      <c r="M8989" s="4"/>
    </row>
    <row r="8990" spans="6:13" x14ac:dyDescent="0.25">
      <c r="F8990"/>
      <c r="G8990"/>
      <c r="I8990" s="25"/>
      <c r="J8990"/>
      <c r="K8990"/>
      <c r="M8990" s="4"/>
    </row>
    <row r="8991" spans="6:13" x14ac:dyDescent="0.25">
      <c r="F8991"/>
      <c r="G8991"/>
      <c r="I8991" s="25"/>
      <c r="J8991"/>
      <c r="K8991"/>
      <c r="M8991" s="4"/>
    </row>
    <row r="8992" spans="6:13" x14ac:dyDescent="0.25">
      <c r="F8992"/>
      <c r="G8992"/>
      <c r="I8992" s="25"/>
      <c r="J8992"/>
      <c r="K8992"/>
      <c r="M8992" s="4"/>
    </row>
    <row r="8993" spans="6:13" x14ac:dyDescent="0.25">
      <c r="F8993"/>
      <c r="G8993"/>
      <c r="I8993" s="25"/>
      <c r="J8993"/>
      <c r="K8993"/>
      <c r="M8993" s="4"/>
    </row>
    <row r="8994" spans="6:13" x14ac:dyDescent="0.25">
      <c r="F8994"/>
      <c r="G8994"/>
      <c r="I8994" s="25"/>
      <c r="J8994"/>
      <c r="K8994"/>
      <c r="M8994" s="4"/>
    </row>
    <row r="8995" spans="6:13" x14ac:dyDescent="0.25">
      <c r="F8995"/>
      <c r="G8995"/>
      <c r="I8995" s="25"/>
      <c r="J8995"/>
      <c r="K8995"/>
      <c r="M8995" s="4"/>
    </row>
    <row r="8996" spans="6:13" x14ac:dyDescent="0.25">
      <c r="F8996"/>
      <c r="G8996"/>
      <c r="I8996" s="25"/>
      <c r="J8996"/>
      <c r="K8996"/>
      <c r="M8996" s="4"/>
    </row>
    <row r="8997" spans="6:13" x14ac:dyDescent="0.25">
      <c r="F8997"/>
      <c r="G8997"/>
      <c r="I8997" s="25"/>
      <c r="J8997"/>
      <c r="K8997"/>
      <c r="M8997" s="4"/>
    </row>
    <row r="8998" spans="6:13" x14ac:dyDescent="0.25">
      <c r="F8998"/>
      <c r="G8998"/>
      <c r="I8998" s="25"/>
      <c r="J8998"/>
      <c r="K8998"/>
      <c r="M8998" s="4"/>
    </row>
    <row r="8999" spans="6:13" x14ac:dyDescent="0.25">
      <c r="F8999"/>
      <c r="G8999"/>
      <c r="I8999" s="25"/>
      <c r="J8999"/>
      <c r="K8999"/>
      <c r="M8999" s="4"/>
    </row>
    <row r="9000" spans="6:13" x14ac:dyDescent="0.25">
      <c r="F9000"/>
      <c r="G9000"/>
      <c r="I9000" s="25"/>
      <c r="J9000"/>
      <c r="K9000"/>
      <c r="M9000" s="4"/>
    </row>
    <row r="9001" spans="6:13" x14ac:dyDescent="0.25">
      <c r="F9001"/>
      <c r="G9001"/>
      <c r="I9001" s="25"/>
      <c r="J9001"/>
      <c r="K9001"/>
      <c r="M9001" s="4"/>
    </row>
    <row r="9002" spans="6:13" x14ac:dyDescent="0.25">
      <c r="F9002"/>
      <c r="G9002"/>
      <c r="I9002" s="25"/>
      <c r="J9002"/>
      <c r="K9002"/>
      <c r="M9002" s="4"/>
    </row>
    <row r="9003" spans="6:13" x14ac:dyDescent="0.25">
      <c r="F9003"/>
      <c r="G9003"/>
      <c r="I9003" s="25"/>
      <c r="J9003"/>
      <c r="K9003"/>
      <c r="M9003" s="4"/>
    </row>
    <row r="9004" spans="6:13" x14ac:dyDescent="0.25">
      <c r="F9004"/>
      <c r="G9004"/>
      <c r="I9004" s="25"/>
      <c r="J9004"/>
      <c r="K9004"/>
      <c r="M9004" s="4"/>
    </row>
    <row r="9005" spans="6:13" x14ac:dyDescent="0.25">
      <c r="F9005"/>
      <c r="G9005"/>
      <c r="I9005" s="25"/>
      <c r="J9005"/>
      <c r="K9005"/>
      <c r="M9005" s="4"/>
    </row>
    <row r="9006" spans="6:13" x14ac:dyDescent="0.25">
      <c r="F9006"/>
      <c r="G9006"/>
      <c r="I9006" s="25"/>
      <c r="J9006"/>
      <c r="K9006"/>
      <c r="M9006" s="4"/>
    </row>
    <row r="9007" spans="6:13" x14ac:dyDescent="0.25">
      <c r="F9007"/>
      <c r="G9007"/>
      <c r="I9007" s="25"/>
      <c r="J9007"/>
      <c r="K9007"/>
      <c r="M9007" s="4"/>
    </row>
    <row r="9008" spans="6:13" x14ac:dyDescent="0.25">
      <c r="F9008"/>
      <c r="G9008"/>
      <c r="I9008" s="25"/>
      <c r="J9008"/>
      <c r="K9008"/>
      <c r="M9008" s="4"/>
    </row>
    <row r="9009" spans="6:13" x14ac:dyDescent="0.25">
      <c r="F9009"/>
      <c r="G9009"/>
      <c r="I9009" s="25"/>
      <c r="J9009"/>
      <c r="K9009"/>
      <c r="M9009" s="4"/>
    </row>
    <row r="9010" spans="6:13" x14ac:dyDescent="0.25">
      <c r="F9010"/>
      <c r="G9010"/>
      <c r="I9010" s="25"/>
      <c r="J9010"/>
      <c r="K9010"/>
      <c r="M9010" s="4"/>
    </row>
    <row r="9011" spans="6:13" x14ac:dyDescent="0.25">
      <c r="F9011"/>
      <c r="G9011"/>
      <c r="I9011" s="25"/>
      <c r="J9011"/>
      <c r="K9011"/>
      <c r="M9011" s="4"/>
    </row>
    <row r="9012" spans="6:13" x14ac:dyDescent="0.25">
      <c r="F9012"/>
      <c r="G9012"/>
      <c r="I9012" s="25"/>
      <c r="J9012"/>
      <c r="K9012"/>
      <c r="M9012" s="4"/>
    </row>
    <row r="9013" spans="6:13" x14ac:dyDescent="0.25">
      <c r="F9013"/>
      <c r="G9013"/>
      <c r="I9013" s="25"/>
      <c r="J9013"/>
      <c r="K9013"/>
      <c r="M9013" s="4"/>
    </row>
    <row r="9014" spans="6:13" x14ac:dyDescent="0.25">
      <c r="F9014"/>
      <c r="G9014"/>
      <c r="I9014" s="25"/>
      <c r="J9014"/>
      <c r="K9014"/>
      <c r="M9014" s="4"/>
    </row>
    <row r="9015" spans="6:13" x14ac:dyDescent="0.25">
      <c r="F9015"/>
      <c r="G9015"/>
      <c r="I9015" s="25"/>
      <c r="J9015"/>
      <c r="K9015"/>
      <c r="M9015" s="4"/>
    </row>
    <row r="9016" spans="6:13" x14ac:dyDescent="0.25">
      <c r="F9016"/>
      <c r="G9016"/>
      <c r="I9016" s="25"/>
      <c r="J9016"/>
      <c r="K9016"/>
      <c r="M9016" s="4"/>
    </row>
    <row r="9017" spans="6:13" x14ac:dyDescent="0.25">
      <c r="F9017"/>
      <c r="G9017"/>
      <c r="I9017" s="25"/>
      <c r="J9017"/>
      <c r="K9017"/>
      <c r="M9017" s="4"/>
    </row>
    <row r="9018" spans="6:13" x14ac:dyDescent="0.25">
      <c r="F9018"/>
      <c r="G9018"/>
      <c r="I9018" s="25"/>
      <c r="J9018"/>
      <c r="K9018"/>
      <c r="M9018" s="4"/>
    </row>
    <row r="9019" spans="6:13" x14ac:dyDescent="0.25">
      <c r="F9019"/>
      <c r="G9019"/>
      <c r="I9019" s="25"/>
      <c r="J9019"/>
      <c r="K9019"/>
      <c r="M9019" s="4"/>
    </row>
    <row r="9020" spans="6:13" x14ac:dyDescent="0.25">
      <c r="F9020"/>
      <c r="G9020"/>
      <c r="I9020" s="25"/>
      <c r="J9020"/>
      <c r="K9020"/>
      <c r="M9020" s="4"/>
    </row>
    <row r="9021" spans="6:13" x14ac:dyDescent="0.25">
      <c r="F9021"/>
      <c r="G9021"/>
      <c r="I9021" s="25"/>
      <c r="J9021"/>
      <c r="K9021"/>
      <c r="M9021" s="4"/>
    </row>
    <row r="9022" spans="6:13" x14ac:dyDescent="0.25">
      <c r="F9022"/>
      <c r="G9022"/>
      <c r="I9022" s="25"/>
      <c r="J9022"/>
      <c r="K9022"/>
      <c r="M9022" s="4"/>
    </row>
    <row r="9023" spans="6:13" x14ac:dyDescent="0.25">
      <c r="F9023"/>
      <c r="G9023"/>
      <c r="I9023" s="25"/>
      <c r="J9023"/>
      <c r="K9023"/>
      <c r="M9023" s="4"/>
    </row>
    <row r="9024" spans="6:13" x14ac:dyDescent="0.25">
      <c r="F9024"/>
      <c r="G9024"/>
      <c r="I9024" s="25"/>
      <c r="J9024"/>
      <c r="K9024"/>
      <c r="M9024" s="4"/>
    </row>
    <row r="9025" spans="6:13" x14ac:dyDescent="0.25">
      <c r="F9025"/>
      <c r="G9025"/>
      <c r="I9025" s="25"/>
      <c r="J9025"/>
      <c r="K9025"/>
      <c r="M9025" s="4"/>
    </row>
    <row r="9026" spans="6:13" x14ac:dyDescent="0.25">
      <c r="F9026"/>
      <c r="G9026"/>
      <c r="I9026" s="25"/>
      <c r="J9026"/>
      <c r="K9026"/>
      <c r="M9026" s="4"/>
    </row>
    <row r="9027" spans="6:13" x14ac:dyDescent="0.25">
      <c r="F9027"/>
      <c r="G9027"/>
      <c r="I9027" s="25"/>
      <c r="J9027"/>
      <c r="K9027"/>
      <c r="M9027" s="4"/>
    </row>
    <row r="9028" spans="6:13" x14ac:dyDescent="0.25">
      <c r="F9028"/>
      <c r="G9028"/>
      <c r="I9028" s="25"/>
      <c r="J9028"/>
      <c r="K9028"/>
      <c r="M9028" s="4"/>
    </row>
    <row r="9029" spans="6:13" x14ac:dyDescent="0.25">
      <c r="F9029"/>
      <c r="G9029"/>
      <c r="I9029" s="25"/>
      <c r="J9029"/>
      <c r="K9029"/>
      <c r="M9029" s="4"/>
    </row>
    <row r="9030" spans="6:13" x14ac:dyDescent="0.25">
      <c r="F9030"/>
      <c r="G9030"/>
      <c r="I9030" s="25"/>
      <c r="J9030"/>
      <c r="K9030"/>
      <c r="M9030" s="4"/>
    </row>
    <row r="9031" spans="6:13" x14ac:dyDescent="0.25">
      <c r="F9031"/>
      <c r="G9031"/>
      <c r="I9031" s="25"/>
      <c r="J9031"/>
      <c r="K9031"/>
      <c r="M9031" s="4"/>
    </row>
    <row r="9032" spans="6:13" x14ac:dyDescent="0.25">
      <c r="F9032"/>
      <c r="G9032"/>
      <c r="I9032" s="25"/>
      <c r="J9032"/>
      <c r="K9032"/>
      <c r="M9032" s="4"/>
    </row>
    <row r="9033" spans="6:13" x14ac:dyDescent="0.25">
      <c r="F9033"/>
      <c r="G9033"/>
      <c r="I9033" s="25"/>
      <c r="J9033"/>
      <c r="K9033"/>
      <c r="M9033" s="4"/>
    </row>
    <row r="9034" spans="6:13" x14ac:dyDescent="0.25">
      <c r="F9034"/>
      <c r="G9034"/>
      <c r="I9034" s="25"/>
      <c r="J9034"/>
      <c r="K9034"/>
      <c r="M9034" s="4"/>
    </row>
    <row r="9035" spans="6:13" x14ac:dyDescent="0.25">
      <c r="F9035"/>
      <c r="G9035"/>
      <c r="I9035" s="25"/>
      <c r="J9035"/>
      <c r="K9035"/>
      <c r="M9035" s="4"/>
    </row>
    <row r="9036" spans="6:13" x14ac:dyDescent="0.25">
      <c r="F9036"/>
      <c r="G9036"/>
      <c r="I9036" s="25"/>
      <c r="J9036"/>
      <c r="K9036"/>
      <c r="M9036" s="4"/>
    </row>
    <row r="9037" spans="6:13" x14ac:dyDescent="0.25">
      <c r="F9037"/>
      <c r="G9037"/>
      <c r="I9037" s="25"/>
      <c r="J9037"/>
      <c r="K9037"/>
      <c r="M9037" s="4"/>
    </row>
    <row r="9038" spans="6:13" x14ac:dyDescent="0.25">
      <c r="F9038"/>
      <c r="G9038"/>
      <c r="I9038" s="25"/>
      <c r="J9038"/>
      <c r="K9038"/>
      <c r="M9038" s="4"/>
    </row>
    <row r="9039" spans="6:13" x14ac:dyDescent="0.25">
      <c r="F9039"/>
      <c r="G9039"/>
      <c r="I9039" s="25"/>
      <c r="J9039"/>
      <c r="K9039"/>
      <c r="M9039" s="4"/>
    </row>
    <row r="9040" spans="6:13" x14ac:dyDescent="0.25">
      <c r="F9040"/>
      <c r="G9040"/>
      <c r="I9040" s="25"/>
      <c r="J9040"/>
      <c r="K9040"/>
      <c r="M9040" s="4"/>
    </row>
    <row r="9041" spans="6:13" x14ac:dyDescent="0.25">
      <c r="F9041"/>
      <c r="G9041"/>
      <c r="I9041" s="25"/>
      <c r="J9041"/>
      <c r="K9041"/>
      <c r="M9041" s="4"/>
    </row>
    <row r="9042" spans="6:13" x14ac:dyDescent="0.25">
      <c r="F9042"/>
      <c r="G9042"/>
      <c r="I9042" s="25"/>
      <c r="J9042"/>
      <c r="K9042"/>
      <c r="M9042" s="4"/>
    </row>
    <row r="9043" spans="6:13" x14ac:dyDescent="0.25">
      <c r="F9043"/>
      <c r="G9043"/>
      <c r="I9043" s="25"/>
      <c r="J9043"/>
      <c r="K9043"/>
      <c r="M9043" s="4"/>
    </row>
    <row r="9044" spans="6:13" x14ac:dyDescent="0.25">
      <c r="F9044"/>
      <c r="G9044"/>
      <c r="I9044" s="25"/>
      <c r="J9044"/>
      <c r="K9044"/>
      <c r="M9044" s="4"/>
    </row>
    <row r="9045" spans="6:13" x14ac:dyDescent="0.25">
      <c r="F9045"/>
      <c r="G9045"/>
      <c r="I9045" s="25"/>
      <c r="J9045"/>
      <c r="K9045"/>
      <c r="M9045" s="4"/>
    </row>
    <row r="9046" spans="6:13" x14ac:dyDescent="0.25">
      <c r="F9046"/>
      <c r="G9046"/>
      <c r="I9046" s="25"/>
      <c r="J9046"/>
      <c r="K9046"/>
      <c r="M9046" s="4"/>
    </row>
    <row r="9047" spans="6:13" x14ac:dyDescent="0.25">
      <c r="F9047"/>
      <c r="G9047"/>
      <c r="I9047" s="25"/>
      <c r="J9047"/>
      <c r="K9047"/>
      <c r="M9047" s="4"/>
    </row>
    <row r="9048" spans="6:13" x14ac:dyDescent="0.25">
      <c r="F9048"/>
      <c r="G9048"/>
      <c r="I9048" s="25"/>
      <c r="J9048"/>
      <c r="K9048"/>
      <c r="M9048" s="4"/>
    </row>
    <row r="9049" spans="6:13" x14ac:dyDescent="0.25">
      <c r="F9049"/>
      <c r="G9049"/>
      <c r="I9049" s="25"/>
      <c r="J9049"/>
      <c r="K9049"/>
      <c r="M9049" s="4"/>
    </row>
    <row r="9050" spans="6:13" x14ac:dyDescent="0.25">
      <c r="F9050"/>
      <c r="G9050"/>
      <c r="I9050" s="25"/>
      <c r="J9050"/>
      <c r="K9050"/>
      <c r="M9050" s="4"/>
    </row>
    <row r="9051" spans="6:13" x14ac:dyDescent="0.25">
      <c r="F9051"/>
      <c r="G9051"/>
      <c r="I9051" s="25"/>
      <c r="J9051"/>
      <c r="K9051"/>
      <c r="M9051" s="4"/>
    </row>
    <row r="9052" spans="6:13" x14ac:dyDescent="0.25">
      <c r="F9052"/>
      <c r="G9052"/>
      <c r="I9052" s="25"/>
      <c r="J9052"/>
      <c r="K9052"/>
      <c r="M9052" s="4"/>
    </row>
    <row r="9053" spans="6:13" x14ac:dyDescent="0.25">
      <c r="F9053"/>
      <c r="G9053"/>
      <c r="I9053" s="25"/>
      <c r="J9053"/>
      <c r="K9053"/>
      <c r="M9053" s="4"/>
    </row>
    <row r="9054" spans="6:13" x14ac:dyDescent="0.25">
      <c r="F9054"/>
      <c r="G9054"/>
      <c r="I9054" s="25"/>
      <c r="J9054"/>
      <c r="K9054"/>
      <c r="M9054" s="4"/>
    </row>
    <row r="9055" spans="6:13" x14ac:dyDescent="0.25">
      <c r="F9055"/>
      <c r="G9055"/>
      <c r="I9055" s="25"/>
      <c r="J9055"/>
      <c r="K9055"/>
      <c r="M9055" s="4"/>
    </row>
    <row r="9056" spans="6:13" x14ac:dyDescent="0.25">
      <c r="F9056"/>
      <c r="G9056"/>
      <c r="I9056" s="25"/>
      <c r="J9056"/>
      <c r="K9056"/>
      <c r="M9056" s="4"/>
    </row>
    <row r="9057" spans="6:13" x14ac:dyDescent="0.25">
      <c r="F9057"/>
      <c r="G9057"/>
      <c r="I9057" s="25"/>
      <c r="J9057"/>
      <c r="K9057"/>
      <c r="M9057" s="4"/>
    </row>
    <row r="9058" spans="6:13" x14ac:dyDescent="0.25">
      <c r="F9058"/>
      <c r="G9058"/>
      <c r="I9058" s="25"/>
      <c r="J9058"/>
      <c r="K9058"/>
      <c r="M9058" s="4"/>
    </row>
    <row r="9059" spans="6:13" x14ac:dyDescent="0.25">
      <c r="F9059"/>
      <c r="G9059"/>
      <c r="I9059" s="25"/>
      <c r="J9059"/>
      <c r="K9059"/>
      <c r="M9059" s="4"/>
    </row>
    <row r="9060" spans="6:13" x14ac:dyDescent="0.25">
      <c r="F9060"/>
      <c r="G9060"/>
      <c r="I9060" s="25"/>
      <c r="J9060"/>
      <c r="K9060"/>
      <c r="M9060" s="4"/>
    </row>
    <row r="9061" spans="6:13" x14ac:dyDescent="0.25">
      <c r="F9061"/>
      <c r="G9061"/>
      <c r="I9061" s="25"/>
      <c r="J9061"/>
      <c r="K9061"/>
      <c r="M9061" s="4"/>
    </row>
    <row r="9062" spans="6:13" x14ac:dyDescent="0.25">
      <c r="F9062"/>
      <c r="G9062"/>
      <c r="I9062" s="25"/>
      <c r="J9062"/>
      <c r="K9062"/>
      <c r="M9062" s="4"/>
    </row>
    <row r="9063" spans="6:13" x14ac:dyDescent="0.25">
      <c r="F9063"/>
      <c r="G9063"/>
      <c r="I9063" s="25"/>
      <c r="J9063"/>
      <c r="K9063"/>
      <c r="M9063" s="4"/>
    </row>
    <row r="9064" spans="6:13" x14ac:dyDescent="0.25">
      <c r="F9064"/>
      <c r="G9064"/>
      <c r="I9064" s="25"/>
      <c r="J9064"/>
      <c r="K9064"/>
      <c r="M9064" s="4"/>
    </row>
    <row r="9065" spans="6:13" x14ac:dyDescent="0.25">
      <c r="F9065"/>
      <c r="G9065"/>
      <c r="I9065" s="25"/>
      <c r="J9065"/>
      <c r="K9065"/>
      <c r="M9065" s="4"/>
    </row>
    <row r="9066" spans="6:13" x14ac:dyDescent="0.25">
      <c r="F9066"/>
      <c r="G9066"/>
      <c r="I9066" s="25"/>
      <c r="J9066"/>
      <c r="K9066"/>
      <c r="M9066" s="4"/>
    </row>
    <row r="9067" spans="6:13" x14ac:dyDescent="0.25">
      <c r="F9067"/>
      <c r="G9067"/>
      <c r="I9067" s="25"/>
      <c r="J9067"/>
      <c r="K9067"/>
      <c r="M9067" s="4"/>
    </row>
    <row r="9068" spans="6:13" x14ac:dyDescent="0.25">
      <c r="F9068"/>
      <c r="G9068"/>
      <c r="I9068" s="25"/>
      <c r="J9068"/>
      <c r="K9068"/>
      <c r="M9068" s="4"/>
    </row>
    <row r="9069" spans="6:13" x14ac:dyDescent="0.25">
      <c r="F9069"/>
      <c r="G9069"/>
      <c r="I9069" s="25"/>
      <c r="J9069"/>
      <c r="K9069"/>
      <c r="M9069" s="4"/>
    </row>
    <row r="9070" spans="6:13" x14ac:dyDescent="0.25">
      <c r="F9070"/>
      <c r="G9070"/>
      <c r="I9070" s="25"/>
      <c r="J9070"/>
      <c r="K9070"/>
      <c r="M9070" s="4"/>
    </row>
    <row r="9071" spans="6:13" x14ac:dyDescent="0.25">
      <c r="F9071"/>
      <c r="G9071"/>
      <c r="I9071" s="25"/>
      <c r="J9071"/>
      <c r="K9071"/>
      <c r="M9071" s="4"/>
    </row>
    <row r="9072" spans="6:13" x14ac:dyDescent="0.25">
      <c r="F9072"/>
      <c r="G9072"/>
      <c r="I9072" s="25"/>
      <c r="J9072"/>
      <c r="K9072"/>
      <c r="M9072" s="4"/>
    </row>
    <row r="9073" spans="6:13" x14ac:dyDescent="0.25">
      <c r="F9073"/>
      <c r="G9073"/>
      <c r="I9073" s="25"/>
      <c r="J9073"/>
      <c r="K9073"/>
      <c r="M9073" s="4"/>
    </row>
    <row r="9074" spans="6:13" x14ac:dyDescent="0.25">
      <c r="F9074"/>
      <c r="G9074"/>
      <c r="I9074" s="25"/>
      <c r="J9074"/>
      <c r="K9074"/>
      <c r="M9074" s="4"/>
    </row>
    <row r="9075" spans="6:13" x14ac:dyDescent="0.25">
      <c r="F9075"/>
      <c r="G9075"/>
      <c r="I9075" s="25"/>
      <c r="J9075"/>
      <c r="K9075"/>
      <c r="M9075" s="4"/>
    </row>
    <row r="9076" spans="6:13" x14ac:dyDescent="0.25">
      <c r="F9076"/>
      <c r="G9076"/>
      <c r="I9076" s="25"/>
      <c r="J9076"/>
      <c r="K9076"/>
      <c r="M9076" s="4"/>
    </row>
    <row r="9077" spans="6:13" x14ac:dyDescent="0.25">
      <c r="F9077"/>
      <c r="G9077"/>
      <c r="I9077" s="25"/>
      <c r="J9077"/>
      <c r="K9077"/>
      <c r="M9077" s="4"/>
    </row>
    <row r="9078" spans="6:13" x14ac:dyDescent="0.25">
      <c r="F9078"/>
      <c r="G9078"/>
      <c r="I9078" s="25"/>
      <c r="J9078"/>
      <c r="K9078"/>
      <c r="M9078" s="4"/>
    </row>
    <row r="9079" spans="6:13" x14ac:dyDescent="0.25">
      <c r="F9079"/>
      <c r="G9079"/>
      <c r="I9079" s="25"/>
      <c r="J9079"/>
      <c r="K9079"/>
      <c r="M9079" s="4"/>
    </row>
    <row r="9080" spans="6:13" x14ac:dyDescent="0.25">
      <c r="F9080"/>
      <c r="G9080"/>
      <c r="I9080" s="25"/>
      <c r="J9080"/>
      <c r="K9080"/>
      <c r="M9080" s="4"/>
    </row>
    <row r="9081" spans="6:13" x14ac:dyDescent="0.25">
      <c r="F9081"/>
      <c r="G9081"/>
      <c r="I9081" s="25"/>
      <c r="J9081"/>
      <c r="K9081"/>
      <c r="M9081" s="4"/>
    </row>
    <row r="9082" spans="6:13" x14ac:dyDescent="0.25">
      <c r="F9082"/>
      <c r="G9082"/>
      <c r="I9082" s="25"/>
      <c r="J9082"/>
      <c r="K9082"/>
      <c r="M9082" s="4"/>
    </row>
    <row r="9083" spans="6:13" x14ac:dyDescent="0.25">
      <c r="F9083"/>
      <c r="G9083"/>
      <c r="I9083" s="25"/>
      <c r="J9083"/>
      <c r="K9083"/>
      <c r="M9083" s="4"/>
    </row>
    <row r="9084" spans="6:13" x14ac:dyDescent="0.25">
      <c r="F9084"/>
      <c r="G9084"/>
      <c r="I9084" s="25"/>
      <c r="J9084"/>
      <c r="K9084"/>
      <c r="M9084" s="4"/>
    </row>
    <row r="9085" spans="6:13" x14ac:dyDescent="0.25">
      <c r="F9085"/>
      <c r="G9085"/>
      <c r="I9085" s="25"/>
      <c r="J9085"/>
      <c r="K9085"/>
      <c r="M9085" s="4"/>
    </row>
    <row r="9086" spans="6:13" x14ac:dyDescent="0.25">
      <c r="F9086"/>
      <c r="G9086"/>
      <c r="I9086" s="25"/>
      <c r="J9086"/>
      <c r="K9086"/>
      <c r="M9086" s="4"/>
    </row>
    <row r="9087" spans="6:13" x14ac:dyDescent="0.25">
      <c r="F9087"/>
      <c r="G9087"/>
      <c r="I9087" s="25"/>
      <c r="J9087"/>
      <c r="K9087"/>
      <c r="M9087" s="4"/>
    </row>
    <row r="9088" spans="6:13" x14ac:dyDescent="0.25">
      <c r="F9088"/>
      <c r="G9088"/>
      <c r="I9088" s="25"/>
      <c r="J9088"/>
      <c r="K9088"/>
      <c r="M9088" s="4"/>
    </row>
    <row r="9089" spans="6:13" x14ac:dyDescent="0.25">
      <c r="F9089"/>
      <c r="G9089"/>
      <c r="I9089" s="25"/>
      <c r="J9089"/>
      <c r="K9089"/>
      <c r="M9089" s="4"/>
    </row>
    <row r="9090" spans="6:13" x14ac:dyDescent="0.25">
      <c r="F9090"/>
      <c r="G9090"/>
      <c r="I9090" s="25"/>
      <c r="J9090"/>
      <c r="K9090"/>
      <c r="M9090" s="4"/>
    </row>
    <row r="9091" spans="6:13" x14ac:dyDescent="0.25">
      <c r="F9091"/>
      <c r="G9091"/>
      <c r="I9091" s="25"/>
      <c r="J9091"/>
      <c r="K9091"/>
      <c r="M9091" s="4"/>
    </row>
    <row r="9092" spans="6:13" x14ac:dyDescent="0.25">
      <c r="F9092"/>
      <c r="G9092"/>
      <c r="I9092" s="25"/>
      <c r="J9092"/>
      <c r="K9092"/>
      <c r="M9092" s="4"/>
    </row>
    <row r="9093" spans="6:13" x14ac:dyDescent="0.25">
      <c r="F9093"/>
      <c r="G9093"/>
      <c r="I9093" s="25"/>
      <c r="J9093"/>
      <c r="K9093"/>
      <c r="M9093" s="4"/>
    </row>
    <row r="9094" spans="6:13" x14ac:dyDescent="0.25">
      <c r="F9094"/>
      <c r="G9094"/>
      <c r="I9094" s="25"/>
      <c r="J9094"/>
      <c r="K9094"/>
      <c r="M9094" s="4"/>
    </row>
    <row r="9095" spans="6:13" x14ac:dyDescent="0.25">
      <c r="F9095"/>
      <c r="G9095"/>
      <c r="I9095" s="25"/>
      <c r="J9095"/>
      <c r="K9095"/>
      <c r="M9095" s="4"/>
    </row>
    <row r="9096" spans="6:13" x14ac:dyDescent="0.25">
      <c r="F9096"/>
      <c r="G9096"/>
      <c r="I9096" s="25"/>
      <c r="J9096"/>
      <c r="K9096"/>
      <c r="M9096" s="4"/>
    </row>
    <row r="9097" spans="6:13" x14ac:dyDescent="0.25">
      <c r="F9097"/>
      <c r="G9097"/>
      <c r="I9097" s="25"/>
      <c r="J9097"/>
      <c r="K9097"/>
      <c r="M9097" s="4"/>
    </row>
    <row r="9098" spans="6:13" x14ac:dyDescent="0.25">
      <c r="F9098"/>
      <c r="G9098"/>
      <c r="I9098" s="25"/>
      <c r="J9098"/>
      <c r="K9098"/>
      <c r="M9098" s="4"/>
    </row>
    <row r="9099" spans="6:13" x14ac:dyDescent="0.25">
      <c r="F9099"/>
      <c r="G9099"/>
      <c r="I9099" s="25"/>
      <c r="J9099"/>
      <c r="K9099"/>
      <c r="M9099" s="4"/>
    </row>
    <row r="9100" spans="6:13" x14ac:dyDescent="0.25">
      <c r="F9100"/>
      <c r="G9100"/>
      <c r="I9100" s="25"/>
      <c r="J9100"/>
      <c r="K9100"/>
      <c r="M9100" s="4"/>
    </row>
    <row r="9101" spans="6:13" x14ac:dyDescent="0.25">
      <c r="F9101"/>
      <c r="G9101"/>
      <c r="I9101" s="25"/>
      <c r="J9101"/>
      <c r="K9101"/>
      <c r="M9101" s="4"/>
    </row>
    <row r="9102" spans="6:13" x14ac:dyDescent="0.25">
      <c r="F9102"/>
      <c r="G9102"/>
      <c r="I9102" s="25"/>
      <c r="J9102"/>
      <c r="K9102"/>
      <c r="M9102" s="4"/>
    </row>
    <row r="9103" spans="6:13" x14ac:dyDescent="0.25">
      <c r="F9103"/>
      <c r="G9103"/>
      <c r="I9103" s="25"/>
      <c r="J9103"/>
      <c r="K9103"/>
      <c r="M9103" s="4"/>
    </row>
    <row r="9104" spans="6:13" x14ac:dyDescent="0.25">
      <c r="F9104"/>
      <c r="G9104"/>
      <c r="I9104" s="25"/>
      <c r="J9104"/>
      <c r="K9104"/>
      <c r="M9104" s="4"/>
    </row>
    <row r="9105" spans="6:13" x14ac:dyDescent="0.25">
      <c r="F9105"/>
      <c r="G9105"/>
      <c r="I9105" s="25"/>
      <c r="J9105"/>
      <c r="K9105"/>
      <c r="M9105" s="4"/>
    </row>
    <row r="9106" spans="6:13" x14ac:dyDescent="0.25">
      <c r="F9106"/>
      <c r="G9106"/>
      <c r="I9106" s="25"/>
      <c r="J9106"/>
      <c r="K9106"/>
      <c r="M9106" s="4"/>
    </row>
    <row r="9107" spans="6:13" x14ac:dyDescent="0.25">
      <c r="F9107"/>
      <c r="G9107"/>
      <c r="I9107" s="25"/>
      <c r="J9107"/>
      <c r="K9107"/>
      <c r="M9107" s="4"/>
    </row>
    <row r="9108" spans="6:13" x14ac:dyDescent="0.25">
      <c r="F9108"/>
      <c r="G9108"/>
      <c r="I9108" s="25"/>
      <c r="J9108"/>
      <c r="K9108"/>
      <c r="M9108" s="4"/>
    </row>
    <row r="9109" spans="6:13" x14ac:dyDescent="0.25">
      <c r="F9109"/>
      <c r="G9109"/>
      <c r="I9109" s="25"/>
      <c r="J9109"/>
      <c r="K9109"/>
      <c r="M9109" s="4"/>
    </row>
    <row r="9110" spans="6:13" x14ac:dyDescent="0.25">
      <c r="F9110"/>
      <c r="G9110"/>
      <c r="I9110" s="25"/>
      <c r="J9110"/>
      <c r="K9110"/>
      <c r="M9110" s="4"/>
    </row>
    <row r="9111" spans="6:13" x14ac:dyDescent="0.25">
      <c r="F9111"/>
      <c r="G9111"/>
      <c r="I9111" s="25"/>
      <c r="J9111"/>
      <c r="K9111"/>
      <c r="M9111" s="4"/>
    </row>
    <row r="9112" spans="6:13" x14ac:dyDescent="0.25">
      <c r="F9112"/>
      <c r="G9112"/>
      <c r="I9112" s="25"/>
      <c r="J9112"/>
      <c r="K9112"/>
      <c r="M9112" s="4"/>
    </row>
    <row r="9113" spans="6:13" x14ac:dyDescent="0.25">
      <c r="F9113"/>
      <c r="G9113"/>
      <c r="I9113" s="25"/>
      <c r="J9113"/>
      <c r="K9113"/>
      <c r="M9113" s="4"/>
    </row>
    <row r="9114" spans="6:13" x14ac:dyDescent="0.25">
      <c r="F9114"/>
      <c r="G9114"/>
      <c r="I9114" s="25"/>
      <c r="J9114"/>
      <c r="K9114"/>
      <c r="M9114" s="4"/>
    </row>
    <row r="9115" spans="6:13" x14ac:dyDescent="0.25">
      <c r="F9115"/>
      <c r="G9115"/>
      <c r="I9115" s="25"/>
      <c r="J9115"/>
      <c r="K9115"/>
      <c r="M9115" s="4"/>
    </row>
    <row r="9116" spans="6:13" x14ac:dyDescent="0.25">
      <c r="F9116"/>
      <c r="G9116"/>
      <c r="I9116" s="25"/>
      <c r="J9116"/>
      <c r="K9116"/>
      <c r="M9116" s="4"/>
    </row>
    <row r="9117" spans="6:13" x14ac:dyDescent="0.25">
      <c r="F9117"/>
      <c r="G9117"/>
      <c r="I9117" s="25"/>
      <c r="J9117"/>
      <c r="K9117"/>
      <c r="M9117" s="4"/>
    </row>
    <row r="9118" spans="6:13" x14ac:dyDescent="0.25">
      <c r="F9118"/>
      <c r="G9118"/>
      <c r="I9118" s="25"/>
      <c r="J9118"/>
      <c r="K9118"/>
      <c r="M9118" s="4"/>
    </row>
    <row r="9119" spans="6:13" x14ac:dyDescent="0.25">
      <c r="F9119"/>
      <c r="G9119"/>
      <c r="I9119" s="25"/>
      <c r="J9119"/>
      <c r="K9119"/>
      <c r="M9119" s="4"/>
    </row>
    <row r="9120" spans="6:13" x14ac:dyDescent="0.25">
      <c r="F9120"/>
      <c r="G9120"/>
      <c r="I9120" s="25"/>
      <c r="J9120"/>
      <c r="K9120"/>
      <c r="M9120" s="4"/>
    </row>
    <row r="9121" spans="6:13" x14ac:dyDescent="0.25">
      <c r="F9121"/>
      <c r="G9121"/>
      <c r="I9121" s="25"/>
      <c r="J9121"/>
      <c r="K9121"/>
      <c r="M9121" s="4"/>
    </row>
    <row r="9122" spans="6:13" x14ac:dyDescent="0.25">
      <c r="F9122"/>
      <c r="G9122"/>
      <c r="I9122" s="25"/>
      <c r="J9122"/>
      <c r="K9122"/>
      <c r="M9122" s="4"/>
    </row>
    <row r="9123" spans="6:13" x14ac:dyDescent="0.25">
      <c r="F9123"/>
      <c r="G9123"/>
      <c r="I9123" s="25"/>
      <c r="J9123"/>
      <c r="K9123"/>
      <c r="M9123" s="4"/>
    </row>
    <row r="9124" spans="6:13" x14ac:dyDescent="0.25">
      <c r="F9124"/>
      <c r="G9124"/>
      <c r="I9124" s="25"/>
      <c r="J9124"/>
      <c r="K9124"/>
      <c r="M9124" s="4"/>
    </row>
    <row r="9125" spans="6:13" x14ac:dyDescent="0.25">
      <c r="F9125"/>
      <c r="G9125"/>
      <c r="I9125" s="25"/>
      <c r="J9125"/>
      <c r="K9125"/>
      <c r="M9125" s="4"/>
    </row>
    <row r="9126" spans="6:13" x14ac:dyDescent="0.25">
      <c r="F9126"/>
      <c r="G9126"/>
      <c r="I9126" s="25"/>
      <c r="J9126"/>
      <c r="K9126"/>
      <c r="M9126" s="4"/>
    </row>
    <row r="9127" spans="6:13" x14ac:dyDescent="0.25">
      <c r="F9127"/>
      <c r="G9127"/>
      <c r="I9127" s="25"/>
      <c r="J9127"/>
      <c r="K9127"/>
      <c r="M9127" s="4"/>
    </row>
    <row r="9128" spans="6:13" x14ac:dyDescent="0.25">
      <c r="F9128"/>
      <c r="G9128"/>
      <c r="I9128" s="25"/>
      <c r="J9128"/>
      <c r="K9128"/>
      <c r="M9128" s="4"/>
    </row>
    <row r="9129" spans="6:13" x14ac:dyDescent="0.25">
      <c r="F9129"/>
      <c r="G9129"/>
      <c r="I9129" s="25"/>
      <c r="J9129"/>
      <c r="K9129"/>
      <c r="M9129" s="4"/>
    </row>
    <row r="9130" spans="6:13" x14ac:dyDescent="0.25">
      <c r="F9130"/>
      <c r="G9130"/>
      <c r="I9130" s="25"/>
      <c r="J9130"/>
      <c r="K9130"/>
      <c r="M9130" s="4"/>
    </row>
    <row r="9131" spans="6:13" x14ac:dyDescent="0.25">
      <c r="F9131"/>
      <c r="G9131"/>
      <c r="I9131" s="25"/>
      <c r="J9131"/>
      <c r="K9131"/>
      <c r="M9131" s="4"/>
    </row>
    <row r="9132" spans="6:13" x14ac:dyDescent="0.25">
      <c r="F9132"/>
      <c r="G9132"/>
      <c r="I9132" s="25"/>
      <c r="J9132"/>
      <c r="K9132"/>
      <c r="M9132" s="4"/>
    </row>
    <row r="9133" spans="6:13" x14ac:dyDescent="0.25">
      <c r="F9133"/>
      <c r="G9133"/>
      <c r="I9133" s="25"/>
      <c r="J9133"/>
      <c r="K9133"/>
      <c r="M9133" s="4"/>
    </row>
    <row r="9134" spans="6:13" x14ac:dyDescent="0.25">
      <c r="F9134"/>
      <c r="G9134"/>
      <c r="I9134" s="25"/>
      <c r="J9134"/>
      <c r="K9134"/>
      <c r="M9134" s="4"/>
    </row>
    <row r="9135" spans="6:13" x14ac:dyDescent="0.25">
      <c r="F9135"/>
      <c r="G9135"/>
      <c r="I9135" s="25"/>
      <c r="J9135"/>
      <c r="K9135"/>
      <c r="M9135" s="4"/>
    </row>
    <row r="9136" spans="6:13" x14ac:dyDescent="0.25">
      <c r="F9136"/>
      <c r="G9136"/>
      <c r="I9136" s="25"/>
      <c r="J9136"/>
      <c r="K9136"/>
      <c r="M9136" s="4"/>
    </row>
    <row r="9137" spans="6:13" x14ac:dyDescent="0.25">
      <c r="F9137"/>
      <c r="G9137"/>
      <c r="I9137" s="25"/>
      <c r="J9137"/>
      <c r="K9137"/>
      <c r="M9137" s="4"/>
    </row>
    <row r="9138" spans="6:13" x14ac:dyDescent="0.25">
      <c r="F9138"/>
      <c r="G9138"/>
      <c r="I9138" s="25"/>
      <c r="J9138"/>
      <c r="K9138"/>
      <c r="M9138" s="4"/>
    </row>
    <row r="9139" spans="6:13" x14ac:dyDescent="0.25">
      <c r="F9139"/>
      <c r="G9139"/>
      <c r="I9139" s="25"/>
      <c r="J9139"/>
      <c r="K9139"/>
      <c r="M9139" s="4"/>
    </row>
    <row r="9140" spans="6:13" x14ac:dyDescent="0.25">
      <c r="F9140"/>
      <c r="G9140"/>
      <c r="I9140" s="25"/>
      <c r="J9140"/>
      <c r="K9140"/>
      <c r="M9140" s="4"/>
    </row>
    <row r="9141" spans="6:13" x14ac:dyDescent="0.25">
      <c r="F9141"/>
      <c r="G9141"/>
      <c r="I9141" s="25"/>
      <c r="J9141"/>
      <c r="K9141"/>
      <c r="M9141" s="4"/>
    </row>
    <row r="9142" spans="6:13" x14ac:dyDescent="0.25">
      <c r="F9142"/>
      <c r="G9142"/>
      <c r="I9142" s="25"/>
      <c r="J9142"/>
      <c r="K9142"/>
      <c r="M9142" s="4"/>
    </row>
    <row r="9143" spans="6:13" x14ac:dyDescent="0.25">
      <c r="F9143"/>
      <c r="G9143"/>
      <c r="I9143" s="25"/>
      <c r="J9143"/>
      <c r="K9143"/>
      <c r="M9143" s="4"/>
    </row>
    <row r="9144" spans="6:13" x14ac:dyDescent="0.25">
      <c r="F9144"/>
      <c r="G9144"/>
      <c r="I9144" s="25"/>
      <c r="J9144"/>
      <c r="K9144"/>
      <c r="M9144" s="4"/>
    </row>
    <row r="9145" spans="6:13" x14ac:dyDescent="0.25">
      <c r="F9145"/>
      <c r="G9145"/>
      <c r="I9145" s="25"/>
      <c r="J9145"/>
      <c r="K9145"/>
      <c r="M9145" s="4"/>
    </row>
    <row r="9146" spans="6:13" x14ac:dyDescent="0.25">
      <c r="F9146"/>
      <c r="G9146"/>
      <c r="I9146" s="25"/>
      <c r="J9146"/>
      <c r="K9146"/>
      <c r="M9146" s="4"/>
    </row>
    <row r="9147" spans="6:13" x14ac:dyDescent="0.25">
      <c r="F9147"/>
      <c r="G9147"/>
      <c r="I9147" s="25"/>
      <c r="J9147"/>
      <c r="K9147"/>
      <c r="M9147" s="4"/>
    </row>
    <row r="9148" spans="6:13" x14ac:dyDescent="0.25">
      <c r="F9148"/>
      <c r="G9148"/>
      <c r="I9148" s="25"/>
      <c r="J9148"/>
      <c r="K9148"/>
      <c r="M9148" s="4"/>
    </row>
    <row r="9149" spans="6:13" x14ac:dyDescent="0.25">
      <c r="F9149"/>
      <c r="G9149"/>
      <c r="I9149" s="25"/>
      <c r="J9149"/>
      <c r="K9149"/>
      <c r="M9149" s="4"/>
    </row>
    <row r="9150" spans="6:13" x14ac:dyDescent="0.25">
      <c r="F9150"/>
      <c r="G9150"/>
      <c r="I9150" s="25"/>
      <c r="J9150"/>
      <c r="K9150"/>
      <c r="M9150" s="4"/>
    </row>
    <row r="9151" spans="6:13" x14ac:dyDescent="0.25">
      <c r="F9151"/>
      <c r="G9151"/>
      <c r="I9151" s="25"/>
      <c r="J9151"/>
      <c r="K9151"/>
      <c r="M9151" s="4"/>
    </row>
    <row r="9152" spans="6:13" x14ac:dyDescent="0.25">
      <c r="F9152"/>
      <c r="G9152"/>
      <c r="I9152" s="25"/>
      <c r="J9152"/>
      <c r="K9152"/>
      <c r="M9152" s="4"/>
    </row>
    <row r="9153" spans="6:13" x14ac:dyDescent="0.25">
      <c r="F9153"/>
      <c r="G9153"/>
      <c r="I9153" s="25"/>
      <c r="J9153"/>
      <c r="K9153"/>
      <c r="M9153" s="4"/>
    </row>
    <row r="9154" spans="6:13" x14ac:dyDescent="0.25">
      <c r="F9154"/>
      <c r="G9154"/>
      <c r="I9154" s="25"/>
      <c r="J9154"/>
      <c r="K9154"/>
      <c r="M9154" s="4"/>
    </row>
    <row r="9155" spans="6:13" x14ac:dyDescent="0.25">
      <c r="F9155"/>
      <c r="G9155"/>
      <c r="I9155" s="25"/>
      <c r="J9155"/>
      <c r="K9155"/>
      <c r="M9155" s="4"/>
    </row>
    <row r="9156" spans="6:13" x14ac:dyDescent="0.25">
      <c r="F9156"/>
      <c r="G9156"/>
      <c r="I9156" s="25"/>
      <c r="J9156"/>
      <c r="K9156"/>
      <c r="M9156" s="4"/>
    </row>
    <row r="9157" spans="6:13" x14ac:dyDescent="0.25">
      <c r="F9157"/>
      <c r="G9157"/>
      <c r="I9157" s="25"/>
      <c r="J9157"/>
      <c r="K9157"/>
      <c r="M9157" s="4"/>
    </row>
    <row r="9158" spans="6:13" x14ac:dyDescent="0.25">
      <c r="F9158"/>
      <c r="G9158"/>
      <c r="I9158" s="25"/>
      <c r="J9158"/>
      <c r="K9158"/>
      <c r="M9158" s="4"/>
    </row>
    <row r="9159" spans="6:13" x14ac:dyDescent="0.25">
      <c r="F9159"/>
      <c r="G9159"/>
      <c r="I9159" s="25"/>
      <c r="J9159"/>
      <c r="K9159"/>
      <c r="M9159" s="4"/>
    </row>
    <row r="9160" spans="6:13" x14ac:dyDescent="0.25">
      <c r="F9160"/>
      <c r="G9160"/>
      <c r="I9160" s="25"/>
      <c r="J9160"/>
      <c r="K9160"/>
      <c r="M9160" s="4"/>
    </row>
    <row r="9161" spans="6:13" x14ac:dyDescent="0.25">
      <c r="F9161"/>
      <c r="G9161"/>
      <c r="I9161" s="25"/>
      <c r="J9161"/>
      <c r="K9161"/>
      <c r="M9161" s="4"/>
    </row>
    <row r="9162" spans="6:13" x14ac:dyDescent="0.25">
      <c r="F9162"/>
      <c r="G9162"/>
      <c r="I9162" s="25"/>
      <c r="J9162"/>
      <c r="K9162"/>
      <c r="M9162" s="4"/>
    </row>
    <row r="9163" spans="6:13" x14ac:dyDescent="0.25">
      <c r="F9163"/>
      <c r="G9163"/>
      <c r="I9163" s="25"/>
      <c r="J9163"/>
      <c r="K9163"/>
      <c r="M9163" s="4"/>
    </row>
    <row r="9164" spans="6:13" x14ac:dyDescent="0.25">
      <c r="F9164"/>
      <c r="G9164"/>
      <c r="I9164" s="25"/>
      <c r="J9164"/>
      <c r="K9164"/>
      <c r="M9164" s="4"/>
    </row>
    <row r="9165" spans="6:13" x14ac:dyDescent="0.25">
      <c r="F9165"/>
      <c r="G9165"/>
      <c r="I9165" s="25"/>
      <c r="J9165"/>
      <c r="K9165"/>
      <c r="M9165" s="4"/>
    </row>
    <row r="9166" spans="6:13" x14ac:dyDescent="0.25">
      <c r="F9166"/>
      <c r="G9166"/>
      <c r="I9166" s="25"/>
      <c r="J9166"/>
      <c r="K9166"/>
      <c r="M9166" s="4"/>
    </row>
    <row r="9167" spans="6:13" x14ac:dyDescent="0.25">
      <c r="F9167"/>
      <c r="G9167"/>
      <c r="I9167" s="25"/>
      <c r="J9167"/>
      <c r="K9167"/>
      <c r="M9167" s="4"/>
    </row>
    <row r="9168" spans="6:13" x14ac:dyDescent="0.25">
      <c r="F9168"/>
      <c r="G9168"/>
      <c r="I9168" s="25"/>
      <c r="J9168"/>
      <c r="K9168"/>
      <c r="M9168" s="4"/>
    </row>
    <row r="9169" spans="6:13" x14ac:dyDescent="0.25">
      <c r="F9169"/>
      <c r="G9169"/>
      <c r="I9169" s="25"/>
      <c r="J9169"/>
      <c r="K9169"/>
      <c r="M9169" s="4"/>
    </row>
    <row r="9170" spans="6:13" x14ac:dyDescent="0.25">
      <c r="F9170"/>
      <c r="G9170"/>
      <c r="I9170" s="25"/>
      <c r="J9170"/>
      <c r="K9170"/>
      <c r="M9170" s="4"/>
    </row>
    <row r="9171" spans="6:13" x14ac:dyDescent="0.25">
      <c r="F9171"/>
      <c r="G9171"/>
      <c r="I9171" s="25"/>
      <c r="J9171"/>
      <c r="K9171"/>
      <c r="M9171" s="4"/>
    </row>
    <row r="9172" spans="6:13" x14ac:dyDescent="0.25">
      <c r="F9172"/>
      <c r="G9172"/>
      <c r="I9172" s="25"/>
      <c r="J9172"/>
      <c r="K9172"/>
      <c r="M9172" s="4"/>
    </row>
    <row r="9173" spans="6:13" x14ac:dyDescent="0.25">
      <c r="F9173"/>
      <c r="G9173"/>
      <c r="I9173" s="25"/>
      <c r="J9173"/>
      <c r="K9173"/>
      <c r="M9173" s="4"/>
    </row>
    <row r="9174" spans="6:13" x14ac:dyDescent="0.25">
      <c r="F9174"/>
      <c r="G9174"/>
      <c r="I9174" s="25"/>
      <c r="J9174"/>
      <c r="K9174"/>
      <c r="M9174" s="4"/>
    </row>
    <row r="9175" spans="6:13" x14ac:dyDescent="0.25">
      <c r="F9175"/>
      <c r="G9175"/>
      <c r="I9175" s="25"/>
      <c r="J9175"/>
      <c r="K9175"/>
      <c r="M9175" s="4"/>
    </row>
    <row r="9176" spans="6:13" x14ac:dyDescent="0.25">
      <c r="F9176"/>
      <c r="G9176"/>
      <c r="I9176" s="25"/>
      <c r="J9176"/>
      <c r="K9176"/>
      <c r="M9176" s="4"/>
    </row>
    <row r="9177" spans="6:13" x14ac:dyDescent="0.25">
      <c r="F9177"/>
      <c r="G9177"/>
      <c r="I9177" s="25"/>
      <c r="J9177"/>
      <c r="K9177"/>
      <c r="M9177" s="4"/>
    </row>
    <row r="9178" spans="6:13" x14ac:dyDescent="0.25">
      <c r="F9178"/>
      <c r="G9178"/>
      <c r="I9178" s="25"/>
      <c r="J9178"/>
      <c r="K9178"/>
      <c r="M9178" s="4"/>
    </row>
    <row r="9179" spans="6:13" x14ac:dyDescent="0.25">
      <c r="F9179"/>
      <c r="G9179"/>
      <c r="I9179" s="25"/>
      <c r="J9179"/>
      <c r="K9179"/>
      <c r="M9179" s="4"/>
    </row>
    <row r="9180" spans="6:13" x14ac:dyDescent="0.25">
      <c r="F9180"/>
      <c r="G9180"/>
      <c r="I9180" s="25"/>
      <c r="J9180"/>
      <c r="K9180"/>
      <c r="M9180" s="4"/>
    </row>
    <row r="9181" spans="6:13" x14ac:dyDescent="0.25">
      <c r="F9181"/>
      <c r="G9181"/>
      <c r="I9181" s="25"/>
      <c r="J9181"/>
      <c r="K9181"/>
      <c r="M9181" s="4"/>
    </row>
    <row r="9182" spans="6:13" x14ac:dyDescent="0.25">
      <c r="F9182"/>
      <c r="G9182"/>
      <c r="I9182" s="25"/>
      <c r="J9182"/>
      <c r="K9182"/>
      <c r="M9182" s="4"/>
    </row>
    <row r="9183" spans="6:13" x14ac:dyDescent="0.25">
      <c r="F9183"/>
      <c r="G9183"/>
      <c r="I9183" s="25"/>
      <c r="J9183"/>
      <c r="K9183"/>
      <c r="M9183" s="4"/>
    </row>
    <row r="9184" spans="6:13" x14ac:dyDescent="0.25">
      <c r="F9184"/>
      <c r="G9184"/>
      <c r="I9184" s="25"/>
      <c r="J9184"/>
      <c r="K9184"/>
      <c r="M9184" s="4"/>
    </row>
    <row r="9185" spans="6:13" x14ac:dyDescent="0.25">
      <c r="F9185"/>
      <c r="G9185"/>
      <c r="I9185" s="25"/>
      <c r="J9185"/>
      <c r="K9185"/>
      <c r="M9185" s="4"/>
    </row>
    <row r="9186" spans="6:13" x14ac:dyDescent="0.25">
      <c r="F9186"/>
      <c r="G9186"/>
      <c r="I9186" s="25"/>
      <c r="J9186"/>
      <c r="K9186"/>
      <c r="M9186" s="4"/>
    </row>
    <row r="9187" spans="6:13" x14ac:dyDescent="0.25">
      <c r="F9187"/>
      <c r="G9187"/>
      <c r="I9187" s="25"/>
      <c r="J9187"/>
      <c r="K9187"/>
      <c r="M9187" s="4"/>
    </row>
    <row r="9188" spans="6:13" x14ac:dyDescent="0.25">
      <c r="F9188"/>
      <c r="G9188"/>
      <c r="I9188" s="25"/>
      <c r="J9188"/>
      <c r="K9188"/>
      <c r="M9188" s="4"/>
    </row>
    <row r="9189" spans="6:13" x14ac:dyDescent="0.25">
      <c r="F9189"/>
      <c r="G9189"/>
      <c r="I9189" s="25"/>
      <c r="J9189"/>
      <c r="K9189"/>
      <c r="M9189" s="4"/>
    </row>
    <row r="9190" spans="6:13" x14ac:dyDescent="0.25">
      <c r="F9190"/>
      <c r="G9190"/>
      <c r="I9190" s="25"/>
      <c r="J9190"/>
      <c r="K9190"/>
      <c r="M9190" s="4"/>
    </row>
    <row r="9191" spans="6:13" x14ac:dyDescent="0.25">
      <c r="F9191"/>
      <c r="G9191"/>
      <c r="I9191" s="25"/>
      <c r="J9191"/>
      <c r="K9191"/>
      <c r="M9191" s="4"/>
    </row>
    <row r="9192" spans="6:13" x14ac:dyDescent="0.25">
      <c r="F9192"/>
      <c r="G9192"/>
      <c r="I9192" s="25"/>
      <c r="J9192"/>
      <c r="K9192"/>
      <c r="M9192" s="4"/>
    </row>
    <row r="9193" spans="6:13" x14ac:dyDescent="0.25">
      <c r="F9193"/>
      <c r="G9193"/>
      <c r="I9193" s="25"/>
      <c r="J9193"/>
      <c r="K9193"/>
      <c r="M9193" s="4"/>
    </row>
    <row r="9194" spans="6:13" x14ac:dyDescent="0.25">
      <c r="F9194"/>
      <c r="G9194"/>
      <c r="I9194" s="25"/>
      <c r="J9194"/>
      <c r="K9194"/>
      <c r="M9194" s="4"/>
    </row>
    <row r="9195" spans="6:13" x14ac:dyDescent="0.25">
      <c r="F9195"/>
      <c r="G9195"/>
      <c r="I9195" s="25"/>
      <c r="J9195"/>
      <c r="K9195"/>
      <c r="M9195" s="4"/>
    </row>
    <row r="9196" spans="6:13" x14ac:dyDescent="0.25">
      <c r="F9196"/>
      <c r="G9196"/>
      <c r="I9196" s="25"/>
      <c r="J9196"/>
      <c r="K9196"/>
      <c r="M9196" s="4"/>
    </row>
    <row r="9197" spans="6:13" x14ac:dyDescent="0.25">
      <c r="F9197"/>
      <c r="G9197"/>
      <c r="I9197" s="25"/>
      <c r="J9197"/>
      <c r="K9197"/>
      <c r="M9197" s="4"/>
    </row>
    <row r="9198" spans="6:13" x14ac:dyDescent="0.25">
      <c r="F9198"/>
      <c r="G9198"/>
      <c r="I9198" s="25"/>
      <c r="J9198"/>
      <c r="K9198"/>
      <c r="M9198" s="4"/>
    </row>
    <row r="9199" spans="6:13" x14ac:dyDescent="0.25">
      <c r="F9199"/>
      <c r="G9199"/>
      <c r="I9199" s="25"/>
      <c r="J9199"/>
      <c r="K9199"/>
      <c r="M9199" s="4"/>
    </row>
    <row r="9200" spans="6:13" x14ac:dyDescent="0.25">
      <c r="F9200"/>
      <c r="G9200"/>
      <c r="I9200" s="25"/>
      <c r="J9200"/>
      <c r="K9200"/>
      <c r="M9200" s="4"/>
    </row>
    <row r="9201" spans="6:13" x14ac:dyDescent="0.25">
      <c r="F9201"/>
      <c r="G9201"/>
      <c r="I9201" s="25"/>
      <c r="J9201"/>
      <c r="K9201"/>
      <c r="M9201" s="4"/>
    </row>
    <row r="9202" spans="6:13" x14ac:dyDescent="0.25">
      <c r="F9202"/>
      <c r="G9202"/>
      <c r="I9202" s="25"/>
      <c r="J9202"/>
      <c r="K9202"/>
      <c r="M9202" s="4"/>
    </row>
    <row r="9203" spans="6:13" x14ac:dyDescent="0.25">
      <c r="F9203"/>
      <c r="G9203"/>
      <c r="I9203" s="25"/>
      <c r="J9203"/>
      <c r="K9203"/>
      <c r="M9203" s="4"/>
    </row>
    <row r="9204" spans="6:13" x14ac:dyDescent="0.25">
      <c r="F9204"/>
      <c r="G9204"/>
      <c r="I9204" s="25"/>
      <c r="J9204"/>
      <c r="K9204"/>
      <c r="M9204" s="4"/>
    </row>
    <row r="9205" spans="6:13" x14ac:dyDescent="0.25">
      <c r="F9205"/>
      <c r="G9205"/>
      <c r="I9205" s="25"/>
      <c r="J9205"/>
      <c r="K9205"/>
      <c r="M9205" s="4"/>
    </row>
    <row r="9206" spans="6:13" x14ac:dyDescent="0.25">
      <c r="F9206"/>
      <c r="G9206"/>
      <c r="I9206" s="25"/>
      <c r="J9206"/>
      <c r="K9206"/>
      <c r="M9206" s="4"/>
    </row>
    <row r="9207" spans="6:13" x14ac:dyDescent="0.25">
      <c r="F9207"/>
      <c r="G9207"/>
      <c r="I9207" s="25"/>
      <c r="J9207"/>
      <c r="K9207"/>
      <c r="M9207" s="4"/>
    </row>
    <row r="9208" spans="6:13" x14ac:dyDescent="0.25">
      <c r="F9208"/>
      <c r="G9208"/>
      <c r="I9208" s="25"/>
      <c r="J9208"/>
      <c r="K9208"/>
      <c r="M9208" s="4"/>
    </row>
    <row r="9209" spans="6:13" x14ac:dyDescent="0.25">
      <c r="F9209"/>
      <c r="G9209"/>
      <c r="I9209" s="25"/>
      <c r="J9209"/>
      <c r="K9209"/>
      <c r="M9209" s="4"/>
    </row>
    <row r="9210" spans="6:13" x14ac:dyDescent="0.25">
      <c r="F9210"/>
      <c r="G9210"/>
      <c r="I9210" s="25"/>
      <c r="J9210"/>
      <c r="K9210"/>
      <c r="M9210" s="4"/>
    </row>
    <row r="9211" spans="6:13" x14ac:dyDescent="0.25">
      <c r="F9211"/>
      <c r="G9211"/>
      <c r="I9211" s="25"/>
      <c r="J9211"/>
      <c r="K9211"/>
      <c r="M9211" s="4"/>
    </row>
    <row r="9212" spans="6:13" x14ac:dyDescent="0.25">
      <c r="F9212"/>
      <c r="G9212"/>
      <c r="I9212" s="25"/>
      <c r="J9212"/>
      <c r="K9212"/>
      <c r="M9212" s="4"/>
    </row>
    <row r="9213" spans="6:13" x14ac:dyDescent="0.25">
      <c r="F9213"/>
      <c r="G9213"/>
      <c r="I9213" s="25"/>
      <c r="J9213"/>
      <c r="K9213"/>
      <c r="M9213" s="4"/>
    </row>
    <row r="9214" spans="6:13" x14ac:dyDescent="0.25">
      <c r="F9214"/>
      <c r="G9214"/>
      <c r="I9214" s="25"/>
      <c r="J9214"/>
      <c r="K9214"/>
      <c r="M9214" s="4"/>
    </row>
    <row r="9215" spans="6:13" x14ac:dyDescent="0.25">
      <c r="F9215"/>
      <c r="G9215"/>
      <c r="I9215" s="25"/>
      <c r="J9215"/>
      <c r="K9215"/>
      <c r="M9215" s="4"/>
    </row>
    <row r="9216" spans="6:13" x14ac:dyDescent="0.25">
      <c r="F9216"/>
      <c r="G9216"/>
      <c r="I9216" s="25"/>
      <c r="J9216"/>
      <c r="K9216"/>
      <c r="M9216" s="4"/>
    </row>
    <row r="9217" spans="6:13" x14ac:dyDescent="0.25">
      <c r="F9217"/>
      <c r="G9217"/>
      <c r="I9217" s="25"/>
      <c r="J9217"/>
      <c r="K9217"/>
      <c r="M9217" s="4"/>
    </row>
    <row r="9218" spans="6:13" x14ac:dyDescent="0.25">
      <c r="F9218"/>
      <c r="G9218"/>
      <c r="I9218" s="25"/>
      <c r="J9218"/>
      <c r="K9218"/>
      <c r="M9218" s="4"/>
    </row>
    <row r="9219" spans="6:13" x14ac:dyDescent="0.25">
      <c r="F9219"/>
      <c r="G9219"/>
      <c r="I9219" s="25"/>
      <c r="J9219"/>
      <c r="K9219"/>
      <c r="M9219" s="4"/>
    </row>
    <row r="9220" spans="6:13" x14ac:dyDescent="0.25">
      <c r="F9220"/>
      <c r="G9220"/>
      <c r="I9220" s="25"/>
      <c r="J9220"/>
      <c r="K9220"/>
      <c r="M9220" s="4"/>
    </row>
    <row r="9221" spans="6:13" x14ac:dyDescent="0.25">
      <c r="F9221"/>
      <c r="G9221"/>
      <c r="I9221" s="25"/>
      <c r="J9221"/>
      <c r="K9221"/>
      <c r="M9221" s="4"/>
    </row>
    <row r="9222" spans="6:13" x14ac:dyDescent="0.25">
      <c r="F9222"/>
      <c r="G9222"/>
      <c r="I9222" s="25"/>
      <c r="J9222"/>
      <c r="K9222"/>
      <c r="M9222" s="4"/>
    </row>
    <row r="9223" spans="6:13" x14ac:dyDescent="0.25">
      <c r="F9223"/>
      <c r="G9223"/>
      <c r="I9223" s="25"/>
      <c r="J9223"/>
      <c r="K9223"/>
      <c r="M9223" s="4"/>
    </row>
    <row r="9224" spans="6:13" x14ac:dyDescent="0.25">
      <c r="F9224"/>
      <c r="G9224"/>
      <c r="I9224" s="25"/>
      <c r="J9224"/>
      <c r="K9224"/>
      <c r="M9224" s="4"/>
    </row>
    <row r="9225" spans="6:13" x14ac:dyDescent="0.25">
      <c r="F9225"/>
      <c r="G9225"/>
      <c r="I9225" s="25"/>
      <c r="J9225"/>
      <c r="K9225"/>
      <c r="M9225" s="4"/>
    </row>
    <row r="9226" spans="6:13" x14ac:dyDescent="0.25">
      <c r="F9226"/>
      <c r="G9226"/>
      <c r="I9226" s="25"/>
      <c r="J9226"/>
      <c r="K9226"/>
      <c r="M9226" s="4"/>
    </row>
    <row r="9227" spans="6:13" x14ac:dyDescent="0.25">
      <c r="F9227"/>
      <c r="G9227"/>
      <c r="I9227" s="25"/>
      <c r="J9227"/>
      <c r="K9227"/>
      <c r="M9227" s="4"/>
    </row>
    <row r="9228" spans="6:13" x14ac:dyDescent="0.25">
      <c r="F9228"/>
      <c r="G9228"/>
      <c r="I9228" s="25"/>
      <c r="J9228"/>
      <c r="K9228"/>
      <c r="M9228" s="4"/>
    </row>
    <row r="9229" spans="6:13" x14ac:dyDescent="0.25">
      <c r="F9229"/>
      <c r="G9229"/>
      <c r="I9229" s="25"/>
      <c r="J9229"/>
      <c r="K9229"/>
      <c r="M9229" s="4"/>
    </row>
    <row r="9230" spans="6:13" x14ac:dyDescent="0.25">
      <c r="F9230"/>
      <c r="G9230"/>
      <c r="I9230" s="25"/>
      <c r="J9230"/>
      <c r="K9230"/>
      <c r="M9230" s="4"/>
    </row>
    <row r="9231" spans="6:13" x14ac:dyDescent="0.25">
      <c r="F9231"/>
      <c r="G9231"/>
      <c r="I9231" s="25"/>
      <c r="J9231"/>
      <c r="K9231"/>
      <c r="M9231" s="4"/>
    </row>
    <row r="9232" spans="6:13" x14ac:dyDescent="0.25">
      <c r="F9232"/>
      <c r="G9232"/>
      <c r="I9232" s="25"/>
      <c r="J9232"/>
      <c r="K9232"/>
      <c r="M9232" s="4"/>
    </row>
    <row r="9233" spans="6:13" x14ac:dyDescent="0.25">
      <c r="F9233"/>
      <c r="G9233"/>
      <c r="I9233" s="25"/>
      <c r="J9233"/>
      <c r="K9233"/>
      <c r="M9233" s="4"/>
    </row>
    <row r="9234" spans="6:13" x14ac:dyDescent="0.25">
      <c r="F9234"/>
      <c r="G9234"/>
      <c r="I9234" s="25"/>
      <c r="J9234"/>
      <c r="K9234"/>
      <c r="M9234" s="4"/>
    </row>
    <row r="9235" spans="6:13" x14ac:dyDescent="0.25">
      <c r="F9235"/>
      <c r="G9235"/>
      <c r="I9235" s="25"/>
      <c r="J9235"/>
      <c r="K9235"/>
      <c r="M9235" s="4"/>
    </row>
    <row r="9236" spans="6:13" x14ac:dyDescent="0.25">
      <c r="F9236"/>
      <c r="G9236"/>
      <c r="I9236" s="25"/>
      <c r="J9236"/>
      <c r="K9236"/>
      <c r="M9236" s="4"/>
    </row>
    <row r="9237" spans="6:13" x14ac:dyDescent="0.25">
      <c r="F9237"/>
      <c r="G9237"/>
      <c r="I9237" s="25"/>
      <c r="J9237"/>
      <c r="K9237"/>
      <c r="M9237" s="4"/>
    </row>
    <row r="9238" spans="6:13" x14ac:dyDescent="0.25">
      <c r="F9238"/>
      <c r="G9238"/>
      <c r="I9238" s="25"/>
      <c r="J9238"/>
      <c r="K9238"/>
      <c r="M9238" s="4"/>
    </row>
    <row r="9239" spans="6:13" x14ac:dyDescent="0.25">
      <c r="F9239"/>
      <c r="G9239"/>
      <c r="I9239" s="25"/>
      <c r="J9239"/>
      <c r="K9239"/>
      <c r="M9239" s="4"/>
    </row>
    <row r="9240" spans="6:13" x14ac:dyDescent="0.25">
      <c r="F9240"/>
      <c r="G9240"/>
      <c r="I9240" s="25"/>
      <c r="J9240"/>
      <c r="K9240"/>
      <c r="M9240" s="4"/>
    </row>
    <row r="9241" spans="6:13" x14ac:dyDescent="0.25">
      <c r="F9241"/>
      <c r="G9241"/>
      <c r="I9241" s="25"/>
      <c r="J9241"/>
      <c r="K9241"/>
      <c r="M9241" s="4"/>
    </row>
    <row r="9242" spans="6:13" x14ac:dyDescent="0.25">
      <c r="F9242"/>
      <c r="G9242"/>
      <c r="I9242" s="25"/>
      <c r="J9242"/>
      <c r="K9242"/>
      <c r="M9242" s="4"/>
    </row>
    <row r="9243" spans="6:13" x14ac:dyDescent="0.25">
      <c r="F9243"/>
      <c r="G9243"/>
      <c r="I9243" s="25"/>
      <c r="J9243"/>
      <c r="K9243"/>
      <c r="M9243" s="4"/>
    </row>
    <row r="9244" spans="6:13" x14ac:dyDescent="0.25">
      <c r="F9244"/>
      <c r="G9244"/>
      <c r="I9244" s="25"/>
      <c r="J9244"/>
      <c r="K9244"/>
      <c r="M9244" s="4"/>
    </row>
    <row r="9245" spans="6:13" x14ac:dyDescent="0.25">
      <c r="F9245"/>
      <c r="G9245"/>
      <c r="I9245" s="25"/>
      <c r="J9245"/>
      <c r="K9245"/>
      <c r="M9245" s="4"/>
    </row>
    <row r="9246" spans="6:13" x14ac:dyDescent="0.25">
      <c r="F9246"/>
      <c r="G9246"/>
      <c r="I9246" s="25"/>
      <c r="J9246"/>
      <c r="K9246"/>
      <c r="M9246" s="4"/>
    </row>
    <row r="9247" spans="6:13" x14ac:dyDescent="0.25">
      <c r="F9247"/>
      <c r="G9247"/>
      <c r="I9247" s="25"/>
      <c r="J9247"/>
      <c r="K9247"/>
      <c r="M9247" s="4"/>
    </row>
    <row r="9248" spans="6:13" x14ac:dyDescent="0.25">
      <c r="F9248"/>
      <c r="G9248"/>
      <c r="I9248" s="25"/>
      <c r="J9248"/>
      <c r="K9248"/>
      <c r="M9248" s="4"/>
    </row>
    <row r="9249" spans="6:13" x14ac:dyDescent="0.25">
      <c r="F9249"/>
      <c r="G9249"/>
      <c r="I9249" s="25"/>
      <c r="J9249"/>
      <c r="K9249"/>
      <c r="M9249" s="4"/>
    </row>
    <row r="9250" spans="6:13" x14ac:dyDescent="0.25">
      <c r="F9250"/>
      <c r="G9250"/>
      <c r="I9250" s="25"/>
      <c r="J9250"/>
      <c r="K9250"/>
      <c r="M9250" s="4"/>
    </row>
    <row r="9251" spans="6:13" x14ac:dyDescent="0.25">
      <c r="F9251"/>
      <c r="G9251"/>
      <c r="I9251" s="25"/>
      <c r="J9251"/>
      <c r="K9251"/>
      <c r="M9251" s="4"/>
    </row>
    <row r="9252" spans="6:13" x14ac:dyDescent="0.25">
      <c r="F9252"/>
      <c r="G9252"/>
      <c r="I9252" s="25"/>
      <c r="J9252"/>
      <c r="K9252"/>
      <c r="M9252" s="4"/>
    </row>
    <row r="9253" spans="6:13" x14ac:dyDescent="0.25">
      <c r="F9253"/>
      <c r="G9253"/>
      <c r="I9253" s="25"/>
      <c r="J9253"/>
      <c r="K9253"/>
      <c r="M9253" s="4"/>
    </row>
    <row r="9254" spans="6:13" x14ac:dyDescent="0.25">
      <c r="F9254"/>
      <c r="G9254"/>
      <c r="I9254" s="25"/>
      <c r="J9254"/>
      <c r="K9254"/>
      <c r="M9254" s="4"/>
    </row>
    <row r="9255" spans="6:13" x14ac:dyDescent="0.25">
      <c r="F9255"/>
      <c r="G9255"/>
      <c r="I9255" s="25"/>
      <c r="J9255"/>
      <c r="K9255"/>
      <c r="M9255" s="4"/>
    </row>
    <row r="9256" spans="6:13" x14ac:dyDescent="0.25">
      <c r="F9256"/>
      <c r="G9256"/>
      <c r="I9256" s="25"/>
      <c r="J9256"/>
      <c r="K9256"/>
      <c r="M9256" s="4"/>
    </row>
    <row r="9257" spans="6:13" x14ac:dyDescent="0.25">
      <c r="F9257"/>
      <c r="G9257"/>
      <c r="I9257" s="25"/>
      <c r="J9257"/>
      <c r="K9257"/>
      <c r="M9257" s="4"/>
    </row>
    <row r="9258" spans="6:13" x14ac:dyDescent="0.25">
      <c r="F9258"/>
      <c r="G9258"/>
      <c r="I9258" s="25"/>
      <c r="J9258"/>
      <c r="K9258"/>
      <c r="M9258" s="4"/>
    </row>
    <row r="9259" spans="6:13" x14ac:dyDescent="0.25">
      <c r="F9259"/>
      <c r="G9259"/>
      <c r="I9259" s="25"/>
      <c r="J9259"/>
      <c r="K9259"/>
      <c r="M9259" s="4"/>
    </row>
    <row r="9260" spans="6:13" x14ac:dyDescent="0.25">
      <c r="F9260"/>
      <c r="G9260"/>
      <c r="I9260" s="25"/>
      <c r="J9260"/>
      <c r="K9260"/>
      <c r="M9260" s="4"/>
    </row>
    <row r="9261" spans="6:13" x14ac:dyDescent="0.25">
      <c r="F9261"/>
      <c r="G9261"/>
      <c r="I9261" s="25"/>
      <c r="J9261"/>
      <c r="K9261"/>
      <c r="M9261" s="4"/>
    </row>
    <row r="9262" spans="6:13" x14ac:dyDescent="0.25">
      <c r="F9262"/>
      <c r="G9262"/>
      <c r="I9262" s="25"/>
      <c r="J9262"/>
      <c r="K9262"/>
      <c r="M9262" s="4"/>
    </row>
    <row r="9263" spans="6:13" x14ac:dyDescent="0.25">
      <c r="F9263"/>
      <c r="G9263"/>
      <c r="I9263" s="25"/>
      <c r="J9263"/>
      <c r="K9263"/>
      <c r="M9263" s="4"/>
    </row>
    <row r="9264" spans="6:13" x14ac:dyDescent="0.25">
      <c r="F9264"/>
      <c r="G9264"/>
      <c r="I9264" s="25"/>
      <c r="J9264"/>
      <c r="K9264"/>
      <c r="M9264" s="4"/>
    </row>
    <row r="9265" spans="6:13" x14ac:dyDescent="0.25">
      <c r="F9265"/>
      <c r="G9265"/>
      <c r="I9265" s="25"/>
      <c r="J9265"/>
      <c r="K9265"/>
      <c r="M9265" s="4"/>
    </row>
    <row r="9266" spans="6:13" x14ac:dyDescent="0.25">
      <c r="F9266"/>
      <c r="G9266"/>
      <c r="I9266" s="25"/>
      <c r="J9266"/>
      <c r="K9266"/>
      <c r="M9266" s="4"/>
    </row>
    <row r="9267" spans="6:13" x14ac:dyDescent="0.25">
      <c r="F9267"/>
      <c r="G9267"/>
      <c r="I9267" s="25"/>
      <c r="J9267"/>
      <c r="K9267"/>
      <c r="M9267" s="4"/>
    </row>
    <row r="9268" spans="6:13" x14ac:dyDescent="0.25">
      <c r="F9268"/>
      <c r="G9268"/>
      <c r="I9268" s="25"/>
      <c r="J9268"/>
      <c r="K9268"/>
      <c r="M9268" s="4"/>
    </row>
    <row r="9269" spans="6:13" x14ac:dyDescent="0.25">
      <c r="F9269"/>
      <c r="G9269"/>
      <c r="I9269" s="25"/>
      <c r="J9269"/>
      <c r="K9269"/>
      <c r="M9269" s="4"/>
    </row>
    <row r="9270" spans="6:13" x14ac:dyDescent="0.25">
      <c r="F9270"/>
      <c r="G9270"/>
      <c r="I9270" s="25"/>
      <c r="J9270"/>
      <c r="K9270"/>
      <c r="M9270" s="4"/>
    </row>
    <row r="9271" spans="6:13" x14ac:dyDescent="0.25">
      <c r="F9271"/>
      <c r="G9271"/>
      <c r="I9271" s="25"/>
      <c r="J9271"/>
      <c r="K9271"/>
      <c r="M9271" s="4"/>
    </row>
    <row r="9272" spans="6:13" x14ac:dyDescent="0.25">
      <c r="F9272"/>
      <c r="G9272"/>
      <c r="I9272" s="25"/>
      <c r="J9272"/>
      <c r="K9272"/>
      <c r="M9272" s="4"/>
    </row>
    <row r="9273" spans="6:13" x14ac:dyDescent="0.25">
      <c r="F9273"/>
      <c r="G9273"/>
      <c r="I9273" s="25"/>
      <c r="J9273"/>
      <c r="K9273"/>
      <c r="M9273" s="4"/>
    </row>
    <row r="9274" spans="6:13" x14ac:dyDescent="0.25">
      <c r="F9274"/>
      <c r="G9274"/>
      <c r="I9274" s="25"/>
      <c r="J9274"/>
      <c r="K9274"/>
      <c r="M9274" s="4"/>
    </row>
    <row r="9275" spans="6:13" x14ac:dyDescent="0.25">
      <c r="F9275"/>
      <c r="G9275"/>
      <c r="I9275" s="25"/>
      <c r="J9275"/>
      <c r="K9275"/>
      <c r="M9275" s="4"/>
    </row>
    <row r="9276" spans="6:13" x14ac:dyDescent="0.25">
      <c r="F9276"/>
      <c r="G9276"/>
      <c r="I9276" s="25"/>
      <c r="J9276"/>
      <c r="K9276"/>
      <c r="M9276" s="4"/>
    </row>
    <row r="9277" spans="6:13" x14ac:dyDescent="0.25">
      <c r="F9277"/>
      <c r="G9277"/>
      <c r="I9277" s="25"/>
      <c r="J9277"/>
      <c r="K9277"/>
      <c r="M9277" s="4"/>
    </row>
    <row r="9278" spans="6:13" x14ac:dyDescent="0.25">
      <c r="F9278"/>
      <c r="G9278"/>
      <c r="I9278" s="25"/>
      <c r="J9278"/>
      <c r="K9278"/>
      <c r="M9278" s="4"/>
    </row>
    <row r="9279" spans="6:13" x14ac:dyDescent="0.25">
      <c r="F9279"/>
      <c r="G9279"/>
      <c r="I9279" s="25"/>
      <c r="J9279"/>
      <c r="K9279"/>
      <c r="M9279" s="4"/>
    </row>
    <row r="9280" spans="6:13" x14ac:dyDescent="0.25">
      <c r="F9280"/>
      <c r="G9280"/>
      <c r="I9280" s="25"/>
      <c r="J9280"/>
      <c r="K9280"/>
      <c r="M9280" s="4"/>
    </row>
    <row r="9281" spans="6:13" x14ac:dyDescent="0.25">
      <c r="F9281"/>
      <c r="G9281"/>
      <c r="I9281" s="25"/>
      <c r="J9281"/>
      <c r="K9281"/>
      <c r="M9281" s="4"/>
    </row>
    <row r="9282" spans="6:13" x14ac:dyDescent="0.25">
      <c r="F9282"/>
      <c r="G9282"/>
      <c r="I9282" s="25"/>
      <c r="J9282"/>
      <c r="K9282"/>
      <c r="M9282" s="4"/>
    </row>
    <row r="9283" spans="6:13" x14ac:dyDescent="0.25">
      <c r="F9283"/>
      <c r="G9283"/>
      <c r="I9283" s="25"/>
      <c r="J9283"/>
      <c r="K9283"/>
      <c r="M9283" s="4"/>
    </row>
    <row r="9284" spans="6:13" x14ac:dyDescent="0.25">
      <c r="F9284"/>
      <c r="G9284"/>
      <c r="I9284" s="25"/>
      <c r="J9284"/>
      <c r="K9284"/>
      <c r="M9284" s="4"/>
    </row>
    <row r="9285" spans="6:13" x14ac:dyDescent="0.25">
      <c r="F9285"/>
      <c r="G9285"/>
      <c r="I9285" s="25"/>
      <c r="J9285"/>
      <c r="K9285"/>
      <c r="M9285" s="4"/>
    </row>
    <row r="9286" spans="6:13" x14ac:dyDescent="0.25">
      <c r="F9286"/>
      <c r="G9286"/>
      <c r="I9286" s="25"/>
      <c r="J9286"/>
      <c r="K9286"/>
      <c r="M9286" s="4"/>
    </row>
    <row r="9287" spans="6:13" x14ac:dyDescent="0.25">
      <c r="F9287"/>
      <c r="G9287"/>
      <c r="I9287" s="25"/>
      <c r="J9287"/>
      <c r="K9287"/>
      <c r="M9287" s="4"/>
    </row>
    <row r="9288" spans="6:13" x14ac:dyDescent="0.25">
      <c r="F9288"/>
      <c r="G9288"/>
      <c r="I9288" s="25"/>
      <c r="J9288"/>
      <c r="K9288"/>
      <c r="M9288" s="4"/>
    </row>
    <row r="9289" spans="6:13" x14ac:dyDescent="0.25">
      <c r="F9289"/>
      <c r="G9289"/>
      <c r="I9289" s="25"/>
      <c r="J9289"/>
      <c r="K9289"/>
      <c r="M9289" s="4"/>
    </row>
    <row r="9290" spans="6:13" x14ac:dyDescent="0.25">
      <c r="F9290"/>
      <c r="G9290"/>
      <c r="I9290" s="25"/>
      <c r="J9290"/>
      <c r="K9290"/>
      <c r="M9290" s="4"/>
    </row>
    <row r="9291" spans="6:13" x14ac:dyDescent="0.25">
      <c r="F9291"/>
      <c r="G9291"/>
      <c r="I9291" s="25"/>
      <c r="J9291"/>
      <c r="K9291"/>
      <c r="M9291" s="4"/>
    </row>
    <row r="9292" spans="6:13" x14ac:dyDescent="0.25">
      <c r="F9292"/>
      <c r="G9292"/>
      <c r="I9292" s="25"/>
      <c r="J9292"/>
      <c r="K9292"/>
      <c r="M9292" s="4"/>
    </row>
    <row r="9293" spans="6:13" x14ac:dyDescent="0.25">
      <c r="F9293"/>
      <c r="G9293"/>
      <c r="I9293" s="25"/>
      <c r="J9293"/>
      <c r="K9293"/>
      <c r="M9293" s="4"/>
    </row>
    <row r="9294" spans="6:13" x14ac:dyDescent="0.25">
      <c r="F9294"/>
      <c r="G9294"/>
      <c r="I9294" s="25"/>
      <c r="J9294"/>
      <c r="K9294"/>
      <c r="M9294" s="4"/>
    </row>
    <row r="9295" spans="6:13" x14ac:dyDescent="0.25">
      <c r="F9295"/>
      <c r="G9295"/>
      <c r="I9295" s="25"/>
      <c r="J9295"/>
      <c r="K9295"/>
      <c r="M9295" s="4"/>
    </row>
    <row r="9296" spans="6:13" x14ac:dyDescent="0.25">
      <c r="F9296"/>
      <c r="G9296"/>
      <c r="I9296" s="25"/>
      <c r="J9296"/>
      <c r="K9296"/>
      <c r="M9296" s="4"/>
    </row>
    <row r="9297" spans="6:13" x14ac:dyDescent="0.25">
      <c r="F9297"/>
      <c r="G9297"/>
      <c r="I9297" s="25"/>
      <c r="J9297"/>
      <c r="K9297"/>
      <c r="M9297" s="4"/>
    </row>
    <row r="9298" spans="6:13" x14ac:dyDescent="0.25">
      <c r="F9298"/>
      <c r="G9298"/>
      <c r="I9298" s="25"/>
      <c r="J9298"/>
      <c r="K9298"/>
      <c r="M9298" s="4"/>
    </row>
    <row r="9299" spans="6:13" x14ac:dyDescent="0.25">
      <c r="F9299"/>
      <c r="G9299"/>
      <c r="I9299" s="25"/>
      <c r="J9299"/>
      <c r="K9299"/>
      <c r="M9299" s="4"/>
    </row>
    <row r="9300" spans="6:13" x14ac:dyDescent="0.25">
      <c r="F9300"/>
      <c r="G9300"/>
      <c r="I9300" s="25"/>
      <c r="J9300"/>
      <c r="K9300"/>
      <c r="M9300" s="4"/>
    </row>
    <row r="9301" spans="6:13" x14ac:dyDescent="0.25">
      <c r="F9301"/>
      <c r="G9301"/>
      <c r="I9301" s="25"/>
      <c r="J9301"/>
      <c r="K9301"/>
      <c r="M9301" s="4"/>
    </row>
    <row r="9302" spans="6:13" x14ac:dyDescent="0.25">
      <c r="F9302"/>
      <c r="G9302"/>
      <c r="I9302" s="25"/>
      <c r="J9302"/>
      <c r="K9302"/>
      <c r="M9302" s="4"/>
    </row>
    <row r="9303" spans="6:13" x14ac:dyDescent="0.25">
      <c r="F9303"/>
      <c r="G9303"/>
      <c r="I9303" s="25"/>
      <c r="J9303"/>
      <c r="K9303"/>
      <c r="M9303" s="4"/>
    </row>
    <row r="9304" spans="6:13" x14ac:dyDescent="0.25">
      <c r="F9304"/>
      <c r="G9304"/>
      <c r="I9304" s="25"/>
      <c r="J9304"/>
      <c r="K9304"/>
      <c r="M9304" s="4"/>
    </row>
    <row r="9305" spans="6:13" x14ac:dyDescent="0.25">
      <c r="F9305"/>
      <c r="G9305"/>
      <c r="I9305" s="25"/>
      <c r="J9305"/>
      <c r="K9305"/>
      <c r="M9305" s="4"/>
    </row>
    <row r="9306" spans="6:13" x14ac:dyDescent="0.25">
      <c r="F9306"/>
      <c r="G9306"/>
      <c r="I9306" s="25"/>
      <c r="J9306"/>
      <c r="K9306"/>
      <c r="M9306" s="4"/>
    </row>
    <row r="9307" spans="6:13" x14ac:dyDescent="0.25">
      <c r="F9307"/>
      <c r="G9307"/>
      <c r="I9307" s="25"/>
      <c r="J9307"/>
      <c r="K9307"/>
      <c r="M9307" s="4"/>
    </row>
    <row r="9308" spans="6:13" x14ac:dyDescent="0.25">
      <c r="F9308"/>
      <c r="G9308"/>
      <c r="I9308" s="25"/>
      <c r="J9308"/>
      <c r="K9308"/>
      <c r="M9308" s="4"/>
    </row>
    <row r="9309" spans="6:13" x14ac:dyDescent="0.25">
      <c r="F9309"/>
      <c r="G9309"/>
      <c r="I9309" s="25"/>
      <c r="J9309"/>
      <c r="K9309"/>
      <c r="M9309" s="4"/>
    </row>
    <row r="9310" spans="6:13" x14ac:dyDescent="0.25">
      <c r="F9310"/>
      <c r="G9310"/>
      <c r="I9310" s="25"/>
      <c r="J9310"/>
      <c r="K9310"/>
      <c r="M9310" s="4"/>
    </row>
    <row r="9311" spans="6:13" x14ac:dyDescent="0.25">
      <c r="F9311"/>
      <c r="G9311"/>
      <c r="I9311" s="25"/>
      <c r="J9311"/>
      <c r="K9311"/>
      <c r="M9311" s="4"/>
    </row>
    <row r="9312" spans="6:13" x14ac:dyDescent="0.25">
      <c r="F9312"/>
      <c r="G9312"/>
      <c r="I9312" s="25"/>
      <c r="J9312"/>
      <c r="K9312"/>
      <c r="M9312" s="4"/>
    </row>
    <row r="9313" spans="6:13" x14ac:dyDescent="0.25">
      <c r="F9313"/>
      <c r="G9313"/>
      <c r="I9313" s="25"/>
      <c r="J9313"/>
      <c r="K9313"/>
      <c r="M9313" s="4"/>
    </row>
    <row r="9314" spans="6:13" x14ac:dyDescent="0.25">
      <c r="F9314"/>
      <c r="G9314"/>
      <c r="I9314" s="25"/>
      <c r="J9314"/>
      <c r="K9314"/>
      <c r="M9314" s="4"/>
    </row>
    <row r="9315" spans="6:13" x14ac:dyDescent="0.25">
      <c r="F9315"/>
      <c r="G9315"/>
      <c r="I9315" s="25"/>
      <c r="J9315"/>
      <c r="K9315"/>
      <c r="M9315" s="4"/>
    </row>
    <row r="9316" spans="6:13" x14ac:dyDescent="0.25">
      <c r="F9316"/>
      <c r="G9316"/>
      <c r="I9316" s="25"/>
      <c r="J9316"/>
      <c r="K9316"/>
      <c r="M9316" s="4"/>
    </row>
    <row r="9317" spans="6:13" x14ac:dyDescent="0.25">
      <c r="F9317"/>
      <c r="G9317"/>
      <c r="I9317" s="25"/>
      <c r="J9317"/>
      <c r="K9317"/>
      <c r="M9317" s="4"/>
    </row>
    <row r="9318" spans="6:13" x14ac:dyDescent="0.25">
      <c r="F9318"/>
      <c r="G9318"/>
      <c r="I9318" s="25"/>
      <c r="J9318"/>
      <c r="K9318"/>
      <c r="M9318" s="4"/>
    </row>
    <row r="9319" spans="6:13" x14ac:dyDescent="0.25">
      <c r="F9319"/>
      <c r="G9319"/>
      <c r="I9319" s="25"/>
      <c r="J9319"/>
      <c r="K9319"/>
      <c r="M9319" s="4"/>
    </row>
    <row r="9320" spans="6:13" x14ac:dyDescent="0.25">
      <c r="F9320"/>
      <c r="G9320"/>
      <c r="I9320" s="25"/>
      <c r="J9320"/>
      <c r="K9320"/>
      <c r="M9320" s="4"/>
    </row>
    <row r="9321" spans="6:13" x14ac:dyDescent="0.25">
      <c r="F9321"/>
      <c r="G9321"/>
      <c r="I9321" s="25"/>
      <c r="J9321"/>
      <c r="K9321"/>
      <c r="M9321" s="4"/>
    </row>
    <row r="9322" spans="6:13" x14ac:dyDescent="0.25">
      <c r="F9322"/>
      <c r="G9322"/>
      <c r="I9322" s="25"/>
      <c r="J9322"/>
      <c r="K9322"/>
      <c r="M9322" s="4"/>
    </row>
    <row r="9323" spans="6:13" x14ac:dyDescent="0.25">
      <c r="F9323"/>
      <c r="G9323"/>
      <c r="I9323" s="25"/>
      <c r="J9323"/>
      <c r="K9323"/>
      <c r="M9323" s="4"/>
    </row>
    <row r="9324" spans="6:13" x14ac:dyDescent="0.25">
      <c r="F9324"/>
      <c r="G9324"/>
      <c r="I9324" s="25"/>
      <c r="J9324"/>
      <c r="K9324"/>
      <c r="M9324" s="4"/>
    </row>
    <row r="9325" spans="6:13" x14ac:dyDescent="0.25">
      <c r="F9325"/>
      <c r="G9325"/>
      <c r="I9325" s="25"/>
      <c r="J9325"/>
      <c r="K9325"/>
      <c r="M9325" s="4"/>
    </row>
    <row r="9326" spans="6:13" x14ac:dyDescent="0.25">
      <c r="F9326"/>
      <c r="G9326"/>
      <c r="I9326" s="25"/>
      <c r="J9326"/>
      <c r="K9326"/>
      <c r="M9326" s="4"/>
    </row>
    <row r="9327" spans="6:13" x14ac:dyDescent="0.25">
      <c r="F9327"/>
      <c r="G9327"/>
      <c r="I9327" s="25"/>
      <c r="J9327"/>
      <c r="K9327"/>
      <c r="M9327" s="4"/>
    </row>
    <row r="9328" spans="6:13" x14ac:dyDescent="0.25">
      <c r="F9328"/>
      <c r="G9328"/>
      <c r="I9328" s="25"/>
      <c r="J9328"/>
      <c r="K9328"/>
      <c r="M9328" s="4"/>
    </row>
    <row r="9329" spans="6:13" x14ac:dyDescent="0.25">
      <c r="F9329"/>
      <c r="G9329"/>
      <c r="I9329" s="25"/>
      <c r="J9329"/>
      <c r="K9329"/>
      <c r="M9329" s="4"/>
    </row>
    <row r="9330" spans="6:13" x14ac:dyDescent="0.25">
      <c r="F9330"/>
      <c r="G9330"/>
      <c r="I9330" s="25"/>
      <c r="J9330"/>
      <c r="K9330"/>
      <c r="M9330" s="4"/>
    </row>
    <row r="9331" spans="6:13" x14ac:dyDescent="0.25">
      <c r="F9331"/>
      <c r="G9331"/>
      <c r="I9331" s="25"/>
      <c r="J9331"/>
      <c r="K9331"/>
      <c r="M9331" s="4"/>
    </row>
    <row r="9332" spans="6:13" x14ac:dyDescent="0.25">
      <c r="F9332"/>
      <c r="G9332"/>
      <c r="I9332" s="25"/>
      <c r="J9332"/>
      <c r="K9332"/>
      <c r="M9332" s="4"/>
    </row>
    <row r="9333" spans="6:13" x14ac:dyDescent="0.25">
      <c r="F9333"/>
      <c r="G9333"/>
      <c r="I9333" s="25"/>
      <c r="J9333"/>
      <c r="K9333"/>
      <c r="M9333" s="4"/>
    </row>
    <row r="9334" spans="6:13" x14ac:dyDescent="0.25">
      <c r="F9334"/>
      <c r="G9334"/>
      <c r="I9334" s="25"/>
      <c r="J9334"/>
      <c r="K9334"/>
      <c r="M9334" s="4"/>
    </row>
    <row r="9335" spans="6:13" x14ac:dyDescent="0.25">
      <c r="F9335"/>
      <c r="G9335"/>
      <c r="I9335" s="25"/>
      <c r="J9335"/>
      <c r="K9335"/>
      <c r="M9335" s="4"/>
    </row>
    <row r="9336" spans="6:13" x14ac:dyDescent="0.25">
      <c r="F9336"/>
      <c r="G9336"/>
      <c r="I9336" s="25"/>
      <c r="J9336"/>
      <c r="K9336"/>
      <c r="M9336" s="4"/>
    </row>
    <row r="9337" spans="6:13" x14ac:dyDescent="0.25">
      <c r="F9337"/>
      <c r="G9337"/>
      <c r="I9337" s="25"/>
      <c r="J9337"/>
      <c r="K9337"/>
      <c r="M9337" s="4"/>
    </row>
    <row r="9338" spans="6:13" x14ac:dyDescent="0.25">
      <c r="F9338"/>
      <c r="G9338"/>
      <c r="I9338" s="25"/>
      <c r="J9338"/>
      <c r="K9338"/>
      <c r="M9338" s="4"/>
    </row>
    <row r="9339" spans="6:13" x14ac:dyDescent="0.25">
      <c r="F9339"/>
      <c r="G9339"/>
      <c r="I9339" s="25"/>
      <c r="J9339"/>
      <c r="K9339"/>
      <c r="M9339" s="4"/>
    </row>
    <row r="9340" spans="6:13" x14ac:dyDescent="0.25">
      <c r="F9340"/>
      <c r="G9340"/>
      <c r="I9340" s="25"/>
      <c r="J9340"/>
      <c r="K9340"/>
      <c r="M9340" s="4"/>
    </row>
    <row r="9341" spans="6:13" x14ac:dyDescent="0.25">
      <c r="F9341"/>
      <c r="G9341"/>
      <c r="I9341" s="25"/>
      <c r="J9341"/>
      <c r="K9341"/>
      <c r="M9341" s="4"/>
    </row>
    <row r="9342" spans="6:13" x14ac:dyDescent="0.25">
      <c r="F9342"/>
      <c r="G9342"/>
      <c r="I9342" s="25"/>
      <c r="J9342"/>
      <c r="K9342"/>
      <c r="M9342" s="4"/>
    </row>
    <row r="9343" spans="6:13" x14ac:dyDescent="0.25">
      <c r="F9343"/>
      <c r="G9343"/>
      <c r="I9343" s="25"/>
      <c r="J9343"/>
      <c r="K9343"/>
      <c r="M9343" s="4"/>
    </row>
    <row r="9344" spans="6:13" x14ac:dyDescent="0.25">
      <c r="F9344"/>
      <c r="G9344"/>
      <c r="I9344" s="25"/>
      <c r="J9344"/>
      <c r="K9344"/>
      <c r="M9344" s="4"/>
    </row>
    <row r="9345" spans="6:13" x14ac:dyDescent="0.25">
      <c r="F9345"/>
      <c r="G9345"/>
      <c r="I9345" s="25"/>
      <c r="J9345"/>
      <c r="K9345"/>
      <c r="M9345" s="4"/>
    </row>
    <row r="9346" spans="6:13" x14ac:dyDescent="0.25">
      <c r="F9346"/>
      <c r="G9346"/>
      <c r="I9346" s="25"/>
      <c r="J9346"/>
      <c r="K9346"/>
      <c r="M9346" s="4"/>
    </row>
    <row r="9347" spans="6:13" x14ac:dyDescent="0.25">
      <c r="F9347"/>
      <c r="G9347"/>
      <c r="I9347" s="25"/>
      <c r="J9347"/>
      <c r="K9347"/>
      <c r="M9347" s="4"/>
    </row>
    <row r="9348" spans="6:13" x14ac:dyDescent="0.25">
      <c r="F9348"/>
      <c r="G9348"/>
      <c r="I9348" s="25"/>
      <c r="J9348"/>
      <c r="K9348"/>
      <c r="M9348" s="4"/>
    </row>
    <row r="9349" spans="6:13" x14ac:dyDescent="0.25">
      <c r="F9349"/>
      <c r="G9349"/>
      <c r="I9349" s="25"/>
      <c r="J9349"/>
      <c r="K9349"/>
      <c r="M9349" s="4"/>
    </row>
    <row r="9350" spans="6:13" x14ac:dyDescent="0.25">
      <c r="F9350"/>
      <c r="G9350"/>
      <c r="I9350" s="25"/>
      <c r="J9350"/>
      <c r="K9350"/>
      <c r="M9350" s="4"/>
    </row>
    <row r="9351" spans="6:13" x14ac:dyDescent="0.25">
      <c r="F9351"/>
      <c r="G9351"/>
      <c r="I9351" s="25"/>
      <c r="J9351"/>
      <c r="K9351"/>
      <c r="M9351" s="4"/>
    </row>
    <row r="9352" spans="6:13" x14ac:dyDescent="0.25">
      <c r="F9352"/>
      <c r="G9352"/>
      <c r="I9352" s="25"/>
      <c r="J9352"/>
      <c r="K9352"/>
      <c r="M9352" s="4"/>
    </row>
    <row r="9353" spans="6:13" x14ac:dyDescent="0.25">
      <c r="F9353"/>
      <c r="G9353"/>
      <c r="I9353" s="25"/>
      <c r="J9353"/>
      <c r="K9353"/>
      <c r="M9353" s="4"/>
    </row>
    <row r="9354" spans="6:13" x14ac:dyDescent="0.25">
      <c r="F9354"/>
      <c r="G9354"/>
      <c r="I9354" s="25"/>
      <c r="J9354"/>
      <c r="K9354"/>
      <c r="M9354" s="4"/>
    </row>
    <row r="9355" spans="6:13" x14ac:dyDescent="0.25">
      <c r="F9355"/>
      <c r="G9355"/>
      <c r="I9355" s="25"/>
      <c r="J9355"/>
      <c r="K9355"/>
      <c r="M9355" s="4"/>
    </row>
    <row r="9356" spans="6:13" x14ac:dyDescent="0.25">
      <c r="F9356"/>
      <c r="G9356"/>
      <c r="I9356" s="25"/>
      <c r="J9356"/>
      <c r="K9356"/>
      <c r="M9356" s="4"/>
    </row>
    <row r="9357" spans="6:13" x14ac:dyDescent="0.25">
      <c r="F9357"/>
      <c r="G9357"/>
      <c r="I9357" s="25"/>
      <c r="J9357"/>
      <c r="K9357"/>
      <c r="M9357" s="4"/>
    </row>
    <row r="9358" spans="6:13" x14ac:dyDescent="0.25">
      <c r="F9358"/>
      <c r="G9358"/>
      <c r="I9358" s="25"/>
      <c r="J9358"/>
      <c r="K9358"/>
      <c r="M9358" s="4"/>
    </row>
    <row r="9359" spans="6:13" x14ac:dyDescent="0.25">
      <c r="F9359"/>
      <c r="G9359"/>
      <c r="I9359" s="25"/>
      <c r="J9359"/>
      <c r="K9359"/>
      <c r="M9359" s="4"/>
    </row>
    <row r="9360" spans="6:13" x14ac:dyDescent="0.25">
      <c r="F9360"/>
      <c r="G9360"/>
      <c r="I9360" s="25"/>
      <c r="J9360"/>
      <c r="K9360"/>
      <c r="M9360" s="4"/>
    </row>
    <row r="9361" spans="6:13" x14ac:dyDescent="0.25">
      <c r="F9361"/>
      <c r="G9361"/>
      <c r="I9361" s="25"/>
      <c r="J9361"/>
      <c r="K9361"/>
      <c r="M9361" s="4"/>
    </row>
    <row r="9362" spans="6:13" x14ac:dyDescent="0.25">
      <c r="F9362"/>
      <c r="G9362"/>
      <c r="I9362" s="25"/>
      <c r="J9362"/>
      <c r="K9362"/>
      <c r="M9362" s="4"/>
    </row>
    <row r="9363" spans="6:13" x14ac:dyDescent="0.25">
      <c r="F9363"/>
      <c r="G9363"/>
      <c r="I9363" s="25"/>
      <c r="J9363"/>
      <c r="K9363"/>
      <c r="M9363" s="4"/>
    </row>
    <row r="9364" spans="6:13" x14ac:dyDescent="0.25">
      <c r="F9364"/>
      <c r="G9364"/>
      <c r="I9364" s="25"/>
      <c r="J9364"/>
      <c r="K9364"/>
      <c r="M9364" s="4"/>
    </row>
    <row r="9365" spans="6:13" x14ac:dyDescent="0.25">
      <c r="F9365"/>
      <c r="G9365"/>
      <c r="I9365" s="25"/>
      <c r="J9365"/>
      <c r="K9365"/>
      <c r="M9365" s="4"/>
    </row>
    <row r="9366" spans="6:13" x14ac:dyDescent="0.25">
      <c r="F9366"/>
      <c r="G9366"/>
      <c r="I9366" s="25"/>
      <c r="J9366"/>
      <c r="K9366"/>
      <c r="M9366" s="4"/>
    </row>
    <row r="9367" spans="6:13" x14ac:dyDescent="0.25">
      <c r="F9367"/>
      <c r="G9367"/>
      <c r="I9367" s="25"/>
      <c r="J9367"/>
      <c r="K9367"/>
      <c r="M9367" s="4"/>
    </row>
    <row r="9368" spans="6:13" x14ac:dyDescent="0.25">
      <c r="F9368"/>
      <c r="G9368"/>
      <c r="I9368" s="25"/>
      <c r="J9368"/>
      <c r="K9368"/>
      <c r="M9368" s="4"/>
    </row>
    <row r="9369" spans="6:13" x14ac:dyDescent="0.25">
      <c r="F9369"/>
      <c r="G9369"/>
      <c r="I9369" s="25"/>
      <c r="J9369"/>
      <c r="K9369"/>
      <c r="M9369" s="4"/>
    </row>
    <row r="9370" spans="6:13" x14ac:dyDescent="0.25">
      <c r="F9370"/>
      <c r="G9370"/>
      <c r="I9370" s="25"/>
      <c r="J9370"/>
      <c r="K9370"/>
      <c r="M9370" s="4"/>
    </row>
    <row r="9371" spans="6:13" x14ac:dyDescent="0.25">
      <c r="F9371"/>
      <c r="G9371"/>
      <c r="I9371" s="25"/>
      <c r="J9371"/>
      <c r="K9371"/>
      <c r="M9371" s="4"/>
    </row>
    <row r="9372" spans="6:13" x14ac:dyDescent="0.25">
      <c r="F9372"/>
      <c r="G9372"/>
      <c r="I9372" s="25"/>
      <c r="J9372"/>
      <c r="K9372"/>
      <c r="M9372" s="4"/>
    </row>
    <row r="9373" spans="6:13" x14ac:dyDescent="0.25">
      <c r="F9373"/>
      <c r="G9373"/>
      <c r="I9373" s="25"/>
      <c r="J9373"/>
      <c r="K9373"/>
      <c r="M9373" s="4"/>
    </row>
    <row r="9374" spans="6:13" x14ac:dyDescent="0.25">
      <c r="F9374"/>
      <c r="G9374"/>
      <c r="I9374" s="25"/>
      <c r="J9374"/>
      <c r="K9374"/>
      <c r="M9374" s="4"/>
    </row>
    <row r="9375" spans="6:13" x14ac:dyDescent="0.25">
      <c r="F9375"/>
      <c r="G9375"/>
      <c r="I9375" s="25"/>
      <c r="J9375"/>
      <c r="K9375"/>
      <c r="M9375" s="4"/>
    </row>
    <row r="9376" spans="6:13" x14ac:dyDescent="0.25">
      <c r="F9376"/>
      <c r="G9376"/>
      <c r="I9376" s="25"/>
      <c r="J9376"/>
      <c r="K9376"/>
      <c r="M9376" s="4"/>
    </row>
    <row r="9377" spans="6:13" x14ac:dyDescent="0.25">
      <c r="F9377"/>
      <c r="G9377"/>
      <c r="I9377" s="25"/>
      <c r="J9377"/>
      <c r="K9377"/>
      <c r="M9377" s="4"/>
    </row>
    <row r="9378" spans="6:13" x14ac:dyDescent="0.25">
      <c r="F9378"/>
      <c r="G9378"/>
      <c r="I9378" s="25"/>
      <c r="J9378"/>
      <c r="K9378"/>
      <c r="M9378" s="4"/>
    </row>
    <row r="9379" spans="6:13" x14ac:dyDescent="0.25">
      <c r="F9379"/>
      <c r="G9379"/>
      <c r="I9379" s="25"/>
      <c r="J9379"/>
      <c r="K9379"/>
      <c r="M9379" s="4"/>
    </row>
    <row r="9380" spans="6:13" x14ac:dyDescent="0.25">
      <c r="F9380"/>
      <c r="G9380"/>
      <c r="I9380" s="25"/>
      <c r="J9380"/>
      <c r="K9380"/>
      <c r="M9380" s="4"/>
    </row>
    <row r="9381" spans="6:13" x14ac:dyDescent="0.25">
      <c r="F9381"/>
      <c r="G9381"/>
      <c r="I9381" s="25"/>
      <c r="J9381"/>
      <c r="K9381"/>
      <c r="M9381" s="4"/>
    </row>
    <row r="9382" spans="6:13" x14ac:dyDescent="0.25">
      <c r="F9382"/>
      <c r="G9382"/>
      <c r="I9382" s="25"/>
      <c r="J9382"/>
      <c r="K9382"/>
      <c r="M9382" s="4"/>
    </row>
    <row r="9383" spans="6:13" x14ac:dyDescent="0.25">
      <c r="F9383"/>
      <c r="G9383"/>
      <c r="I9383" s="25"/>
      <c r="J9383"/>
      <c r="K9383"/>
      <c r="M9383" s="4"/>
    </row>
    <row r="9384" spans="6:13" x14ac:dyDescent="0.25">
      <c r="F9384"/>
      <c r="G9384"/>
      <c r="I9384" s="25"/>
      <c r="J9384"/>
      <c r="K9384"/>
      <c r="M9384" s="4"/>
    </row>
    <row r="9385" spans="6:13" x14ac:dyDescent="0.25">
      <c r="F9385"/>
      <c r="G9385"/>
      <c r="I9385" s="25"/>
      <c r="J9385"/>
      <c r="K9385"/>
      <c r="M9385" s="4"/>
    </row>
    <row r="9386" spans="6:13" x14ac:dyDescent="0.25">
      <c r="F9386"/>
      <c r="G9386"/>
      <c r="I9386" s="25"/>
      <c r="J9386"/>
      <c r="K9386"/>
      <c r="M9386" s="4"/>
    </row>
    <row r="9387" spans="6:13" x14ac:dyDescent="0.25">
      <c r="F9387"/>
      <c r="G9387"/>
      <c r="I9387" s="25"/>
      <c r="J9387"/>
      <c r="K9387"/>
      <c r="M9387" s="4"/>
    </row>
    <row r="9388" spans="6:13" x14ac:dyDescent="0.25">
      <c r="F9388"/>
      <c r="G9388"/>
      <c r="I9388" s="25"/>
      <c r="J9388"/>
      <c r="K9388"/>
      <c r="M9388" s="4"/>
    </row>
    <row r="9389" spans="6:13" x14ac:dyDescent="0.25">
      <c r="F9389"/>
      <c r="G9389"/>
      <c r="I9389" s="25"/>
      <c r="J9389"/>
      <c r="K9389"/>
      <c r="M9389" s="4"/>
    </row>
    <row r="9390" spans="6:13" x14ac:dyDescent="0.25">
      <c r="F9390"/>
      <c r="G9390"/>
      <c r="I9390" s="25"/>
      <c r="J9390"/>
      <c r="K9390"/>
      <c r="M9390" s="4"/>
    </row>
    <row r="9391" spans="6:13" x14ac:dyDescent="0.25">
      <c r="F9391"/>
      <c r="G9391"/>
      <c r="I9391" s="25"/>
      <c r="J9391"/>
      <c r="K9391"/>
      <c r="M9391" s="4"/>
    </row>
    <row r="9392" spans="6:13" x14ac:dyDescent="0.25">
      <c r="F9392"/>
      <c r="G9392"/>
      <c r="I9392" s="25"/>
      <c r="J9392"/>
      <c r="K9392"/>
      <c r="M9392" s="4"/>
    </row>
    <row r="9393" spans="6:13" x14ac:dyDescent="0.25">
      <c r="F9393"/>
      <c r="G9393"/>
      <c r="I9393" s="25"/>
      <c r="J9393"/>
      <c r="K9393"/>
      <c r="M9393" s="4"/>
    </row>
    <row r="9394" spans="6:13" x14ac:dyDescent="0.25">
      <c r="F9394"/>
      <c r="G9394"/>
      <c r="I9394" s="25"/>
      <c r="J9394"/>
      <c r="K9394"/>
      <c r="M9394" s="4"/>
    </row>
    <row r="9395" spans="6:13" x14ac:dyDescent="0.25">
      <c r="F9395"/>
      <c r="G9395"/>
      <c r="I9395" s="25"/>
      <c r="J9395"/>
      <c r="K9395"/>
      <c r="M9395" s="4"/>
    </row>
    <row r="9396" spans="6:13" x14ac:dyDescent="0.25">
      <c r="F9396"/>
      <c r="G9396"/>
      <c r="I9396" s="25"/>
      <c r="J9396"/>
      <c r="K9396"/>
      <c r="M9396" s="4"/>
    </row>
    <row r="9397" spans="6:13" x14ac:dyDescent="0.25">
      <c r="F9397"/>
      <c r="G9397"/>
      <c r="I9397" s="25"/>
      <c r="J9397"/>
      <c r="K9397"/>
      <c r="M9397" s="4"/>
    </row>
    <row r="9398" spans="6:13" x14ac:dyDescent="0.25">
      <c r="F9398"/>
      <c r="G9398"/>
      <c r="I9398" s="25"/>
      <c r="J9398"/>
      <c r="K9398"/>
      <c r="M9398" s="4"/>
    </row>
    <row r="9399" spans="6:13" x14ac:dyDescent="0.25">
      <c r="F9399"/>
      <c r="G9399"/>
      <c r="I9399" s="25"/>
      <c r="J9399"/>
      <c r="K9399"/>
      <c r="M9399" s="4"/>
    </row>
    <row r="9400" spans="6:13" x14ac:dyDescent="0.25">
      <c r="F9400"/>
      <c r="G9400"/>
      <c r="I9400" s="25"/>
      <c r="J9400"/>
      <c r="K9400"/>
      <c r="M9400" s="4"/>
    </row>
    <row r="9401" spans="6:13" x14ac:dyDescent="0.25">
      <c r="F9401"/>
      <c r="G9401"/>
      <c r="I9401" s="25"/>
      <c r="J9401"/>
      <c r="K9401"/>
      <c r="M9401" s="4"/>
    </row>
    <row r="9402" spans="6:13" x14ac:dyDescent="0.25">
      <c r="F9402"/>
      <c r="G9402"/>
      <c r="I9402" s="25"/>
      <c r="J9402"/>
      <c r="K9402"/>
      <c r="M9402" s="4"/>
    </row>
    <row r="9403" spans="6:13" x14ac:dyDescent="0.25">
      <c r="F9403"/>
      <c r="G9403"/>
      <c r="I9403" s="25"/>
      <c r="J9403"/>
      <c r="K9403"/>
      <c r="M9403" s="4"/>
    </row>
    <row r="9404" spans="6:13" x14ac:dyDescent="0.25">
      <c r="F9404"/>
      <c r="G9404"/>
      <c r="I9404" s="25"/>
      <c r="J9404"/>
      <c r="K9404"/>
      <c r="M9404" s="4"/>
    </row>
    <row r="9405" spans="6:13" x14ac:dyDescent="0.25">
      <c r="F9405"/>
      <c r="G9405"/>
      <c r="I9405" s="25"/>
      <c r="J9405"/>
      <c r="K9405"/>
      <c r="M9405" s="4"/>
    </row>
    <row r="9406" spans="6:13" x14ac:dyDescent="0.25">
      <c r="F9406"/>
      <c r="G9406"/>
      <c r="I9406" s="25"/>
      <c r="J9406"/>
      <c r="K9406"/>
      <c r="M9406" s="4"/>
    </row>
    <row r="9407" spans="6:13" x14ac:dyDescent="0.25">
      <c r="F9407"/>
      <c r="G9407"/>
      <c r="I9407" s="25"/>
      <c r="J9407"/>
      <c r="K9407"/>
      <c r="M9407" s="4"/>
    </row>
    <row r="9408" spans="6:13" x14ac:dyDescent="0.25">
      <c r="F9408"/>
      <c r="G9408"/>
      <c r="I9408" s="25"/>
      <c r="J9408"/>
      <c r="K9408"/>
      <c r="M9408" s="4"/>
    </row>
    <row r="9409" spans="6:13" x14ac:dyDescent="0.25">
      <c r="F9409"/>
      <c r="G9409"/>
      <c r="I9409" s="25"/>
      <c r="J9409"/>
      <c r="K9409"/>
      <c r="M9409" s="4"/>
    </row>
    <row r="9410" spans="6:13" x14ac:dyDescent="0.25">
      <c r="F9410"/>
      <c r="G9410"/>
      <c r="I9410" s="25"/>
      <c r="J9410"/>
      <c r="K9410"/>
      <c r="M9410" s="4"/>
    </row>
    <row r="9411" spans="6:13" x14ac:dyDescent="0.25">
      <c r="F9411"/>
      <c r="G9411"/>
      <c r="I9411" s="25"/>
      <c r="J9411"/>
      <c r="K9411"/>
      <c r="M9411" s="4"/>
    </row>
    <row r="9412" spans="6:13" x14ac:dyDescent="0.25">
      <c r="F9412"/>
      <c r="G9412"/>
      <c r="I9412" s="25"/>
      <c r="J9412"/>
      <c r="K9412"/>
      <c r="M9412" s="4"/>
    </row>
    <row r="9413" spans="6:13" x14ac:dyDescent="0.25">
      <c r="F9413"/>
      <c r="G9413"/>
      <c r="I9413" s="25"/>
      <c r="J9413"/>
      <c r="K9413"/>
      <c r="M9413" s="4"/>
    </row>
    <row r="9414" spans="6:13" x14ac:dyDescent="0.25">
      <c r="F9414"/>
      <c r="G9414"/>
      <c r="I9414" s="25"/>
      <c r="J9414"/>
      <c r="K9414"/>
      <c r="M9414" s="4"/>
    </row>
    <row r="9415" spans="6:13" x14ac:dyDescent="0.25">
      <c r="F9415"/>
      <c r="G9415"/>
      <c r="I9415" s="25"/>
      <c r="J9415"/>
      <c r="K9415"/>
      <c r="M9415" s="4"/>
    </row>
    <row r="9416" spans="6:13" x14ac:dyDescent="0.25">
      <c r="F9416"/>
      <c r="G9416"/>
      <c r="I9416" s="25"/>
      <c r="J9416"/>
      <c r="K9416"/>
      <c r="M9416" s="4"/>
    </row>
    <row r="9417" spans="6:13" x14ac:dyDescent="0.25">
      <c r="F9417"/>
      <c r="G9417"/>
      <c r="I9417" s="25"/>
      <c r="J9417"/>
      <c r="K9417"/>
      <c r="M9417" s="4"/>
    </row>
    <row r="9418" spans="6:13" x14ac:dyDescent="0.25">
      <c r="F9418"/>
      <c r="G9418"/>
      <c r="I9418" s="25"/>
      <c r="J9418"/>
      <c r="K9418"/>
      <c r="M9418" s="4"/>
    </row>
    <row r="9419" spans="6:13" x14ac:dyDescent="0.25">
      <c r="F9419"/>
      <c r="G9419"/>
      <c r="I9419" s="25"/>
      <c r="J9419"/>
      <c r="K9419"/>
      <c r="M9419" s="4"/>
    </row>
    <row r="9420" spans="6:13" x14ac:dyDescent="0.25">
      <c r="F9420"/>
      <c r="G9420"/>
      <c r="I9420" s="25"/>
      <c r="J9420"/>
      <c r="K9420"/>
      <c r="M9420" s="4"/>
    </row>
    <row r="9421" spans="6:13" x14ac:dyDescent="0.25">
      <c r="F9421"/>
      <c r="G9421"/>
      <c r="I9421" s="25"/>
      <c r="J9421"/>
      <c r="K9421"/>
      <c r="M9421" s="4"/>
    </row>
    <row r="9422" spans="6:13" x14ac:dyDescent="0.25">
      <c r="F9422"/>
      <c r="G9422"/>
      <c r="I9422" s="25"/>
      <c r="J9422"/>
      <c r="K9422"/>
      <c r="M9422" s="4"/>
    </row>
    <row r="9423" spans="6:13" x14ac:dyDescent="0.25">
      <c r="F9423"/>
      <c r="G9423"/>
      <c r="I9423" s="25"/>
      <c r="J9423"/>
      <c r="K9423"/>
      <c r="M9423" s="4"/>
    </row>
    <row r="9424" spans="6:13" x14ac:dyDescent="0.25">
      <c r="F9424"/>
      <c r="G9424"/>
      <c r="I9424" s="25"/>
      <c r="J9424"/>
      <c r="K9424"/>
      <c r="M9424" s="4"/>
    </row>
    <row r="9425" spans="6:13" x14ac:dyDescent="0.25">
      <c r="F9425"/>
      <c r="G9425"/>
      <c r="I9425" s="25"/>
      <c r="J9425"/>
      <c r="K9425"/>
      <c r="M9425" s="4"/>
    </row>
    <row r="9426" spans="6:13" x14ac:dyDescent="0.25">
      <c r="F9426"/>
      <c r="G9426"/>
      <c r="I9426" s="25"/>
      <c r="J9426"/>
      <c r="K9426"/>
      <c r="M9426" s="4"/>
    </row>
    <row r="9427" spans="6:13" x14ac:dyDescent="0.25">
      <c r="F9427"/>
      <c r="G9427"/>
      <c r="I9427" s="25"/>
      <c r="J9427"/>
      <c r="K9427"/>
      <c r="M9427" s="4"/>
    </row>
    <row r="9428" spans="6:13" x14ac:dyDescent="0.25">
      <c r="F9428"/>
      <c r="G9428"/>
      <c r="I9428" s="25"/>
      <c r="J9428"/>
      <c r="K9428"/>
      <c r="M9428" s="4"/>
    </row>
    <row r="9429" spans="6:13" x14ac:dyDescent="0.25">
      <c r="F9429"/>
      <c r="G9429"/>
      <c r="I9429" s="25"/>
      <c r="J9429"/>
      <c r="K9429"/>
      <c r="M9429" s="4"/>
    </row>
    <row r="9430" spans="6:13" x14ac:dyDescent="0.25">
      <c r="F9430"/>
      <c r="G9430"/>
      <c r="I9430" s="25"/>
      <c r="J9430"/>
      <c r="K9430"/>
      <c r="M9430" s="4"/>
    </row>
    <row r="9431" spans="6:13" x14ac:dyDescent="0.25">
      <c r="F9431"/>
      <c r="G9431"/>
      <c r="I9431" s="25"/>
      <c r="J9431"/>
      <c r="K9431"/>
      <c r="M9431" s="4"/>
    </row>
    <row r="9432" spans="6:13" x14ac:dyDescent="0.25">
      <c r="F9432"/>
      <c r="G9432"/>
      <c r="I9432" s="25"/>
      <c r="J9432"/>
      <c r="K9432"/>
      <c r="M9432" s="4"/>
    </row>
    <row r="9433" spans="6:13" x14ac:dyDescent="0.25">
      <c r="F9433"/>
      <c r="G9433"/>
      <c r="I9433" s="25"/>
      <c r="J9433"/>
      <c r="K9433"/>
      <c r="M9433" s="4"/>
    </row>
    <row r="9434" spans="6:13" x14ac:dyDescent="0.25">
      <c r="F9434"/>
      <c r="G9434"/>
      <c r="I9434" s="25"/>
      <c r="J9434"/>
      <c r="K9434"/>
      <c r="M9434" s="4"/>
    </row>
    <row r="9435" spans="6:13" x14ac:dyDescent="0.25">
      <c r="F9435"/>
      <c r="G9435"/>
      <c r="I9435" s="25"/>
      <c r="J9435"/>
      <c r="K9435"/>
      <c r="M9435" s="4"/>
    </row>
    <row r="9436" spans="6:13" x14ac:dyDescent="0.25">
      <c r="F9436"/>
      <c r="G9436"/>
      <c r="I9436" s="25"/>
      <c r="J9436"/>
      <c r="K9436"/>
      <c r="M9436" s="4"/>
    </row>
    <row r="9437" spans="6:13" x14ac:dyDescent="0.25">
      <c r="F9437"/>
      <c r="G9437"/>
      <c r="I9437" s="25"/>
      <c r="J9437"/>
      <c r="K9437"/>
      <c r="M9437" s="4"/>
    </row>
    <row r="9438" spans="6:13" x14ac:dyDescent="0.25">
      <c r="F9438"/>
      <c r="G9438"/>
      <c r="I9438" s="25"/>
      <c r="J9438"/>
      <c r="K9438"/>
      <c r="M9438" s="4"/>
    </row>
    <row r="9439" spans="6:13" x14ac:dyDescent="0.25">
      <c r="F9439"/>
      <c r="G9439"/>
      <c r="I9439" s="25"/>
      <c r="J9439"/>
      <c r="K9439"/>
      <c r="M9439" s="4"/>
    </row>
    <row r="9440" spans="6:13" x14ac:dyDescent="0.25">
      <c r="F9440"/>
      <c r="G9440"/>
      <c r="I9440" s="25"/>
      <c r="J9440"/>
      <c r="K9440"/>
      <c r="M9440" s="4"/>
    </row>
    <row r="9441" spans="6:13" x14ac:dyDescent="0.25">
      <c r="F9441"/>
      <c r="G9441"/>
      <c r="I9441" s="25"/>
      <c r="J9441"/>
      <c r="K9441"/>
      <c r="M9441" s="4"/>
    </row>
    <row r="9442" spans="6:13" x14ac:dyDescent="0.25">
      <c r="F9442"/>
      <c r="G9442"/>
      <c r="I9442" s="25"/>
      <c r="J9442"/>
      <c r="K9442"/>
      <c r="M9442" s="4"/>
    </row>
    <row r="9443" spans="6:13" x14ac:dyDescent="0.25">
      <c r="F9443"/>
      <c r="G9443"/>
      <c r="I9443" s="25"/>
      <c r="J9443"/>
      <c r="K9443"/>
      <c r="M9443" s="4"/>
    </row>
    <row r="9444" spans="6:13" x14ac:dyDescent="0.25">
      <c r="F9444"/>
      <c r="G9444"/>
      <c r="I9444" s="25"/>
      <c r="J9444"/>
      <c r="K9444"/>
      <c r="M9444" s="4"/>
    </row>
    <row r="9445" spans="6:13" x14ac:dyDescent="0.25">
      <c r="F9445"/>
      <c r="G9445"/>
      <c r="I9445" s="25"/>
      <c r="J9445"/>
      <c r="K9445"/>
      <c r="M9445" s="4"/>
    </row>
    <row r="9446" spans="6:13" x14ac:dyDescent="0.25">
      <c r="F9446"/>
      <c r="G9446"/>
      <c r="I9446" s="25"/>
      <c r="J9446"/>
      <c r="K9446"/>
      <c r="M9446" s="4"/>
    </row>
    <row r="9447" spans="6:13" x14ac:dyDescent="0.25">
      <c r="F9447"/>
      <c r="G9447"/>
      <c r="I9447" s="25"/>
      <c r="J9447"/>
      <c r="K9447"/>
      <c r="M9447" s="4"/>
    </row>
    <row r="9448" spans="6:13" x14ac:dyDescent="0.25">
      <c r="F9448"/>
      <c r="G9448"/>
      <c r="I9448" s="25"/>
      <c r="J9448"/>
      <c r="K9448"/>
      <c r="M9448" s="4"/>
    </row>
    <row r="9449" spans="6:13" x14ac:dyDescent="0.25">
      <c r="F9449"/>
      <c r="G9449"/>
      <c r="I9449" s="25"/>
      <c r="J9449"/>
      <c r="K9449"/>
      <c r="M9449" s="4"/>
    </row>
    <row r="9450" spans="6:13" x14ac:dyDescent="0.25">
      <c r="F9450"/>
      <c r="G9450"/>
      <c r="I9450" s="25"/>
      <c r="J9450"/>
      <c r="K9450"/>
      <c r="M9450" s="4"/>
    </row>
    <row r="9451" spans="6:13" x14ac:dyDescent="0.25">
      <c r="F9451"/>
      <c r="G9451"/>
      <c r="I9451" s="25"/>
      <c r="J9451"/>
      <c r="K9451"/>
      <c r="M9451" s="4"/>
    </row>
    <row r="9452" spans="6:13" x14ac:dyDescent="0.25">
      <c r="F9452"/>
      <c r="G9452"/>
      <c r="I9452" s="25"/>
      <c r="J9452"/>
      <c r="K9452"/>
      <c r="M9452" s="4"/>
    </row>
    <row r="9453" spans="6:13" x14ac:dyDescent="0.25">
      <c r="F9453"/>
      <c r="G9453"/>
      <c r="I9453" s="25"/>
      <c r="J9453"/>
      <c r="K9453"/>
      <c r="M9453" s="4"/>
    </row>
    <row r="9454" spans="6:13" x14ac:dyDescent="0.25">
      <c r="F9454"/>
      <c r="G9454"/>
      <c r="I9454" s="25"/>
      <c r="J9454"/>
      <c r="K9454"/>
      <c r="M9454" s="4"/>
    </row>
    <row r="9455" spans="6:13" x14ac:dyDescent="0.25">
      <c r="F9455"/>
      <c r="G9455"/>
      <c r="I9455" s="25"/>
      <c r="J9455"/>
      <c r="K9455"/>
      <c r="M9455" s="4"/>
    </row>
    <row r="9456" spans="6:13" x14ac:dyDescent="0.25">
      <c r="F9456"/>
      <c r="G9456"/>
      <c r="I9456" s="25"/>
      <c r="J9456"/>
      <c r="K9456"/>
      <c r="M9456" s="4"/>
    </row>
    <row r="9457" spans="6:13" x14ac:dyDescent="0.25">
      <c r="F9457"/>
      <c r="G9457"/>
      <c r="I9457" s="25"/>
      <c r="J9457"/>
      <c r="K9457"/>
      <c r="M9457" s="4"/>
    </row>
    <row r="9458" spans="6:13" x14ac:dyDescent="0.25">
      <c r="F9458"/>
      <c r="G9458"/>
      <c r="I9458" s="25"/>
      <c r="J9458"/>
      <c r="K9458"/>
      <c r="M9458" s="4"/>
    </row>
    <row r="9459" spans="6:13" x14ac:dyDescent="0.25">
      <c r="F9459"/>
      <c r="G9459"/>
      <c r="I9459" s="25"/>
      <c r="J9459"/>
      <c r="K9459"/>
      <c r="M9459" s="4"/>
    </row>
    <row r="9460" spans="6:13" x14ac:dyDescent="0.25">
      <c r="F9460"/>
      <c r="G9460"/>
      <c r="I9460" s="25"/>
      <c r="J9460"/>
      <c r="K9460"/>
      <c r="M9460" s="4"/>
    </row>
    <row r="9461" spans="6:13" x14ac:dyDescent="0.25">
      <c r="F9461"/>
      <c r="G9461"/>
      <c r="I9461" s="25"/>
      <c r="J9461"/>
      <c r="K9461"/>
      <c r="M9461" s="4"/>
    </row>
    <row r="9462" spans="6:13" x14ac:dyDescent="0.25">
      <c r="F9462"/>
      <c r="G9462"/>
      <c r="I9462" s="25"/>
      <c r="J9462"/>
      <c r="K9462"/>
      <c r="M9462" s="4"/>
    </row>
    <row r="9463" spans="6:13" x14ac:dyDescent="0.25">
      <c r="F9463"/>
      <c r="G9463"/>
      <c r="I9463" s="25"/>
      <c r="J9463"/>
      <c r="K9463"/>
      <c r="M9463" s="4"/>
    </row>
    <row r="9464" spans="6:13" x14ac:dyDescent="0.25">
      <c r="F9464"/>
      <c r="G9464"/>
      <c r="I9464" s="25"/>
      <c r="J9464"/>
      <c r="K9464"/>
      <c r="M9464" s="4"/>
    </row>
    <row r="9465" spans="6:13" x14ac:dyDescent="0.25">
      <c r="F9465"/>
      <c r="G9465"/>
      <c r="I9465" s="25"/>
      <c r="J9465"/>
      <c r="K9465"/>
      <c r="M9465" s="4"/>
    </row>
    <row r="9466" spans="6:13" x14ac:dyDescent="0.25">
      <c r="F9466"/>
      <c r="G9466"/>
      <c r="I9466" s="25"/>
      <c r="J9466"/>
      <c r="K9466"/>
      <c r="M9466" s="4"/>
    </row>
    <row r="9467" spans="6:13" x14ac:dyDescent="0.25">
      <c r="F9467"/>
      <c r="G9467"/>
      <c r="I9467" s="25"/>
      <c r="J9467"/>
      <c r="K9467"/>
      <c r="M9467" s="4"/>
    </row>
    <row r="9468" spans="6:13" x14ac:dyDescent="0.25">
      <c r="F9468"/>
      <c r="G9468"/>
      <c r="I9468" s="25"/>
      <c r="J9468"/>
      <c r="K9468"/>
      <c r="M9468" s="4"/>
    </row>
    <row r="9469" spans="6:13" x14ac:dyDescent="0.25">
      <c r="F9469"/>
      <c r="G9469"/>
      <c r="I9469" s="25"/>
      <c r="J9469"/>
      <c r="K9469"/>
      <c r="M9469" s="4"/>
    </row>
    <row r="9470" spans="6:13" x14ac:dyDescent="0.25">
      <c r="F9470"/>
      <c r="G9470"/>
      <c r="I9470" s="25"/>
      <c r="J9470"/>
      <c r="K9470"/>
      <c r="M9470" s="4"/>
    </row>
    <row r="9471" spans="6:13" x14ac:dyDescent="0.25">
      <c r="F9471"/>
      <c r="G9471"/>
      <c r="I9471" s="25"/>
      <c r="J9471"/>
      <c r="K9471"/>
      <c r="M9471" s="4"/>
    </row>
    <row r="9472" spans="6:13" x14ac:dyDescent="0.25">
      <c r="F9472"/>
      <c r="G9472"/>
      <c r="I9472" s="25"/>
      <c r="J9472"/>
      <c r="K9472"/>
      <c r="M9472" s="4"/>
    </row>
    <row r="9473" spans="6:13" x14ac:dyDescent="0.25">
      <c r="F9473"/>
      <c r="G9473"/>
      <c r="I9473" s="25"/>
      <c r="J9473"/>
      <c r="K9473"/>
      <c r="M9473" s="4"/>
    </row>
    <row r="9474" spans="6:13" x14ac:dyDescent="0.25">
      <c r="F9474"/>
      <c r="G9474"/>
      <c r="I9474" s="25"/>
      <c r="J9474"/>
      <c r="K9474"/>
      <c r="M9474" s="4"/>
    </row>
    <row r="9475" spans="6:13" x14ac:dyDescent="0.25">
      <c r="F9475"/>
      <c r="G9475"/>
      <c r="I9475" s="25"/>
      <c r="J9475"/>
      <c r="K9475"/>
      <c r="M9475" s="4"/>
    </row>
    <row r="9476" spans="6:13" x14ac:dyDescent="0.25">
      <c r="F9476"/>
      <c r="G9476"/>
      <c r="I9476" s="25"/>
      <c r="J9476"/>
      <c r="K9476"/>
      <c r="M9476" s="4"/>
    </row>
    <row r="9477" spans="6:13" x14ac:dyDescent="0.25">
      <c r="F9477"/>
      <c r="G9477"/>
      <c r="I9477" s="25"/>
      <c r="J9477"/>
      <c r="K9477"/>
      <c r="M9477" s="4"/>
    </row>
    <row r="9478" spans="6:13" x14ac:dyDescent="0.25">
      <c r="F9478"/>
      <c r="G9478"/>
      <c r="I9478" s="25"/>
      <c r="J9478"/>
      <c r="K9478"/>
      <c r="M9478" s="4"/>
    </row>
    <row r="9479" spans="6:13" x14ac:dyDescent="0.25">
      <c r="F9479"/>
      <c r="G9479"/>
      <c r="I9479" s="25"/>
      <c r="J9479"/>
      <c r="K9479"/>
      <c r="M9479" s="4"/>
    </row>
    <row r="9480" spans="6:13" x14ac:dyDescent="0.25">
      <c r="F9480"/>
      <c r="G9480"/>
      <c r="I9480" s="25"/>
      <c r="J9480"/>
      <c r="K9480"/>
      <c r="M9480" s="4"/>
    </row>
    <row r="9481" spans="6:13" x14ac:dyDescent="0.25">
      <c r="F9481"/>
      <c r="G9481"/>
      <c r="I9481" s="25"/>
      <c r="J9481"/>
      <c r="K9481"/>
      <c r="M9481" s="4"/>
    </row>
    <row r="9482" spans="6:13" x14ac:dyDescent="0.25">
      <c r="F9482"/>
      <c r="G9482"/>
      <c r="I9482" s="25"/>
      <c r="J9482"/>
      <c r="K9482"/>
      <c r="M9482" s="4"/>
    </row>
    <row r="9483" spans="6:13" x14ac:dyDescent="0.25">
      <c r="F9483"/>
      <c r="G9483"/>
      <c r="I9483" s="25"/>
      <c r="J9483"/>
      <c r="K9483"/>
      <c r="M9483" s="4"/>
    </row>
    <row r="9484" spans="6:13" x14ac:dyDescent="0.25">
      <c r="F9484"/>
      <c r="G9484"/>
      <c r="I9484" s="25"/>
      <c r="J9484"/>
      <c r="K9484"/>
      <c r="M9484" s="4"/>
    </row>
    <row r="9485" spans="6:13" x14ac:dyDescent="0.25">
      <c r="F9485"/>
      <c r="G9485"/>
      <c r="I9485" s="25"/>
      <c r="J9485"/>
      <c r="K9485"/>
      <c r="M9485" s="4"/>
    </row>
    <row r="9486" spans="6:13" x14ac:dyDescent="0.25">
      <c r="F9486"/>
      <c r="G9486"/>
      <c r="I9486" s="25"/>
      <c r="J9486"/>
      <c r="K9486"/>
      <c r="M9486" s="4"/>
    </row>
    <row r="9487" spans="6:13" x14ac:dyDescent="0.25">
      <c r="F9487"/>
      <c r="G9487"/>
      <c r="I9487" s="25"/>
      <c r="J9487"/>
      <c r="K9487"/>
      <c r="M9487" s="4"/>
    </row>
    <row r="9488" spans="6:13" x14ac:dyDescent="0.25">
      <c r="F9488"/>
      <c r="G9488"/>
      <c r="I9488" s="25"/>
      <c r="J9488"/>
      <c r="K9488"/>
      <c r="M9488" s="4"/>
    </row>
    <row r="9489" spans="6:13" x14ac:dyDescent="0.25">
      <c r="F9489"/>
      <c r="G9489"/>
      <c r="I9489" s="25"/>
      <c r="J9489"/>
      <c r="K9489"/>
      <c r="M9489" s="4"/>
    </row>
    <row r="9490" spans="6:13" x14ac:dyDescent="0.25">
      <c r="F9490"/>
      <c r="G9490"/>
      <c r="I9490" s="25"/>
      <c r="J9490"/>
      <c r="K9490"/>
      <c r="M9490" s="4"/>
    </row>
    <row r="9491" spans="6:13" x14ac:dyDescent="0.25">
      <c r="F9491"/>
      <c r="G9491"/>
      <c r="I9491" s="25"/>
      <c r="J9491"/>
      <c r="K9491"/>
      <c r="M9491" s="4"/>
    </row>
    <row r="9492" spans="6:13" x14ac:dyDescent="0.25">
      <c r="F9492"/>
      <c r="G9492"/>
      <c r="I9492" s="25"/>
      <c r="J9492"/>
      <c r="K9492"/>
      <c r="M9492" s="4"/>
    </row>
    <row r="9493" spans="6:13" x14ac:dyDescent="0.25">
      <c r="F9493"/>
      <c r="G9493"/>
      <c r="I9493" s="25"/>
      <c r="J9493"/>
      <c r="K9493"/>
      <c r="M9493" s="4"/>
    </row>
    <row r="9494" spans="6:13" x14ac:dyDescent="0.25">
      <c r="F9494"/>
      <c r="G9494"/>
      <c r="I9494" s="25"/>
      <c r="J9494"/>
      <c r="K9494"/>
      <c r="M9494" s="4"/>
    </row>
    <row r="9495" spans="6:13" x14ac:dyDescent="0.25">
      <c r="F9495"/>
      <c r="G9495"/>
      <c r="I9495" s="25"/>
      <c r="J9495"/>
      <c r="K9495"/>
      <c r="M9495" s="4"/>
    </row>
    <row r="9496" spans="6:13" x14ac:dyDescent="0.25">
      <c r="F9496"/>
      <c r="G9496"/>
      <c r="I9496" s="25"/>
      <c r="J9496"/>
      <c r="K9496"/>
      <c r="M9496" s="4"/>
    </row>
    <row r="9497" spans="6:13" x14ac:dyDescent="0.25">
      <c r="F9497"/>
      <c r="G9497"/>
      <c r="I9497" s="25"/>
      <c r="J9497"/>
      <c r="K9497"/>
      <c r="M9497" s="4"/>
    </row>
    <row r="9498" spans="6:13" x14ac:dyDescent="0.25">
      <c r="F9498"/>
      <c r="G9498"/>
      <c r="I9498" s="25"/>
      <c r="J9498"/>
      <c r="K9498"/>
      <c r="M9498" s="4"/>
    </row>
    <row r="9499" spans="6:13" x14ac:dyDescent="0.25">
      <c r="F9499"/>
      <c r="G9499"/>
      <c r="I9499" s="25"/>
      <c r="J9499"/>
      <c r="K9499"/>
      <c r="M9499" s="4"/>
    </row>
    <row r="9500" spans="6:13" x14ac:dyDescent="0.25">
      <c r="F9500"/>
      <c r="G9500"/>
      <c r="I9500" s="25"/>
      <c r="J9500"/>
      <c r="K9500"/>
      <c r="M9500" s="4"/>
    </row>
    <row r="9501" spans="6:13" x14ac:dyDescent="0.25">
      <c r="F9501"/>
      <c r="G9501"/>
      <c r="I9501" s="25"/>
      <c r="J9501"/>
      <c r="K9501"/>
      <c r="M9501" s="4"/>
    </row>
    <row r="9502" spans="6:13" x14ac:dyDescent="0.25">
      <c r="F9502"/>
      <c r="G9502"/>
      <c r="I9502" s="25"/>
      <c r="J9502"/>
      <c r="K9502"/>
      <c r="M9502" s="4"/>
    </row>
    <row r="9503" spans="6:13" x14ac:dyDescent="0.25">
      <c r="F9503"/>
      <c r="G9503"/>
      <c r="I9503" s="25"/>
      <c r="J9503"/>
      <c r="K9503"/>
      <c r="M9503" s="4"/>
    </row>
    <row r="9504" spans="6:13" x14ac:dyDescent="0.25">
      <c r="F9504"/>
      <c r="G9504"/>
      <c r="I9504" s="25"/>
      <c r="J9504"/>
      <c r="K9504"/>
      <c r="M9504" s="4"/>
    </row>
    <row r="9505" spans="6:13" x14ac:dyDescent="0.25">
      <c r="F9505"/>
      <c r="G9505"/>
      <c r="I9505" s="25"/>
      <c r="J9505"/>
      <c r="K9505"/>
      <c r="M9505" s="4"/>
    </row>
    <row r="9506" spans="6:13" x14ac:dyDescent="0.25">
      <c r="F9506"/>
      <c r="G9506"/>
      <c r="I9506" s="25"/>
      <c r="J9506"/>
      <c r="K9506"/>
      <c r="M9506" s="4"/>
    </row>
    <row r="9507" spans="6:13" x14ac:dyDescent="0.25">
      <c r="F9507"/>
      <c r="G9507"/>
      <c r="I9507" s="25"/>
      <c r="J9507"/>
      <c r="K9507"/>
      <c r="M9507" s="4"/>
    </row>
    <row r="9508" spans="6:13" x14ac:dyDescent="0.25">
      <c r="F9508"/>
      <c r="G9508"/>
      <c r="I9508" s="25"/>
      <c r="J9508"/>
      <c r="K9508"/>
      <c r="M9508" s="4"/>
    </row>
    <row r="9509" spans="6:13" x14ac:dyDescent="0.25">
      <c r="F9509"/>
      <c r="G9509"/>
      <c r="I9509" s="25"/>
      <c r="J9509"/>
      <c r="K9509"/>
      <c r="M9509" s="4"/>
    </row>
    <row r="9510" spans="6:13" x14ac:dyDescent="0.25">
      <c r="F9510"/>
      <c r="G9510"/>
      <c r="I9510" s="25"/>
      <c r="J9510"/>
      <c r="K9510"/>
      <c r="M9510" s="4"/>
    </row>
    <row r="9511" spans="6:13" x14ac:dyDescent="0.25">
      <c r="F9511"/>
      <c r="G9511"/>
      <c r="I9511" s="25"/>
      <c r="J9511"/>
      <c r="K9511"/>
      <c r="M9511" s="4"/>
    </row>
    <row r="9512" spans="6:13" x14ac:dyDescent="0.25">
      <c r="F9512"/>
      <c r="G9512"/>
      <c r="I9512" s="25"/>
      <c r="J9512"/>
      <c r="K9512"/>
      <c r="M9512" s="4"/>
    </row>
    <row r="9513" spans="6:13" x14ac:dyDescent="0.25">
      <c r="F9513"/>
      <c r="G9513"/>
      <c r="I9513" s="25"/>
      <c r="J9513"/>
      <c r="K9513"/>
      <c r="M9513" s="4"/>
    </row>
    <row r="9514" spans="6:13" x14ac:dyDescent="0.25">
      <c r="F9514"/>
      <c r="G9514"/>
      <c r="I9514" s="25"/>
      <c r="J9514"/>
      <c r="K9514"/>
      <c r="M9514" s="4"/>
    </row>
    <row r="9515" spans="6:13" x14ac:dyDescent="0.25">
      <c r="F9515"/>
      <c r="G9515"/>
      <c r="I9515" s="25"/>
      <c r="J9515"/>
      <c r="K9515"/>
      <c r="M9515" s="4"/>
    </row>
    <row r="9516" spans="6:13" x14ac:dyDescent="0.25">
      <c r="F9516"/>
      <c r="G9516"/>
      <c r="I9516" s="25"/>
      <c r="J9516"/>
      <c r="K9516"/>
      <c r="M9516" s="4"/>
    </row>
    <row r="9517" spans="6:13" x14ac:dyDescent="0.25">
      <c r="F9517"/>
      <c r="G9517"/>
      <c r="I9517" s="25"/>
      <c r="J9517"/>
      <c r="K9517"/>
      <c r="M9517" s="4"/>
    </row>
    <row r="9518" spans="6:13" x14ac:dyDescent="0.25">
      <c r="F9518"/>
      <c r="G9518"/>
      <c r="I9518" s="25"/>
      <c r="J9518"/>
      <c r="K9518"/>
      <c r="M9518" s="4"/>
    </row>
    <row r="9519" spans="6:13" x14ac:dyDescent="0.25">
      <c r="F9519"/>
      <c r="G9519"/>
      <c r="I9519" s="25"/>
      <c r="J9519"/>
      <c r="K9519"/>
      <c r="M9519" s="4"/>
    </row>
    <row r="9520" spans="6:13" x14ac:dyDescent="0.25">
      <c r="F9520"/>
      <c r="G9520"/>
      <c r="I9520" s="25"/>
      <c r="J9520"/>
      <c r="K9520"/>
      <c r="M9520" s="4"/>
    </row>
    <row r="9521" spans="6:13" x14ac:dyDescent="0.25">
      <c r="F9521"/>
      <c r="G9521"/>
      <c r="I9521" s="25"/>
      <c r="J9521"/>
      <c r="K9521"/>
      <c r="M9521" s="4"/>
    </row>
    <row r="9522" spans="6:13" x14ac:dyDescent="0.25">
      <c r="F9522"/>
      <c r="G9522"/>
      <c r="I9522" s="25"/>
      <c r="J9522"/>
      <c r="K9522"/>
      <c r="M9522" s="4"/>
    </row>
    <row r="9523" spans="6:13" x14ac:dyDescent="0.25">
      <c r="F9523"/>
      <c r="G9523"/>
      <c r="I9523" s="25"/>
      <c r="J9523"/>
      <c r="K9523"/>
      <c r="M9523" s="4"/>
    </row>
    <row r="9524" spans="6:13" x14ac:dyDescent="0.25">
      <c r="F9524"/>
      <c r="G9524"/>
      <c r="I9524" s="25"/>
      <c r="J9524"/>
      <c r="K9524"/>
      <c r="M9524" s="4"/>
    </row>
    <row r="9525" spans="6:13" x14ac:dyDescent="0.25">
      <c r="F9525"/>
      <c r="G9525"/>
      <c r="I9525" s="25"/>
      <c r="J9525"/>
      <c r="K9525"/>
      <c r="M9525" s="4"/>
    </row>
    <row r="9526" spans="6:13" x14ac:dyDescent="0.25">
      <c r="F9526"/>
      <c r="G9526"/>
      <c r="I9526" s="25"/>
      <c r="J9526"/>
      <c r="K9526"/>
      <c r="M9526" s="4"/>
    </row>
    <row r="9527" spans="6:13" x14ac:dyDescent="0.25">
      <c r="F9527"/>
      <c r="G9527"/>
      <c r="I9527" s="25"/>
      <c r="J9527"/>
      <c r="K9527"/>
      <c r="M9527" s="4"/>
    </row>
    <row r="9528" spans="6:13" x14ac:dyDescent="0.25">
      <c r="F9528"/>
      <c r="G9528"/>
      <c r="I9528" s="25"/>
      <c r="J9528"/>
      <c r="K9528"/>
      <c r="M9528" s="4"/>
    </row>
    <row r="9529" spans="6:13" x14ac:dyDescent="0.25">
      <c r="F9529"/>
      <c r="G9529"/>
      <c r="I9529" s="25"/>
      <c r="J9529"/>
      <c r="K9529"/>
      <c r="M9529" s="4"/>
    </row>
    <row r="9530" spans="6:13" x14ac:dyDescent="0.25">
      <c r="F9530"/>
      <c r="G9530"/>
      <c r="I9530" s="25"/>
      <c r="J9530"/>
      <c r="K9530"/>
      <c r="M9530" s="4"/>
    </row>
    <row r="9531" spans="6:13" x14ac:dyDescent="0.25">
      <c r="F9531"/>
      <c r="G9531"/>
      <c r="I9531" s="25"/>
      <c r="J9531"/>
      <c r="K9531"/>
      <c r="M9531" s="4"/>
    </row>
    <row r="9532" spans="6:13" x14ac:dyDescent="0.25">
      <c r="F9532"/>
      <c r="G9532"/>
      <c r="I9532" s="25"/>
      <c r="J9532"/>
      <c r="K9532"/>
      <c r="M9532" s="4"/>
    </row>
    <row r="9533" spans="6:13" x14ac:dyDescent="0.25">
      <c r="F9533"/>
      <c r="G9533"/>
      <c r="I9533" s="25"/>
      <c r="J9533"/>
      <c r="K9533"/>
      <c r="M9533" s="4"/>
    </row>
    <row r="9534" spans="6:13" x14ac:dyDescent="0.25">
      <c r="F9534"/>
      <c r="G9534"/>
      <c r="I9534" s="25"/>
      <c r="J9534"/>
      <c r="K9534"/>
      <c r="M9534" s="4"/>
    </row>
    <row r="9535" spans="6:13" x14ac:dyDescent="0.25">
      <c r="F9535"/>
      <c r="G9535"/>
      <c r="I9535" s="25"/>
      <c r="J9535"/>
      <c r="K9535"/>
      <c r="M9535" s="4"/>
    </row>
    <row r="9536" spans="6:13" x14ac:dyDescent="0.25">
      <c r="F9536"/>
      <c r="G9536"/>
      <c r="I9536" s="25"/>
      <c r="J9536"/>
      <c r="K9536"/>
      <c r="M9536" s="4"/>
    </row>
    <row r="9537" spans="6:13" x14ac:dyDescent="0.25">
      <c r="F9537"/>
      <c r="G9537"/>
      <c r="I9537" s="25"/>
      <c r="J9537"/>
      <c r="K9537"/>
      <c r="M9537" s="4"/>
    </row>
    <row r="9538" spans="6:13" x14ac:dyDescent="0.25">
      <c r="F9538"/>
      <c r="G9538"/>
      <c r="I9538" s="25"/>
      <c r="J9538"/>
      <c r="K9538"/>
      <c r="M9538" s="4"/>
    </row>
    <row r="9539" spans="6:13" x14ac:dyDescent="0.25">
      <c r="F9539"/>
      <c r="G9539"/>
      <c r="I9539" s="25"/>
      <c r="J9539"/>
      <c r="K9539"/>
      <c r="M9539" s="4"/>
    </row>
    <row r="9540" spans="6:13" x14ac:dyDescent="0.25">
      <c r="F9540"/>
      <c r="G9540"/>
      <c r="I9540" s="25"/>
      <c r="J9540"/>
      <c r="K9540"/>
      <c r="M9540" s="4"/>
    </row>
    <row r="9541" spans="6:13" x14ac:dyDescent="0.25">
      <c r="F9541"/>
      <c r="G9541"/>
      <c r="I9541" s="25"/>
      <c r="J9541"/>
      <c r="K9541"/>
      <c r="M9541" s="4"/>
    </row>
    <row r="9542" spans="6:13" x14ac:dyDescent="0.25">
      <c r="F9542"/>
      <c r="G9542"/>
      <c r="I9542" s="25"/>
      <c r="J9542"/>
      <c r="K9542"/>
      <c r="M9542" s="4"/>
    </row>
    <row r="9543" spans="6:13" x14ac:dyDescent="0.25">
      <c r="F9543"/>
      <c r="G9543"/>
      <c r="I9543" s="25"/>
      <c r="J9543"/>
      <c r="K9543"/>
      <c r="M9543" s="4"/>
    </row>
    <row r="9544" spans="6:13" x14ac:dyDescent="0.25">
      <c r="F9544"/>
      <c r="G9544"/>
      <c r="I9544" s="25"/>
      <c r="J9544"/>
      <c r="K9544"/>
      <c r="M9544" s="4"/>
    </row>
    <row r="9545" spans="6:13" x14ac:dyDescent="0.25">
      <c r="F9545"/>
      <c r="G9545"/>
      <c r="I9545" s="25"/>
      <c r="J9545"/>
      <c r="K9545"/>
      <c r="M9545" s="4"/>
    </row>
    <row r="9546" spans="6:13" x14ac:dyDescent="0.25">
      <c r="F9546"/>
      <c r="G9546"/>
      <c r="I9546" s="25"/>
      <c r="J9546"/>
      <c r="K9546"/>
      <c r="M9546" s="4"/>
    </row>
    <row r="9547" spans="6:13" x14ac:dyDescent="0.25">
      <c r="F9547"/>
      <c r="G9547"/>
      <c r="I9547" s="25"/>
      <c r="J9547"/>
      <c r="K9547"/>
      <c r="M9547" s="4"/>
    </row>
    <row r="9548" spans="6:13" x14ac:dyDescent="0.25">
      <c r="F9548"/>
      <c r="G9548"/>
      <c r="I9548" s="25"/>
      <c r="J9548"/>
      <c r="K9548"/>
      <c r="M9548" s="4"/>
    </row>
    <row r="9549" spans="6:13" x14ac:dyDescent="0.25">
      <c r="F9549"/>
      <c r="G9549"/>
      <c r="I9549" s="25"/>
      <c r="J9549"/>
      <c r="K9549"/>
      <c r="M9549" s="4"/>
    </row>
    <row r="9550" spans="6:13" x14ac:dyDescent="0.25">
      <c r="F9550"/>
      <c r="G9550"/>
      <c r="I9550" s="25"/>
      <c r="J9550"/>
      <c r="K9550"/>
      <c r="M9550" s="4"/>
    </row>
    <row r="9551" spans="6:13" x14ac:dyDescent="0.25">
      <c r="F9551"/>
      <c r="G9551"/>
      <c r="I9551" s="25"/>
      <c r="J9551"/>
      <c r="K9551"/>
      <c r="M9551" s="4"/>
    </row>
    <row r="9552" spans="6:13" x14ac:dyDescent="0.25">
      <c r="F9552"/>
      <c r="G9552"/>
      <c r="I9552" s="25"/>
      <c r="J9552"/>
      <c r="K9552"/>
      <c r="M9552" s="4"/>
    </row>
    <row r="9553" spans="6:13" x14ac:dyDescent="0.25">
      <c r="F9553"/>
      <c r="G9553"/>
      <c r="I9553" s="25"/>
      <c r="J9553"/>
      <c r="K9553"/>
      <c r="M9553" s="4"/>
    </row>
    <row r="9554" spans="6:13" x14ac:dyDescent="0.25">
      <c r="F9554"/>
      <c r="G9554"/>
      <c r="I9554" s="25"/>
      <c r="J9554"/>
      <c r="K9554"/>
      <c r="M9554" s="4"/>
    </row>
    <row r="9555" spans="6:13" x14ac:dyDescent="0.25">
      <c r="F9555"/>
      <c r="G9555"/>
      <c r="I9555" s="25"/>
      <c r="J9555"/>
      <c r="K9555"/>
      <c r="M9555" s="4"/>
    </row>
    <row r="9556" spans="6:13" x14ac:dyDescent="0.25">
      <c r="F9556"/>
      <c r="G9556"/>
      <c r="I9556" s="25"/>
      <c r="J9556"/>
      <c r="K9556"/>
      <c r="M9556" s="4"/>
    </row>
    <row r="9557" spans="6:13" x14ac:dyDescent="0.25">
      <c r="F9557"/>
      <c r="G9557"/>
      <c r="I9557" s="25"/>
      <c r="J9557"/>
      <c r="K9557"/>
      <c r="M9557" s="4"/>
    </row>
    <row r="9558" spans="6:13" x14ac:dyDescent="0.25">
      <c r="F9558"/>
      <c r="G9558"/>
      <c r="I9558" s="25"/>
      <c r="J9558"/>
      <c r="K9558"/>
      <c r="M9558" s="4"/>
    </row>
    <row r="9559" spans="6:13" x14ac:dyDescent="0.25">
      <c r="F9559"/>
      <c r="G9559"/>
      <c r="I9559" s="25"/>
      <c r="J9559"/>
      <c r="K9559"/>
      <c r="M9559" s="4"/>
    </row>
    <row r="9560" spans="6:13" x14ac:dyDescent="0.25">
      <c r="F9560"/>
      <c r="G9560"/>
      <c r="I9560" s="25"/>
      <c r="J9560"/>
      <c r="K9560"/>
      <c r="M9560" s="4"/>
    </row>
    <row r="9561" spans="6:13" x14ac:dyDescent="0.25">
      <c r="F9561"/>
      <c r="G9561"/>
      <c r="I9561" s="25"/>
      <c r="J9561"/>
      <c r="K9561"/>
      <c r="M9561" s="4"/>
    </row>
    <row r="9562" spans="6:13" x14ac:dyDescent="0.25">
      <c r="F9562"/>
      <c r="G9562"/>
      <c r="I9562" s="25"/>
      <c r="J9562"/>
      <c r="K9562"/>
      <c r="M9562" s="4"/>
    </row>
    <row r="9563" spans="6:13" x14ac:dyDescent="0.25">
      <c r="F9563"/>
      <c r="G9563"/>
      <c r="I9563" s="25"/>
      <c r="J9563"/>
      <c r="K9563"/>
      <c r="M9563" s="4"/>
    </row>
    <row r="9564" spans="6:13" x14ac:dyDescent="0.25">
      <c r="F9564"/>
      <c r="G9564"/>
      <c r="I9564" s="25"/>
      <c r="J9564"/>
      <c r="K9564"/>
      <c r="M9564" s="4"/>
    </row>
    <row r="9565" spans="6:13" x14ac:dyDescent="0.25">
      <c r="F9565"/>
      <c r="G9565"/>
      <c r="I9565" s="25"/>
      <c r="J9565"/>
      <c r="K9565"/>
      <c r="M9565" s="4"/>
    </row>
    <row r="9566" spans="6:13" x14ac:dyDescent="0.25">
      <c r="F9566"/>
      <c r="G9566"/>
      <c r="I9566" s="25"/>
      <c r="J9566"/>
      <c r="K9566"/>
      <c r="M9566" s="4"/>
    </row>
    <row r="9567" spans="6:13" x14ac:dyDescent="0.25">
      <c r="F9567"/>
      <c r="G9567"/>
      <c r="I9567" s="25"/>
      <c r="J9567"/>
      <c r="K9567"/>
      <c r="M9567" s="4"/>
    </row>
    <row r="9568" spans="6:13" x14ac:dyDescent="0.25">
      <c r="F9568"/>
      <c r="G9568"/>
      <c r="I9568" s="25"/>
      <c r="J9568"/>
      <c r="K9568"/>
      <c r="M9568" s="4"/>
    </row>
    <row r="9569" spans="6:13" x14ac:dyDescent="0.25">
      <c r="F9569"/>
      <c r="G9569"/>
      <c r="I9569" s="25"/>
      <c r="J9569"/>
      <c r="K9569"/>
      <c r="M9569" s="4"/>
    </row>
    <row r="9570" spans="6:13" x14ac:dyDescent="0.25">
      <c r="F9570"/>
      <c r="G9570"/>
      <c r="I9570" s="25"/>
      <c r="J9570"/>
      <c r="K9570"/>
      <c r="M9570" s="4"/>
    </row>
    <row r="9571" spans="6:13" x14ac:dyDescent="0.25">
      <c r="F9571"/>
      <c r="G9571"/>
      <c r="I9571" s="25"/>
      <c r="J9571"/>
      <c r="K9571"/>
      <c r="M9571" s="4"/>
    </row>
    <row r="9572" spans="6:13" x14ac:dyDescent="0.25">
      <c r="F9572"/>
      <c r="G9572"/>
      <c r="I9572" s="25"/>
      <c r="J9572"/>
      <c r="K9572"/>
      <c r="M9572" s="4"/>
    </row>
    <row r="9573" spans="6:13" x14ac:dyDescent="0.25">
      <c r="F9573"/>
      <c r="G9573"/>
      <c r="I9573" s="25"/>
      <c r="J9573"/>
      <c r="K9573"/>
      <c r="M9573" s="4"/>
    </row>
    <row r="9574" spans="6:13" x14ac:dyDescent="0.25">
      <c r="F9574"/>
      <c r="G9574"/>
      <c r="I9574" s="25"/>
      <c r="J9574"/>
      <c r="K9574"/>
      <c r="M9574" s="4"/>
    </row>
    <row r="9575" spans="6:13" x14ac:dyDescent="0.25">
      <c r="F9575"/>
      <c r="G9575"/>
      <c r="I9575" s="25"/>
      <c r="J9575"/>
      <c r="K9575"/>
      <c r="M9575" s="4"/>
    </row>
    <row r="9576" spans="6:13" x14ac:dyDescent="0.25">
      <c r="F9576"/>
      <c r="G9576"/>
      <c r="I9576" s="25"/>
      <c r="J9576"/>
      <c r="K9576"/>
      <c r="M9576" s="4"/>
    </row>
    <row r="9577" spans="6:13" x14ac:dyDescent="0.25">
      <c r="F9577"/>
      <c r="G9577"/>
      <c r="I9577" s="25"/>
      <c r="J9577"/>
      <c r="K9577"/>
      <c r="M9577" s="4"/>
    </row>
    <row r="9578" spans="6:13" x14ac:dyDescent="0.25">
      <c r="F9578"/>
      <c r="G9578"/>
      <c r="I9578" s="25"/>
      <c r="J9578"/>
      <c r="K9578"/>
      <c r="M9578" s="4"/>
    </row>
    <row r="9579" spans="6:13" x14ac:dyDescent="0.25">
      <c r="F9579"/>
      <c r="G9579"/>
      <c r="I9579" s="25"/>
      <c r="J9579"/>
      <c r="K9579"/>
      <c r="M9579" s="4"/>
    </row>
    <row r="9580" spans="6:13" x14ac:dyDescent="0.25">
      <c r="F9580"/>
      <c r="G9580"/>
      <c r="I9580" s="25"/>
      <c r="J9580"/>
      <c r="K9580"/>
      <c r="M9580" s="4"/>
    </row>
    <row r="9581" spans="6:13" x14ac:dyDescent="0.25">
      <c r="F9581"/>
      <c r="G9581"/>
      <c r="I9581" s="25"/>
      <c r="J9581"/>
      <c r="K9581"/>
      <c r="M9581" s="4"/>
    </row>
    <row r="9582" spans="6:13" x14ac:dyDescent="0.25">
      <c r="F9582"/>
      <c r="G9582"/>
      <c r="I9582" s="25"/>
      <c r="J9582"/>
      <c r="K9582"/>
      <c r="M9582" s="4"/>
    </row>
    <row r="9583" spans="6:13" x14ac:dyDescent="0.25">
      <c r="F9583"/>
      <c r="G9583"/>
      <c r="I9583" s="25"/>
      <c r="J9583"/>
      <c r="K9583"/>
      <c r="M9583" s="4"/>
    </row>
    <row r="9584" spans="6:13" x14ac:dyDescent="0.25">
      <c r="F9584"/>
      <c r="G9584"/>
      <c r="I9584" s="25"/>
      <c r="J9584"/>
      <c r="K9584"/>
      <c r="M9584" s="4"/>
    </row>
    <row r="9585" spans="6:13" x14ac:dyDescent="0.25">
      <c r="F9585"/>
      <c r="G9585"/>
      <c r="I9585" s="25"/>
      <c r="J9585"/>
      <c r="K9585"/>
      <c r="M9585" s="4"/>
    </row>
    <row r="9586" spans="6:13" x14ac:dyDescent="0.25">
      <c r="F9586"/>
      <c r="G9586"/>
      <c r="I9586" s="25"/>
      <c r="J9586"/>
      <c r="K9586"/>
      <c r="M9586" s="4"/>
    </row>
    <row r="9587" spans="6:13" x14ac:dyDescent="0.25">
      <c r="F9587"/>
      <c r="G9587"/>
      <c r="I9587" s="25"/>
      <c r="J9587"/>
      <c r="K9587"/>
      <c r="M9587" s="4"/>
    </row>
    <row r="9588" spans="6:13" x14ac:dyDescent="0.25">
      <c r="F9588"/>
      <c r="G9588"/>
      <c r="I9588" s="25"/>
      <c r="J9588"/>
      <c r="K9588"/>
      <c r="M9588" s="4"/>
    </row>
    <row r="9589" spans="6:13" x14ac:dyDescent="0.25">
      <c r="F9589"/>
      <c r="G9589"/>
      <c r="I9589" s="25"/>
      <c r="J9589"/>
      <c r="K9589"/>
      <c r="M9589" s="4"/>
    </row>
    <row r="9590" spans="6:13" x14ac:dyDescent="0.25">
      <c r="F9590"/>
      <c r="G9590"/>
      <c r="I9590" s="25"/>
      <c r="J9590"/>
      <c r="K9590"/>
      <c r="M9590" s="4"/>
    </row>
    <row r="9591" spans="6:13" x14ac:dyDescent="0.25">
      <c r="F9591"/>
      <c r="G9591"/>
      <c r="I9591" s="25"/>
      <c r="J9591"/>
      <c r="K9591"/>
      <c r="M9591" s="4"/>
    </row>
    <row r="9592" spans="6:13" x14ac:dyDescent="0.25">
      <c r="F9592"/>
      <c r="G9592"/>
      <c r="I9592" s="25"/>
      <c r="J9592"/>
      <c r="K9592"/>
      <c r="M9592" s="4"/>
    </row>
    <row r="9593" spans="6:13" x14ac:dyDescent="0.25">
      <c r="F9593"/>
      <c r="G9593"/>
      <c r="I9593" s="25"/>
      <c r="J9593"/>
      <c r="K9593"/>
      <c r="M9593" s="4"/>
    </row>
    <row r="9594" spans="6:13" x14ac:dyDescent="0.25">
      <c r="F9594"/>
      <c r="G9594"/>
      <c r="I9594" s="25"/>
      <c r="J9594"/>
      <c r="K9594"/>
      <c r="M9594" s="4"/>
    </row>
    <row r="9595" spans="6:13" x14ac:dyDescent="0.25">
      <c r="F9595"/>
      <c r="G9595"/>
      <c r="I9595" s="25"/>
      <c r="J9595"/>
      <c r="K9595"/>
      <c r="M9595" s="4"/>
    </row>
    <row r="9596" spans="6:13" x14ac:dyDescent="0.25">
      <c r="F9596"/>
      <c r="G9596"/>
      <c r="I9596" s="25"/>
      <c r="J9596"/>
      <c r="K9596"/>
      <c r="M9596" s="4"/>
    </row>
    <row r="9597" spans="6:13" x14ac:dyDescent="0.25">
      <c r="F9597"/>
      <c r="G9597"/>
      <c r="I9597" s="25"/>
      <c r="J9597"/>
      <c r="K9597"/>
      <c r="M9597" s="4"/>
    </row>
    <row r="9598" spans="6:13" x14ac:dyDescent="0.25">
      <c r="F9598"/>
      <c r="G9598"/>
      <c r="I9598" s="25"/>
      <c r="J9598"/>
      <c r="K9598"/>
      <c r="M9598" s="4"/>
    </row>
    <row r="9599" spans="6:13" x14ac:dyDescent="0.25">
      <c r="F9599"/>
      <c r="G9599"/>
      <c r="I9599" s="25"/>
      <c r="J9599"/>
      <c r="K9599"/>
      <c r="M9599" s="4"/>
    </row>
    <row r="9600" spans="6:13" x14ac:dyDescent="0.25">
      <c r="F9600"/>
      <c r="G9600"/>
      <c r="I9600" s="25"/>
      <c r="J9600"/>
      <c r="K9600"/>
      <c r="M9600" s="4"/>
    </row>
    <row r="9601" spans="6:13" x14ac:dyDescent="0.25">
      <c r="F9601"/>
      <c r="G9601"/>
      <c r="I9601" s="25"/>
      <c r="J9601"/>
      <c r="K9601"/>
      <c r="M9601" s="4"/>
    </row>
    <row r="9602" spans="6:13" x14ac:dyDescent="0.25">
      <c r="F9602"/>
      <c r="G9602"/>
      <c r="I9602" s="25"/>
      <c r="J9602"/>
      <c r="K9602"/>
      <c r="M9602" s="4"/>
    </row>
    <row r="9603" spans="6:13" x14ac:dyDescent="0.25">
      <c r="F9603"/>
      <c r="G9603"/>
      <c r="I9603" s="25"/>
      <c r="J9603"/>
      <c r="K9603"/>
      <c r="M9603" s="4"/>
    </row>
    <row r="9604" spans="6:13" x14ac:dyDescent="0.25">
      <c r="F9604"/>
      <c r="G9604"/>
      <c r="I9604" s="25"/>
      <c r="J9604"/>
      <c r="K9604"/>
      <c r="M9604" s="4"/>
    </row>
    <row r="9605" spans="6:13" x14ac:dyDescent="0.25">
      <c r="F9605"/>
      <c r="G9605"/>
      <c r="I9605" s="25"/>
      <c r="J9605"/>
      <c r="K9605"/>
      <c r="M9605" s="4"/>
    </row>
    <row r="9606" spans="6:13" x14ac:dyDescent="0.25">
      <c r="F9606"/>
      <c r="G9606"/>
      <c r="I9606" s="25"/>
      <c r="J9606"/>
      <c r="K9606"/>
      <c r="M9606" s="4"/>
    </row>
    <row r="9607" spans="6:13" x14ac:dyDescent="0.25">
      <c r="F9607"/>
      <c r="G9607"/>
      <c r="I9607" s="25"/>
      <c r="J9607"/>
      <c r="K9607"/>
      <c r="M9607" s="4"/>
    </row>
    <row r="9608" spans="6:13" x14ac:dyDescent="0.25">
      <c r="F9608"/>
      <c r="G9608"/>
      <c r="I9608" s="25"/>
      <c r="J9608"/>
      <c r="K9608"/>
      <c r="M9608" s="4"/>
    </row>
    <row r="9609" spans="6:13" x14ac:dyDescent="0.25">
      <c r="F9609"/>
      <c r="G9609"/>
      <c r="I9609" s="25"/>
      <c r="J9609"/>
      <c r="K9609"/>
      <c r="M9609" s="4"/>
    </row>
    <row r="9610" spans="6:13" x14ac:dyDescent="0.25">
      <c r="F9610"/>
      <c r="G9610"/>
      <c r="I9610" s="25"/>
      <c r="J9610"/>
      <c r="K9610"/>
      <c r="M9610" s="4"/>
    </row>
    <row r="9611" spans="6:13" x14ac:dyDescent="0.25">
      <c r="F9611"/>
      <c r="G9611"/>
      <c r="I9611" s="25"/>
      <c r="J9611"/>
      <c r="K9611"/>
      <c r="M9611" s="4"/>
    </row>
    <row r="9612" spans="6:13" x14ac:dyDescent="0.25">
      <c r="F9612"/>
      <c r="G9612"/>
      <c r="I9612" s="25"/>
      <c r="J9612"/>
      <c r="K9612"/>
      <c r="M9612" s="4"/>
    </row>
    <row r="9613" spans="6:13" x14ac:dyDescent="0.25">
      <c r="F9613"/>
      <c r="G9613"/>
      <c r="I9613" s="25"/>
      <c r="J9613"/>
      <c r="K9613"/>
      <c r="M9613" s="4"/>
    </row>
    <row r="9614" spans="6:13" x14ac:dyDescent="0.25">
      <c r="F9614"/>
      <c r="G9614"/>
      <c r="I9614" s="25"/>
      <c r="J9614"/>
      <c r="K9614"/>
      <c r="M9614" s="4"/>
    </row>
    <row r="9615" spans="6:13" x14ac:dyDescent="0.25">
      <c r="F9615"/>
      <c r="G9615"/>
      <c r="I9615" s="25"/>
      <c r="J9615"/>
      <c r="K9615"/>
      <c r="M9615" s="4"/>
    </row>
    <row r="9616" spans="6:13" x14ac:dyDescent="0.25">
      <c r="F9616"/>
      <c r="G9616"/>
      <c r="I9616" s="25"/>
      <c r="J9616"/>
      <c r="K9616"/>
      <c r="M9616" s="4"/>
    </row>
    <row r="9617" spans="6:13" x14ac:dyDescent="0.25">
      <c r="F9617"/>
      <c r="G9617"/>
      <c r="I9617" s="25"/>
      <c r="J9617"/>
      <c r="K9617"/>
      <c r="M9617" s="4"/>
    </row>
    <row r="9618" spans="6:13" x14ac:dyDescent="0.25">
      <c r="F9618"/>
      <c r="G9618"/>
      <c r="I9618" s="25"/>
      <c r="J9618"/>
      <c r="K9618"/>
      <c r="M9618" s="4"/>
    </row>
    <row r="9619" spans="6:13" x14ac:dyDescent="0.25">
      <c r="F9619"/>
      <c r="G9619"/>
      <c r="I9619" s="25"/>
      <c r="J9619"/>
      <c r="K9619"/>
      <c r="M9619" s="4"/>
    </row>
    <row r="9620" spans="6:13" x14ac:dyDescent="0.25">
      <c r="F9620"/>
      <c r="G9620"/>
      <c r="I9620" s="25"/>
      <c r="J9620"/>
      <c r="K9620"/>
      <c r="M9620" s="4"/>
    </row>
    <row r="9621" spans="6:13" x14ac:dyDescent="0.25">
      <c r="F9621"/>
      <c r="G9621"/>
      <c r="I9621" s="25"/>
      <c r="J9621"/>
      <c r="K9621"/>
      <c r="M9621" s="4"/>
    </row>
    <row r="9622" spans="6:13" x14ac:dyDescent="0.25">
      <c r="F9622"/>
      <c r="G9622"/>
      <c r="I9622" s="25"/>
      <c r="J9622"/>
      <c r="K9622"/>
      <c r="M9622" s="4"/>
    </row>
    <row r="9623" spans="6:13" x14ac:dyDescent="0.25">
      <c r="F9623"/>
      <c r="G9623"/>
      <c r="I9623" s="25"/>
      <c r="J9623"/>
      <c r="K9623"/>
      <c r="M9623" s="4"/>
    </row>
    <row r="9624" spans="6:13" x14ac:dyDescent="0.25">
      <c r="F9624"/>
      <c r="G9624"/>
      <c r="I9624" s="25"/>
      <c r="J9624"/>
      <c r="K9624"/>
      <c r="M9624" s="4"/>
    </row>
    <row r="9625" spans="6:13" x14ac:dyDescent="0.25">
      <c r="F9625"/>
      <c r="G9625"/>
      <c r="I9625" s="25"/>
      <c r="J9625"/>
      <c r="K9625"/>
      <c r="M9625" s="4"/>
    </row>
    <row r="9626" spans="6:13" x14ac:dyDescent="0.25">
      <c r="F9626"/>
      <c r="G9626"/>
      <c r="I9626" s="25"/>
      <c r="J9626"/>
      <c r="K9626"/>
      <c r="M9626" s="4"/>
    </row>
    <row r="9627" spans="6:13" x14ac:dyDescent="0.25">
      <c r="F9627"/>
      <c r="G9627"/>
      <c r="I9627" s="25"/>
      <c r="J9627"/>
      <c r="K9627"/>
      <c r="M9627" s="4"/>
    </row>
    <row r="9628" spans="6:13" x14ac:dyDescent="0.25">
      <c r="F9628"/>
      <c r="G9628"/>
      <c r="I9628" s="25"/>
      <c r="J9628"/>
      <c r="K9628"/>
      <c r="M9628" s="4"/>
    </row>
    <row r="9629" spans="6:13" x14ac:dyDescent="0.25">
      <c r="F9629"/>
      <c r="G9629"/>
      <c r="I9629" s="25"/>
      <c r="J9629"/>
      <c r="K9629"/>
      <c r="M9629" s="4"/>
    </row>
    <row r="9630" spans="6:13" x14ac:dyDescent="0.25">
      <c r="F9630"/>
      <c r="G9630"/>
      <c r="I9630" s="25"/>
      <c r="J9630"/>
      <c r="K9630"/>
      <c r="M9630" s="4"/>
    </row>
    <row r="9631" spans="6:13" x14ac:dyDescent="0.25">
      <c r="F9631"/>
      <c r="G9631"/>
      <c r="I9631" s="25"/>
      <c r="J9631"/>
      <c r="K9631"/>
      <c r="M9631" s="4"/>
    </row>
    <row r="9632" spans="6:13" x14ac:dyDescent="0.25">
      <c r="F9632"/>
      <c r="G9632"/>
      <c r="I9632" s="25"/>
      <c r="J9632"/>
      <c r="K9632"/>
      <c r="M9632" s="4"/>
    </row>
    <row r="9633" spans="6:13" x14ac:dyDescent="0.25">
      <c r="F9633"/>
      <c r="G9633"/>
      <c r="I9633" s="25"/>
      <c r="J9633"/>
      <c r="K9633"/>
      <c r="M9633" s="4"/>
    </row>
    <row r="9634" spans="6:13" x14ac:dyDescent="0.25">
      <c r="F9634"/>
      <c r="G9634"/>
      <c r="I9634" s="25"/>
      <c r="J9634"/>
      <c r="K9634"/>
      <c r="M9634" s="4"/>
    </row>
    <row r="9635" spans="6:13" x14ac:dyDescent="0.25">
      <c r="F9635"/>
      <c r="G9635"/>
      <c r="I9635" s="25"/>
      <c r="J9635"/>
      <c r="K9635"/>
      <c r="M9635" s="4"/>
    </row>
    <row r="9636" spans="6:13" x14ac:dyDescent="0.25">
      <c r="F9636"/>
      <c r="G9636"/>
      <c r="I9636" s="25"/>
      <c r="J9636"/>
      <c r="K9636"/>
      <c r="M9636" s="4"/>
    </row>
    <row r="9637" spans="6:13" x14ac:dyDescent="0.25">
      <c r="F9637"/>
      <c r="G9637"/>
      <c r="I9637" s="25"/>
      <c r="J9637"/>
      <c r="K9637"/>
      <c r="M9637" s="4"/>
    </row>
    <row r="9638" spans="6:13" x14ac:dyDescent="0.25">
      <c r="F9638"/>
      <c r="G9638"/>
      <c r="I9638" s="25"/>
      <c r="J9638"/>
      <c r="K9638"/>
      <c r="M9638" s="4"/>
    </row>
    <row r="9639" spans="6:13" x14ac:dyDescent="0.25">
      <c r="F9639"/>
      <c r="G9639"/>
      <c r="I9639" s="25"/>
      <c r="J9639"/>
      <c r="K9639"/>
      <c r="M9639" s="4"/>
    </row>
    <row r="9640" spans="6:13" x14ac:dyDescent="0.25">
      <c r="F9640"/>
      <c r="G9640"/>
      <c r="I9640" s="25"/>
      <c r="J9640"/>
      <c r="K9640"/>
      <c r="M9640" s="4"/>
    </row>
    <row r="9641" spans="6:13" x14ac:dyDescent="0.25">
      <c r="F9641"/>
      <c r="G9641"/>
      <c r="I9641" s="25"/>
      <c r="J9641"/>
      <c r="K9641"/>
      <c r="M9641" s="4"/>
    </row>
    <row r="9642" spans="6:13" x14ac:dyDescent="0.25">
      <c r="F9642"/>
      <c r="G9642"/>
      <c r="I9642" s="25"/>
      <c r="J9642"/>
      <c r="K9642"/>
      <c r="M9642" s="4"/>
    </row>
    <row r="9643" spans="6:13" x14ac:dyDescent="0.25">
      <c r="F9643"/>
      <c r="G9643"/>
      <c r="I9643" s="25"/>
      <c r="J9643"/>
      <c r="K9643"/>
      <c r="M9643" s="4"/>
    </row>
    <row r="9644" spans="6:13" x14ac:dyDescent="0.25">
      <c r="F9644"/>
      <c r="G9644"/>
      <c r="I9644" s="25"/>
      <c r="J9644"/>
      <c r="K9644"/>
      <c r="M9644" s="4"/>
    </row>
    <row r="9645" spans="6:13" x14ac:dyDescent="0.25">
      <c r="F9645"/>
      <c r="G9645"/>
      <c r="I9645" s="25"/>
      <c r="J9645"/>
      <c r="K9645"/>
      <c r="M9645" s="4"/>
    </row>
    <row r="9646" spans="6:13" x14ac:dyDescent="0.25">
      <c r="F9646"/>
      <c r="G9646"/>
      <c r="I9646" s="25"/>
      <c r="J9646"/>
      <c r="K9646"/>
      <c r="M9646" s="4"/>
    </row>
    <row r="9647" spans="6:13" x14ac:dyDescent="0.25">
      <c r="F9647"/>
      <c r="G9647"/>
      <c r="I9647" s="25"/>
      <c r="J9647"/>
      <c r="K9647"/>
      <c r="M9647" s="4"/>
    </row>
    <row r="9648" spans="6:13" x14ac:dyDescent="0.25">
      <c r="F9648"/>
      <c r="G9648"/>
      <c r="I9648" s="25"/>
      <c r="J9648"/>
      <c r="K9648"/>
      <c r="M9648" s="4"/>
    </row>
    <row r="9649" spans="6:13" x14ac:dyDescent="0.25">
      <c r="F9649"/>
      <c r="G9649"/>
      <c r="I9649" s="25"/>
      <c r="J9649"/>
      <c r="K9649"/>
      <c r="M9649" s="4"/>
    </row>
    <row r="9650" spans="6:13" x14ac:dyDescent="0.25">
      <c r="F9650"/>
      <c r="G9650"/>
      <c r="I9650" s="25"/>
      <c r="J9650"/>
      <c r="K9650"/>
      <c r="M9650" s="4"/>
    </row>
    <row r="9651" spans="6:13" x14ac:dyDescent="0.25">
      <c r="F9651"/>
      <c r="G9651"/>
      <c r="I9651" s="25"/>
      <c r="J9651"/>
      <c r="K9651"/>
      <c r="M9651" s="4"/>
    </row>
    <row r="9652" spans="6:13" x14ac:dyDescent="0.25">
      <c r="F9652"/>
      <c r="G9652"/>
      <c r="I9652" s="25"/>
      <c r="J9652"/>
      <c r="K9652"/>
      <c r="M9652" s="4"/>
    </row>
    <row r="9653" spans="6:13" x14ac:dyDescent="0.25">
      <c r="F9653"/>
      <c r="G9653"/>
      <c r="I9653" s="25"/>
      <c r="J9653"/>
      <c r="K9653"/>
      <c r="M9653" s="4"/>
    </row>
    <row r="9654" spans="6:13" x14ac:dyDescent="0.25">
      <c r="F9654"/>
      <c r="G9654"/>
      <c r="I9654" s="25"/>
      <c r="J9654"/>
      <c r="K9654"/>
      <c r="M9654" s="4"/>
    </row>
    <row r="9655" spans="6:13" x14ac:dyDescent="0.25">
      <c r="F9655"/>
      <c r="G9655"/>
      <c r="I9655" s="25"/>
      <c r="J9655"/>
      <c r="K9655"/>
      <c r="M9655" s="4"/>
    </row>
    <row r="9656" spans="6:13" x14ac:dyDescent="0.25">
      <c r="F9656"/>
      <c r="G9656"/>
      <c r="I9656" s="25"/>
      <c r="J9656"/>
      <c r="K9656"/>
      <c r="M9656" s="4"/>
    </row>
    <row r="9657" spans="6:13" x14ac:dyDescent="0.25">
      <c r="F9657"/>
      <c r="G9657"/>
      <c r="I9657" s="25"/>
      <c r="J9657"/>
      <c r="K9657"/>
      <c r="M9657" s="4"/>
    </row>
    <row r="9658" spans="6:13" x14ac:dyDescent="0.25">
      <c r="F9658"/>
      <c r="G9658"/>
      <c r="I9658" s="25"/>
      <c r="J9658"/>
      <c r="K9658"/>
      <c r="M9658" s="4"/>
    </row>
    <row r="9659" spans="6:13" x14ac:dyDescent="0.25">
      <c r="F9659"/>
      <c r="G9659"/>
      <c r="I9659" s="25"/>
      <c r="J9659"/>
      <c r="K9659"/>
      <c r="M9659" s="4"/>
    </row>
    <row r="9660" spans="6:13" x14ac:dyDescent="0.25">
      <c r="F9660"/>
      <c r="G9660"/>
      <c r="I9660" s="25"/>
      <c r="J9660"/>
      <c r="K9660"/>
      <c r="M9660" s="4"/>
    </row>
    <row r="9661" spans="6:13" x14ac:dyDescent="0.25">
      <c r="F9661"/>
      <c r="G9661"/>
      <c r="I9661" s="25"/>
      <c r="J9661"/>
      <c r="K9661"/>
      <c r="M9661" s="4"/>
    </row>
    <row r="9662" spans="6:13" x14ac:dyDescent="0.25">
      <c r="F9662"/>
      <c r="G9662"/>
      <c r="I9662" s="25"/>
      <c r="J9662"/>
      <c r="K9662"/>
      <c r="M9662" s="4"/>
    </row>
    <row r="9663" spans="6:13" x14ac:dyDescent="0.25">
      <c r="F9663"/>
      <c r="G9663"/>
      <c r="I9663" s="25"/>
      <c r="J9663"/>
      <c r="K9663"/>
      <c r="M9663" s="4"/>
    </row>
    <row r="9664" spans="6:13" x14ac:dyDescent="0.25">
      <c r="F9664"/>
      <c r="G9664"/>
      <c r="I9664" s="25"/>
      <c r="J9664"/>
      <c r="K9664"/>
      <c r="M9664" s="4"/>
    </row>
    <row r="9665" spans="6:13" x14ac:dyDescent="0.25">
      <c r="F9665"/>
      <c r="G9665"/>
      <c r="I9665" s="25"/>
      <c r="J9665"/>
      <c r="K9665"/>
      <c r="M9665" s="4"/>
    </row>
    <row r="9666" spans="6:13" x14ac:dyDescent="0.25">
      <c r="F9666"/>
      <c r="G9666"/>
      <c r="I9666" s="25"/>
      <c r="J9666"/>
      <c r="K9666"/>
      <c r="M9666" s="4"/>
    </row>
    <row r="9667" spans="6:13" x14ac:dyDescent="0.25">
      <c r="F9667"/>
      <c r="G9667"/>
      <c r="I9667" s="25"/>
      <c r="J9667"/>
      <c r="K9667"/>
      <c r="M9667" s="4"/>
    </row>
    <row r="9668" spans="6:13" x14ac:dyDescent="0.25">
      <c r="F9668"/>
      <c r="G9668"/>
      <c r="I9668" s="25"/>
      <c r="J9668"/>
      <c r="K9668"/>
      <c r="M9668" s="4"/>
    </row>
    <row r="9669" spans="6:13" x14ac:dyDescent="0.25">
      <c r="F9669"/>
      <c r="G9669"/>
      <c r="I9669" s="25"/>
      <c r="J9669"/>
      <c r="K9669"/>
      <c r="M9669" s="4"/>
    </row>
    <row r="9670" spans="6:13" x14ac:dyDescent="0.25">
      <c r="F9670"/>
      <c r="G9670"/>
      <c r="I9670" s="25"/>
      <c r="J9670"/>
      <c r="K9670"/>
      <c r="M9670" s="4"/>
    </row>
    <row r="9671" spans="6:13" x14ac:dyDescent="0.25">
      <c r="F9671"/>
      <c r="G9671"/>
      <c r="I9671" s="25"/>
      <c r="J9671"/>
      <c r="K9671"/>
      <c r="M9671" s="4"/>
    </row>
    <row r="9672" spans="6:13" x14ac:dyDescent="0.25">
      <c r="F9672"/>
      <c r="G9672"/>
      <c r="I9672" s="25"/>
      <c r="J9672"/>
      <c r="K9672"/>
      <c r="M9672" s="4"/>
    </row>
    <row r="9673" spans="6:13" x14ac:dyDescent="0.25">
      <c r="F9673"/>
      <c r="G9673"/>
      <c r="I9673" s="25"/>
      <c r="J9673"/>
      <c r="K9673"/>
      <c r="M9673" s="4"/>
    </row>
    <row r="9674" spans="6:13" x14ac:dyDescent="0.25">
      <c r="F9674"/>
      <c r="G9674"/>
      <c r="I9674" s="25"/>
      <c r="J9674"/>
      <c r="K9674"/>
      <c r="M9674" s="4"/>
    </row>
    <row r="9675" spans="6:13" x14ac:dyDescent="0.25">
      <c r="F9675"/>
      <c r="G9675"/>
      <c r="I9675" s="25"/>
      <c r="J9675"/>
      <c r="K9675"/>
      <c r="M9675" s="4"/>
    </row>
    <row r="9676" spans="6:13" x14ac:dyDescent="0.25">
      <c r="F9676"/>
      <c r="G9676"/>
      <c r="I9676" s="25"/>
      <c r="J9676"/>
      <c r="K9676"/>
      <c r="M9676" s="4"/>
    </row>
    <row r="9677" spans="6:13" x14ac:dyDescent="0.25">
      <c r="F9677"/>
      <c r="G9677"/>
      <c r="I9677" s="25"/>
      <c r="J9677"/>
      <c r="K9677"/>
      <c r="M9677" s="4"/>
    </row>
    <row r="9678" spans="6:13" x14ac:dyDescent="0.25">
      <c r="F9678"/>
      <c r="G9678"/>
      <c r="I9678" s="25"/>
      <c r="J9678"/>
      <c r="K9678"/>
      <c r="M9678" s="4"/>
    </row>
    <row r="9679" spans="6:13" x14ac:dyDescent="0.25">
      <c r="F9679"/>
      <c r="G9679"/>
      <c r="I9679" s="25"/>
      <c r="J9679"/>
      <c r="K9679"/>
      <c r="M9679" s="4"/>
    </row>
    <row r="9680" spans="6:13" x14ac:dyDescent="0.25">
      <c r="F9680"/>
      <c r="G9680"/>
      <c r="I9680" s="25"/>
      <c r="J9680"/>
      <c r="K9680"/>
      <c r="M9680" s="4"/>
    </row>
    <row r="9681" spans="6:13" x14ac:dyDescent="0.25">
      <c r="F9681"/>
      <c r="G9681"/>
      <c r="I9681" s="25"/>
      <c r="J9681"/>
      <c r="K9681"/>
      <c r="M9681" s="4"/>
    </row>
    <row r="9682" spans="6:13" x14ac:dyDescent="0.25">
      <c r="F9682"/>
      <c r="G9682"/>
      <c r="I9682" s="25"/>
      <c r="J9682"/>
      <c r="K9682"/>
      <c r="M9682" s="4"/>
    </row>
    <row r="9683" spans="6:13" x14ac:dyDescent="0.25">
      <c r="F9683"/>
      <c r="G9683"/>
      <c r="I9683" s="25"/>
      <c r="J9683"/>
      <c r="K9683"/>
      <c r="M9683" s="4"/>
    </row>
    <row r="9684" spans="6:13" x14ac:dyDescent="0.25">
      <c r="F9684"/>
      <c r="G9684"/>
      <c r="I9684" s="25"/>
      <c r="J9684"/>
      <c r="K9684"/>
      <c r="M9684" s="4"/>
    </row>
    <row r="9685" spans="6:13" x14ac:dyDescent="0.25">
      <c r="F9685"/>
      <c r="G9685"/>
      <c r="I9685" s="25"/>
      <c r="J9685"/>
      <c r="K9685"/>
      <c r="M9685" s="4"/>
    </row>
    <row r="9686" spans="6:13" x14ac:dyDescent="0.25">
      <c r="F9686"/>
      <c r="G9686"/>
      <c r="I9686" s="25"/>
      <c r="J9686"/>
      <c r="K9686"/>
      <c r="M9686" s="4"/>
    </row>
    <row r="9687" spans="6:13" x14ac:dyDescent="0.25">
      <c r="F9687"/>
      <c r="G9687"/>
      <c r="I9687" s="25"/>
      <c r="J9687"/>
      <c r="K9687"/>
      <c r="M9687" s="4"/>
    </row>
    <row r="9688" spans="6:13" x14ac:dyDescent="0.25">
      <c r="F9688"/>
      <c r="G9688"/>
      <c r="I9688" s="25"/>
      <c r="J9688"/>
      <c r="K9688"/>
      <c r="M9688" s="4"/>
    </row>
    <row r="9689" spans="6:13" x14ac:dyDescent="0.25">
      <c r="F9689"/>
      <c r="G9689"/>
      <c r="I9689" s="25"/>
      <c r="J9689"/>
      <c r="K9689"/>
      <c r="M9689" s="4"/>
    </row>
    <row r="9690" spans="6:13" x14ac:dyDescent="0.25">
      <c r="F9690"/>
      <c r="G9690"/>
      <c r="I9690" s="25"/>
      <c r="J9690"/>
      <c r="K9690"/>
      <c r="M9690" s="4"/>
    </row>
    <row r="9691" spans="6:13" x14ac:dyDescent="0.25">
      <c r="F9691"/>
      <c r="G9691"/>
      <c r="I9691" s="25"/>
      <c r="J9691"/>
      <c r="K9691"/>
      <c r="M9691" s="4"/>
    </row>
    <row r="9692" spans="6:13" x14ac:dyDescent="0.25">
      <c r="F9692"/>
      <c r="G9692"/>
      <c r="I9692" s="25"/>
      <c r="J9692"/>
      <c r="K9692"/>
      <c r="M9692" s="4"/>
    </row>
    <row r="9693" spans="6:13" x14ac:dyDescent="0.25">
      <c r="F9693"/>
      <c r="G9693"/>
      <c r="I9693" s="25"/>
      <c r="J9693"/>
      <c r="K9693"/>
      <c r="M9693" s="4"/>
    </row>
    <row r="9694" spans="6:13" x14ac:dyDescent="0.25">
      <c r="F9694"/>
      <c r="G9694"/>
      <c r="I9694" s="25"/>
      <c r="J9694"/>
      <c r="K9694"/>
      <c r="M9694" s="4"/>
    </row>
    <row r="9695" spans="6:13" x14ac:dyDescent="0.25">
      <c r="F9695"/>
      <c r="G9695"/>
      <c r="I9695" s="25"/>
      <c r="J9695"/>
      <c r="K9695"/>
      <c r="M9695" s="4"/>
    </row>
    <row r="9696" spans="6:13" x14ac:dyDescent="0.25">
      <c r="F9696"/>
      <c r="G9696"/>
      <c r="I9696" s="25"/>
      <c r="J9696"/>
      <c r="K9696"/>
      <c r="M9696" s="4"/>
    </row>
    <row r="9697" spans="6:13" x14ac:dyDescent="0.25">
      <c r="F9697"/>
      <c r="G9697"/>
      <c r="I9697" s="25"/>
      <c r="J9697"/>
      <c r="K9697"/>
      <c r="M9697" s="4"/>
    </row>
    <row r="9698" spans="6:13" x14ac:dyDescent="0.25">
      <c r="F9698"/>
      <c r="G9698"/>
      <c r="I9698" s="25"/>
      <c r="J9698"/>
      <c r="K9698"/>
      <c r="M9698" s="4"/>
    </row>
    <row r="9699" spans="6:13" x14ac:dyDescent="0.25">
      <c r="F9699"/>
      <c r="G9699"/>
      <c r="I9699" s="25"/>
      <c r="J9699"/>
      <c r="K9699"/>
      <c r="M9699" s="4"/>
    </row>
    <row r="9700" spans="6:13" x14ac:dyDescent="0.25">
      <c r="F9700"/>
      <c r="G9700"/>
      <c r="I9700" s="25"/>
      <c r="J9700"/>
      <c r="K9700"/>
      <c r="M9700" s="4"/>
    </row>
    <row r="9701" spans="6:13" x14ac:dyDescent="0.25">
      <c r="F9701"/>
      <c r="G9701"/>
      <c r="I9701" s="25"/>
      <c r="J9701"/>
      <c r="K9701"/>
      <c r="M9701" s="4"/>
    </row>
    <row r="9702" spans="6:13" x14ac:dyDescent="0.25">
      <c r="F9702"/>
      <c r="G9702"/>
      <c r="I9702" s="25"/>
      <c r="J9702"/>
      <c r="K9702"/>
      <c r="M9702" s="4"/>
    </row>
    <row r="9703" spans="6:13" x14ac:dyDescent="0.25">
      <c r="F9703"/>
      <c r="G9703"/>
      <c r="I9703" s="25"/>
      <c r="J9703"/>
      <c r="K9703"/>
      <c r="M9703" s="4"/>
    </row>
    <row r="9704" spans="6:13" x14ac:dyDescent="0.25">
      <c r="F9704"/>
      <c r="G9704"/>
      <c r="I9704" s="25"/>
      <c r="J9704"/>
      <c r="K9704"/>
      <c r="M9704" s="4"/>
    </row>
    <row r="9705" spans="6:13" x14ac:dyDescent="0.25">
      <c r="F9705"/>
      <c r="G9705"/>
      <c r="I9705" s="25"/>
      <c r="J9705"/>
      <c r="K9705"/>
      <c r="M9705" s="4"/>
    </row>
    <row r="9706" spans="6:13" x14ac:dyDescent="0.25">
      <c r="F9706"/>
      <c r="G9706"/>
      <c r="I9706" s="25"/>
      <c r="J9706"/>
      <c r="K9706"/>
      <c r="M9706" s="4"/>
    </row>
    <row r="9707" spans="6:13" x14ac:dyDescent="0.25">
      <c r="F9707"/>
      <c r="G9707"/>
      <c r="I9707" s="25"/>
      <c r="J9707"/>
      <c r="K9707"/>
      <c r="M9707" s="4"/>
    </row>
    <row r="9708" spans="6:13" x14ac:dyDescent="0.25">
      <c r="F9708"/>
      <c r="G9708"/>
      <c r="I9708" s="25"/>
      <c r="J9708"/>
      <c r="K9708"/>
      <c r="M9708" s="4"/>
    </row>
    <row r="9709" spans="6:13" x14ac:dyDescent="0.25">
      <c r="F9709"/>
      <c r="G9709"/>
      <c r="I9709" s="25"/>
      <c r="J9709"/>
      <c r="K9709"/>
      <c r="M9709" s="4"/>
    </row>
    <row r="9710" spans="6:13" x14ac:dyDescent="0.25">
      <c r="F9710"/>
      <c r="G9710"/>
      <c r="I9710" s="25"/>
      <c r="J9710"/>
      <c r="K9710"/>
      <c r="M9710" s="4"/>
    </row>
    <row r="9711" spans="6:13" x14ac:dyDescent="0.25">
      <c r="F9711"/>
      <c r="G9711"/>
      <c r="I9711" s="25"/>
      <c r="J9711"/>
      <c r="K9711"/>
      <c r="M9711" s="4"/>
    </row>
    <row r="9712" spans="6:13" x14ac:dyDescent="0.25">
      <c r="F9712"/>
      <c r="G9712"/>
      <c r="I9712" s="25"/>
      <c r="J9712"/>
      <c r="K9712"/>
      <c r="M9712" s="4"/>
    </row>
    <row r="9713" spans="6:13" x14ac:dyDescent="0.25">
      <c r="F9713"/>
      <c r="G9713"/>
      <c r="I9713" s="25"/>
      <c r="J9713"/>
      <c r="K9713"/>
      <c r="M9713" s="4"/>
    </row>
    <row r="9714" spans="6:13" x14ac:dyDescent="0.25">
      <c r="F9714"/>
      <c r="G9714"/>
      <c r="I9714" s="25"/>
      <c r="J9714"/>
      <c r="K9714"/>
      <c r="M9714" s="4"/>
    </row>
    <row r="9715" spans="6:13" x14ac:dyDescent="0.25">
      <c r="F9715"/>
      <c r="G9715"/>
      <c r="I9715" s="25"/>
      <c r="J9715"/>
      <c r="K9715"/>
      <c r="M9715" s="4"/>
    </row>
    <row r="9716" spans="6:13" x14ac:dyDescent="0.25">
      <c r="F9716"/>
      <c r="G9716"/>
      <c r="I9716" s="25"/>
      <c r="J9716"/>
      <c r="K9716"/>
      <c r="M9716" s="4"/>
    </row>
    <row r="9717" spans="6:13" x14ac:dyDescent="0.25">
      <c r="F9717"/>
      <c r="G9717"/>
      <c r="I9717" s="25"/>
      <c r="J9717"/>
      <c r="K9717"/>
      <c r="M9717" s="4"/>
    </row>
    <row r="9718" spans="6:13" x14ac:dyDescent="0.25">
      <c r="F9718"/>
      <c r="G9718"/>
      <c r="I9718" s="25"/>
      <c r="J9718"/>
      <c r="K9718"/>
      <c r="M9718" s="4"/>
    </row>
    <row r="9719" spans="6:13" x14ac:dyDescent="0.25">
      <c r="F9719"/>
      <c r="G9719"/>
      <c r="I9719" s="25"/>
      <c r="J9719"/>
      <c r="K9719"/>
      <c r="M9719" s="4"/>
    </row>
    <row r="9720" spans="6:13" x14ac:dyDescent="0.25">
      <c r="F9720"/>
      <c r="G9720"/>
      <c r="I9720" s="25"/>
      <c r="J9720"/>
      <c r="K9720"/>
      <c r="M9720" s="4"/>
    </row>
    <row r="9721" spans="6:13" x14ac:dyDescent="0.25">
      <c r="F9721"/>
      <c r="G9721"/>
      <c r="I9721" s="25"/>
      <c r="J9721"/>
      <c r="K9721"/>
      <c r="M9721" s="4"/>
    </row>
    <row r="9722" spans="6:13" x14ac:dyDescent="0.25">
      <c r="F9722"/>
      <c r="G9722"/>
      <c r="I9722" s="25"/>
      <c r="J9722"/>
      <c r="K9722"/>
      <c r="M9722" s="4"/>
    </row>
    <row r="9723" spans="6:13" x14ac:dyDescent="0.25">
      <c r="F9723"/>
      <c r="G9723"/>
      <c r="I9723" s="25"/>
      <c r="J9723"/>
      <c r="K9723"/>
      <c r="M9723" s="4"/>
    </row>
    <row r="9724" spans="6:13" x14ac:dyDescent="0.25">
      <c r="F9724"/>
      <c r="G9724"/>
      <c r="I9724" s="25"/>
      <c r="J9724"/>
      <c r="K9724"/>
      <c r="M9724" s="4"/>
    </row>
    <row r="9725" spans="6:13" x14ac:dyDescent="0.25">
      <c r="F9725"/>
      <c r="G9725"/>
      <c r="I9725" s="25"/>
      <c r="J9725"/>
      <c r="K9725"/>
      <c r="M9725" s="4"/>
    </row>
    <row r="9726" spans="6:13" x14ac:dyDescent="0.25">
      <c r="F9726"/>
      <c r="G9726"/>
      <c r="I9726" s="25"/>
      <c r="J9726"/>
      <c r="K9726"/>
      <c r="M9726" s="4"/>
    </row>
    <row r="9727" spans="6:13" x14ac:dyDescent="0.25">
      <c r="F9727"/>
      <c r="G9727"/>
      <c r="I9727" s="25"/>
      <c r="J9727"/>
      <c r="K9727"/>
      <c r="M9727" s="4"/>
    </row>
    <row r="9728" spans="6:13" x14ac:dyDescent="0.25">
      <c r="F9728"/>
      <c r="G9728"/>
      <c r="I9728" s="25"/>
      <c r="J9728"/>
      <c r="K9728"/>
      <c r="M9728" s="4"/>
    </row>
    <row r="9729" spans="6:13" x14ac:dyDescent="0.25">
      <c r="F9729"/>
      <c r="G9729"/>
      <c r="I9729" s="25"/>
      <c r="J9729"/>
      <c r="K9729"/>
      <c r="M9729" s="4"/>
    </row>
    <row r="9730" spans="6:13" x14ac:dyDescent="0.25">
      <c r="F9730"/>
      <c r="G9730"/>
      <c r="I9730" s="25"/>
      <c r="J9730"/>
      <c r="K9730"/>
      <c r="M9730" s="4"/>
    </row>
    <row r="9731" spans="6:13" x14ac:dyDescent="0.25">
      <c r="F9731"/>
      <c r="G9731"/>
      <c r="I9731" s="25"/>
      <c r="J9731"/>
      <c r="K9731"/>
      <c r="M9731" s="4"/>
    </row>
    <row r="9732" spans="6:13" x14ac:dyDescent="0.25">
      <c r="F9732"/>
      <c r="G9732"/>
      <c r="I9732" s="25"/>
      <c r="J9732"/>
      <c r="K9732"/>
      <c r="M9732" s="4"/>
    </row>
    <row r="9733" spans="6:13" x14ac:dyDescent="0.25">
      <c r="F9733"/>
      <c r="G9733"/>
      <c r="I9733" s="25"/>
      <c r="J9733"/>
      <c r="K9733"/>
      <c r="M9733" s="4"/>
    </row>
    <row r="9734" spans="6:13" x14ac:dyDescent="0.25">
      <c r="F9734"/>
      <c r="G9734"/>
      <c r="I9734" s="25"/>
      <c r="J9734"/>
      <c r="K9734"/>
      <c r="M9734" s="4"/>
    </row>
    <row r="9735" spans="6:13" x14ac:dyDescent="0.25">
      <c r="F9735"/>
      <c r="G9735"/>
      <c r="I9735" s="25"/>
      <c r="J9735"/>
      <c r="K9735"/>
      <c r="M9735" s="4"/>
    </row>
    <row r="9736" spans="6:13" x14ac:dyDescent="0.25">
      <c r="F9736"/>
      <c r="G9736"/>
      <c r="I9736" s="25"/>
      <c r="J9736"/>
      <c r="K9736"/>
      <c r="M9736" s="4"/>
    </row>
    <row r="9737" spans="6:13" x14ac:dyDescent="0.25">
      <c r="F9737"/>
      <c r="G9737"/>
      <c r="I9737" s="25"/>
      <c r="J9737"/>
      <c r="K9737"/>
      <c r="M9737" s="4"/>
    </row>
    <row r="9738" spans="6:13" x14ac:dyDescent="0.25">
      <c r="F9738"/>
      <c r="G9738"/>
      <c r="I9738" s="25"/>
      <c r="J9738"/>
      <c r="K9738"/>
      <c r="M9738" s="4"/>
    </row>
    <row r="9739" spans="6:13" x14ac:dyDescent="0.25">
      <c r="F9739"/>
      <c r="G9739"/>
      <c r="I9739" s="25"/>
      <c r="J9739"/>
      <c r="K9739"/>
      <c r="M9739" s="4"/>
    </row>
    <row r="9740" spans="6:13" x14ac:dyDescent="0.25">
      <c r="F9740"/>
      <c r="G9740"/>
      <c r="I9740" s="25"/>
      <c r="J9740"/>
      <c r="K9740"/>
      <c r="M9740" s="4"/>
    </row>
    <row r="9741" spans="6:13" x14ac:dyDescent="0.25">
      <c r="F9741"/>
      <c r="G9741"/>
      <c r="I9741" s="25"/>
      <c r="J9741"/>
      <c r="K9741"/>
      <c r="M9741" s="4"/>
    </row>
    <row r="9742" spans="6:13" x14ac:dyDescent="0.25">
      <c r="F9742"/>
      <c r="G9742"/>
      <c r="I9742" s="25"/>
      <c r="J9742"/>
      <c r="K9742"/>
      <c r="M9742" s="4"/>
    </row>
    <row r="9743" spans="6:13" x14ac:dyDescent="0.25">
      <c r="F9743"/>
      <c r="G9743"/>
      <c r="I9743" s="25"/>
      <c r="J9743"/>
      <c r="K9743"/>
      <c r="M9743" s="4"/>
    </row>
    <row r="9744" spans="6:13" x14ac:dyDescent="0.25">
      <c r="F9744"/>
      <c r="G9744"/>
      <c r="I9744" s="25"/>
      <c r="J9744"/>
      <c r="K9744"/>
      <c r="M9744" s="4"/>
    </row>
    <row r="9745" spans="6:13" x14ac:dyDescent="0.25">
      <c r="F9745"/>
      <c r="G9745"/>
      <c r="I9745" s="25"/>
      <c r="J9745"/>
      <c r="K9745"/>
      <c r="M9745" s="4"/>
    </row>
    <row r="9746" spans="6:13" x14ac:dyDescent="0.25">
      <c r="F9746"/>
      <c r="G9746"/>
      <c r="I9746" s="25"/>
      <c r="J9746"/>
      <c r="K9746"/>
      <c r="M9746" s="4"/>
    </row>
    <row r="9747" spans="6:13" x14ac:dyDescent="0.25">
      <c r="F9747"/>
      <c r="G9747"/>
      <c r="I9747" s="25"/>
      <c r="J9747"/>
      <c r="K9747"/>
      <c r="M9747" s="4"/>
    </row>
    <row r="9748" spans="6:13" x14ac:dyDescent="0.25">
      <c r="F9748"/>
      <c r="G9748"/>
      <c r="I9748" s="25"/>
      <c r="J9748"/>
      <c r="K9748"/>
      <c r="M9748" s="4"/>
    </row>
    <row r="9749" spans="6:13" x14ac:dyDescent="0.25">
      <c r="F9749"/>
      <c r="G9749"/>
      <c r="I9749" s="25"/>
      <c r="J9749"/>
      <c r="K9749"/>
      <c r="M9749" s="4"/>
    </row>
    <row r="9750" spans="6:13" x14ac:dyDescent="0.25">
      <c r="F9750"/>
      <c r="G9750"/>
      <c r="I9750" s="25"/>
      <c r="J9750"/>
      <c r="K9750"/>
      <c r="M9750" s="4"/>
    </row>
    <row r="9751" spans="6:13" x14ac:dyDescent="0.25">
      <c r="F9751"/>
      <c r="G9751"/>
      <c r="I9751" s="25"/>
      <c r="J9751"/>
      <c r="K9751"/>
      <c r="M9751" s="4"/>
    </row>
    <row r="9752" spans="6:13" x14ac:dyDescent="0.25">
      <c r="F9752"/>
      <c r="G9752"/>
      <c r="I9752" s="25"/>
      <c r="J9752"/>
      <c r="K9752"/>
      <c r="M9752" s="4"/>
    </row>
    <row r="9753" spans="6:13" x14ac:dyDescent="0.25">
      <c r="F9753"/>
      <c r="G9753"/>
      <c r="I9753" s="25"/>
      <c r="J9753"/>
      <c r="K9753"/>
      <c r="M9753" s="4"/>
    </row>
    <row r="9754" spans="6:13" x14ac:dyDescent="0.25">
      <c r="F9754"/>
      <c r="G9754"/>
      <c r="I9754" s="25"/>
      <c r="J9754"/>
      <c r="K9754"/>
      <c r="M9754" s="4"/>
    </row>
    <row r="9755" spans="6:13" x14ac:dyDescent="0.25">
      <c r="F9755"/>
      <c r="G9755"/>
      <c r="I9755" s="25"/>
      <c r="J9755"/>
      <c r="K9755"/>
      <c r="M9755" s="4"/>
    </row>
    <row r="9756" spans="6:13" x14ac:dyDescent="0.25">
      <c r="F9756"/>
      <c r="G9756"/>
      <c r="I9756" s="25"/>
      <c r="J9756"/>
      <c r="K9756"/>
      <c r="M9756" s="4"/>
    </row>
    <row r="9757" spans="6:13" x14ac:dyDescent="0.25">
      <c r="F9757"/>
      <c r="G9757"/>
      <c r="I9757" s="25"/>
      <c r="J9757"/>
      <c r="K9757"/>
      <c r="M9757" s="4"/>
    </row>
    <row r="9758" spans="6:13" x14ac:dyDescent="0.25">
      <c r="F9758"/>
      <c r="G9758"/>
      <c r="I9758" s="25"/>
      <c r="J9758"/>
      <c r="K9758"/>
      <c r="M9758" s="4"/>
    </row>
    <row r="9759" spans="6:13" x14ac:dyDescent="0.25">
      <c r="F9759"/>
      <c r="G9759"/>
      <c r="I9759" s="25"/>
      <c r="J9759"/>
      <c r="K9759"/>
      <c r="M9759" s="4"/>
    </row>
    <row r="9760" spans="6:13" x14ac:dyDescent="0.25">
      <c r="F9760"/>
      <c r="G9760"/>
      <c r="I9760" s="25"/>
      <c r="J9760"/>
      <c r="K9760"/>
      <c r="M9760" s="4"/>
    </row>
    <row r="9761" spans="6:13" x14ac:dyDescent="0.25">
      <c r="F9761"/>
      <c r="G9761"/>
      <c r="I9761" s="25"/>
      <c r="J9761"/>
      <c r="K9761"/>
      <c r="M9761" s="4"/>
    </row>
    <row r="9762" spans="6:13" x14ac:dyDescent="0.25">
      <c r="F9762"/>
      <c r="G9762"/>
      <c r="I9762" s="25"/>
      <c r="J9762"/>
      <c r="K9762"/>
      <c r="M9762" s="4"/>
    </row>
    <row r="9763" spans="6:13" x14ac:dyDescent="0.25">
      <c r="F9763"/>
      <c r="G9763"/>
      <c r="I9763" s="25"/>
      <c r="J9763"/>
      <c r="K9763"/>
      <c r="M9763" s="4"/>
    </row>
    <row r="9764" spans="6:13" x14ac:dyDescent="0.25">
      <c r="F9764"/>
      <c r="G9764"/>
      <c r="I9764" s="25"/>
      <c r="J9764"/>
      <c r="K9764"/>
      <c r="M9764" s="4"/>
    </row>
    <row r="9765" spans="6:13" x14ac:dyDescent="0.25">
      <c r="F9765"/>
      <c r="G9765"/>
      <c r="I9765" s="25"/>
      <c r="J9765"/>
      <c r="K9765"/>
      <c r="M9765" s="4"/>
    </row>
    <row r="9766" spans="6:13" x14ac:dyDescent="0.25">
      <c r="F9766"/>
      <c r="G9766"/>
      <c r="I9766" s="25"/>
      <c r="J9766"/>
      <c r="K9766"/>
      <c r="M9766" s="4"/>
    </row>
    <row r="9767" spans="6:13" x14ac:dyDescent="0.25">
      <c r="F9767"/>
      <c r="G9767"/>
      <c r="I9767" s="25"/>
      <c r="J9767"/>
      <c r="K9767"/>
      <c r="M9767" s="4"/>
    </row>
    <row r="9768" spans="6:13" x14ac:dyDescent="0.25">
      <c r="F9768"/>
      <c r="G9768"/>
      <c r="I9768" s="25"/>
      <c r="J9768"/>
      <c r="K9768"/>
      <c r="M9768" s="4"/>
    </row>
    <row r="9769" spans="6:13" x14ac:dyDescent="0.25">
      <c r="F9769"/>
      <c r="G9769"/>
      <c r="I9769" s="25"/>
      <c r="J9769"/>
      <c r="K9769"/>
      <c r="M9769" s="4"/>
    </row>
    <row r="9770" spans="6:13" x14ac:dyDescent="0.25">
      <c r="F9770"/>
      <c r="G9770"/>
      <c r="I9770" s="25"/>
      <c r="J9770"/>
      <c r="K9770"/>
      <c r="M9770" s="4"/>
    </row>
    <row r="9771" spans="6:13" x14ac:dyDescent="0.25">
      <c r="F9771"/>
      <c r="G9771"/>
      <c r="I9771" s="25"/>
      <c r="J9771"/>
      <c r="K9771"/>
      <c r="M9771" s="4"/>
    </row>
    <row r="9772" spans="6:13" x14ac:dyDescent="0.25">
      <c r="F9772"/>
      <c r="G9772"/>
      <c r="I9772" s="25"/>
      <c r="J9772"/>
      <c r="K9772"/>
      <c r="M9772" s="4"/>
    </row>
    <row r="9773" spans="6:13" x14ac:dyDescent="0.25">
      <c r="F9773"/>
      <c r="G9773"/>
      <c r="I9773" s="25"/>
      <c r="J9773"/>
      <c r="K9773"/>
      <c r="M9773" s="4"/>
    </row>
    <row r="9774" spans="6:13" x14ac:dyDescent="0.25">
      <c r="F9774"/>
      <c r="G9774"/>
      <c r="I9774" s="25"/>
      <c r="J9774"/>
      <c r="K9774"/>
      <c r="M9774" s="4"/>
    </row>
    <row r="9775" spans="6:13" x14ac:dyDescent="0.25">
      <c r="F9775"/>
      <c r="G9775"/>
      <c r="I9775" s="25"/>
      <c r="J9775"/>
      <c r="K9775"/>
      <c r="M9775" s="4"/>
    </row>
    <row r="9776" spans="6:13" x14ac:dyDescent="0.25">
      <c r="F9776"/>
      <c r="G9776"/>
      <c r="I9776" s="25"/>
      <c r="J9776"/>
      <c r="K9776"/>
      <c r="M9776" s="4"/>
    </row>
    <row r="9777" spans="6:13" x14ac:dyDescent="0.25">
      <c r="F9777"/>
      <c r="G9777"/>
      <c r="I9777" s="25"/>
      <c r="J9777"/>
      <c r="K9777"/>
      <c r="M9777" s="4"/>
    </row>
    <row r="9778" spans="6:13" x14ac:dyDescent="0.25">
      <c r="F9778"/>
      <c r="G9778"/>
      <c r="I9778" s="25"/>
      <c r="J9778"/>
      <c r="K9778"/>
      <c r="M9778" s="4"/>
    </row>
    <row r="9779" spans="6:13" x14ac:dyDescent="0.25">
      <c r="F9779"/>
      <c r="G9779"/>
      <c r="I9779" s="25"/>
      <c r="J9779"/>
      <c r="K9779"/>
      <c r="M9779" s="4"/>
    </row>
    <row r="9780" spans="6:13" x14ac:dyDescent="0.25">
      <c r="F9780"/>
      <c r="G9780"/>
      <c r="I9780" s="25"/>
      <c r="J9780"/>
      <c r="K9780"/>
      <c r="M9780" s="4"/>
    </row>
    <row r="9781" spans="6:13" x14ac:dyDescent="0.25">
      <c r="F9781"/>
      <c r="G9781"/>
      <c r="I9781" s="25"/>
      <c r="J9781"/>
      <c r="K9781"/>
      <c r="M9781" s="4"/>
    </row>
    <row r="9782" spans="6:13" x14ac:dyDescent="0.25">
      <c r="F9782"/>
      <c r="G9782"/>
      <c r="I9782" s="25"/>
      <c r="J9782"/>
      <c r="K9782"/>
      <c r="M9782" s="4"/>
    </row>
    <row r="9783" spans="6:13" x14ac:dyDescent="0.25">
      <c r="F9783"/>
      <c r="G9783"/>
      <c r="I9783" s="25"/>
      <c r="J9783"/>
      <c r="K9783"/>
      <c r="M9783" s="4"/>
    </row>
    <row r="9784" spans="6:13" x14ac:dyDescent="0.25">
      <c r="F9784"/>
      <c r="G9784"/>
      <c r="I9784" s="25"/>
      <c r="J9784"/>
      <c r="K9784"/>
      <c r="M9784" s="4"/>
    </row>
    <row r="9785" spans="6:13" x14ac:dyDescent="0.25">
      <c r="F9785"/>
      <c r="G9785"/>
      <c r="I9785" s="25"/>
      <c r="J9785"/>
      <c r="K9785"/>
      <c r="M9785" s="4"/>
    </row>
    <row r="9786" spans="6:13" x14ac:dyDescent="0.25">
      <c r="F9786"/>
      <c r="G9786"/>
      <c r="I9786" s="25"/>
      <c r="J9786"/>
      <c r="K9786"/>
      <c r="M9786" s="4"/>
    </row>
    <row r="9787" spans="6:13" x14ac:dyDescent="0.25">
      <c r="F9787"/>
      <c r="G9787"/>
      <c r="I9787" s="25"/>
      <c r="J9787"/>
      <c r="K9787"/>
      <c r="M9787" s="4"/>
    </row>
    <row r="9788" spans="6:13" x14ac:dyDescent="0.25">
      <c r="F9788"/>
      <c r="G9788"/>
      <c r="I9788" s="25"/>
      <c r="J9788"/>
      <c r="K9788"/>
      <c r="M9788" s="4"/>
    </row>
    <row r="9789" spans="6:13" x14ac:dyDescent="0.25">
      <c r="F9789"/>
      <c r="G9789"/>
      <c r="I9789" s="25"/>
      <c r="J9789"/>
      <c r="K9789"/>
      <c r="M9789" s="4"/>
    </row>
    <row r="9790" spans="6:13" x14ac:dyDescent="0.25">
      <c r="F9790"/>
      <c r="G9790"/>
      <c r="I9790" s="25"/>
      <c r="J9790"/>
      <c r="K9790"/>
      <c r="M9790" s="4"/>
    </row>
    <row r="9791" spans="6:13" x14ac:dyDescent="0.25">
      <c r="F9791"/>
      <c r="G9791"/>
      <c r="I9791" s="25"/>
      <c r="J9791"/>
      <c r="K9791"/>
      <c r="M9791" s="4"/>
    </row>
    <row r="9792" spans="6:13" x14ac:dyDescent="0.25">
      <c r="F9792"/>
      <c r="G9792"/>
      <c r="I9792" s="25"/>
      <c r="J9792"/>
      <c r="K9792"/>
      <c r="M9792" s="4"/>
    </row>
    <row r="9793" spans="6:13" x14ac:dyDescent="0.25">
      <c r="F9793"/>
      <c r="G9793"/>
      <c r="I9793" s="25"/>
      <c r="J9793"/>
      <c r="K9793"/>
      <c r="M9793" s="4"/>
    </row>
    <row r="9794" spans="6:13" x14ac:dyDescent="0.25">
      <c r="F9794"/>
      <c r="G9794"/>
      <c r="I9794" s="25"/>
      <c r="J9794"/>
      <c r="K9794"/>
      <c r="M9794" s="4"/>
    </row>
    <row r="9795" spans="6:13" x14ac:dyDescent="0.25">
      <c r="F9795"/>
      <c r="G9795"/>
      <c r="I9795" s="25"/>
      <c r="J9795"/>
      <c r="K9795"/>
      <c r="M9795" s="4"/>
    </row>
    <row r="9796" spans="6:13" x14ac:dyDescent="0.25">
      <c r="F9796"/>
      <c r="G9796"/>
      <c r="I9796" s="25"/>
      <c r="J9796"/>
      <c r="K9796"/>
      <c r="M9796" s="4"/>
    </row>
    <row r="9797" spans="6:13" x14ac:dyDescent="0.25">
      <c r="F9797"/>
      <c r="G9797"/>
      <c r="I9797" s="25"/>
      <c r="J9797"/>
      <c r="K9797"/>
      <c r="M9797" s="4"/>
    </row>
    <row r="9798" spans="6:13" x14ac:dyDescent="0.25">
      <c r="F9798"/>
      <c r="G9798"/>
      <c r="I9798" s="25"/>
      <c r="J9798"/>
      <c r="K9798"/>
      <c r="M9798" s="4"/>
    </row>
    <row r="9799" spans="6:13" x14ac:dyDescent="0.25">
      <c r="F9799"/>
      <c r="G9799"/>
      <c r="I9799" s="25"/>
      <c r="J9799"/>
      <c r="K9799"/>
      <c r="M9799" s="4"/>
    </row>
    <row r="9800" spans="6:13" x14ac:dyDescent="0.25">
      <c r="F9800"/>
      <c r="G9800"/>
      <c r="I9800" s="25"/>
      <c r="J9800"/>
      <c r="K9800"/>
      <c r="M9800" s="4"/>
    </row>
    <row r="9801" spans="6:13" x14ac:dyDescent="0.25">
      <c r="F9801"/>
      <c r="G9801"/>
      <c r="I9801" s="25"/>
      <c r="J9801"/>
      <c r="K9801"/>
      <c r="M9801" s="4"/>
    </row>
    <row r="9802" spans="6:13" x14ac:dyDescent="0.25">
      <c r="F9802"/>
      <c r="G9802"/>
      <c r="I9802" s="25"/>
      <c r="J9802"/>
      <c r="K9802"/>
      <c r="M9802" s="4"/>
    </row>
    <row r="9803" spans="6:13" x14ac:dyDescent="0.25">
      <c r="F9803"/>
      <c r="G9803"/>
      <c r="I9803" s="25"/>
      <c r="J9803"/>
      <c r="K9803"/>
      <c r="M9803" s="4"/>
    </row>
    <row r="9804" spans="6:13" x14ac:dyDescent="0.25">
      <c r="F9804"/>
      <c r="G9804"/>
      <c r="I9804" s="25"/>
      <c r="J9804"/>
      <c r="K9804"/>
      <c r="M9804" s="4"/>
    </row>
    <row r="9805" spans="6:13" x14ac:dyDescent="0.25">
      <c r="F9805"/>
      <c r="G9805"/>
      <c r="I9805" s="25"/>
      <c r="J9805"/>
      <c r="K9805"/>
      <c r="M9805" s="4"/>
    </row>
    <row r="9806" spans="6:13" x14ac:dyDescent="0.25">
      <c r="F9806"/>
      <c r="G9806"/>
      <c r="I9806" s="25"/>
      <c r="J9806"/>
      <c r="K9806"/>
      <c r="M9806" s="4"/>
    </row>
    <row r="9807" spans="6:13" x14ac:dyDescent="0.25">
      <c r="F9807"/>
      <c r="G9807"/>
      <c r="I9807" s="25"/>
      <c r="J9807"/>
      <c r="K9807"/>
      <c r="M9807" s="4"/>
    </row>
    <row r="9808" spans="6:13" x14ac:dyDescent="0.25">
      <c r="F9808"/>
      <c r="G9808"/>
      <c r="I9808" s="25"/>
      <c r="J9808"/>
      <c r="K9808"/>
      <c r="M9808" s="4"/>
    </row>
    <row r="9809" spans="6:13" x14ac:dyDescent="0.25">
      <c r="F9809"/>
      <c r="G9809"/>
      <c r="I9809" s="25"/>
      <c r="J9809"/>
      <c r="K9809"/>
      <c r="M9809" s="4"/>
    </row>
    <row r="9810" spans="6:13" x14ac:dyDescent="0.25">
      <c r="F9810"/>
      <c r="G9810"/>
      <c r="I9810" s="25"/>
      <c r="J9810"/>
      <c r="K9810"/>
      <c r="M9810" s="4"/>
    </row>
    <row r="9811" spans="6:13" x14ac:dyDescent="0.25">
      <c r="F9811"/>
      <c r="G9811"/>
      <c r="I9811" s="25"/>
      <c r="J9811"/>
      <c r="K9811"/>
      <c r="M9811" s="4"/>
    </row>
    <row r="9812" spans="6:13" x14ac:dyDescent="0.25">
      <c r="F9812"/>
      <c r="G9812"/>
      <c r="I9812" s="25"/>
      <c r="J9812"/>
      <c r="K9812"/>
      <c r="M9812" s="4"/>
    </row>
    <row r="9813" spans="6:13" x14ac:dyDescent="0.25">
      <c r="F9813"/>
      <c r="G9813"/>
      <c r="I9813" s="25"/>
      <c r="J9813"/>
      <c r="K9813"/>
      <c r="M9813" s="4"/>
    </row>
    <row r="9814" spans="6:13" x14ac:dyDescent="0.25">
      <c r="F9814"/>
      <c r="G9814"/>
      <c r="I9814" s="25"/>
      <c r="J9814"/>
      <c r="K9814"/>
      <c r="M9814" s="4"/>
    </row>
    <row r="9815" spans="6:13" x14ac:dyDescent="0.25">
      <c r="F9815"/>
      <c r="G9815"/>
      <c r="I9815" s="25"/>
      <c r="J9815"/>
      <c r="K9815"/>
      <c r="M9815" s="4"/>
    </row>
    <row r="9816" spans="6:13" x14ac:dyDescent="0.25">
      <c r="F9816"/>
      <c r="G9816"/>
      <c r="I9816" s="25"/>
      <c r="J9816"/>
      <c r="K9816"/>
      <c r="M9816" s="4"/>
    </row>
    <row r="9817" spans="6:13" x14ac:dyDescent="0.25">
      <c r="F9817"/>
      <c r="G9817"/>
      <c r="I9817" s="25"/>
      <c r="J9817"/>
      <c r="K9817"/>
      <c r="M9817" s="4"/>
    </row>
    <row r="9818" spans="6:13" x14ac:dyDescent="0.25">
      <c r="F9818"/>
      <c r="G9818"/>
      <c r="I9818" s="25"/>
      <c r="J9818"/>
      <c r="K9818"/>
      <c r="M9818" s="4"/>
    </row>
    <row r="9819" spans="6:13" x14ac:dyDescent="0.25">
      <c r="F9819"/>
      <c r="G9819"/>
      <c r="I9819" s="25"/>
      <c r="J9819"/>
      <c r="K9819"/>
      <c r="M9819" s="4"/>
    </row>
    <row r="9820" spans="6:13" x14ac:dyDescent="0.25">
      <c r="F9820"/>
      <c r="G9820"/>
      <c r="I9820" s="25"/>
      <c r="J9820"/>
      <c r="K9820"/>
      <c r="M9820" s="4"/>
    </row>
    <row r="9821" spans="6:13" x14ac:dyDescent="0.25">
      <c r="F9821"/>
      <c r="G9821"/>
      <c r="I9821" s="25"/>
      <c r="J9821"/>
      <c r="K9821"/>
      <c r="M9821" s="4"/>
    </row>
    <row r="9822" spans="6:13" x14ac:dyDescent="0.25">
      <c r="F9822"/>
      <c r="G9822"/>
      <c r="I9822" s="25"/>
      <c r="J9822"/>
      <c r="K9822"/>
      <c r="M9822" s="4"/>
    </row>
    <row r="9823" spans="6:13" x14ac:dyDescent="0.25">
      <c r="F9823"/>
      <c r="G9823"/>
      <c r="I9823" s="25"/>
      <c r="J9823"/>
      <c r="K9823"/>
      <c r="M9823" s="4"/>
    </row>
    <row r="9824" spans="6:13" x14ac:dyDescent="0.25">
      <c r="F9824"/>
      <c r="G9824"/>
      <c r="I9824" s="25"/>
      <c r="J9824"/>
      <c r="K9824"/>
      <c r="M9824" s="4"/>
    </row>
    <row r="9825" spans="6:13" x14ac:dyDescent="0.25">
      <c r="F9825"/>
      <c r="G9825"/>
      <c r="I9825" s="25"/>
      <c r="J9825"/>
      <c r="K9825"/>
      <c r="M9825" s="4"/>
    </row>
    <row r="9826" spans="6:13" x14ac:dyDescent="0.25">
      <c r="F9826"/>
      <c r="G9826"/>
      <c r="I9826" s="25"/>
      <c r="J9826"/>
      <c r="K9826"/>
      <c r="M9826" s="4"/>
    </row>
    <row r="9827" spans="6:13" x14ac:dyDescent="0.25">
      <c r="F9827"/>
      <c r="G9827"/>
      <c r="I9827" s="25"/>
      <c r="J9827"/>
      <c r="K9827"/>
      <c r="M9827" s="4"/>
    </row>
    <row r="9828" spans="6:13" x14ac:dyDescent="0.25">
      <c r="F9828"/>
      <c r="G9828"/>
      <c r="I9828" s="25"/>
      <c r="J9828"/>
      <c r="K9828"/>
      <c r="M9828" s="4"/>
    </row>
    <row r="9829" spans="6:13" x14ac:dyDescent="0.25">
      <c r="F9829"/>
      <c r="G9829"/>
      <c r="I9829" s="25"/>
      <c r="J9829"/>
      <c r="K9829"/>
      <c r="M9829" s="4"/>
    </row>
    <row r="9830" spans="6:13" x14ac:dyDescent="0.25">
      <c r="F9830"/>
      <c r="G9830"/>
      <c r="I9830" s="25"/>
      <c r="J9830"/>
      <c r="K9830"/>
      <c r="M9830" s="4"/>
    </row>
    <row r="9831" spans="6:13" x14ac:dyDescent="0.25">
      <c r="F9831"/>
      <c r="G9831"/>
      <c r="I9831" s="25"/>
      <c r="J9831"/>
      <c r="K9831"/>
      <c r="M9831" s="4"/>
    </row>
    <row r="9832" spans="6:13" x14ac:dyDescent="0.25">
      <c r="F9832"/>
      <c r="G9832"/>
      <c r="I9832" s="25"/>
      <c r="J9832"/>
      <c r="K9832"/>
      <c r="M9832" s="4"/>
    </row>
    <row r="9833" spans="6:13" x14ac:dyDescent="0.25">
      <c r="F9833"/>
      <c r="G9833"/>
      <c r="I9833" s="25"/>
      <c r="J9833"/>
      <c r="K9833"/>
      <c r="M9833" s="4"/>
    </row>
    <row r="9834" spans="6:13" x14ac:dyDescent="0.25">
      <c r="F9834"/>
      <c r="G9834"/>
      <c r="I9834" s="25"/>
      <c r="J9834"/>
      <c r="K9834"/>
      <c r="M9834" s="4"/>
    </row>
    <row r="9835" spans="6:13" x14ac:dyDescent="0.25">
      <c r="F9835"/>
      <c r="G9835"/>
      <c r="I9835" s="25"/>
      <c r="J9835"/>
      <c r="K9835"/>
      <c r="M9835" s="4"/>
    </row>
    <row r="9836" spans="6:13" x14ac:dyDescent="0.25">
      <c r="F9836"/>
      <c r="G9836"/>
      <c r="I9836" s="25"/>
      <c r="J9836"/>
      <c r="K9836"/>
      <c r="M9836" s="4"/>
    </row>
    <row r="9837" spans="6:13" x14ac:dyDescent="0.25">
      <c r="F9837"/>
      <c r="G9837"/>
      <c r="I9837" s="25"/>
      <c r="J9837"/>
      <c r="K9837"/>
      <c r="M9837" s="4"/>
    </row>
    <row r="9838" spans="6:13" x14ac:dyDescent="0.25">
      <c r="F9838"/>
      <c r="G9838"/>
      <c r="I9838" s="25"/>
      <c r="J9838"/>
      <c r="K9838"/>
      <c r="M9838" s="4"/>
    </row>
    <row r="9839" spans="6:13" x14ac:dyDescent="0.25">
      <c r="F9839"/>
      <c r="G9839"/>
      <c r="I9839" s="25"/>
      <c r="J9839"/>
      <c r="K9839"/>
      <c r="M9839" s="4"/>
    </row>
    <row r="9840" spans="6:13" x14ac:dyDescent="0.25">
      <c r="F9840"/>
      <c r="G9840"/>
      <c r="I9840" s="25"/>
      <c r="J9840"/>
      <c r="K9840"/>
      <c r="M9840" s="4"/>
    </row>
    <row r="9841" spans="6:13" x14ac:dyDescent="0.25">
      <c r="F9841"/>
      <c r="G9841"/>
      <c r="I9841" s="25"/>
      <c r="J9841"/>
      <c r="K9841"/>
      <c r="M9841" s="4"/>
    </row>
    <row r="9842" spans="6:13" x14ac:dyDescent="0.25">
      <c r="F9842"/>
      <c r="G9842"/>
      <c r="I9842" s="25"/>
      <c r="J9842"/>
      <c r="K9842"/>
      <c r="M9842" s="4"/>
    </row>
    <row r="9843" spans="6:13" x14ac:dyDescent="0.25">
      <c r="F9843"/>
      <c r="G9843"/>
      <c r="I9843" s="25"/>
      <c r="J9843"/>
      <c r="K9843"/>
      <c r="M9843" s="4"/>
    </row>
    <row r="9844" spans="6:13" x14ac:dyDescent="0.25">
      <c r="F9844"/>
      <c r="G9844"/>
      <c r="I9844" s="25"/>
      <c r="J9844"/>
      <c r="K9844"/>
      <c r="M9844" s="4"/>
    </row>
    <row r="9845" spans="6:13" x14ac:dyDescent="0.25">
      <c r="F9845"/>
      <c r="G9845"/>
      <c r="I9845" s="25"/>
      <c r="J9845"/>
      <c r="K9845"/>
      <c r="M9845" s="4"/>
    </row>
    <row r="9846" spans="6:13" x14ac:dyDescent="0.25">
      <c r="F9846"/>
      <c r="G9846"/>
      <c r="I9846" s="25"/>
      <c r="J9846"/>
      <c r="K9846"/>
      <c r="M9846" s="4"/>
    </row>
    <row r="9847" spans="6:13" x14ac:dyDescent="0.25">
      <c r="F9847"/>
      <c r="G9847"/>
      <c r="I9847" s="25"/>
      <c r="J9847"/>
      <c r="K9847"/>
      <c r="M9847" s="4"/>
    </row>
    <row r="9848" spans="6:13" x14ac:dyDescent="0.25">
      <c r="F9848"/>
      <c r="G9848"/>
      <c r="I9848" s="25"/>
      <c r="J9848"/>
      <c r="K9848"/>
      <c r="M9848" s="4"/>
    </row>
    <row r="9849" spans="6:13" x14ac:dyDescent="0.25">
      <c r="F9849"/>
      <c r="G9849"/>
      <c r="I9849" s="25"/>
      <c r="J9849"/>
      <c r="K9849"/>
      <c r="M9849" s="4"/>
    </row>
    <row r="9850" spans="6:13" x14ac:dyDescent="0.25">
      <c r="F9850"/>
      <c r="G9850"/>
      <c r="I9850" s="25"/>
      <c r="J9850"/>
      <c r="K9850"/>
      <c r="M9850" s="4"/>
    </row>
    <row r="9851" spans="6:13" x14ac:dyDescent="0.25">
      <c r="F9851"/>
      <c r="G9851"/>
      <c r="I9851" s="25"/>
      <c r="J9851"/>
      <c r="K9851"/>
      <c r="M9851" s="4"/>
    </row>
    <row r="9852" spans="6:13" x14ac:dyDescent="0.25">
      <c r="F9852"/>
      <c r="G9852"/>
      <c r="I9852" s="25"/>
      <c r="J9852"/>
      <c r="K9852"/>
      <c r="M9852" s="4"/>
    </row>
    <row r="9853" spans="6:13" x14ac:dyDescent="0.25">
      <c r="F9853"/>
      <c r="G9853"/>
      <c r="I9853" s="25"/>
      <c r="J9853"/>
      <c r="K9853"/>
      <c r="M9853" s="4"/>
    </row>
    <row r="9854" spans="6:13" x14ac:dyDescent="0.25">
      <c r="F9854"/>
      <c r="G9854"/>
      <c r="I9854" s="25"/>
      <c r="J9854"/>
      <c r="K9854"/>
      <c r="M9854" s="4"/>
    </row>
    <row r="9855" spans="6:13" x14ac:dyDescent="0.25">
      <c r="F9855"/>
      <c r="G9855"/>
      <c r="I9855" s="25"/>
      <c r="J9855"/>
      <c r="K9855"/>
      <c r="M9855" s="4"/>
    </row>
    <row r="9856" spans="6:13" x14ac:dyDescent="0.25">
      <c r="F9856"/>
      <c r="G9856"/>
      <c r="I9856" s="25"/>
      <c r="J9856"/>
      <c r="K9856"/>
      <c r="M9856" s="4"/>
    </row>
    <row r="9857" spans="6:13" x14ac:dyDescent="0.25">
      <c r="F9857"/>
      <c r="G9857"/>
      <c r="I9857" s="25"/>
      <c r="J9857"/>
      <c r="K9857"/>
      <c r="M9857" s="4"/>
    </row>
    <row r="9858" spans="6:13" x14ac:dyDescent="0.25">
      <c r="F9858"/>
      <c r="G9858"/>
      <c r="I9858" s="25"/>
      <c r="J9858"/>
      <c r="K9858"/>
      <c r="M9858" s="4"/>
    </row>
    <row r="9859" spans="6:13" x14ac:dyDescent="0.25">
      <c r="F9859"/>
      <c r="G9859"/>
      <c r="I9859" s="25"/>
      <c r="J9859"/>
      <c r="K9859"/>
      <c r="M9859" s="4"/>
    </row>
    <row r="9860" spans="6:13" x14ac:dyDescent="0.25">
      <c r="F9860"/>
      <c r="G9860"/>
      <c r="I9860" s="25"/>
      <c r="J9860"/>
      <c r="K9860"/>
      <c r="M9860" s="4"/>
    </row>
    <row r="9861" spans="6:13" x14ac:dyDescent="0.25">
      <c r="F9861"/>
      <c r="G9861"/>
      <c r="I9861" s="25"/>
      <c r="J9861"/>
      <c r="K9861"/>
      <c r="M9861" s="4"/>
    </row>
    <row r="9862" spans="6:13" x14ac:dyDescent="0.25">
      <c r="F9862"/>
      <c r="G9862"/>
      <c r="I9862" s="25"/>
      <c r="J9862"/>
      <c r="K9862"/>
      <c r="M9862" s="4"/>
    </row>
    <row r="9863" spans="6:13" x14ac:dyDescent="0.25">
      <c r="F9863"/>
      <c r="G9863"/>
      <c r="I9863" s="25"/>
      <c r="J9863"/>
      <c r="K9863"/>
      <c r="M9863" s="4"/>
    </row>
    <row r="9864" spans="6:13" x14ac:dyDescent="0.25">
      <c r="F9864"/>
      <c r="G9864"/>
      <c r="I9864" s="25"/>
      <c r="J9864"/>
      <c r="K9864"/>
      <c r="M9864" s="4"/>
    </row>
    <row r="9865" spans="6:13" x14ac:dyDescent="0.25">
      <c r="F9865"/>
      <c r="G9865"/>
      <c r="I9865" s="25"/>
      <c r="J9865"/>
      <c r="K9865"/>
      <c r="M9865" s="4"/>
    </row>
    <row r="9866" spans="6:13" x14ac:dyDescent="0.25">
      <c r="F9866"/>
      <c r="G9866"/>
      <c r="I9866" s="25"/>
      <c r="J9866"/>
      <c r="K9866"/>
      <c r="M9866" s="4"/>
    </row>
    <row r="9867" spans="6:13" x14ac:dyDescent="0.25">
      <c r="F9867"/>
      <c r="G9867"/>
      <c r="I9867" s="25"/>
      <c r="J9867"/>
      <c r="K9867"/>
      <c r="M9867" s="4"/>
    </row>
    <row r="9868" spans="6:13" x14ac:dyDescent="0.25">
      <c r="F9868"/>
      <c r="G9868"/>
      <c r="I9868" s="25"/>
      <c r="J9868"/>
      <c r="K9868"/>
      <c r="M9868" s="4"/>
    </row>
    <row r="9869" spans="6:13" x14ac:dyDescent="0.25">
      <c r="F9869"/>
      <c r="G9869"/>
      <c r="I9869" s="25"/>
      <c r="J9869"/>
      <c r="K9869"/>
      <c r="M9869" s="4"/>
    </row>
    <row r="9870" spans="6:13" x14ac:dyDescent="0.25">
      <c r="F9870"/>
      <c r="G9870"/>
      <c r="I9870" s="25"/>
      <c r="J9870"/>
      <c r="K9870"/>
      <c r="M9870" s="4"/>
    </row>
    <row r="9871" spans="6:13" x14ac:dyDescent="0.25">
      <c r="F9871"/>
      <c r="G9871"/>
      <c r="I9871" s="25"/>
      <c r="J9871"/>
      <c r="K9871"/>
      <c r="M9871" s="4"/>
    </row>
    <row r="9872" spans="6:13" x14ac:dyDescent="0.25">
      <c r="F9872"/>
      <c r="G9872"/>
      <c r="I9872" s="25"/>
      <c r="J9872"/>
      <c r="K9872"/>
      <c r="M9872" s="4"/>
    </row>
    <row r="9873" spans="6:13" x14ac:dyDescent="0.25">
      <c r="F9873"/>
      <c r="G9873"/>
      <c r="I9873" s="25"/>
      <c r="J9873"/>
      <c r="K9873"/>
      <c r="M9873" s="4"/>
    </row>
    <row r="9874" spans="6:13" x14ac:dyDescent="0.25">
      <c r="F9874"/>
      <c r="G9874"/>
      <c r="I9874" s="25"/>
      <c r="J9874"/>
      <c r="K9874"/>
      <c r="M9874" s="4"/>
    </row>
    <row r="9875" spans="6:13" x14ac:dyDescent="0.25">
      <c r="F9875"/>
      <c r="G9875"/>
      <c r="I9875" s="25"/>
      <c r="J9875"/>
      <c r="K9875"/>
      <c r="M9875" s="4"/>
    </row>
    <row r="9876" spans="6:13" x14ac:dyDescent="0.25">
      <c r="F9876"/>
      <c r="G9876"/>
      <c r="I9876" s="25"/>
      <c r="J9876"/>
      <c r="K9876"/>
      <c r="M9876" s="4"/>
    </row>
    <row r="9877" spans="6:13" x14ac:dyDescent="0.25">
      <c r="F9877"/>
      <c r="G9877"/>
      <c r="I9877" s="25"/>
      <c r="J9877"/>
      <c r="K9877"/>
      <c r="M9877" s="4"/>
    </row>
    <row r="9878" spans="6:13" x14ac:dyDescent="0.25">
      <c r="F9878"/>
      <c r="G9878"/>
      <c r="I9878" s="25"/>
      <c r="J9878"/>
      <c r="K9878"/>
      <c r="M9878" s="4"/>
    </row>
    <row r="9879" spans="6:13" x14ac:dyDescent="0.25">
      <c r="F9879"/>
      <c r="G9879"/>
      <c r="I9879" s="25"/>
      <c r="J9879"/>
      <c r="K9879"/>
      <c r="M9879" s="4"/>
    </row>
    <row r="9880" spans="6:13" x14ac:dyDescent="0.25">
      <c r="F9880"/>
      <c r="G9880"/>
      <c r="I9880" s="25"/>
      <c r="J9880"/>
      <c r="K9880"/>
      <c r="M9880" s="4"/>
    </row>
    <row r="9881" spans="6:13" x14ac:dyDescent="0.25">
      <c r="F9881"/>
      <c r="G9881"/>
      <c r="I9881" s="25"/>
      <c r="J9881"/>
      <c r="K9881"/>
      <c r="M9881" s="4"/>
    </row>
    <row r="9882" spans="6:13" x14ac:dyDescent="0.25">
      <c r="F9882"/>
      <c r="G9882"/>
      <c r="I9882" s="25"/>
      <c r="J9882"/>
      <c r="K9882"/>
      <c r="M9882" s="4"/>
    </row>
    <row r="9883" spans="6:13" x14ac:dyDescent="0.25">
      <c r="F9883"/>
      <c r="G9883"/>
      <c r="I9883" s="25"/>
      <c r="J9883"/>
      <c r="K9883"/>
      <c r="M9883" s="4"/>
    </row>
    <row r="9884" spans="6:13" x14ac:dyDescent="0.25">
      <c r="F9884"/>
      <c r="G9884"/>
      <c r="I9884" s="25"/>
      <c r="J9884"/>
      <c r="K9884"/>
      <c r="M9884" s="4"/>
    </row>
    <row r="9885" spans="6:13" x14ac:dyDescent="0.25">
      <c r="F9885"/>
      <c r="G9885"/>
      <c r="I9885" s="25"/>
      <c r="J9885"/>
      <c r="K9885"/>
      <c r="M9885" s="4"/>
    </row>
    <row r="9886" spans="6:13" x14ac:dyDescent="0.25">
      <c r="F9886"/>
      <c r="G9886"/>
      <c r="I9886" s="25"/>
      <c r="J9886"/>
      <c r="K9886"/>
      <c r="M9886" s="4"/>
    </row>
    <row r="9887" spans="6:13" x14ac:dyDescent="0.25">
      <c r="F9887"/>
      <c r="G9887"/>
      <c r="I9887" s="25"/>
      <c r="J9887"/>
      <c r="K9887"/>
      <c r="M9887" s="4"/>
    </row>
    <row r="9888" spans="6:13" x14ac:dyDescent="0.25">
      <c r="F9888"/>
      <c r="G9888"/>
      <c r="I9888" s="25"/>
      <c r="J9888"/>
      <c r="K9888"/>
      <c r="M9888" s="4"/>
    </row>
    <row r="9889" spans="6:13" x14ac:dyDescent="0.25">
      <c r="F9889"/>
      <c r="G9889"/>
      <c r="I9889" s="25"/>
      <c r="J9889"/>
      <c r="K9889"/>
      <c r="M9889" s="4"/>
    </row>
    <row r="9890" spans="6:13" x14ac:dyDescent="0.25">
      <c r="F9890"/>
      <c r="G9890"/>
      <c r="I9890" s="25"/>
      <c r="J9890"/>
      <c r="K9890"/>
      <c r="M9890" s="4"/>
    </row>
    <row r="9891" spans="6:13" x14ac:dyDescent="0.25">
      <c r="F9891"/>
      <c r="G9891"/>
      <c r="I9891" s="25"/>
      <c r="J9891"/>
      <c r="K9891"/>
      <c r="M9891" s="4"/>
    </row>
    <row r="9892" spans="6:13" x14ac:dyDescent="0.25">
      <c r="F9892"/>
      <c r="G9892"/>
      <c r="I9892" s="25"/>
      <c r="J9892"/>
      <c r="K9892"/>
      <c r="M9892" s="4"/>
    </row>
    <row r="9893" spans="6:13" x14ac:dyDescent="0.25">
      <c r="F9893"/>
      <c r="G9893"/>
      <c r="I9893" s="25"/>
      <c r="J9893"/>
      <c r="K9893"/>
      <c r="M9893" s="4"/>
    </row>
    <row r="9894" spans="6:13" x14ac:dyDescent="0.25">
      <c r="F9894"/>
      <c r="G9894"/>
      <c r="I9894" s="25"/>
      <c r="J9894"/>
      <c r="K9894"/>
      <c r="M9894" s="4"/>
    </row>
    <row r="9895" spans="6:13" x14ac:dyDescent="0.25">
      <c r="F9895"/>
      <c r="G9895"/>
      <c r="I9895" s="25"/>
      <c r="J9895"/>
      <c r="K9895"/>
      <c r="M9895" s="4"/>
    </row>
    <row r="9896" spans="6:13" x14ac:dyDescent="0.25">
      <c r="F9896"/>
      <c r="G9896"/>
      <c r="I9896" s="25"/>
      <c r="J9896"/>
      <c r="K9896"/>
      <c r="M9896" s="4"/>
    </row>
    <row r="9897" spans="6:13" x14ac:dyDescent="0.25">
      <c r="F9897"/>
      <c r="G9897"/>
      <c r="I9897" s="25"/>
      <c r="J9897"/>
      <c r="K9897"/>
      <c r="M9897" s="4"/>
    </row>
    <row r="9898" spans="6:13" x14ac:dyDescent="0.25">
      <c r="F9898"/>
      <c r="G9898"/>
      <c r="I9898" s="25"/>
      <c r="J9898"/>
      <c r="K9898"/>
      <c r="M9898" s="4"/>
    </row>
    <row r="9899" spans="6:13" x14ac:dyDescent="0.25">
      <c r="F9899"/>
      <c r="G9899"/>
      <c r="I9899" s="25"/>
      <c r="J9899"/>
      <c r="K9899"/>
      <c r="M9899" s="4"/>
    </row>
    <row r="9900" spans="6:13" x14ac:dyDescent="0.25">
      <c r="F9900"/>
      <c r="G9900"/>
      <c r="I9900" s="25"/>
      <c r="J9900"/>
      <c r="K9900"/>
      <c r="M9900" s="4"/>
    </row>
    <row r="9901" spans="6:13" x14ac:dyDescent="0.25">
      <c r="F9901"/>
      <c r="G9901"/>
      <c r="I9901" s="25"/>
      <c r="J9901"/>
      <c r="K9901"/>
      <c r="M9901" s="4"/>
    </row>
    <row r="9902" spans="6:13" x14ac:dyDescent="0.25">
      <c r="F9902"/>
      <c r="G9902"/>
      <c r="I9902" s="25"/>
      <c r="J9902"/>
      <c r="K9902"/>
      <c r="M9902" s="4"/>
    </row>
    <row r="9903" spans="6:13" x14ac:dyDescent="0.25">
      <c r="F9903"/>
      <c r="G9903"/>
      <c r="I9903" s="25"/>
      <c r="J9903"/>
      <c r="K9903"/>
      <c r="M9903" s="4"/>
    </row>
    <row r="9904" spans="6:13" x14ac:dyDescent="0.25">
      <c r="F9904"/>
      <c r="G9904"/>
      <c r="I9904" s="25"/>
      <c r="J9904"/>
      <c r="K9904"/>
      <c r="M9904" s="4"/>
    </row>
    <row r="9905" spans="6:13" x14ac:dyDescent="0.25">
      <c r="F9905"/>
      <c r="G9905"/>
      <c r="I9905" s="25"/>
      <c r="J9905"/>
      <c r="K9905"/>
      <c r="M9905" s="4"/>
    </row>
    <row r="9906" spans="6:13" x14ac:dyDescent="0.25">
      <c r="F9906"/>
      <c r="G9906"/>
      <c r="I9906" s="25"/>
      <c r="J9906"/>
      <c r="K9906"/>
      <c r="M9906" s="4"/>
    </row>
    <row r="9907" spans="6:13" x14ac:dyDescent="0.25">
      <c r="F9907"/>
      <c r="G9907"/>
      <c r="I9907" s="25"/>
      <c r="J9907"/>
      <c r="K9907"/>
      <c r="M9907" s="4"/>
    </row>
    <row r="9908" spans="6:13" x14ac:dyDescent="0.25">
      <c r="F9908"/>
      <c r="G9908"/>
      <c r="I9908" s="25"/>
      <c r="J9908"/>
      <c r="K9908"/>
      <c r="M9908" s="4"/>
    </row>
    <row r="9909" spans="6:13" x14ac:dyDescent="0.25">
      <c r="F9909"/>
      <c r="G9909"/>
      <c r="I9909" s="25"/>
      <c r="J9909"/>
      <c r="K9909"/>
      <c r="M9909" s="4"/>
    </row>
    <row r="9910" spans="6:13" x14ac:dyDescent="0.25">
      <c r="F9910"/>
      <c r="G9910"/>
      <c r="I9910" s="25"/>
      <c r="J9910"/>
      <c r="K9910"/>
      <c r="M9910" s="4"/>
    </row>
    <row r="9911" spans="6:13" x14ac:dyDescent="0.25">
      <c r="F9911"/>
      <c r="G9911"/>
      <c r="I9911" s="25"/>
      <c r="J9911"/>
      <c r="K9911"/>
      <c r="M9911" s="4"/>
    </row>
    <row r="9912" spans="6:13" x14ac:dyDescent="0.25">
      <c r="F9912"/>
      <c r="G9912"/>
      <c r="I9912" s="25"/>
      <c r="J9912"/>
      <c r="K9912"/>
      <c r="M9912" s="4"/>
    </row>
    <row r="9913" spans="6:13" x14ac:dyDescent="0.25">
      <c r="F9913"/>
      <c r="G9913"/>
      <c r="I9913" s="25"/>
      <c r="J9913"/>
      <c r="K9913"/>
      <c r="M9913" s="4"/>
    </row>
    <row r="9914" spans="6:13" x14ac:dyDescent="0.25">
      <c r="F9914"/>
      <c r="G9914"/>
      <c r="I9914" s="25"/>
      <c r="J9914"/>
      <c r="K9914"/>
      <c r="M9914" s="4"/>
    </row>
    <row r="9915" spans="6:13" x14ac:dyDescent="0.25">
      <c r="F9915"/>
      <c r="G9915"/>
      <c r="I9915" s="25"/>
      <c r="J9915"/>
      <c r="K9915"/>
      <c r="M9915" s="4"/>
    </row>
    <row r="9916" spans="6:13" x14ac:dyDescent="0.25">
      <c r="F9916"/>
      <c r="G9916"/>
      <c r="I9916" s="25"/>
      <c r="J9916"/>
      <c r="K9916"/>
      <c r="M9916" s="4"/>
    </row>
    <row r="9917" spans="6:13" x14ac:dyDescent="0.25">
      <c r="F9917"/>
      <c r="G9917"/>
      <c r="I9917" s="25"/>
      <c r="J9917"/>
      <c r="K9917"/>
      <c r="M9917" s="4"/>
    </row>
    <row r="9918" spans="6:13" x14ac:dyDescent="0.25">
      <c r="F9918"/>
      <c r="G9918"/>
      <c r="I9918" s="25"/>
      <c r="J9918"/>
      <c r="K9918"/>
      <c r="M9918" s="4"/>
    </row>
    <row r="9919" spans="6:13" x14ac:dyDescent="0.25">
      <c r="F9919"/>
      <c r="G9919"/>
      <c r="I9919" s="25"/>
      <c r="J9919"/>
      <c r="K9919"/>
      <c r="M9919" s="4"/>
    </row>
    <row r="9920" spans="6:13" x14ac:dyDescent="0.25">
      <c r="F9920"/>
      <c r="G9920"/>
      <c r="I9920" s="25"/>
      <c r="J9920"/>
      <c r="K9920"/>
      <c r="M9920" s="4"/>
    </row>
    <row r="9921" spans="6:13" x14ac:dyDescent="0.25">
      <c r="F9921"/>
      <c r="G9921"/>
      <c r="I9921" s="25"/>
      <c r="J9921"/>
      <c r="K9921"/>
      <c r="M9921" s="4"/>
    </row>
    <row r="9922" spans="6:13" x14ac:dyDescent="0.25">
      <c r="F9922"/>
      <c r="G9922"/>
      <c r="I9922" s="25"/>
      <c r="J9922"/>
      <c r="K9922"/>
      <c r="M9922" s="4"/>
    </row>
    <row r="9923" spans="6:13" x14ac:dyDescent="0.25">
      <c r="F9923"/>
      <c r="G9923"/>
      <c r="I9923" s="25"/>
      <c r="J9923"/>
      <c r="K9923"/>
      <c r="M9923" s="4"/>
    </row>
    <row r="9924" spans="6:13" x14ac:dyDescent="0.25">
      <c r="F9924"/>
      <c r="G9924"/>
      <c r="I9924" s="25"/>
      <c r="J9924"/>
      <c r="K9924"/>
      <c r="M9924" s="4"/>
    </row>
    <row r="9925" spans="6:13" x14ac:dyDescent="0.25">
      <c r="F9925"/>
      <c r="G9925"/>
      <c r="I9925" s="25"/>
      <c r="J9925"/>
      <c r="K9925"/>
      <c r="M9925" s="4"/>
    </row>
    <row r="9926" spans="6:13" x14ac:dyDescent="0.25">
      <c r="F9926"/>
      <c r="G9926"/>
      <c r="I9926" s="25"/>
      <c r="J9926"/>
      <c r="K9926"/>
      <c r="M9926" s="4"/>
    </row>
    <row r="9927" spans="6:13" x14ac:dyDescent="0.25">
      <c r="F9927"/>
      <c r="G9927"/>
      <c r="I9927" s="25"/>
      <c r="J9927"/>
      <c r="K9927"/>
      <c r="M9927" s="4"/>
    </row>
    <row r="9928" spans="6:13" x14ac:dyDescent="0.25">
      <c r="F9928"/>
      <c r="G9928"/>
      <c r="I9928" s="25"/>
      <c r="J9928"/>
      <c r="K9928"/>
      <c r="M9928" s="4"/>
    </row>
    <row r="9929" spans="6:13" x14ac:dyDescent="0.25">
      <c r="F9929"/>
      <c r="G9929"/>
      <c r="I9929" s="25"/>
      <c r="J9929"/>
      <c r="K9929"/>
      <c r="M9929" s="4"/>
    </row>
    <row r="9930" spans="6:13" x14ac:dyDescent="0.25">
      <c r="F9930"/>
      <c r="G9930"/>
      <c r="I9930" s="25"/>
      <c r="J9930"/>
      <c r="K9930"/>
      <c r="M9930" s="4"/>
    </row>
    <row r="9931" spans="6:13" x14ac:dyDescent="0.25">
      <c r="F9931"/>
      <c r="G9931"/>
      <c r="I9931" s="25"/>
      <c r="J9931"/>
      <c r="K9931"/>
      <c r="M9931" s="4"/>
    </row>
    <row r="9932" spans="6:13" x14ac:dyDescent="0.25">
      <c r="F9932"/>
      <c r="G9932"/>
      <c r="I9932" s="25"/>
      <c r="J9932"/>
      <c r="K9932"/>
      <c r="M9932" s="4"/>
    </row>
    <row r="9933" spans="6:13" x14ac:dyDescent="0.25">
      <c r="F9933"/>
      <c r="G9933"/>
      <c r="I9933" s="25"/>
      <c r="J9933"/>
      <c r="K9933"/>
      <c r="M9933" s="4"/>
    </row>
    <row r="9934" spans="6:13" x14ac:dyDescent="0.25">
      <c r="F9934"/>
      <c r="G9934"/>
      <c r="I9934" s="25"/>
      <c r="J9934"/>
      <c r="K9934"/>
      <c r="M9934" s="4"/>
    </row>
    <row r="9935" spans="6:13" x14ac:dyDescent="0.25">
      <c r="F9935"/>
      <c r="G9935"/>
      <c r="I9935" s="25"/>
      <c r="J9935"/>
      <c r="K9935"/>
      <c r="M9935" s="4"/>
    </row>
    <row r="9936" spans="6:13" x14ac:dyDescent="0.25">
      <c r="F9936"/>
      <c r="G9936"/>
      <c r="I9936" s="25"/>
      <c r="J9936"/>
      <c r="K9936"/>
      <c r="M9936" s="4"/>
    </row>
    <row r="9937" spans="6:13" x14ac:dyDescent="0.25">
      <c r="F9937"/>
      <c r="G9937"/>
      <c r="I9937" s="25"/>
      <c r="J9937"/>
      <c r="K9937"/>
      <c r="M9937" s="4"/>
    </row>
    <row r="9938" spans="6:13" x14ac:dyDescent="0.25">
      <c r="F9938"/>
      <c r="G9938"/>
      <c r="I9938" s="25"/>
      <c r="J9938"/>
      <c r="K9938"/>
      <c r="M9938" s="4"/>
    </row>
    <row r="9939" spans="6:13" x14ac:dyDescent="0.25">
      <c r="F9939"/>
      <c r="G9939"/>
      <c r="I9939" s="25"/>
      <c r="J9939"/>
      <c r="K9939"/>
      <c r="M9939" s="4"/>
    </row>
    <row r="9940" spans="6:13" x14ac:dyDescent="0.25">
      <c r="F9940"/>
      <c r="G9940"/>
      <c r="I9940" s="25"/>
      <c r="J9940"/>
      <c r="K9940"/>
      <c r="M9940" s="4"/>
    </row>
    <row r="9941" spans="6:13" x14ac:dyDescent="0.25">
      <c r="F9941"/>
      <c r="G9941"/>
      <c r="I9941" s="25"/>
      <c r="J9941"/>
      <c r="K9941"/>
      <c r="M9941" s="4"/>
    </row>
    <row r="9942" spans="6:13" x14ac:dyDescent="0.25">
      <c r="F9942"/>
      <c r="G9942"/>
      <c r="I9942" s="25"/>
      <c r="J9942"/>
      <c r="K9942"/>
      <c r="M9942" s="4"/>
    </row>
    <row r="9943" spans="6:13" x14ac:dyDescent="0.25">
      <c r="F9943"/>
      <c r="G9943"/>
      <c r="I9943" s="25"/>
      <c r="J9943"/>
      <c r="K9943"/>
      <c r="M9943" s="4"/>
    </row>
    <row r="9944" spans="6:13" x14ac:dyDescent="0.25">
      <c r="F9944"/>
      <c r="G9944"/>
      <c r="I9944" s="25"/>
      <c r="J9944"/>
      <c r="K9944"/>
      <c r="M9944" s="4"/>
    </row>
    <row r="9945" spans="6:13" x14ac:dyDescent="0.25">
      <c r="F9945"/>
      <c r="G9945"/>
      <c r="I9945" s="25"/>
      <c r="J9945"/>
      <c r="K9945"/>
      <c r="M9945" s="4"/>
    </row>
    <row r="9946" spans="6:13" x14ac:dyDescent="0.25">
      <c r="F9946"/>
      <c r="G9946"/>
      <c r="I9946" s="25"/>
      <c r="J9946"/>
      <c r="K9946"/>
      <c r="M9946" s="4"/>
    </row>
    <row r="9947" spans="6:13" x14ac:dyDescent="0.25">
      <c r="F9947"/>
      <c r="G9947"/>
      <c r="I9947" s="25"/>
      <c r="J9947"/>
      <c r="K9947"/>
      <c r="M9947" s="4"/>
    </row>
    <row r="9948" spans="6:13" x14ac:dyDescent="0.25">
      <c r="F9948"/>
      <c r="G9948"/>
      <c r="I9948" s="25"/>
      <c r="J9948"/>
      <c r="K9948"/>
      <c r="M9948" s="4"/>
    </row>
    <row r="9949" spans="6:13" x14ac:dyDescent="0.25">
      <c r="F9949"/>
      <c r="G9949"/>
      <c r="I9949" s="25"/>
      <c r="J9949"/>
      <c r="K9949"/>
      <c r="M9949" s="4"/>
    </row>
    <row r="9950" spans="6:13" x14ac:dyDescent="0.25">
      <c r="F9950"/>
      <c r="G9950"/>
      <c r="I9950" s="25"/>
      <c r="J9950"/>
      <c r="K9950"/>
      <c r="M9950" s="4"/>
    </row>
    <row r="9951" spans="6:13" x14ac:dyDescent="0.25">
      <c r="F9951"/>
      <c r="G9951"/>
      <c r="I9951" s="25"/>
      <c r="J9951"/>
      <c r="K9951"/>
      <c r="M9951" s="4"/>
    </row>
    <row r="9952" spans="6:13" x14ac:dyDescent="0.25">
      <c r="F9952"/>
      <c r="G9952"/>
      <c r="I9952" s="25"/>
      <c r="J9952"/>
      <c r="K9952"/>
      <c r="M9952" s="4"/>
    </row>
    <row r="9953" spans="6:13" x14ac:dyDescent="0.25">
      <c r="F9953"/>
      <c r="G9953"/>
      <c r="I9953" s="25"/>
      <c r="J9953"/>
      <c r="K9953"/>
      <c r="M9953" s="4"/>
    </row>
    <row r="9954" spans="6:13" x14ac:dyDescent="0.25">
      <c r="F9954"/>
      <c r="G9954"/>
      <c r="I9954" s="25"/>
      <c r="J9954"/>
      <c r="K9954"/>
      <c r="M9954" s="4"/>
    </row>
    <row r="9955" spans="6:13" x14ac:dyDescent="0.25">
      <c r="F9955"/>
      <c r="G9955"/>
      <c r="I9955" s="25"/>
      <c r="J9955"/>
      <c r="K9955"/>
      <c r="M9955" s="4"/>
    </row>
    <row r="9956" spans="6:13" x14ac:dyDescent="0.25">
      <c r="F9956"/>
      <c r="G9956"/>
      <c r="I9956" s="25"/>
      <c r="J9956"/>
      <c r="K9956"/>
      <c r="M9956" s="4"/>
    </row>
    <row r="9957" spans="6:13" x14ac:dyDescent="0.25">
      <c r="F9957"/>
      <c r="G9957"/>
      <c r="I9957" s="25"/>
      <c r="J9957"/>
      <c r="K9957"/>
      <c r="M9957" s="4"/>
    </row>
    <row r="9958" spans="6:13" x14ac:dyDescent="0.25">
      <c r="F9958"/>
      <c r="G9958"/>
      <c r="I9958" s="25"/>
      <c r="J9958"/>
      <c r="K9958"/>
      <c r="M9958" s="4"/>
    </row>
    <row r="9959" spans="6:13" x14ac:dyDescent="0.25">
      <c r="F9959"/>
      <c r="G9959"/>
      <c r="I9959" s="25"/>
      <c r="J9959"/>
      <c r="K9959"/>
      <c r="M9959" s="4"/>
    </row>
    <row r="9960" spans="6:13" x14ac:dyDescent="0.25">
      <c r="F9960"/>
      <c r="G9960"/>
      <c r="I9960" s="25"/>
      <c r="J9960"/>
      <c r="K9960"/>
      <c r="M9960" s="4"/>
    </row>
    <row r="9961" spans="6:13" x14ac:dyDescent="0.25">
      <c r="F9961"/>
      <c r="G9961"/>
      <c r="I9961" s="25"/>
      <c r="J9961"/>
      <c r="K9961"/>
      <c r="M9961" s="4"/>
    </row>
    <row r="9962" spans="6:13" x14ac:dyDescent="0.25">
      <c r="F9962"/>
      <c r="G9962"/>
      <c r="I9962" s="25"/>
      <c r="J9962"/>
      <c r="K9962"/>
      <c r="M9962" s="4"/>
    </row>
    <row r="9963" spans="6:13" x14ac:dyDescent="0.25">
      <c r="F9963"/>
      <c r="G9963"/>
      <c r="I9963" s="25"/>
      <c r="J9963"/>
      <c r="K9963"/>
      <c r="M9963" s="4"/>
    </row>
    <row r="9964" spans="6:13" x14ac:dyDescent="0.25">
      <c r="F9964"/>
      <c r="G9964"/>
      <c r="I9964" s="25"/>
      <c r="J9964"/>
      <c r="K9964"/>
      <c r="M9964" s="4"/>
    </row>
    <row r="9965" spans="6:13" x14ac:dyDescent="0.25">
      <c r="F9965"/>
      <c r="G9965"/>
      <c r="I9965" s="25"/>
      <c r="J9965"/>
      <c r="K9965"/>
      <c r="M9965" s="4"/>
    </row>
    <row r="9966" spans="6:13" x14ac:dyDescent="0.25">
      <c r="F9966"/>
      <c r="G9966"/>
      <c r="I9966" s="25"/>
      <c r="J9966"/>
      <c r="K9966"/>
      <c r="M9966" s="4"/>
    </row>
    <row r="9967" spans="6:13" x14ac:dyDescent="0.25">
      <c r="F9967"/>
      <c r="G9967"/>
      <c r="I9967" s="25"/>
      <c r="J9967"/>
      <c r="K9967"/>
      <c r="M9967" s="4"/>
    </row>
    <row r="9968" spans="6:13" x14ac:dyDescent="0.25">
      <c r="F9968"/>
      <c r="G9968"/>
      <c r="I9968" s="25"/>
      <c r="J9968"/>
      <c r="K9968"/>
      <c r="M9968" s="4"/>
    </row>
    <row r="9969" spans="6:13" x14ac:dyDescent="0.25">
      <c r="F9969"/>
      <c r="G9969"/>
      <c r="I9969" s="25"/>
      <c r="J9969"/>
      <c r="K9969"/>
      <c r="M9969" s="4"/>
    </row>
    <row r="9970" spans="6:13" x14ac:dyDescent="0.25">
      <c r="F9970"/>
      <c r="G9970"/>
      <c r="I9970" s="25"/>
      <c r="J9970"/>
      <c r="K9970"/>
      <c r="M9970" s="4"/>
    </row>
    <row r="9971" spans="6:13" x14ac:dyDescent="0.25">
      <c r="F9971"/>
      <c r="G9971"/>
      <c r="I9971" s="25"/>
      <c r="J9971"/>
      <c r="K9971"/>
      <c r="M9971" s="4"/>
    </row>
    <row r="9972" spans="6:13" x14ac:dyDescent="0.25">
      <c r="F9972"/>
      <c r="G9972"/>
      <c r="I9972" s="25"/>
      <c r="J9972"/>
      <c r="K9972"/>
      <c r="M9972" s="4"/>
    </row>
    <row r="9973" spans="6:13" x14ac:dyDescent="0.25">
      <c r="F9973"/>
      <c r="G9973"/>
      <c r="I9973" s="25"/>
      <c r="J9973"/>
      <c r="K9973"/>
      <c r="M9973" s="4"/>
    </row>
    <row r="9974" spans="6:13" x14ac:dyDescent="0.25">
      <c r="F9974"/>
      <c r="G9974"/>
      <c r="I9974" s="25"/>
      <c r="J9974"/>
      <c r="K9974"/>
      <c r="M9974" s="4"/>
    </row>
    <row r="9975" spans="6:13" x14ac:dyDescent="0.25">
      <c r="F9975"/>
      <c r="G9975"/>
      <c r="I9975" s="25"/>
      <c r="J9975"/>
      <c r="K9975"/>
      <c r="M9975" s="4"/>
    </row>
    <row r="9976" spans="6:13" x14ac:dyDescent="0.25">
      <c r="F9976"/>
      <c r="G9976"/>
      <c r="I9976" s="25"/>
      <c r="J9976"/>
      <c r="K9976"/>
      <c r="M9976" s="4"/>
    </row>
    <row r="9977" spans="6:13" x14ac:dyDescent="0.25">
      <c r="F9977"/>
      <c r="G9977"/>
      <c r="I9977" s="25"/>
      <c r="J9977"/>
      <c r="K9977"/>
      <c r="M9977" s="4"/>
    </row>
    <row r="9978" spans="6:13" x14ac:dyDescent="0.25">
      <c r="F9978"/>
      <c r="G9978"/>
      <c r="I9978" s="25"/>
      <c r="J9978"/>
      <c r="K9978"/>
      <c r="M9978" s="4"/>
    </row>
    <row r="9979" spans="6:13" x14ac:dyDescent="0.25">
      <c r="F9979"/>
      <c r="G9979"/>
      <c r="I9979" s="25"/>
      <c r="J9979"/>
      <c r="K9979"/>
      <c r="M9979" s="4"/>
    </row>
    <row r="9980" spans="6:13" x14ac:dyDescent="0.25">
      <c r="F9980"/>
      <c r="G9980"/>
      <c r="I9980" s="25"/>
      <c r="J9980"/>
      <c r="K9980"/>
      <c r="M9980" s="4"/>
    </row>
    <row r="9981" spans="6:13" x14ac:dyDescent="0.25">
      <c r="F9981"/>
      <c r="G9981"/>
      <c r="I9981" s="25"/>
      <c r="J9981"/>
      <c r="K9981"/>
      <c r="M9981" s="4"/>
    </row>
    <row r="9982" spans="6:13" x14ac:dyDescent="0.25">
      <c r="F9982"/>
      <c r="G9982"/>
      <c r="I9982" s="25"/>
      <c r="J9982"/>
      <c r="K9982"/>
      <c r="M9982" s="4"/>
    </row>
    <row r="9983" spans="6:13" x14ac:dyDescent="0.25">
      <c r="F9983"/>
      <c r="G9983"/>
      <c r="I9983" s="25"/>
      <c r="J9983"/>
      <c r="K9983"/>
      <c r="M9983" s="4"/>
    </row>
    <row r="9984" spans="6:13" x14ac:dyDescent="0.25">
      <c r="F9984"/>
      <c r="G9984"/>
      <c r="I9984" s="25"/>
      <c r="J9984"/>
      <c r="K9984"/>
      <c r="M9984" s="4"/>
    </row>
    <row r="9985" spans="6:13" x14ac:dyDescent="0.25">
      <c r="F9985"/>
      <c r="G9985"/>
      <c r="I9985" s="25"/>
      <c r="J9985"/>
      <c r="K9985"/>
      <c r="M9985" s="4"/>
    </row>
    <row r="9986" spans="6:13" x14ac:dyDescent="0.25">
      <c r="F9986"/>
      <c r="G9986"/>
      <c r="I9986" s="25"/>
      <c r="J9986"/>
      <c r="K9986"/>
      <c r="M9986" s="4"/>
    </row>
    <row r="9987" spans="6:13" x14ac:dyDescent="0.25">
      <c r="F9987"/>
      <c r="G9987"/>
      <c r="I9987" s="25"/>
      <c r="J9987"/>
      <c r="K9987"/>
      <c r="M9987" s="4"/>
    </row>
    <row r="9988" spans="6:13" x14ac:dyDescent="0.25">
      <c r="F9988"/>
      <c r="G9988"/>
      <c r="I9988" s="25"/>
      <c r="J9988"/>
      <c r="K9988"/>
      <c r="M9988" s="4"/>
    </row>
    <row r="9989" spans="6:13" x14ac:dyDescent="0.25">
      <c r="F9989"/>
      <c r="G9989"/>
      <c r="I9989" s="25"/>
      <c r="J9989"/>
      <c r="K9989"/>
      <c r="M9989" s="4"/>
    </row>
    <row r="9990" spans="6:13" x14ac:dyDescent="0.25">
      <c r="F9990"/>
      <c r="G9990"/>
      <c r="I9990" s="25"/>
      <c r="J9990"/>
      <c r="K9990"/>
      <c r="M9990" s="4"/>
    </row>
    <row r="9991" spans="6:13" x14ac:dyDescent="0.25">
      <c r="F9991"/>
      <c r="G9991"/>
      <c r="I9991" s="25"/>
      <c r="J9991"/>
      <c r="K9991"/>
      <c r="M9991" s="4"/>
    </row>
    <row r="9992" spans="6:13" x14ac:dyDescent="0.25">
      <c r="F9992"/>
      <c r="G9992"/>
      <c r="I9992" s="25"/>
      <c r="J9992"/>
      <c r="K9992"/>
      <c r="M9992" s="4"/>
    </row>
    <row r="9993" spans="6:13" x14ac:dyDescent="0.25">
      <c r="F9993"/>
      <c r="G9993"/>
      <c r="I9993" s="25"/>
      <c r="J9993"/>
      <c r="K9993"/>
      <c r="M9993" s="4"/>
    </row>
    <row r="9994" spans="6:13" x14ac:dyDescent="0.25">
      <c r="F9994"/>
      <c r="G9994"/>
      <c r="I9994" s="25"/>
      <c r="J9994"/>
      <c r="K9994"/>
      <c r="M9994" s="4"/>
    </row>
    <row r="9995" spans="6:13" x14ac:dyDescent="0.25">
      <c r="F9995"/>
      <c r="G9995"/>
      <c r="I9995" s="25"/>
      <c r="J9995"/>
      <c r="K9995"/>
      <c r="M9995" s="4"/>
    </row>
    <row r="9996" spans="6:13" x14ac:dyDescent="0.25">
      <c r="F9996"/>
      <c r="G9996"/>
      <c r="I9996" s="25"/>
      <c r="J9996"/>
      <c r="K9996"/>
      <c r="M9996" s="4"/>
    </row>
    <row r="9997" spans="6:13" x14ac:dyDescent="0.25">
      <c r="F9997"/>
      <c r="G9997"/>
      <c r="I9997" s="25"/>
      <c r="J9997"/>
      <c r="K9997"/>
      <c r="M9997" s="4"/>
    </row>
    <row r="9998" spans="6:13" x14ac:dyDescent="0.25">
      <c r="F9998"/>
      <c r="G9998"/>
      <c r="I9998" s="25"/>
      <c r="J9998"/>
      <c r="K9998"/>
      <c r="M9998" s="4"/>
    </row>
    <row r="9999" spans="6:13" x14ac:dyDescent="0.25">
      <c r="F9999"/>
      <c r="G9999"/>
      <c r="I9999" s="25"/>
      <c r="J9999"/>
      <c r="K9999"/>
      <c r="M9999" s="4"/>
    </row>
    <row r="10000" spans="6:13" x14ac:dyDescent="0.25">
      <c r="F10000"/>
      <c r="G10000"/>
      <c r="I10000" s="25"/>
      <c r="J10000"/>
      <c r="K10000"/>
      <c r="M10000" s="4"/>
    </row>
    <row r="10001" spans="6:13" x14ac:dyDescent="0.25">
      <c r="F10001"/>
      <c r="G10001"/>
      <c r="I10001" s="25"/>
      <c r="J10001"/>
      <c r="K10001"/>
      <c r="M10001" s="4"/>
    </row>
    <row r="10002" spans="6:13" x14ac:dyDescent="0.25">
      <c r="F10002"/>
      <c r="G10002"/>
      <c r="I10002" s="25"/>
      <c r="J10002"/>
      <c r="K10002"/>
      <c r="M10002" s="4"/>
    </row>
    <row r="10003" spans="6:13" x14ac:dyDescent="0.25">
      <c r="F10003"/>
      <c r="G10003"/>
      <c r="I10003" s="25"/>
      <c r="J10003"/>
      <c r="K10003"/>
      <c r="M10003" s="4"/>
    </row>
    <row r="10004" spans="6:13" x14ac:dyDescent="0.25">
      <c r="F10004"/>
      <c r="G10004"/>
      <c r="I10004" s="25"/>
      <c r="J10004"/>
      <c r="K10004"/>
      <c r="M10004" s="4"/>
    </row>
    <row r="10005" spans="6:13" x14ac:dyDescent="0.25">
      <c r="F10005"/>
      <c r="G10005"/>
      <c r="I10005" s="25"/>
      <c r="J10005"/>
      <c r="K10005"/>
      <c r="M10005" s="4"/>
    </row>
    <row r="10006" spans="6:13" x14ac:dyDescent="0.25">
      <c r="F10006"/>
      <c r="G10006"/>
      <c r="I10006" s="25"/>
      <c r="J10006"/>
      <c r="K10006"/>
      <c r="M10006" s="4"/>
    </row>
    <row r="10007" spans="6:13" x14ac:dyDescent="0.25">
      <c r="F10007"/>
      <c r="G10007"/>
      <c r="I10007" s="25"/>
      <c r="J10007"/>
      <c r="K10007"/>
      <c r="M10007" s="4"/>
    </row>
    <row r="10008" spans="6:13" x14ac:dyDescent="0.25">
      <c r="F10008"/>
      <c r="G10008"/>
      <c r="I10008" s="25"/>
      <c r="J10008"/>
      <c r="K10008"/>
      <c r="M10008" s="4"/>
    </row>
    <row r="10009" spans="6:13" x14ac:dyDescent="0.25">
      <c r="F10009"/>
      <c r="G10009"/>
      <c r="I10009" s="25"/>
      <c r="J10009"/>
      <c r="K10009"/>
      <c r="M10009" s="4"/>
    </row>
    <row r="10010" spans="6:13" x14ac:dyDescent="0.25">
      <c r="F10010"/>
      <c r="G10010"/>
      <c r="I10010" s="25"/>
      <c r="J10010"/>
      <c r="K10010"/>
      <c r="M10010" s="4"/>
    </row>
    <row r="10011" spans="6:13" x14ac:dyDescent="0.25">
      <c r="F10011"/>
      <c r="G10011"/>
      <c r="I10011" s="25"/>
      <c r="J10011"/>
      <c r="K10011"/>
      <c r="M10011" s="4"/>
    </row>
    <row r="10012" spans="6:13" x14ac:dyDescent="0.25">
      <c r="F10012"/>
      <c r="G10012"/>
      <c r="I10012" s="25"/>
      <c r="J10012"/>
      <c r="K10012"/>
      <c r="M10012" s="4"/>
    </row>
    <row r="10013" spans="6:13" x14ac:dyDescent="0.25">
      <c r="F10013"/>
      <c r="G10013"/>
      <c r="I10013" s="25"/>
      <c r="J10013"/>
      <c r="K10013"/>
      <c r="M10013" s="4"/>
    </row>
    <row r="10014" spans="6:13" x14ac:dyDescent="0.25">
      <c r="F10014"/>
      <c r="G10014"/>
      <c r="I10014" s="25"/>
      <c r="J10014"/>
      <c r="K10014"/>
      <c r="M10014" s="4"/>
    </row>
    <row r="10015" spans="6:13" x14ac:dyDescent="0.25">
      <c r="F10015"/>
      <c r="G10015"/>
      <c r="I10015" s="25"/>
      <c r="J10015"/>
      <c r="K10015"/>
      <c r="M10015" s="4"/>
    </row>
    <row r="10016" spans="6:13" x14ac:dyDescent="0.25">
      <c r="F10016"/>
      <c r="G10016"/>
      <c r="I10016" s="25"/>
      <c r="J10016"/>
      <c r="K10016"/>
      <c r="M10016" s="4"/>
    </row>
    <row r="10017" spans="6:13" x14ac:dyDescent="0.25">
      <c r="F10017"/>
      <c r="G10017"/>
      <c r="I10017" s="25"/>
      <c r="J10017"/>
      <c r="K10017"/>
      <c r="M10017" s="4"/>
    </row>
    <row r="10018" spans="6:13" x14ac:dyDescent="0.25">
      <c r="F10018"/>
      <c r="G10018"/>
      <c r="I10018" s="25"/>
      <c r="J10018"/>
      <c r="K10018"/>
      <c r="M10018" s="4"/>
    </row>
    <row r="10019" spans="6:13" x14ac:dyDescent="0.25">
      <c r="F10019"/>
      <c r="G10019"/>
      <c r="I10019" s="25"/>
      <c r="J10019"/>
      <c r="K10019"/>
      <c r="M10019" s="4"/>
    </row>
    <row r="10020" spans="6:13" x14ac:dyDescent="0.25">
      <c r="F10020"/>
      <c r="G10020"/>
      <c r="I10020" s="25"/>
      <c r="J10020"/>
      <c r="K10020"/>
      <c r="M10020" s="4"/>
    </row>
    <row r="10021" spans="6:13" x14ac:dyDescent="0.25">
      <c r="F10021"/>
      <c r="G10021"/>
      <c r="I10021" s="25"/>
      <c r="J10021"/>
      <c r="K10021"/>
      <c r="M10021" s="4"/>
    </row>
    <row r="10022" spans="6:13" x14ac:dyDescent="0.25">
      <c r="F10022"/>
      <c r="G10022"/>
      <c r="I10022" s="25"/>
      <c r="J10022"/>
      <c r="K10022"/>
      <c r="M10022" s="4"/>
    </row>
    <row r="10023" spans="6:13" x14ac:dyDescent="0.25">
      <c r="F10023"/>
      <c r="G10023"/>
      <c r="I10023" s="25"/>
      <c r="J10023"/>
      <c r="K10023"/>
      <c r="M10023" s="4"/>
    </row>
    <row r="10024" spans="6:13" x14ac:dyDescent="0.25">
      <c r="F10024"/>
      <c r="G10024"/>
      <c r="I10024" s="25"/>
      <c r="J10024"/>
      <c r="K10024"/>
      <c r="M10024" s="4"/>
    </row>
    <row r="10025" spans="6:13" x14ac:dyDescent="0.25">
      <c r="F10025"/>
      <c r="G10025"/>
      <c r="I10025" s="25"/>
      <c r="J10025"/>
      <c r="K10025"/>
      <c r="M10025" s="4"/>
    </row>
    <row r="10026" spans="6:13" x14ac:dyDescent="0.25">
      <c r="F10026"/>
      <c r="G10026"/>
      <c r="I10026" s="25"/>
      <c r="J10026"/>
      <c r="K10026"/>
      <c r="M10026" s="4"/>
    </row>
    <row r="10027" spans="6:13" x14ac:dyDescent="0.25">
      <c r="F10027"/>
      <c r="G10027"/>
      <c r="I10027" s="25"/>
      <c r="J10027"/>
      <c r="K10027"/>
      <c r="M10027" s="4"/>
    </row>
    <row r="10028" spans="6:13" x14ac:dyDescent="0.25">
      <c r="F10028"/>
      <c r="G10028"/>
      <c r="I10028" s="25"/>
      <c r="J10028"/>
      <c r="K10028"/>
      <c r="M10028" s="4"/>
    </row>
    <row r="10029" spans="6:13" x14ac:dyDescent="0.25">
      <c r="F10029"/>
      <c r="G10029"/>
      <c r="I10029" s="25"/>
      <c r="J10029"/>
      <c r="K10029"/>
      <c r="M10029" s="4"/>
    </row>
    <row r="10030" spans="6:13" x14ac:dyDescent="0.25">
      <c r="F10030"/>
      <c r="G10030"/>
      <c r="I10030" s="25"/>
      <c r="J10030"/>
      <c r="K10030"/>
      <c r="M10030" s="4"/>
    </row>
    <row r="10031" spans="6:13" x14ac:dyDescent="0.25">
      <c r="F10031"/>
      <c r="G10031"/>
      <c r="I10031" s="25"/>
      <c r="J10031"/>
      <c r="K10031"/>
      <c r="M10031" s="4"/>
    </row>
    <row r="10032" spans="6:13" x14ac:dyDescent="0.25">
      <c r="F10032"/>
      <c r="G10032"/>
      <c r="I10032" s="25"/>
      <c r="J10032"/>
      <c r="K10032"/>
      <c r="M10032" s="4"/>
    </row>
    <row r="10033" spans="6:13" x14ac:dyDescent="0.25">
      <c r="F10033"/>
      <c r="G10033"/>
      <c r="I10033" s="25"/>
      <c r="J10033"/>
      <c r="K10033"/>
      <c r="M10033" s="4"/>
    </row>
    <row r="10034" spans="6:13" x14ac:dyDescent="0.25">
      <c r="F10034"/>
      <c r="G10034"/>
      <c r="I10034" s="25"/>
      <c r="J10034"/>
      <c r="K10034"/>
      <c r="M10034" s="4"/>
    </row>
    <row r="10035" spans="6:13" x14ac:dyDescent="0.25">
      <c r="F10035"/>
      <c r="G10035"/>
      <c r="I10035" s="25"/>
      <c r="J10035"/>
      <c r="K10035"/>
      <c r="M10035" s="4"/>
    </row>
    <row r="10036" spans="6:13" x14ac:dyDescent="0.25">
      <c r="F10036"/>
      <c r="G10036"/>
      <c r="I10036" s="25"/>
      <c r="J10036"/>
      <c r="K10036"/>
      <c r="M10036" s="4"/>
    </row>
    <row r="10037" spans="6:13" x14ac:dyDescent="0.25">
      <c r="F10037"/>
      <c r="G10037"/>
      <c r="I10037" s="25"/>
      <c r="J10037"/>
      <c r="K10037"/>
      <c r="M10037" s="4"/>
    </row>
    <row r="10038" spans="6:13" x14ac:dyDescent="0.25">
      <c r="F10038"/>
      <c r="G10038"/>
      <c r="I10038" s="25"/>
      <c r="J10038"/>
      <c r="K10038"/>
      <c r="M10038" s="4"/>
    </row>
    <row r="10039" spans="6:13" x14ac:dyDescent="0.25">
      <c r="F10039"/>
      <c r="G10039"/>
      <c r="I10039" s="25"/>
      <c r="J10039"/>
      <c r="K10039"/>
      <c r="M10039" s="4"/>
    </row>
    <row r="10040" spans="6:13" x14ac:dyDescent="0.25">
      <c r="F10040"/>
      <c r="G10040"/>
      <c r="I10040" s="25"/>
      <c r="J10040"/>
      <c r="K10040"/>
      <c r="M10040" s="4"/>
    </row>
    <row r="10041" spans="6:13" x14ac:dyDescent="0.25">
      <c r="F10041"/>
      <c r="G10041"/>
      <c r="I10041" s="25"/>
      <c r="J10041"/>
      <c r="K10041"/>
      <c r="M10041" s="4"/>
    </row>
    <row r="10042" spans="6:13" x14ac:dyDescent="0.25">
      <c r="F10042"/>
      <c r="G10042"/>
      <c r="I10042" s="25"/>
      <c r="J10042"/>
      <c r="K10042"/>
      <c r="M10042" s="4"/>
    </row>
    <row r="10043" spans="6:13" x14ac:dyDescent="0.25">
      <c r="F10043"/>
      <c r="G10043"/>
      <c r="I10043" s="25"/>
      <c r="J10043"/>
      <c r="K10043"/>
      <c r="M10043" s="4"/>
    </row>
    <row r="10044" spans="6:13" x14ac:dyDescent="0.25">
      <c r="F10044"/>
      <c r="G10044"/>
      <c r="I10044" s="25"/>
      <c r="J10044"/>
      <c r="K10044"/>
      <c r="M10044" s="4"/>
    </row>
    <row r="10045" spans="6:13" x14ac:dyDescent="0.25">
      <c r="F10045"/>
      <c r="G10045"/>
      <c r="I10045" s="25"/>
      <c r="J10045"/>
      <c r="K10045"/>
      <c r="M10045" s="4"/>
    </row>
    <row r="10046" spans="6:13" x14ac:dyDescent="0.25">
      <c r="F10046"/>
      <c r="G10046"/>
      <c r="I10046" s="25"/>
      <c r="J10046"/>
      <c r="K10046"/>
      <c r="M10046" s="4"/>
    </row>
    <row r="10047" spans="6:13" x14ac:dyDescent="0.25">
      <c r="F10047"/>
      <c r="G10047"/>
      <c r="I10047" s="25"/>
      <c r="J10047"/>
      <c r="K10047"/>
      <c r="M10047" s="4"/>
    </row>
    <row r="10048" spans="6:13" x14ac:dyDescent="0.25">
      <c r="F10048"/>
      <c r="G10048"/>
      <c r="I10048" s="25"/>
      <c r="J10048"/>
      <c r="K10048"/>
      <c r="M10048" s="4"/>
    </row>
    <row r="10049" spans="6:13" x14ac:dyDescent="0.25">
      <c r="F10049"/>
      <c r="G10049"/>
      <c r="I10049" s="25"/>
      <c r="J10049"/>
      <c r="K10049"/>
      <c r="M10049" s="4"/>
    </row>
    <row r="10050" spans="6:13" x14ac:dyDescent="0.25">
      <c r="F10050"/>
      <c r="G10050"/>
      <c r="I10050" s="25"/>
      <c r="J10050"/>
      <c r="K10050"/>
      <c r="M10050" s="4"/>
    </row>
    <row r="10051" spans="6:13" x14ac:dyDescent="0.25">
      <c r="F10051"/>
      <c r="G10051"/>
      <c r="I10051" s="25"/>
      <c r="J10051"/>
      <c r="K10051"/>
      <c r="M10051" s="4"/>
    </row>
    <row r="10052" spans="6:13" x14ac:dyDescent="0.25">
      <c r="F10052"/>
      <c r="G10052"/>
      <c r="I10052" s="25"/>
      <c r="J10052"/>
      <c r="K10052"/>
      <c r="M10052" s="4"/>
    </row>
    <row r="10053" spans="6:13" x14ac:dyDescent="0.25">
      <c r="F10053"/>
      <c r="G10053"/>
      <c r="I10053" s="25"/>
      <c r="J10053"/>
      <c r="K10053"/>
      <c r="M10053" s="4"/>
    </row>
    <row r="10054" spans="6:13" x14ac:dyDescent="0.25">
      <c r="F10054"/>
      <c r="G10054"/>
      <c r="I10054" s="25"/>
      <c r="J10054"/>
      <c r="K10054"/>
      <c r="M10054" s="4"/>
    </row>
    <row r="10055" spans="6:13" x14ac:dyDescent="0.25">
      <c r="F10055"/>
      <c r="G10055"/>
      <c r="I10055" s="25"/>
      <c r="J10055"/>
      <c r="K10055"/>
      <c r="M10055" s="4"/>
    </row>
    <row r="10056" spans="6:13" x14ac:dyDescent="0.25">
      <c r="F10056"/>
      <c r="G10056"/>
      <c r="I10056" s="25"/>
      <c r="J10056"/>
      <c r="K10056"/>
      <c r="M10056" s="4"/>
    </row>
    <row r="10057" spans="6:13" x14ac:dyDescent="0.25">
      <c r="F10057"/>
      <c r="G10057"/>
      <c r="I10057" s="25"/>
      <c r="J10057"/>
      <c r="K10057"/>
      <c r="M10057" s="4"/>
    </row>
    <row r="10058" spans="6:13" x14ac:dyDescent="0.25">
      <c r="F10058"/>
      <c r="G10058"/>
      <c r="I10058" s="25"/>
      <c r="J10058"/>
      <c r="K10058"/>
      <c r="M10058" s="4"/>
    </row>
    <row r="10059" spans="6:13" x14ac:dyDescent="0.25">
      <c r="F10059"/>
      <c r="G10059"/>
      <c r="I10059" s="25"/>
      <c r="J10059"/>
      <c r="K10059"/>
      <c r="M10059" s="4"/>
    </row>
    <row r="10060" spans="6:13" x14ac:dyDescent="0.25">
      <c r="F10060"/>
      <c r="G10060"/>
      <c r="I10060" s="25"/>
      <c r="J10060"/>
      <c r="K10060"/>
      <c r="M10060" s="4"/>
    </row>
    <row r="10061" spans="6:13" x14ac:dyDescent="0.25">
      <c r="F10061"/>
      <c r="G10061"/>
      <c r="I10061" s="25"/>
      <c r="J10061"/>
      <c r="K10061"/>
      <c r="M10061" s="4"/>
    </row>
    <row r="10062" spans="6:13" x14ac:dyDescent="0.25">
      <c r="F10062"/>
      <c r="G10062"/>
      <c r="I10062" s="25"/>
      <c r="J10062"/>
      <c r="K10062"/>
      <c r="M10062" s="4"/>
    </row>
    <row r="10063" spans="6:13" x14ac:dyDescent="0.25">
      <c r="F10063"/>
      <c r="G10063"/>
      <c r="I10063" s="25"/>
      <c r="J10063"/>
      <c r="K10063"/>
      <c r="M10063" s="4"/>
    </row>
    <row r="10064" spans="6:13" x14ac:dyDescent="0.25">
      <c r="F10064"/>
      <c r="G10064"/>
      <c r="I10064" s="25"/>
      <c r="J10064"/>
      <c r="K10064"/>
      <c r="M10064" s="4"/>
    </row>
    <row r="10065" spans="6:13" x14ac:dyDescent="0.25">
      <c r="F10065"/>
      <c r="G10065"/>
      <c r="I10065" s="25"/>
      <c r="J10065"/>
      <c r="K10065"/>
      <c r="M10065" s="4"/>
    </row>
    <row r="10066" spans="6:13" x14ac:dyDescent="0.25">
      <c r="F10066"/>
      <c r="G10066"/>
      <c r="I10066" s="25"/>
      <c r="J10066"/>
      <c r="K10066"/>
      <c r="M10066" s="4"/>
    </row>
    <row r="10067" spans="6:13" x14ac:dyDescent="0.25">
      <c r="F10067"/>
      <c r="G10067"/>
      <c r="I10067" s="25"/>
      <c r="J10067"/>
      <c r="K10067"/>
      <c r="M10067" s="4"/>
    </row>
    <row r="10068" spans="6:13" x14ac:dyDescent="0.25">
      <c r="F10068"/>
      <c r="G10068"/>
      <c r="I10068" s="25"/>
      <c r="J10068"/>
      <c r="K10068"/>
      <c r="M10068" s="4"/>
    </row>
    <row r="10069" spans="6:13" x14ac:dyDescent="0.25">
      <c r="F10069"/>
      <c r="G10069"/>
      <c r="I10069" s="25"/>
      <c r="J10069"/>
      <c r="K10069"/>
      <c r="M10069" s="4"/>
    </row>
    <row r="10070" spans="6:13" x14ac:dyDescent="0.25">
      <c r="F10070"/>
      <c r="G10070"/>
      <c r="I10070" s="25"/>
      <c r="J10070"/>
      <c r="K10070"/>
      <c r="M10070" s="4"/>
    </row>
    <row r="10071" spans="6:13" x14ac:dyDescent="0.25">
      <c r="F10071"/>
      <c r="G10071"/>
      <c r="I10071" s="25"/>
      <c r="J10071"/>
      <c r="K10071"/>
      <c r="M10071" s="4"/>
    </row>
    <row r="10072" spans="6:13" x14ac:dyDescent="0.25">
      <c r="F10072"/>
      <c r="G10072"/>
      <c r="I10072" s="25"/>
      <c r="J10072"/>
      <c r="K10072"/>
      <c r="M10072" s="4"/>
    </row>
    <row r="10073" spans="6:13" x14ac:dyDescent="0.25">
      <c r="F10073"/>
      <c r="G10073"/>
      <c r="I10073" s="25"/>
      <c r="J10073"/>
      <c r="K10073"/>
      <c r="M10073" s="4"/>
    </row>
    <row r="10074" spans="6:13" x14ac:dyDescent="0.25">
      <c r="F10074"/>
      <c r="G10074"/>
      <c r="I10074" s="25"/>
      <c r="J10074"/>
      <c r="K10074"/>
      <c r="M10074" s="4"/>
    </row>
    <row r="10075" spans="6:13" x14ac:dyDescent="0.25">
      <c r="F10075"/>
      <c r="G10075"/>
      <c r="I10075" s="25"/>
      <c r="J10075"/>
      <c r="K10075"/>
      <c r="M10075" s="4"/>
    </row>
    <row r="10076" spans="6:13" x14ac:dyDescent="0.25">
      <c r="F10076"/>
      <c r="G10076"/>
      <c r="I10076" s="25"/>
      <c r="J10076"/>
      <c r="K10076"/>
      <c r="M10076" s="4"/>
    </row>
    <row r="10077" spans="6:13" x14ac:dyDescent="0.25">
      <c r="F10077"/>
      <c r="G10077"/>
      <c r="I10077" s="25"/>
      <c r="J10077"/>
      <c r="K10077"/>
      <c r="M10077" s="4"/>
    </row>
    <row r="10078" spans="6:13" x14ac:dyDescent="0.25">
      <c r="F10078"/>
      <c r="G10078"/>
      <c r="I10078" s="25"/>
      <c r="J10078"/>
      <c r="K10078"/>
      <c r="M10078" s="4"/>
    </row>
    <row r="10079" spans="6:13" x14ac:dyDescent="0.25">
      <c r="F10079"/>
      <c r="G10079"/>
      <c r="I10079" s="25"/>
      <c r="J10079"/>
      <c r="K10079"/>
      <c r="M10079" s="4"/>
    </row>
    <row r="10080" spans="6:13" x14ac:dyDescent="0.25">
      <c r="F10080"/>
      <c r="G10080"/>
      <c r="I10080" s="25"/>
      <c r="J10080"/>
      <c r="K10080"/>
      <c r="M10080" s="4"/>
    </row>
    <row r="10081" spans="6:13" x14ac:dyDescent="0.25">
      <c r="F10081"/>
      <c r="G10081"/>
      <c r="I10081" s="25"/>
      <c r="J10081"/>
      <c r="K10081"/>
      <c r="M10081" s="4"/>
    </row>
    <row r="10082" spans="6:13" x14ac:dyDescent="0.25">
      <c r="F10082"/>
      <c r="G10082"/>
      <c r="I10082" s="25"/>
      <c r="J10082"/>
      <c r="K10082"/>
      <c r="M10082" s="4"/>
    </row>
    <row r="10083" spans="6:13" x14ac:dyDescent="0.25">
      <c r="F10083"/>
      <c r="G10083"/>
      <c r="I10083" s="25"/>
      <c r="J10083"/>
      <c r="K10083"/>
      <c r="M10083" s="4"/>
    </row>
    <row r="10084" spans="6:13" x14ac:dyDescent="0.25">
      <c r="F10084"/>
      <c r="G10084"/>
      <c r="I10084" s="25"/>
      <c r="J10084"/>
      <c r="K10084"/>
      <c r="M10084" s="4"/>
    </row>
    <row r="10085" spans="6:13" x14ac:dyDescent="0.25">
      <c r="F10085"/>
      <c r="G10085"/>
      <c r="I10085" s="25"/>
      <c r="J10085"/>
      <c r="K10085"/>
      <c r="M10085" s="4"/>
    </row>
    <row r="10086" spans="6:13" x14ac:dyDescent="0.25">
      <c r="F10086"/>
      <c r="G10086"/>
      <c r="I10086" s="25"/>
      <c r="J10086"/>
      <c r="K10086"/>
      <c r="M10086" s="4"/>
    </row>
    <row r="10087" spans="6:13" x14ac:dyDescent="0.25">
      <c r="F10087"/>
      <c r="G10087"/>
      <c r="I10087" s="25"/>
      <c r="J10087"/>
      <c r="K10087"/>
      <c r="M10087" s="4"/>
    </row>
    <row r="10088" spans="6:13" x14ac:dyDescent="0.25">
      <c r="F10088"/>
      <c r="G10088"/>
      <c r="I10088" s="25"/>
      <c r="J10088"/>
      <c r="K10088"/>
      <c r="M10088" s="4"/>
    </row>
    <row r="10089" spans="6:13" x14ac:dyDescent="0.25">
      <c r="F10089"/>
      <c r="G10089"/>
      <c r="I10089" s="25"/>
      <c r="J10089"/>
      <c r="K10089"/>
      <c r="M10089" s="4"/>
    </row>
    <row r="10090" spans="6:13" x14ac:dyDescent="0.25">
      <c r="F10090"/>
      <c r="G10090"/>
      <c r="I10090" s="25"/>
      <c r="J10090"/>
      <c r="K10090"/>
      <c r="M10090" s="4"/>
    </row>
    <row r="10091" spans="6:13" x14ac:dyDescent="0.25">
      <c r="F10091"/>
      <c r="G10091"/>
      <c r="I10091" s="25"/>
      <c r="J10091"/>
      <c r="K10091"/>
      <c r="M10091" s="4"/>
    </row>
    <row r="10092" spans="6:13" x14ac:dyDescent="0.25">
      <c r="F10092"/>
      <c r="G10092"/>
      <c r="I10092" s="25"/>
      <c r="J10092"/>
      <c r="K10092"/>
      <c r="M10092" s="4"/>
    </row>
    <row r="10093" spans="6:13" x14ac:dyDescent="0.25">
      <c r="F10093"/>
      <c r="G10093"/>
      <c r="I10093" s="25"/>
      <c r="J10093"/>
      <c r="K10093"/>
      <c r="M10093" s="4"/>
    </row>
    <row r="10094" spans="6:13" x14ac:dyDescent="0.25">
      <c r="F10094"/>
      <c r="G10094"/>
      <c r="I10094" s="25"/>
      <c r="J10094"/>
      <c r="K10094"/>
      <c r="M10094" s="4"/>
    </row>
    <row r="10095" spans="6:13" x14ac:dyDescent="0.25">
      <c r="F10095"/>
      <c r="G10095"/>
      <c r="I10095" s="25"/>
      <c r="J10095"/>
      <c r="K10095"/>
      <c r="M10095" s="4"/>
    </row>
    <row r="10096" spans="6:13" x14ac:dyDescent="0.25">
      <c r="F10096"/>
      <c r="G10096"/>
      <c r="I10096" s="25"/>
      <c r="J10096"/>
      <c r="K10096"/>
      <c r="M10096" s="4"/>
    </row>
    <row r="10097" spans="6:13" x14ac:dyDescent="0.25">
      <c r="F10097"/>
      <c r="G10097"/>
      <c r="I10097" s="25"/>
      <c r="J10097"/>
      <c r="K10097"/>
      <c r="M10097" s="4"/>
    </row>
    <row r="10098" spans="6:13" x14ac:dyDescent="0.25">
      <c r="F10098"/>
      <c r="G10098"/>
      <c r="I10098" s="25"/>
      <c r="J10098"/>
      <c r="K10098"/>
      <c r="M10098" s="4"/>
    </row>
    <row r="10099" spans="6:13" x14ac:dyDescent="0.25">
      <c r="F10099"/>
      <c r="G10099"/>
      <c r="I10099" s="25"/>
      <c r="J10099"/>
      <c r="K10099"/>
      <c r="M10099" s="4"/>
    </row>
    <row r="10100" spans="6:13" x14ac:dyDescent="0.25">
      <c r="F10100"/>
      <c r="G10100"/>
      <c r="I10100" s="25"/>
      <c r="J10100"/>
      <c r="K10100"/>
      <c r="M10100" s="4"/>
    </row>
    <row r="10101" spans="6:13" x14ac:dyDescent="0.25">
      <c r="F10101"/>
      <c r="G10101"/>
      <c r="I10101" s="25"/>
      <c r="J10101"/>
      <c r="K10101"/>
      <c r="M10101" s="4"/>
    </row>
    <row r="10102" spans="6:13" x14ac:dyDescent="0.25">
      <c r="F10102"/>
      <c r="G10102"/>
      <c r="I10102" s="25"/>
      <c r="J10102"/>
      <c r="K10102"/>
      <c r="M10102" s="4"/>
    </row>
    <row r="10103" spans="6:13" x14ac:dyDescent="0.25">
      <c r="F10103"/>
      <c r="G10103"/>
      <c r="I10103" s="25"/>
      <c r="J10103"/>
      <c r="K10103"/>
      <c r="M10103" s="4"/>
    </row>
    <row r="10104" spans="6:13" x14ac:dyDescent="0.25">
      <c r="F10104"/>
      <c r="G10104"/>
      <c r="I10104" s="25"/>
      <c r="J10104"/>
      <c r="K10104"/>
      <c r="M10104" s="4"/>
    </row>
    <row r="10105" spans="6:13" x14ac:dyDescent="0.25">
      <c r="F10105"/>
      <c r="G10105"/>
      <c r="I10105" s="25"/>
      <c r="J10105"/>
      <c r="K10105"/>
      <c r="M10105" s="4"/>
    </row>
    <row r="10106" spans="6:13" x14ac:dyDescent="0.25">
      <c r="F10106"/>
      <c r="G10106"/>
      <c r="I10106" s="25"/>
      <c r="J10106"/>
      <c r="K10106"/>
      <c r="M10106" s="4"/>
    </row>
    <row r="10107" spans="6:13" x14ac:dyDescent="0.25">
      <c r="F10107"/>
      <c r="G10107"/>
      <c r="I10107" s="25"/>
      <c r="J10107"/>
      <c r="K10107"/>
      <c r="M10107" s="4"/>
    </row>
    <row r="10108" spans="6:13" x14ac:dyDescent="0.25">
      <c r="F10108"/>
      <c r="G10108"/>
      <c r="I10108" s="25"/>
      <c r="J10108"/>
      <c r="K10108"/>
      <c r="M10108" s="4"/>
    </row>
    <row r="10109" spans="6:13" x14ac:dyDescent="0.25">
      <c r="F10109"/>
      <c r="G10109"/>
      <c r="I10109" s="25"/>
      <c r="J10109"/>
      <c r="K10109"/>
      <c r="M10109" s="4"/>
    </row>
    <row r="10110" spans="6:13" x14ac:dyDescent="0.25">
      <c r="F10110"/>
      <c r="G10110"/>
      <c r="I10110" s="25"/>
      <c r="J10110"/>
      <c r="K10110"/>
      <c r="M10110" s="4"/>
    </row>
    <row r="10111" spans="6:13" x14ac:dyDescent="0.25">
      <c r="F10111"/>
      <c r="G10111"/>
      <c r="I10111" s="25"/>
      <c r="J10111"/>
      <c r="K10111"/>
      <c r="M10111" s="4"/>
    </row>
    <row r="10112" spans="6:13" x14ac:dyDescent="0.25">
      <c r="F10112"/>
      <c r="G10112"/>
      <c r="I10112" s="25"/>
      <c r="J10112"/>
      <c r="K10112"/>
      <c r="M10112" s="4"/>
    </row>
    <row r="10113" spans="6:13" x14ac:dyDescent="0.25">
      <c r="F10113"/>
      <c r="G10113"/>
      <c r="I10113" s="25"/>
      <c r="J10113"/>
      <c r="K10113"/>
      <c r="M10113" s="4"/>
    </row>
    <row r="10114" spans="6:13" x14ac:dyDescent="0.25">
      <c r="F10114"/>
      <c r="G10114"/>
      <c r="I10114" s="25"/>
      <c r="J10114"/>
      <c r="K10114"/>
      <c r="M10114" s="4"/>
    </row>
    <row r="10115" spans="6:13" x14ac:dyDescent="0.25">
      <c r="F10115"/>
      <c r="G10115"/>
      <c r="I10115" s="25"/>
      <c r="J10115"/>
      <c r="K10115"/>
      <c r="M10115" s="4"/>
    </row>
    <row r="10116" spans="6:13" x14ac:dyDescent="0.25">
      <c r="F10116"/>
      <c r="G10116"/>
      <c r="I10116" s="25"/>
      <c r="J10116"/>
      <c r="K10116"/>
      <c r="M10116" s="4"/>
    </row>
    <row r="10117" spans="6:13" x14ac:dyDescent="0.25">
      <c r="F10117"/>
      <c r="G10117"/>
      <c r="I10117" s="25"/>
      <c r="J10117"/>
      <c r="K10117"/>
      <c r="M10117" s="4"/>
    </row>
    <row r="10118" spans="6:13" x14ac:dyDescent="0.25">
      <c r="F10118"/>
      <c r="G10118"/>
      <c r="I10118" s="25"/>
      <c r="J10118"/>
      <c r="K10118"/>
      <c r="M10118" s="4"/>
    </row>
    <row r="10119" spans="6:13" x14ac:dyDescent="0.25">
      <c r="F10119"/>
      <c r="G10119"/>
      <c r="I10119" s="25"/>
      <c r="J10119"/>
      <c r="K10119"/>
      <c r="M10119" s="4"/>
    </row>
    <row r="10120" spans="6:13" x14ac:dyDescent="0.25">
      <c r="F10120"/>
      <c r="G10120"/>
      <c r="I10120" s="25"/>
      <c r="J10120"/>
      <c r="K10120"/>
      <c r="M10120" s="4"/>
    </row>
    <row r="10121" spans="6:13" x14ac:dyDescent="0.25">
      <c r="F10121"/>
      <c r="G10121"/>
      <c r="I10121" s="25"/>
      <c r="J10121"/>
      <c r="K10121"/>
      <c r="M10121" s="4"/>
    </row>
    <row r="10122" spans="6:13" x14ac:dyDescent="0.25">
      <c r="F10122"/>
      <c r="G10122"/>
      <c r="I10122" s="25"/>
      <c r="J10122"/>
      <c r="K10122"/>
      <c r="M10122" s="4"/>
    </row>
    <row r="10123" spans="6:13" x14ac:dyDescent="0.25">
      <c r="F10123"/>
      <c r="G10123"/>
      <c r="I10123" s="25"/>
      <c r="J10123"/>
      <c r="K10123"/>
      <c r="M10123" s="4"/>
    </row>
    <row r="10124" spans="6:13" x14ac:dyDescent="0.25">
      <c r="F10124"/>
      <c r="G10124"/>
      <c r="I10124" s="25"/>
      <c r="J10124"/>
      <c r="K10124"/>
      <c r="M10124" s="4"/>
    </row>
    <row r="10125" spans="6:13" x14ac:dyDescent="0.25">
      <c r="F10125"/>
      <c r="G10125"/>
      <c r="I10125" s="25"/>
      <c r="J10125"/>
      <c r="K10125"/>
      <c r="M10125" s="4"/>
    </row>
    <row r="10126" spans="6:13" x14ac:dyDescent="0.25">
      <c r="F10126"/>
      <c r="G10126"/>
      <c r="I10126" s="25"/>
      <c r="J10126"/>
      <c r="K10126"/>
      <c r="M10126" s="4"/>
    </row>
    <row r="10127" spans="6:13" x14ac:dyDescent="0.25">
      <c r="F10127"/>
      <c r="G10127"/>
      <c r="I10127" s="25"/>
      <c r="J10127"/>
      <c r="K10127"/>
      <c r="M10127" s="4"/>
    </row>
    <row r="10128" spans="6:13" x14ac:dyDescent="0.25">
      <c r="F10128"/>
      <c r="G10128"/>
      <c r="I10128" s="25"/>
      <c r="J10128"/>
      <c r="K10128"/>
      <c r="M10128" s="4"/>
    </row>
    <row r="10129" spans="6:13" x14ac:dyDescent="0.25">
      <c r="F10129"/>
      <c r="G10129"/>
      <c r="I10129" s="25"/>
      <c r="J10129"/>
      <c r="K10129"/>
      <c r="M10129" s="4"/>
    </row>
    <row r="10130" spans="6:13" x14ac:dyDescent="0.25">
      <c r="F10130"/>
      <c r="G10130"/>
      <c r="I10130" s="25"/>
      <c r="J10130"/>
      <c r="K10130"/>
      <c r="M10130" s="4"/>
    </row>
    <row r="10131" spans="6:13" x14ac:dyDescent="0.25">
      <c r="F10131"/>
      <c r="G10131"/>
      <c r="I10131" s="25"/>
      <c r="J10131"/>
      <c r="K10131"/>
      <c r="M10131" s="4"/>
    </row>
    <row r="10132" spans="6:13" x14ac:dyDescent="0.25">
      <c r="F10132"/>
      <c r="G10132"/>
      <c r="I10132" s="25"/>
      <c r="J10132"/>
      <c r="K10132"/>
      <c r="M10132" s="4"/>
    </row>
    <row r="10133" spans="6:13" x14ac:dyDescent="0.25">
      <c r="F10133"/>
      <c r="G10133"/>
      <c r="I10133" s="25"/>
      <c r="J10133"/>
      <c r="K10133"/>
      <c r="M10133" s="4"/>
    </row>
    <row r="10134" spans="6:13" x14ac:dyDescent="0.25">
      <c r="F10134"/>
      <c r="G10134"/>
      <c r="I10134" s="25"/>
      <c r="J10134"/>
      <c r="K10134"/>
      <c r="M10134" s="4"/>
    </row>
    <row r="10135" spans="6:13" x14ac:dyDescent="0.25">
      <c r="F10135"/>
      <c r="G10135"/>
      <c r="I10135" s="25"/>
      <c r="J10135"/>
      <c r="K10135"/>
      <c r="M10135" s="4"/>
    </row>
    <row r="10136" spans="6:13" x14ac:dyDescent="0.25">
      <c r="F10136"/>
      <c r="G10136"/>
      <c r="I10136" s="25"/>
      <c r="J10136"/>
      <c r="K10136"/>
      <c r="M10136" s="4"/>
    </row>
    <row r="10137" spans="6:13" x14ac:dyDescent="0.25">
      <c r="F10137"/>
      <c r="G10137"/>
      <c r="I10137" s="25"/>
      <c r="J10137"/>
      <c r="K10137"/>
      <c r="M10137" s="4"/>
    </row>
    <row r="10138" spans="6:13" x14ac:dyDescent="0.25">
      <c r="F10138"/>
      <c r="G10138"/>
      <c r="I10138" s="25"/>
      <c r="J10138"/>
      <c r="K10138"/>
      <c r="M10138" s="4"/>
    </row>
    <row r="10139" spans="6:13" x14ac:dyDescent="0.25">
      <c r="F10139"/>
      <c r="G10139"/>
      <c r="I10139" s="25"/>
      <c r="J10139"/>
      <c r="K10139"/>
      <c r="M10139" s="4"/>
    </row>
    <row r="10140" spans="6:13" x14ac:dyDescent="0.25">
      <c r="F10140"/>
      <c r="G10140"/>
      <c r="I10140" s="25"/>
      <c r="J10140"/>
      <c r="K10140"/>
      <c r="M10140" s="4"/>
    </row>
    <row r="10141" spans="6:13" x14ac:dyDescent="0.25">
      <c r="F10141"/>
      <c r="G10141"/>
      <c r="I10141" s="25"/>
      <c r="J10141"/>
      <c r="K10141"/>
      <c r="M10141" s="4"/>
    </row>
    <row r="10142" spans="6:13" x14ac:dyDescent="0.25">
      <c r="F10142"/>
      <c r="G10142"/>
      <c r="I10142" s="25"/>
      <c r="J10142"/>
      <c r="K10142"/>
      <c r="M10142" s="4"/>
    </row>
    <row r="10143" spans="6:13" x14ac:dyDescent="0.25">
      <c r="F10143"/>
      <c r="G10143"/>
      <c r="I10143" s="25"/>
      <c r="J10143"/>
      <c r="K10143"/>
      <c r="M10143" s="4"/>
    </row>
    <row r="10144" spans="6:13" x14ac:dyDescent="0.25">
      <c r="F10144"/>
      <c r="G10144"/>
      <c r="I10144" s="25"/>
      <c r="J10144"/>
      <c r="K10144"/>
      <c r="M10144" s="4"/>
    </row>
    <row r="10145" spans="6:13" x14ac:dyDescent="0.25">
      <c r="F10145"/>
      <c r="G10145"/>
      <c r="I10145" s="25"/>
      <c r="J10145"/>
      <c r="K10145"/>
      <c r="M10145" s="4"/>
    </row>
    <row r="10146" spans="6:13" x14ac:dyDescent="0.25">
      <c r="F10146"/>
      <c r="G10146"/>
      <c r="I10146" s="25"/>
      <c r="J10146"/>
      <c r="K10146"/>
      <c r="M10146" s="4"/>
    </row>
    <row r="10147" spans="6:13" x14ac:dyDescent="0.25">
      <c r="F10147"/>
      <c r="G10147"/>
      <c r="I10147" s="25"/>
      <c r="J10147"/>
      <c r="K10147"/>
      <c r="M10147" s="4"/>
    </row>
    <row r="10148" spans="6:13" x14ac:dyDescent="0.25">
      <c r="F10148"/>
      <c r="G10148"/>
      <c r="I10148" s="25"/>
      <c r="J10148"/>
      <c r="K10148"/>
      <c r="M10148" s="4"/>
    </row>
    <row r="10149" spans="6:13" x14ac:dyDescent="0.25">
      <c r="F10149"/>
      <c r="G10149"/>
      <c r="I10149" s="25"/>
      <c r="J10149"/>
      <c r="K10149"/>
      <c r="M10149" s="4"/>
    </row>
    <row r="10150" spans="6:13" x14ac:dyDescent="0.25">
      <c r="F10150"/>
      <c r="G10150"/>
      <c r="I10150" s="25"/>
      <c r="J10150"/>
      <c r="K10150"/>
      <c r="M10150" s="4"/>
    </row>
    <row r="10151" spans="6:13" x14ac:dyDescent="0.25">
      <c r="F10151"/>
      <c r="G10151"/>
      <c r="I10151" s="25"/>
      <c r="J10151"/>
      <c r="K10151"/>
      <c r="M10151" s="4"/>
    </row>
    <row r="10152" spans="6:13" x14ac:dyDescent="0.25">
      <c r="F10152"/>
      <c r="G10152"/>
      <c r="I10152" s="25"/>
      <c r="J10152"/>
      <c r="K10152"/>
      <c r="M10152" s="4"/>
    </row>
    <row r="10153" spans="6:13" x14ac:dyDescent="0.25">
      <c r="F10153"/>
      <c r="G10153"/>
      <c r="I10153" s="25"/>
      <c r="J10153"/>
      <c r="K10153"/>
      <c r="M10153" s="4"/>
    </row>
    <row r="10154" spans="6:13" x14ac:dyDescent="0.25">
      <c r="F10154"/>
      <c r="G10154"/>
      <c r="I10154" s="25"/>
      <c r="J10154"/>
      <c r="K10154"/>
      <c r="M10154" s="4"/>
    </row>
    <row r="10155" spans="6:13" x14ac:dyDescent="0.25">
      <c r="F10155"/>
      <c r="G10155"/>
      <c r="I10155" s="25"/>
      <c r="J10155"/>
      <c r="K10155"/>
      <c r="M10155" s="4"/>
    </row>
    <row r="10156" spans="6:13" x14ac:dyDescent="0.25">
      <c r="F10156"/>
      <c r="G10156"/>
      <c r="I10156" s="25"/>
      <c r="J10156"/>
      <c r="K10156"/>
      <c r="M10156" s="4"/>
    </row>
    <row r="10157" spans="6:13" x14ac:dyDescent="0.25">
      <c r="F10157"/>
      <c r="G10157"/>
      <c r="I10157" s="25"/>
      <c r="J10157"/>
      <c r="K10157"/>
      <c r="M10157" s="4"/>
    </row>
    <row r="10158" spans="6:13" x14ac:dyDescent="0.25">
      <c r="F10158"/>
      <c r="G10158"/>
      <c r="I10158" s="25"/>
      <c r="J10158"/>
      <c r="K10158"/>
      <c r="M10158" s="4"/>
    </row>
    <row r="10159" spans="6:13" x14ac:dyDescent="0.25">
      <c r="F10159"/>
      <c r="G10159"/>
      <c r="I10159" s="25"/>
      <c r="J10159"/>
      <c r="K10159"/>
      <c r="M10159" s="4"/>
    </row>
    <row r="10160" spans="6:13" x14ac:dyDescent="0.25">
      <c r="F10160"/>
      <c r="G10160"/>
      <c r="I10160" s="25"/>
      <c r="J10160"/>
      <c r="K10160"/>
      <c r="M10160" s="4"/>
    </row>
    <row r="10161" spans="6:13" x14ac:dyDescent="0.25">
      <c r="F10161"/>
      <c r="G10161"/>
      <c r="I10161" s="25"/>
      <c r="J10161"/>
      <c r="K10161"/>
      <c r="M10161" s="4"/>
    </row>
    <row r="10162" spans="6:13" x14ac:dyDescent="0.25">
      <c r="F10162"/>
      <c r="G10162"/>
      <c r="I10162" s="25"/>
      <c r="J10162"/>
      <c r="K10162"/>
      <c r="M10162" s="4"/>
    </row>
    <row r="10163" spans="6:13" x14ac:dyDescent="0.25">
      <c r="F10163"/>
      <c r="G10163"/>
      <c r="I10163" s="25"/>
      <c r="J10163"/>
      <c r="K10163"/>
      <c r="M10163" s="4"/>
    </row>
    <row r="10164" spans="6:13" x14ac:dyDescent="0.25">
      <c r="F10164"/>
      <c r="G10164"/>
      <c r="I10164" s="25"/>
      <c r="J10164"/>
      <c r="K10164"/>
      <c r="M10164" s="4"/>
    </row>
    <row r="10165" spans="6:13" x14ac:dyDescent="0.25">
      <c r="F10165"/>
      <c r="G10165"/>
      <c r="I10165" s="25"/>
      <c r="J10165"/>
      <c r="K10165"/>
      <c r="M10165" s="4"/>
    </row>
    <row r="10166" spans="6:13" x14ac:dyDescent="0.25">
      <c r="F10166"/>
      <c r="G10166"/>
      <c r="I10166" s="25"/>
      <c r="J10166"/>
      <c r="K10166"/>
      <c r="M10166" s="4"/>
    </row>
    <row r="10167" spans="6:13" x14ac:dyDescent="0.25">
      <c r="F10167"/>
      <c r="G10167"/>
      <c r="I10167" s="25"/>
      <c r="J10167"/>
      <c r="K10167"/>
      <c r="M10167" s="4"/>
    </row>
    <row r="10168" spans="6:13" x14ac:dyDescent="0.25">
      <c r="F10168"/>
      <c r="G10168"/>
      <c r="I10168" s="25"/>
      <c r="J10168"/>
      <c r="K10168"/>
      <c r="M10168" s="4"/>
    </row>
    <row r="10169" spans="6:13" x14ac:dyDescent="0.25">
      <c r="F10169"/>
      <c r="G10169"/>
      <c r="I10169" s="25"/>
      <c r="J10169"/>
      <c r="K10169"/>
      <c r="M10169" s="4"/>
    </row>
    <row r="10170" spans="6:13" x14ac:dyDescent="0.25">
      <c r="F10170"/>
      <c r="G10170"/>
      <c r="I10170" s="25"/>
      <c r="J10170"/>
      <c r="K10170"/>
      <c r="M10170" s="4"/>
    </row>
    <row r="10171" spans="6:13" x14ac:dyDescent="0.25">
      <c r="F10171"/>
      <c r="G10171"/>
      <c r="I10171" s="25"/>
      <c r="J10171"/>
      <c r="K10171"/>
      <c r="M10171" s="4"/>
    </row>
    <row r="10172" spans="6:13" x14ac:dyDescent="0.25">
      <c r="F10172"/>
      <c r="G10172"/>
      <c r="I10172" s="25"/>
      <c r="J10172"/>
      <c r="K10172"/>
      <c r="M10172" s="4"/>
    </row>
    <row r="10173" spans="6:13" x14ac:dyDescent="0.25">
      <c r="F10173"/>
      <c r="G10173"/>
      <c r="I10173" s="25"/>
      <c r="J10173"/>
      <c r="K10173"/>
      <c r="M10173" s="4"/>
    </row>
    <row r="10174" spans="6:13" x14ac:dyDescent="0.25">
      <c r="F10174"/>
      <c r="G10174"/>
      <c r="I10174" s="25"/>
      <c r="J10174"/>
      <c r="K10174"/>
      <c r="M10174" s="4"/>
    </row>
    <row r="10175" spans="6:13" x14ac:dyDescent="0.25">
      <c r="F10175"/>
      <c r="G10175"/>
      <c r="I10175" s="25"/>
      <c r="J10175"/>
      <c r="K10175"/>
      <c r="M10175" s="4"/>
    </row>
    <row r="10176" spans="6:13" x14ac:dyDescent="0.25">
      <c r="F10176"/>
      <c r="G10176"/>
      <c r="I10176" s="25"/>
      <c r="J10176"/>
      <c r="K10176"/>
      <c r="M10176" s="4"/>
    </row>
    <row r="10177" spans="6:13" x14ac:dyDescent="0.25">
      <c r="F10177"/>
      <c r="G10177"/>
      <c r="I10177" s="25"/>
      <c r="J10177"/>
      <c r="K10177"/>
      <c r="M10177" s="4"/>
    </row>
    <row r="10178" spans="6:13" x14ac:dyDescent="0.25">
      <c r="F10178"/>
      <c r="G10178"/>
      <c r="I10178" s="25"/>
      <c r="J10178"/>
      <c r="K10178"/>
      <c r="M10178" s="4"/>
    </row>
    <row r="10179" spans="6:13" x14ac:dyDescent="0.25">
      <c r="F10179"/>
      <c r="G10179"/>
      <c r="I10179" s="25"/>
      <c r="J10179"/>
      <c r="K10179"/>
      <c r="M10179" s="4"/>
    </row>
    <row r="10180" spans="6:13" x14ac:dyDescent="0.25">
      <c r="F10180"/>
      <c r="G10180"/>
      <c r="I10180" s="25"/>
      <c r="J10180"/>
      <c r="K10180"/>
      <c r="M10180" s="4"/>
    </row>
    <row r="10181" spans="6:13" x14ac:dyDescent="0.25">
      <c r="F10181"/>
      <c r="G10181"/>
      <c r="I10181" s="25"/>
      <c r="J10181"/>
      <c r="K10181"/>
      <c r="M10181" s="4"/>
    </row>
    <row r="10182" spans="6:13" x14ac:dyDescent="0.25">
      <c r="F10182"/>
      <c r="G10182"/>
      <c r="I10182" s="25"/>
      <c r="J10182"/>
      <c r="K10182"/>
      <c r="M10182" s="4"/>
    </row>
    <row r="10183" spans="6:13" x14ac:dyDescent="0.25">
      <c r="F10183"/>
      <c r="G10183"/>
      <c r="I10183" s="25"/>
      <c r="J10183"/>
      <c r="K10183"/>
      <c r="M10183" s="4"/>
    </row>
    <row r="10184" spans="6:13" x14ac:dyDescent="0.25">
      <c r="F10184"/>
      <c r="G10184"/>
      <c r="I10184" s="25"/>
      <c r="J10184"/>
      <c r="K10184"/>
      <c r="M10184" s="4"/>
    </row>
    <row r="10185" spans="6:13" x14ac:dyDescent="0.25">
      <c r="F10185"/>
      <c r="G10185"/>
      <c r="I10185" s="25"/>
      <c r="J10185"/>
      <c r="K10185"/>
      <c r="M10185" s="4"/>
    </row>
    <row r="10186" spans="6:13" x14ac:dyDescent="0.25">
      <c r="F10186"/>
      <c r="G10186"/>
      <c r="I10186" s="25"/>
      <c r="J10186"/>
      <c r="K10186"/>
      <c r="M10186" s="4"/>
    </row>
    <row r="10187" spans="6:13" x14ac:dyDescent="0.25">
      <c r="F10187"/>
      <c r="G10187"/>
      <c r="I10187" s="25"/>
      <c r="J10187"/>
      <c r="K10187"/>
      <c r="M10187" s="4"/>
    </row>
    <row r="10188" spans="6:13" x14ac:dyDescent="0.25">
      <c r="F10188"/>
      <c r="G10188"/>
      <c r="I10188" s="25"/>
      <c r="J10188"/>
      <c r="K10188"/>
      <c r="M10188" s="4"/>
    </row>
    <row r="10189" spans="6:13" x14ac:dyDescent="0.25">
      <c r="F10189"/>
      <c r="G10189"/>
      <c r="I10189" s="25"/>
      <c r="J10189"/>
      <c r="K10189"/>
      <c r="M10189" s="4"/>
    </row>
    <row r="10190" spans="6:13" x14ac:dyDescent="0.25">
      <c r="F10190"/>
      <c r="G10190"/>
      <c r="I10190" s="25"/>
      <c r="J10190"/>
      <c r="K10190"/>
      <c r="M10190" s="4"/>
    </row>
    <row r="10191" spans="6:13" x14ac:dyDescent="0.25">
      <c r="F10191"/>
      <c r="G10191"/>
      <c r="I10191" s="25"/>
      <c r="J10191"/>
      <c r="K10191"/>
      <c r="M10191" s="4"/>
    </row>
    <row r="10192" spans="6:13" x14ac:dyDescent="0.25">
      <c r="F10192"/>
      <c r="G10192"/>
      <c r="I10192" s="25"/>
      <c r="J10192"/>
      <c r="K10192"/>
      <c r="M10192" s="4"/>
    </row>
    <row r="10193" spans="6:13" x14ac:dyDescent="0.25">
      <c r="F10193"/>
      <c r="G10193"/>
      <c r="I10193" s="25"/>
      <c r="J10193"/>
      <c r="K10193"/>
      <c r="M10193" s="4"/>
    </row>
    <row r="10194" spans="6:13" x14ac:dyDescent="0.25">
      <c r="F10194"/>
      <c r="G10194"/>
      <c r="I10194" s="25"/>
      <c r="J10194"/>
      <c r="K10194"/>
      <c r="M10194" s="4"/>
    </row>
    <row r="10195" spans="6:13" x14ac:dyDescent="0.25">
      <c r="F10195"/>
      <c r="G10195"/>
      <c r="I10195" s="25"/>
      <c r="J10195"/>
      <c r="K10195"/>
      <c r="M10195" s="4"/>
    </row>
    <row r="10196" spans="6:13" x14ac:dyDescent="0.25">
      <c r="F10196"/>
      <c r="G10196"/>
      <c r="I10196" s="25"/>
      <c r="J10196"/>
      <c r="K10196"/>
      <c r="M10196" s="4"/>
    </row>
    <row r="10197" spans="6:13" x14ac:dyDescent="0.25">
      <c r="F10197"/>
      <c r="G10197"/>
      <c r="I10197" s="25"/>
      <c r="J10197"/>
      <c r="K10197"/>
      <c r="M10197" s="4"/>
    </row>
    <row r="10198" spans="6:13" x14ac:dyDescent="0.25">
      <c r="F10198"/>
      <c r="G10198"/>
      <c r="I10198" s="25"/>
      <c r="J10198"/>
      <c r="K10198"/>
      <c r="M10198" s="4"/>
    </row>
    <row r="10199" spans="6:13" x14ac:dyDescent="0.25">
      <c r="F10199"/>
      <c r="G10199"/>
      <c r="I10199" s="25"/>
      <c r="J10199"/>
      <c r="K10199"/>
      <c r="M10199" s="4"/>
    </row>
    <row r="10200" spans="6:13" x14ac:dyDescent="0.25">
      <c r="F10200"/>
      <c r="G10200"/>
      <c r="I10200" s="25"/>
      <c r="J10200"/>
      <c r="K10200"/>
      <c r="M10200" s="4"/>
    </row>
    <row r="10201" spans="6:13" x14ac:dyDescent="0.25">
      <c r="F10201"/>
      <c r="G10201"/>
      <c r="I10201" s="25"/>
      <c r="J10201"/>
      <c r="K10201"/>
      <c r="M10201" s="4"/>
    </row>
    <row r="10202" spans="6:13" x14ac:dyDescent="0.25">
      <c r="F10202"/>
      <c r="G10202"/>
      <c r="I10202" s="25"/>
      <c r="J10202"/>
      <c r="K10202"/>
      <c r="M10202" s="4"/>
    </row>
    <row r="10203" spans="6:13" x14ac:dyDescent="0.25">
      <c r="F10203"/>
      <c r="G10203"/>
      <c r="I10203" s="25"/>
      <c r="J10203"/>
      <c r="K10203"/>
      <c r="M10203" s="4"/>
    </row>
    <row r="10204" spans="6:13" x14ac:dyDescent="0.25">
      <c r="F10204"/>
      <c r="G10204"/>
      <c r="I10204" s="25"/>
      <c r="J10204"/>
      <c r="K10204"/>
      <c r="M10204" s="4"/>
    </row>
    <row r="10205" spans="6:13" x14ac:dyDescent="0.25">
      <c r="F10205"/>
      <c r="G10205"/>
      <c r="I10205" s="25"/>
      <c r="J10205"/>
      <c r="K10205"/>
      <c r="M10205" s="4"/>
    </row>
    <row r="10206" spans="6:13" x14ac:dyDescent="0.25">
      <c r="F10206"/>
      <c r="G10206"/>
      <c r="I10206" s="25"/>
      <c r="J10206"/>
      <c r="K10206"/>
      <c r="M10206" s="4"/>
    </row>
    <row r="10207" spans="6:13" x14ac:dyDescent="0.25">
      <c r="F10207"/>
      <c r="G10207"/>
      <c r="I10207" s="25"/>
      <c r="J10207"/>
      <c r="K10207"/>
      <c r="M10207" s="4"/>
    </row>
    <row r="10208" spans="6:13" x14ac:dyDescent="0.25">
      <c r="F10208"/>
      <c r="G10208"/>
      <c r="I10208" s="25"/>
      <c r="J10208"/>
      <c r="K10208"/>
      <c r="M10208" s="4"/>
    </row>
    <row r="10209" spans="6:13" x14ac:dyDescent="0.25">
      <c r="F10209"/>
      <c r="G10209"/>
      <c r="I10209" s="25"/>
      <c r="J10209"/>
      <c r="K10209"/>
      <c r="M10209" s="4"/>
    </row>
    <row r="10210" spans="6:13" x14ac:dyDescent="0.25">
      <c r="F10210"/>
      <c r="G10210"/>
      <c r="I10210" s="25"/>
      <c r="J10210"/>
      <c r="K10210"/>
      <c r="M10210" s="4"/>
    </row>
    <row r="10211" spans="6:13" x14ac:dyDescent="0.25">
      <c r="F10211"/>
      <c r="G10211"/>
      <c r="I10211" s="25"/>
      <c r="J10211"/>
      <c r="K10211"/>
      <c r="M10211" s="4"/>
    </row>
    <row r="10212" spans="6:13" x14ac:dyDescent="0.25">
      <c r="F10212"/>
      <c r="G10212"/>
      <c r="I10212" s="25"/>
      <c r="J10212"/>
      <c r="K10212"/>
      <c r="M10212" s="4"/>
    </row>
    <row r="10213" spans="6:13" x14ac:dyDescent="0.25">
      <c r="F10213"/>
      <c r="G10213"/>
      <c r="I10213" s="25"/>
      <c r="J10213"/>
      <c r="K10213"/>
      <c r="M10213" s="4"/>
    </row>
    <row r="10214" spans="6:13" x14ac:dyDescent="0.25">
      <c r="F10214"/>
      <c r="G10214"/>
      <c r="I10214" s="25"/>
      <c r="J10214"/>
      <c r="K10214"/>
      <c r="M10214" s="4"/>
    </row>
    <row r="10215" spans="6:13" x14ac:dyDescent="0.25">
      <c r="F10215"/>
      <c r="G10215"/>
      <c r="I10215" s="25"/>
      <c r="J10215"/>
      <c r="K10215"/>
      <c r="M10215" s="4"/>
    </row>
    <row r="10216" spans="6:13" x14ac:dyDescent="0.25">
      <c r="F10216"/>
      <c r="G10216"/>
      <c r="I10216" s="25"/>
      <c r="J10216"/>
      <c r="K10216"/>
      <c r="M10216" s="4"/>
    </row>
    <row r="10217" spans="6:13" x14ac:dyDescent="0.25">
      <c r="F10217"/>
      <c r="G10217"/>
      <c r="I10217" s="25"/>
      <c r="J10217"/>
      <c r="K10217"/>
      <c r="M10217" s="4"/>
    </row>
    <row r="10218" spans="6:13" x14ac:dyDescent="0.25">
      <c r="F10218"/>
      <c r="G10218"/>
      <c r="I10218" s="25"/>
      <c r="J10218"/>
      <c r="K10218"/>
      <c r="M10218" s="4"/>
    </row>
    <row r="10219" spans="6:13" x14ac:dyDescent="0.25">
      <c r="F10219"/>
      <c r="G10219"/>
      <c r="I10219" s="25"/>
      <c r="J10219"/>
      <c r="K10219"/>
      <c r="M10219" s="4"/>
    </row>
    <row r="10220" spans="6:13" x14ac:dyDescent="0.25">
      <c r="F10220"/>
      <c r="G10220"/>
      <c r="I10220" s="25"/>
      <c r="J10220"/>
      <c r="K10220"/>
      <c r="M10220" s="4"/>
    </row>
    <row r="10221" spans="6:13" x14ac:dyDescent="0.25">
      <c r="F10221"/>
      <c r="G10221"/>
      <c r="I10221" s="25"/>
      <c r="J10221"/>
      <c r="K10221"/>
      <c r="M10221" s="4"/>
    </row>
    <row r="10222" spans="6:13" x14ac:dyDescent="0.25">
      <c r="F10222"/>
      <c r="G10222"/>
      <c r="I10222" s="25"/>
      <c r="J10222"/>
      <c r="K10222"/>
      <c r="M10222" s="4"/>
    </row>
    <row r="10223" spans="6:13" x14ac:dyDescent="0.25">
      <c r="F10223"/>
      <c r="G10223"/>
      <c r="I10223" s="25"/>
      <c r="J10223"/>
      <c r="K10223"/>
      <c r="M10223" s="4"/>
    </row>
    <row r="10224" spans="6:13" x14ac:dyDescent="0.25">
      <c r="F10224"/>
      <c r="G10224"/>
      <c r="I10224" s="25"/>
      <c r="J10224"/>
      <c r="K10224"/>
      <c r="M10224" s="4"/>
    </row>
    <row r="10225" spans="6:13" x14ac:dyDescent="0.25">
      <c r="F10225"/>
      <c r="G10225"/>
      <c r="I10225" s="25"/>
      <c r="J10225"/>
      <c r="K10225"/>
      <c r="M10225" s="4"/>
    </row>
    <row r="10226" spans="6:13" x14ac:dyDescent="0.25">
      <c r="F10226"/>
      <c r="G10226"/>
      <c r="I10226" s="25"/>
      <c r="J10226"/>
      <c r="K10226"/>
      <c r="M10226" s="4"/>
    </row>
    <row r="10227" spans="6:13" x14ac:dyDescent="0.25">
      <c r="F10227"/>
      <c r="G10227"/>
      <c r="I10227" s="25"/>
      <c r="J10227"/>
      <c r="K10227"/>
      <c r="M10227" s="4"/>
    </row>
    <row r="10228" spans="6:13" x14ac:dyDescent="0.25">
      <c r="F10228"/>
      <c r="G10228"/>
      <c r="I10228" s="25"/>
      <c r="J10228"/>
      <c r="K10228"/>
      <c r="M10228" s="4"/>
    </row>
    <row r="10229" spans="6:13" x14ac:dyDescent="0.25">
      <c r="F10229"/>
      <c r="G10229"/>
      <c r="I10229" s="25"/>
      <c r="J10229"/>
      <c r="K10229"/>
      <c r="M10229" s="4"/>
    </row>
    <row r="10230" spans="6:13" x14ac:dyDescent="0.25">
      <c r="F10230"/>
      <c r="G10230"/>
      <c r="I10230" s="25"/>
      <c r="J10230"/>
      <c r="K10230"/>
      <c r="M10230" s="4"/>
    </row>
    <row r="10231" spans="6:13" x14ac:dyDescent="0.25">
      <c r="F10231"/>
      <c r="G10231"/>
      <c r="I10231" s="25"/>
      <c r="J10231"/>
      <c r="K10231"/>
      <c r="M10231" s="4"/>
    </row>
    <row r="10232" spans="6:13" x14ac:dyDescent="0.25">
      <c r="F10232"/>
      <c r="G10232"/>
      <c r="I10232" s="25"/>
      <c r="J10232"/>
      <c r="K10232"/>
      <c r="M10232" s="4"/>
    </row>
    <row r="10233" spans="6:13" x14ac:dyDescent="0.25">
      <c r="F10233"/>
      <c r="G10233"/>
      <c r="I10233" s="25"/>
      <c r="J10233"/>
      <c r="K10233"/>
      <c r="M10233" s="4"/>
    </row>
    <row r="10234" spans="6:13" x14ac:dyDescent="0.25">
      <c r="F10234"/>
      <c r="G10234"/>
      <c r="I10234" s="25"/>
      <c r="J10234"/>
      <c r="K10234"/>
      <c r="M10234" s="4"/>
    </row>
    <row r="10235" spans="6:13" x14ac:dyDescent="0.25">
      <c r="F10235"/>
      <c r="G10235"/>
      <c r="I10235" s="25"/>
      <c r="J10235"/>
      <c r="K10235"/>
      <c r="M10235" s="4"/>
    </row>
    <row r="10236" spans="6:13" x14ac:dyDescent="0.25">
      <c r="F10236"/>
      <c r="G10236"/>
      <c r="I10236" s="25"/>
      <c r="J10236"/>
      <c r="K10236"/>
      <c r="M10236" s="4"/>
    </row>
    <row r="10237" spans="6:13" x14ac:dyDescent="0.25">
      <c r="F10237"/>
      <c r="G10237"/>
      <c r="I10237" s="25"/>
      <c r="J10237"/>
      <c r="K10237"/>
      <c r="M10237" s="4"/>
    </row>
    <row r="10238" spans="6:13" x14ac:dyDescent="0.25">
      <c r="F10238"/>
      <c r="G10238"/>
      <c r="I10238" s="25"/>
      <c r="J10238"/>
      <c r="K10238"/>
      <c r="M10238" s="4"/>
    </row>
    <row r="10239" spans="6:13" x14ac:dyDescent="0.25">
      <c r="F10239"/>
      <c r="G10239"/>
      <c r="I10239" s="25"/>
      <c r="J10239"/>
      <c r="K10239"/>
      <c r="M10239" s="4"/>
    </row>
    <row r="10240" spans="6:13" x14ac:dyDescent="0.25">
      <c r="F10240"/>
      <c r="G10240"/>
      <c r="I10240" s="25"/>
      <c r="J10240"/>
      <c r="K10240"/>
      <c r="M10240" s="4"/>
    </row>
    <row r="10241" spans="6:13" x14ac:dyDescent="0.25">
      <c r="F10241"/>
      <c r="G10241"/>
      <c r="I10241" s="25"/>
      <c r="J10241"/>
      <c r="K10241"/>
      <c r="M10241" s="4"/>
    </row>
    <row r="10242" spans="6:13" x14ac:dyDescent="0.25">
      <c r="F10242"/>
      <c r="G10242"/>
      <c r="I10242" s="25"/>
      <c r="J10242"/>
      <c r="K10242"/>
      <c r="M10242" s="4"/>
    </row>
    <row r="10243" spans="6:13" x14ac:dyDescent="0.25">
      <c r="F10243"/>
      <c r="G10243"/>
      <c r="I10243" s="25"/>
      <c r="J10243"/>
      <c r="K10243"/>
      <c r="M10243" s="4"/>
    </row>
    <row r="10244" spans="6:13" x14ac:dyDescent="0.25">
      <c r="F10244"/>
      <c r="G10244"/>
      <c r="I10244" s="25"/>
      <c r="J10244"/>
      <c r="K10244"/>
      <c r="M10244" s="4"/>
    </row>
    <row r="10245" spans="6:13" x14ac:dyDescent="0.25">
      <c r="F10245"/>
      <c r="G10245"/>
      <c r="I10245" s="25"/>
      <c r="J10245"/>
      <c r="K10245"/>
      <c r="M10245" s="4"/>
    </row>
    <row r="10246" spans="6:13" x14ac:dyDescent="0.25">
      <c r="F10246"/>
      <c r="G10246"/>
      <c r="I10246" s="25"/>
      <c r="J10246"/>
      <c r="K10246"/>
      <c r="M10246" s="4"/>
    </row>
    <row r="10247" spans="6:13" x14ac:dyDescent="0.25">
      <c r="F10247"/>
      <c r="G10247"/>
      <c r="I10247" s="25"/>
      <c r="J10247"/>
      <c r="K10247"/>
      <c r="M10247" s="4"/>
    </row>
    <row r="10248" spans="6:13" x14ac:dyDescent="0.25">
      <c r="F10248"/>
      <c r="G10248"/>
      <c r="I10248" s="25"/>
      <c r="J10248"/>
      <c r="K10248"/>
      <c r="M10248" s="4"/>
    </row>
    <row r="10249" spans="6:13" x14ac:dyDescent="0.25">
      <c r="F10249"/>
      <c r="G10249"/>
      <c r="I10249" s="25"/>
      <c r="J10249"/>
      <c r="K10249"/>
      <c r="M10249" s="4"/>
    </row>
    <row r="10250" spans="6:13" x14ac:dyDescent="0.25">
      <c r="F10250"/>
      <c r="G10250"/>
      <c r="I10250" s="25"/>
      <c r="J10250"/>
      <c r="K10250"/>
      <c r="M10250" s="4"/>
    </row>
    <row r="10251" spans="6:13" x14ac:dyDescent="0.25">
      <c r="F10251"/>
      <c r="G10251"/>
      <c r="I10251" s="25"/>
      <c r="J10251"/>
      <c r="K10251"/>
      <c r="M10251" s="4"/>
    </row>
    <row r="10252" spans="6:13" x14ac:dyDescent="0.25">
      <c r="F10252"/>
      <c r="G10252"/>
      <c r="I10252" s="25"/>
      <c r="J10252"/>
      <c r="K10252"/>
      <c r="M10252" s="4"/>
    </row>
    <row r="10253" spans="6:13" x14ac:dyDescent="0.25">
      <c r="F10253"/>
      <c r="G10253"/>
      <c r="I10253" s="25"/>
      <c r="J10253"/>
      <c r="K10253"/>
      <c r="M10253" s="4"/>
    </row>
    <row r="10254" spans="6:13" x14ac:dyDescent="0.25">
      <c r="F10254"/>
      <c r="G10254"/>
      <c r="I10254" s="25"/>
      <c r="J10254"/>
      <c r="K10254"/>
      <c r="M10254" s="4"/>
    </row>
    <row r="10255" spans="6:13" x14ac:dyDescent="0.25">
      <c r="F10255"/>
      <c r="G10255"/>
      <c r="I10255" s="25"/>
      <c r="J10255"/>
      <c r="K10255"/>
      <c r="M10255" s="4"/>
    </row>
    <row r="10256" spans="6:13" x14ac:dyDescent="0.25">
      <c r="F10256"/>
      <c r="G10256"/>
      <c r="I10256" s="25"/>
      <c r="J10256"/>
      <c r="K10256"/>
      <c r="M10256" s="4"/>
    </row>
    <row r="10257" spans="6:13" x14ac:dyDescent="0.25">
      <c r="F10257"/>
      <c r="G10257"/>
      <c r="I10257" s="25"/>
      <c r="J10257"/>
      <c r="K10257"/>
      <c r="M10257" s="4"/>
    </row>
    <row r="10258" spans="6:13" x14ac:dyDescent="0.25">
      <c r="F10258"/>
      <c r="G10258"/>
      <c r="I10258" s="25"/>
      <c r="J10258"/>
      <c r="K10258"/>
      <c r="M10258" s="4"/>
    </row>
    <row r="10259" spans="6:13" x14ac:dyDescent="0.25">
      <c r="F10259"/>
      <c r="G10259"/>
      <c r="I10259" s="25"/>
      <c r="J10259"/>
      <c r="K10259"/>
      <c r="M10259" s="4"/>
    </row>
    <row r="10260" spans="6:13" x14ac:dyDescent="0.25">
      <c r="F10260"/>
      <c r="G10260"/>
      <c r="I10260" s="25"/>
      <c r="J10260"/>
      <c r="K10260"/>
      <c r="M10260" s="4"/>
    </row>
    <row r="10261" spans="6:13" x14ac:dyDescent="0.25">
      <c r="F10261"/>
      <c r="G10261"/>
      <c r="I10261" s="25"/>
      <c r="J10261"/>
      <c r="K10261"/>
      <c r="M10261" s="4"/>
    </row>
    <row r="10262" spans="6:13" x14ac:dyDescent="0.25">
      <c r="F10262"/>
      <c r="G10262"/>
      <c r="I10262" s="25"/>
      <c r="J10262"/>
      <c r="K10262"/>
      <c r="M10262" s="4"/>
    </row>
    <row r="10263" spans="6:13" x14ac:dyDescent="0.25">
      <c r="F10263"/>
      <c r="G10263"/>
      <c r="I10263" s="25"/>
      <c r="J10263"/>
      <c r="K10263"/>
      <c r="M10263" s="4"/>
    </row>
    <row r="10264" spans="6:13" x14ac:dyDescent="0.25">
      <c r="F10264"/>
      <c r="G10264"/>
      <c r="I10264" s="25"/>
      <c r="J10264"/>
      <c r="K10264"/>
      <c r="M10264" s="4"/>
    </row>
    <row r="10265" spans="6:13" x14ac:dyDescent="0.25">
      <c r="F10265"/>
      <c r="G10265"/>
      <c r="I10265" s="25"/>
      <c r="J10265"/>
      <c r="K10265"/>
      <c r="M10265" s="4"/>
    </row>
    <row r="10266" spans="6:13" x14ac:dyDescent="0.25">
      <c r="F10266"/>
      <c r="G10266"/>
      <c r="I10266" s="25"/>
      <c r="J10266"/>
      <c r="K10266"/>
      <c r="M10266" s="4"/>
    </row>
    <row r="10267" spans="6:13" x14ac:dyDescent="0.25">
      <c r="F10267"/>
      <c r="G10267"/>
      <c r="I10267" s="25"/>
      <c r="J10267"/>
      <c r="K10267"/>
      <c r="M10267" s="4"/>
    </row>
    <row r="10268" spans="6:13" x14ac:dyDescent="0.25">
      <c r="F10268"/>
      <c r="G10268"/>
      <c r="I10268" s="25"/>
      <c r="J10268"/>
      <c r="K10268"/>
      <c r="M10268" s="4"/>
    </row>
    <row r="10269" spans="6:13" x14ac:dyDescent="0.25">
      <c r="F10269"/>
      <c r="G10269"/>
      <c r="I10269" s="25"/>
      <c r="J10269"/>
      <c r="K10269"/>
      <c r="M10269" s="4"/>
    </row>
    <row r="10270" spans="6:13" x14ac:dyDescent="0.25">
      <c r="F10270"/>
      <c r="G10270"/>
      <c r="I10270" s="25"/>
      <c r="J10270"/>
      <c r="K10270"/>
      <c r="M10270" s="4"/>
    </row>
    <row r="10271" spans="6:13" x14ac:dyDescent="0.25">
      <c r="F10271"/>
      <c r="G10271"/>
      <c r="I10271" s="25"/>
      <c r="J10271"/>
      <c r="K10271"/>
      <c r="M10271" s="4"/>
    </row>
    <row r="10272" spans="6:13" x14ac:dyDescent="0.25">
      <c r="F10272"/>
      <c r="G10272"/>
      <c r="I10272" s="25"/>
      <c r="J10272"/>
      <c r="K10272"/>
      <c r="M10272" s="4"/>
    </row>
    <row r="10273" spans="6:13" x14ac:dyDescent="0.25">
      <c r="F10273"/>
      <c r="G10273"/>
      <c r="I10273" s="25"/>
      <c r="J10273"/>
      <c r="K10273"/>
      <c r="M10273" s="4"/>
    </row>
    <row r="10274" spans="6:13" x14ac:dyDescent="0.25">
      <c r="F10274"/>
      <c r="G10274"/>
      <c r="I10274" s="25"/>
      <c r="J10274"/>
      <c r="K10274"/>
      <c r="M10274" s="4"/>
    </row>
    <row r="10275" spans="6:13" x14ac:dyDescent="0.25">
      <c r="F10275"/>
      <c r="G10275"/>
      <c r="I10275" s="25"/>
      <c r="J10275"/>
      <c r="K10275"/>
      <c r="M10275" s="4"/>
    </row>
    <row r="10276" spans="6:13" x14ac:dyDescent="0.25">
      <c r="F10276"/>
      <c r="G10276"/>
      <c r="I10276" s="25"/>
      <c r="J10276"/>
      <c r="K10276"/>
      <c r="M10276" s="4"/>
    </row>
    <row r="10277" spans="6:13" x14ac:dyDescent="0.25">
      <c r="F10277"/>
      <c r="G10277"/>
      <c r="I10277" s="25"/>
      <c r="J10277"/>
      <c r="K10277"/>
      <c r="M10277" s="4"/>
    </row>
    <row r="10278" spans="6:13" x14ac:dyDescent="0.25">
      <c r="F10278"/>
      <c r="G10278"/>
      <c r="I10278" s="25"/>
      <c r="J10278"/>
      <c r="K10278"/>
      <c r="M10278" s="4"/>
    </row>
    <row r="10279" spans="6:13" x14ac:dyDescent="0.25">
      <c r="F10279"/>
      <c r="G10279"/>
      <c r="I10279" s="25"/>
      <c r="J10279"/>
      <c r="K10279"/>
      <c r="M10279" s="4"/>
    </row>
    <row r="10280" spans="6:13" x14ac:dyDescent="0.25">
      <c r="F10280"/>
      <c r="G10280"/>
      <c r="I10280" s="25"/>
      <c r="J10280"/>
      <c r="K10280"/>
      <c r="M10280" s="4"/>
    </row>
    <row r="10281" spans="6:13" x14ac:dyDescent="0.25">
      <c r="F10281"/>
      <c r="G10281"/>
      <c r="I10281" s="25"/>
      <c r="J10281"/>
      <c r="K10281"/>
      <c r="M10281" s="4"/>
    </row>
    <row r="10282" spans="6:13" x14ac:dyDescent="0.25">
      <c r="F10282"/>
      <c r="G10282"/>
      <c r="I10282" s="25"/>
      <c r="J10282"/>
      <c r="K10282"/>
      <c r="M10282" s="4"/>
    </row>
    <row r="10283" spans="6:13" x14ac:dyDescent="0.25">
      <c r="F10283"/>
      <c r="G10283"/>
      <c r="I10283" s="25"/>
      <c r="J10283"/>
      <c r="K10283"/>
      <c r="M10283" s="4"/>
    </row>
    <row r="10284" spans="6:13" x14ac:dyDescent="0.25">
      <c r="F10284"/>
      <c r="G10284"/>
      <c r="I10284" s="25"/>
      <c r="J10284"/>
      <c r="K10284"/>
      <c r="M10284" s="4"/>
    </row>
    <row r="10285" spans="6:13" x14ac:dyDescent="0.25">
      <c r="F10285"/>
      <c r="G10285"/>
      <c r="I10285" s="25"/>
      <c r="J10285"/>
      <c r="K10285"/>
      <c r="M10285" s="4"/>
    </row>
    <row r="10286" spans="6:13" x14ac:dyDescent="0.25">
      <c r="F10286"/>
      <c r="G10286"/>
      <c r="I10286" s="25"/>
      <c r="J10286"/>
      <c r="K10286"/>
      <c r="M10286" s="4"/>
    </row>
    <row r="10287" spans="6:13" x14ac:dyDescent="0.25">
      <c r="F10287"/>
      <c r="G10287"/>
      <c r="I10287" s="25"/>
      <c r="J10287"/>
      <c r="K10287"/>
      <c r="M10287" s="4"/>
    </row>
    <row r="10288" spans="6:13" x14ac:dyDescent="0.25">
      <c r="F10288"/>
      <c r="G10288"/>
      <c r="I10288" s="25"/>
      <c r="J10288"/>
      <c r="K10288"/>
      <c r="M10288" s="4"/>
    </row>
    <row r="10289" spans="6:13" x14ac:dyDescent="0.25">
      <c r="F10289"/>
      <c r="G10289"/>
      <c r="I10289" s="25"/>
      <c r="J10289"/>
      <c r="K10289"/>
      <c r="M10289" s="4"/>
    </row>
    <row r="10290" spans="6:13" x14ac:dyDescent="0.25">
      <c r="F10290"/>
      <c r="G10290"/>
      <c r="I10290" s="25"/>
      <c r="J10290"/>
      <c r="K10290"/>
      <c r="M10290" s="4"/>
    </row>
    <row r="10291" spans="6:13" x14ac:dyDescent="0.25">
      <c r="F10291"/>
      <c r="G10291"/>
      <c r="I10291" s="25"/>
      <c r="J10291"/>
      <c r="K10291"/>
      <c r="M10291" s="4"/>
    </row>
    <row r="10292" spans="6:13" x14ac:dyDescent="0.25">
      <c r="F10292"/>
      <c r="G10292"/>
      <c r="I10292" s="25"/>
      <c r="J10292"/>
      <c r="K10292"/>
      <c r="M10292" s="4"/>
    </row>
    <row r="10293" spans="6:13" x14ac:dyDescent="0.25">
      <c r="F10293"/>
      <c r="G10293"/>
      <c r="I10293" s="25"/>
      <c r="J10293"/>
      <c r="K10293"/>
      <c r="M10293" s="4"/>
    </row>
    <row r="10294" spans="6:13" x14ac:dyDescent="0.25">
      <c r="F10294"/>
      <c r="G10294"/>
      <c r="I10294" s="25"/>
      <c r="J10294"/>
      <c r="K10294"/>
      <c r="M10294" s="4"/>
    </row>
    <row r="10295" spans="6:13" x14ac:dyDescent="0.25">
      <c r="F10295"/>
      <c r="G10295"/>
      <c r="I10295" s="25"/>
      <c r="J10295"/>
      <c r="K10295"/>
      <c r="M10295" s="4"/>
    </row>
    <row r="10296" spans="6:13" x14ac:dyDescent="0.25">
      <c r="F10296"/>
      <c r="G10296"/>
      <c r="I10296" s="25"/>
      <c r="J10296"/>
      <c r="K10296"/>
      <c r="M10296" s="4"/>
    </row>
    <row r="10297" spans="6:13" x14ac:dyDescent="0.25">
      <c r="F10297"/>
      <c r="G10297"/>
      <c r="I10297" s="25"/>
      <c r="J10297"/>
      <c r="K10297"/>
      <c r="M10297" s="4"/>
    </row>
    <row r="10298" spans="6:13" x14ac:dyDescent="0.25">
      <c r="F10298"/>
      <c r="G10298"/>
      <c r="I10298" s="25"/>
      <c r="J10298"/>
      <c r="K10298"/>
      <c r="M10298" s="4"/>
    </row>
    <row r="10299" spans="6:13" x14ac:dyDescent="0.25">
      <c r="F10299"/>
      <c r="G10299"/>
      <c r="I10299" s="25"/>
      <c r="J10299"/>
      <c r="K10299"/>
      <c r="M10299" s="4"/>
    </row>
    <row r="10300" spans="6:13" x14ac:dyDescent="0.25">
      <c r="F10300"/>
      <c r="G10300"/>
      <c r="I10300" s="25"/>
      <c r="J10300"/>
      <c r="K10300"/>
      <c r="M10300" s="4"/>
    </row>
    <row r="10301" spans="6:13" x14ac:dyDescent="0.25">
      <c r="F10301"/>
      <c r="G10301"/>
      <c r="I10301" s="25"/>
      <c r="J10301"/>
      <c r="K10301"/>
      <c r="M10301" s="4"/>
    </row>
    <row r="10302" spans="6:13" x14ac:dyDescent="0.25">
      <c r="F10302"/>
      <c r="G10302"/>
      <c r="I10302" s="25"/>
      <c r="J10302"/>
      <c r="K10302"/>
      <c r="M10302" s="4"/>
    </row>
    <row r="10303" spans="6:13" x14ac:dyDescent="0.25">
      <c r="F10303"/>
      <c r="G10303"/>
      <c r="I10303" s="25"/>
      <c r="J10303"/>
      <c r="K10303"/>
      <c r="M10303" s="4"/>
    </row>
    <row r="10304" spans="6:13" x14ac:dyDescent="0.25">
      <c r="F10304"/>
      <c r="G10304"/>
      <c r="I10304" s="25"/>
      <c r="J10304"/>
      <c r="K10304"/>
      <c r="M10304" s="4"/>
    </row>
    <row r="10305" spans="6:13" x14ac:dyDescent="0.25">
      <c r="F10305"/>
      <c r="G10305"/>
      <c r="I10305" s="25"/>
      <c r="J10305"/>
      <c r="K10305"/>
      <c r="M10305" s="4"/>
    </row>
    <row r="10306" spans="6:13" x14ac:dyDescent="0.25">
      <c r="F10306"/>
      <c r="G10306"/>
      <c r="I10306" s="25"/>
      <c r="J10306"/>
      <c r="K10306"/>
      <c r="M10306" s="4"/>
    </row>
    <row r="10307" spans="6:13" x14ac:dyDescent="0.25">
      <c r="F10307"/>
      <c r="G10307"/>
      <c r="I10307" s="25"/>
      <c r="J10307"/>
      <c r="K10307"/>
      <c r="M10307" s="4"/>
    </row>
    <row r="10308" spans="6:13" x14ac:dyDescent="0.25">
      <c r="F10308"/>
      <c r="G10308"/>
      <c r="I10308" s="25"/>
      <c r="J10308"/>
      <c r="K10308"/>
      <c r="M10308" s="4"/>
    </row>
    <row r="10309" spans="6:13" x14ac:dyDescent="0.25">
      <c r="F10309"/>
      <c r="G10309"/>
      <c r="I10309" s="25"/>
      <c r="J10309"/>
      <c r="K10309"/>
      <c r="M10309" s="4"/>
    </row>
    <row r="10310" spans="6:13" x14ac:dyDescent="0.25">
      <c r="F10310"/>
      <c r="G10310"/>
      <c r="I10310" s="25"/>
      <c r="J10310"/>
      <c r="K10310"/>
      <c r="M10310" s="4"/>
    </row>
    <row r="10311" spans="6:13" x14ac:dyDescent="0.25">
      <c r="F10311"/>
      <c r="G10311"/>
      <c r="I10311" s="25"/>
      <c r="J10311"/>
      <c r="K10311"/>
      <c r="M10311" s="4"/>
    </row>
    <row r="10312" spans="6:13" x14ac:dyDescent="0.25">
      <c r="F10312"/>
      <c r="G10312"/>
      <c r="I10312" s="25"/>
      <c r="J10312"/>
      <c r="K10312"/>
      <c r="M10312" s="4"/>
    </row>
    <row r="10313" spans="6:13" x14ac:dyDescent="0.25">
      <c r="F10313"/>
      <c r="G10313"/>
      <c r="I10313" s="25"/>
      <c r="J10313"/>
      <c r="K10313"/>
      <c r="M10313" s="4"/>
    </row>
    <row r="10314" spans="6:13" x14ac:dyDescent="0.25">
      <c r="F10314"/>
      <c r="G10314"/>
      <c r="I10314" s="25"/>
      <c r="J10314"/>
      <c r="K10314"/>
      <c r="M10314" s="4"/>
    </row>
    <row r="10315" spans="6:13" x14ac:dyDescent="0.25">
      <c r="F10315"/>
      <c r="G10315"/>
      <c r="I10315" s="25"/>
      <c r="J10315"/>
      <c r="K10315"/>
      <c r="M10315" s="4"/>
    </row>
    <row r="10316" spans="6:13" x14ac:dyDescent="0.25">
      <c r="F10316"/>
      <c r="G10316"/>
      <c r="I10316" s="25"/>
      <c r="J10316"/>
      <c r="K10316"/>
      <c r="M10316" s="4"/>
    </row>
    <row r="10317" spans="6:13" x14ac:dyDescent="0.25">
      <c r="F10317"/>
      <c r="G10317"/>
      <c r="I10317" s="25"/>
      <c r="J10317"/>
      <c r="K10317"/>
      <c r="M10317" s="4"/>
    </row>
    <row r="10318" spans="6:13" x14ac:dyDescent="0.25">
      <c r="F10318"/>
      <c r="G10318"/>
      <c r="I10318" s="25"/>
      <c r="J10318"/>
      <c r="K10318"/>
      <c r="M10318" s="4"/>
    </row>
    <row r="10319" spans="6:13" x14ac:dyDescent="0.25">
      <c r="F10319"/>
      <c r="G10319"/>
      <c r="I10319" s="25"/>
      <c r="J10319"/>
      <c r="K10319"/>
      <c r="M10319" s="4"/>
    </row>
    <row r="10320" spans="6:13" x14ac:dyDescent="0.25">
      <c r="F10320"/>
      <c r="G10320"/>
      <c r="I10320" s="25"/>
      <c r="J10320"/>
      <c r="K10320"/>
      <c r="M10320" s="4"/>
    </row>
    <row r="10321" spans="6:13" x14ac:dyDescent="0.25">
      <c r="F10321"/>
      <c r="G10321"/>
      <c r="I10321" s="25"/>
      <c r="J10321"/>
      <c r="K10321"/>
      <c r="M10321" s="4"/>
    </row>
    <row r="10322" spans="6:13" x14ac:dyDescent="0.25">
      <c r="F10322"/>
      <c r="G10322"/>
      <c r="I10322" s="25"/>
      <c r="J10322"/>
      <c r="K10322"/>
      <c r="M10322" s="4"/>
    </row>
    <row r="10323" spans="6:13" x14ac:dyDescent="0.25">
      <c r="F10323"/>
      <c r="G10323"/>
      <c r="I10323" s="25"/>
      <c r="J10323"/>
      <c r="K10323"/>
      <c r="M10323" s="4"/>
    </row>
    <row r="10324" spans="6:13" x14ac:dyDescent="0.25">
      <c r="F10324"/>
      <c r="G10324"/>
      <c r="I10324" s="25"/>
      <c r="J10324"/>
      <c r="K10324"/>
      <c r="M10324" s="4"/>
    </row>
    <row r="10325" spans="6:13" x14ac:dyDescent="0.25">
      <c r="F10325"/>
      <c r="G10325"/>
      <c r="I10325" s="25"/>
      <c r="J10325"/>
      <c r="K10325"/>
      <c r="M10325" s="4"/>
    </row>
    <row r="10326" spans="6:13" x14ac:dyDescent="0.25">
      <c r="F10326"/>
      <c r="G10326"/>
      <c r="I10326" s="25"/>
      <c r="J10326"/>
      <c r="K10326"/>
      <c r="M10326" s="4"/>
    </row>
    <row r="10327" spans="6:13" x14ac:dyDescent="0.25">
      <c r="F10327"/>
      <c r="G10327"/>
      <c r="I10327" s="25"/>
      <c r="J10327"/>
      <c r="K10327"/>
      <c r="M10327" s="4"/>
    </row>
    <row r="10328" spans="6:13" x14ac:dyDescent="0.25">
      <c r="F10328"/>
      <c r="G10328"/>
      <c r="I10328" s="25"/>
      <c r="J10328"/>
      <c r="K10328"/>
      <c r="M10328" s="4"/>
    </row>
    <row r="10329" spans="6:13" x14ac:dyDescent="0.25">
      <c r="F10329"/>
      <c r="G10329"/>
      <c r="I10329" s="25"/>
      <c r="J10329"/>
      <c r="K10329"/>
      <c r="M10329" s="4"/>
    </row>
    <row r="10330" spans="6:13" x14ac:dyDescent="0.25">
      <c r="F10330"/>
      <c r="G10330"/>
      <c r="I10330" s="25"/>
      <c r="J10330"/>
      <c r="K10330"/>
      <c r="M10330" s="4"/>
    </row>
    <row r="10331" spans="6:13" x14ac:dyDescent="0.25">
      <c r="F10331"/>
      <c r="G10331"/>
      <c r="I10331" s="25"/>
      <c r="J10331"/>
      <c r="K10331"/>
      <c r="M10331" s="4"/>
    </row>
    <row r="10332" spans="6:13" x14ac:dyDescent="0.25">
      <c r="F10332"/>
      <c r="G10332"/>
      <c r="I10332" s="25"/>
      <c r="J10332"/>
      <c r="K10332"/>
      <c r="M10332" s="4"/>
    </row>
    <row r="10333" spans="6:13" x14ac:dyDescent="0.25">
      <c r="F10333"/>
      <c r="G10333"/>
      <c r="I10333" s="25"/>
      <c r="J10333"/>
      <c r="K10333"/>
      <c r="M10333" s="4"/>
    </row>
    <row r="10334" spans="6:13" x14ac:dyDescent="0.25">
      <c r="F10334"/>
      <c r="G10334"/>
      <c r="I10334" s="25"/>
      <c r="J10334"/>
      <c r="K10334"/>
      <c r="M10334" s="4"/>
    </row>
    <row r="10335" spans="6:13" x14ac:dyDescent="0.25">
      <c r="F10335"/>
      <c r="G10335"/>
      <c r="I10335" s="25"/>
      <c r="J10335"/>
      <c r="K10335"/>
      <c r="M10335" s="4"/>
    </row>
    <row r="10336" spans="6:13" x14ac:dyDescent="0.25">
      <c r="F10336"/>
      <c r="G10336"/>
      <c r="I10336" s="25"/>
      <c r="J10336"/>
      <c r="K10336"/>
      <c r="M10336" s="4"/>
    </row>
    <row r="10337" spans="6:13" x14ac:dyDescent="0.25">
      <c r="F10337"/>
      <c r="G10337"/>
      <c r="I10337" s="25"/>
      <c r="J10337"/>
      <c r="K10337"/>
      <c r="M10337" s="4"/>
    </row>
    <row r="10338" spans="6:13" x14ac:dyDescent="0.25">
      <c r="F10338"/>
      <c r="G10338"/>
      <c r="I10338" s="25"/>
      <c r="J10338"/>
      <c r="K10338"/>
      <c r="M10338" s="4"/>
    </row>
    <row r="10339" spans="6:13" x14ac:dyDescent="0.25">
      <c r="F10339"/>
      <c r="G10339"/>
      <c r="I10339" s="25"/>
      <c r="J10339"/>
      <c r="K10339"/>
      <c r="M10339" s="4"/>
    </row>
    <row r="10340" spans="6:13" x14ac:dyDescent="0.25">
      <c r="F10340"/>
      <c r="G10340"/>
      <c r="I10340" s="25"/>
      <c r="J10340"/>
      <c r="K10340"/>
      <c r="M10340" s="4"/>
    </row>
    <row r="10341" spans="6:13" x14ac:dyDescent="0.25">
      <c r="F10341"/>
      <c r="G10341"/>
      <c r="I10341" s="25"/>
      <c r="J10341"/>
      <c r="K10341"/>
      <c r="M10341" s="4"/>
    </row>
    <row r="10342" spans="6:13" x14ac:dyDescent="0.25">
      <c r="F10342"/>
      <c r="G10342"/>
      <c r="I10342" s="25"/>
      <c r="J10342"/>
      <c r="K10342"/>
      <c r="M10342" s="4"/>
    </row>
    <row r="10343" spans="6:13" x14ac:dyDescent="0.25">
      <c r="F10343"/>
      <c r="G10343"/>
      <c r="I10343" s="25"/>
      <c r="J10343"/>
      <c r="K10343"/>
      <c r="M10343" s="4"/>
    </row>
    <row r="10344" spans="6:13" x14ac:dyDescent="0.25">
      <c r="F10344"/>
      <c r="G10344"/>
      <c r="I10344" s="25"/>
      <c r="J10344"/>
      <c r="K10344"/>
      <c r="M10344" s="4"/>
    </row>
    <row r="10345" spans="6:13" x14ac:dyDescent="0.25">
      <c r="F10345"/>
      <c r="G10345"/>
      <c r="I10345" s="25"/>
      <c r="J10345"/>
      <c r="K10345"/>
      <c r="M10345" s="4"/>
    </row>
    <row r="10346" spans="6:13" x14ac:dyDescent="0.25">
      <c r="F10346"/>
      <c r="G10346"/>
      <c r="I10346" s="25"/>
      <c r="J10346"/>
      <c r="K10346"/>
      <c r="M10346" s="4"/>
    </row>
    <row r="10347" spans="6:13" x14ac:dyDescent="0.25">
      <c r="F10347"/>
      <c r="G10347"/>
      <c r="I10347" s="25"/>
      <c r="J10347"/>
      <c r="K10347"/>
      <c r="M10347" s="4"/>
    </row>
    <row r="10348" spans="6:13" x14ac:dyDescent="0.25">
      <c r="F10348"/>
      <c r="G10348"/>
      <c r="I10348" s="25"/>
      <c r="J10348"/>
      <c r="K10348"/>
      <c r="M10348" s="4"/>
    </row>
    <row r="10349" spans="6:13" x14ac:dyDescent="0.25">
      <c r="F10349"/>
      <c r="G10349"/>
      <c r="I10349" s="25"/>
      <c r="J10349"/>
      <c r="K10349"/>
      <c r="M10349" s="4"/>
    </row>
    <row r="10350" spans="6:13" x14ac:dyDescent="0.25">
      <c r="F10350"/>
      <c r="G10350"/>
      <c r="I10350" s="25"/>
      <c r="J10350"/>
      <c r="K10350"/>
      <c r="M10350" s="4"/>
    </row>
    <row r="10351" spans="6:13" x14ac:dyDescent="0.25">
      <c r="F10351"/>
      <c r="G10351"/>
      <c r="I10351" s="25"/>
      <c r="J10351"/>
      <c r="K10351"/>
      <c r="M10351" s="4"/>
    </row>
    <row r="10352" spans="6:13" x14ac:dyDescent="0.25">
      <c r="F10352"/>
      <c r="G10352"/>
      <c r="I10352" s="25"/>
      <c r="J10352"/>
      <c r="K10352"/>
      <c r="M10352" s="4"/>
    </row>
    <row r="10353" spans="6:13" x14ac:dyDescent="0.25">
      <c r="F10353"/>
      <c r="G10353"/>
      <c r="I10353" s="25"/>
      <c r="J10353"/>
      <c r="K10353"/>
      <c r="M10353" s="4"/>
    </row>
    <row r="10354" spans="6:13" x14ac:dyDescent="0.25">
      <c r="F10354"/>
      <c r="G10354"/>
      <c r="I10354" s="25"/>
      <c r="J10354"/>
      <c r="K10354"/>
      <c r="M10354" s="4"/>
    </row>
    <row r="10355" spans="6:13" x14ac:dyDescent="0.25">
      <c r="F10355"/>
      <c r="G10355"/>
      <c r="I10355" s="25"/>
      <c r="J10355"/>
      <c r="K10355"/>
      <c r="M10355" s="4"/>
    </row>
    <row r="10356" spans="6:13" x14ac:dyDescent="0.25">
      <c r="F10356"/>
      <c r="G10356"/>
      <c r="I10356" s="25"/>
      <c r="J10356"/>
      <c r="K10356"/>
      <c r="M10356" s="4"/>
    </row>
    <row r="10357" spans="6:13" x14ac:dyDescent="0.25">
      <c r="F10357"/>
      <c r="G10357"/>
      <c r="I10357" s="25"/>
      <c r="J10357"/>
      <c r="K10357"/>
      <c r="M10357" s="4"/>
    </row>
    <row r="10358" spans="6:13" x14ac:dyDescent="0.25">
      <c r="F10358"/>
      <c r="G10358"/>
      <c r="I10358" s="25"/>
      <c r="J10358"/>
      <c r="K10358"/>
      <c r="M10358" s="4"/>
    </row>
    <row r="10359" spans="6:13" x14ac:dyDescent="0.25">
      <c r="F10359"/>
      <c r="G10359"/>
      <c r="I10359" s="25"/>
      <c r="J10359"/>
      <c r="K10359"/>
      <c r="M10359" s="4"/>
    </row>
    <row r="10360" spans="6:13" x14ac:dyDescent="0.25">
      <c r="F10360"/>
      <c r="G10360"/>
      <c r="I10360" s="25"/>
      <c r="J10360"/>
      <c r="K10360"/>
      <c r="M10360" s="4"/>
    </row>
    <row r="10361" spans="6:13" x14ac:dyDescent="0.25">
      <c r="F10361"/>
      <c r="G10361"/>
      <c r="I10361" s="25"/>
      <c r="J10361"/>
      <c r="K10361"/>
      <c r="M10361" s="4"/>
    </row>
    <row r="10362" spans="6:13" x14ac:dyDescent="0.25">
      <c r="F10362"/>
      <c r="G10362"/>
      <c r="I10362" s="25"/>
      <c r="J10362"/>
      <c r="K10362"/>
      <c r="M10362" s="4"/>
    </row>
    <row r="10363" spans="6:13" x14ac:dyDescent="0.25">
      <c r="F10363"/>
      <c r="G10363"/>
      <c r="I10363" s="25"/>
      <c r="J10363"/>
      <c r="K10363"/>
      <c r="M10363" s="4"/>
    </row>
    <row r="10364" spans="6:13" x14ac:dyDescent="0.25">
      <c r="F10364"/>
      <c r="G10364"/>
      <c r="I10364" s="25"/>
      <c r="J10364"/>
      <c r="K10364"/>
      <c r="M10364" s="4"/>
    </row>
    <row r="10365" spans="6:13" x14ac:dyDescent="0.25">
      <c r="F10365"/>
      <c r="G10365"/>
      <c r="I10365" s="25"/>
      <c r="J10365"/>
      <c r="K10365"/>
      <c r="M10365" s="4"/>
    </row>
    <row r="10366" spans="6:13" x14ac:dyDescent="0.25">
      <c r="F10366"/>
      <c r="G10366"/>
      <c r="I10366" s="25"/>
      <c r="J10366"/>
      <c r="K10366"/>
      <c r="M10366" s="4"/>
    </row>
    <row r="10367" spans="6:13" x14ac:dyDescent="0.25">
      <c r="F10367"/>
      <c r="G10367"/>
      <c r="I10367" s="25"/>
      <c r="J10367"/>
      <c r="K10367"/>
      <c r="M10367" s="4"/>
    </row>
    <row r="10368" spans="6:13" x14ac:dyDescent="0.25">
      <c r="F10368"/>
      <c r="G10368"/>
      <c r="I10368" s="25"/>
      <c r="J10368"/>
      <c r="K10368"/>
      <c r="M10368" s="4"/>
    </row>
    <row r="10369" spans="6:13" x14ac:dyDescent="0.25">
      <c r="F10369"/>
      <c r="G10369"/>
      <c r="I10369" s="25"/>
      <c r="J10369"/>
      <c r="K10369"/>
      <c r="M10369" s="4"/>
    </row>
    <row r="10370" spans="6:13" x14ac:dyDescent="0.25">
      <c r="F10370"/>
      <c r="G10370"/>
      <c r="I10370" s="25"/>
      <c r="J10370"/>
      <c r="K10370"/>
      <c r="M10370" s="4"/>
    </row>
    <row r="10371" spans="6:13" x14ac:dyDescent="0.25">
      <c r="F10371"/>
      <c r="G10371"/>
      <c r="I10371" s="25"/>
      <c r="J10371"/>
      <c r="K10371"/>
      <c r="M10371" s="4"/>
    </row>
    <row r="10372" spans="6:13" x14ac:dyDescent="0.25">
      <c r="F10372"/>
      <c r="G10372"/>
      <c r="I10372" s="25"/>
      <c r="J10372"/>
      <c r="K10372"/>
      <c r="M10372" s="4"/>
    </row>
    <row r="10373" spans="6:13" x14ac:dyDescent="0.25">
      <c r="F10373"/>
      <c r="G10373"/>
      <c r="I10373" s="25"/>
      <c r="J10373"/>
      <c r="K10373"/>
      <c r="M10373" s="4"/>
    </row>
    <row r="10374" spans="6:13" x14ac:dyDescent="0.25">
      <c r="F10374"/>
      <c r="G10374"/>
      <c r="I10374" s="25"/>
      <c r="J10374"/>
      <c r="K10374"/>
      <c r="M10374" s="4"/>
    </row>
    <row r="10375" spans="6:13" x14ac:dyDescent="0.25">
      <c r="F10375"/>
      <c r="G10375"/>
      <c r="I10375" s="25"/>
      <c r="J10375"/>
      <c r="K10375"/>
      <c r="M10375" s="4"/>
    </row>
    <row r="10376" spans="6:13" x14ac:dyDescent="0.25">
      <c r="F10376"/>
      <c r="G10376"/>
      <c r="I10376" s="25"/>
      <c r="J10376"/>
      <c r="K10376"/>
      <c r="M10376" s="4"/>
    </row>
    <row r="10377" spans="6:13" x14ac:dyDescent="0.25">
      <c r="F10377"/>
      <c r="G10377"/>
      <c r="I10377" s="25"/>
      <c r="J10377"/>
      <c r="K10377"/>
      <c r="M10377" s="4"/>
    </row>
    <row r="10378" spans="6:13" x14ac:dyDescent="0.25">
      <c r="F10378"/>
      <c r="G10378"/>
      <c r="I10378" s="25"/>
      <c r="J10378"/>
      <c r="K10378"/>
      <c r="M10378" s="4"/>
    </row>
    <row r="10379" spans="6:13" x14ac:dyDescent="0.25">
      <c r="F10379"/>
      <c r="G10379"/>
      <c r="I10379" s="25"/>
      <c r="J10379"/>
      <c r="K10379"/>
      <c r="M10379" s="4"/>
    </row>
    <row r="10380" spans="6:13" x14ac:dyDescent="0.25">
      <c r="F10380"/>
      <c r="G10380"/>
      <c r="I10380" s="25"/>
      <c r="J10380"/>
      <c r="K10380"/>
      <c r="M10380" s="4"/>
    </row>
    <row r="10381" spans="6:13" x14ac:dyDescent="0.25">
      <c r="F10381"/>
      <c r="G10381"/>
      <c r="I10381" s="25"/>
      <c r="J10381"/>
      <c r="K10381"/>
      <c r="M10381" s="4"/>
    </row>
    <row r="10382" spans="6:13" x14ac:dyDescent="0.25">
      <c r="F10382"/>
      <c r="G10382"/>
      <c r="I10382" s="25"/>
      <c r="J10382"/>
      <c r="K10382"/>
      <c r="M10382" s="4"/>
    </row>
    <row r="10383" spans="6:13" x14ac:dyDescent="0.25">
      <c r="F10383"/>
      <c r="G10383"/>
      <c r="I10383" s="25"/>
      <c r="J10383"/>
      <c r="K10383"/>
      <c r="M10383" s="4"/>
    </row>
    <row r="10384" spans="6:13" x14ac:dyDescent="0.25">
      <c r="F10384"/>
      <c r="G10384"/>
      <c r="I10384" s="25"/>
      <c r="J10384"/>
      <c r="K10384"/>
      <c r="M10384" s="4"/>
    </row>
    <row r="10385" spans="6:13" x14ac:dyDescent="0.25">
      <c r="F10385"/>
      <c r="G10385"/>
      <c r="I10385" s="25"/>
      <c r="J10385"/>
      <c r="K10385"/>
      <c r="M10385" s="4"/>
    </row>
    <row r="10386" spans="6:13" x14ac:dyDescent="0.25">
      <c r="F10386"/>
      <c r="G10386"/>
      <c r="I10386" s="25"/>
      <c r="J10386"/>
      <c r="K10386"/>
      <c r="M10386" s="4"/>
    </row>
    <row r="10387" spans="6:13" x14ac:dyDescent="0.25">
      <c r="F10387"/>
      <c r="G10387"/>
      <c r="I10387" s="25"/>
      <c r="J10387"/>
      <c r="K10387"/>
      <c r="M10387" s="4"/>
    </row>
    <row r="10388" spans="6:13" x14ac:dyDescent="0.25">
      <c r="F10388"/>
      <c r="G10388"/>
      <c r="I10388" s="25"/>
      <c r="J10388"/>
      <c r="K10388"/>
      <c r="M10388" s="4"/>
    </row>
    <row r="10389" spans="6:13" x14ac:dyDescent="0.25">
      <c r="F10389"/>
      <c r="G10389"/>
      <c r="I10389" s="25"/>
      <c r="J10389"/>
      <c r="K10389"/>
      <c r="M10389" s="4"/>
    </row>
    <row r="10390" spans="6:13" x14ac:dyDescent="0.25">
      <c r="F10390"/>
      <c r="G10390"/>
      <c r="I10390" s="25"/>
      <c r="J10390"/>
      <c r="K10390"/>
      <c r="M10390" s="4"/>
    </row>
    <row r="10391" spans="6:13" x14ac:dyDescent="0.25">
      <c r="F10391"/>
      <c r="G10391"/>
      <c r="I10391" s="25"/>
      <c r="J10391"/>
      <c r="K10391"/>
      <c r="M10391" s="4"/>
    </row>
    <row r="10392" spans="6:13" x14ac:dyDescent="0.25">
      <c r="F10392"/>
      <c r="G10392"/>
      <c r="I10392" s="25"/>
      <c r="J10392"/>
      <c r="K10392"/>
      <c r="M10392" s="4"/>
    </row>
    <row r="10393" spans="6:13" x14ac:dyDescent="0.25">
      <c r="F10393"/>
      <c r="G10393"/>
      <c r="I10393" s="25"/>
      <c r="J10393"/>
      <c r="K10393"/>
      <c r="M10393" s="4"/>
    </row>
    <row r="10394" spans="6:13" x14ac:dyDescent="0.25">
      <c r="F10394"/>
      <c r="G10394"/>
      <c r="I10394" s="25"/>
      <c r="J10394"/>
      <c r="K10394"/>
      <c r="M10394" s="4"/>
    </row>
    <row r="10395" spans="6:13" x14ac:dyDescent="0.25">
      <c r="F10395"/>
      <c r="G10395"/>
      <c r="I10395" s="25"/>
      <c r="J10395"/>
      <c r="K10395"/>
      <c r="M10395" s="4"/>
    </row>
    <row r="10396" spans="6:13" x14ac:dyDescent="0.25">
      <c r="F10396"/>
      <c r="G10396"/>
      <c r="I10396" s="25"/>
      <c r="J10396"/>
      <c r="K10396"/>
      <c r="M10396" s="4"/>
    </row>
    <row r="10397" spans="6:13" x14ac:dyDescent="0.25">
      <c r="F10397"/>
      <c r="G10397"/>
      <c r="I10397" s="25"/>
      <c r="J10397"/>
      <c r="K10397"/>
      <c r="M10397" s="4"/>
    </row>
    <row r="10398" spans="6:13" x14ac:dyDescent="0.25">
      <c r="F10398"/>
      <c r="G10398"/>
      <c r="I10398" s="25"/>
      <c r="J10398"/>
      <c r="K10398"/>
      <c r="M10398" s="4"/>
    </row>
    <row r="10399" spans="6:13" x14ac:dyDescent="0.25">
      <c r="F10399"/>
      <c r="G10399"/>
      <c r="I10399" s="25"/>
      <c r="J10399"/>
      <c r="K10399"/>
      <c r="M10399" s="4"/>
    </row>
    <row r="10400" spans="6:13" x14ac:dyDescent="0.25">
      <c r="F10400"/>
      <c r="G10400"/>
      <c r="I10400" s="25"/>
      <c r="J10400"/>
      <c r="K10400"/>
      <c r="M10400" s="4"/>
    </row>
    <row r="10401" spans="6:13" x14ac:dyDescent="0.25">
      <c r="F10401"/>
      <c r="G10401"/>
      <c r="I10401" s="25"/>
      <c r="J10401"/>
      <c r="K10401"/>
      <c r="M10401" s="4"/>
    </row>
    <row r="10402" spans="6:13" x14ac:dyDescent="0.25">
      <c r="F10402"/>
      <c r="G10402"/>
      <c r="I10402" s="25"/>
      <c r="J10402"/>
      <c r="K10402"/>
      <c r="M10402" s="4"/>
    </row>
    <row r="10403" spans="6:13" x14ac:dyDescent="0.25">
      <c r="F10403"/>
      <c r="G10403"/>
      <c r="I10403" s="25"/>
      <c r="J10403"/>
      <c r="K10403"/>
      <c r="M10403" s="4"/>
    </row>
    <row r="10404" spans="6:13" x14ac:dyDescent="0.25">
      <c r="F10404"/>
      <c r="G10404"/>
      <c r="I10404" s="25"/>
      <c r="J10404"/>
      <c r="K10404"/>
      <c r="M10404" s="4"/>
    </row>
    <row r="10405" spans="6:13" x14ac:dyDescent="0.25">
      <c r="F10405"/>
      <c r="G10405"/>
      <c r="I10405" s="25"/>
      <c r="J10405"/>
      <c r="K10405"/>
      <c r="M10405" s="4"/>
    </row>
    <row r="10406" spans="6:13" x14ac:dyDescent="0.25">
      <c r="F10406"/>
      <c r="G10406"/>
      <c r="I10406" s="25"/>
      <c r="J10406"/>
      <c r="K10406"/>
      <c r="M10406" s="4"/>
    </row>
    <row r="10407" spans="6:13" x14ac:dyDescent="0.25">
      <c r="F10407"/>
      <c r="G10407"/>
      <c r="I10407" s="25"/>
      <c r="J10407"/>
      <c r="K10407"/>
      <c r="M10407" s="4"/>
    </row>
    <row r="10408" spans="6:13" x14ac:dyDescent="0.25">
      <c r="F10408"/>
      <c r="G10408"/>
      <c r="I10408" s="25"/>
      <c r="J10408"/>
      <c r="K10408"/>
      <c r="M10408" s="4"/>
    </row>
    <row r="10409" spans="6:13" x14ac:dyDescent="0.25">
      <c r="F10409"/>
      <c r="G10409"/>
      <c r="I10409" s="25"/>
      <c r="J10409"/>
      <c r="K10409"/>
      <c r="M10409" s="4"/>
    </row>
    <row r="10410" spans="6:13" x14ac:dyDescent="0.25">
      <c r="F10410"/>
      <c r="G10410"/>
      <c r="I10410" s="25"/>
      <c r="J10410"/>
      <c r="K10410"/>
      <c r="M10410" s="4"/>
    </row>
    <row r="10411" spans="6:13" x14ac:dyDescent="0.25">
      <c r="F10411"/>
      <c r="G10411"/>
      <c r="I10411" s="25"/>
      <c r="J10411"/>
      <c r="K10411"/>
      <c r="M10411" s="4"/>
    </row>
    <row r="10412" spans="6:13" x14ac:dyDescent="0.25">
      <c r="F10412"/>
      <c r="G10412"/>
      <c r="I10412" s="25"/>
      <c r="J10412"/>
      <c r="K10412"/>
      <c r="M10412" s="4"/>
    </row>
    <row r="10413" spans="6:13" x14ac:dyDescent="0.25">
      <c r="F10413"/>
      <c r="G10413"/>
      <c r="I10413" s="25"/>
      <c r="J10413"/>
      <c r="K10413"/>
      <c r="M10413" s="4"/>
    </row>
    <row r="10414" spans="6:13" x14ac:dyDescent="0.25">
      <c r="F10414"/>
      <c r="G10414"/>
      <c r="I10414" s="25"/>
      <c r="J10414"/>
      <c r="K10414"/>
      <c r="M10414" s="4"/>
    </row>
    <row r="10415" spans="6:13" x14ac:dyDescent="0.25">
      <c r="F10415"/>
      <c r="G10415"/>
      <c r="I10415" s="25"/>
      <c r="J10415"/>
      <c r="K10415"/>
      <c r="M10415" s="4"/>
    </row>
    <row r="10416" spans="6:13" x14ac:dyDescent="0.25">
      <c r="F10416"/>
      <c r="G10416"/>
      <c r="I10416" s="25"/>
      <c r="J10416"/>
      <c r="K10416"/>
      <c r="M10416" s="4"/>
    </row>
    <row r="10417" spans="6:13" x14ac:dyDescent="0.25">
      <c r="F10417"/>
      <c r="G10417"/>
      <c r="I10417" s="25"/>
      <c r="J10417"/>
      <c r="K10417"/>
      <c r="M10417" s="4"/>
    </row>
    <row r="10418" spans="6:13" x14ac:dyDescent="0.25">
      <c r="F10418"/>
      <c r="G10418"/>
      <c r="I10418" s="25"/>
      <c r="J10418"/>
      <c r="K10418"/>
      <c r="M10418" s="4"/>
    </row>
    <row r="10419" spans="6:13" x14ac:dyDescent="0.25">
      <c r="F10419"/>
      <c r="G10419"/>
      <c r="I10419" s="25"/>
      <c r="J10419"/>
      <c r="K10419"/>
      <c r="M10419" s="4"/>
    </row>
    <row r="10420" spans="6:13" x14ac:dyDescent="0.25">
      <c r="F10420"/>
      <c r="G10420"/>
      <c r="I10420" s="25"/>
      <c r="J10420"/>
      <c r="K10420"/>
      <c r="M10420" s="4"/>
    </row>
    <row r="10421" spans="6:13" x14ac:dyDescent="0.25">
      <c r="F10421"/>
      <c r="G10421"/>
      <c r="I10421" s="25"/>
      <c r="J10421"/>
      <c r="K10421"/>
      <c r="M10421" s="4"/>
    </row>
    <row r="10422" spans="6:13" x14ac:dyDescent="0.25">
      <c r="F10422"/>
      <c r="G10422"/>
      <c r="I10422" s="25"/>
      <c r="J10422"/>
      <c r="K10422"/>
      <c r="M10422" s="4"/>
    </row>
    <row r="10423" spans="6:13" x14ac:dyDescent="0.25">
      <c r="F10423"/>
      <c r="G10423"/>
      <c r="I10423" s="25"/>
      <c r="J10423"/>
      <c r="K10423"/>
      <c r="M10423" s="4"/>
    </row>
    <row r="10424" spans="6:13" x14ac:dyDescent="0.25">
      <c r="F10424"/>
      <c r="G10424"/>
      <c r="I10424" s="25"/>
      <c r="J10424"/>
      <c r="K10424"/>
      <c r="M10424" s="4"/>
    </row>
    <row r="10425" spans="6:13" x14ac:dyDescent="0.25">
      <c r="F10425"/>
      <c r="G10425"/>
      <c r="I10425" s="25"/>
      <c r="J10425"/>
      <c r="K10425"/>
      <c r="M10425" s="4"/>
    </row>
    <row r="10426" spans="6:13" x14ac:dyDescent="0.25">
      <c r="F10426"/>
      <c r="G10426"/>
      <c r="I10426" s="25"/>
      <c r="J10426"/>
      <c r="K10426"/>
      <c r="M10426" s="4"/>
    </row>
    <row r="10427" spans="6:13" x14ac:dyDescent="0.25">
      <c r="F10427"/>
      <c r="G10427"/>
      <c r="I10427" s="25"/>
      <c r="J10427"/>
      <c r="K10427"/>
      <c r="M10427" s="4"/>
    </row>
    <row r="10428" spans="6:13" x14ac:dyDescent="0.25">
      <c r="F10428"/>
      <c r="G10428"/>
      <c r="I10428" s="25"/>
      <c r="J10428"/>
      <c r="K10428"/>
      <c r="M10428" s="4"/>
    </row>
    <row r="10429" spans="6:13" x14ac:dyDescent="0.25">
      <c r="F10429"/>
      <c r="G10429"/>
      <c r="I10429" s="25"/>
      <c r="J10429"/>
      <c r="K10429"/>
      <c r="M10429" s="4"/>
    </row>
    <row r="10430" spans="6:13" x14ac:dyDescent="0.25">
      <c r="F10430"/>
      <c r="G10430"/>
      <c r="I10430" s="25"/>
      <c r="J10430"/>
      <c r="K10430"/>
      <c r="M10430" s="4"/>
    </row>
    <row r="10431" spans="6:13" x14ac:dyDescent="0.25">
      <c r="F10431"/>
      <c r="G10431"/>
      <c r="I10431" s="25"/>
      <c r="J10431"/>
      <c r="K10431"/>
      <c r="M10431" s="4"/>
    </row>
    <row r="10432" spans="6:13" x14ac:dyDescent="0.25">
      <c r="F10432"/>
      <c r="G10432"/>
      <c r="I10432" s="25"/>
      <c r="J10432"/>
      <c r="K10432"/>
      <c r="M10432" s="4"/>
    </row>
    <row r="10433" spans="6:13" x14ac:dyDescent="0.25">
      <c r="F10433"/>
      <c r="G10433"/>
      <c r="I10433" s="25"/>
      <c r="J10433"/>
      <c r="K10433"/>
      <c r="M10433" s="4"/>
    </row>
    <row r="10434" spans="6:13" x14ac:dyDescent="0.25">
      <c r="F10434"/>
      <c r="G10434"/>
      <c r="I10434" s="25"/>
      <c r="J10434"/>
      <c r="K10434"/>
      <c r="M10434" s="4"/>
    </row>
    <row r="10435" spans="6:13" x14ac:dyDescent="0.25">
      <c r="F10435"/>
      <c r="G10435"/>
      <c r="I10435" s="25"/>
      <c r="J10435"/>
      <c r="K10435"/>
      <c r="M10435" s="4"/>
    </row>
    <row r="10436" spans="6:13" x14ac:dyDescent="0.25">
      <c r="F10436"/>
      <c r="G10436"/>
      <c r="I10436" s="25"/>
      <c r="J10436"/>
      <c r="K10436"/>
      <c r="M10436" s="4"/>
    </row>
    <row r="10437" spans="6:13" x14ac:dyDescent="0.25">
      <c r="F10437"/>
      <c r="G10437"/>
      <c r="I10437" s="25"/>
      <c r="J10437"/>
      <c r="K10437"/>
      <c r="M10437" s="4"/>
    </row>
    <row r="10438" spans="6:13" x14ac:dyDescent="0.25">
      <c r="F10438"/>
      <c r="G10438"/>
      <c r="I10438" s="25"/>
      <c r="J10438"/>
      <c r="K10438"/>
      <c r="M10438" s="4"/>
    </row>
    <row r="10439" spans="6:13" x14ac:dyDescent="0.25">
      <c r="F10439"/>
      <c r="G10439"/>
      <c r="I10439" s="25"/>
      <c r="J10439"/>
      <c r="K10439"/>
      <c r="M10439" s="4"/>
    </row>
    <row r="10440" spans="6:13" x14ac:dyDescent="0.25">
      <c r="F10440"/>
      <c r="G10440"/>
      <c r="I10440" s="25"/>
      <c r="J10440"/>
      <c r="K10440"/>
      <c r="M10440" s="4"/>
    </row>
    <row r="10441" spans="6:13" x14ac:dyDescent="0.25">
      <c r="F10441"/>
      <c r="G10441"/>
      <c r="I10441" s="25"/>
      <c r="J10441"/>
      <c r="K10441"/>
      <c r="M10441" s="4"/>
    </row>
    <row r="10442" spans="6:13" x14ac:dyDescent="0.25">
      <c r="F10442"/>
      <c r="G10442"/>
      <c r="I10442" s="25"/>
      <c r="J10442"/>
      <c r="K10442"/>
      <c r="M10442" s="4"/>
    </row>
    <row r="10443" spans="6:13" x14ac:dyDescent="0.25">
      <c r="F10443"/>
      <c r="G10443"/>
      <c r="I10443" s="25"/>
      <c r="J10443"/>
      <c r="K10443"/>
      <c r="M10443" s="4"/>
    </row>
    <row r="10444" spans="6:13" x14ac:dyDescent="0.25">
      <c r="F10444"/>
      <c r="G10444"/>
      <c r="I10444" s="25"/>
      <c r="J10444"/>
      <c r="K10444"/>
      <c r="M10444" s="4"/>
    </row>
    <row r="10445" spans="6:13" x14ac:dyDescent="0.25">
      <c r="F10445"/>
      <c r="G10445"/>
      <c r="I10445" s="25"/>
      <c r="J10445"/>
      <c r="K10445"/>
      <c r="M10445" s="4"/>
    </row>
    <row r="10446" spans="6:13" x14ac:dyDescent="0.25">
      <c r="F10446"/>
      <c r="G10446"/>
      <c r="I10446" s="25"/>
      <c r="J10446"/>
      <c r="K10446"/>
      <c r="M10446" s="4"/>
    </row>
    <row r="10447" spans="6:13" x14ac:dyDescent="0.25">
      <c r="F10447"/>
      <c r="G10447"/>
      <c r="I10447" s="25"/>
      <c r="J10447"/>
      <c r="K10447"/>
      <c r="M10447" s="4"/>
    </row>
    <row r="10448" spans="6:13" x14ac:dyDescent="0.25">
      <c r="F10448"/>
      <c r="G10448"/>
      <c r="I10448" s="25"/>
      <c r="J10448"/>
      <c r="K10448"/>
      <c r="M10448" s="4"/>
    </row>
    <row r="10449" spans="6:13" x14ac:dyDescent="0.25">
      <c r="F10449"/>
      <c r="G10449"/>
      <c r="I10449" s="25"/>
      <c r="J10449"/>
      <c r="K10449"/>
      <c r="M10449" s="4"/>
    </row>
    <row r="10450" spans="6:13" x14ac:dyDescent="0.25">
      <c r="F10450"/>
      <c r="G10450"/>
      <c r="I10450" s="25"/>
      <c r="J10450"/>
      <c r="K10450"/>
      <c r="M10450" s="4"/>
    </row>
    <row r="10451" spans="6:13" x14ac:dyDescent="0.25">
      <c r="F10451"/>
      <c r="G10451"/>
      <c r="I10451" s="25"/>
      <c r="J10451"/>
      <c r="K10451"/>
      <c r="M10451" s="4"/>
    </row>
    <row r="10452" spans="6:13" x14ac:dyDescent="0.25">
      <c r="F10452"/>
      <c r="G10452"/>
      <c r="I10452" s="25"/>
      <c r="J10452"/>
      <c r="K10452"/>
      <c r="M10452" s="4"/>
    </row>
    <row r="10453" spans="6:13" x14ac:dyDescent="0.25">
      <c r="F10453"/>
      <c r="G10453"/>
      <c r="I10453" s="25"/>
      <c r="J10453"/>
      <c r="K10453"/>
      <c r="M10453" s="4"/>
    </row>
    <row r="10454" spans="6:13" x14ac:dyDescent="0.25">
      <c r="F10454"/>
      <c r="G10454"/>
      <c r="I10454" s="25"/>
      <c r="J10454"/>
      <c r="K10454"/>
      <c r="M10454" s="4"/>
    </row>
    <row r="10455" spans="6:13" x14ac:dyDescent="0.25">
      <c r="F10455"/>
      <c r="G10455"/>
      <c r="I10455" s="25"/>
      <c r="J10455"/>
      <c r="K10455"/>
      <c r="M10455" s="4"/>
    </row>
    <row r="10456" spans="6:13" x14ac:dyDescent="0.25">
      <c r="F10456"/>
      <c r="G10456"/>
      <c r="I10456" s="25"/>
      <c r="J10456"/>
      <c r="K10456"/>
      <c r="M10456" s="4"/>
    </row>
    <row r="10457" spans="6:13" x14ac:dyDescent="0.25">
      <c r="F10457"/>
      <c r="G10457"/>
      <c r="I10457" s="25"/>
      <c r="J10457"/>
      <c r="K10457"/>
      <c r="M10457" s="4"/>
    </row>
    <row r="10458" spans="6:13" x14ac:dyDescent="0.25">
      <c r="F10458"/>
      <c r="G10458"/>
      <c r="I10458" s="25"/>
      <c r="J10458"/>
      <c r="K10458"/>
      <c r="M10458" s="4"/>
    </row>
    <row r="10459" spans="6:13" x14ac:dyDescent="0.25">
      <c r="F10459"/>
      <c r="G10459"/>
      <c r="I10459" s="25"/>
      <c r="J10459"/>
      <c r="K10459"/>
      <c r="M10459" s="4"/>
    </row>
    <row r="10460" spans="6:13" x14ac:dyDescent="0.25">
      <c r="F10460"/>
      <c r="G10460"/>
      <c r="I10460" s="25"/>
      <c r="J10460"/>
      <c r="K10460"/>
      <c r="M10460" s="4"/>
    </row>
    <row r="10461" spans="6:13" x14ac:dyDescent="0.25">
      <c r="F10461"/>
      <c r="G10461"/>
      <c r="I10461" s="25"/>
      <c r="J10461"/>
      <c r="K10461"/>
      <c r="M10461" s="4"/>
    </row>
    <row r="10462" spans="6:13" x14ac:dyDescent="0.25">
      <c r="F10462"/>
      <c r="G10462"/>
      <c r="I10462" s="25"/>
      <c r="J10462"/>
      <c r="K10462"/>
      <c r="M10462" s="4"/>
    </row>
    <row r="10463" spans="6:13" x14ac:dyDescent="0.25">
      <c r="F10463"/>
      <c r="G10463"/>
      <c r="I10463" s="25"/>
      <c r="J10463"/>
      <c r="K10463"/>
      <c r="M10463" s="4"/>
    </row>
    <row r="10464" spans="6:13" x14ac:dyDescent="0.25">
      <c r="F10464"/>
      <c r="G10464"/>
      <c r="I10464" s="25"/>
      <c r="J10464"/>
      <c r="K10464"/>
      <c r="M10464" s="4"/>
    </row>
    <row r="10465" spans="6:13" x14ac:dyDescent="0.25">
      <c r="F10465"/>
      <c r="G10465"/>
      <c r="I10465" s="25"/>
      <c r="J10465"/>
      <c r="K10465"/>
      <c r="M10465" s="4"/>
    </row>
    <row r="10466" spans="6:13" x14ac:dyDescent="0.25">
      <c r="F10466"/>
      <c r="G10466"/>
      <c r="I10466" s="25"/>
      <c r="J10466"/>
      <c r="K10466"/>
      <c r="M10466" s="4"/>
    </row>
    <row r="10467" spans="6:13" x14ac:dyDescent="0.25">
      <c r="F10467"/>
      <c r="G10467"/>
      <c r="I10467" s="25"/>
      <c r="J10467"/>
      <c r="K10467"/>
      <c r="M10467" s="4"/>
    </row>
    <row r="10468" spans="6:13" x14ac:dyDescent="0.25">
      <c r="F10468"/>
      <c r="G10468"/>
      <c r="I10468" s="25"/>
      <c r="J10468"/>
      <c r="K10468"/>
      <c r="M10468" s="4"/>
    </row>
    <row r="10469" spans="6:13" x14ac:dyDescent="0.25">
      <c r="F10469"/>
      <c r="G10469"/>
      <c r="I10469" s="25"/>
      <c r="J10469"/>
      <c r="K10469"/>
      <c r="M10469" s="4"/>
    </row>
    <row r="10470" spans="6:13" x14ac:dyDescent="0.25">
      <c r="F10470"/>
      <c r="G10470"/>
      <c r="I10470" s="25"/>
      <c r="J10470"/>
      <c r="K10470"/>
      <c r="M10470" s="4"/>
    </row>
    <row r="10471" spans="6:13" x14ac:dyDescent="0.25">
      <c r="F10471"/>
      <c r="G10471"/>
      <c r="I10471" s="25"/>
      <c r="J10471"/>
      <c r="K10471"/>
      <c r="M10471" s="4"/>
    </row>
    <row r="10472" spans="6:13" x14ac:dyDescent="0.25">
      <c r="F10472"/>
      <c r="G10472"/>
      <c r="I10472" s="25"/>
      <c r="J10472"/>
      <c r="K10472"/>
      <c r="M10472" s="4"/>
    </row>
    <row r="10473" spans="6:13" x14ac:dyDescent="0.25">
      <c r="F10473"/>
      <c r="G10473"/>
      <c r="I10473" s="25"/>
      <c r="J10473"/>
      <c r="K10473"/>
      <c r="M10473" s="4"/>
    </row>
    <row r="10474" spans="6:13" x14ac:dyDescent="0.25">
      <c r="F10474"/>
      <c r="G10474"/>
      <c r="I10474" s="25"/>
      <c r="J10474"/>
      <c r="K10474"/>
      <c r="M10474" s="4"/>
    </row>
    <row r="10475" spans="6:13" x14ac:dyDescent="0.25">
      <c r="F10475"/>
      <c r="G10475"/>
      <c r="I10475" s="25"/>
      <c r="J10475"/>
      <c r="K10475"/>
      <c r="M10475" s="4"/>
    </row>
    <row r="10476" spans="6:13" x14ac:dyDescent="0.25">
      <c r="F10476"/>
      <c r="G10476"/>
      <c r="I10476" s="25"/>
      <c r="J10476"/>
      <c r="K10476"/>
      <c r="M10476" s="4"/>
    </row>
    <row r="10477" spans="6:13" x14ac:dyDescent="0.25">
      <c r="F10477"/>
      <c r="G10477"/>
      <c r="I10477" s="25"/>
      <c r="J10477"/>
      <c r="K10477"/>
      <c r="M10477" s="4"/>
    </row>
    <row r="10478" spans="6:13" x14ac:dyDescent="0.25">
      <c r="F10478"/>
      <c r="G10478"/>
      <c r="I10478" s="25"/>
      <c r="J10478"/>
      <c r="K10478"/>
      <c r="M10478" s="4"/>
    </row>
    <row r="10479" spans="6:13" x14ac:dyDescent="0.25">
      <c r="F10479"/>
      <c r="G10479"/>
      <c r="I10479" s="25"/>
      <c r="J10479"/>
      <c r="K10479"/>
      <c r="M10479" s="4"/>
    </row>
    <row r="10480" spans="6:13" x14ac:dyDescent="0.25">
      <c r="F10480"/>
      <c r="G10480"/>
      <c r="I10480" s="25"/>
      <c r="J10480"/>
      <c r="K10480"/>
      <c r="M10480" s="4"/>
    </row>
    <row r="10481" spans="6:13" x14ac:dyDescent="0.25">
      <c r="F10481"/>
      <c r="G10481"/>
      <c r="I10481" s="25"/>
      <c r="J10481"/>
      <c r="K10481"/>
      <c r="M10481" s="4"/>
    </row>
    <row r="10482" spans="6:13" x14ac:dyDescent="0.25">
      <c r="F10482"/>
      <c r="G10482"/>
      <c r="I10482" s="25"/>
      <c r="J10482"/>
      <c r="K10482"/>
      <c r="M10482" s="4"/>
    </row>
    <row r="10483" spans="6:13" x14ac:dyDescent="0.25">
      <c r="F10483"/>
      <c r="G10483"/>
      <c r="I10483" s="25"/>
      <c r="J10483"/>
      <c r="K10483"/>
      <c r="M10483" s="4"/>
    </row>
    <row r="10484" spans="6:13" x14ac:dyDescent="0.25">
      <c r="F10484"/>
      <c r="G10484"/>
      <c r="I10484" s="25"/>
      <c r="J10484"/>
      <c r="K10484"/>
      <c r="M10484" s="4"/>
    </row>
    <row r="10485" spans="6:13" x14ac:dyDescent="0.25">
      <c r="F10485"/>
      <c r="G10485"/>
      <c r="I10485" s="25"/>
      <c r="J10485"/>
      <c r="K10485"/>
      <c r="M10485" s="4"/>
    </row>
    <row r="10486" spans="6:13" x14ac:dyDescent="0.25">
      <c r="F10486"/>
      <c r="G10486"/>
      <c r="I10486" s="25"/>
      <c r="J10486"/>
      <c r="K10486"/>
      <c r="M10486" s="4"/>
    </row>
    <row r="10487" spans="6:13" x14ac:dyDescent="0.25">
      <c r="F10487"/>
      <c r="G10487"/>
      <c r="I10487" s="25"/>
      <c r="J10487"/>
      <c r="K10487"/>
      <c r="M10487" s="4"/>
    </row>
    <row r="10488" spans="6:13" x14ac:dyDescent="0.25">
      <c r="F10488"/>
      <c r="G10488"/>
      <c r="I10488" s="25"/>
      <c r="J10488"/>
      <c r="K10488"/>
      <c r="M10488" s="4"/>
    </row>
    <row r="10489" spans="6:13" x14ac:dyDescent="0.25">
      <c r="F10489"/>
      <c r="G10489"/>
      <c r="I10489" s="25"/>
      <c r="J10489"/>
      <c r="K10489"/>
      <c r="M10489" s="4"/>
    </row>
    <row r="10490" spans="6:13" x14ac:dyDescent="0.25">
      <c r="F10490"/>
      <c r="G10490"/>
      <c r="I10490" s="25"/>
      <c r="J10490"/>
      <c r="K10490"/>
      <c r="M10490" s="4"/>
    </row>
    <row r="10491" spans="6:13" x14ac:dyDescent="0.25">
      <c r="F10491"/>
      <c r="G10491"/>
      <c r="I10491" s="25"/>
      <c r="J10491"/>
      <c r="K10491"/>
      <c r="M10491" s="4"/>
    </row>
    <row r="10492" spans="6:13" x14ac:dyDescent="0.25">
      <c r="F10492"/>
      <c r="G10492"/>
      <c r="I10492" s="25"/>
      <c r="J10492"/>
      <c r="K10492"/>
      <c r="M10492" s="4"/>
    </row>
    <row r="10493" spans="6:13" x14ac:dyDescent="0.25">
      <c r="F10493"/>
      <c r="G10493"/>
      <c r="I10493" s="25"/>
      <c r="J10493"/>
      <c r="K10493"/>
      <c r="M10493" s="4"/>
    </row>
    <row r="10494" spans="6:13" x14ac:dyDescent="0.25">
      <c r="F10494"/>
      <c r="G10494"/>
      <c r="I10494" s="25"/>
      <c r="J10494"/>
      <c r="K10494"/>
      <c r="M10494" s="4"/>
    </row>
    <row r="10495" spans="6:13" x14ac:dyDescent="0.25">
      <c r="F10495"/>
      <c r="G10495"/>
      <c r="I10495" s="25"/>
      <c r="J10495"/>
      <c r="K10495"/>
      <c r="M10495" s="4"/>
    </row>
    <row r="10496" spans="6:13" x14ac:dyDescent="0.25">
      <c r="F10496"/>
      <c r="G10496"/>
      <c r="I10496" s="25"/>
      <c r="J10496"/>
      <c r="K10496"/>
      <c r="M10496" s="4"/>
    </row>
    <row r="10497" spans="6:13" x14ac:dyDescent="0.25">
      <c r="F10497"/>
      <c r="G10497"/>
      <c r="I10497" s="25"/>
      <c r="J10497"/>
      <c r="K10497"/>
      <c r="M10497" s="4"/>
    </row>
    <row r="10498" spans="6:13" x14ac:dyDescent="0.25">
      <c r="F10498"/>
      <c r="G10498"/>
      <c r="I10498" s="25"/>
      <c r="J10498"/>
      <c r="K10498"/>
      <c r="M10498" s="4"/>
    </row>
    <row r="10499" spans="6:13" x14ac:dyDescent="0.25">
      <c r="F10499"/>
      <c r="G10499"/>
      <c r="I10499" s="25"/>
      <c r="J10499"/>
      <c r="K10499"/>
      <c r="M10499" s="4"/>
    </row>
    <row r="10500" spans="6:13" x14ac:dyDescent="0.25">
      <c r="F10500"/>
      <c r="G10500"/>
      <c r="I10500" s="25"/>
      <c r="J10500"/>
      <c r="K10500"/>
      <c r="M10500" s="4"/>
    </row>
    <row r="10501" spans="6:13" x14ac:dyDescent="0.25">
      <c r="F10501"/>
      <c r="G10501"/>
      <c r="I10501" s="25"/>
      <c r="J10501"/>
      <c r="K10501"/>
      <c r="M10501" s="4"/>
    </row>
    <row r="10502" spans="6:13" x14ac:dyDescent="0.25">
      <c r="F10502"/>
      <c r="G10502"/>
      <c r="I10502" s="25"/>
      <c r="J10502"/>
      <c r="K10502"/>
      <c r="M10502" s="4"/>
    </row>
    <row r="10503" spans="6:13" x14ac:dyDescent="0.25">
      <c r="F10503"/>
      <c r="G10503"/>
      <c r="I10503" s="25"/>
      <c r="J10503"/>
      <c r="K10503"/>
      <c r="M10503" s="4"/>
    </row>
    <row r="10504" spans="6:13" x14ac:dyDescent="0.25">
      <c r="F10504"/>
      <c r="G10504"/>
      <c r="I10504" s="25"/>
      <c r="J10504"/>
      <c r="K10504"/>
      <c r="M10504" s="4"/>
    </row>
    <row r="10505" spans="6:13" x14ac:dyDescent="0.25">
      <c r="F10505"/>
      <c r="G10505"/>
      <c r="I10505" s="25"/>
      <c r="J10505"/>
      <c r="K10505"/>
      <c r="M10505" s="4"/>
    </row>
    <row r="10506" spans="6:13" x14ac:dyDescent="0.25">
      <c r="F10506"/>
      <c r="G10506"/>
      <c r="I10506" s="25"/>
      <c r="J10506"/>
      <c r="K10506"/>
      <c r="M10506" s="4"/>
    </row>
    <row r="10507" spans="6:13" x14ac:dyDescent="0.25">
      <c r="F10507"/>
      <c r="G10507"/>
      <c r="I10507" s="25"/>
      <c r="J10507"/>
      <c r="K10507"/>
      <c r="M10507" s="4"/>
    </row>
    <row r="10508" spans="6:13" x14ac:dyDescent="0.25">
      <c r="F10508"/>
      <c r="G10508"/>
      <c r="I10508" s="25"/>
      <c r="J10508"/>
      <c r="K10508"/>
      <c r="M10508" s="4"/>
    </row>
    <row r="10509" spans="6:13" x14ac:dyDescent="0.25">
      <c r="F10509"/>
      <c r="G10509"/>
      <c r="I10509" s="25"/>
      <c r="J10509"/>
      <c r="K10509"/>
      <c r="M10509" s="4"/>
    </row>
    <row r="10510" spans="6:13" x14ac:dyDescent="0.25">
      <c r="F10510"/>
      <c r="G10510"/>
      <c r="I10510" s="25"/>
      <c r="J10510"/>
      <c r="K10510"/>
      <c r="M10510" s="4"/>
    </row>
    <row r="10511" spans="6:13" x14ac:dyDescent="0.25">
      <c r="F10511"/>
      <c r="G10511"/>
      <c r="I10511" s="25"/>
      <c r="J10511"/>
      <c r="K10511"/>
      <c r="M10511" s="4"/>
    </row>
    <row r="10512" spans="6:13" x14ac:dyDescent="0.25">
      <c r="F10512"/>
      <c r="G10512"/>
      <c r="I10512" s="25"/>
      <c r="J10512"/>
      <c r="K10512"/>
      <c r="M10512" s="4"/>
    </row>
    <row r="10513" spans="6:13" x14ac:dyDescent="0.25">
      <c r="F10513"/>
      <c r="G10513"/>
      <c r="I10513" s="25"/>
      <c r="J10513"/>
      <c r="K10513"/>
      <c r="M10513" s="4"/>
    </row>
    <row r="10514" spans="6:13" x14ac:dyDescent="0.25">
      <c r="F10514"/>
      <c r="G10514"/>
      <c r="I10514" s="25"/>
      <c r="J10514"/>
      <c r="K10514"/>
      <c r="M10514" s="4"/>
    </row>
    <row r="10515" spans="6:13" x14ac:dyDescent="0.25">
      <c r="F10515"/>
      <c r="G10515"/>
      <c r="I10515" s="25"/>
      <c r="J10515"/>
      <c r="K10515"/>
      <c r="M10515" s="4"/>
    </row>
    <row r="10516" spans="6:13" x14ac:dyDescent="0.25">
      <c r="F10516"/>
      <c r="G10516"/>
      <c r="I10516" s="25"/>
      <c r="J10516"/>
      <c r="K10516"/>
      <c r="M10516" s="4"/>
    </row>
    <row r="10517" spans="6:13" x14ac:dyDescent="0.25">
      <c r="F10517"/>
      <c r="G10517"/>
      <c r="I10517" s="25"/>
      <c r="J10517"/>
      <c r="K10517"/>
      <c r="M10517" s="4"/>
    </row>
    <row r="10518" spans="6:13" x14ac:dyDescent="0.25">
      <c r="F10518"/>
      <c r="G10518"/>
      <c r="I10518" s="25"/>
      <c r="J10518"/>
      <c r="K10518"/>
      <c r="M10518" s="4"/>
    </row>
    <row r="10519" spans="6:13" x14ac:dyDescent="0.25">
      <c r="F10519"/>
      <c r="G10519"/>
      <c r="I10519" s="25"/>
      <c r="J10519"/>
      <c r="K10519"/>
      <c r="M10519" s="4"/>
    </row>
    <row r="10520" spans="6:13" x14ac:dyDescent="0.25">
      <c r="F10520"/>
      <c r="G10520"/>
      <c r="I10520" s="25"/>
      <c r="J10520"/>
      <c r="K10520"/>
      <c r="M10520" s="4"/>
    </row>
    <row r="10521" spans="6:13" x14ac:dyDescent="0.25">
      <c r="F10521"/>
      <c r="G10521"/>
      <c r="I10521" s="25"/>
      <c r="J10521"/>
      <c r="K10521"/>
      <c r="M10521" s="4"/>
    </row>
    <row r="10522" spans="6:13" x14ac:dyDescent="0.25">
      <c r="F10522"/>
      <c r="G10522"/>
      <c r="I10522" s="25"/>
      <c r="J10522"/>
      <c r="K10522"/>
      <c r="M10522" s="4"/>
    </row>
    <row r="10523" spans="6:13" x14ac:dyDescent="0.25">
      <c r="F10523"/>
      <c r="G10523"/>
      <c r="I10523" s="25"/>
      <c r="J10523"/>
      <c r="K10523"/>
      <c r="M10523" s="4"/>
    </row>
    <row r="10524" spans="6:13" x14ac:dyDescent="0.25">
      <c r="F10524"/>
      <c r="G10524"/>
      <c r="I10524" s="25"/>
      <c r="J10524"/>
      <c r="K10524"/>
      <c r="M10524" s="4"/>
    </row>
    <row r="10525" spans="6:13" x14ac:dyDescent="0.25">
      <c r="F10525"/>
      <c r="G10525"/>
      <c r="I10525" s="25"/>
      <c r="J10525"/>
      <c r="K10525"/>
      <c r="M10525" s="4"/>
    </row>
    <row r="10526" spans="6:13" x14ac:dyDescent="0.25">
      <c r="F10526"/>
      <c r="G10526"/>
      <c r="I10526" s="25"/>
      <c r="J10526"/>
      <c r="K10526"/>
      <c r="M10526" s="4"/>
    </row>
    <row r="10527" spans="6:13" x14ac:dyDescent="0.25">
      <c r="F10527"/>
      <c r="G10527"/>
      <c r="I10527" s="25"/>
      <c r="J10527"/>
      <c r="K10527"/>
      <c r="M10527" s="4"/>
    </row>
    <row r="10528" spans="6:13" x14ac:dyDescent="0.25">
      <c r="F10528"/>
      <c r="G10528"/>
      <c r="I10528" s="25"/>
      <c r="J10528"/>
      <c r="K10528"/>
      <c r="M10528" s="4"/>
    </row>
    <row r="10529" spans="6:13" x14ac:dyDescent="0.25">
      <c r="F10529"/>
      <c r="G10529"/>
      <c r="I10529" s="25"/>
      <c r="J10529"/>
      <c r="K10529"/>
      <c r="M10529" s="4"/>
    </row>
    <row r="10530" spans="6:13" x14ac:dyDescent="0.25">
      <c r="F10530"/>
      <c r="G10530"/>
      <c r="I10530" s="25"/>
      <c r="J10530"/>
      <c r="K10530"/>
      <c r="M10530" s="4"/>
    </row>
    <row r="10531" spans="6:13" x14ac:dyDescent="0.25">
      <c r="F10531"/>
      <c r="G10531"/>
      <c r="I10531" s="25"/>
      <c r="J10531"/>
      <c r="K10531"/>
      <c r="M10531" s="4"/>
    </row>
    <row r="10532" spans="6:13" x14ac:dyDescent="0.25">
      <c r="F10532"/>
      <c r="G10532"/>
      <c r="I10532" s="25"/>
      <c r="J10532"/>
      <c r="K10532"/>
      <c r="M10532" s="4"/>
    </row>
    <row r="10533" spans="6:13" x14ac:dyDescent="0.25">
      <c r="F10533"/>
      <c r="G10533"/>
      <c r="I10533" s="25"/>
      <c r="J10533"/>
      <c r="K10533"/>
      <c r="M10533" s="4"/>
    </row>
    <row r="10534" spans="6:13" x14ac:dyDescent="0.25">
      <c r="F10534"/>
      <c r="G10534"/>
      <c r="I10534" s="25"/>
      <c r="J10534"/>
      <c r="K10534"/>
      <c r="M10534" s="4"/>
    </row>
    <row r="10535" spans="6:13" x14ac:dyDescent="0.25">
      <c r="F10535"/>
      <c r="G10535"/>
      <c r="I10535" s="25"/>
      <c r="J10535"/>
      <c r="K10535"/>
      <c r="M10535" s="4"/>
    </row>
    <row r="10536" spans="6:13" x14ac:dyDescent="0.25">
      <c r="F10536"/>
      <c r="G10536"/>
      <c r="I10536" s="25"/>
      <c r="J10536"/>
      <c r="K10536"/>
      <c r="M10536" s="4"/>
    </row>
    <row r="10537" spans="6:13" x14ac:dyDescent="0.25">
      <c r="F10537"/>
      <c r="G10537"/>
      <c r="I10537" s="25"/>
      <c r="J10537"/>
      <c r="K10537"/>
      <c r="M10537" s="4"/>
    </row>
    <row r="10538" spans="6:13" x14ac:dyDescent="0.25">
      <c r="F10538"/>
      <c r="G10538"/>
      <c r="I10538" s="25"/>
      <c r="J10538"/>
      <c r="K10538"/>
      <c r="M10538" s="4"/>
    </row>
    <row r="10539" spans="6:13" x14ac:dyDescent="0.25">
      <c r="F10539"/>
      <c r="G10539"/>
      <c r="I10539" s="25"/>
      <c r="J10539"/>
      <c r="K10539"/>
      <c r="M10539" s="4"/>
    </row>
    <row r="10540" spans="6:13" x14ac:dyDescent="0.25">
      <c r="F10540"/>
      <c r="G10540"/>
      <c r="I10540" s="25"/>
      <c r="J10540"/>
      <c r="K10540"/>
      <c r="M10540" s="4"/>
    </row>
    <row r="10541" spans="6:13" x14ac:dyDescent="0.25">
      <c r="F10541"/>
      <c r="G10541"/>
      <c r="I10541" s="25"/>
      <c r="J10541"/>
      <c r="K10541"/>
      <c r="M10541" s="4"/>
    </row>
    <row r="10542" spans="6:13" x14ac:dyDescent="0.25">
      <c r="F10542"/>
      <c r="G10542"/>
      <c r="I10542" s="25"/>
      <c r="J10542"/>
      <c r="K10542"/>
      <c r="M10542" s="4"/>
    </row>
    <row r="10543" spans="6:13" x14ac:dyDescent="0.25">
      <c r="F10543"/>
      <c r="G10543"/>
      <c r="I10543" s="25"/>
      <c r="J10543"/>
      <c r="K10543"/>
      <c r="M10543" s="4"/>
    </row>
    <row r="10544" spans="6:13" x14ac:dyDescent="0.25">
      <c r="F10544"/>
      <c r="G10544"/>
      <c r="I10544" s="25"/>
      <c r="J10544"/>
      <c r="K10544"/>
      <c r="M10544" s="4"/>
    </row>
    <row r="10545" spans="6:13" x14ac:dyDescent="0.25">
      <c r="F10545"/>
      <c r="G10545"/>
      <c r="I10545" s="25"/>
      <c r="J10545"/>
      <c r="K10545"/>
      <c r="M10545" s="4"/>
    </row>
    <row r="10546" spans="6:13" x14ac:dyDescent="0.25">
      <c r="F10546"/>
      <c r="G10546"/>
      <c r="I10546" s="25"/>
      <c r="J10546"/>
      <c r="K10546"/>
      <c r="M10546" s="4"/>
    </row>
    <row r="10547" spans="6:13" x14ac:dyDescent="0.25">
      <c r="F10547"/>
      <c r="G10547"/>
      <c r="I10547" s="25"/>
      <c r="J10547"/>
      <c r="K10547"/>
      <c r="M10547" s="4"/>
    </row>
    <row r="10548" spans="6:13" x14ac:dyDescent="0.25">
      <c r="F10548"/>
      <c r="G10548"/>
      <c r="I10548" s="25"/>
      <c r="J10548"/>
      <c r="K10548"/>
      <c r="M10548" s="4"/>
    </row>
    <row r="10549" spans="6:13" x14ac:dyDescent="0.25">
      <c r="F10549"/>
      <c r="G10549"/>
      <c r="I10549" s="25"/>
      <c r="J10549"/>
      <c r="K10549"/>
      <c r="M10549" s="4"/>
    </row>
    <row r="10550" spans="6:13" x14ac:dyDescent="0.25">
      <c r="F10550"/>
      <c r="G10550"/>
      <c r="I10550" s="25"/>
      <c r="J10550"/>
      <c r="K10550"/>
      <c r="M10550" s="4"/>
    </row>
    <row r="10551" spans="6:13" x14ac:dyDescent="0.25">
      <c r="F10551"/>
      <c r="G10551"/>
      <c r="I10551" s="25"/>
      <c r="J10551"/>
      <c r="K10551"/>
      <c r="M10551" s="4"/>
    </row>
    <row r="10552" spans="6:13" x14ac:dyDescent="0.25">
      <c r="F10552"/>
      <c r="G10552"/>
      <c r="I10552" s="25"/>
      <c r="J10552"/>
      <c r="K10552"/>
      <c r="M10552" s="4"/>
    </row>
    <row r="10553" spans="6:13" x14ac:dyDescent="0.25">
      <c r="F10553"/>
      <c r="G10553"/>
      <c r="I10553" s="25"/>
      <c r="J10553"/>
      <c r="K10553"/>
      <c r="M10553" s="4"/>
    </row>
    <row r="10554" spans="6:13" x14ac:dyDescent="0.25">
      <c r="F10554"/>
      <c r="G10554"/>
      <c r="I10554" s="25"/>
      <c r="J10554"/>
      <c r="K10554"/>
      <c r="M10554" s="4"/>
    </row>
    <row r="10555" spans="6:13" x14ac:dyDescent="0.25">
      <c r="F10555"/>
      <c r="G10555"/>
      <c r="I10555" s="25"/>
      <c r="J10555"/>
      <c r="K10555"/>
      <c r="M10555" s="4"/>
    </row>
    <row r="10556" spans="6:13" x14ac:dyDescent="0.25">
      <c r="F10556"/>
      <c r="G10556"/>
      <c r="I10556" s="25"/>
      <c r="J10556"/>
      <c r="K10556"/>
      <c r="M10556" s="4"/>
    </row>
    <row r="10557" spans="6:13" x14ac:dyDescent="0.25">
      <c r="F10557"/>
      <c r="G10557"/>
      <c r="I10557" s="25"/>
      <c r="J10557"/>
      <c r="K10557"/>
      <c r="M10557" s="4"/>
    </row>
    <row r="10558" spans="6:13" x14ac:dyDescent="0.25">
      <c r="F10558"/>
      <c r="G10558"/>
      <c r="I10558" s="25"/>
      <c r="J10558"/>
      <c r="K10558"/>
      <c r="M10558" s="4"/>
    </row>
    <row r="10559" spans="6:13" x14ac:dyDescent="0.25">
      <c r="F10559"/>
      <c r="G10559"/>
      <c r="I10559" s="25"/>
      <c r="J10559"/>
      <c r="K10559"/>
      <c r="M10559" s="4"/>
    </row>
    <row r="10560" spans="6:13" x14ac:dyDescent="0.25">
      <c r="F10560"/>
      <c r="G10560"/>
      <c r="I10560" s="25"/>
      <c r="J10560"/>
      <c r="K10560"/>
      <c r="M10560" s="4"/>
    </row>
    <row r="10561" spans="6:13" x14ac:dyDescent="0.25">
      <c r="F10561"/>
      <c r="G10561"/>
      <c r="I10561" s="25"/>
      <c r="J10561"/>
      <c r="K10561"/>
      <c r="M10561" s="4"/>
    </row>
    <row r="10562" spans="6:13" x14ac:dyDescent="0.25">
      <c r="F10562"/>
      <c r="G10562"/>
      <c r="I10562" s="25"/>
      <c r="J10562"/>
      <c r="K10562"/>
      <c r="M10562" s="4"/>
    </row>
    <row r="10563" spans="6:13" x14ac:dyDescent="0.25">
      <c r="F10563"/>
      <c r="G10563"/>
      <c r="I10563" s="25"/>
      <c r="J10563"/>
      <c r="K10563"/>
      <c r="M10563" s="4"/>
    </row>
    <row r="10564" spans="6:13" x14ac:dyDescent="0.25">
      <c r="F10564"/>
      <c r="G10564"/>
      <c r="I10564" s="25"/>
      <c r="J10564"/>
      <c r="K10564"/>
      <c r="M10564" s="4"/>
    </row>
    <row r="10565" spans="6:13" x14ac:dyDescent="0.25">
      <c r="F10565"/>
      <c r="G10565"/>
      <c r="I10565" s="25"/>
      <c r="J10565"/>
      <c r="K10565"/>
      <c r="M10565" s="4"/>
    </row>
    <row r="10566" spans="6:13" x14ac:dyDescent="0.25">
      <c r="F10566"/>
      <c r="G10566"/>
      <c r="I10566" s="25"/>
      <c r="J10566"/>
      <c r="K10566"/>
      <c r="M10566" s="4"/>
    </row>
    <row r="10567" spans="6:13" x14ac:dyDescent="0.25">
      <c r="F10567"/>
      <c r="G10567"/>
      <c r="I10567" s="25"/>
      <c r="J10567"/>
      <c r="K10567"/>
      <c r="M10567" s="4"/>
    </row>
    <row r="10568" spans="6:13" x14ac:dyDescent="0.25">
      <c r="F10568"/>
      <c r="G10568"/>
      <c r="I10568" s="25"/>
      <c r="J10568"/>
      <c r="K10568"/>
      <c r="M10568" s="4"/>
    </row>
    <row r="10569" spans="6:13" x14ac:dyDescent="0.25">
      <c r="F10569"/>
      <c r="G10569"/>
      <c r="I10569" s="25"/>
      <c r="J10569"/>
      <c r="K10569"/>
      <c r="M10569" s="4"/>
    </row>
    <row r="10570" spans="6:13" x14ac:dyDescent="0.25">
      <c r="F10570"/>
      <c r="G10570"/>
      <c r="I10570" s="25"/>
      <c r="J10570"/>
      <c r="K10570"/>
      <c r="M10570" s="4"/>
    </row>
    <row r="10571" spans="6:13" x14ac:dyDescent="0.25">
      <c r="F10571"/>
      <c r="G10571"/>
      <c r="I10571" s="25"/>
      <c r="J10571"/>
      <c r="K10571"/>
      <c r="M10571" s="4"/>
    </row>
    <row r="10572" spans="6:13" x14ac:dyDescent="0.25">
      <c r="F10572"/>
      <c r="G10572"/>
      <c r="I10572" s="25"/>
      <c r="J10572"/>
      <c r="K10572"/>
      <c r="M10572" s="4"/>
    </row>
    <row r="10573" spans="6:13" x14ac:dyDescent="0.25">
      <c r="F10573"/>
      <c r="G10573"/>
      <c r="I10573" s="25"/>
      <c r="J10573"/>
      <c r="K10573"/>
      <c r="M10573" s="4"/>
    </row>
    <row r="10574" spans="6:13" x14ac:dyDescent="0.25">
      <c r="F10574"/>
      <c r="G10574"/>
      <c r="I10574" s="25"/>
      <c r="J10574"/>
      <c r="K10574"/>
      <c r="M10574" s="4"/>
    </row>
    <row r="10575" spans="6:13" x14ac:dyDescent="0.25">
      <c r="F10575"/>
      <c r="G10575"/>
      <c r="I10575" s="25"/>
      <c r="J10575"/>
      <c r="K10575"/>
      <c r="M10575" s="4"/>
    </row>
    <row r="10576" spans="6:13" x14ac:dyDescent="0.25">
      <c r="F10576"/>
      <c r="G10576"/>
      <c r="I10576" s="25"/>
      <c r="J10576"/>
      <c r="K10576"/>
      <c r="M10576" s="4"/>
    </row>
    <row r="10577" spans="6:13" x14ac:dyDescent="0.25">
      <c r="F10577"/>
      <c r="G10577"/>
      <c r="I10577" s="25"/>
      <c r="J10577"/>
      <c r="K10577"/>
      <c r="M10577" s="4"/>
    </row>
    <row r="10578" spans="6:13" x14ac:dyDescent="0.25">
      <c r="F10578"/>
      <c r="G10578"/>
      <c r="I10578" s="25"/>
      <c r="J10578"/>
      <c r="K10578"/>
      <c r="M10578" s="4"/>
    </row>
    <row r="10579" spans="6:13" x14ac:dyDescent="0.25">
      <c r="F10579"/>
      <c r="G10579"/>
      <c r="I10579" s="25"/>
      <c r="J10579"/>
      <c r="K10579"/>
      <c r="M10579" s="4"/>
    </row>
    <row r="10580" spans="6:13" x14ac:dyDescent="0.25">
      <c r="F10580"/>
      <c r="G10580"/>
      <c r="I10580" s="25"/>
      <c r="J10580"/>
      <c r="K10580"/>
      <c r="M10580" s="4"/>
    </row>
    <row r="10581" spans="6:13" x14ac:dyDescent="0.25">
      <c r="F10581"/>
      <c r="G10581"/>
      <c r="I10581" s="25"/>
      <c r="J10581"/>
      <c r="K10581"/>
      <c r="M10581" s="4"/>
    </row>
    <row r="10582" spans="6:13" x14ac:dyDescent="0.25">
      <c r="F10582"/>
      <c r="G10582"/>
      <c r="I10582" s="25"/>
      <c r="J10582"/>
      <c r="K10582"/>
      <c r="M10582" s="4"/>
    </row>
    <row r="10583" spans="6:13" x14ac:dyDescent="0.25">
      <c r="F10583"/>
      <c r="G10583"/>
      <c r="I10583" s="25"/>
      <c r="J10583"/>
      <c r="K10583"/>
      <c r="M10583" s="4"/>
    </row>
    <row r="10584" spans="6:13" x14ac:dyDescent="0.25">
      <c r="F10584"/>
      <c r="G10584"/>
      <c r="I10584" s="25"/>
      <c r="J10584"/>
      <c r="K10584"/>
      <c r="M10584" s="4"/>
    </row>
    <row r="10585" spans="6:13" x14ac:dyDescent="0.25">
      <c r="F10585"/>
      <c r="G10585"/>
      <c r="I10585" s="25"/>
      <c r="J10585"/>
      <c r="K10585"/>
      <c r="M10585" s="4"/>
    </row>
    <row r="10586" spans="6:13" x14ac:dyDescent="0.25">
      <c r="F10586"/>
      <c r="G10586"/>
      <c r="I10586" s="25"/>
      <c r="J10586"/>
      <c r="K10586"/>
      <c r="M10586" s="4"/>
    </row>
    <row r="10587" spans="6:13" x14ac:dyDescent="0.25">
      <c r="F10587"/>
      <c r="G10587"/>
      <c r="I10587" s="25"/>
      <c r="J10587"/>
      <c r="K10587"/>
      <c r="M10587" s="4"/>
    </row>
    <row r="10588" spans="6:13" x14ac:dyDescent="0.25">
      <c r="F10588"/>
      <c r="G10588"/>
      <c r="I10588" s="25"/>
      <c r="J10588"/>
      <c r="K10588"/>
      <c r="M10588" s="4"/>
    </row>
    <row r="10589" spans="6:13" x14ac:dyDescent="0.25">
      <c r="F10589"/>
      <c r="G10589"/>
      <c r="I10589" s="25"/>
      <c r="J10589"/>
      <c r="K10589"/>
      <c r="M10589" s="4"/>
    </row>
    <row r="10590" spans="6:13" x14ac:dyDescent="0.25">
      <c r="F10590"/>
      <c r="G10590"/>
      <c r="I10590" s="25"/>
      <c r="J10590"/>
      <c r="K10590"/>
      <c r="M10590" s="4"/>
    </row>
    <row r="10591" spans="6:13" x14ac:dyDescent="0.25">
      <c r="F10591"/>
      <c r="G10591"/>
      <c r="I10591" s="25"/>
      <c r="J10591"/>
      <c r="K10591"/>
      <c r="M10591" s="4"/>
    </row>
    <row r="10592" spans="6:13" x14ac:dyDescent="0.25">
      <c r="F10592"/>
      <c r="G10592"/>
      <c r="I10592" s="25"/>
      <c r="J10592"/>
      <c r="K10592"/>
      <c r="M10592" s="4"/>
    </row>
    <row r="10593" spans="6:13" x14ac:dyDescent="0.25">
      <c r="F10593"/>
      <c r="G10593"/>
      <c r="I10593" s="25"/>
      <c r="J10593"/>
      <c r="K10593"/>
      <c r="M10593" s="4"/>
    </row>
    <row r="10594" spans="6:13" x14ac:dyDescent="0.25">
      <c r="F10594"/>
      <c r="G10594"/>
      <c r="I10594" s="25"/>
      <c r="J10594"/>
      <c r="K10594"/>
      <c r="M10594" s="4"/>
    </row>
    <row r="10595" spans="6:13" x14ac:dyDescent="0.25">
      <c r="F10595"/>
      <c r="G10595"/>
      <c r="I10595" s="25"/>
      <c r="J10595"/>
      <c r="K10595"/>
      <c r="M10595" s="4"/>
    </row>
    <row r="10596" spans="6:13" x14ac:dyDescent="0.25">
      <c r="F10596"/>
      <c r="G10596"/>
      <c r="I10596" s="25"/>
      <c r="J10596"/>
      <c r="K10596"/>
      <c r="M10596" s="4"/>
    </row>
    <row r="10597" spans="6:13" x14ac:dyDescent="0.25">
      <c r="F10597"/>
      <c r="G10597"/>
      <c r="I10597" s="25"/>
      <c r="J10597"/>
      <c r="K10597"/>
      <c r="M10597" s="4"/>
    </row>
    <row r="10598" spans="6:13" x14ac:dyDescent="0.25">
      <c r="F10598"/>
      <c r="G10598"/>
      <c r="I10598" s="25"/>
      <c r="J10598"/>
      <c r="K10598"/>
      <c r="M10598" s="4"/>
    </row>
    <row r="10599" spans="6:13" x14ac:dyDescent="0.25">
      <c r="F10599"/>
      <c r="G10599"/>
      <c r="I10599" s="25"/>
      <c r="J10599"/>
      <c r="K10599"/>
      <c r="M10599" s="4"/>
    </row>
    <row r="10600" spans="6:13" x14ac:dyDescent="0.25">
      <c r="F10600"/>
      <c r="G10600"/>
      <c r="I10600" s="25"/>
      <c r="J10600"/>
      <c r="K10600"/>
      <c r="M10600" s="4"/>
    </row>
    <row r="10601" spans="6:13" x14ac:dyDescent="0.25">
      <c r="F10601"/>
      <c r="G10601"/>
      <c r="I10601" s="25"/>
      <c r="J10601"/>
      <c r="K10601"/>
      <c r="M10601" s="4"/>
    </row>
    <row r="10602" spans="6:13" x14ac:dyDescent="0.25">
      <c r="F10602"/>
      <c r="G10602"/>
      <c r="I10602" s="25"/>
      <c r="J10602"/>
      <c r="K10602"/>
      <c r="M10602" s="4"/>
    </row>
    <row r="10603" spans="6:13" x14ac:dyDescent="0.25">
      <c r="F10603"/>
      <c r="G10603"/>
      <c r="I10603" s="25"/>
      <c r="J10603"/>
      <c r="K10603"/>
      <c r="M10603" s="4"/>
    </row>
    <row r="10604" spans="6:13" x14ac:dyDescent="0.25">
      <c r="F10604"/>
      <c r="G10604"/>
      <c r="I10604" s="25"/>
      <c r="J10604"/>
      <c r="K10604"/>
      <c r="M10604" s="4"/>
    </row>
    <row r="10605" spans="6:13" x14ac:dyDescent="0.25">
      <c r="F10605"/>
      <c r="G10605"/>
      <c r="I10605" s="25"/>
      <c r="J10605"/>
      <c r="K10605"/>
      <c r="M10605" s="4"/>
    </row>
    <row r="10606" spans="6:13" x14ac:dyDescent="0.25">
      <c r="F10606"/>
      <c r="G10606"/>
      <c r="I10606" s="25"/>
      <c r="J10606"/>
      <c r="K10606"/>
      <c r="M10606" s="4"/>
    </row>
    <row r="10607" spans="6:13" x14ac:dyDescent="0.25">
      <c r="F10607"/>
      <c r="G10607"/>
      <c r="I10607" s="25"/>
      <c r="J10607"/>
      <c r="K10607"/>
      <c r="M10607" s="4"/>
    </row>
    <row r="10608" spans="6:13" x14ac:dyDescent="0.25">
      <c r="F10608"/>
      <c r="G10608"/>
      <c r="I10608" s="25"/>
      <c r="J10608"/>
      <c r="K10608"/>
      <c r="M10608" s="4"/>
    </row>
    <row r="10609" spans="6:13" x14ac:dyDescent="0.25">
      <c r="F10609"/>
      <c r="G10609"/>
      <c r="I10609" s="25"/>
      <c r="J10609"/>
      <c r="K10609"/>
      <c r="M10609" s="4"/>
    </row>
    <row r="10610" spans="6:13" x14ac:dyDescent="0.25">
      <c r="F10610"/>
      <c r="G10610"/>
      <c r="I10610" s="25"/>
      <c r="J10610"/>
      <c r="K10610"/>
      <c r="M10610" s="4"/>
    </row>
    <row r="10611" spans="6:13" x14ac:dyDescent="0.25">
      <c r="F10611"/>
      <c r="G10611"/>
      <c r="I10611" s="25"/>
      <c r="J10611"/>
      <c r="K10611"/>
      <c r="M10611" s="4"/>
    </row>
    <row r="10612" spans="6:13" x14ac:dyDescent="0.25">
      <c r="F10612"/>
      <c r="G10612"/>
      <c r="I10612" s="25"/>
      <c r="J10612"/>
      <c r="K10612"/>
      <c r="M10612" s="4"/>
    </row>
    <row r="10613" spans="6:13" x14ac:dyDescent="0.25">
      <c r="F10613"/>
      <c r="G10613"/>
      <c r="I10613" s="25"/>
      <c r="J10613"/>
      <c r="K10613"/>
      <c r="M10613" s="4"/>
    </row>
    <row r="10614" spans="6:13" x14ac:dyDescent="0.25">
      <c r="F10614"/>
      <c r="G10614"/>
      <c r="I10614" s="25"/>
      <c r="J10614"/>
      <c r="K10614"/>
      <c r="M10614" s="4"/>
    </row>
    <row r="10615" spans="6:13" x14ac:dyDescent="0.25">
      <c r="F10615"/>
      <c r="G10615"/>
      <c r="I10615" s="25"/>
      <c r="J10615"/>
      <c r="K10615"/>
      <c r="M10615" s="4"/>
    </row>
    <row r="10616" spans="6:13" x14ac:dyDescent="0.25">
      <c r="F10616"/>
      <c r="G10616"/>
      <c r="I10616" s="25"/>
      <c r="J10616"/>
      <c r="K10616"/>
      <c r="M10616" s="4"/>
    </row>
    <row r="10617" spans="6:13" x14ac:dyDescent="0.25">
      <c r="F10617"/>
      <c r="G10617"/>
      <c r="I10617" s="25"/>
      <c r="J10617"/>
      <c r="K10617"/>
      <c r="M10617" s="4"/>
    </row>
    <row r="10618" spans="6:13" x14ac:dyDescent="0.25">
      <c r="F10618"/>
      <c r="G10618"/>
      <c r="I10618" s="25"/>
      <c r="J10618"/>
      <c r="K10618"/>
      <c r="M10618" s="4"/>
    </row>
    <row r="10619" spans="6:13" x14ac:dyDescent="0.25">
      <c r="F10619"/>
      <c r="G10619"/>
      <c r="I10619" s="25"/>
      <c r="J10619"/>
      <c r="K10619"/>
      <c r="M10619" s="4"/>
    </row>
    <row r="10620" spans="6:13" x14ac:dyDescent="0.25">
      <c r="F10620"/>
      <c r="G10620"/>
      <c r="I10620" s="25"/>
      <c r="J10620"/>
      <c r="K10620"/>
      <c r="M10620" s="4"/>
    </row>
    <row r="10621" spans="6:13" x14ac:dyDescent="0.25">
      <c r="F10621"/>
      <c r="G10621"/>
      <c r="I10621" s="25"/>
      <c r="J10621"/>
      <c r="K10621"/>
      <c r="M10621" s="4"/>
    </row>
    <row r="10622" spans="6:13" x14ac:dyDescent="0.25">
      <c r="F10622"/>
      <c r="G10622"/>
      <c r="I10622" s="25"/>
      <c r="J10622"/>
      <c r="K10622"/>
      <c r="M10622" s="4"/>
    </row>
    <row r="10623" spans="6:13" x14ac:dyDescent="0.25">
      <c r="F10623"/>
      <c r="G10623"/>
      <c r="I10623" s="25"/>
      <c r="J10623"/>
      <c r="K10623"/>
      <c r="M10623" s="4"/>
    </row>
    <row r="10624" spans="6:13" x14ac:dyDescent="0.25">
      <c r="F10624"/>
      <c r="G10624"/>
      <c r="I10624" s="25"/>
      <c r="J10624"/>
      <c r="K10624"/>
      <c r="M10624" s="4"/>
    </row>
    <row r="10625" spans="6:13" x14ac:dyDescent="0.25">
      <c r="F10625"/>
      <c r="G10625"/>
      <c r="I10625" s="25"/>
      <c r="J10625"/>
      <c r="K10625"/>
      <c r="M10625" s="4"/>
    </row>
    <row r="10626" spans="6:13" x14ac:dyDescent="0.25">
      <c r="F10626"/>
      <c r="G10626"/>
      <c r="I10626" s="25"/>
      <c r="J10626"/>
      <c r="K10626"/>
      <c r="M10626" s="4"/>
    </row>
    <row r="10627" spans="6:13" x14ac:dyDescent="0.25">
      <c r="F10627"/>
      <c r="G10627"/>
      <c r="I10627" s="25"/>
      <c r="J10627"/>
      <c r="K10627"/>
      <c r="M10627" s="4"/>
    </row>
    <row r="10628" spans="6:13" x14ac:dyDescent="0.25">
      <c r="F10628"/>
      <c r="G10628"/>
      <c r="I10628" s="25"/>
      <c r="J10628"/>
      <c r="K10628"/>
      <c r="M10628" s="4"/>
    </row>
    <row r="10629" spans="6:13" x14ac:dyDescent="0.25">
      <c r="F10629"/>
      <c r="G10629"/>
      <c r="I10629" s="25"/>
      <c r="J10629"/>
      <c r="K10629"/>
      <c r="M10629" s="4"/>
    </row>
    <row r="10630" spans="6:13" x14ac:dyDescent="0.25">
      <c r="F10630"/>
      <c r="G10630"/>
      <c r="I10630" s="25"/>
      <c r="J10630"/>
      <c r="K10630"/>
      <c r="M10630" s="4"/>
    </row>
    <row r="10631" spans="6:13" x14ac:dyDescent="0.25">
      <c r="F10631"/>
      <c r="G10631"/>
      <c r="I10631" s="25"/>
      <c r="J10631"/>
      <c r="K10631"/>
      <c r="M10631" s="4"/>
    </row>
    <row r="10632" spans="6:13" x14ac:dyDescent="0.25">
      <c r="F10632"/>
      <c r="G10632"/>
      <c r="I10632" s="25"/>
      <c r="J10632"/>
      <c r="K10632"/>
      <c r="M10632" s="4"/>
    </row>
    <row r="10633" spans="6:13" x14ac:dyDescent="0.25">
      <c r="F10633"/>
      <c r="G10633"/>
      <c r="I10633" s="25"/>
      <c r="J10633"/>
      <c r="K10633"/>
      <c r="M10633" s="4"/>
    </row>
    <row r="10634" spans="6:13" x14ac:dyDescent="0.25">
      <c r="F10634"/>
      <c r="G10634"/>
      <c r="I10634" s="25"/>
      <c r="J10634"/>
      <c r="K10634"/>
      <c r="M10634" s="4"/>
    </row>
    <row r="10635" spans="6:13" x14ac:dyDescent="0.25">
      <c r="F10635"/>
      <c r="G10635"/>
      <c r="I10635" s="25"/>
      <c r="J10635"/>
      <c r="K10635"/>
      <c r="M10635" s="4"/>
    </row>
    <row r="10636" spans="6:13" x14ac:dyDescent="0.25">
      <c r="F10636"/>
      <c r="G10636"/>
      <c r="I10636" s="25"/>
      <c r="J10636"/>
      <c r="K10636"/>
      <c r="M10636" s="4"/>
    </row>
    <row r="10637" spans="6:13" x14ac:dyDescent="0.25">
      <c r="F10637"/>
      <c r="G10637"/>
      <c r="I10637" s="25"/>
      <c r="J10637"/>
      <c r="K10637"/>
      <c r="M10637" s="4"/>
    </row>
    <row r="10638" spans="6:13" x14ac:dyDescent="0.25">
      <c r="F10638"/>
      <c r="G10638"/>
      <c r="I10638" s="25"/>
      <c r="J10638"/>
      <c r="K10638"/>
      <c r="M10638" s="4"/>
    </row>
    <row r="10639" spans="6:13" x14ac:dyDescent="0.25">
      <c r="F10639"/>
      <c r="G10639"/>
      <c r="I10639" s="25"/>
      <c r="J10639"/>
      <c r="K10639"/>
      <c r="M10639" s="4"/>
    </row>
    <row r="10640" spans="6:13" x14ac:dyDescent="0.25">
      <c r="F10640"/>
      <c r="G10640"/>
      <c r="I10640" s="25"/>
      <c r="J10640"/>
      <c r="K10640"/>
      <c r="M10640" s="4"/>
    </row>
    <row r="10641" spans="6:13" x14ac:dyDescent="0.25">
      <c r="F10641"/>
      <c r="G10641"/>
      <c r="I10641" s="25"/>
      <c r="J10641"/>
      <c r="K10641"/>
      <c r="M10641" s="4"/>
    </row>
    <row r="10642" spans="6:13" x14ac:dyDescent="0.25">
      <c r="F10642"/>
      <c r="G10642"/>
      <c r="I10642" s="25"/>
      <c r="J10642"/>
      <c r="K10642"/>
      <c r="M10642" s="4"/>
    </row>
    <row r="10643" spans="6:13" x14ac:dyDescent="0.25">
      <c r="F10643"/>
      <c r="G10643"/>
      <c r="I10643" s="25"/>
      <c r="J10643"/>
      <c r="K10643"/>
      <c r="M10643" s="4"/>
    </row>
    <row r="10644" spans="6:13" x14ac:dyDescent="0.25">
      <c r="F10644"/>
      <c r="G10644"/>
      <c r="I10644" s="25"/>
      <c r="J10644"/>
      <c r="K10644"/>
      <c r="M10644" s="4"/>
    </row>
    <row r="10645" spans="6:13" x14ac:dyDescent="0.25">
      <c r="F10645"/>
      <c r="G10645"/>
      <c r="I10645" s="25"/>
      <c r="J10645"/>
      <c r="K10645"/>
      <c r="M10645" s="4"/>
    </row>
    <row r="10646" spans="6:13" x14ac:dyDescent="0.25">
      <c r="F10646"/>
      <c r="G10646"/>
      <c r="I10646" s="25"/>
      <c r="J10646"/>
      <c r="K10646"/>
      <c r="M10646" s="4"/>
    </row>
    <row r="10647" spans="6:13" x14ac:dyDescent="0.25">
      <c r="F10647"/>
      <c r="G10647"/>
      <c r="I10647" s="25"/>
      <c r="J10647"/>
      <c r="K10647"/>
      <c r="M10647" s="4"/>
    </row>
    <row r="10648" spans="6:13" x14ac:dyDescent="0.25">
      <c r="F10648"/>
      <c r="G10648"/>
      <c r="I10648" s="25"/>
      <c r="J10648"/>
      <c r="K10648"/>
      <c r="M10648" s="4"/>
    </row>
    <row r="10649" spans="6:13" x14ac:dyDescent="0.25">
      <c r="F10649"/>
      <c r="G10649"/>
      <c r="I10649" s="25"/>
      <c r="J10649"/>
      <c r="K10649"/>
      <c r="M10649" s="4"/>
    </row>
    <row r="10650" spans="6:13" x14ac:dyDescent="0.25">
      <c r="F10650"/>
      <c r="G10650"/>
      <c r="I10650" s="25"/>
      <c r="J10650"/>
      <c r="K10650"/>
      <c r="M10650" s="4"/>
    </row>
    <row r="10651" spans="6:13" x14ac:dyDescent="0.25">
      <c r="F10651"/>
      <c r="G10651"/>
      <c r="I10651" s="25"/>
      <c r="J10651"/>
      <c r="K10651"/>
      <c r="M10651" s="4"/>
    </row>
    <row r="10652" spans="6:13" x14ac:dyDescent="0.25">
      <c r="F10652"/>
      <c r="G10652"/>
      <c r="I10652" s="25"/>
      <c r="J10652"/>
      <c r="K10652"/>
      <c r="M10652" s="4"/>
    </row>
    <row r="10653" spans="6:13" x14ac:dyDescent="0.25">
      <c r="F10653"/>
      <c r="G10653"/>
      <c r="I10653" s="25"/>
      <c r="J10653"/>
      <c r="K10653"/>
      <c r="M10653" s="4"/>
    </row>
    <row r="10654" spans="6:13" x14ac:dyDescent="0.25">
      <c r="F10654"/>
      <c r="G10654"/>
      <c r="I10654" s="25"/>
      <c r="J10654"/>
      <c r="K10654"/>
      <c r="M10654" s="4"/>
    </row>
    <row r="10655" spans="6:13" x14ac:dyDescent="0.25">
      <c r="F10655"/>
      <c r="G10655"/>
      <c r="I10655" s="25"/>
      <c r="J10655"/>
      <c r="K10655"/>
      <c r="M10655" s="4"/>
    </row>
    <row r="10656" spans="6:13" x14ac:dyDescent="0.25">
      <c r="F10656"/>
      <c r="G10656"/>
      <c r="I10656" s="25"/>
      <c r="J10656"/>
      <c r="K10656"/>
      <c r="M10656" s="4"/>
    </row>
    <row r="10657" spans="6:13" x14ac:dyDescent="0.25">
      <c r="F10657"/>
      <c r="G10657"/>
      <c r="I10657" s="25"/>
      <c r="J10657"/>
      <c r="K10657"/>
      <c r="M10657" s="4"/>
    </row>
    <row r="10658" spans="6:13" x14ac:dyDescent="0.25">
      <c r="F10658"/>
      <c r="G10658"/>
      <c r="I10658" s="25"/>
      <c r="J10658"/>
      <c r="K10658"/>
      <c r="M10658" s="4"/>
    </row>
    <row r="10659" spans="6:13" x14ac:dyDescent="0.25">
      <c r="F10659"/>
      <c r="G10659"/>
      <c r="I10659" s="25"/>
      <c r="J10659"/>
      <c r="K10659"/>
      <c r="M10659" s="4"/>
    </row>
    <row r="10660" spans="6:13" x14ac:dyDescent="0.25">
      <c r="F10660"/>
      <c r="G10660"/>
      <c r="I10660" s="25"/>
      <c r="J10660"/>
      <c r="K10660"/>
      <c r="M10660" s="4"/>
    </row>
    <row r="10661" spans="6:13" x14ac:dyDescent="0.25">
      <c r="F10661"/>
      <c r="G10661"/>
      <c r="I10661" s="25"/>
      <c r="J10661"/>
      <c r="K10661"/>
      <c r="M10661" s="4"/>
    </row>
    <row r="10662" spans="6:13" x14ac:dyDescent="0.25">
      <c r="F10662"/>
      <c r="G10662"/>
      <c r="I10662" s="25"/>
      <c r="J10662"/>
      <c r="K10662"/>
      <c r="M10662" s="4"/>
    </row>
    <row r="10663" spans="6:13" x14ac:dyDescent="0.25">
      <c r="F10663"/>
      <c r="G10663"/>
      <c r="I10663" s="25"/>
      <c r="J10663"/>
      <c r="K10663"/>
      <c r="M10663" s="4"/>
    </row>
    <row r="10664" spans="6:13" x14ac:dyDescent="0.25">
      <c r="F10664"/>
      <c r="G10664"/>
      <c r="I10664" s="25"/>
      <c r="J10664"/>
      <c r="K10664"/>
      <c r="M10664" s="4"/>
    </row>
    <row r="10665" spans="6:13" x14ac:dyDescent="0.25">
      <c r="F10665"/>
      <c r="G10665"/>
      <c r="I10665" s="25"/>
      <c r="J10665"/>
      <c r="K10665"/>
      <c r="M10665" s="4"/>
    </row>
    <row r="10666" spans="6:13" x14ac:dyDescent="0.25">
      <c r="F10666"/>
      <c r="G10666"/>
      <c r="I10666" s="25"/>
      <c r="J10666"/>
      <c r="K10666"/>
      <c r="M10666" s="4"/>
    </row>
    <row r="10667" spans="6:13" x14ac:dyDescent="0.25">
      <c r="F10667"/>
      <c r="G10667"/>
      <c r="I10667" s="25"/>
      <c r="J10667"/>
      <c r="K10667"/>
      <c r="M10667" s="4"/>
    </row>
    <row r="10668" spans="6:13" x14ac:dyDescent="0.25">
      <c r="F10668"/>
      <c r="G10668"/>
      <c r="I10668" s="25"/>
      <c r="J10668"/>
      <c r="K10668"/>
      <c r="M10668" s="4"/>
    </row>
    <row r="10669" spans="6:13" x14ac:dyDescent="0.25">
      <c r="F10669"/>
      <c r="G10669"/>
      <c r="I10669" s="25"/>
      <c r="J10669"/>
      <c r="K10669"/>
      <c r="M10669" s="4"/>
    </row>
    <row r="10670" spans="6:13" x14ac:dyDescent="0.25">
      <c r="F10670"/>
      <c r="G10670"/>
      <c r="I10670" s="25"/>
      <c r="J10670"/>
      <c r="K10670"/>
      <c r="M10670" s="4"/>
    </row>
    <row r="10671" spans="6:13" x14ac:dyDescent="0.25">
      <c r="F10671"/>
      <c r="G10671"/>
      <c r="I10671" s="25"/>
      <c r="J10671"/>
      <c r="K10671"/>
      <c r="M10671" s="4"/>
    </row>
    <row r="10672" spans="6:13" x14ac:dyDescent="0.25">
      <c r="F10672"/>
      <c r="G10672"/>
      <c r="I10672" s="25"/>
      <c r="J10672"/>
      <c r="K10672"/>
      <c r="M10672" s="4"/>
    </row>
    <row r="10673" spans="6:13" x14ac:dyDescent="0.25">
      <c r="F10673"/>
      <c r="G10673"/>
      <c r="I10673" s="25"/>
      <c r="J10673"/>
      <c r="K10673"/>
      <c r="M10673" s="4"/>
    </row>
    <row r="10674" spans="6:13" x14ac:dyDescent="0.25">
      <c r="F10674"/>
      <c r="G10674"/>
      <c r="I10674" s="25"/>
      <c r="J10674"/>
      <c r="K10674"/>
      <c r="M10674" s="4"/>
    </row>
    <row r="10675" spans="6:13" x14ac:dyDescent="0.25">
      <c r="F10675"/>
      <c r="G10675"/>
      <c r="I10675" s="25"/>
      <c r="J10675"/>
      <c r="K10675"/>
      <c r="M10675" s="4"/>
    </row>
    <row r="10676" spans="6:13" x14ac:dyDescent="0.25">
      <c r="F10676"/>
      <c r="G10676"/>
      <c r="I10676" s="25"/>
      <c r="J10676"/>
      <c r="K10676"/>
      <c r="M10676" s="4"/>
    </row>
    <row r="10677" spans="6:13" x14ac:dyDescent="0.25">
      <c r="F10677"/>
      <c r="G10677"/>
      <c r="I10677" s="25"/>
      <c r="J10677"/>
      <c r="K10677"/>
      <c r="M10677" s="4"/>
    </row>
    <row r="10678" spans="6:13" x14ac:dyDescent="0.25">
      <c r="F10678"/>
      <c r="G10678"/>
      <c r="I10678" s="25"/>
      <c r="J10678"/>
      <c r="K10678"/>
      <c r="M10678" s="4"/>
    </row>
    <row r="10679" spans="6:13" x14ac:dyDescent="0.25">
      <c r="F10679"/>
      <c r="G10679"/>
      <c r="I10679" s="25"/>
      <c r="J10679"/>
      <c r="K10679"/>
      <c r="M10679" s="4"/>
    </row>
    <row r="10680" spans="6:13" x14ac:dyDescent="0.25">
      <c r="F10680"/>
      <c r="G10680"/>
      <c r="I10680" s="25"/>
      <c r="J10680"/>
      <c r="K10680"/>
      <c r="M10680" s="4"/>
    </row>
    <row r="10681" spans="6:13" x14ac:dyDescent="0.25">
      <c r="F10681"/>
      <c r="G10681"/>
      <c r="I10681" s="25"/>
      <c r="J10681"/>
      <c r="K10681"/>
      <c r="M10681" s="4"/>
    </row>
    <row r="10682" spans="6:13" x14ac:dyDescent="0.25">
      <c r="F10682"/>
      <c r="G10682"/>
      <c r="I10682" s="25"/>
      <c r="J10682"/>
      <c r="K10682"/>
      <c r="M10682" s="4"/>
    </row>
    <row r="10683" spans="6:13" x14ac:dyDescent="0.25">
      <c r="F10683"/>
      <c r="G10683"/>
      <c r="I10683" s="25"/>
      <c r="J10683"/>
      <c r="K10683"/>
      <c r="M10683" s="4"/>
    </row>
    <row r="10684" spans="6:13" x14ac:dyDescent="0.25">
      <c r="F10684"/>
      <c r="G10684"/>
      <c r="I10684" s="25"/>
      <c r="J10684"/>
      <c r="K10684"/>
      <c r="M10684" s="4"/>
    </row>
    <row r="10685" spans="6:13" x14ac:dyDescent="0.25">
      <c r="F10685"/>
      <c r="G10685"/>
      <c r="I10685" s="25"/>
      <c r="J10685"/>
      <c r="K10685"/>
      <c r="M10685" s="4"/>
    </row>
    <row r="10686" spans="6:13" x14ac:dyDescent="0.25">
      <c r="F10686"/>
      <c r="G10686"/>
      <c r="I10686" s="25"/>
      <c r="J10686"/>
      <c r="K10686"/>
      <c r="M10686" s="4"/>
    </row>
    <row r="10687" spans="6:13" x14ac:dyDescent="0.25">
      <c r="F10687"/>
      <c r="G10687"/>
      <c r="I10687" s="25"/>
      <c r="J10687"/>
      <c r="K10687"/>
      <c r="M10687" s="4"/>
    </row>
    <row r="10688" spans="6:13" x14ac:dyDescent="0.25">
      <c r="F10688"/>
      <c r="G10688"/>
      <c r="I10688" s="25"/>
      <c r="J10688"/>
      <c r="K10688"/>
      <c r="M10688" s="4"/>
    </row>
    <row r="10689" spans="6:13" x14ac:dyDescent="0.25">
      <c r="F10689"/>
      <c r="G10689"/>
      <c r="I10689" s="25"/>
      <c r="J10689"/>
      <c r="K10689"/>
      <c r="M10689" s="4"/>
    </row>
    <row r="10690" spans="6:13" x14ac:dyDescent="0.25">
      <c r="F10690"/>
      <c r="G10690"/>
      <c r="I10690" s="25"/>
      <c r="J10690"/>
      <c r="K10690"/>
      <c r="M10690" s="4"/>
    </row>
    <row r="10691" spans="6:13" x14ac:dyDescent="0.25">
      <c r="F10691"/>
      <c r="G10691"/>
      <c r="I10691" s="25"/>
      <c r="J10691"/>
      <c r="K10691"/>
      <c r="M10691" s="4"/>
    </row>
    <row r="10692" spans="6:13" x14ac:dyDescent="0.25">
      <c r="F10692"/>
      <c r="G10692"/>
      <c r="I10692" s="25"/>
      <c r="J10692"/>
      <c r="K10692"/>
      <c r="M10692" s="4"/>
    </row>
    <row r="10693" spans="6:13" x14ac:dyDescent="0.25">
      <c r="F10693"/>
      <c r="G10693"/>
      <c r="I10693" s="25"/>
      <c r="J10693"/>
      <c r="K10693"/>
      <c r="M10693" s="4"/>
    </row>
    <row r="10694" spans="6:13" x14ac:dyDescent="0.25">
      <c r="F10694"/>
      <c r="G10694"/>
      <c r="I10694" s="25"/>
      <c r="J10694"/>
      <c r="K10694"/>
      <c r="M10694" s="4"/>
    </row>
    <row r="10695" spans="6:13" x14ac:dyDescent="0.25">
      <c r="F10695"/>
      <c r="G10695"/>
      <c r="I10695" s="25"/>
      <c r="J10695"/>
      <c r="K10695"/>
      <c r="M10695" s="4"/>
    </row>
    <row r="10696" spans="6:13" x14ac:dyDescent="0.25">
      <c r="F10696"/>
      <c r="G10696"/>
      <c r="I10696" s="25"/>
      <c r="J10696"/>
      <c r="K10696"/>
      <c r="M10696" s="4"/>
    </row>
    <row r="10697" spans="6:13" x14ac:dyDescent="0.25">
      <c r="F10697"/>
      <c r="G10697"/>
      <c r="I10697" s="25"/>
      <c r="J10697"/>
      <c r="K10697"/>
      <c r="M10697" s="4"/>
    </row>
    <row r="10698" spans="6:13" x14ac:dyDescent="0.25">
      <c r="F10698"/>
      <c r="G10698"/>
      <c r="I10698" s="25"/>
      <c r="J10698"/>
      <c r="K10698"/>
      <c r="M10698" s="4"/>
    </row>
    <row r="10699" spans="6:13" x14ac:dyDescent="0.25">
      <c r="F10699"/>
      <c r="G10699"/>
      <c r="I10699" s="25"/>
      <c r="J10699"/>
      <c r="K10699"/>
      <c r="M10699" s="4"/>
    </row>
    <row r="10700" spans="6:13" x14ac:dyDescent="0.25">
      <c r="F10700"/>
      <c r="G10700"/>
      <c r="I10700" s="25"/>
      <c r="J10700"/>
      <c r="K10700"/>
      <c r="M10700" s="4"/>
    </row>
    <row r="10701" spans="6:13" x14ac:dyDescent="0.25">
      <c r="F10701"/>
      <c r="G10701"/>
      <c r="I10701" s="25"/>
      <c r="J10701"/>
      <c r="K10701"/>
      <c r="M10701" s="4"/>
    </row>
    <row r="10702" spans="6:13" x14ac:dyDescent="0.25">
      <c r="F10702"/>
      <c r="G10702"/>
      <c r="I10702" s="25"/>
      <c r="J10702"/>
      <c r="K10702"/>
      <c r="M10702" s="4"/>
    </row>
    <row r="10703" spans="6:13" x14ac:dyDescent="0.25">
      <c r="F10703"/>
      <c r="G10703"/>
      <c r="I10703" s="25"/>
      <c r="J10703"/>
      <c r="K10703"/>
      <c r="M10703" s="4"/>
    </row>
    <row r="10704" spans="6:13" x14ac:dyDescent="0.25">
      <c r="F10704"/>
      <c r="G10704"/>
      <c r="I10704" s="25"/>
      <c r="J10704"/>
      <c r="K10704"/>
      <c r="M10704" s="4"/>
    </row>
    <row r="10705" spans="6:13" x14ac:dyDescent="0.25">
      <c r="F10705"/>
      <c r="G10705"/>
      <c r="I10705" s="25"/>
      <c r="J10705"/>
      <c r="K10705"/>
      <c r="M10705" s="4"/>
    </row>
    <row r="10706" spans="6:13" x14ac:dyDescent="0.25">
      <c r="F10706"/>
      <c r="G10706"/>
      <c r="I10706" s="25"/>
      <c r="J10706"/>
      <c r="K10706"/>
      <c r="M10706" s="4"/>
    </row>
    <row r="10707" spans="6:13" x14ac:dyDescent="0.25">
      <c r="F10707"/>
      <c r="G10707"/>
      <c r="I10707" s="25"/>
      <c r="J10707"/>
      <c r="K10707"/>
      <c r="M10707" s="4"/>
    </row>
    <row r="10708" spans="6:13" x14ac:dyDescent="0.25">
      <c r="F10708"/>
      <c r="G10708"/>
      <c r="I10708" s="25"/>
      <c r="J10708"/>
      <c r="K10708"/>
      <c r="M10708" s="4"/>
    </row>
    <row r="10709" spans="6:13" x14ac:dyDescent="0.25">
      <c r="F10709"/>
      <c r="G10709"/>
      <c r="I10709" s="25"/>
      <c r="J10709"/>
      <c r="K10709"/>
      <c r="M10709" s="4"/>
    </row>
    <row r="10710" spans="6:13" x14ac:dyDescent="0.25">
      <c r="F10710"/>
      <c r="G10710"/>
      <c r="I10710" s="25"/>
      <c r="J10710"/>
      <c r="K10710"/>
      <c r="M10710" s="4"/>
    </row>
    <row r="10711" spans="6:13" x14ac:dyDescent="0.25">
      <c r="F10711"/>
      <c r="G10711"/>
      <c r="I10711" s="25"/>
      <c r="J10711"/>
      <c r="K10711"/>
      <c r="M10711" s="4"/>
    </row>
    <row r="10712" spans="6:13" x14ac:dyDescent="0.25">
      <c r="F10712"/>
      <c r="G10712"/>
      <c r="I10712" s="25"/>
      <c r="J10712"/>
      <c r="K10712"/>
      <c r="M10712" s="4"/>
    </row>
    <row r="10713" spans="6:13" x14ac:dyDescent="0.25">
      <c r="F10713"/>
      <c r="G10713"/>
      <c r="I10713" s="25"/>
      <c r="J10713"/>
      <c r="K10713"/>
      <c r="M10713" s="4"/>
    </row>
    <row r="10714" spans="6:13" x14ac:dyDescent="0.25">
      <c r="F10714"/>
      <c r="G10714"/>
      <c r="I10714" s="25"/>
      <c r="J10714"/>
      <c r="K10714"/>
      <c r="M10714" s="4"/>
    </row>
    <row r="10715" spans="6:13" x14ac:dyDescent="0.25">
      <c r="F10715"/>
      <c r="G10715"/>
      <c r="I10715" s="25"/>
      <c r="J10715"/>
      <c r="K10715"/>
      <c r="M10715" s="4"/>
    </row>
    <row r="10716" spans="6:13" x14ac:dyDescent="0.25">
      <c r="F10716"/>
      <c r="G10716"/>
      <c r="I10716" s="25"/>
      <c r="J10716"/>
      <c r="K10716"/>
      <c r="M10716" s="4"/>
    </row>
    <row r="10717" spans="6:13" x14ac:dyDescent="0.25">
      <c r="F10717"/>
      <c r="G10717"/>
      <c r="I10717" s="25"/>
      <c r="J10717"/>
      <c r="K10717"/>
      <c r="M10717" s="4"/>
    </row>
    <row r="10718" spans="6:13" x14ac:dyDescent="0.25">
      <c r="F10718"/>
      <c r="G10718"/>
      <c r="I10718" s="25"/>
      <c r="J10718"/>
      <c r="K10718"/>
      <c r="M10718" s="4"/>
    </row>
    <row r="10719" spans="6:13" x14ac:dyDescent="0.25">
      <c r="F10719"/>
      <c r="G10719"/>
      <c r="I10719" s="25"/>
      <c r="J10719"/>
      <c r="K10719"/>
      <c r="M10719" s="4"/>
    </row>
    <row r="10720" spans="6:13" x14ac:dyDescent="0.25">
      <c r="F10720"/>
      <c r="G10720"/>
      <c r="I10720" s="25"/>
      <c r="J10720"/>
      <c r="K10720"/>
      <c r="M10720" s="4"/>
    </row>
    <row r="10721" spans="6:13" x14ac:dyDescent="0.25">
      <c r="F10721"/>
      <c r="G10721"/>
      <c r="I10721" s="25"/>
      <c r="J10721"/>
      <c r="K10721"/>
      <c r="M10721" s="4"/>
    </row>
    <row r="10722" spans="6:13" x14ac:dyDescent="0.25">
      <c r="F10722"/>
      <c r="G10722"/>
      <c r="I10722" s="25"/>
      <c r="J10722"/>
      <c r="K10722"/>
      <c r="M10722" s="4"/>
    </row>
    <row r="10723" spans="6:13" x14ac:dyDescent="0.25">
      <c r="F10723"/>
      <c r="G10723"/>
      <c r="I10723" s="25"/>
      <c r="J10723"/>
      <c r="K10723"/>
      <c r="M10723" s="4"/>
    </row>
    <row r="10724" spans="6:13" x14ac:dyDescent="0.25">
      <c r="F10724"/>
      <c r="G10724"/>
      <c r="I10724" s="25"/>
      <c r="J10724"/>
      <c r="K10724"/>
      <c r="M10724" s="4"/>
    </row>
    <row r="10725" spans="6:13" x14ac:dyDescent="0.25">
      <c r="F10725"/>
      <c r="G10725"/>
      <c r="I10725" s="25"/>
      <c r="J10725"/>
      <c r="K10725"/>
      <c r="M10725" s="4"/>
    </row>
    <row r="10726" spans="6:13" x14ac:dyDescent="0.25">
      <c r="F10726"/>
      <c r="G10726"/>
      <c r="I10726" s="25"/>
      <c r="J10726"/>
      <c r="K10726"/>
      <c r="M10726" s="4"/>
    </row>
    <row r="10727" spans="6:13" x14ac:dyDescent="0.25">
      <c r="F10727"/>
      <c r="G10727"/>
      <c r="I10727" s="25"/>
      <c r="J10727"/>
      <c r="K10727"/>
      <c r="M10727" s="4"/>
    </row>
    <row r="10728" spans="6:13" x14ac:dyDescent="0.25">
      <c r="F10728"/>
      <c r="G10728"/>
      <c r="I10728" s="25"/>
      <c r="J10728"/>
      <c r="K10728"/>
      <c r="M10728" s="4"/>
    </row>
    <row r="10729" spans="6:13" x14ac:dyDescent="0.25">
      <c r="F10729"/>
      <c r="G10729"/>
      <c r="I10729" s="25"/>
      <c r="J10729"/>
      <c r="K10729"/>
      <c r="M10729" s="4"/>
    </row>
    <row r="10730" spans="6:13" x14ac:dyDescent="0.25">
      <c r="F10730"/>
      <c r="G10730"/>
      <c r="I10730" s="25"/>
      <c r="J10730"/>
      <c r="K10730"/>
      <c r="M10730" s="4"/>
    </row>
    <row r="10731" spans="6:13" x14ac:dyDescent="0.25">
      <c r="F10731"/>
      <c r="G10731"/>
      <c r="I10731" s="25"/>
      <c r="J10731"/>
      <c r="K10731"/>
      <c r="M10731" s="4"/>
    </row>
    <row r="10732" spans="6:13" x14ac:dyDescent="0.25">
      <c r="F10732"/>
      <c r="G10732"/>
      <c r="I10732" s="25"/>
      <c r="J10732"/>
      <c r="K10732"/>
      <c r="M10732" s="4"/>
    </row>
    <row r="10733" spans="6:13" x14ac:dyDescent="0.25">
      <c r="F10733"/>
      <c r="G10733"/>
      <c r="I10733" s="25"/>
      <c r="J10733"/>
      <c r="K10733"/>
      <c r="M10733" s="4"/>
    </row>
    <row r="10734" spans="6:13" x14ac:dyDescent="0.25">
      <c r="F10734"/>
      <c r="G10734"/>
      <c r="I10734" s="25"/>
      <c r="J10734"/>
      <c r="K10734"/>
      <c r="M10734" s="4"/>
    </row>
    <row r="10735" spans="6:13" x14ac:dyDescent="0.25">
      <c r="F10735"/>
      <c r="G10735"/>
      <c r="I10735" s="25"/>
      <c r="J10735"/>
      <c r="K10735"/>
      <c r="M10735" s="4"/>
    </row>
    <row r="10736" spans="6:13" x14ac:dyDescent="0.25">
      <c r="F10736"/>
      <c r="G10736"/>
      <c r="I10736" s="25"/>
      <c r="J10736"/>
      <c r="K10736"/>
      <c r="M10736" s="4"/>
    </row>
    <row r="10737" spans="6:13" x14ac:dyDescent="0.25">
      <c r="F10737"/>
      <c r="G10737"/>
      <c r="I10737" s="25"/>
      <c r="J10737"/>
      <c r="K10737"/>
      <c r="M10737" s="4"/>
    </row>
    <row r="10738" spans="6:13" x14ac:dyDescent="0.25">
      <c r="F10738"/>
      <c r="G10738"/>
      <c r="I10738" s="25"/>
      <c r="J10738"/>
      <c r="K10738"/>
      <c r="M10738" s="4"/>
    </row>
    <row r="10739" spans="6:13" x14ac:dyDescent="0.25">
      <c r="F10739"/>
      <c r="G10739"/>
      <c r="I10739" s="25"/>
      <c r="J10739"/>
      <c r="K10739"/>
      <c r="M10739" s="4"/>
    </row>
    <row r="10740" spans="6:13" x14ac:dyDescent="0.25">
      <c r="F10740"/>
      <c r="G10740"/>
      <c r="I10740" s="25"/>
      <c r="J10740"/>
      <c r="K10740"/>
      <c r="M10740" s="4"/>
    </row>
    <row r="10741" spans="6:13" x14ac:dyDescent="0.25">
      <c r="F10741"/>
      <c r="G10741"/>
      <c r="I10741" s="25"/>
      <c r="J10741"/>
      <c r="K10741"/>
      <c r="M10741" s="4"/>
    </row>
    <row r="10742" spans="6:13" x14ac:dyDescent="0.25">
      <c r="F10742"/>
      <c r="G10742"/>
      <c r="I10742" s="25"/>
      <c r="J10742"/>
      <c r="K10742"/>
      <c r="M10742" s="4"/>
    </row>
    <row r="10743" spans="6:13" x14ac:dyDescent="0.25">
      <c r="F10743"/>
      <c r="G10743"/>
      <c r="I10743" s="25"/>
      <c r="J10743"/>
      <c r="K10743"/>
      <c r="M10743" s="4"/>
    </row>
    <row r="10744" spans="6:13" x14ac:dyDescent="0.25">
      <c r="F10744"/>
      <c r="G10744"/>
      <c r="I10744" s="25"/>
      <c r="J10744"/>
      <c r="K10744"/>
      <c r="M10744" s="4"/>
    </row>
    <row r="10745" spans="6:13" x14ac:dyDescent="0.25">
      <c r="F10745"/>
      <c r="G10745"/>
      <c r="I10745" s="25"/>
      <c r="J10745"/>
      <c r="K10745"/>
      <c r="M10745" s="4"/>
    </row>
    <row r="10746" spans="6:13" x14ac:dyDescent="0.25">
      <c r="F10746"/>
      <c r="G10746"/>
      <c r="I10746" s="25"/>
      <c r="J10746"/>
      <c r="K10746"/>
      <c r="M10746" s="4"/>
    </row>
    <row r="10747" spans="6:13" x14ac:dyDescent="0.25">
      <c r="F10747"/>
      <c r="G10747"/>
      <c r="I10747" s="25"/>
      <c r="J10747"/>
      <c r="K10747"/>
      <c r="M10747" s="4"/>
    </row>
    <row r="10748" spans="6:13" x14ac:dyDescent="0.25">
      <c r="F10748"/>
      <c r="G10748"/>
      <c r="I10748" s="25"/>
      <c r="J10748"/>
      <c r="K10748"/>
      <c r="M10748" s="4"/>
    </row>
    <row r="10749" spans="6:13" x14ac:dyDescent="0.25">
      <c r="F10749"/>
      <c r="G10749"/>
      <c r="I10749" s="25"/>
      <c r="J10749"/>
      <c r="K10749"/>
      <c r="M10749" s="4"/>
    </row>
    <row r="10750" spans="6:13" x14ac:dyDescent="0.25">
      <c r="F10750"/>
      <c r="G10750"/>
      <c r="I10750" s="25"/>
      <c r="J10750"/>
      <c r="K10750"/>
      <c r="M10750" s="4"/>
    </row>
    <row r="10751" spans="6:13" x14ac:dyDescent="0.25">
      <c r="F10751"/>
      <c r="G10751"/>
      <c r="I10751" s="25"/>
      <c r="J10751"/>
      <c r="K10751"/>
      <c r="M10751" s="4"/>
    </row>
    <row r="10752" spans="6:13" x14ac:dyDescent="0.25">
      <c r="F10752"/>
      <c r="G10752"/>
      <c r="I10752" s="25"/>
      <c r="J10752"/>
      <c r="K10752"/>
      <c r="M10752" s="4"/>
    </row>
    <row r="10753" spans="6:13" x14ac:dyDescent="0.25">
      <c r="F10753"/>
      <c r="G10753"/>
      <c r="I10753" s="25"/>
      <c r="J10753"/>
      <c r="K10753"/>
      <c r="M10753" s="4"/>
    </row>
    <row r="10754" spans="6:13" x14ac:dyDescent="0.25">
      <c r="F10754"/>
      <c r="G10754"/>
      <c r="I10754" s="25"/>
      <c r="J10754"/>
      <c r="K10754"/>
      <c r="M10754" s="4"/>
    </row>
    <row r="10755" spans="6:13" x14ac:dyDescent="0.25">
      <c r="F10755"/>
      <c r="G10755"/>
      <c r="I10755" s="25"/>
      <c r="J10755"/>
      <c r="K10755"/>
      <c r="M10755" s="4"/>
    </row>
    <row r="10756" spans="6:13" x14ac:dyDescent="0.25">
      <c r="F10756"/>
      <c r="G10756"/>
      <c r="I10756" s="25"/>
      <c r="J10756"/>
      <c r="K10756"/>
      <c r="M10756" s="4"/>
    </row>
    <row r="10757" spans="6:13" x14ac:dyDescent="0.25">
      <c r="F10757"/>
      <c r="G10757"/>
      <c r="I10757" s="25"/>
      <c r="J10757"/>
      <c r="K10757"/>
      <c r="M10757" s="4"/>
    </row>
    <row r="10758" spans="6:13" x14ac:dyDescent="0.25">
      <c r="F10758"/>
      <c r="G10758"/>
      <c r="I10758" s="25"/>
      <c r="J10758"/>
      <c r="K10758"/>
      <c r="M10758" s="4"/>
    </row>
    <row r="10759" spans="6:13" x14ac:dyDescent="0.25">
      <c r="F10759"/>
      <c r="G10759"/>
      <c r="I10759" s="25"/>
      <c r="J10759"/>
      <c r="K10759"/>
      <c r="M10759" s="4"/>
    </row>
    <row r="10760" spans="6:13" x14ac:dyDescent="0.25">
      <c r="F10760"/>
      <c r="G10760"/>
      <c r="I10760" s="25"/>
      <c r="J10760"/>
      <c r="K10760"/>
      <c r="M10760" s="4"/>
    </row>
    <row r="10761" spans="6:13" x14ac:dyDescent="0.25">
      <c r="F10761"/>
      <c r="G10761"/>
      <c r="I10761" s="25"/>
      <c r="J10761"/>
      <c r="K10761"/>
      <c r="M10761" s="4"/>
    </row>
    <row r="10762" spans="6:13" x14ac:dyDescent="0.25">
      <c r="F10762"/>
      <c r="G10762"/>
      <c r="I10762" s="25"/>
      <c r="J10762"/>
      <c r="K10762"/>
      <c r="M10762" s="4"/>
    </row>
    <row r="10763" spans="6:13" x14ac:dyDescent="0.25">
      <c r="F10763"/>
      <c r="G10763"/>
      <c r="I10763" s="25"/>
      <c r="J10763"/>
      <c r="K10763"/>
      <c r="M10763" s="4"/>
    </row>
    <row r="10764" spans="6:13" x14ac:dyDescent="0.25">
      <c r="F10764"/>
      <c r="G10764"/>
      <c r="I10764" s="25"/>
      <c r="J10764"/>
      <c r="K10764"/>
      <c r="M10764" s="4"/>
    </row>
    <row r="10765" spans="6:13" x14ac:dyDescent="0.25">
      <c r="F10765"/>
      <c r="G10765"/>
      <c r="I10765" s="25"/>
      <c r="J10765"/>
      <c r="K10765"/>
      <c r="M10765" s="4"/>
    </row>
    <row r="10766" spans="6:13" x14ac:dyDescent="0.25">
      <c r="F10766"/>
      <c r="G10766"/>
      <c r="I10766" s="25"/>
      <c r="J10766"/>
      <c r="K10766"/>
      <c r="M10766" s="4"/>
    </row>
    <row r="10767" spans="6:13" x14ac:dyDescent="0.25">
      <c r="F10767"/>
      <c r="G10767"/>
      <c r="I10767" s="25"/>
      <c r="J10767"/>
      <c r="K10767"/>
      <c r="M10767" s="4"/>
    </row>
    <row r="10768" spans="6:13" x14ac:dyDescent="0.25">
      <c r="F10768"/>
      <c r="G10768"/>
      <c r="I10768" s="25"/>
      <c r="J10768"/>
      <c r="K10768"/>
      <c r="M10768" s="4"/>
    </row>
    <row r="10769" spans="6:13" x14ac:dyDescent="0.25">
      <c r="F10769"/>
      <c r="G10769"/>
      <c r="I10769" s="25"/>
      <c r="J10769"/>
      <c r="K10769"/>
      <c r="M10769" s="4"/>
    </row>
    <row r="10770" spans="6:13" x14ac:dyDescent="0.25">
      <c r="F10770"/>
      <c r="G10770"/>
      <c r="I10770" s="25"/>
      <c r="J10770"/>
      <c r="K10770"/>
      <c r="M10770" s="4"/>
    </row>
    <row r="10771" spans="6:13" x14ac:dyDescent="0.25">
      <c r="F10771"/>
      <c r="G10771"/>
      <c r="I10771" s="25"/>
      <c r="J10771"/>
      <c r="K10771"/>
      <c r="M10771" s="4"/>
    </row>
    <row r="10772" spans="6:13" x14ac:dyDescent="0.25">
      <c r="F10772"/>
      <c r="G10772"/>
      <c r="I10772" s="25"/>
      <c r="J10772"/>
      <c r="K10772"/>
      <c r="M10772" s="4"/>
    </row>
    <row r="10773" spans="6:13" x14ac:dyDescent="0.25">
      <c r="F10773"/>
      <c r="G10773"/>
      <c r="I10773" s="25"/>
      <c r="J10773"/>
      <c r="K10773"/>
      <c r="M10773" s="4"/>
    </row>
    <row r="10774" spans="6:13" x14ac:dyDescent="0.25">
      <c r="F10774"/>
      <c r="G10774"/>
      <c r="I10774" s="25"/>
      <c r="J10774"/>
      <c r="K10774"/>
      <c r="M10774" s="4"/>
    </row>
    <row r="10775" spans="6:13" x14ac:dyDescent="0.25">
      <c r="F10775"/>
      <c r="G10775"/>
      <c r="I10775" s="25"/>
      <c r="J10775"/>
      <c r="K10775"/>
      <c r="M10775" s="4"/>
    </row>
    <row r="10776" spans="6:13" x14ac:dyDescent="0.25">
      <c r="F10776"/>
      <c r="G10776"/>
      <c r="I10776" s="25"/>
      <c r="J10776"/>
      <c r="K10776"/>
      <c r="M10776" s="4"/>
    </row>
    <row r="10777" spans="6:13" x14ac:dyDescent="0.25">
      <c r="F10777"/>
      <c r="G10777"/>
      <c r="I10777" s="25"/>
      <c r="J10777"/>
      <c r="K10777"/>
      <c r="M10777" s="4"/>
    </row>
    <row r="10778" spans="6:13" x14ac:dyDescent="0.25">
      <c r="F10778"/>
      <c r="G10778"/>
      <c r="I10778" s="25"/>
      <c r="J10778"/>
      <c r="K10778"/>
      <c r="M10778" s="4"/>
    </row>
    <row r="10779" spans="6:13" x14ac:dyDescent="0.25">
      <c r="F10779"/>
      <c r="G10779"/>
      <c r="I10779" s="25"/>
      <c r="J10779"/>
      <c r="K10779"/>
      <c r="M10779" s="4"/>
    </row>
    <row r="10780" spans="6:13" x14ac:dyDescent="0.25">
      <c r="F10780"/>
      <c r="G10780"/>
      <c r="I10780" s="25"/>
      <c r="J10780"/>
      <c r="K10780"/>
      <c r="M10780" s="4"/>
    </row>
    <row r="10781" spans="6:13" x14ac:dyDescent="0.25">
      <c r="F10781"/>
      <c r="G10781"/>
      <c r="I10781" s="25"/>
      <c r="J10781"/>
      <c r="K10781"/>
      <c r="M10781" s="4"/>
    </row>
    <row r="10782" spans="6:13" x14ac:dyDescent="0.25">
      <c r="F10782"/>
      <c r="G10782"/>
      <c r="I10782" s="25"/>
      <c r="J10782"/>
      <c r="K10782"/>
      <c r="M10782" s="4"/>
    </row>
    <row r="10783" spans="6:13" x14ac:dyDescent="0.25">
      <c r="F10783"/>
      <c r="G10783"/>
      <c r="I10783" s="25"/>
      <c r="J10783"/>
      <c r="K10783"/>
      <c r="M10783" s="4"/>
    </row>
    <row r="10784" spans="6:13" x14ac:dyDescent="0.25">
      <c r="F10784"/>
      <c r="G10784"/>
      <c r="I10784" s="25"/>
      <c r="J10784"/>
      <c r="K10784"/>
      <c r="M10784" s="4"/>
    </row>
    <row r="10785" spans="6:13" x14ac:dyDescent="0.25">
      <c r="F10785"/>
      <c r="G10785"/>
      <c r="I10785" s="25"/>
      <c r="J10785"/>
      <c r="K10785"/>
      <c r="M10785" s="4"/>
    </row>
    <row r="10786" spans="6:13" x14ac:dyDescent="0.25">
      <c r="F10786"/>
      <c r="G10786"/>
      <c r="I10786" s="25"/>
      <c r="J10786"/>
      <c r="K10786"/>
      <c r="M10786" s="4"/>
    </row>
    <row r="10787" spans="6:13" x14ac:dyDescent="0.25">
      <c r="F10787"/>
      <c r="G10787"/>
      <c r="I10787" s="25"/>
      <c r="J10787"/>
      <c r="K10787"/>
      <c r="M10787" s="4"/>
    </row>
    <row r="10788" spans="6:13" x14ac:dyDescent="0.25">
      <c r="F10788"/>
      <c r="G10788"/>
      <c r="I10788" s="25"/>
      <c r="J10788"/>
      <c r="K10788"/>
      <c r="M10788" s="4"/>
    </row>
    <row r="10789" spans="6:13" x14ac:dyDescent="0.25">
      <c r="F10789"/>
      <c r="G10789"/>
      <c r="I10789" s="25"/>
      <c r="J10789"/>
      <c r="K10789"/>
      <c r="M10789" s="4"/>
    </row>
    <row r="10790" spans="6:13" x14ac:dyDescent="0.25">
      <c r="F10790"/>
      <c r="G10790"/>
      <c r="I10790" s="25"/>
      <c r="J10790"/>
      <c r="K10790"/>
      <c r="M10790" s="4"/>
    </row>
    <row r="10791" spans="6:13" x14ac:dyDescent="0.25">
      <c r="F10791"/>
      <c r="G10791"/>
      <c r="I10791" s="25"/>
      <c r="J10791"/>
      <c r="K10791"/>
      <c r="M10791" s="4"/>
    </row>
    <row r="10792" spans="6:13" x14ac:dyDescent="0.25">
      <c r="F10792"/>
      <c r="G10792"/>
      <c r="I10792" s="25"/>
      <c r="J10792"/>
      <c r="K10792"/>
      <c r="M10792" s="4"/>
    </row>
    <row r="10793" spans="6:13" x14ac:dyDescent="0.25">
      <c r="F10793"/>
      <c r="G10793"/>
      <c r="I10793" s="25"/>
      <c r="J10793"/>
      <c r="K10793"/>
      <c r="M10793" s="4"/>
    </row>
    <row r="10794" spans="6:13" x14ac:dyDescent="0.25">
      <c r="F10794"/>
      <c r="G10794"/>
      <c r="I10794" s="25"/>
      <c r="J10794"/>
      <c r="K10794"/>
      <c r="M10794" s="4"/>
    </row>
    <row r="10795" spans="6:13" x14ac:dyDescent="0.25">
      <c r="F10795"/>
      <c r="G10795"/>
      <c r="I10795" s="25"/>
      <c r="J10795"/>
      <c r="K10795"/>
      <c r="M10795" s="4"/>
    </row>
    <row r="10796" spans="6:13" x14ac:dyDescent="0.25">
      <c r="F10796"/>
      <c r="G10796"/>
      <c r="I10796" s="25"/>
      <c r="J10796"/>
      <c r="K10796"/>
      <c r="M10796" s="4"/>
    </row>
    <row r="10797" spans="6:13" x14ac:dyDescent="0.25">
      <c r="F10797"/>
      <c r="G10797"/>
      <c r="I10797" s="25"/>
      <c r="J10797"/>
      <c r="K10797"/>
      <c r="M10797" s="4"/>
    </row>
    <row r="10798" spans="6:13" x14ac:dyDescent="0.25">
      <c r="F10798"/>
      <c r="G10798"/>
      <c r="I10798" s="25"/>
      <c r="J10798"/>
      <c r="K10798"/>
      <c r="M10798" s="4"/>
    </row>
    <row r="10799" spans="6:13" x14ac:dyDescent="0.25">
      <c r="F10799"/>
      <c r="G10799"/>
      <c r="I10799" s="25"/>
      <c r="J10799"/>
      <c r="K10799"/>
      <c r="M10799" s="4"/>
    </row>
    <row r="10800" spans="6:13" x14ac:dyDescent="0.25">
      <c r="F10800"/>
      <c r="G10800"/>
      <c r="I10800" s="25"/>
      <c r="J10800"/>
      <c r="K10800"/>
      <c r="M10800" s="4"/>
    </row>
    <row r="10801" spans="6:13" x14ac:dyDescent="0.25">
      <c r="F10801"/>
      <c r="G10801"/>
      <c r="I10801" s="25"/>
      <c r="J10801"/>
      <c r="K10801"/>
      <c r="M10801" s="4"/>
    </row>
    <row r="10802" spans="6:13" x14ac:dyDescent="0.25">
      <c r="F10802"/>
      <c r="G10802"/>
      <c r="I10802" s="25"/>
      <c r="J10802"/>
      <c r="K10802"/>
      <c r="M10802" s="4"/>
    </row>
    <row r="10803" spans="6:13" x14ac:dyDescent="0.25">
      <c r="F10803"/>
      <c r="G10803"/>
      <c r="I10803" s="25"/>
      <c r="J10803"/>
      <c r="K10803"/>
      <c r="M10803" s="4"/>
    </row>
    <row r="10804" spans="6:13" x14ac:dyDescent="0.25">
      <c r="F10804"/>
      <c r="G10804"/>
      <c r="I10804" s="25"/>
      <c r="J10804"/>
      <c r="K10804"/>
      <c r="M10804" s="4"/>
    </row>
    <row r="10805" spans="6:13" x14ac:dyDescent="0.25">
      <c r="F10805"/>
      <c r="G10805"/>
      <c r="I10805" s="25"/>
      <c r="J10805"/>
      <c r="K10805"/>
      <c r="M10805" s="4"/>
    </row>
    <row r="10806" spans="6:13" x14ac:dyDescent="0.25">
      <c r="F10806"/>
      <c r="G10806"/>
      <c r="I10806" s="25"/>
      <c r="J10806"/>
      <c r="K10806"/>
      <c r="M10806" s="4"/>
    </row>
    <row r="10807" spans="6:13" x14ac:dyDescent="0.25">
      <c r="F10807"/>
      <c r="G10807"/>
      <c r="I10807" s="25"/>
      <c r="J10807"/>
      <c r="K10807"/>
      <c r="M10807" s="4"/>
    </row>
    <row r="10808" spans="6:13" x14ac:dyDescent="0.25">
      <c r="F10808"/>
      <c r="G10808"/>
      <c r="I10808" s="25"/>
      <c r="J10808"/>
      <c r="K10808"/>
      <c r="M10808" s="4"/>
    </row>
    <row r="10809" spans="6:13" x14ac:dyDescent="0.25">
      <c r="F10809"/>
      <c r="G10809"/>
      <c r="I10809" s="25"/>
      <c r="J10809"/>
      <c r="K10809"/>
      <c r="M10809" s="4"/>
    </row>
    <row r="10810" spans="6:13" x14ac:dyDescent="0.25">
      <c r="F10810"/>
      <c r="G10810"/>
      <c r="I10810" s="25"/>
      <c r="J10810"/>
      <c r="K10810"/>
      <c r="M10810" s="4"/>
    </row>
    <row r="10811" spans="6:13" x14ac:dyDescent="0.25">
      <c r="F10811"/>
      <c r="G10811"/>
      <c r="I10811" s="25"/>
      <c r="J10811"/>
      <c r="K10811"/>
      <c r="M10811" s="4"/>
    </row>
    <row r="10812" spans="6:13" x14ac:dyDescent="0.25">
      <c r="F10812"/>
      <c r="G10812"/>
      <c r="I10812" s="25"/>
      <c r="J10812"/>
      <c r="K10812"/>
      <c r="M10812" s="4"/>
    </row>
    <row r="10813" spans="6:13" x14ac:dyDescent="0.25">
      <c r="F10813"/>
      <c r="G10813"/>
      <c r="I10813" s="25"/>
      <c r="J10813"/>
      <c r="K10813"/>
      <c r="M10813" s="4"/>
    </row>
    <row r="10814" spans="6:13" x14ac:dyDescent="0.25">
      <c r="F10814"/>
      <c r="G10814"/>
      <c r="I10814" s="25"/>
      <c r="J10814"/>
      <c r="K10814"/>
      <c r="M10814" s="4"/>
    </row>
    <row r="10815" spans="6:13" x14ac:dyDescent="0.25">
      <c r="F10815"/>
      <c r="G10815"/>
      <c r="I10815" s="25"/>
      <c r="J10815"/>
      <c r="K10815"/>
      <c r="M10815" s="4"/>
    </row>
    <row r="10816" spans="6:13" x14ac:dyDescent="0.25">
      <c r="F10816"/>
      <c r="G10816"/>
      <c r="I10816" s="25"/>
      <c r="J10816"/>
      <c r="K10816"/>
      <c r="M10816" s="4"/>
    </row>
    <row r="10817" spans="6:13" x14ac:dyDescent="0.25">
      <c r="F10817"/>
      <c r="G10817"/>
      <c r="I10817" s="25"/>
      <c r="J10817"/>
      <c r="K10817"/>
      <c r="M10817" s="4"/>
    </row>
    <row r="10818" spans="6:13" x14ac:dyDescent="0.25">
      <c r="F10818"/>
      <c r="G10818"/>
      <c r="I10818" s="25"/>
      <c r="J10818"/>
      <c r="K10818"/>
      <c r="M10818" s="4"/>
    </row>
    <row r="10819" spans="6:13" x14ac:dyDescent="0.25">
      <c r="F10819"/>
      <c r="G10819"/>
      <c r="I10819" s="25"/>
      <c r="J10819"/>
      <c r="K10819"/>
      <c r="M10819" s="4"/>
    </row>
    <row r="10820" spans="6:13" x14ac:dyDescent="0.25">
      <c r="F10820"/>
      <c r="G10820"/>
      <c r="I10820" s="25"/>
      <c r="J10820"/>
      <c r="K10820"/>
      <c r="M10820" s="4"/>
    </row>
    <row r="10821" spans="6:13" x14ac:dyDescent="0.25">
      <c r="F10821"/>
      <c r="G10821"/>
      <c r="I10821" s="25"/>
      <c r="J10821"/>
      <c r="K10821"/>
      <c r="M10821" s="4"/>
    </row>
    <row r="10822" spans="6:13" x14ac:dyDescent="0.25">
      <c r="F10822"/>
      <c r="G10822"/>
      <c r="I10822" s="25"/>
      <c r="J10822"/>
      <c r="K10822"/>
      <c r="M10822" s="4"/>
    </row>
    <row r="10823" spans="6:13" x14ac:dyDescent="0.25">
      <c r="F10823"/>
      <c r="G10823"/>
      <c r="I10823" s="25"/>
      <c r="J10823"/>
      <c r="K10823"/>
      <c r="M10823" s="4"/>
    </row>
    <row r="10824" spans="6:13" x14ac:dyDescent="0.25">
      <c r="F10824"/>
      <c r="G10824"/>
      <c r="I10824" s="25"/>
      <c r="J10824"/>
      <c r="K10824"/>
      <c r="M10824" s="4"/>
    </row>
    <row r="10825" spans="6:13" x14ac:dyDescent="0.25">
      <c r="F10825"/>
      <c r="G10825"/>
      <c r="I10825" s="25"/>
      <c r="J10825"/>
      <c r="K10825"/>
      <c r="M10825" s="4"/>
    </row>
    <row r="10826" spans="6:13" x14ac:dyDescent="0.25">
      <c r="F10826"/>
      <c r="G10826"/>
      <c r="I10826" s="25"/>
      <c r="J10826"/>
      <c r="K10826"/>
      <c r="M10826" s="4"/>
    </row>
    <row r="10827" spans="6:13" x14ac:dyDescent="0.25">
      <c r="F10827"/>
      <c r="G10827"/>
      <c r="I10827" s="25"/>
      <c r="J10827"/>
      <c r="K10827"/>
      <c r="M10827" s="4"/>
    </row>
    <row r="10828" spans="6:13" x14ac:dyDescent="0.25">
      <c r="F10828"/>
      <c r="G10828"/>
      <c r="I10828" s="25"/>
      <c r="J10828"/>
      <c r="K10828"/>
      <c r="M10828" s="4"/>
    </row>
    <row r="10829" spans="6:13" x14ac:dyDescent="0.25">
      <c r="F10829"/>
      <c r="G10829"/>
      <c r="I10829" s="25"/>
      <c r="J10829"/>
      <c r="K10829"/>
      <c r="M10829" s="4"/>
    </row>
    <row r="10830" spans="6:13" x14ac:dyDescent="0.25">
      <c r="F10830"/>
      <c r="G10830"/>
      <c r="I10830" s="25"/>
      <c r="J10830"/>
      <c r="K10830"/>
      <c r="M10830" s="4"/>
    </row>
    <row r="10831" spans="6:13" x14ac:dyDescent="0.25">
      <c r="F10831"/>
      <c r="G10831"/>
      <c r="I10831" s="25"/>
      <c r="J10831"/>
      <c r="K10831"/>
      <c r="M10831" s="4"/>
    </row>
    <row r="10832" spans="6:13" x14ac:dyDescent="0.25">
      <c r="F10832"/>
      <c r="G10832"/>
      <c r="I10832" s="25"/>
      <c r="J10832"/>
      <c r="K10832"/>
      <c r="M10832" s="4"/>
    </row>
    <row r="10833" spans="6:13" x14ac:dyDescent="0.25">
      <c r="F10833"/>
      <c r="G10833"/>
      <c r="I10833" s="25"/>
      <c r="J10833"/>
      <c r="K10833"/>
      <c r="M10833" s="4"/>
    </row>
    <row r="10834" spans="6:13" x14ac:dyDescent="0.25">
      <c r="F10834"/>
      <c r="G10834"/>
      <c r="I10834" s="25"/>
      <c r="J10834"/>
      <c r="K10834"/>
      <c r="M10834" s="4"/>
    </row>
    <row r="10835" spans="6:13" x14ac:dyDescent="0.25">
      <c r="F10835"/>
      <c r="G10835"/>
      <c r="I10835" s="25"/>
      <c r="J10835"/>
      <c r="K10835"/>
      <c r="M10835" s="4"/>
    </row>
    <row r="10836" spans="6:13" x14ac:dyDescent="0.25">
      <c r="F10836"/>
      <c r="G10836"/>
      <c r="I10836" s="25"/>
      <c r="J10836"/>
      <c r="K10836"/>
      <c r="M10836" s="4"/>
    </row>
    <row r="10837" spans="6:13" x14ac:dyDescent="0.25">
      <c r="F10837"/>
      <c r="G10837"/>
      <c r="I10837" s="25"/>
      <c r="J10837"/>
      <c r="K10837"/>
      <c r="M10837" s="4"/>
    </row>
    <row r="10838" spans="6:13" x14ac:dyDescent="0.25">
      <c r="F10838"/>
      <c r="G10838"/>
      <c r="I10838" s="25"/>
      <c r="J10838"/>
      <c r="K10838"/>
      <c r="M10838" s="4"/>
    </row>
    <row r="10839" spans="6:13" x14ac:dyDescent="0.25">
      <c r="F10839"/>
      <c r="G10839"/>
      <c r="I10839" s="25"/>
      <c r="J10839"/>
      <c r="K10839"/>
      <c r="M10839" s="4"/>
    </row>
    <row r="10840" spans="6:13" x14ac:dyDescent="0.25">
      <c r="F10840"/>
      <c r="G10840"/>
      <c r="I10840" s="25"/>
      <c r="J10840"/>
      <c r="K10840"/>
      <c r="M10840" s="4"/>
    </row>
    <row r="10841" spans="6:13" x14ac:dyDescent="0.25">
      <c r="F10841"/>
      <c r="G10841"/>
      <c r="I10841" s="25"/>
      <c r="J10841"/>
      <c r="K10841"/>
      <c r="M10841" s="4"/>
    </row>
    <row r="10842" spans="6:13" x14ac:dyDescent="0.25">
      <c r="F10842"/>
      <c r="G10842"/>
      <c r="I10842" s="25"/>
      <c r="J10842"/>
      <c r="K10842"/>
      <c r="M10842" s="4"/>
    </row>
    <row r="10843" spans="6:13" x14ac:dyDescent="0.25">
      <c r="F10843"/>
      <c r="G10843"/>
      <c r="I10843" s="25"/>
      <c r="J10843"/>
      <c r="K10843"/>
      <c r="M10843" s="4"/>
    </row>
    <row r="10844" spans="6:13" x14ac:dyDescent="0.25">
      <c r="F10844"/>
      <c r="G10844"/>
      <c r="I10844" s="25"/>
      <c r="J10844"/>
      <c r="K10844"/>
      <c r="M10844" s="4"/>
    </row>
    <row r="10845" spans="6:13" x14ac:dyDescent="0.25">
      <c r="F10845"/>
      <c r="G10845"/>
      <c r="I10845" s="25"/>
      <c r="J10845"/>
      <c r="K10845"/>
      <c r="M10845" s="4"/>
    </row>
    <row r="10846" spans="6:13" x14ac:dyDescent="0.25">
      <c r="F10846"/>
      <c r="G10846"/>
      <c r="I10846" s="25"/>
      <c r="J10846"/>
      <c r="K10846"/>
      <c r="M10846" s="4"/>
    </row>
    <row r="10847" spans="6:13" x14ac:dyDescent="0.25">
      <c r="F10847"/>
      <c r="G10847"/>
      <c r="I10847" s="25"/>
      <c r="J10847"/>
      <c r="K10847"/>
      <c r="M10847" s="4"/>
    </row>
    <row r="10848" spans="6:13" x14ac:dyDescent="0.25">
      <c r="F10848"/>
      <c r="G10848"/>
      <c r="I10848" s="25"/>
      <c r="J10848"/>
      <c r="K10848"/>
      <c r="M10848" s="4"/>
    </row>
    <row r="10849" spans="6:13" x14ac:dyDescent="0.25">
      <c r="F10849"/>
      <c r="G10849"/>
      <c r="I10849" s="25"/>
      <c r="J10849"/>
      <c r="K10849"/>
      <c r="M10849" s="4"/>
    </row>
    <row r="10850" spans="6:13" x14ac:dyDescent="0.25">
      <c r="F10850"/>
      <c r="G10850"/>
      <c r="I10850" s="25"/>
      <c r="J10850"/>
      <c r="K10850"/>
      <c r="M10850" s="4"/>
    </row>
    <row r="10851" spans="6:13" x14ac:dyDescent="0.25">
      <c r="F10851"/>
      <c r="G10851"/>
      <c r="I10851" s="25"/>
      <c r="J10851"/>
      <c r="K10851"/>
      <c r="M10851" s="4"/>
    </row>
    <row r="10852" spans="6:13" x14ac:dyDescent="0.25">
      <c r="F10852"/>
      <c r="G10852"/>
      <c r="I10852" s="25"/>
      <c r="J10852"/>
      <c r="K10852"/>
      <c r="M10852" s="4"/>
    </row>
    <row r="10853" spans="6:13" x14ac:dyDescent="0.25">
      <c r="F10853"/>
      <c r="G10853"/>
      <c r="I10853" s="25"/>
      <c r="J10853"/>
      <c r="K10853"/>
      <c r="M10853" s="4"/>
    </row>
    <row r="10854" spans="6:13" x14ac:dyDescent="0.25">
      <c r="F10854"/>
      <c r="G10854"/>
      <c r="I10854" s="25"/>
      <c r="J10854"/>
      <c r="K10854"/>
      <c r="M10854" s="4"/>
    </row>
    <row r="10855" spans="6:13" x14ac:dyDescent="0.25">
      <c r="F10855"/>
      <c r="G10855"/>
      <c r="I10855" s="25"/>
      <c r="J10855"/>
      <c r="K10855"/>
      <c r="M10855" s="4"/>
    </row>
    <row r="10856" spans="6:13" x14ac:dyDescent="0.25">
      <c r="F10856"/>
      <c r="G10856"/>
      <c r="I10856" s="25"/>
      <c r="J10856"/>
      <c r="K10856"/>
      <c r="M10856" s="4"/>
    </row>
    <row r="10857" spans="6:13" x14ac:dyDescent="0.25">
      <c r="F10857"/>
      <c r="G10857"/>
      <c r="I10857" s="25"/>
      <c r="J10857"/>
      <c r="K10857"/>
      <c r="M10857" s="4"/>
    </row>
    <row r="10858" spans="6:13" x14ac:dyDescent="0.25">
      <c r="F10858"/>
      <c r="G10858"/>
      <c r="I10858" s="25"/>
      <c r="J10858"/>
      <c r="K10858"/>
      <c r="M10858" s="4"/>
    </row>
    <row r="10859" spans="6:13" x14ac:dyDescent="0.25">
      <c r="F10859"/>
      <c r="G10859"/>
      <c r="I10859" s="25"/>
      <c r="J10859"/>
      <c r="K10859"/>
      <c r="M10859" s="4"/>
    </row>
    <row r="10860" spans="6:13" x14ac:dyDescent="0.25">
      <c r="F10860"/>
      <c r="G10860"/>
      <c r="I10860" s="25"/>
      <c r="J10860"/>
      <c r="K10860"/>
      <c r="M10860" s="4"/>
    </row>
    <row r="10861" spans="6:13" x14ac:dyDescent="0.25">
      <c r="F10861"/>
      <c r="G10861"/>
      <c r="I10861" s="25"/>
      <c r="J10861"/>
      <c r="K10861"/>
      <c r="M10861" s="4"/>
    </row>
    <row r="10862" spans="6:13" x14ac:dyDescent="0.25">
      <c r="F10862"/>
      <c r="G10862"/>
      <c r="I10862" s="25"/>
      <c r="J10862"/>
      <c r="K10862"/>
      <c r="M10862" s="4"/>
    </row>
    <row r="10863" spans="6:13" x14ac:dyDescent="0.25">
      <c r="F10863"/>
      <c r="G10863"/>
      <c r="I10863" s="25"/>
      <c r="J10863"/>
      <c r="K10863"/>
      <c r="M10863" s="4"/>
    </row>
    <row r="10864" spans="6:13" x14ac:dyDescent="0.25">
      <c r="F10864"/>
      <c r="G10864"/>
      <c r="I10864" s="25"/>
      <c r="J10864"/>
      <c r="K10864"/>
      <c r="M10864" s="4"/>
    </row>
    <row r="10865" spans="6:13" x14ac:dyDescent="0.25">
      <c r="F10865"/>
      <c r="G10865"/>
      <c r="I10865" s="25"/>
      <c r="J10865"/>
      <c r="K10865"/>
      <c r="M10865" s="4"/>
    </row>
    <row r="10866" spans="6:13" x14ac:dyDescent="0.25">
      <c r="F10866"/>
      <c r="G10866"/>
      <c r="I10866" s="25"/>
      <c r="J10866"/>
      <c r="K10866"/>
      <c r="M10866" s="4"/>
    </row>
    <row r="10867" spans="6:13" x14ac:dyDescent="0.25">
      <c r="F10867"/>
      <c r="G10867"/>
      <c r="I10867" s="25"/>
      <c r="J10867"/>
      <c r="K10867"/>
      <c r="M10867" s="4"/>
    </row>
    <row r="10868" spans="6:13" x14ac:dyDescent="0.25">
      <c r="F10868"/>
      <c r="G10868"/>
      <c r="I10868" s="25"/>
      <c r="J10868"/>
      <c r="K10868"/>
      <c r="M10868" s="4"/>
    </row>
    <row r="10869" spans="6:13" x14ac:dyDescent="0.25">
      <c r="F10869"/>
      <c r="G10869"/>
      <c r="I10869" s="25"/>
      <c r="J10869"/>
      <c r="K10869"/>
      <c r="M10869" s="4"/>
    </row>
    <row r="10870" spans="6:13" x14ac:dyDescent="0.25">
      <c r="F10870"/>
      <c r="G10870"/>
      <c r="I10870" s="25"/>
      <c r="J10870"/>
      <c r="K10870"/>
      <c r="M10870" s="4"/>
    </row>
    <row r="10871" spans="6:13" x14ac:dyDescent="0.25">
      <c r="F10871"/>
      <c r="G10871"/>
      <c r="I10871" s="25"/>
      <c r="J10871"/>
      <c r="K10871"/>
      <c r="M10871" s="4"/>
    </row>
    <row r="10872" spans="6:13" x14ac:dyDescent="0.25">
      <c r="F10872"/>
      <c r="G10872"/>
      <c r="I10872" s="25"/>
      <c r="J10872"/>
      <c r="K10872"/>
      <c r="M10872" s="4"/>
    </row>
    <row r="10873" spans="6:13" x14ac:dyDescent="0.25">
      <c r="F10873"/>
      <c r="G10873"/>
      <c r="I10873" s="25"/>
      <c r="J10873"/>
      <c r="K10873"/>
      <c r="M10873" s="4"/>
    </row>
    <row r="10874" spans="6:13" x14ac:dyDescent="0.25">
      <c r="F10874"/>
      <c r="G10874"/>
      <c r="I10874" s="25"/>
      <c r="J10874"/>
      <c r="K10874"/>
      <c r="M10874" s="4"/>
    </row>
    <row r="10875" spans="6:13" x14ac:dyDescent="0.25">
      <c r="F10875"/>
      <c r="G10875"/>
      <c r="I10875" s="25"/>
      <c r="J10875"/>
      <c r="K10875"/>
      <c r="M10875" s="4"/>
    </row>
    <row r="10876" spans="6:13" x14ac:dyDescent="0.25">
      <c r="F10876"/>
      <c r="G10876"/>
      <c r="I10876" s="25"/>
      <c r="J10876"/>
      <c r="K10876"/>
      <c r="M10876" s="4"/>
    </row>
    <row r="10877" spans="6:13" x14ac:dyDescent="0.25">
      <c r="F10877"/>
      <c r="G10877"/>
      <c r="I10877" s="25"/>
      <c r="J10877"/>
      <c r="K10877"/>
      <c r="M10877" s="4"/>
    </row>
    <row r="10878" spans="6:13" x14ac:dyDescent="0.25">
      <c r="F10878"/>
      <c r="G10878"/>
      <c r="I10878" s="25"/>
      <c r="J10878"/>
      <c r="K10878"/>
      <c r="M10878" s="4"/>
    </row>
    <row r="10879" spans="6:13" x14ac:dyDescent="0.25">
      <c r="F10879"/>
      <c r="G10879"/>
      <c r="I10879" s="25"/>
      <c r="J10879"/>
      <c r="K10879"/>
      <c r="M10879" s="4"/>
    </row>
    <row r="10880" spans="6:13" x14ac:dyDescent="0.25">
      <c r="F10880"/>
      <c r="G10880"/>
      <c r="I10880" s="25"/>
      <c r="J10880"/>
      <c r="K10880"/>
      <c r="M10880" s="4"/>
    </row>
    <row r="10881" spans="6:13" x14ac:dyDescent="0.25">
      <c r="F10881"/>
      <c r="G10881"/>
      <c r="I10881" s="25"/>
      <c r="J10881"/>
      <c r="K10881"/>
      <c r="M10881" s="4"/>
    </row>
    <row r="10882" spans="6:13" x14ac:dyDescent="0.25">
      <c r="F10882"/>
      <c r="G10882"/>
      <c r="I10882" s="25"/>
      <c r="J10882"/>
      <c r="K10882"/>
      <c r="M10882" s="4"/>
    </row>
    <row r="10883" spans="6:13" x14ac:dyDescent="0.25">
      <c r="F10883"/>
      <c r="G10883"/>
      <c r="I10883" s="25"/>
      <c r="J10883"/>
      <c r="K10883"/>
      <c r="M10883" s="4"/>
    </row>
    <row r="10884" spans="6:13" x14ac:dyDescent="0.25">
      <c r="F10884"/>
      <c r="G10884"/>
      <c r="I10884" s="25"/>
      <c r="J10884"/>
      <c r="K10884"/>
      <c r="M10884" s="4"/>
    </row>
    <row r="10885" spans="6:13" x14ac:dyDescent="0.25">
      <c r="F10885"/>
      <c r="G10885"/>
      <c r="I10885" s="25"/>
      <c r="J10885"/>
      <c r="K10885"/>
      <c r="M10885" s="4"/>
    </row>
    <row r="10886" spans="6:13" x14ac:dyDescent="0.25">
      <c r="F10886"/>
      <c r="G10886"/>
      <c r="I10886" s="25"/>
      <c r="J10886"/>
      <c r="K10886"/>
      <c r="M10886" s="4"/>
    </row>
    <row r="10887" spans="6:13" x14ac:dyDescent="0.25">
      <c r="F10887"/>
      <c r="G10887"/>
      <c r="I10887" s="25"/>
      <c r="J10887"/>
      <c r="K10887"/>
      <c r="M10887" s="4"/>
    </row>
    <row r="10888" spans="6:13" x14ac:dyDescent="0.25">
      <c r="F10888"/>
      <c r="G10888"/>
      <c r="I10888" s="25"/>
      <c r="J10888"/>
      <c r="K10888"/>
      <c r="M10888" s="4"/>
    </row>
    <row r="10889" spans="6:13" x14ac:dyDescent="0.25">
      <c r="F10889"/>
      <c r="G10889"/>
      <c r="I10889" s="25"/>
      <c r="J10889"/>
      <c r="K10889"/>
      <c r="M10889" s="4"/>
    </row>
    <row r="10890" spans="6:13" x14ac:dyDescent="0.25">
      <c r="F10890"/>
      <c r="G10890"/>
      <c r="I10890" s="25"/>
      <c r="J10890"/>
      <c r="K10890"/>
      <c r="M10890" s="4"/>
    </row>
    <row r="10891" spans="6:13" x14ac:dyDescent="0.25">
      <c r="F10891"/>
      <c r="G10891"/>
      <c r="I10891" s="25"/>
      <c r="J10891"/>
      <c r="K10891"/>
      <c r="M10891" s="4"/>
    </row>
    <row r="10892" spans="6:13" x14ac:dyDescent="0.25">
      <c r="F10892"/>
      <c r="G10892"/>
      <c r="I10892" s="25"/>
      <c r="J10892"/>
      <c r="K10892"/>
      <c r="M10892" s="4"/>
    </row>
    <row r="10893" spans="6:13" x14ac:dyDescent="0.25">
      <c r="F10893"/>
      <c r="G10893"/>
      <c r="I10893" s="25"/>
      <c r="J10893"/>
      <c r="K10893"/>
      <c r="M10893" s="4"/>
    </row>
    <row r="10894" spans="6:13" x14ac:dyDescent="0.25">
      <c r="F10894"/>
      <c r="G10894"/>
      <c r="I10894" s="25"/>
      <c r="J10894"/>
      <c r="K10894"/>
      <c r="M10894" s="4"/>
    </row>
    <row r="10895" spans="6:13" x14ac:dyDescent="0.25">
      <c r="F10895"/>
      <c r="G10895"/>
      <c r="I10895" s="25"/>
      <c r="J10895"/>
      <c r="K10895"/>
      <c r="M10895" s="4"/>
    </row>
    <row r="10896" spans="6:13" x14ac:dyDescent="0.25">
      <c r="F10896"/>
      <c r="G10896"/>
      <c r="I10896" s="25"/>
      <c r="J10896"/>
      <c r="K10896"/>
      <c r="M10896" s="4"/>
    </row>
    <row r="10897" spans="6:13" x14ac:dyDescent="0.25">
      <c r="F10897"/>
      <c r="G10897"/>
      <c r="I10897" s="25"/>
      <c r="J10897"/>
      <c r="K10897"/>
      <c r="M10897" s="4"/>
    </row>
    <row r="10898" spans="6:13" x14ac:dyDescent="0.25">
      <c r="F10898"/>
      <c r="G10898"/>
      <c r="I10898" s="25"/>
      <c r="J10898"/>
      <c r="K10898"/>
      <c r="M10898" s="4"/>
    </row>
    <row r="10899" spans="6:13" x14ac:dyDescent="0.25">
      <c r="F10899"/>
      <c r="G10899"/>
      <c r="I10899" s="25"/>
      <c r="J10899"/>
      <c r="K10899"/>
      <c r="M10899" s="4"/>
    </row>
    <row r="10900" spans="6:13" x14ac:dyDescent="0.25">
      <c r="F10900"/>
      <c r="G10900"/>
      <c r="I10900" s="25"/>
      <c r="J10900"/>
      <c r="K10900"/>
      <c r="M10900" s="4"/>
    </row>
    <row r="10901" spans="6:13" x14ac:dyDescent="0.25">
      <c r="F10901"/>
      <c r="G10901"/>
      <c r="I10901" s="25"/>
      <c r="J10901"/>
      <c r="K10901"/>
      <c r="M10901" s="4"/>
    </row>
    <row r="10902" spans="6:13" x14ac:dyDescent="0.25">
      <c r="F10902"/>
      <c r="G10902"/>
      <c r="I10902" s="25"/>
      <c r="J10902"/>
      <c r="K10902"/>
      <c r="M10902" s="4"/>
    </row>
    <row r="10903" spans="6:13" x14ac:dyDescent="0.25">
      <c r="F10903"/>
      <c r="G10903"/>
      <c r="I10903" s="25"/>
      <c r="J10903"/>
      <c r="K10903"/>
      <c r="M10903" s="4"/>
    </row>
    <row r="10904" spans="6:13" x14ac:dyDescent="0.25">
      <c r="F10904"/>
      <c r="G10904"/>
      <c r="I10904" s="25"/>
      <c r="J10904"/>
      <c r="K10904"/>
      <c r="M10904" s="4"/>
    </row>
    <row r="10905" spans="6:13" x14ac:dyDescent="0.25">
      <c r="F10905"/>
      <c r="G10905"/>
      <c r="I10905" s="25"/>
      <c r="J10905"/>
      <c r="K10905"/>
      <c r="M10905" s="4"/>
    </row>
    <row r="10906" spans="6:13" x14ac:dyDescent="0.25">
      <c r="F10906"/>
      <c r="G10906"/>
      <c r="I10906" s="25"/>
      <c r="J10906"/>
      <c r="K10906"/>
      <c r="M10906" s="4"/>
    </row>
    <row r="10907" spans="6:13" x14ac:dyDescent="0.25">
      <c r="F10907"/>
      <c r="G10907"/>
      <c r="I10907" s="25"/>
      <c r="J10907"/>
      <c r="K10907"/>
      <c r="M10907" s="4"/>
    </row>
    <row r="10908" spans="6:13" x14ac:dyDescent="0.25">
      <c r="F10908"/>
      <c r="G10908"/>
      <c r="I10908" s="25"/>
      <c r="J10908"/>
      <c r="K10908"/>
      <c r="M10908" s="4"/>
    </row>
    <row r="10909" spans="6:13" x14ac:dyDescent="0.25">
      <c r="F10909"/>
      <c r="G10909"/>
      <c r="I10909" s="25"/>
      <c r="J10909"/>
      <c r="K10909"/>
      <c r="M10909" s="4"/>
    </row>
    <row r="10910" spans="6:13" x14ac:dyDescent="0.25">
      <c r="F10910"/>
      <c r="G10910"/>
      <c r="I10910" s="25"/>
      <c r="J10910"/>
      <c r="K10910"/>
      <c r="M10910" s="4"/>
    </row>
    <row r="10911" spans="6:13" x14ac:dyDescent="0.25">
      <c r="F10911"/>
      <c r="G10911"/>
      <c r="I10911" s="25"/>
      <c r="J10911"/>
      <c r="K10911"/>
      <c r="M10911" s="4"/>
    </row>
    <row r="10912" spans="6:13" x14ac:dyDescent="0.25">
      <c r="F10912"/>
      <c r="G10912"/>
      <c r="I10912" s="25"/>
      <c r="J10912"/>
      <c r="K10912"/>
      <c r="M10912" s="4"/>
    </row>
    <row r="10913" spans="6:13" x14ac:dyDescent="0.25">
      <c r="F10913"/>
      <c r="G10913"/>
      <c r="I10913" s="25"/>
      <c r="J10913"/>
      <c r="K10913"/>
      <c r="M10913" s="4"/>
    </row>
    <row r="10914" spans="6:13" x14ac:dyDescent="0.25">
      <c r="F10914"/>
      <c r="G10914"/>
      <c r="I10914" s="25"/>
      <c r="J10914"/>
      <c r="K10914"/>
      <c r="M10914" s="4"/>
    </row>
    <row r="10915" spans="6:13" x14ac:dyDescent="0.25">
      <c r="F10915"/>
      <c r="G10915"/>
      <c r="I10915" s="25"/>
      <c r="J10915"/>
      <c r="K10915"/>
      <c r="M10915" s="4"/>
    </row>
    <row r="10916" spans="6:13" x14ac:dyDescent="0.25">
      <c r="F10916"/>
      <c r="G10916"/>
      <c r="I10916" s="25"/>
      <c r="J10916"/>
      <c r="K10916"/>
      <c r="M10916" s="4"/>
    </row>
    <row r="10917" spans="6:13" x14ac:dyDescent="0.25">
      <c r="F10917"/>
      <c r="G10917"/>
      <c r="I10917" s="25"/>
      <c r="J10917"/>
      <c r="K10917"/>
      <c r="M10917" s="4"/>
    </row>
    <row r="10918" spans="6:13" x14ac:dyDescent="0.25">
      <c r="F10918"/>
      <c r="G10918"/>
      <c r="I10918" s="25"/>
      <c r="J10918"/>
      <c r="K10918"/>
      <c r="M10918" s="4"/>
    </row>
    <row r="10919" spans="6:13" x14ac:dyDescent="0.25">
      <c r="F10919"/>
      <c r="G10919"/>
      <c r="I10919" s="25"/>
      <c r="J10919"/>
      <c r="K10919"/>
      <c r="M10919" s="4"/>
    </row>
    <row r="10920" spans="6:13" x14ac:dyDescent="0.25">
      <c r="F10920"/>
      <c r="G10920"/>
      <c r="I10920" s="25"/>
      <c r="J10920"/>
      <c r="K10920"/>
      <c r="M10920" s="4"/>
    </row>
    <row r="10921" spans="6:13" x14ac:dyDescent="0.25">
      <c r="F10921"/>
      <c r="G10921"/>
      <c r="I10921" s="25"/>
      <c r="J10921"/>
      <c r="K10921"/>
      <c r="M10921" s="4"/>
    </row>
    <row r="10922" spans="6:13" x14ac:dyDescent="0.25">
      <c r="F10922"/>
      <c r="G10922"/>
      <c r="I10922" s="25"/>
      <c r="J10922"/>
      <c r="K10922"/>
      <c r="M10922" s="4"/>
    </row>
    <row r="10923" spans="6:13" x14ac:dyDescent="0.25">
      <c r="F10923"/>
      <c r="G10923"/>
      <c r="I10923" s="25"/>
      <c r="J10923"/>
      <c r="K10923"/>
      <c r="M10923" s="4"/>
    </row>
    <row r="10924" spans="6:13" x14ac:dyDescent="0.25">
      <c r="F10924"/>
      <c r="G10924"/>
      <c r="I10924" s="25"/>
      <c r="J10924"/>
      <c r="K10924"/>
      <c r="M10924" s="4"/>
    </row>
    <row r="10925" spans="6:13" x14ac:dyDescent="0.25">
      <c r="F10925"/>
      <c r="G10925"/>
      <c r="I10925" s="25"/>
      <c r="J10925"/>
      <c r="K10925"/>
      <c r="M10925" s="4"/>
    </row>
    <row r="10926" spans="6:13" x14ac:dyDescent="0.25">
      <c r="F10926"/>
      <c r="G10926"/>
      <c r="I10926" s="25"/>
      <c r="J10926"/>
      <c r="K10926"/>
      <c r="M10926" s="4"/>
    </row>
    <row r="10927" spans="6:13" x14ac:dyDescent="0.25">
      <c r="F10927"/>
      <c r="G10927"/>
      <c r="I10927" s="25"/>
      <c r="J10927"/>
      <c r="K10927"/>
      <c r="M10927" s="4"/>
    </row>
    <row r="10928" spans="6:13" x14ac:dyDescent="0.25">
      <c r="F10928"/>
      <c r="G10928"/>
      <c r="I10928" s="25"/>
      <c r="J10928"/>
      <c r="K10928"/>
      <c r="M10928" s="4"/>
    </row>
    <row r="10929" spans="6:13" x14ac:dyDescent="0.25">
      <c r="F10929"/>
      <c r="G10929"/>
      <c r="I10929" s="25"/>
      <c r="J10929"/>
      <c r="K10929"/>
      <c r="M10929" s="4"/>
    </row>
    <row r="10930" spans="6:13" x14ac:dyDescent="0.25">
      <c r="F10930"/>
      <c r="G10930"/>
      <c r="I10930" s="25"/>
      <c r="J10930"/>
      <c r="K10930"/>
      <c r="M10930" s="4"/>
    </row>
    <row r="10931" spans="6:13" x14ac:dyDescent="0.25">
      <c r="F10931"/>
      <c r="G10931"/>
      <c r="I10931" s="25"/>
      <c r="J10931"/>
      <c r="K10931"/>
      <c r="M10931" s="4"/>
    </row>
    <row r="10932" spans="6:13" x14ac:dyDescent="0.25">
      <c r="F10932"/>
      <c r="G10932"/>
      <c r="I10932" s="25"/>
      <c r="J10932"/>
      <c r="K10932"/>
      <c r="M10932" s="4"/>
    </row>
    <row r="10933" spans="6:13" x14ac:dyDescent="0.25">
      <c r="F10933"/>
      <c r="G10933"/>
      <c r="I10933" s="25"/>
      <c r="J10933"/>
      <c r="K10933"/>
      <c r="M10933" s="4"/>
    </row>
    <row r="10934" spans="6:13" x14ac:dyDescent="0.25">
      <c r="F10934"/>
      <c r="G10934"/>
      <c r="I10934" s="25"/>
      <c r="J10934"/>
      <c r="K10934"/>
      <c r="M10934" s="4"/>
    </row>
    <row r="10935" spans="6:13" x14ac:dyDescent="0.25">
      <c r="F10935"/>
      <c r="G10935"/>
      <c r="I10935" s="25"/>
      <c r="J10935"/>
      <c r="K10935"/>
      <c r="M10935" s="4"/>
    </row>
    <row r="10936" spans="6:13" x14ac:dyDescent="0.25">
      <c r="F10936"/>
      <c r="G10936"/>
      <c r="I10936" s="25"/>
      <c r="J10936"/>
      <c r="K10936"/>
      <c r="M10936" s="4"/>
    </row>
    <row r="10937" spans="6:13" x14ac:dyDescent="0.25">
      <c r="F10937"/>
      <c r="G10937"/>
      <c r="I10937" s="25"/>
      <c r="J10937"/>
      <c r="K10937"/>
      <c r="M10937" s="4"/>
    </row>
    <row r="10938" spans="6:13" x14ac:dyDescent="0.25">
      <c r="F10938"/>
      <c r="G10938"/>
      <c r="I10938" s="25"/>
      <c r="J10938"/>
      <c r="K10938"/>
      <c r="M10938" s="4"/>
    </row>
    <row r="10939" spans="6:13" x14ac:dyDescent="0.25">
      <c r="F10939"/>
      <c r="G10939"/>
      <c r="I10939" s="25"/>
      <c r="J10939"/>
      <c r="K10939"/>
      <c r="M10939" s="4"/>
    </row>
    <row r="10940" spans="6:13" x14ac:dyDescent="0.25">
      <c r="F10940"/>
      <c r="G10940"/>
      <c r="I10940" s="25"/>
      <c r="J10940"/>
      <c r="K10940"/>
      <c r="M10940" s="4"/>
    </row>
    <row r="10941" spans="6:13" x14ac:dyDescent="0.25">
      <c r="F10941"/>
      <c r="G10941"/>
      <c r="I10941" s="25"/>
      <c r="J10941"/>
      <c r="K10941"/>
      <c r="M10941" s="4"/>
    </row>
    <row r="10942" spans="6:13" x14ac:dyDescent="0.25">
      <c r="F10942"/>
      <c r="G10942"/>
      <c r="I10942" s="25"/>
      <c r="J10942"/>
      <c r="K10942"/>
      <c r="M10942" s="4"/>
    </row>
    <row r="10943" spans="6:13" x14ac:dyDescent="0.25">
      <c r="F10943"/>
      <c r="G10943"/>
      <c r="I10943" s="25"/>
      <c r="J10943"/>
      <c r="K10943"/>
      <c r="M10943" s="4"/>
    </row>
    <row r="10944" spans="6:13" x14ac:dyDescent="0.25">
      <c r="F10944"/>
      <c r="G10944"/>
      <c r="I10944" s="25"/>
      <c r="J10944"/>
      <c r="K10944"/>
      <c r="M10944" s="4"/>
    </row>
    <row r="10945" spans="6:13" x14ac:dyDescent="0.25">
      <c r="F10945"/>
      <c r="G10945"/>
      <c r="I10945" s="25"/>
      <c r="J10945"/>
      <c r="K10945"/>
      <c r="M10945" s="4"/>
    </row>
    <row r="10946" spans="6:13" x14ac:dyDescent="0.25">
      <c r="F10946"/>
      <c r="G10946"/>
      <c r="I10946" s="25"/>
      <c r="J10946"/>
      <c r="K10946"/>
      <c r="M10946" s="4"/>
    </row>
    <row r="10947" spans="6:13" x14ac:dyDescent="0.25">
      <c r="F10947"/>
      <c r="G10947"/>
      <c r="I10947" s="25"/>
      <c r="J10947"/>
      <c r="K10947"/>
      <c r="M10947" s="4"/>
    </row>
    <row r="10948" spans="6:13" x14ac:dyDescent="0.25">
      <c r="F10948"/>
      <c r="G10948"/>
      <c r="I10948" s="25"/>
      <c r="J10948"/>
      <c r="K10948"/>
      <c r="M10948" s="4"/>
    </row>
    <row r="10949" spans="6:13" x14ac:dyDescent="0.25">
      <c r="F10949"/>
      <c r="G10949"/>
      <c r="I10949" s="25"/>
      <c r="J10949"/>
      <c r="K10949"/>
      <c r="M10949" s="4"/>
    </row>
    <row r="10950" spans="6:13" x14ac:dyDescent="0.25">
      <c r="F10950"/>
      <c r="G10950"/>
      <c r="I10950" s="25"/>
      <c r="J10950"/>
      <c r="K10950"/>
      <c r="M10950" s="4"/>
    </row>
    <row r="10951" spans="6:13" x14ac:dyDescent="0.25">
      <c r="F10951"/>
      <c r="G10951"/>
      <c r="I10951" s="25"/>
      <c r="J10951"/>
      <c r="K10951"/>
      <c r="M10951" s="4"/>
    </row>
    <row r="10952" spans="6:13" x14ac:dyDescent="0.25">
      <c r="F10952"/>
      <c r="G10952"/>
      <c r="I10952" s="25"/>
      <c r="J10952"/>
      <c r="K10952"/>
      <c r="M10952" s="4"/>
    </row>
    <row r="10953" spans="6:13" x14ac:dyDescent="0.25">
      <c r="F10953"/>
      <c r="G10953"/>
      <c r="I10953" s="25"/>
      <c r="J10953"/>
      <c r="K10953"/>
      <c r="M10953" s="4"/>
    </row>
    <row r="10954" spans="6:13" x14ac:dyDescent="0.25">
      <c r="F10954"/>
      <c r="G10954"/>
      <c r="I10954" s="25"/>
      <c r="J10954"/>
      <c r="K10954"/>
      <c r="M10954" s="4"/>
    </row>
    <row r="10955" spans="6:13" x14ac:dyDescent="0.25">
      <c r="F10955"/>
      <c r="G10955"/>
      <c r="I10955" s="25"/>
      <c r="J10955"/>
      <c r="K10955"/>
      <c r="M10955" s="4"/>
    </row>
    <row r="10956" spans="6:13" x14ac:dyDescent="0.25">
      <c r="F10956"/>
      <c r="G10956"/>
      <c r="I10956" s="25"/>
      <c r="J10956"/>
      <c r="K10956"/>
      <c r="M10956" s="4"/>
    </row>
    <row r="10957" spans="6:13" x14ac:dyDescent="0.25">
      <c r="F10957"/>
      <c r="G10957"/>
      <c r="I10957" s="25"/>
      <c r="J10957"/>
      <c r="K10957"/>
      <c r="M10957" s="4"/>
    </row>
    <row r="10958" spans="6:13" x14ac:dyDescent="0.25">
      <c r="F10958"/>
      <c r="G10958"/>
      <c r="I10958" s="25"/>
      <c r="J10958"/>
      <c r="K10958"/>
      <c r="M10958" s="4"/>
    </row>
    <row r="10959" spans="6:13" x14ac:dyDescent="0.25">
      <c r="F10959"/>
      <c r="G10959"/>
      <c r="I10959" s="25"/>
      <c r="J10959"/>
      <c r="K10959"/>
      <c r="M10959" s="4"/>
    </row>
    <row r="10960" spans="6:13" x14ac:dyDescent="0.25">
      <c r="F10960"/>
      <c r="G10960"/>
      <c r="I10960" s="25"/>
      <c r="J10960"/>
      <c r="K10960"/>
      <c r="M10960" s="4"/>
    </row>
    <row r="10961" spans="6:13" x14ac:dyDescent="0.25">
      <c r="F10961"/>
      <c r="G10961"/>
      <c r="I10961" s="25"/>
      <c r="J10961"/>
      <c r="K10961"/>
      <c r="M10961" s="4"/>
    </row>
    <row r="10962" spans="6:13" x14ac:dyDescent="0.25">
      <c r="F10962"/>
      <c r="G10962"/>
      <c r="I10962" s="25"/>
      <c r="J10962"/>
      <c r="K10962"/>
      <c r="M10962" s="4"/>
    </row>
    <row r="10963" spans="6:13" x14ac:dyDescent="0.25">
      <c r="F10963"/>
      <c r="G10963"/>
      <c r="I10963" s="25"/>
      <c r="J10963"/>
      <c r="K10963"/>
      <c r="M10963" s="4"/>
    </row>
    <row r="10964" spans="6:13" x14ac:dyDescent="0.25">
      <c r="F10964"/>
      <c r="G10964"/>
      <c r="I10964" s="25"/>
      <c r="J10964"/>
      <c r="K10964"/>
      <c r="M10964" s="4"/>
    </row>
    <row r="10965" spans="6:13" x14ac:dyDescent="0.25">
      <c r="F10965"/>
      <c r="G10965"/>
      <c r="I10965" s="25"/>
      <c r="J10965"/>
      <c r="K10965"/>
      <c r="M10965" s="4"/>
    </row>
    <row r="10966" spans="6:13" x14ac:dyDescent="0.25">
      <c r="F10966"/>
      <c r="G10966"/>
      <c r="I10966" s="25"/>
      <c r="J10966"/>
      <c r="K10966"/>
      <c r="M10966" s="4"/>
    </row>
    <row r="10967" spans="6:13" x14ac:dyDescent="0.25">
      <c r="F10967"/>
      <c r="G10967"/>
      <c r="I10967" s="25"/>
      <c r="J10967"/>
      <c r="K10967"/>
      <c r="M10967" s="4"/>
    </row>
    <row r="10968" spans="6:13" x14ac:dyDescent="0.25">
      <c r="F10968"/>
      <c r="G10968"/>
      <c r="I10968" s="25"/>
      <c r="J10968"/>
      <c r="K10968"/>
      <c r="M10968" s="4"/>
    </row>
    <row r="10969" spans="6:13" x14ac:dyDescent="0.25">
      <c r="F10969"/>
      <c r="G10969"/>
      <c r="I10969" s="25"/>
      <c r="J10969"/>
      <c r="K10969"/>
      <c r="M10969" s="4"/>
    </row>
    <row r="10970" spans="6:13" x14ac:dyDescent="0.25">
      <c r="F10970"/>
      <c r="G10970"/>
      <c r="I10970" s="25"/>
      <c r="J10970"/>
      <c r="K10970"/>
      <c r="M10970" s="4"/>
    </row>
    <row r="10971" spans="6:13" x14ac:dyDescent="0.25">
      <c r="F10971"/>
      <c r="G10971"/>
      <c r="I10971" s="25"/>
      <c r="J10971"/>
      <c r="K10971"/>
      <c r="M10971" s="4"/>
    </row>
    <row r="10972" spans="6:13" x14ac:dyDescent="0.25">
      <c r="F10972"/>
      <c r="G10972"/>
      <c r="I10972" s="25"/>
      <c r="J10972"/>
      <c r="K10972"/>
      <c r="M10972" s="4"/>
    </row>
    <row r="10973" spans="6:13" x14ac:dyDescent="0.25">
      <c r="F10973"/>
      <c r="G10973"/>
      <c r="I10973" s="25"/>
      <c r="J10973"/>
      <c r="K10973"/>
      <c r="M10973" s="4"/>
    </row>
    <row r="10974" spans="6:13" x14ac:dyDescent="0.25">
      <c r="F10974"/>
      <c r="G10974"/>
      <c r="I10974" s="25"/>
      <c r="J10974"/>
      <c r="K10974"/>
      <c r="M10974" s="4"/>
    </row>
    <row r="10975" spans="6:13" x14ac:dyDescent="0.25">
      <c r="F10975"/>
      <c r="G10975"/>
      <c r="I10975" s="25"/>
      <c r="J10975"/>
      <c r="K10975"/>
      <c r="M10975" s="4"/>
    </row>
    <row r="10976" spans="6:13" x14ac:dyDescent="0.25">
      <c r="F10976"/>
      <c r="G10976"/>
      <c r="I10976" s="25"/>
      <c r="J10976"/>
      <c r="K10976"/>
      <c r="M10976" s="4"/>
    </row>
    <row r="10977" spans="6:13" x14ac:dyDescent="0.25">
      <c r="F10977"/>
      <c r="G10977"/>
      <c r="I10977" s="25"/>
      <c r="J10977"/>
      <c r="K10977"/>
      <c r="M10977" s="4"/>
    </row>
    <row r="10978" spans="6:13" x14ac:dyDescent="0.25">
      <c r="F10978"/>
      <c r="G10978"/>
      <c r="I10978" s="25"/>
      <c r="J10978"/>
      <c r="K10978"/>
      <c r="M10978" s="4"/>
    </row>
    <row r="10979" spans="6:13" x14ac:dyDescent="0.25">
      <c r="F10979"/>
      <c r="G10979"/>
      <c r="I10979" s="25"/>
      <c r="J10979"/>
      <c r="K10979"/>
      <c r="M10979" s="4"/>
    </row>
    <row r="10980" spans="6:13" x14ac:dyDescent="0.25">
      <c r="F10980"/>
      <c r="G10980"/>
      <c r="I10980" s="25"/>
      <c r="J10980"/>
      <c r="K10980"/>
      <c r="M10980" s="4"/>
    </row>
    <row r="10981" spans="6:13" x14ac:dyDescent="0.25">
      <c r="F10981"/>
      <c r="G10981"/>
      <c r="I10981" s="25"/>
      <c r="J10981"/>
      <c r="K10981"/>
      <c r="M10981" s="4"/>
    </row>
    <row r="10982" spans="6:13" x14ac:dyDescent="0.25">
      <c r="F10982"/>
      <c r="G10982"/>
      <c r="I10982" s="25"/>
      <c r="J10982"/>
      <c r="K10982"/>
      <c r="M10982" s="4"/>
    </row>
    <row r="10983" spans="6:13" x14ac:dyDescent="0.25">
      <c r="F10983"/>
      <c r="G10983"/>
      <c r="I10983" s="25"/>
      <c r="J10983"/>
      <c r="K10983"/>
      <c r="M10983" s="4"/>
    </row>
    <row r="10984" spans="6:13" x14ac:dyDescent="0.25">
      <c r="F10984"/>
      <c r="G10984"/>
      <c r="I10984" s="25"/>
      <c r="J10984"/>
      <c r="K10984"/>
      <c r="M10984" s="4"/>
    </row>
    <row r="10985" spans="6:13" x14ac:dyDescent="0.25">
      <c r="F10985"/>
      <c r="G10985"/>
      <c r="I10985" s="25"/>
      <c r="J10985"/>
      <c r="K10985"/>
      <c r="M10985" s="4"/>
    </row>
    <row r="10986" spans="6:13" x14ac:dyDescent="0.25">
      <c r="F10986"/>
      <c r="G10986"/>
      <c r="I10986" s="25"/>
      <c r="J10986"/>
      <c r="K10986"/>
      <c r="M10986" s="4"/>
    </row>
    <row r="10987" spans="6:13" x14ac:dyDescent="0.25">
      <c r="F10987"/>
      <c r="G10987"/>
      <c r="I10987" s="25"/>
      <c r="J10987"/>
      <c r="K10987"/>
      <c r="M10987" s="4"/>
    </row>
    <row r="10988" spans="6:13" x14ac:dyDescent="0.25">
      <c r="F10988"/>
      <c r="G10988"/>
      <c r="I10988" s="25"/>
      <c r="J10988"/>
      <c r="K10988"/>
      <c r="M10988" s="4"/>
    </row>
    <row r="10989" spans="6:13" x14ac:dyDescent="0.25">
      <c r="F10989"/>
      <c r="G10989"/>
      <c r="I10989" s="25"/>
      <c r="J10989"/>
      <c r="K10989"/>
      <c r="M10989" s="4"/>
    </row>
    <row r="10990" spans="6:13" x14ac:dyDescent="0.25">
      <c r="F10990"/>
      <c r="G10990"/>
      <c r="I10990" s="25"/>
      <c r="J10990"/>
      <c r="K10990"/>
      <c r="M10990" s="4"/>
    </row>
    <row r="10991" spans="6:13" x14ac:dyDescent="0.25">
      <c r="F10991"/>
      <c r="G10991"/>
      <c r="I10991" s="25"/>
      <c r="J10991"/>
      <c r="K10991"/>
      <c r="M10991" s="4"/>
    </row>
    <row r="10992" spans="6:13" x14ac:dyDescent="0.25">
      <c r="F10992"/>
      <c r="G10992"/>
      <c r="I10992" s="25"/>
      <c r="J10992"/>
      <c r="K10992"/>
      <c r="M10992" s="4"/>
    </row>
    <row r="10993" spans="6:13" x14ac:dyDescent="0.25">
      <c r="F10993"/>
      <c r="G10993"/>
      <c r="I10993" s="25"/>
      <c r="J10993"/>
      <c r="K10993"/>
      <c r="M10993" s="4"/>
    </row>
    <row r="10994" spans="6:13" x14ac:dyDescent="0.25">
      <c r="F10994"/>
      <c r="G10994"/>
      <c r="I10994" s="25"/>
      <c r="J10994"/>
      <c r="K10994"/>
      <c r="M10994" s="4"/>
    </row>
    <row r="10995" spans="6:13" x14ac:dyDescent="0.25">
      <c r="F10995"/>
      <c r="G10995"/>
      <c r="I10995" s="25"/>
      <c r="J10995"/>
      <c r="K10995"/>
      <c r="M10995" s="4"/>
    </row>
    <row r="10996" spans="6:13" x14ac:dyDescent="0.25">
      <c r="F10996"/>
      <c r="G10996"/>
      <c r="I10996" s="25"/>
      <c r="J10996"/>
      <c r="K10996"/>
      <c r="M10996" s="4"/>
    </row>
    <row r="10997" spans="6:13" x14ac:dyDescent="0.25">
      <c r="F10997"/>
      <c r="G10997"/>
      <c r="I10997" s="25"/>
      <c r="J10997"/>
      <c r="K10997"/>
      <c r="M10997" s="4"/>
    </row>
    <row r="10998" spans="6:13" x14ac:dyDescent="0.25">
      <c r="F10998"/>
      <c r="G10998"/>
      <c r="I10998" s="25"/>
      <c r="J10998"/>
      <c r="K10998"/>
      <c r="M10998" s="4"/>
    </row>
    <row r="10999" spans="6:13" x14ac:dyDescent="0.25">
      <c r="F10999"/>
      <c r="G10999"/>
      <c r="I10999" s="25"/>
      <c r="J10999"/>
      <c r="K10999"/>
      <c r="M10999" s="4"/>
    </row>
    <row r="11000" spans="6:13" x14ac:dyDescent="0.25">
      <c r="F11000"/>
      <c r="G11000"/>
      <c r="I11000" s="25"/>
      <c r="J11000"/>
      <c r="K11000"/>
      <c r="M11000" s="4"/>
    </row>
    <row r="11001" spans="6:13" x14ac:dyDescent="0.25">
      <c r="F11001"/>
      <c r="G11001"/>
      <c r="I11001" s="25"/>
      <c r="J11001"/>
      <c r="K11001"/>
      <c r="M11001" s="4"/>
    </row>
    <row r="11002" spans="6:13" x14ac:dyDescent="0.25">
      <c r="F11002"/>
      <c r="G11002"/>
      <c r="I11002" s="25"/>
      <c r="J11002"/>
      <c r="K11002"/>
      <c r="M11002" s="4"/>
    </row>
    <row r="11003" spans="6:13" x14ac:dyDescent="0.25">
      <c r="F11003"/>
      <c r="G11003"/>
      <c r="I11003" s="25"/>
      <c r="J11003"/>
      <c r="K11003"/>
      <c r="M11003" s="4"/>
    </row>
    <row r="11004" spans="6:13" x14ac:dyDescent="0.25">
      <c r="F11004"/>
      <c r="G11004"/>
      <c r="I11004" s="25"/>
      <c r="J11004"/>
      <c r="K11004"/>
      <c r="M11004" s="4"/>
    </row>
    <row r="11005" spans="6:13" x14ac:dyDescent="0.25">
      <c r="F11005"/>
      <c r="G11005"/>
      <c r="I11005" s="25"/>
      <c r="J11005"/>
      <c r="K11005"/>
      <c r="M11005" s="4"/>
    </row>
    <row r="11006" spans="6:13" x14ac:dyDescent="0.25">
      <c r="F11006"/>
      <c r="G11006"/>
      <c r="I11006" s="25"/>
      <c r="J11006"/>
      <c r="K11006"/>
      <c r="M11006" s="4"/>
    </row>
    <row r="11007" spans="6:13" x14ac:dyDescent="0.25">
      <c r="F11007"/>
      <c r="G11007"/>
      <c r="I11007" s="25"/>
      <c r="J11007"/>
      <c r="K11007"/>
      <c r="M11007" s="4"/>
    </row>
    <row r="11008" spans="6:13" x14ac:dyDescent="0.25">
      <c r="F11008"/>
      <c r="G11008"/>
      <c r="I11008" s="25"/>
      <c r="J11008"/>
      <c r="K11008"/>
      <c r="M11008" s="4"/>
    </row>
    <row r="11009" spans="6:13" x14ac:dyDescent="0.25">
      <c r="F11009"/>
      <c r="G11009"/>
      <c r="I11009" s="25"/>
      <c r="J11009"/>
      <c r="K11009"/>
      <c r="M11009" s="4"/>
    </row>
    <row r="11010" spans="6:13" x14ac:dyDescent="0.25">
      <c r="F11010"/>
      <c r="G11010"/>
      <c r="I11010" s="25"/>
      <c r="J11010"/>
      <c r="K11010"/>
      <c r="M11010" s="4"/>
    </row>
    <row r="11011" spans="6:13" x14ac:dyDescent="0.25">
      <c r="F11011"/>
      <c r="G11011"/>
      <c r="I11011" s="25"/>
      <c r="J11011"/>
      <c r="K11011"/>
      <c r="M11011" s="4"/>
    </row>
    <row r="11012" spans="6:13" x14ac:dyDescent="0.25">
      <c r="F11012"/>
      <c r="G11012"/>
      <c r="I11012" s="25"/>
      <c r="J11012"/>
      <c r="K11012"/>
      <c r="M11012" s="4"/>
    </row>
    <row r="11013" spans="6:13" x14ac:dyDescent="0.25">
      <c r="F11013"/>
      <c r="G11013"/>
      <c r="I11013" s="25"/>
      <c r="J11013"/>
      <c r="K11013"/>
      <c r="M11013" s="4"/>
    </row>
    <row r="11014" spans="6:13" x14ac:dyDescent="0.25">
      <c r="F11014"/>
      <c r="G11014"/>
      <c r="I11014" s="25"/>
      <c r="J11014"/>
      <c r="K11014"/>
      <c r="M11014" s="4"/>
    </row>
    <row r="11015" spans="6:13" x14ac:dyDescent="0.25">
      <c r="F11015"/>
      <c r="G11015"/>
      <c r="I11015" s="25"/>
      <c r="J11015"/>
      <c r="K11015"/>
      <c r="M11015" s="4"/>
    </row>
    <row r="11016" spans="6:13" x14ac:dyDescent="0.25">
      <c r="F11016"/>
      <c r="G11016"/>
      <c r="I11016" s="25"/>
      <c r="J11016"/>
      <c r="K11016"/>
      <c r="M11016" s="4"/>
    </row>
    <row r="11017" spans="6:13" x14ac:dyDescent="0.25">
      <c r="F11017"/>
      <c r="G11017"/>
      <c r="I11017" s="25"/>
      <c r="J11017"/>
      <c r="K11017"/>
      <c r="M11017" s="4"/>
    </row>
    <row r="11018" spans="6:13" x14ac:dyDescent="0.25">
      <c r="F11018"/>
      <c r="G11018"/>
      <c r="I11018" s="25"/>
      <c r="J11018"/>
      <c r="K11018"/>
      <c r="M11018" s="4"/>
    </row>
    <row r="11019" spans="6:13" x14ac:dyDescent="0.25">
      <c r="F11019"/>
      <c r="G11019"/>
      <c r="I11019" s="25"/>
      <c r="J11019"/>
      <c r="K11019"/>
      <c r="M11019" s="4"/>
    </row>
    <row r="11020" spans="6:13" x14ac:dyDescent="0.25">
      <c r="F11020"/>
      <c r="G11020"/>
      <c r="I11020" s="25"/>
      <c r="J11020"/>
      <c r="K11020"/>
      <c r="M11020" s="4"/>
    </row>
    <row r="11021" spans="6:13" x14ac:dyDescent="0.25">
      <c r="F11021"/>
      <c r="G11021"/>
      <c r="I11021" s="25"/>
      <c r="J11021"/>
      <c r="K11021"/>
      <c r="M11021" s="4"/>
    </row>
    <row r="11022" spans="6:13" x14ac:dyDescent="0.25">
      <c r="F11022"/>
      <c r="G11022"/>
      <c r="I11022" s="25"/>
      <c r="J11022"/>
      <c r="K11022"/>
      <c r="M11022" s="4"/>
    </row>
    <row r="11023" spans="6:13" x14ac:dyDescent="0.25">
      <c r="F11023"/>
      <c r="G11023"/>
      <c r="I11023" s="25"/>
      <c r="J11023"/>
      <c r="K11023"/>
      <c r="M11023" s="4"/>
    </row>
    <row r="11024" spans="6:13" x14ac:dyDescent="0.25">
      <c r="F11024"/>
      <c r="G11024"/>
      <c r="I11024" s="25"/>
      <c r="J11024"/>
      <c r="K11024"/>
      <c r="M11024" s="4"/>
    </row>
    <row r="11025" spans="6:13" x14ac:dyDescent="0.25">
      <c r="F11025"/>
      <c r="G11025"/>
      <c r="I11025" s="25"/>
      <c r="J11025"/>
      <c r="K11025"/>
      <c r="M11025" s="4"/>
    </row>
    <row r="11026" spans="6:13" x14ac:dyDescent="0.25">
      <c r="F11026"/>
      <c r="G11026"/>
      <c r="I11026" s="25"/>
      <c r="J11026"/>
      <c r="K11026"/>
      <c r="M11026" s="4"/>
    </row>
    <row r="11027" spans="6:13" x14ac:dyDescent="0.25">
      <c r="F11027"/>
      <c r="G11027"/>
      <c r="I11027" s="25"/>
      <c r="J11027"/>
      <c r="K11027"/>
      <c r="M11027" s="4"/>
    </row>
    <row r="11028" spans="6:13" x14ac:dyDescent="0.25">
      <c r="F11028"/>
      <c r="G11028"/>
      <c r="I11028" s="25"/>
      <c r="J11028"/>
      <c r="K11028"/>
      <c r="M11028" s="4"/>
    </row>
    <row r="11029" spans="6:13" x14ac:dyDescent="0.25">
      <c r="F11029"/>
      <c r="G11029"/>
      <c r="I11029" s="25"/>
      <c r="J11029"/>
      <c r="K11029"/>
      <c r="M11029" s="4"/>
    </row>
    <row r="11030" spans="6:13" x14ac:dyDescent="0.25">
      <c r="F11030"/>
      <c r="G11030"/>
      <c r="I11030" s="25"/>
      <c r="J11030"/>
      <c r="K11030"/>
      <c r="M11030" s="4"/>
    </row>
    <row r="11031" spans="6:13" x14ac:dyDescent="0.25">
      <c r="F11031"/>
      <c r="G11031"/>
      <c r="I11031" s="25"/>
      <c r="J11031"/>
      <c r="K11031"/>
      <c r="M11031" s="4"/>
    </row>
    <row r="11032" spans="6:13" x14ac:dyDescent="0.25">
      <c r="F11032"/>
      <c r="G11032"/>
      <c r="I11032" s="25"/>
      <c r="J11032"/>
      <c r="K11032"/>
      <c r="M11032" s="4"/>
    </row>
    <row r="11033" spans="6:13" x14ac:dyDescent="0.25">
      <c r="F11033"/>
      <c r="G11033"/>
      <c r="I11033" s="25"/>
      <c r="J11033"/>
      <c r="K11033"/>
      <c r="M11033" s="4"/>
    </row>
    <row r="11034" spans="6:13" x14ac:dyDescent="0.25">
      <c r="F11034"/>
      <c r="G11034"/>
      <c r="I11034" s="25"/>
      <c r="J11034"/>
      <c r="K11034"/>
      <c r="M11034" s="4"/>
    </row>
    <row r="11035" spans="6:13" x14ac:dyDescent="0.25">
      <c r="F11035"/>
      <c r="G11035"/>
      <c r="I11035" s="25"/>
      <c r="J11035"/>
      <c r="K11035"/>
      <c r="M11035" s="4"/>
    </row>
    <row r="11036" spans="6:13" x14ac:dyDescent="0.25">
      <c r="F11036"/>
      <c r="G11036"/>
      <c r="I11036" s="25"/>
      <c r="J11036"/>
      <c r="K11036"/>
      <c r="M11036" s="4"/>
    </row>
    <row r="11037" spans="6:13" x14ac:dyDescent="0.25">
      <c r="F11037"/>
      <c r="G11037"/>
      <c r="I11037" s="25"/>
      <c r="J11037"/>
      <c r="K11037"/>
      <c r="M11037" s="4"/>
    </row>
    <row r="11038" spans="6:13" x14ac:dyDescent="0.25">
      <c r="F11038"/>
      <c r="G11038"/>
      <c r="I11038" s="25"/>
      <c r="J11038"/>
      <c r="K11038"/>
      <c r="M11038" s="4"/>
    </row>
    <row r="11039" spans="6:13" x14ac:dyDescent="0.25">
      <c r="F11039"/>
      <c r="G11039"/>
      <c r="I11039" s="25"/>
      <c r="J11039"/>
      <c r="K11039"/>
      <c r="M11039" s="4"/>
    </row>
    <row r="11040" spans="6:13" x14ac:dyDescent="0.25">
      <c r="F11040"/>
      <c r="G11040"/>
      <c r="I11040" s="25"/>
      <c r="J11040"/>
      <c r="K11040"/>
      <c r="M11040" s="4"/>
    </row>
    <row r="11041" spans="6:13" x14ac:dyDescent="0.25">
      <c r="F11041"/>
      <c r="G11041"/>
      <c r="I11041" s="25"/>
      <c r="J11041"/>
      <c r="K11041"/>
      <c r="M11041" s="4"/>
    </row>
    <row r="11042" spans="6:13" x14ac:dyDescent="0.25">
      <c r="F11042"/>
      <c r="G11042"/>
      <c r="I11042" s="25"/>
      <c r="J11042"/>
      <c r="K11042"/>
      <c r="M11042" s="4"/>
    </row>
    <row r="11043" spans="6:13" x14ac:dyDescent="0.25">
      <c r="F11043"/>
      <c r="G11043"/>
      <c r="I11043" s="25"/>
      <c r="J11043"/>
      <c r="K11043"/>
      <c r="M11043" s="4"/>
    </row>
    <row r="11044" spans="6:13" x14ac:dyDescent="0.25">
      <c r="F11044"/>
      <c r="G11044"/>
      <c r="I11044" s="25"/>
      <c r="J11044"/>
      <c r="K11044"/>
      <c r="M11044" s="4"/>
    </row>
    <row r="11045" spans="6:13" x14ac:dyDescent="0.25">
      <c r="F11045"/>
      <c r="G11045"/>
      <c r="I11045" s="25"/>
      <c r="J11045"/>
      <c r="K11045"/>
      <c r="M11045" s="4"/>
    </row>
    <row r="11046" spans="6:13" x14ac:dyDescent="0.25">
      <c r="F11046"/>
      <c r="G11046"/>
      <c r="I11046" s="25"/>
      <c r="J11046"/>
      <c r="K11046"/>
      <c r="M11046" s="4"/>
    </row>
    <row r="11047" spans="6:13" x14ac:dyDescent="0.25">
      <c r="F11047"/>
      <c r="G11047"/>
      <c r="I11047" s="25"/>
      <c r="J11047"/>
      <c r="K11047"/>
      <c r="M11047" s="4"/>
    </row>
    <row r="11048" spans="6:13" x14ac:dyDescent="0.25">
      <c r="F11048"/>
      <c r="G11048"/>
      <c r="I11048" s="25"/>
      <c r="J11048"/>
      <c r="K11048"/>
      <c r="M11048" s="4"/>
    </row>
    <row r="11049" spans="6:13" x14ac:dyDescent="0.25">
      <c r="F11049"/>
      <c r="G11049"/>
      <c r="I11049" s="25"/>
      <c r="J11049"/>
      <c r="K11049"/>
      <c r="M11049" s="4"/>
    </row>
    <row r="11050" spans="6:13" x14ac:dyDescent="0.25">
      <c r="F11050"/>
      <c r="G11050"/>
      <c r="I11050" s="25"/>
      <c r="J11050"/>
      <c r="K11050"/>
      <c r="M11050" s="4"/>
    </row>
    <row r="11051" spans="6:13" x14ac:dyDescent="0.25">
      <c r="F11051"/>
      <c r="G11051"/>
      <c r="I11051" s="25"/>
      <c r="J11051"/>
      <c r="K11051"/>
      <c r="M11051" s="4"/>
    </row>
    <row r="11052" spans="6:13" x14ac:dyDescent="0.25">
      <c r="F11052"/>
      <c r="G11052"/>
      <c r="I11052" s="25"/>
      <c r="J11052"/>
      <c r="K11052"/>
      <c r="M11052" s="4"/>
    </row>
    <row r="11053" spans="6:13" x14ac:dyDescent="0.25">
      <c r="F11053"/>
      <c r="G11053"/>
      <c r="I11053" s="25"/>
      <c r="J11053"/>
      <c r="K11053"/>
      <c r="M11053" s="4"/>
    </row>
    <row r="11054" spans="6:13" x14ac:dyDescent="0.25">
      <c r="F11054"/>
      <c r="G11054"/>
      <c r="I11054" s="25"/>
      <c r="J11054"/>
      <c r="K11054"/>
      <c r="M11054" s="4"/>
    </row>
    <row r="11055" spans="6:13" x14ac:dyDescent="0.25">
      <c r="F11055"/>
      <c r="G11055"/>
      <c r="I11055" s="25"/>
      <c r="J11055"/>
      <c r="K11055"/>
      <c r="M11055" s="4"/>
    </row>
    <row r="11056" spans="6:13" x14ac:dyDescent="0.25">
      <c r="F11056"/>
      <c r="G11056"/>
      <c r="I11056" s="25"/>
      <c r="J11056"/>
      <c r="K11056"/>
      <c r="M11056" s="4"/>
    </row>
    <row r="11057" spans="6:13" x14ac:dyDescent="0.25">
      <c r="F11057"/>
      <c r="G11057"/>
      <c r="I11057" s="25"/>
      <c r="J11057"/>
      <c r="K11057"/>
      <c r="M11057" s="4"/>
    </row>
    <row r="11058" spans="6:13" x14ac:dyDescent="0.25">
      <c r="F11058"/>
      <c r="G11058"/>
      <c r="I11058" s="25"/>
      <c r="J11058"/>
      <c r="K11058"/>
      <c r="M11058" s="4"/>
    </row>
    <row r="11059" spans="6:13" x14ac:dyDescent="0.25">
      <c r="F11059"/>
      <c r="G11059"/>
      <c r="I11059" s="25"/>
      <c r="J11059"/>
      <c r="K11059"/>
      <c r="M11059" s="4"/>
    </row>
    <row r="11060" spans="6:13" x14ac:dyDescent="0.25">
      <c r="F11060"/>
      <c r="G11060"/>
      <c r="I11060" s="25"/>
      <c r="J11060"/>
      <c r="K11060"/>
      <c r="M11060" s="4"/>
    </row>
    <row r="11061" spans="6:13" x14ac:dyDescent="0.25">
      <c r="F11061"/>
      <c r="G11061"/>
      <c r="I11061" s="25"/>
      <c r="J11061"/>
      <c r="K11061"/>
      <c r="M11061" s="4"/>
    </row>
    <row r="11062" spans="6:13" x14ac:dyDescent="0.25">
      <c r="F11062"/>
      <c r="G11062"/>
      <c r="I11062" s="25"/>
      <c r="J11062"/>
      <c r="K11062"/>
      <c r="M11062" s="4"/>
    </row>
    <row r="11063" spans="6:13" x14ac:dyDescent="0.25">
      <c r="F11063"/>
      <c r="G11063"/>
      <c r="I11063" s="25"/>
      <c r="J11063"/>
      <c r="K11063"/>
      <c r="M11063" s="4"/>
    </row>
    <row r="11064" spans="6:13" x14ac:dyDescent="0.25">
      <c r="F11064"/>
      <c r="G11064"/>
      <c r="I11064" s="25"/>
      <c r="J11064"/>
      <c r="K11064"/>
      <c r="M11064" s="4"/>
    </row>
    <row r="11065" spans="6:13" x14ac:dyDescent="0.25">
      <c r="F11065"/>
      <c r="G11065"/>
      <c r="I11065" s="25"/>
      <c r="J11065"/>
      <c r="K11065"/>
      <c r="M11065" s="4"/>
    </row>
    <row r="11066" spans="6:13" x14ac:dyDescent="0.25">
      <c r="F11066"/>
      <c r="G11066"/>
      <c r="I11066" s="25"/>
      <c r="J11066"/>
      <c r="K11066"/>
      <c r="M11066" s="4"/>
    </row>
    <row r="11067" spans="6:13" x14ac:dyDescent="0.25">
      <c r="F11067"/>
      <c r="G11067"/>
      <c r="I11067" s="25"/>
      <c r="J11067"/>
      <c r="K11067"/>
      <c r="M11067" s="4"/>
    </row>
    <row r="11068" spans="6:13" x14ac:dyDescent="0.25">
      <c r="F11068"/>
      <c r="G11068"/>
      <c r="I11068" s="25"/>
      <c r="J11068"/>
      <c r="K11068"/>
      <c r="M11068" s="4"/>
    </row>
    <row r="11069" spans="6:13" x14ac:dyDescent="0.25">
      <c r="F11069"/>
      <c r="G11069"/>
      <c r="I11069" s="25"/>
      <c r="J11069"/>
      <c r="K11069"/>
      <c r="M11069" s="4"/>
    </row>
    <row r="11070" spans="6:13" x14ac:dyDescent="0.25">
      <c r="F11070"/>
      <c r="G11070"/>
      <c r="I11070" s="25"/>
      <c r="J11070"/>
      <c r="K11070"/>
      <c r="M11070" s="4"/>
    </row>
    <row r="11071" spans="6:13" x14ac:dyDescent="0.25">
      <c r="F11071"/>
      <c r="G11071"/>
      <c r="I11071" s="25"/>
      <c r="J11071"/>
      <c r="K11071"/>
      <c r="M11071" s="4"/>
    </row>
    <row r="11072" spans="6:13" x14ac:dyDescent="0.25">
      <c r="F11072"/>
      <c r="G11072"/>
      <c r="I11072" s="25"/>
      <c r="J11072"/>
      <c r="K11072"/>
      <c r="M11072" s="4"/>
    </row>
    <row r="11073" spans="6:13" x14ac:dyDescent="0.25">
      <c r="F11073"/>
      <c r="G11073"/>
      <c r="I11073" s="25"/>
      <c r="J11073"/>
      <c r="K11073"/>
      <c r="M11073" s="4"/>
    </row>
    <row r="11074" spans="6:13" x14ac:dyDescent="0.25">
      <c r="F11074"/>
      <c r="G11074"/>
      <c r="I11074" s="25"/>
      <c r="J11074"/>
      <c r="K11074"/>
      <c r="M11074" s="4"/>
    </row>
    <row r="11075" spans="6:13" x14ac:dyDescent="0.25">
      <c r="F11075"/>
      <c r="G11075"/>
      <c r="I11075" s="25"/>
      <c r="J11075"/>
      <c r="K11075"/>
      <c r="M11075" s="4"/>
    </row>
    <row r="11076" spans="6:13" x14ac:dyDescent="0.25">
      <c r="F11076"/>
      <c r="G11076"/>
      <c r="I11076" s="25"/>
      <c r="J11076"/>
      <c r="K11076"/>
      <c r="M11076" s="4"/>
    </row>
    <row r="11077" spans="6:13" x14ac:dyDescent="0.25">
      <c r="F11077"/>
      <c r="G11077"/>
      <c r="I11077" s="25"/>
      <c r="J11077"/>
      <c r="K11077"/>
      <c r="M11077" s="4"/>
    </row>
    <row r="11078" spans="6:13" x14ac:dyDescent="0.25">
      <c r="F11078"/>
      <c r="G11078"/>
      <c r="I11078" s="25"/>
      <c r="J11078"/>
      <c r="K11078"/>
      <c r="M11078" s="4"/>
    </row>
    <row r="11079" spans="6:13" x14ac:dyDescent="0.25">
      <c r="F11079"/>
      <c r="G11079"/>
      <c r="I11079" s="25"/>
      <c r="J11079"/>
      <c r="K11079"/>
      <c r="M11079" s="4"/>
    </row>
    <row r="11080" spans="6:13" x14ac:dyDescent="0.25">
      <c r="F11080"/>
      <c r="G11080"/>
      <c r="I11080" s="25"/>
      <c r="J11080"/>
      <c r="K11080"/>
      <c r="M11080" s="4"/>
    </row>
    <row r="11081" spans="6:13" x14ac:dyDescent="0.25">
      <c r="F11081"/>
      <c r="G11081"/>
      <c r="I11081" s="25"/>
      <c r="J11081"/>
      <c r="K11081"/>
      <c r="M11081" s="4"/>
    </row>
    <row r="11082" spans="6:13" x14ac:dyDescent="0.25">
      <c r="F11082"/>
      <c r="G11082"/>
      <c r="I11082" s="25"/>
      <c r="J11082"/>
      <c r="K11082"/>
      <c r="M11082" s="4"/>
    </row>
    <row r="11083" spans="6:13" x14ac:dyDescent="0.25">
      <c r="F11083"/>
      <c r="G11083"/>
      <c r="I11083" s="25"/>
      <c r="J11083"/>
      <c r="K11083"/>
      <c r="M11083" s="4"/>
    </row>
    <row r="11084" spans="6:13" x14ac:dyDescent="0.25">
      <c r="F11084"/>
      <c r="G11084"/>
      <c r="I11084" s="25"/>
      <c r="J11084"/>
      <c r="K11084"/>
      <c r="M11084" s="4"/>
    </row>
    <row r="11085" spans="6:13" x14ac:dyDescent="0.25">
      <c r="F11085"/>
      <c r="G11085"/>
      <c r="I11085" s="25"/>
      <c r="J11085"/>
      <c r="K11085"/>
      <c r="M11085" s="4"/>
    </row>
    <row r="11086" spans="6:13" x14ac:dyDescent="0.25">
      <c r="F11086"/>
      <c r="G11086"/>
      <c r="I11086" s="25"/>
      <c r="J11086"/>
      <c r="K11086"/>
      <c r="M11086" s="4"/>
    </row>
    <row r="11087" spans="6:13" x14ac:dyDescent="0.25">
      <c r="F11087"/>
      <c r="G11087"/>
      <c r="I11087" s="25"/>
      <c r="J11087"/>
      <c r="K11087"/>
      <c r="M11087" s="4"/>
    </row>
    <row r="11088" spans="6:13" x14ac:dyDescent="0.25">
      <c r="F11088"/>
      <c r="G11088"/>
      <c r="I11088" s="25"/>
      <c r="J11088"/>
      <c r="K11088"/>
      <c r="M11088" s="4"/>
    </row>
    <row r="11089" spans="6:13" x14ac:dyDescent="0.25">
      <c r="F11089"/>
      <c r="G11089"/>
      <c r="I11089" s="25"/>
      <c r="J11089"/>
      <c r="K11089"/>
      <c r="M11089" s="4"/>
    </row>
    <row r="11090" spans="6:13" x14ac:dyDescent="0.25">
      <c r="F11090"/>
      <c r="G11090"/>
      <c r="I11090" s="25"/>
      <c r="J11090"/>
      <c r="K11090"/>
      <c r="M11090" s="4"/>
    </row>
    <row r="11091" spans="6:13" x14ac:dyDescent="0.25">
      <c r="F11091"/>
      <c r="G11091"/>
      <c r="I11091" s="25"/>
      <c r="J11091"/>
      <c r="K11091"/>
      <c r="M11091" s="4"/>
    </row>
    <row r="11092" spans="6:13" x14ac:dyDescent="0.25">
      <c r="F11092"/>
      <c r="G11092"/>
      <c r="I11092" s="25"/>
      <c r="J11092"/>
      <c r="K11092"/>
      <c r="M11092" s="4"/>
    </row>
    <row r="11093" spans="6:13" x14ac:dyDescent="0.25">
      <c r="F11093"/>
      <c r="G11093"/>
      <c r="I11093" s="25"/>
      <c r="J11093"/>
      <c r="K11093"/>
      <c r="M11093" s="4"/>
    </row>
    <row r="11094" spans="6:13" x14ac:dyDescent="0.25">
      <c r="F11094"/>
      <c r="G11094"/>
      <c r="I11094" s="25"/>
      <c r="J11094"/>
      <c r="K11094"/>
      <c r="M11094" s="4"/>
    </row>
    <row r="11095" spans="6:13" x14ac:dyDescent="0.25">
      <c r="F11095"/>
      <c r="G11095"/>
      <c r="I11095" s="25"/>
      <c r="J11095"/>
      <c r="K11095"/>
      <c r="M11095" s="4"/>
    </row>
    <row r="11096" spans="6:13" x14ac:dyDescent="0.25">
      <c r="F11096"/>
      <c r="G11096"/>
      <c r="I11096" s="25"/>
      <c r="J11096"/>
      <c r="K11096"/>
      <c r="M11096" s="4"/>
    </row>
    <row r="11097" spans="6:13" x14ac:dyDescent="0.25">
      <c r="F11097"/>
      <c r="G11097"/>
      <c r="I11097" s="25"/>
      <c r="J11097"/>
      <c r="K11097"/>
      <c r="M11097" s="4"/>
    </row>
    <row r="11098" spans="6:13" x14ac:dyDescent="0.25">
      <c r="F11098"/>
      <c r="G11098"/>
      <c r="I11098" s="25"/>
      <c r="J11098"/>
      <c r="K11098"/>
      <c r="M11098" s="4"/>
    </row>
    <row r="11099" spans="6:13" x14ac:dyDescent="0.25">
      <c r="F11099"/>
      <c r="G11099"/>
      <c r="I11099" s="25"/>
      <c r="J11099"/>
      <c r="K11099"/>
      <c r="M11099" s="4"/>
    </row>
    <row r="11100" spans="6:13" x14ac:dyDescent="0.25">
      <c r="F11100"/>
      <c r="G11100"/>
      <c r="I11100" s="25"/>
      <c r="J11100"/>
      <c r="K11100"/>
      <c r="M11100" s="4"/>
    </row>
    <row r="11101" spans="6:13" x14ac:dyDescent="0.25">
      <c r="F11101"/>
      <c r="G11101"/>
      <c r="I11101" s="25"/>
      <c r="J11101"/>
      <c r="K11101"/>
      <c r="M11101" s="4"/>
    </row>
    <row r="11102" spans="6:13" x14ac:dyDescent="0.25">
      <c r="F11102"/>
      <c r="G11102"/>
      <c r="I11102" s="25"/>
      <c r="J11102"/>
      <c r="K11102"/>
      <c r="M11102" s="4"/>
    </row>
    <row r="11103" spans="6:13" x14ac:dyDescent="0.25">
      <c r="F11103"/>
      <c r="G11103"/>
      <c r="I11103" s="25"/>
      <c r="J11103"/>
      <c r="K11103"/>
      <c r="M11103" s="4"/>
    </row>
    <row r="11104" spans="6:13" x14ac:dyDescent="0.25">
      <c r="F11104"/>
      <c r="G11104"/>
      <c r="I11104" s="25"/>
      <c r="J11104"/>
      <c r="K11104"/>
      <c r="M11104" s="4"/>
    </row>
    <row r="11105" spans="6:13" x14ac:dyDescent="0.25">
      <c r="F11105"/>
      <c r="G11105"/>
      <c r="I11105" s="25"/>
      <c r="J11105"/>
      <c r="K11105"/>
      <c r="M11105" s="4"/>
    </row>
    <row r="11106" spans="6:13" x14ac:dyDescent="0.25">
      <c r="F11106"/>
      <c r="G11106"/>
      <c r="I11106" s="25"/>
      <c r="J11106"/>
      <c r="K11106"/>
      <c r="M11106" s="4"/>
    </row>
    <row r="11107" spans="6:13" x14ac:dyDescent="0.25">
      <c r="F11107"/>
      <c r="G11107"/>
      <c r="I11107" s="25"/>
      <c r="J11107"/>
      <c r="K11107"/>
      <c r="M11107" s="4"/>
    </row>
    <row r="11108" spans="6:13" x14ac:dyDescent="0.25">
      <c r="F11108"/>
      <c r="G11108"/>
      <c r="I11108" s="25"/>
      <c r="J11108"/>
      <c r="K11108"/>
      <c r="M11108" s="4"/>
    </row>
    <row r="11109" spans="6:13" x14ac:dyDescent="0.25">
      <c r="F11109"/>
      <c r="G11109"/>
      <c r="I11109" s="25"/>
      <c r="J11109"/>
      <c r="K11109"/>
      <c r="M11109" s="4"/>
    </row>
    <row r="11110" spans="6:13" x14ac:dyDescent="0.25">
      <c r="F11110"/>
      <c r="G11110"/>
      <c r="I11110" s="25"/>
      <c r="J11110"/>
      <c r="K11110"/>
      <c r="M11110" s="4"/>
    </row>
    <row r="11111" spans="6:13" x14ac:dyDescent="0.25">
      <c r="F11111"/>
      <c r="G11111"/>
      <c r="I11111" s="25"/>
      <c r="J11111"/>
      <c r="K11111"/>
      <c r="M11111" s="4"/>
    </row>
    <row r="11112" spans="6:13" x14ac:dyDescent="0.25">
      <c r="F11112"/>
      <c r="G11112"/>
      <c r="I11112" s="25"/>
      <c r="J11112"/>
      <c r="K11112"/>
      <c r="M11112" s="4"/>
    </row>
    <row r="11113" spans="6:13" x14ac:dyDescent="0.25">
      <c r="F11113"/>
      <c r="G11113"/>
      <c r="I11113" s="25"/>
      <c r="J11113"/>
      <c r="K11113"/>
      <c r="M11113" s="4"/>
    </row>
    <row r="11114" spans="6:13" x14ac:dyDescent="0.25">
      <c r="F11114"/>
      <c r="G11114"/>
      <c r="I11114" s="25"/>
      <c r="J11114"/>
      <c r="K11114"/>
      <c r="M11114" s="4"/>
    </row>
    <row r="11115" spans="6:13" x14ac:dyDescent="0.25">
      <c r="F11115"/>
      <c r="G11115"/>
      <c r="I11115" s="25"/>
      <c r="J11115"/>
      <c r="K11115"/>
      <c r="M11115" s="4"/>
    </row>
    <row r="11116" spans="6:13" x14ac:dyDescent="0.25">
      <c r="F11116"/>
      <c r="G11116"/>
      <c r="I11116" s="25"/>
      <c r="J11116"/>
      <c r="K11116"/>
      <c r="M11116" s="4"/>
    </row>
    <row r="11117" spans="6:13" x14ac:dyDescent="0.25">
      <c r="F11117"/>
      <c r="G11117"/>
      <c r="I11117" s="25"/>
      <c r="J11117"/>
      <c r="K11117"/>
      <c r="M11117" s="4"/>
    </row>
    <row r="11118" spans="6:13" x14ac:dyDescent="0.25">
      <c r="F11118"/>
      <c r="G11118"/>
      <c r="I11118" s="25"/>
      <c r="J11118"/>
      <c r="K11118"/>
      <c r="M11118" s="4"/>
    </row>
    <row r="11119" spans="6:13" x14ac:dyDescent="0.25">
      <c r="F11119"/>
      <c r="G11119"/>
      <c r="I11119" s="25"/>
      <c r="J11119"/>
      <c r="K11119"/>
      <c r="M11119" s="4"/>
    </row>
    <row r="11120" spans="6:13" x14ac:dyDescent="0.25">
      <c r="F11120"/>
      <c r="G11120"/>
      <c r="I11120" s="25"/>
      <c r="J11120"/>
      <c r="K11120"/>
      <c r="M11120" s="4"/>
    </row>
    <row r="11121" spans="6:13" x14ac:dyDescent="0.25">
      <c r="F11121"/>
      <c r="G11121"/>
      <c r="I11121" s="25"/>
      <c r="J11121"/>
      <c r="K11121"/>
      <c r="M11121" s="4"/>
    </row>
    <row r="11122" spans="6:13" x14ac:dyDescent="0.25">
      <c r="F11122"/>
      <c r="G11122"/>
      <c r="I11122" s="25"/>
      <c r="J11122"/>
      <c r="K11122"/>
      <c r="M11122" s="4"/>
    </row>
    <row r="11123" spans="6:13" x14ac:dyDescent="0.25">
      <c r="F11123"/>
      <c r="G11123"/>
      <c r="I11123" s="25"/>
      <c r="J11123"/>
      <c r="K11123"/>
      <c r="M11123" s="4"/>
    </row>
    <row r="11124" spans="6:13" x14ac:dyDescent="0.25">
      <c r="F11124"/>
      <c r="G11124"/>
      <c r="I11124" s="25"/>
      <c r="J11124"/>
      <c r="K11124"/>
      <c r="M11124" s="4"/>
    </row>
    <row r="11125" spans="6:13" x14ac:dyDescent="0.25">
      <c r="F11125"/>
      <c r="G11125"/>
      <c r="I11125" s="25"/>
      <c r="J11125"/>
      <c r="K11125"/>
      <c r="M11125" s="4"/>
    </row>
    <row r="11126" spans="6:13" x14ac:dyDescent="0.25">
      <c r="F11126"/>
      <c r="G11126"/>
      <c r="I11126" s="25"/>
      <c r="J11126"/>
      <c r="K11126"/>
      <c r="M11126" s="4"/>
    </row>
    <row r="11127" spans="6:13" x14ac:dyDescent="0.25">
      <c r="F11127"/>
      <c r="G11127"/>
      <c r="I11127" s="25"/>
      <c r="J11127"/>
      <c r="K11127"/>
      <c r="M11127" s="4"/>
    </row>
    <row r="11128" spans="6:13" x14ac:dyDescent="0.25">
      <c r="F11128"/>
      <c r="G11128"/>
      <c r="I11128" s="25"/>
      <c r="J11128"/>
      <c r="K11128"/>
      <c r="M11128" s="4"/>
    </row>
    <row r="11129" spans="6:13" x14ac:dyDescent="0.25">
      <c r="F11129"/>
      <c r="G11129"/>
      <c r="I11129" s="25"/>
      <c r="J11129"/>
      <c r="K11129"/>
      <c r="M11129" s="4"/>
    </row>
    <row r="11130" spans="6:13" x14ac:dyDescent="0.25">
      <c r="F11130"/>
      <c r="G11130"/>
      <c r="I11130" s="25"/>
      <c r="J11130"/>
      <c r="K11130"/>
      <c r="M11130" s="4"/>
    </row>
    <row r="11131" spans="6:13" x14ac:dyDescent="0.25">
      <c r="F11131"/>
      <c r="G11131"/>
      <c r="I11131" s="25"/>
      <c r="J11131"/>
      <c r="K11131"/>
      <c r="M11131" s="4"/>
    </row>
    <row r="11132" spans="6:13" x14ac:dyDescent="0.25">
      <c r="F11132"/>
      <c r="G11132"/>
      <c r="I11132" s="25"/>
      <c r="J11132"/>
      <c r="K11132"/>
      <c r="M11132" s="4"/>
    </row>
    <row r="11133" spans="6:13" x14ac:dyDescent="0.25">
      <c r="F11133"/>
      <c r="G11133"/>
      <c r="I11133" s="25"/>
      <c r="J11133"/>
      <c r="K11133"/>
      <c r="M11133" s="4"/>
    </row>
    <row r="11134" spans="6:13" x14ac:dyDescent="0.25">
      <c r="F11134"/>
      <c r="G11134"/>
      <c r="I11134" s="25"/>
      <c r="J11134"/>
      <c r="K11134"/>
      <c r="M11134" s="4"/>
    </row>
    <row r="11135" spans="6:13" x14ac:dyDescent="0.25">
      <c r="F11135"/>
      <c r="G11135"/>
      <c r="I11135" s="25"/>
      <c r="J11135"/>
      <c r="K11135"/>
      <c r="M11135" s="4"/>
    </row>
    <row r="11136" spans="6:13" x14ac:dyDescent="0.25">
      <c r="F11136"/>
      <c r="G11136"/>
      <c r="I11136" s="25"/>
      <c r="J11136"/>
      <c r="K11136"/>
      <c r="M11136" s="4"/>
    </row>
    <row r="11137" spans="6:13" x14ac:dyDescent="0.25">
      <c r="F11137"/>
      <c r="G11137"/>
      <c r="I11137" s="25"/>
      <c r="J11137"/>
      <c r="K11137"/>
      <c r="M11137" s="4"/>
    </row>
    <row r="11138" spans="6:13" x14ac:dyDescent="0.25">
      <c r="F11138"/>
      <c r="G11138"/>
      <c r="I11138" s="25"/>
      <c r="J11138"/>
      <c r="K11138"/>
      <c r="M11138" s="4"/>
    </row>
    <row r="11139" spans="6:13" x14ac:dyDescent="0.25">
      <c r="F11139"/>
      <c r="G11139"/>
      <c r="I11139" s="25"/>
      <c r="J11139"/>
      <c r="K11139"/>
      <c r="M11139" s="4"/>
    </row>
    <row r="11140" spans="6:13" x14ac:dyDescent="0.25">
      <c r="F11140"/>
      <c r="G11140"/>
      <c r="I11140" s="25"/>
      <c r="J11140"/>
      <c r="K11140"/>
      <c r="M11140" s="4"/>
    </row>
    <row r="11141" spans="6:13" x14ac:dyDescent="0.25">
      <c r="F11141"/>
      <c r="G11141"/>
      <c r="I11141" s="25"/>
      <c r="J11141"/>
      <c r="K11141"/>
      <c r="M11141" s="4"/>
    </row>
    <row r="11142" spans="6:13" x14ac:dyDescent="0.25">
      <c r="F11142"/>
      <c r="G11142"/>
      <c r="I11142" s="25"/>
      <c r="J11142"/>
      <c r="K11142"/>
      <c r="M11142" s="4"/>
    </row>
    <row r="11143" spans="6:13" x14ac:dyDescent="0.25">
      <c r="F11143"/>
      <c r="G11143"/>
      <c r="I11143" s="25"/>
      <c r="J11143"/>
      <c r="K11143"/>
      <c r="M11143" s="4"/>
    </row>
    <row r="11144" spans="6:13" x14ac:dyDescent="0.25">
      <c r="F11144"/>
      <c r="G11144"/>
      <c r="I11144" s="25"/>
      <c r="J11144"/>
      <c r="K11144"/>
      <c r="M11144" s="4"/>
    </row>
    <row r="11145" spans="6:13" x14ac:dyDescent="0.25">
      <c r="F11145"/>
      <c r="G11145"/>
      <c r="I11145" s="25"/>
      <c r="J11145"/>
      <c r="K11145"/>
      <c r="M11145" s="4"/>
    </row>
    <row r="11146" spans="6:13" x14ac:dyDescent="0.25">
      <c r="F11146"/>
      <c r="G11146"/>
      <c r="I11146" s="25"/>
      <c r="J11146"/>
      <c r="K11146"/>
      <c r="M11146" s="4"/>
    </row>
    <row r="11147" spans="6:13" x14ac:dyDescent="0.25">
      <c r="F11147"/>
      <c r="G11147"/>
      <c r="I11147" s="25"/>
      <c r="J11147"/>
      <c r="K11147"/>
      <c r="M11147" s="4"/>
    </row>
    <row r="11148" spans="6:13" x14ac:dyDescent="0.25">
      <c r="F11148"/>
      <c r="G11148"/>
      <c r="I11148" s="25"/>
      <c r="J11148"/>
      <c r="K11148"/>
      <c r="M11148" s="4"/>
    </row>
    <row r="11149" spans="6:13" x14ac:dyDescent="0.25">
      <c r="F11149"/>
      <c r="G11149"/>
      <c r="I11149" s="25"/>
      <c r="J11149"/>
      <c r="K11149"/>
      <c r="M11149" s="4"/>
    </row>
    <row r="11150" spans="6:13" x14ac:dyDescent="0.25">
      <c r="F11150"/>
      <c r="G11150"/>
      <c r="I11150" s="25"/>
      <c r="J11150"/>
      <c r="K11150"/>
      <c r="M11150" s="4"/>
    </row>
    <row r="11151" spans="6:13" x14ac:dyDescent="0.25">
      <c r="F11151"/>
      <c r="G11151"/>
      <c r="I11151" s="25"/>
      <c r="J11151"/>
      <c r="K11151"/>
      <c r="M11151" s="4"/>
    </row>
    <row r="11152" spans="6:13" x14ac:dyDescent="0.25">
      <c r="F11152"/>
      <c r="G11152"/>
      <c r="I11152" s="25"/>
      <c r="J11152"/>
      <c r="K11152"/>
      <c r="M11152" s="4"/>
    </row>
    <row r="11153" spans="6:13" x14ac:dyDescent="0.25">
      <c r="F11153"/>
      <c r="G11153"/>
      <c r="I11153" s="25"/>
      <c r="J11153"/>
      <c r="K11153"/>
      <c r="M11153" s="4"/>
    </row>
    <row r="11154" spans="6:13" x14ac:dyDescent="0.25">
      <c r="F11154"/>
      <c r="G11154"/>
      <c r="I11154" s="25"/>
      <c r="J11154"/>
      <c r="K11154"/>
      <c r="M11154" s="4"/>
    </row>
    <row r="11155" spans="6:13" x14ac:dyDescent="0.25">
      <c r="F11155"/>
      <c r="G11155"/>
      <c r="I11155" s="25"/>
      <c r="J11155"/>
      <c r="K11155"/>
      <c r="M11155" s="4"/>
    </row>
    <row r="11156" spans="6:13" x14ac:dyDescent="0.25">
      <c r="F11156"/>
      <c r="G11156"/>
      <c r="I11156" s="25"/>
      <c r="J11156"/>
      <c r="K11156"/>
      <c r="M11156" s="4"/>
    </row>
    <row r="11157" spans="6:13" x14ac:dyDescent="0.25">
      <c r="F11157"/>
      <c r="G11157"/>
      <c r="I11157" s="25"/>
      <c r="J11157"/>
      <c r="K11157"/>
      <c r="M11157" s="4"/>
    </row>
    <row r="11158" spans="6:13" x14ac:dyDescent="0.25">
      <c r="F11158"/>
      <c r="G11158"/>
      <c r="I11158" s="25"/>
      <c r="J11158"/>
      <c r="K11158"/>
      <c r="M11158" s="4"/>
    </row>
    <row r="11159" spans="6:13" x14ac:dyDescent="0.25">
      <c r="F11159"/>
      <c r="G11159"/>
      <c r="I11159" s="25"/>
      <c r="J11159"/>
      <c r="K11159"/>
      <c r="M11159" s="4"/>
    </row>
    <row r="11160" spans="6:13" x14ac:dyDescent="0.25">
      <c r="F11160"/>
      <c r="G11160"/>
      <c r="I11160" s="25"/>
      <c r="J11160"/>
      <c r="K11160"/>
      <c r="M11160" s="4"/>
    </row>
    <row r="11161" spans="6:13" x14ac:dyDescent="0.25">
      <c r="F11161"/>
      <c r="G11161"/>
      <c r="I11161" s="25"/>
      <c r="J11161"/>
      <c r="K11161"/>
      <c r="M11161" s="4"/>
    </row>
    <row r="11162" spans="6:13" x14ac:dyDescent="0.25">
      <c r="F11162"/>
      <c r="G11162"/>
      <c r="I11162" s="25"/>
      <c r="J11162"/>
      <c r="K11162"/>
      <c r="M11162" s="4"/>
    </row>
    <row r="11163" spans="6:13" x14ac:dyDescent="0.25">
      <c r="F11163"/>
      <c r="G11163"/>
      <c r="I11163" s="25"/>
      <c r="J11163"/>
      <c r="K11163"/>
      <c r="M11163" s="4"/>
    </row>
    <row r="11164" spans="6:13" x14ac:dyDescent="0.25">
      <c r="F11164"/>
      <c r="G11164"/>
      <c r="I11164" s="25"/>
      <c r="J11164"/>
      <c r="K11164"/>
      <c r="M11164" s="4"/>
    </row>
    <row r="11165" spans="6:13" x14ac:dyDescent="0.25">
      <c r="F11165"/>
      <c r="G11165"/>
      <c r="I11165" s="25"/>
      <c r="J11165"/>
      <c r="K11165"/>
      <c r="M11165" s="4"/>
    </row>
    <row r="11166" spans="6:13" x14ac:dyDescent="0.25">
      <c r="F11166"/>
      <c r="G11166"/>
      <c r="I11166" s="25"/>
      <c r="J11166"/>
      <c r="K11166"/>
      <c r="M11166" s="4"/>
    </row>
    <row r="11167" spans="6:13" x14ac:dyDescent="0.25">
      <c r="F11167"/>
      <c r="G11167"/>
      <c r="I11167" s="25"/>
      <c r="J11167"/>
      <c r="K11167"/>
      <c r="M11167" s="4"/>
    </row>
    <row r="11168" spans="6:13" x14ac:dyDescent="0.25">
      <c r="F11168"/>
      <c r="G11168"/>
      <c r="I11168" s="25"/>
      <c r="J11168"/>
      <c r="K11168"/>
      <c r="M11168" s="4"/>
    </row>
    <row r="11169" spans="6:13" x14ac:dyDescent="0.25">
      <c r="F11169"/>
      <c r="G11169"/>
      <c r="I11169" s="25"/>
      <c r="J11169"/>
      <c r="K11169"/>
      <c r="M11169" s="4"/>
    </row>
    <row r="11170" spans="6:13" x14ac:dyDescent="0.25">
      <c r="F11170"/>
      <c r="G11170"/>
      <c r="I11170" s="25"/>
      <c r="J11170"/>
      <c r="K11170"/>
      <c r="M11170" s="4"/>
    </row>
    <row r="11171" spans="6:13" x14ac:dyDescent="0.25">
      <c r="F11171"/>
      <c r="G11171"/>
      <c r="I11171" s="25"/>
      <c r="J11171"/>
      <c r="K11171"/>
      <c r="M11171" s="4"/>
    </row>
    <row r="11172" spans="6:13" x14ac:dyDescent="0.25">
      <c r="F11172"/>
      <c r="G11172"/>
      <c r="I11172" s="25"/>
      <c r="J11172"/>
      <c r="K11172"/>
      <c r="M11172" s="4"/>
    </row>
    <row r="11173" spans="6:13" x14ac:dyDescent="0.25">
      <c r="F11173"/>
      <c r="G11173"/>
      <c r="I11173" s="25"/>
      <c r="J11173"/>
      <c r="K11173"/>
      <c r="M11173" s="4"/>
    </row>
    <row r="11174" spans="6:13" x14ac:dyDescent="0.25">
      <c r="F11174"/>
      <c r="G11174"/>
      <c r="I11174" s="25"/>
      <c r="J11174"/>
      <c r="K11174"/>
      <c r="M11174" s="4"/>
    </row>
    <row r="11175" spans="6:13" x14ac:dyDescent="0.25">
      <c r="F11175"/>
      <c r="G11175"/>
      <c r="I11175" s="25"/>
      <c r="J11175"/>
      <c r="K11175"/>
      <c r="M11175" s="4"/>
    </row>
    <row r="11176" spans="6:13" x14ac:dyDescent="0.25">
      <c r="F11176"/>
      <c r="G11176"/>
      <c r="I11176" s="25"/>
      <c r="J11176"/>
      <c r="K11176"/>
      <c r="M11176" s="4"/>
    </row>
    <row r="11177" spans="6:13" x14ac:dyDescent="0.25">
      <c r="F11177"/>
      <c r="G11177"/>
      <c r="I11177" s="25"/>
      <c r="J11177"/>
      <c r="K11177"/>
      <c r="M11177" s="4"/>
    </row>
    <row r="11178" spans="6:13" x14ac:dyDescent="0.25">
      <c r="F11178"/>
      <c r="G11178"/>
      <c r="I11178" s="25"/>
      <c r="J11178"/>
      <c r="K11178"/>
      <c r="M11178" s="4"/>
    </row>
    <row r="11179" spans="6:13" x14ac:dyDescent="0.25">
      <c r="F11179"/>
      <c r="G11179"/>
      <c r="I11179" s="25"/>
      <c r="J11179"/>
      <c r="K11179"/>
      <c r="M11179" s="4"/>
    </row>
    <row r="11180" spans="6:13" x14ac:dyDescent="0.25">
      <c r="F11180"/>
      <c r="G11180"/>
      <c r="I11180" s="25"/>
      <c r="J11180"/>
      <c r="K11180"/>
      <c r="M11180" s="4"/>
    </row>
    <row r="11181" spans="6:13" x14ac:dyDescent="0.25">
      <c r="F11181"/>
      <c r="G11181"/>
      <c r="I11181" s="25"/>
      <c r="J11181"/>
      <c r="K11181"/>
      <c r="M11181" s="4"/>
    </row>
    <row r="11182" spans="6:13" x14ac:dyDescent="0.25">
      <c r="F11182"/>
      <c r="G11182"/>
      <c r="I11182" s="25"/>
      <c r="J11182"/>
      <c r="K11182"/>
      <c r="M11182" s="4"/>
    </row>
    <row r="11183" spans="6:13" x14ac:dyDescent="0.25">
      <c r="F11183"/>
      <c r="G11183"/>
      <c r="I11183" s="25"/>
      <c r="J11183"/>
      <c r="K11183"/>
      <c r="M11183" s="4"/>
    </row>
    <row r="11184" spans="6:13" x14ac:dyDescent="0.25">
      <c r="F11184"/>
      <c r="G11184"/>
      <c r="I11184" s="25"/>
      <c r="J11184"/>
      <c r="K11184"/>
      <c r="M11184" s="4"/>
    </row>
    <row r="11185" spans="6:13" x14ac:dyDescent="0.25">
      <c r="F11185"/>
      <c r="G11185"/>
      <c r="I11185" s="25"/>
      <c r="J11185"/>
      <c r="K11185"/>
      <c r="M11185" s="4"/>
    </row>
    <row r="11186" spans="6:13" x14ac:dyDescent="0.25">
      <c r="F11186"/>
      <c r="G11186"/>
      <c r="I11186" s="25"/>
      <c r="J11186"/>
      <c r="K11186"/>
      <c r="M11186" s="4"/>
    </row>
    <row r="11187" spans="6:13" x14ac:dyDescent="0.25">
      <c r="F11187"/>
      <c r="G11187"/>
      <c r="I11187" s="25"/>
      <c r="J11187"/>
      <c r="K11187"/>
      <c r="M11187" s="4"/>
    </row>
    <row r="11188" spans="6:13" x14ac:dyDescent="0.25">
      <c r="F11188"/>
      <c r="G11188"/>
      <c r="I11188" s="25"/>
      <c r="J11188"/>
      <c r="K11188"/>
      <c r="M11188" s="4"/>
    </row>
    <row r="11189" spans="6:13" x14ac:dyDescent="0.25">
      <c r="F11189"/>
      <c r="G11189"/>
      <c r="I11189" s="25"/>
      <c r="J11189"/>
      <c r="K11189"/>
      <c r="M11189" s="4"/>
    </row>
    <row r="11190" spans="6:13" x14ac:dyDescent="0.25">
      <c r="F11190"/>
      <c r="G11190"/>
      <c r="I11190" s="25"/>
      <c r="J11190"/>
      <c r="K11190"/>
      <c r="M11190" s="4"/>
    </row>
    <row r="11191" spans="6:13" x14ac:dyDescent="0.25">
      <c r="F11191"/>
      <c r="G11191"/>
      <c r="I11191" s="25"/>
      <c r="J11191"/>
      <c r="K11191"/>
      <c r="M11191" s="4"/>
    </row>
    <row r="11192" spans="6:13" x14ac:dyDescent="0.25">
      <c r="F11192"/>
      <c r="G11192"/>
      <c r="I11192" s="25"/>
      <c r="J11192"/>
      <c r="K11192"/>
      <c r="M11192" s="4"/>
    </row>
    <row r="11193" spans="6:13" x14ac:dyDescent="0.25">
      <c r="F11193"/>
      <c r="G11193"/>
      <c r="I11193" s="25"/>
      <c r="J11193"/>
      <c r="K11193"/>
      <c r="M11193" s="4"/>
    </row>
    <row r="11194" spans="6:13" x14ac:dyDescent="0.25">
      <c r="F11194"/>
      <c r="G11194"/>
      <c r="I11194" s="25"/>
      <c r="J11194"/>
      <c r="K11194"/>
      <c r="M11194" s="4"/>
    </row>
    <row r="11195" spans="6:13" x14ac:dyDescent="0.25">
      <c r="F11195"/>
      <c r="G11195"/>
      <c r="I11195" s="25"/>
      <c r="J11195"/>
      <c r="K11195"/>
      <c r="M11195" s="4"/>
    </row>
    <row r="11196" spans="6:13" x14ac:dyDescent="0.25">
      <c r="F11196"/>
      <c r="G11196"/>
      <c r="I11196" s="25"/>
      <c r="J11196"/>
      <c r="K11196"/>
      <c r="M11196" s="4"/>
    </row>
    <row r="11197" spans="6:13" x14ac:dyDescent="0.25">
      <c r="F11197"/>
      <c r="G11197"/>
      <c r="I11197" s="25"/>
      <c r="J11197"/>
      <c r="K11197"/>
      <c r="M11197" s="4"/>
    </row>
    <row r="11198" spans="6:13" x14ac:dyDescent="0.25">
      <c r="F11198"/>
      <c r="G11198"/>
      <c r="I11198" s="25"/>
      <c r="J11198"/>
      <c r="K11198"/>
      <c r="M11198" s="4"/>
    </row>
    <row r="11199" spans="6:13" x14ac:dyDescent="0.25">
      <c r="F11199"/>
      <c r="G11199"/>
      <c r="I11199" s="25"/>
      <c r="J11199"/>
      <c r="K11199"/>
      <c r="M11199" s="4"/>
    </row>
    <row r="11200" spans="6:13" x14ac:dyDescent="0.25">
      <c r="F11200"/>
      <c r="G11200"/>
      <c r="I11200" s="25"/>
      <c r="J11200"/>
      <c r="K11200"/>
      <c r="M11200" s="4"/>
    </row>
    <row r="11201" spans="6:13" x14ac:dyDescent="0.25">
      <c r="F11201"/>
      <c r="G11201"/>
      <c r="I11201" s="25"/>
      <c r="J11201"/>
      <c r="K11201"/>
      <c r="M11201" s="4"/>
    </row>
    <row r="11202" spans="6:13" x14ac:dyDescent="0.25">
      <c r="F11202"/>
      <c r="G11202"/>
      <c r="I11202" s="25"/>
      <c r="J11202"/>
      <c r="K11202"/>
      <c r="M11202" s="4"/>
    </row>
    <row r="11203" spans="6:13" x14ac:dyDescent="0.25">
      <c r="F11203"/>
      <c r="G11203"/>
      <c r="I11203" s="25"/>
      <c r="J11203"/>
      <c r="K11203"/>
      <c r="M11203" s="4"/>
    </row>
    <row r="11204" spans="6:13" x14ac:dyDescent="0.25">
      <c r="F11204"/>
      <c r="G11204"/>
      <c r="I11204" s="25"/>
      <c r="J11204"/>
      <c r="K11204"/>
      <c r="M11204" s="4"/>
    </row>
    <row r="11205" spans="6:13" x14ac:dyDescent="0.25">
      <c r="F11205"/>
      <c r="G11205"/>
      <c r="I11205" s="25"/>
      <c r="J11205"/>
      <c r="K11205"/>
      <c r="M11205" s="4"/>
    </row>
    <row r="11206" spans="6:13" x14ac:dyDescent="0.25">
      <c r="F11206"/>
      <c r="G11206"/>
      <c r="I11206" s="25"/>
      <c r="J11206"/>
      <c r="K11206"/>
      <c r="M11206" s="4"/>
    </row>
    <row r="11207" spans="6:13" x14ac:dyDescent="0.25">
      <c r="F11207"/>
      <c r="G11207"/>
      <c r="I11207" s="25"/>
      <c r="J11207"/>
      <c r="K11207"/>
      <c r="M11207" s="4"/>
    </row>
    <row r="11208" spans="6:13" x14ac:dyDescent="0.25">
      <c r="F11208"/>
      <c r="G11208"/>
      <c r="I11208" s="25"/>
      <c r="J11208"/>
      <c r="K11208"/>
      <c r="M11208" s="4"/>
    </row>
    <row r="11209" spans="6:13" x14ac:dyDescent="0.25">
      <c r="F11209"/>
      <c r="G11209"/>
      <c r="I11209" s="25"/>
      <c r="J11209"/>
      <c r="K11209"/>
      <c r="M11209" s="4"/>
    </row>
    <row r="11210" spans="6:13" x14ac:dyDescent="0.25">
      <c r="F11210"/>
      <c r="G11210"/>
      <c r="I11210" s="25"/>
      <c r="J11210"/>
      <c r="K11210"/>
      <c r="M11210" s="4"/>
    </row>
    <row r="11211" spans="6:13" x14ac:dyDescent="0.25">
      <c r="F11211"/>
      <c r="G11211"/>
      <c r="I11211" s="25"/>
      <c r="J11211"/>
      <c r="K11211"/>
      <c r="M11211" s="4"/>
    </row>
    <row r="11212" spans="6:13" x14ac:dyDescent="0.25">
      <c r="F11212"/>
      <c r="G11212"/>
      <c r="I11212" s="25"/>
      <c r="J11212"/>
      <c r="K11212"/>
      <c r="M11212" s="4"/>
    </row>
    <row r="11213" spans="6:13" x14ac:dyDescent="0.25">
      <c r="F11213"/>
      <c r="G11213"/>
      <c r="I11213" s="25"/>
      <c r="J11213"/>
      <c r="K11213"/>
      <c r="M11213" s="4"/>
    </row>
    <row r="11214" spans="6:13" x14ac:dyDescent="0.25">
      <c r="F11214"/>
      <c r="G11214"/>
      <c r="I11214" s="25"/>
      <c r="J11214"/>
      <c r="K11214"/>
      <c r="M11214" s="4"/>
    </row>
    <row r="11215" spans="6:13" x14ac:dyDescent="0.25">
      <c r="F11215"/>
      <c r="G11215"/>
      <c r="I11215" s="25"/>
      <c r="J11215"/>
      <c r="K11215"/>
      <c r="M11215" s="4"/>
    </row>
    <row r="11216" spans="6:13" x14ac:dyDescent="0.25">
      <c r="F11216"/>
      <c r="G11216"/>
      <c r="I11216" s="25"/>
      <c r="J11216"/>
      <c r="K11216"/>
      <c r="M11216" s="4"/>
    </row>
    <row r="11217" spans="6:13" x14ac:dyDescent="0.25">
      <c r="F11217"/>
      <c r="G11217"/>
      <c r="I11217" s="25"/>
      <c r="J11217"/>
      <c r="K11217"/>
      <c r="M11217" s="4"/>
    </row>
    <row r="11218" spans="6:13" x14ac:dyDescent="0.25">
      <c r="F11218"/>
      <c r="G11218"/>
      <c r="I11218" s="25"/>
      <c r="J11218"/>
      <c r="K11218"/>
      <c r="M11218" s="4"/>
    </row>
    <row r="11219" spans="6:13" x14ac:dyDescent="0.25">
      <c r="F11219"/>
      <c r="G11219"/>
      <c r="I11219" s="25"/>
      <c r="J11219"/>
      <c r="K11219"/>
      <c r="M11219" s="4"/>
    </row>
    <row r="11220" spans="6:13" x14ac:dyDescent="0.25">
      <c r="F11220"/>
      <c r="G11220"/>
      <c r="I11220" s="25"/>
      <c r="J11220"/>
      <c r="K11220"/>
      <c r="M11220" s="4"/>
    </row>
    <row r="11221" spans="6:13" x14ac:dyDescent="0.25">
      <c r="F11221"/>
      <c r="G11221"/>
      <c r="I11221" s="25"/>
      <c r="J11221"/>
      <c r="K11221"/>
      <c r="M11221" s="4"/>
    </row>
    <row r="11222" spans="6:13" x14ac:dyDescent="0.25">
      <c r="F11222"/>
      <c r="G11222"/>
      <c r="I11222" s="25"/>
      <c r="J11222"/>
      <c r="K11222"/>
      <c r="M11222" s="4"/>
    </row>
    <row r="11223" spans="6:13" x14ac:dyDescent="0.25">
      <c r="F11223"/>
      <c r="G11223"/>
      <c r="I11223" s="25"/>
      <c r="J11223"/>
      <c r="K11223"/>
      <c r="M11223" s="4"/>
    </row>
    <row r="11224" spans="6:13" x14ac:dyDescent="0.25">
      <c r="F11224"/>
      <c r="G11224"/>
      <c r="I11224" s="25"/>
      <c r="J11224"/>
      <c r="K11224"/>
      <c r="M11224" s="4"/>
    </row>
    <row r="11225" spans="6:13" x14ac:dyDescent="0.25">
      <c r="F11225"/>
      <c r="G11225"/>
      <c r="I11225" s="25"/>
      <c r="J11225"/>
      <c r="K11225"/>
      <c r="M11225" s="4"/>
    </row>
    <row r="11226" spans="6:13" x14ac:dyDescent="0.25">
      <c r="F11226"/>
      <c r="G11226"/>
      <c r="I11226" s="25"/>
      <c r="J11226"/>
      <c r="K11226"/>
      <c r="M11226" s="4"/>
    </row>
    <row r="11227" spans="6:13" x14ac:dyDescent="0.25">
      <c r="F11227"/>
      <c r="G11227"/>
      <c r="I11227" s="25"/>
      <c r="J11227"/>
      <c r="K11227"/>
      <c r="M11227" s="4"/>
    </row>
    <row r="11228" spans="6:13" x14ac:dyDescent="0.25">
      <c r="F11228"/>
      <c r="G11228"/>
      <c r="I11228" s="25"/>
      <c r="J11228"/>
      <c r="K11228"/>
      <c r="M11228" s="4"/>
    </row>
    <row r="11229" spans="6:13" x14ac:dyDescent="0.25">
      <c r="F11229"/>
      <c r="G11229"/>
      <c r="I11229" s="25"/>
      <c r="J11229"/>
      <c r="K11229"/>
      <c r="M11229" s="4"/>
    </row>
    <row r="11230" spans="6:13" x14ac:dyDescent="0.25">
      <c r="F11230"/>
      <c r="G11230"/>
      <c r="I11230" s="25"/>
      <c r="J11230"/>
      <c r="K11230"/>
      <c r="M11230" s="4"/>
    </row>
    <row r="11231" spans="6:13" x14ac:dyDescent="0.25">
      <c r="F11231"/>
      <c r="G11231"/>
      <c r="I11231" s="25"/>
      <c r="J11231"/>
      <c r="K11231"/>
      <c r="M11231" s="4"/>
    </row>
    <row r="11232" spans="6:13" x14ac:dyDescent="0.25">
      <c r="F11232"/>
      <c r="G11232"/>
      <c r="I11232" s="25"/>
      <c r="J11232"/>
      <c r="K11232"/>
      <c r="M11232" s="4"/>
    </row>
    <row r="11233" spans="6:13" x14ac:dyDescent="0.25">
      <c r="F11233"/>
      <c r="G11233"/>
      <c r="I11233" s="25"/>
      <c r="J11233"/>
      <c r="K11233"/>
      <c r="M11233" s="4"/>
    </row>
    <row r="11234" spans="6:13" x14ac:dyDescent="0.25">
      <c r="F11234"/>
      <c r="G11234"/>
      <c r="I11234" s="25"/>
      <c r="J11234"/>
      <c r="K11234"/>
      <c r="M11234" s="4"/>
    </row>
    <row r="11235" spans="6:13" x14ac:dyDescent="0.25">
      <c r="F11235"/>
      <c r="G11235"/>
      <c r="I11235" s="25"/>
      <c r="J11235"/>
      <c r="K11235"/>
      <c r="M11235" s="4"/>
    </row>
    <row r="11236" spans="6:13" x14ac:dyDescent="0.25">
      <c r="F11236"/>
      <c r="G11236"/>
      <c r="I11236" s="25"/>
      <c r="J11236"/>
      <c r="K11236"/>
      <c r="M11236" s="4"/>
    </row>
    <row r="11237" spans="6:13" x14ac:dyDescent="0.25">
      <c r="F11237"/>
      <c r="G11237"/>
      <c r="I11237" s="25"/>
      <c r="J11237"/>
      <c r="K11237"/>
      <c r="M11237" s="4"/>
    </row>
    <row r="11238" spans="6:13" x14ac:dyDescent="0.25">
      <c r="F11238"/>
      <c r="G11238"/>
      <c r="I11238" s="25"/>
      <c r="J11238"/>
      <c r="K11238"/>
      <c r="M11238" s="4"/>
    </row>
    <row r="11239" spans="6:13" x14ac:dyDescent="0.25">
      <c r="F11239"/>
      <c r="G11239"/>
      <c r="I11239" s="25"/>
      <c r="J11239"/>
      <c r="K11239"/>
      <c r="M11239" s="4"/>
    </row>
    <row r="11240" spans="6:13" x14ac:dyDescent="0.25">
      <c r="F11240"/>
      <c r="G11240"/>
      <c r="I11240" s="25"/>
      <c r="J11240"/>
      <c r="K11240"/>
      <c r="M11240" s="4"/>
    </row>
    <row r="11241" spans="6:13" x14ac:dyDescent="0.25">
      <c r="F11241"/>
      <c r="G11241"/>
      <c r="I11241" s="25"/>
      <c r="J11241"/>
      <c r="K11241"/>
      <c r="M11241" s="4"/>
    </row>
    <row r="11242" spans="6:13" x14ac:dyDescent="0.25">
      <c r="F11242"/>
      <c r="G11242"/>
      <c r="I11242" s="25"/>
      <c r="J11242"/>
      <c r="K11242"/>
      <c r="M11242" s="4"/>
    </row>
    <row r="11243" spans="6:13" x14ac:dyDescent="0.25">
      <c r="F11243"/>
      <c r="G11243"/>
      <c r="I11243" s="25"/>
      <c r="J11243"/>
      <c r="K11243"/>
      <c r="M11243" s="4"/>
    </row>
    <row r="11244" spans="6:13" x14ac:dyDescent="0.25">
      <c r="F11244"/>
      <c r="G11244"/>
      <c r="I11244" s="25"/>
      <c r="J11244"/>
      <c r="K11244"/>
      <c r="M11244" s="4"/>
    </row>
    <row r="11245" spans="6:13" x14ac:dyDescent="0.25">
      <c r="F11245"/>
      <c r="G11245"/>
      <c r="I11245" s="25"/>
      <c r="J11245"/>
      <c r="K11245"/>
      <c r="M11245" s="4"/>
    </row>
    <row r="11246" spans="6:13" x14ac:dyDescent="0.25">
      <c r="F11246"/>
      <c r="G11246"/>
      <c r="I11246" s="25"/>
      <c r="J11246"/>
      <c r="K11246"/>
      <c r="M11246" s="4"/>
    </row>
    <row r="11247" spans="6:13" x14ac:dyDescent="0.25">
      <c r="F11247"/>
      <c r="G11247"/>
      <c r="I11247" s="25"/>
      <c r="J11247"/>
      <c r="K11247"/>
      <c r="M11247" s="4"/>
    </row>
    <row r="11248" spans="6:13" x14ac:dyDescent="0.25">
      <c r="F11248"/>
      <c r="G11248"/>
      <c r="I11248" s="25"/>
      <c r="J11248"/>
      <c r="K11248"/>
      <c r="M11248" s="4"/>
    </row>
    <row r="11249" spans="6:13" x14ac:dyDescent="0.25">
      <c r="F11249"/>
      <c r="G11249"/>
      <c r="I11249" s="25"/>
      <c r="J11249"/>
      <c r="K11249"/>
      <c r="M11249" s="4"/>
    </row>
    <row r="11250" spans="6:13" x14ac:dyDescent="0.25">
      <c r="F11250"/>
      <c r="G11250"/>
      <c r="I11250" s="25"/>
      <c r="J11250"/>
      <c r="K11250"/>
      <c r="M11250" s="4"/>
    </row>
    <row r="11251" spans="6:13" x14ac:dyDescent="0.25">
      <c r="F11251"/>
      <c r="G11251"/>
      <c r="I11251" s="25"/>
      <c r="J11251"/>
      <c r="K11251"/>
      <c r="M11251" s="4"/>
    </row>
    <row r="11252" spans="6:13" x14ac:dyDescent="0.25">
      <c r="F11252"/>
      <c r="G11252"/>
      <c r="I11252" s="25"/>
      <c r="J11252"/>
      <c r="K11252"/>
      <c r="M11252" s="4"/>
    </row>
    <row r="11253" spans="6:13" x14ac:dyDescent="0.25">
      <c r="F11253"/>
      <c r="G11253"/>
      <c r="I11253" s="25"/>
      <c r="J11253"/>
      <c r="K11253"/>
      <c r="M11253" s="4"/>
    </row>
    <row r="11254" spans="6:13" x14ac:dyDescent="0.25">
      <c r="F11254"/>
      <c r="G11254"/>
      <c r="I11254" s="25"/>
      <c r="J11254"/>
      <c r="K11254"/>
      <c r="M11254" s="4"/>
    </row>
    <row r="11255" spans="6:13" x14ac:dyDescent="0.25">
      <c r="F11255"/>
      <c r="G11255"/>
      <c r="I11255" s="25"/>
      <c r="J11255"/>
      <c r="K11255"/>
      <c r="M11255" s="4"/>
    </row>
    <row r="11256" spans="6:13" x14ac:dyDescent="0.25">
      <c r="F11256"/>
      <c r="G11256"/>
      <c r="I11256" s="25"/>
      <c r="J11256"/>
      <c r="K11256"/>
      <c r="M11256" s="4"/>
    </row>
    <row r="11257" spans="6:13" x14ac:dyDescent="0.25">
      <c r="F11257"/>
      <c r="G11257"/>
      <c r="I11257" s="25"/>
      <c r="J11257"/>
      <c r="K11257"/>
      <c r="M11257" s="4"/>
    </row>
    <row r="11258" spans="6:13" x14ac:dyDescent="0.25">
      <c r="F11258"/>
      <c r="G11258"/>
      <c r="I11258" s="25"/>
      <c r="J11258"/>
      <c r="K11258"/>
      <c r="M11258" s="4"/>
    </row>
    <row r="11259" spans="6:13" x14ac:dyDescent="0.25">
      <c r="F11259"/>
      <c r="G11259"/>
      <c r="I11259" s="25"/>
      <c r="J11259"/>
      <c r="K11259"/>
      <c r="M11259" s="4"/>
    </row>
    <row r="11260" spans="6:13" x14ac:dyDescent="0.25">
      <c r="F11260"/>
      <c r="G11260"/>
      <c r="I11260" s="25"/>
      <c r="J11260"/>
      <c r="K11260"/>
      <c r="M11260" s="4"/>
    </row>
    <row r="11261" spans="6:13" x14ac:dyDescent="0.25">
      <c r="F11261"/>
      <c r="G11261"/>
      <c r="I11261" s="25"/>
      <c r="J11261"/>
      <c r="K11261"/>
      <c r="M11261" s="4"/>
    </row>
    <row r="11262" spans="6:13" x14ac:dyDescent="0.25">
      <c r="F11262"/>
      <c r="G11262"/>
      <c r="I11262" s="25"/>
      <c r="J11262"/>
      <c r="K11262"/>
      <c r="M11262" s="4"/>
    </row>
    <row r="11263" spans="6:13" x14ac:dyDescent="0.25">
      <c r="F11263"/>
      <c r="G11263"/>
      <c r="I11263" s="25"/>
      <c r="J11263"/>
      <c r="K11263"/>
      <c r="M11263" s="4"/>
    </row>
    <row r="11264" spans="6:13" x14ac:dyDescent="0.25">
      <c r="F11264"/>
      <c r="G11264"/>
      <c r="I11264" s="25"/>
      <c r="J11264"/>
      <c r="K11264"/>
      <c r="M11264" s="4"/>
    </row>
    <row r="11265" spans="6:13" x14ac:dyDescent="0.25">
      <c r="F11265"/>
      <c r="G11265"/>
      <c r="I11265" s="25"/>
      <c r="J11265"/>
      <c r="K11265"/>
      <c r="M11265" s="4"/>
    </row>
    <row r="11266" spans="6:13" x14ac:dyDescent="0.25">
      <c r="F11266"/>
      <c r="G11266"/>
      <c r="I11266" s="25"/>
      <c r="J11266"/>
      <c r="K11266"/>
      <c r="M11266" s="4"/>
    </row>
    <row r="11267" spans="6:13" x14ac:dyDescent="0.25">
      <c r="F11267"/>
      <c r="G11267"/>
      <c r="I11267" s="25"/>
      <c r="J11267"/>
      <c r="K11267"/>
      <c r="M11267" s="4"/>
    </row>
    <row r="11268" spans="6:13" x14ac:dyDescent="0.25">
      <c r="F11268"/>
      <c r="G11268"/>
      <c r="I11268" s="25"/>
      <c r="J11268"/>
      <c r="K11268"/>
      <c r="M11268" s="4"/>
    </row>
    <row r="11269" spans="6:13" x14ac:dyDescent="0.25">
      <c r="F11269"/>
      <c r="G11269"/>
      <c r="I11269" s="25"/>
      <c r="J11269"/>
      <c r="K11269"/>
      <c r="M11269" s="4"/>
    </row>
    <row r="11270" spans="6:13" x14ac:dyDescent="0.25">
      <c r="F11270"/>
      <c r="G11270"/>
      <c r="I11270" s="25"/>
      <c r="J11270"/>
      <c r="K11270"/>
      <c r="M11270" s="4"/>
    </row>
    <row r="11271" spans="6:13" x14ac:dyDescent="0.25">
      <c r="F11271"/>
      <c r="G11271"/>
      <c r="I11271" s="25"/>
      <c r="J11271"/>
      <c r="K11271"/>
      <c r="M11271" s="4"/>
    </row>
    <row r="11272" spans="6:13" x14ac:dyDescent="0.25">
      <c r="F11272"/>
      <c r="G11272"/>
      <c r="I11272" s="25"/>
      <c r="J11272"/>
      <c r="K11272"/>
      <c r="M11272" s="4"/>
    </row>
    <row r="11273" spans="6:13" x14ac:dyDescent="0.25">
      <c r="F11273"/>
      <c r="G11273"/>
      <c r="I11273" s="25"/>
      <c r="J11273"/>
      <c r="K11273"/>
      <c r="M11273" s="4"/>
    </row>
    <row r="11274" spans="6:13" x14ac:dyDescent="0.25">
      <c r="F11274"/>
      <c r="G11274"/>
      <c r="I11274" s="25"/>
      <c r="J11274"/>
      <c r="K11274"/>
      <c r="M11274" s="4"/>
    </row>
    <row r="11275" spans="6:13" x14ac:dyDescent="0.25">
      <c r="F11275"/>
      <c r="G11275"/>
      <c r="I11275" s="25"/>
      <c r="J11275"/>
      <c r="K11275"/>
      <c r="M11275" s="4"/>
    </row>
    <row r="11276" spans="6:13" x14ac:dyDescent="0.25">
      <c r="F11276"/>
      <c r="G11276"/>
      <c r="I11276" s="25"/>
      <c r="J11276"/>
      <c r="K11276"/>
      <c r="M11276" s="4"/>
    </row>
    <row r="11277" spans="6:13" x14ac:dyDescent="0.25">
      <c r="F11277"/>
      <c r="G11277"/>
      <c r="I11277" s="25"/>
      <c r="J11277"/>
      <c r="K11277"/>
      <c r="M11277" s="4"/>
    </row>
    <row r="11278" spans="6:13" x14ac:dyDescent="0.25">
      <c r="F11278"/>
      <c r="G11278"/>
      <c r="I11278" s="25"/>
      <c r="J11278"/>
      <c r="K11278"/>
      <c r="M11278" s="4"/>
    </row>
    <row r="11279" spans="6:13" x14ac:dyDescent="0.25">
      <c r="F11279"/>
      <c r="G11279"/>
      <c r="I11279" s="25"/>
      <c r="J11279"/>
      <c r="K11279"/>
      <c r="M11279" s="4"/>
    </row>
    <row r="11280" spans="6:13" x14ac:dyDescent="0.25">
      <c r="F11280"/>
      <c r="G11280"/>
      <c r="I11280" s="25"/>
      <c r="J11280"/>
      <c r="K11280"/>
      <c r="M11280" s="4"/>
    </row>
    <row r="11281" spans="6:13" x14ac:dyDescent="0.25">
      <c r="F11281"/>
      <c r="G11281"/>
      <c r="I11281" s="25"/>
      <c r="J11281"/>
      <c r="K11281"/>
      <c r="M11281" s="4"/>
    </row>
    <row r="11282" spans="6:13" x14ac:dyDescent="0.25">
      <c r="F11282"/>
      <c r="G11282"/>
      <c r="I11282" s="25"/>
      <c r="J11282"/>
      <c r="K11282"/>
      <c r="M11282" s="4"/>
    </row>
    <row r="11283" spans="6:13" x14ac:dyDescent="0.25">
      <c r="F11283"/>
      <c r="G11283"/>
      <c r="I11283" s="25"/>
      <c r="J11283"/>
      <c r="K11283"/>
      <c r="M11283" s="4"/>
    </row>
    <row r="11284" spans="6:13" x14ac:dyDescent="0.25">
      <c r="F11284"/>
      <c r="G11284"/>
      <c r="I11284" s="25"/>
      <c r="J11284"/>
      <c r="K11284"/>
      <c r="M11284" s="4"/>
    </row>
    <row r="11285" spans="6:13" x14ac:dyDescent="0.25">
      <c r="F11285"/>
      <c r="G11285"/>
      <c r="I11285" s="25"/>
      <c r="J11285"/>
      <c r="K11285"/>
      <c r="M11285" s="4"/>
    </row>
    <row r="11286" spans="6:13" x14ac:dyDescent="0.25">
      <c r="F11286"/>
      <c r="G11286"/>
      <c r="I11286" s="25"/>
      <c r="J11286"/>
      <c r="K11286"/>
      <c r="M11286" s="4"/>
    </row>
    <row r="11287" spans="6:13" x14ac:dyDescent="0.25">
      <c r="F11287"/>
      <c r="G11287"/>
      <c r="I11287" s="25"/>
      <c r="J11287"/>
      <c r="K11287"/>
      <c r="M11287" s="4"/>
    </row>
    <row r="11288" spans="6:13" x14ac:dyDescent="0.25">
      <c r="F11288"/>
      <c r="G11288"/>
      <c r="I11288" s="25"/>
      <c r="J11288"/>
      <c r="K11288"/>
      <c r="M11288" s="4"/>
    </row>
    <row r="11289" spans="6:13" x14ac:dyDescent="0.25">
      <c r="F11289"/>
      <c r="G11289"/>
      <c r="I11289" s="25"/>
      <c r="J11289"/>
      <c r="K11289"/>
      <c r="M11289" s="4"/>
    </row>
    <row r="11290" spans="6:13" x14ac:dyDescent="0.25">
      <c r="F11290"/>
      <c r="G11290"/>
      <c r="I11290" s="25"/>
      <c r="J11290"/>
      <c r="K11290"/>
      <c r="M11290" s="4"/>
    </row>
    <row r="11291" spans="6:13" x14ac:dyDescent="0.25">
      <c r="F11291"/>
      <c r="G11291"/>
      <c r="I11291" s="25"/>
      <c r="J11291"/>
      <c r="K11291"/>
      <c r="M11291" s="4"/>
    </row>
    <row r="11292" spans="6:13" x14ac:dyDescent="0.25">
      <c r="F11292"/>
      <c r="G11292"/>
      <c r="I11292" s="25"/>
      <c r="J11292"/>
      <c r="K11292"/>
      <c r="M11292" s="4"/>
    </row>
    <row r="11293" spans="6:13" x14ac:dyDescent="0.25">
      <c r="F11293"/>
      <c r="G11293"/>
      <c r="I11293" s="25"/>
      <c r="J11293"/>
      <c r="K11293"/>
      <c r="M11293" s="4"/>
    </row>
    <row r="11294" spans="6:13" x14ac:dyDescent="0.25">
      <c r="F11294"/>
      <c r="G11294"/>
      <c r="I11294" s="25"/>
      <c r="J11294"/>
      <c r="K11294"/>
      <c r="M11294" s="4"/>
    </row>
    <row r="11295" spans="6:13" x14ac:dyDescent="0.25">
      <c r="F11295"/>
      <c r="G11295"/>
      <c r="I11295" s="25"/>
      <c r="J11295"/>
      <c r="K11295"/>
      <c r="M11295" s="4"/>
    </row>
    <row r="11296" spans="6:13" x14ac:dyDescent="0.25">
      <c r="F11296"/>
      <c r="G11296"/>
      <c r="I11296" s="25"/>
      <c r="J11296"/>
      <c r="K11296"/>
      <c r="M11296" s="4"/>
    </row>
    <row r="11297" spans="6:13" x14ac:dyDescent="0.25">
      <c r="F11297"/>
      <c r="G11297"/>
      <c r="I11297" s="25"/>
      <c r="J11297"/>
      <c r="K11297"/>
      <c r="M11297" s="4"/>
    </row>
    <row r="11298" spans="6:13" x14ac:dyDescent="0.25">
      <c r="F11298"/>
      <c r="G11298"/>
      <c r="I11298" s="25"/>
      <c r="J11298"/>
      <c r="K11298"/>
      <c r="M11298" s="4"/>
    </row>
    <row r="11299" spans="6:13" x14ac:dyDescent="0.25">
      <c r="F11299"/>
      <c r="G11299"/>
      <c r="I11299" s="25"/>
      <c r="J11299"/>
      <c r="K11299"/>
      <c r="M11299" s="4"/>
    </row>
    <row r="11300" spans="6:13" x14ac:dyDescent="0.25">
      <c r="F11300"/>
      <c r="G11300"/>
      <c r="I11300" s="25"/>
      <c r="J11300"/>
      <c r="K11300"/>
      <c r="M11300" s="4"/>
    </row>
    <row r="11301" spans="6:13" x14ac:dyDescent="0.25">
      <c r="F11301"/>
      <c r="G11301"/>
      <c r="I11301" s="25"/>
      <c r="J11301"/>
      <c r="K11301"/>
      <c r="M11301" s="4"/>
    </row>
    <row r="11302" spans="6:13" x14ac:dyDescent="0.25">
      <c r="F11302"/>
      <c r="G11302"/>
      <c r="I11302" s="25"/>
      <c r="J11302"/>
      <c r="K11302"/>
      <c r="M11302" s="4"/>
    </row>
    <row r="11303" spans="6:13" x14ac:dyDescent="0.25">
      <c r="F11303"/>
      <c r="G11303"/>
      <c r="I11303" s="25"/>
      <c r="J11303"/>
      <c r="K11303"/>
      <c r="M11303" s="4"/>
    </row>
    <row r="11304" spans="6:13" x14ac:dyDescent="0.25">
      <c r="F11304"/>
      <c r="G11304"/>
      <c r="I11304" s="25"/>
      <c r="J11304"/>
      <c r="K11304"/>
      <c r="M11304" s="4"/>
    </row>
    <row r="11305" spans="6:13" x14ac:dyDescent="0.25">
      <c r="F11305"/>
      <c r="G11305"/>
      <c r="I11305" s="25"/>
      <c r="J11305"/>
      <c r="K11305"/>
      <c r="M11305" s="4"/>
    </row>
    <row r="11306" spans="6:13" x14ac:dyDescent="0.25">
      <c r="F11306"/>
      <c r="G11306"/>
      <c r="I11306" s="25"/>
      <c r="J11306"/>
      <c r="K11306"/>
      <c r="M11306" s="4"/>
    </row>
    <row r="11307" spans="6:13" x14ac:dyDescent="0.25">
      <c r="F11307"/>
      <c r="G11307"/>
      <c r="I11307" s="25"/>
      <c r="J11307"/>
      <c r="K11307"/>
      <c r="M11307" s="4"/>
    </row>
    <row r="11308" spans="6:13" x14ac:dyDescent="0.25">
      <c r="F11308"/>
      <c r="G11308"/>
      <c r="I11308" s="25"/>
      <c r="J11308"/>
      <c r="K11308"/>
      <c r="M11308" s="4"/>
    </row>
    <row r="11309" spans="6:13" x14ac:dyDescent="0.25">
      <c r="F11309"/>
      <c r="G11309"/>
      <c r="I11309" s="25"/>
      <c r="J11309"/>
      <c r="K11309"/>
      <c r="M11309" s="4"/>
    </row>
    <row r="11310" spans="6:13" x14ac:dyDescent="0.25">
      <c r="F11310"/>
      <c r="G11310"/>
      <c r="I11310" s="25"/>
      <c r="J11310"/>
      <c r="K11310"/>
      <c r="M11310" s="4"/>
    </row>
    <row r="11311" spans="6:13" x14ac:dyDescent="0.25">
      <c r="F11311"/>
      <c r="G11311"/>
      <c r="I11311" s="25"/>
      <c r="J11311"/>
      <c r="K11311"/>
      <c r="M11311" s="4"/>
    </row>
    <row r="11312" spans="6:13" x14ac:dyDescent="0.25">
      <c r="F11312"/>
      <c r="G11312"/>
      <c r="I11312" s="25"/>
      <c r="J11312"/>
      <c r="K11312"/>
      <c r="M11312" s="4"/>
    </row>
    <row r="11313" spans="6:13" x14ac:dyDescent="0.25">
      <c r="F11313"/>
      <c r="G11313"/>
      <c r="I11313" s="25"/>
      <c r="J11313"/>
      <c r="K11313"/>
      <c r="M11313" s="4"/>
    </row>
    <row r="11314" spans="6:13" x14ac:dyDescent="0.25">
      <c r="F11314"/>
      <c r="G11314"/>
      <c r="I11314" s="25"/>
      <c r="J11314"/>
      <c r="K11314"/>
      <c r="M11314" s="4"/>
    </row>
    <row r="11315" spans="6:13" x14ac:dyDescent="0.25">
      <c r="F11315"/>
      <c r="G11315"/>
      <c r="I11315" s="25"/>
      <c r="J11315"/>
      <c r="K11315"/>
      <c r="M11315" s="4"/>
    </row>
    <row r="11316" spans="6:13" x14ac:dyDescent="0.25">
      <c r="F11316"/>
      <c r="G11316"/>
      <c r="I11316" s="25"/>
      <c r="J11316"/>
      <c r="K11316"/>
      <c r="M11316" s="4"/>
    </row>
    <row r="11317" spans="6:13" x14ac:dyDescent="0.25">
      <c r="F11317"/>
      <c r="G11317"/>
      <c r="I11317" s="25"/>
      <c r="J11317"/>
      <c r="K11317"/>
      <c r="M11317" s="4"/>
    </row>
    <row r="11318" spans="6:13" x14ac:dyDescent="0.25">
      <c r="F11318"/>
      <c r="G11318"/>
      <c r="I11318" s="25"/>
      <c r="J11318"/>
      <c r="K11318"/>
      <c r="M11318" s="4"/>
    </row>
    <row r="11319" spans="6:13" x14ac:dyDescent="0.25">
      <c r="F11319"/>
      <c r="G11319"/>
      <c r="I11319" s="25"/>
      <c r="J11319"/>
      <c r="K11319"/>
      <c r="M11319" s="4"/>
    </row>
    <row r="11320" spans="6:13" x14ac:dyDescent="0.25">
      <c r="F11320"/>
      <c r="G11320"/>
      <c r="I11320" s="25"/>
      <c r="J11320"/>
      <c r="K11320"/>
      <c r="M11320" s="4"/>
    </row>
    <row r="11321" spans="6:13" x14ac:dyDescent="0.25">
      <c r="F11321"/>
      <c r="G11321"/>
      <c r="I11321" s="25"/>
      <c r="J11321"/>
      <c r="K11321"/>
      <c r="M11321" s="4"/>
    </row>
    <row r="11322" spans="6:13" x14ac:dyDescent="0.25">
      <c r="F11322"/>
      <c r="G11322"/>
      <c r="I11322" s="25"/>
      <c r="J11322"/>
      <c r="K11322"/>
      <c r="M11322" s="4"/>
    </row>
    <row r="11323" spans="6:13" x14ac:dyDescent="0.25">
      <c r="F11323"/>
      <c r="G11323"/>
      <c r="I11323" s="25"/>
      <c r="J11323"/>
      <c r="K11323"/>
      <c r="M11323" s="4"/>
    </row>
    <row r="11324" spans="6:13" x14ac:dyDescent="0.25">
      <c r="F11324"/>
      <c r="G11324"/>
      <c r="I11324" s="25"/>
      <c r="J11324"/>
      <c r="K11324"/>
      <c r="M11324" s="4"/>
    </row>
    <row r="11325" spans="6:13" x14ac:dyDescent="0.25">
      <c r="F11325"/>
      <c r="G11325"/>
      <c r="I11325" s="25"/>
      <c r="J11325"/>
      <c r="K11325"/>
      <c r="M11325" s="4"/>
    </row>
    <row r="11326" spans="6:13" x14ac:dyDescent="0.25">
      <c r="F11326"/>
      <c r="G11326"/>
      <c r="I11326" s="25"/>
      <c r="J11326"/>
      <c r="K11326"/>
      <c r="M11326" s="4"/>
    </row>
    <row r="11327" spans="6:13" x14ac:dyDescent="0.25">
      <c r="F11327"/>
      <c r="G11327"/>
      <c r="I11327" s="25"/>
      <c r="J11327"/>
      <c r="K11327"/>
      <c r="M11327" s="4"/>
    </row>
    <row r="11328" spans="6:13" x14ac:dyDescent="0.25">
      <c r="F11328"/>
      <c r="G11328"/>
      <c r="I11328" s="25"/>
      <c r="J11328"/>
      <c r="K11328"/>
      <c r="M11328" s="4"/>
    </row>
    <row r="11329" spans="6:13" x14ac:dyDescent="0.25">
      <c r="F11329"/>
      <c r="G11329"/>
      <c r="I11329" s="25"/>
      <c r="J11329"/>
      <c r="K11329"/>
      <c r="M11329" s="4"/>
    </row>
    <row r="11330" spans="6:13" x14ac:dyDescent="0.25">
      <c r="F11330"/>
      <c r="G11330"/>
      <c r="I11330" s="25"/>
      <c r="J11330"/>
      <c r="K11330"/>
      <c r="M11330" s="4"/>
    </row>
    <row r="11331" spans="6:13" x14ac:dyDescent="0.25">
      <c r="F11331"/>
      <c r="G11331"/>
      <c r="I11331" s="25"/>
      <c r="J11331"/>
      <c r="K11331"/>
      <c r="M11331" s="4"/>
    </row>
    <row r="11332" spans="6:13" x14ac:dyDescent="0.25">
      <c r="F11332"/>
      <c r="G11332"/>
      <c r="I11332" s="25"/>
      <c r="J11332"/>
      <c r="K11332"/>
      <c r="M11332" s="4"/>
    </row>
    <row r="11333" spans="6:13" x14ac:dyDescent="0.25">
      <c r="F11333"/>
      <c r="G11333"/>
      <c r="I11333" s="25"/>
      <c r="J11333"/>
      <c r="K11333"/>
      <c r="M11333" s="4"/>
    </row>
    <row r="11334" spans="6:13" x14ac:dyDescent="0.25">
      <c r="F11334"/>
      <c r="G11334"/>
      <c r="I11334" s="25"/>
      <c r="J11334"/>
      <c r="K11334"/>
      <c r="M11334" s="4"/>
    </row>
    <row r="11335" spans="6:13" x14ac:dyDescent="0.25">
      <c r="F11335"/>
      <c r="G11335"/>
      <c r="I11335" s="25"/>
      <c r="J11335"/>
      <c r="K11335"/>
      <c r="M11335" s="4"/>
    </row>
    <row r="11336" spans="6:13" x14ac:dyDescent="0.25">
      <c r="F11336"/>
      <c r="G11336"/>
      <c r="I11336" s="25"/>
      <c r="J11336"/>
      <c r="K11336"/>
      <c r="M11336" s="4"/>
    </row>
    <row r="11337" spans="6:13" x14ac:dyDescent="0.25">
      <c r="F11337"/>
      <c r="G11337"/>
      <c r="I11337" s="25"/>
      <c r="J11337"/>
      <c r="K11337"/>
      <c r="M11337" s="4"/>
    </row>
    <row r="11338" spans="6:13" x14ac:dyDescent="0.25">
      <c r="F11338"/>
      <c r="G11338"/>
      <c r="I11338" s="25"/>
      <c r="J11338"/>
      <c r="K11338"/>
      <c r="M11338" s="4"/>
    </row>
    <row r="11339" spans="6:13" x14ac:dyDescent="0.25">
      <c r="F11339"/>
      <c r="G11339"/>
      <c r="I11339" s="25"/>
      <c r="J11339"/>
      <c r="K11339"/>
      <c r="M11339" s="4"/>
    </row>
    <row r="11340" spans="6:13" x14ac:dyDescent="0.25">
      <c r="F11340"/>
      <c r="G11340"/>
      <c r="I11340" s="25"/>
      <c r="J11340"/>
      <c r="K11340"/>
      <c r="M11340" s="4"/>
    </row>
    <row r="11341" spans="6:13" x14ac:dyDescent="0.25">
      <c r="F11341"/>
      <c r="G11341"/>
      <c r="I11341" s="25"/>
      <c r="J11341"/>
      <c r="K11341"/>
      <c r="M11341" s="4"/>
    </row>
    <row r="11342" spans="6:13" x14ac:dyDescent="0.25">
      <c r="F11342"/>
      <c r="G11342"/>
      <c r="I11342" s="25"/>
      <c r="J11342"/>
      <c r="K11342"/>
      <c r="M11342" s="4"/>
    </row>
    <row r="11343" spans="6:13" x14ac:dyDescent="0.25">
      <c r="F11343"/>
      <c r="G11343"/>
      <c r="I11343" s="25"/>
      <c r="J11343"/>
      <c r="K11343"/>
      <c r="M11343" s="4"/>
    </row>
    <row r="11344" spans="6:13" x14ac:dyDescent="0.25">
      <c r="F11344"/>
      <c r="G11344"/>
      <c r="I11344" s="25"/>
      <c r="J11344"/>
      <c r="K11344"/>
      <c r="M11344" s="4"/>
    </row>
    <row r="11345" spans="6:13" x14ac:dyDescent="0.25">
      <c r="F11345"/>
      <c r="G11345"/>
      <c r="I11345" s="25"/>
      <c r="J11345"/>
      <c r="K11345"/>
      <c r="M11345" s="4"/>
    </row>
    <row r="11346" spans="6:13" x14ac:dyDescent="0.25">
      <c r="F11346"/>
      <c r="G11346"/>
      <c r="I11346" s="25"/>
      <c r="J11346"/>
      <c r="K11346"/>
      <c r="M11346" s="4"/>
    </row>
    <row r="11347" spans="6:13" x14ac:dyDescent="0.25">
      <c r="F11347"/>
      <c r="G11347"/>
      <c r="I11347" s="25"/>
      <c r="J11347"/>
      <c r="K11347"/>
      <c r="M11347" s="4"/>
    </row>
    <row r="11348" spans="6:13" x14ac:dyDescent="0.25">
      <c r="F11348"/>
      <c r="G11348"/>
      <c r="I11348" s="25"/>
      <c r="J11348"/>
      <c r="K11348"/>
      <c r="M11348" s="4"/>
    </row>
    <row r="11349" spans="6:13" x14ac:dyDescent="0.25">
      <c r="F11349"/>
      <c r="G11349"/>
      <c r="I11349" s="25"/>
      <c r="J11349"/>
      <c r="K11349"/>
      <c r="M11349" s="4"/>
    </row>
    <row r="11350" spans="6:13" x14ac:dyDescent="0.25">
      <c r="F11350"/>
      <c r="G11350"/>
      <c r="I11350" s="25"/>
      <c r="J11350"/>
      <c r="K11350"/>
      <c r="M11350" s="4"/>
    </row>
    <row r="11351" spans="6:13" x14ac:dyDescent="0.25">
      <c r="F11351"/>
      <c r="G11351"/>
      <c r="I11351" s="25"/>
      <c r="J11351"/>
      <c r="K11351"/>
      <c r="M11351" s="4"/>
    </row>
    <row r="11352" spans="6:13" x14ac:dyDescent="0.25">
      <c r="F11352"/>
      <c r="G11352"/>
      <c r="I11352" s="25"/>
      <c r="J11352"/>
      <c r="K11352"/>
      <c r="M11352" s="4"/>
    </row>
    <row r="11353" spans="6:13" x14ac:dyDescent="0.25">
      <c r="F11353"/>
      <c r="G11353"/>
      <c r="I11353" s="25"/>
      <c r="J11353"/>
      <c r="K11353"/>
      <c r="M11353" s="4"/>
    </row>
    <row r="11354" spans="6:13" x14ac:dyDescent="0.25">
      <c r="F11354"/>
      <c r="G11354"/>
      <c r="I11354" s="25"/>
      <c r="J11354"/>
      <c r="K11354"/>
      <c r="M11354" s="4"/>
    </row>
    <row r="11355" spans="6:13" x14ac:dyDescent="0.25">
      <c r="F11355"/>
      <c r="G11355"/>
      <c r="I11355" s="25"/>
      <c r="J11355"/>
      <c r="K11355"/>
      <c r="M11355" s="4"/>
    </row>
    <row r="11356" spans="6:13" x14ac:dyDescent="0.25">
      <c r="F11356"/>
      <c r="G11356"/>
      <c r="I11356" s="25"/>
      <c r="J11356"/>
      <c r="K11356"/>
      <c r="M11356" s="4"/>
    </row>
    <row r="11357" spans="6:13" x14ac:dyDescent="0.25">
      <c r="F11357"/>
      <c r="G11357"/>
      <c r="I11357" s="25"/>
      <c r="J11357"/>
      <c r="K11357"/>
      <c r="M11357" s="4"/>
    </row>
    <row r="11358" spans="6:13" x14ac:dyDescent="0.25">
      <c r="F11358"/>
      <c r="G11358"/>
      <c r="I11358" s="25"/>
      <c r="J11358"/>
      <c r="K11358"/>
      <c r="M11358" s="4"/>
    </row>
    <row r="11359" spans="6:13" x14ac:dyDescent="0.25">
      <c r="F11359"/>
      <c r="G11359"/>
      <c r="I11359" s="25"/>
      <c r="J11359"/>
      <c r="K11359"/>
      <c r="M11359" s="4"/>
    </row>
    <row r="11360" spans="6:13" x14ac:dyDescent="0.25">
      <c r="F11360"/>
      <c r="G11360"/>
      <c r="I11360" s="25"/>
      <c r="J11360"/>
      <c r="K11360"/>
      <c r="M11360" s="4"/>
    </row>
    <row r="11361" spans="6:13" x14ac:dyDescent="0.25">
      <c r="F11361"/>
      <c r="G11361"/>
      <c r="I11361" s="25"/>
      <c r="J11361"/>
      <c r="K11361"/>
      <c r="M11361" s="4"/>
    </row>
    <row r="11362" spans="6:13" x14ac:dyDescent="0.25">
      <c r="F11362"/>
      <c r="G11362"/>
      <c r="I11362" s="25"/>
      <c r="J11362"/>
      <c r="K11362"/>
      <c r="M11362" s="4"/>
    </row>
    <row r="11363" spans="6:13" x14ac:dyDescent="0.25">
      <c r="F11363"/>
      <c r="G11363"/>
      <c r="I11363" s="25"/>
      <c r="J11363"/>
      <c r="K11363"/>
      <c r="M11363" s="4"/>
    </row>
    <row r="11364" spans="6:13" x14ac:dyDescent="0.25">
      <c r="F11364"/>
      <c r="G11364"/>
      <c r="I11364" s="25"/>
      <c r="J11364"/>
      <c r="K11364"/>
      <c r="M11364" s="4"/>
    </row>
    <row r="11365" spans="6:13" x14ac:dyDescent="0.25">
      <c r="F11365"/>
      <c r="G11365"/>
      <c r="I11365" s="25"/>
      <c r="J11365"/>
      <c r="K11365"/>
      <c r="M11365" s="4"/>
    </row>
    <row r="11366" spans="6:13" x14ac:dyDescent="0.25">
      <c r="F11366"/>
      <c r="G11366"/>
      <c r="I11366" s="25"/>
      <c r="J11366"/>
      <c r="K11366"/>
      <c r="M11366" s="4"/>
    </row>
    <row r="11367" spans="6:13" x14ac:dyDescent="0.25">
      <c r="F11367"/>
      <c r="G11367"/>
      <c r="I11367" s="25"/>
      <c r="J11367"/>
      <c r="K11367"/>
      <c r="M11367" s="4"/>
    </row>
    <row r="11368" spans="6:13" x14ac:dyDescent="0.25">
      <c r="F11368"/>
      <c r="G11368"/>
      <c r="I11368" s="25"/>
      <c r="J11368"/>
      <c r="K11368"/>
      <c r="M11368" s="4"/>
    </row>
    <row r="11369" spans="6:13" x14ac:dyDescent="0.25">
      <c r="F11369"/>
      <c r="G11369"/>
      <c r="I11369" s="25"/>
      <c r="J11369"/>
      <c r="K11369"/>
      <c r="M11369" s="4"/>
    </row>
    <row r="11370" spans="6:13" x14ac:dyDescent="0.25">
      <c r="F11370"/>
      <c r="G11370"/>
      <c r="I11370" s="25"/>
      <c r="J11370"/>
      <c r="K11370"/>
      <c r="M11370" s="4"/>
    </row>
    <row r="11371" spans="6:13" x14ac:dyDescent="0.25">
      <c r="F11371"/>
      <c r="G11371"/>
      <c r="I11371" s="25"/>
      <c r="J11371"/>
      <c r="K11371"/>
      <c r="M11371" s="4"/>
    </row>
    <row r="11372" spans="6:13" x14ac:dyDescent="0.25">
      <c r="F11372"/>
      <c r="G11372"/>
      <c r="I11372" s="25"/>
      <c r="J11372"/>
      <c r="K11372"/>
      <c r="M11372" s="4"/>
    </row>
    <row r="11373" spans="6:13" x14ac:dyDescent="0.25">
      <c r="F11373"/>
      <c r="G11373"/>
      <c r="I11373" s="25"/>
      <c r="J11373"/>
      <c r="K11373"/>
      <c r="M11373" s="4"/>
    </row>
    <row r="11374" spans="6:13" x14ac:dyDescent="0.25">
      <c r="F11374"/>
      <c r="G11374"/>
      <c r="I11374" s="25"/>
      <c r="J11374"/>
      <c r="K11374"/>
      <c r="M11374" s="4"/>
    </row>
    <row r="11375" spans="6:13" x14ac:dyDescent="0.25">
      <c r="F11375"/>
      <c r="G11375"/>
      <c r="I11375" s="25"/>
      <c r="J11375"/>
      <c r="K11375"/>
      <c r="M11375" s="4"/>
    </row>
    <row r="11376" spans="6:13" x14ac:dyDescent="0.25">
      <c r="F11376"/>
      <c r="G11376"/>
      <c r="I11376" s="25"/>
      <c r="J11376"/>
      <c r="K11376"/>
      <c r="M11376" s="4"/>
    </row>
    <row r="11377" spans="6:13" x14ac:dyDescent="0.25">
      <c r="F11377"/>
      <c r="G11377"/>
      <c r="I11377" s="25"/>
      <c r="J11377"/>
      <c r="K11377"/>
      <c r="M11377" s="4"/>
    </row>
    <row r="11378" spans="6:13" x14ac:dyDescent="0.25">
      <c r="F11378"/>
      <c r="G11378"/>
      <c r="I11378" s="25"/>
      <c r="J11378"/>
      <c r="K11378"/>
      <c r="M11378" s="4"/>
    </row>
    <row r="11379" spans="6:13" x14ac:dyDescent="0.25">
      <c r="F11379"/>
      <c r="G11379"/>
      <c r="I11379" s="25"/>
      <c r="J11379"/>
      <c r="K11379"/>
      <c r="M11379" s="4"/>
    </row>
    <row r="11380" spans="6:13" x14ac:dyDescent="0.25">
      <c r="F11380"/>
      <c r="G11380"/>
      <c r="I11380" s="25"/>
      <c r="J11380"/>
      <c r="K11380"/>
      <c r="M11380" s="4"/>
    </row>
    <row r="11381" spans="6:13" x14ac:dyDescent="0.25">
      <c r="F11381"/>
      <c r="G11381"/>
      <c r="I11381" s="25"/>
      <c r="J11381"/>
      <c r="K11381"/>
      <c r="M11381" s="4"/>
    </row>
    <row r="11382" spans="6:13" x14ac:dyDescent="0.25">
      <c r="F11382"/>
      <c r="G11382"/>
      <c r="I11382" s="25"/>
      <c r="J11382"/>
      <c r="K11382"/>
      <c r="M11382" s="4"/>
    </row>
    <row r="11383" spans="6:13" x14ac:dyDescent="0.25">
      <c r="F11383"/>
      <c r="G11383"/>
      <c r="I11383" s="25"/>
      <c r="J11383"/>
      <c r="K11383"/>
      <c r="M11383" s="4"/>
    </row>
    <row r="11384" spans="6:13" x14ac:dyDescent="0.25">
      <c r="F11384"/>
      <c r="G11384"/>
      <c r="I11384" s="25"/>
      <c r="J11384"/>
      <c r="K11384"/>
      <c r="M11384" s="4"/>
    </row>
    <row r="11385" spans="6:13" x14ac:dyDescent="0.25">
      <c r="F11385"/>
      <c r="G11385"/>
      <c r="I11385" s="25"/>
      <c r="J11385"/>
      <c r="K11385"/>
      <c r="M11385" s="4"/>
    </row>
    <row r="11386" spans="6:13" x14ac:dyDescent="0.25">
      <c r="F11386"/>
      <c r="G11386"/>
      <c r="I11386" s="25"/>
      <c r="J11386"/>
      <c r="K11386"/>
      <c r="M11386" s="4"/>
    </row>
    <row r="11387" spans="6:13" x14ac:dyDescent="0.25">
      <c r="F11387"/>
      <c r="G11387"/>
      <c r="I11387" s="25"/>
      <c r="J11387"/>
      <c r="K11387"/>
      <c r="M11387" s="4"/>
    </row>
    <row r="11388" spans="6:13" x14ac:dyDescent="0.25">
      <c r="F11388"/>
      <c r="G11388"/>
      <c r="I11388" s="25"/>
      <c r="J11388"/>
      <c r="K11388"/>
      <c r="M11388" s="4"/>
    </row>
    <row r="11389" spans="6:13" x14ac:dyDescent="0.25">
      <c r="F11389"/>
      <c r="G11389"/>
      <c r="I11389" s="25"/>
      <c r="J11389"/>
      <c r="K11389"/>
      <c r="M11389" s="4"/>
    </row>
    <row r="11390" spans="6:13" x14ac:dyDescent="0.25">
      <c r="F11390"/>
      <c r="G11390"/>
      <c r="I11390" s="25"/>
      <c r="J11390"/>
      <c r="K11390"/>
      <c r="M11390" s="4"/>
    </row>
    <row r="11391" spans="6:13" x14ac:dyDescent="0.25">
      <c r="F11391"/>
      <c r="G11391"/>
      <c r="I11391" s="25"/>
      <c r="J11391"/>
      <c r="K11391"/>
      <c r="M11391" s="4"/>
    </row>
    <row r="11392" spans="6:13" x14ac:dyDescent="0.25">
      <c r="F11392"/>
      <c r="G11392"/>
      <c r="I11392" s="25"/>
      <c r="J11392"/>
      <c r="K11392"/>
      <c r="M11392" s="4"/>
    </row>
    <row r="11393" spans="6:13" x14ac:dyDescent="0.25">
      <c r="F11393"/>
      <c r="G11393"/>
      <c r="I11393" s="25"/>
      <c r="J11393"/>
      <c r="K11393"/>
      <c r="M11393" s="4"/>
    </row>
    <row r="11394" spans="6:13" x14ac:dyDescent="0.25">
      <c r="F11394"/>
      <c r="G11394"/>
      <c r="I11394" s="25"/>
      <c r="J11394"/>
      <c r="K11394"/>
      <c r="M11394" s="4"/>
    </row>
    <row r="11395" spans="6:13" x14ac:dyDescent="0.25">
      <c r="F11395"/>
      <c r="G11395"/>
      <c r="I11395" s="25"/>
      <c r="J11395"/>
      <c r="K11395"/>
      <c r="M11395" s="4"/>
    </row>
    <row r="11396" spans="6:13" x14ac:dyDescent="0.25">
      <c r="F11396"/>
      <c r="G11396"/>
      <c r="I11396" s="25"/>
      <c r="J11396"/>
      <c r="K11396"/>
      <c r="M11396" s="4"/>
    </row>
    <row r="11397" spans="6:13" x14ac:dyDescent="0.25">
      <c r="F11397"/>
      <c r="G11397"/>
      <c r="I11397" s="25"/>
      <c r="J11397"/>
      <c r="K11397"/>
      <c r="M11397" s="4"/>
    </row>
    <row r="11398" spans="6:13" x14ac:dyDescent="0.25">
      <c r="F11398"/>
      <c r="G11398"/>
      <c r="I11398" s="25"/>
      <c r="J11398"/>
      <c r="K11398"/>
      <c r="M11398" s="4"/>
    </row>
    <row r="11399" spans="6:13" x14ac:dyDescent="0.25">
      <c r="F11399"/>
      <c r="G11399"/>
      <c r="I11399" s="25"/>
      <c r="J11399"/>
      <c r="K11399"/>
      <c r="M11399" s="4"/>
    </row>
    <row r="11400" spans="6:13" x14ac:dyDescent="0.25">
      <c r="F11400"/>
      <c r="G11400"/>
      <c r="I11400" s="25"/>
      <c r="J11400"/>
      <c r="K11400"/>
      <c r="M11400" s="4"/>
    </row>
    <row r="11401" spans="6:13" x14ac:dyDescent="0.25">
      <c r="F11401"/>
      <c r="G11401"/>
      <c r="I11401" s="25"/>
      <c r="J11401"/>
      <c r="K11401"/>
      <c r="M11401" s="4"/>
    </row>
    <row r="11402" spans="6:13" x14ac:dyDescent="0.25">
      <c r="F11402"/>
      <c r="G11402"/>
      <c r="I11402" s="25"/>
      <c r="J11402"/>
      <c r="K11402"/>
      <c r="M11402" s="4"/>
    </row>
    <row r="11403" spans="6:13" x14ac:dyDescent="0.25">
      <c r="F11403"/>
      <c r="G11403"/>
      <c r="I11403" s="25"/>
      <c r="J11403"/>
      <c r="K11403"/>
      <c r="M11403" s="4"/>
    </row>
    <row r="11404" spans="6:13" x14ac:dyDescent="0.25">
      <c r="F11404"/>
      <c r="G11404"/>
      <c r="I11404" s="25"/>
      <c r="J11404"/>
      <c r="K11404"/>
      <c r="M11404" s="4"/>
    </row>
    <row r="11405" spans="6:13" x14ac:dyDescent="0.25">
      <c r="F11405"/>
      <c r="G11405"/>
      <c r="I11405" s="25"/>
      <c r="J11405"/>
      <c r="K11405"/>
      <c r="M11405" s="4"/>
    </row>
    <row r="11406" spans="6:13" x14ac:dyDescent="0.25">
      <c r="F11406"/>
      <c r="G11406"/>
      <c r="I11406" s="25"/>
      <c r="J11406"/>
      <c r="K11406"/>
      <c r="M11406" s="4"/>
    </row>
    <row r="11407" spans="6:13" x14ac:dyDescent="0.25">
      <c r="F11407"/>
      <c r="G11407"/>
      <c r="I11407" s="25"/>
      <c r="J11407"/>
      <c r="K11407"/>
      <c r="M11407" s="4"/>
    </row>
    <row r="11408" spans="6:13" x14ac:dyDescent="0.25">
      <c r="F11408"/>
      <c r="G11408"/>
      <c r="I11408" s="25"/>
      <c r="J11408"/>
      <c r="K11408"/>
      <c r="M11408" s="4"/>
    </row>
    <row r="11409" spans="6:13" x14ac:dyDescent="0.25">
      <c r="F11409"/>
      <c r="G11409"/>
      <c r="I11409" s="25"/>
      <c r="J11409"/>
      <c r="K11409"/>
      <c r="M11409" s="4"/>
    </row>
    <row r="11410" spans="6:13" x14ac:dyDescent="0.25">
      <c r="F11410"/>
      <c r="G11410"/>
      <c r="I11410" s="25"/>
      <c r="J11410"/>
      <c r="K11410"/>
      <c r="M11410" s="4"/>
    </row>
    <row r="11411" spans="6:13" x14ac:dyDescent="0.25">
      <c r="F11411"/>
      <c r="G11411"/>
      <c r="I11411" s="25"/>
      <c r="J11411"/>
      <c r="K11411"/>
      <c r="M11411" s="4"/>
    </row>
    <row r="11412" spans="6:13" x14ac:dyDescent="0.25">
      <c r="F11412"/>
      <c r="G11412"/>
      <c r="I11412" s="25"/>
      <c r="J11412"/>
      <c r="K11412"/>
      <c r="M11412" s="4"/>
    </row>
    <row r="11413" spans="6:13" x14ac:dyDescent="0.25">
      <c r="F11413"/>
      <c r="G11413"/>
      <c r="I11413" s="25"/>
      <c r="J11413"/>
      <c r="K11413"/>
      <c r="M11413" s="4"/>
    </row>
    <row r="11414" spans="6:13" x14ac:dyDescent="0.25">
      <c r="F11414"/>
      <c r="G11414"/>
      <c r="I11414" s="25"/>
      <c r="J11414"/>
      <c r="K11414"/>
      <c r="M11414" s="4"/>
    </row>
    <row r="11415" spans="6:13" x14ac:dyDescent="0.25">
      <c r="F11415"/>
      <c r="G11415"/>
      <c r="I11415" s="25"/>
      <c r="J11415"/>
      <c r="K11415"/>
      <c r="M11415" s="4"/>
    </row>
    <row r="11416" spans="6:13" x14ac:dyDescent="0.25">
      <c r="F11416"/>
      <c r="G11416"/>
      <c r="I11416" s="25"/>
      <c r="J11416"/>
      <c r="K11416"/>
      <c r="M11416" s="4"/>
    </row>
    <row r="11417" spans="6:13" x14ac:dyDescent="0.25">
      <c r="F11417"/>
      <c r="G11417"/>
      <c r="I11417" s="25"/>
      <c r="J11417"/>
      <c r="K11417"/>
      <c r="M11417" s="4"/>
    </row>
    <row r="11418" spans="6:13" x14ac:dyDescent="0.25">
      <c r="F11418"/>
      <c r="G11418"/>
      <c r="I11418" s="25"/>
      <c r="J11418"/>
      <c r="K11418"/>
      <c r="M11418" s="4"/>
    </row>
    <row r="11419" spans="6:13" x14ac:dyDescent="0.25">
      <c r="F11419"/>
      <c r="G11419"/>
      <c r="I11419" s="25"/>
      <c r="J11419"/>
      <c r="K11419"/>
      <c r="M11419" s="4"/>
    </row>
    <row r="11420" spans="6:13" x14ac:dyDescent="0.25">
      <c r="F11420"/>
      <c r="G11420"/>
      <c r="I11420" s="25"/>
      <c r="J11420"/>
      <c r="K11420"/>
      <c r="M11420" s="4"/>
    </row>
    <row r="11421" spans="6:13" x14ac:dyDescent="0.25">
      <c r="F11421"/>
      <c r="G11421"/>
      <c r="I11421" s="25"/>
      <c r="J11421"/>
      <c r="K11421"/>
      <c r="M11421" s="4"/>
    </row>
    <row r="11422" spans="6:13" x14ac:dyDescent="0.25">
      <c r="F11422"/>
      <c r="G11422"/>
      <c r="I11422" s="25"/>
      <c r="J11422"/>
      <c r="K11422"/>
      <c r="M11422" s="4"/>
    </row>
    <row r="11423" spans="6:13" x14ac:dyDescent="0.25">
      <c r="F11423"/>
      <c r="G11423"/>
      <c r="I11423" s="25"/>
      <c r="J11423"/>
      <c r="K11423"/>
      <c r="M11423" s="4"/>
    </row>
    <row r="11424" spans="6:13" x14ac:dyDescent="0.25">
      <c r="F11424"/>
      <c r="G11424"/>
      <c r="I11424" s="25"/>
      <c r="J11424"/>
      <c r="K11424"/>
      <c r="M11424" s="4"/>
    </row>
    <row r="11425" spans="6:13" x14ac:dyDescent="0.25">
      <c r="F11425"/>
      <c r="G11425"/>
      <c r="I11425" s="25"/>
      <c r="J11425"/>
      <c r="K11425"/>
      <c r="M11425" s="4"/>
    </row>
    <row r="11426" spans="6:13" x14ac:dyDescent="0.25">
      <c r="F11426"/>
      <c r="G11426"/>
      <c r="I11426" s="25"/>
      <c r="J11426"/>
      <c r="K11426"/>
      <c r="M11426" s="4"/>
    </row>
    <row r="11427" spans="6:13" x14ac:dyDescent="0.25">
      <c r="F11427"/>
      <c r="G11427"/>
      <c r="I11427" s="25"/>
      <c r="J11427"/>
      <c r="K11427"/>
      <c r="M11427" s="4"/>
    </row>
    <row r="11428" spans="6:13" x14ac:dyDescent="0.25">
      <c r="F11428"/>
      <c r="G11428"/>
      <c r="I11428" s="25"/>
      <c r="J11428"/>
      <c r="K11428"/>
      <c r="M11428" s="4"/>
    </row>
    <row r="11429" spans="6:13" x14ac:dyDescent="0.25">
      <c r="F11429"/>
      <c r="G11429"/>
      <c r="I11429" s="25"/>
      <c r="J11429"/>
      <c r="K11429"/>
      <c r="M11429" s="4"/>
    </row>
    <row r="11430" spans="6:13" x14ac:dyDescent="0.25">
      <c r="F11430"/>
      <c r="G11430"/>
      <c r="I11430" s="25"/>
      <c r="J11430"/>
      <c r="K11430"/>
      <c r="M11430" s="4"/>
    </row>
    <row r="11431" spans="6:13" x14ac:dyDescent="0.25">
      <c r="F11431"/>
      <c r="G11431"/>
      <c r="I11431" s="25"/>
      <c r="J11431"/>
      <c r="K11431"/>
      <c r="M11431" s="4"/>
    </row>
    <row r="11432" spans="6:13" x14ac:dyDescent="0.25">
      <c r="F11432"/>
      <c r="G11432"/>
      <c r="I11432" s="25"/>
      <c r="J11432"/>
      <c r="K11432"/>
      <c r="M11432" s="4"/>
    </row>
    <row r="11433" spans="6:13" x14ac:dyDescent="0.25">
      <c r="F11433"/>
      <c r="G11433"/>
      <c r="I11433" s="25"/>
      <c r="J11433"/>
      <c r="K11433"/>
      <c r="M11433" s="4"/>
    </row>
    <row r="11434" spans="6:13" x14ac:dyDescent="0.25">
      <c r="F11434"/>
      <c r="G11434"/>
      <c r="I11434" s="25"/>
      <c r="J11434"/>
      <c r="K11434"/>
      <c r="M11434" s="4"/>
    </row>
    <row r="11435" spans="6:13" x14ac:dyDescent="0.25">
      <c r="F11435"/>
      <c r="G11435"/>
      <c r="I11435" s="25"/>
      <c r="J11435"/>
      <c r="K11435"/>
      <c r="M11435" s="4"/>
    </row>
    <row r="11436" spans="6:13" x14ac:dyDescent="0.25">
      <c r="F11436"/>
      <c r="G11436"/>
      <c r="I11436" s="25"/>
      <c r="J11436"/>
      <c r="K11436"/>
      <c r="M11436" s="4"/>
    </row>
    <row r="11437" spans="6:13" x14ac:dyDescent="0.25">
      <c r="F11437"/>
      <c r="G11437"/>
      <c r="I11437" s="25"/>
      <c r="J11437"/>
      <c r="K11437"/>
      <c r="M11437" s="4"/>
    </row>
    <row r="11438" spans="6:13" x14ac:dyDescent="0.25">
      <c r="F11438"/>
      <c r="G11438"/>
      <c r="I11438" s="25"/>
      <c r="J11438"/>
      <c r="K11438"/>
      <c r="M11438" s="4"/>
    </row>
    <row r="11439" spans="6:13" x14ac:dyDescent="0.25">
      <c r="F11439"/>
      <c r="G11439"/>
      <c r="I11439" s="25"/>
      <c r="J11439"/>
      <c r="K11439"/>
      <c r="M11439" s="4"/>
    </row>
    <row r="11440" spans="6:13" x14ac:dyDescent="0.25">
      <c r="F11440"/>
      <c r="G11440"/>
      <c r="I11440" s="25"/>
      <c r="J11440"/>
      <c r="K11440"/>
      <c r="M11440" s="4"/>
    </row>
    <row r="11441" spans="6:13" x14ac:dyDescent="0.25">
      <c r="F11441"/>
      <c r="G11441"/>
      <c r="I11441" s="25"/>
      <c r="J11441"/>
      <c r="K11441"/>
      <c r="M11441" s="4"/>
    </row>
    <row r="11442" spans="6:13" x14ac:dyDescent="0.25">
      <c r="F11442"/>
      <c r="G11442"/>
      <c r="I11442" s="25"/>
      <c r="J11442"/>
      <c r="K11442"/>
      <c r="M11442" s="4"/>
    </row>
    <row r="11443" spans="6:13" x14ac:dyDescent="0.25">
      <c r="F11443"/>
      <c r="G11443"/>
      <c r="I11443" s="25"/>
      <c r="J11443"/>
      <c r="K11443"/>
      <c r="M11443" s="4"/>
    </row>
    <row r="11444" spans="6:13" x14ac:dyDescent="0.25">
      <c r="F11444"/>
      <c r="G11444"/>
      <c r="I11444" s="25"/>
      <c r="J11444"/>
      <c r="K11444"/>
      <c r="M11444" s="4"/>
    </row>
    <row r="11445" spans="6:13" x14ac:dyDescent="0.25">
      <c r="F11445"/>
      <c r="G11445"/>
      <c r="I11445" s="25"/>
      <c r="J11445"/>
      <c r="K11445"/>
      <c r="M11445" s="4"/>
    </row>
    <row r="11446" spans="6:13" x14ac:dyDescent="0.25">
      <c r="F11446"/>
      <c r="G11446"/>
      <c r="I11446" s="25"/>
      <c r="J11446"/>
      <c r="K11446"/>
      <c r="M11446" s="4"/>
    </row>
    <row r="11447" spans="6:13" x14ac:dyDescent="0.25">
      <c r="F11447"/>
      <c r="G11447"/>
      <c r="I11447" s="25"/>
      <c r="J11447"/>
      <c r="K11447"/>
      <c r="M11447" s="4"/>
    </row>
    <row r="11448" spans="6:13" x14ac:dyDescent="0.25">
      <c r="F11448"/>
      <c r="G11448"/>
      <c r="I11448" s="25"/>
      <c r="J11448"/>
      <c r="K11448"/>
      <c r="M11448" s="4"/>
    </row>
    <row r="11449" spans="6:13" x14ac:dyDescent="0.25">
      <c r="F11449"/>
      <c r="G11449"/>
      <c r="I11449" s="25"/>
      <c r="J11449"/>
      <c r="K11449"/>
      <c r="M11449" s="4"/>
    </row>
    <row r="11450" spans="6:13" x14ac:dyDescent="0.25">
      <c r="F11450"/>
      <c r="G11450"/>
      <c r="I11450" s="25"/>
      <c r="J11450"/>
      <c r="K11450"/>
      <c r="M11450" s="4"/>
    </row>
    <row r="11451" spans="6:13" x14ac:dyDescent="0.25">
      <c r="F11451"/>
      <c r="G11451"/>
      <c r="I11451" s="25"/>
      <c r="J11451"/>
      <c r="K11451"/>
      <c r="M11451" s="4"/>
    </row>
    <row r="11452" spans="6:13" x14ac:dyDescent="0.25">
      <c r="F11452"/>
      <c r="G11452"/>
      <c r="I11452" s="25"/>
      <c r="J11452"/>
      <c r="K11452"/>
      <c r="M11452" s="4"/>
    </row>
    <row r="11453" spans="6:13" x14ac:dyDescent="0.25">
      <c r="F11453"/>
      <c r="G11453"/>
      <c r="I11453" s="25"/>
      <c r="J11453"/>
      <c r="K11453"/>
      <c r="M11453" s="4"/>
    </row>
    <row r="11454" spans="6:13" x14ac:dyDescent="0.25">
      <c r="F11454"/>
      <c r="G11454"/>
      <c r="I11454" s="25"/>
      <c r="J11454"/>
      <c r="K11454"/>
      <c r="M11454" s="4"/>
    </row>
    <row r="11455" spans="6:13" x14ac:dyDescent="0.25">
      <c r="F11455"/>
      <c r="G11455"/>
      <c r="I11455" s="25"/>
      <c r="J11455"/>
      <c r="K11455"/>
      <c r="M11455" s="4"/>
    </row>
    <row r="11456" spans="6:13" x14ac:dyDescent="0.25">
      <c r="F11456"/>
      <c r="G11456"/>
      <c r="I11456" s="25"/>
      <c r="J11456"/>
      <c r="K11456"/>
      <c r="M11456" s="4"/>
    </row>
    <row r="11457" spans="6:13" x14ac:dyDescent="0.25">
      <c r="F11457"/>
      <c r="G11457"/>
      <c r="I11457" s="25"/>
      <c r="J11457"/>
      <c r="K11457"/>
      <c r="M11457" s="4"/>
    </row>
    <row r="11458" spans="6:13" x14ac:dyDescent="0.25">
      <c r="F11458"/>
      <c r="G11458"/>
      <c r="I11458" s="25"/>
      <c r="J11458"/>
      <c r="K11458"/>
      <c r="M11458" s="4"/>
    </row>
    <row r="11459" spans="6:13" x14ac:dyDescent="0.25">
      <c r="F11459"/>
      <c r="G11459"/>
      <c r="I11459" s="25"/>
      <c r="J11459"/>
      <c r="K11459"/>
      <c r="M11459" s="4"/>
    </row>
    <row r="11460" spans="6:13" x14ac:dyDescent="0.25">
      <c r="F11460"/>
      <c r="G11460"/>
      <c r="I11460" s="25"/>
      <c r="J11460"/>
      <c r="K11460"/>
      <c r="M11460" s="4"/>
    </row>
    <row r="11461" spans="6:13" x14ac:dyDescent="0.25">
      <c r="F11461"/>
      <c r="G11461"/>
      <c r="I11461" s="25"/>
      <c r="J11461"/>
      <c r="K11461"/>
      <c r="M11461" s="4"/>
    </row>
    <row r="11462" spans="6:13" x14ac:dyDescent="0.25">
      <c r="F11462"/>
      <c r="G11462"/>
      <c r="I11462" s="25"/>
      <c r="J11462"/>
      <c r="K11462"/>
      <c r="M11462" s="4"/>
    </row>
    <row r="11463" spans="6:13" x14ac:dyDescent="0.25">
      <c r="F11463"/>
      <c r="G11463"/>
      <c r="I11463" s="25"/>
      <c r="J11463"/>
      <c r="K11463"/>
      <c r="M11463" s="4"/>
    </row>
    <row r="11464" spans="6:13" x14ac:dyDescent="0.25">
      <c r="F11464"/>
      <c r="G11464"/>
      <c r="I11464" s="25"/>
      <c r="J11464"/>
      <c r="K11464"/>
      <c r="M11464" s="4"/>
    </row>
    <row r="11465" spans="6:13" x14ac:dyDescent="0.25">
      <c r="F11465"/>
      <c r="G11465"/>
      <c r="I11465" s="25"/>
      <c r="J11465"/>
      <c r="K11465"/>
      <c r="M11465" s="4"/>
    </row>
    <row r="11466" spans="6:13" x14ac:dyDescent="0.25">
      <c r="F11466"/>
      <c r="G11466"/>
      <c r="I11466" s="25"/>
      <c r="J11466"/>
      <c r="K11466"/>
      <c r="M11466" s="4"/>
    </row>
    <row r="11467" spans="6:13" x14ac:dyDescent="0.25">
      <c r="F11467"/>
      <c r="G11467"/>
      <c r="I11467" s="25"/>
      <c r="J11467"/>
      <c r="K11467"/>
      <c r="M11467" s="4"/>
    </row>
    <row r="11468" spans="6:13" x14ac:dyDescent="0.25">
      <c r="F11468"/>
      <c r="G11468"/>
      <c r="I11468" s="25"/>
      <c r="J11468"/>
      <c r="K11468"/>
      <c r="M11468" s="4"/>
    </row>
    <row r="11469" spans="6:13" x14ac:dyDescent="0.25">
      <c r="F11469"/>
      <c r="G11469"/>
      <c r="I11469" s="25"/>
      <c r="J11469"/>
      <c r="K11469"/>
      <c r="M11469" s="4"/>
    </row>
    <row r="11470" spans="6:13" x14ac:dyDescent="0.25">
      <c r="F11470"/>
      <c r="G11470"/>
      <c r="I11470" s="25"/>
      <c r="J11470"/>
      <c r="K11470"/>
      <c r="M11470" s="4"/>
    </row>
    <row r="11471" spans="6:13" x14ac:dyDescent="0.25">
      <c r="F11471"/>
      <c r="G11471"/>
      <c r="I11471" s="25"/>
      <c r="J11471"/>
      <c r="K11471"/>
      <c r="M11471" s="4"/>
    </row>
    <row r="11472" spans="6:13" x14ac:dyDescent="0.25">
      <c r="F11472"/>
      <c r="G11472"/>
      <c r="I11472" s="25"/>
      <c r="J11472"/>
      <c r="K11472"/>
      <c r="M11472" s="4"/>
    </row>
    <row r="11473" spans="6:13" x14ac:dyDescent="0.25">
      <c r="F11473"/>
      <c r="G11473"/>
      <c r="I11473" s="25"/>
      <c r="J11473"/>
      <c r="K11473"/>
      <c r="M11473" s="4"/>
    </row>
    <row r="11474" spans="6:13" x14ac:dyDescent="0.25">
      <c r="F11474"/>
      <c r="G11474"/>
      <c r="I11474" s="25"/>
      <c r="J11474"/>
      <c r="K11474"/>
      <c r="M11474" s="4"/>
    </row>
    <row r="11475" spans="6:13" x14ac:dyDescent="0.25">
      <c r="F11475"/>
      <c r="G11475"/>
      <c r="I11475" s="25"/>
      <c r="J11475"/>
      <c r="K11475"/>
      <c r="M11475" s="4"/>
    </row>
    <row r="11476" spans="6:13" x14ac:dyDescent="0.25">
      <c r="F11476"/>
      <c r="G11476"/>
      <c r="I11476" s="25"/>
      <c r="J11476"/>
      <c r="K11476"/>
      <c r="M11476" s="4"/>
    </row>
    <row r="11477" spans="6:13" x14ac:dyDescent="0.25">
      <c r="F11477"/>
      <c r="G11477"/>
      <c r="I11477" s="25"/>
      <c r="J11477"/>
      <c r="K11477"/>
      <c r="M11477" s="4"/>
    </row>
    <row r="11478" spans="6:13" x14ac:dyDescent="0.25">
      <c r="F11478"/>
      <c r="G11478"/>
      <c r="I11478" s="25"/>
      <c r="J11478"/>
      <c r="K11478"/>
      <c r="M11478" s="4"/>
    </row>
    <row r="11479" spans="6:13" x14ac:dyDescent="0.25">
      <c r="F11479"/>
      <c r="G11479"/>
      <c r="I11479" s="25"/>
      <c r="J11479"/>
      <c r="K11479"/>
      <c r="M11479" s="4"/>
    </row>
    <row r="11480" spans="6:13" x14ac:dyDescent="0.25">
      <c r="F11480"/>
      <c r="G11480"/>
      <c r="I11480" s="25"/>
      <c r="J11480"/>
      <c r="K11480"/>
      <c r="M11480" s="4"/>
    </row>
    <row r="11481" spans="6:13" x14ac:dyDescent="0.25">
      <c r="F11481"/>
      <c r="G11481"/>
      <c r="I11481" s="25"/>
      <c r="J11481"/>
      <c r="K11481"/>
      <c r="M11481" s="4"/>
    </row>
    <row r="11482" spans="6:13" x14ac:dyDescent="0.25">
      <c r="F11482"/>
      <c r="G11482"/>
      <c r="I11482" s="25"/>
      <c r="J11482"/>
      <c r="K11482"/>
      <c r="M11482" s="4"/>
    </row>
    <row r="11483" spans="6:13" x14ac:dyDescent="0.25">
      <c r="F11483"/>
      <c r="G11483"/>
      <c r="I11483" s="25"/>
      <c r="J11483"/>
      <c r="K11483"/>
      <c r="M11483" s="4"/>
    </row>
    <row r="11484" spans="6:13" x14ac:dyDescent="0.25">
      <c r="F11484"/>
      <c r="G11484"/>
      <c r="I11484" s="25"/>
      <c r="J11484"/>
      <c r="K11484"/>
      <c r="M11484" s="4"/>
    </row>
    <row r="11485" spans="6:13" x14ac:dyDescent="0.25">
      <c r="F11485"/>
      <c r="G11485"/>
      <c r="I11485" s="25"/>
      <c r="J11485"/>
      <c r="K11485"/>
      <c r="M11485" s="4"/>
    </row>
    <row r="11486" spans="6:13" x14ac:dyDescent="0.25">
      <c r="F11486"/>
      <c r="G11486"/>
      <c r="I11486" s="25"/>
      <c r="J11486"/>
      <c r="K11486"/>
      <c r="M11486" s="4"/>
    </row>
    <row r="11487" spans="6:13" x14ac:dyDescent="0.25">
      <c r="F11487"/>
      <c r="G11487"/>
      <c r="I11487" s="25"/>
      <c r="J11487"/>
      <c r="K11487"/>
      <c r="M11487" s="4"/>
    </row>
    <row r="11488" spans="6:13" x14ac:dyDescent="0.25">
      <c r="F11488"/>
      <c r="G11488"/>
      <c r="I11488" s="25"/>
      <c r="J11488"/>
      <c r="K11488"/>
      <c r="M11488" s="4"/>
    </row>
    <row r="11489" spans="6:13" x14ac:dyDescent="0.25">
      <c r="F11489"/>
      <c r="G11489"/>
      <c r="I11489" s="25"/>
      <c r="J11489"/>
      <c r="K11489"/>
      <c r="M11489" s="4"/>
    </row>
    <row r="11490" spans="6:13" x14ac:dyDescent="0.25">
      <c r="F11490"/>
      <c r="G11490"/>
      <c r="I11490" s="25"/>
      <c r="J11490"/>
      <c r="K11490"/>
      <c r="M11490" s="4"/>
    </row>
    <row r="11491" spans="6:13" x14ac:dyDescent="0.25">
      <c r="F11491"/>
      <c r="G11491"/>
      <c r="I11491" s="25"/>
      <c r="J11491"/>
      <c r="K11491"/>
      <c r="M11491" s="4"/>
    </row>
    <row r="11492" spans="6:13" x14ac:dyDescent="0.25">
      <c r="F11492"/>
      <c r="G11492"/>
      <c r="I11492" s="25"/>
      <c r="J11492"/>
      <c r="K11492"/>
      <c r="M11492" s="4"/>
    </row>
    <row r="11493" spans="6:13" x14ac:dyDescent="0.25">
      <c r="F11493"/>
      <c r="G11493"/>
      <c r="I11493" s="25"/>
      <c r="J11493"/>
      <c r="K11493"/>
      <c r="M11493" s="4"/>
    </row>
    <row r="11494" spans="6:13" x14ac:dyDescent="0.25">
      <c r="F11494"/>
      <c r="G11494"/>
      <c r="I11494" s="25"/>
      <c r="J11494"/>
      <c r="K11494"/>
      <c r="M11494" s="4"/>
    </row>
    <row r="11495" spans="6:13" x14ac:dyDescent="0.25">
      <c r="F11495"/>
      <c r="G11495"/>
      <c r="I11495" s="25"/>
      <c r="J11495"/>
      <c r="K11495"/>
      <c r="M11495" s="4"/>
    </row>
    <row r="11496" spans="6:13" x14ac:dyDescent="0.25">
      <c r="F11496"/>
      <c r="G11496"/>
      <c r="I11496" s="25"/>
      <c r="J11496"/>
      <c r="K11496"/>
      <c r="M11496" s="4"/>
    </row>
    <row r="11497" spans="6:13" x14ac:dyDescent="0.25">
      <c r="F11497"/>
      <c r="G11497"/>
      <c r="I11497" s="25"/>
      <c r="J11497"/>
      <c r="K11497"/>
      <c r="M11497" s="4"/>
    </row>
    <row r="11498" spans="6:13" x14ac:dyDescent="0.25">
      <c r="F11498"/>
      <c r="G11498"/>
      <c r="I11498" s="25"/>
      <c r="J11498"/>
      <c r="K11498"/>
      <c r="M11498" s="4"/>
    </row>
    <row r="11499" spans="6:13" x14ac:dyDescent="0.25">
      <c r="F11499"/>
      <c r="G11499"/>
      <c r="I11499" s="25"/>
      <c r="J11499"/>
      <c r="K11499"/>
      <c r="M11499" s="4"/>
    </row>
    <row r="11500" spans="6:13" x14ac:dyDescent="0.25">
      <c r="F11500"/>
      <c r="G11500"/>
      <c r="I11500" s="25"/>
      <c r="J11500"/>
      <c r="K11500"/>
      <c r="M11500" s="4"/>
    </row>
    <row r="11501" spans="6:13" x14ac:dyDescent="0.25">
      <c r="F11501"/>
      <c r="G11501"/>
      <c r="I11501" s="25"/>
      <c r="J11501"/>
      <c r="K11501"/>
      <c r="M11501" s="4"/>
    </row>
    <row r="11502" spans="6:13" x14ac:dyDescent="0.25">
      <c r="F11502"/>
      <c r="G11502"/>
      <c r="I11502" s="25"/>
      <c r="J11502"/>
      <c r="K11502"/>
      <c r="M11502" s="4"/>
    </row>
    <row r="11503" spans="6:13" x14ac:dyDescent="0.25">
      <c r="F11503"/>
      <c r="G11503"/>
      <c r="I11503" s="25"/>
      <c r="J11503"/>
      <c r="K11503"/>
      <c r="M11503" s="4"/>
    </row>
    <row r="11504" spans="6:13" x14ac:dyDescent="0.25">
      <c r="F11504"/>
      <c r="G11504"/>
      <c r="I11504" s="25"/>
      <c r="J11504"/>
      <c r="K11504"/>
      <c r="M11504" s="4"/>
    </row>
    <row r="11505" spans="6:13" x14ac:dyDescent="0.25">
      <c r="F11505"/>
      <c r="G11505"/>
      <c r="I11505" s="25"/>
      <c r="J11505"/>
      <c r="K11505"/>
      <c r="M11505" s="4"/>
    </row>
    <row r="11506" spans="6:13" x14ac:dyDescent="0.25">
      <c r="F11506"/>
      <c r="G11506"/>
      <c r="I11506" s="25"/>
      <c r="J11506"/>
      <c r="K11506"/>
      <c r="M11506" s="4"/>
    </row>
    <row r="11507" spans="6:13" x14ac:dyDescent="0.25">
      <c r="F11507"/>
      <c r="G11507"/>
      <c r="I11507" s="25"/>
      <c r="J11507"/>
      <c r="K11507"/>
      <c r="M11507" s="4"/>
    </row>
    <row r="11508" spans="6:13" x14ac:dyDescent="0.25">
      <c r="F11508"/>
      <c r="G11508"/>
      <c r="I11508" s="25"/>
      <c r="J11508"/>
      <c r="K11508"/>
      <c r="M11508" s="4"/>
    </row>
    <row r="11509" spans="6:13" x14ac:dyDescent="0.25">
      <c r="F11509"/>
      <c r="G11509"/>
      <c r="I11509" s="25"/>
      <c r="J11509"/>
      <c r="K11509"/>
      <c r="M11509" s="4"/>
    </row>
    <row r="11510" spans="6:13" x14ac:dyDescent="0.25">
      <c r="F11510"/>
      <c r="G11510"/>
      <c r="I11510" s="25"/>
      <c r="J11510"/>
      <c r="K11510"/>
      <c r="M11510" s="4"/>
    </row>
    <row r="11511" spans="6:13" x14ac:dyDescent="0.25">
      <c r="F11511"/>
      <c r="G11511"/>
      <c r="I11511" s="25"/>
      <c r="J11511"/>
      <c r="K11511"/>
      <c r="M11511" s="4"/>
    </row>
    <row r="11512" spans="6:13" x14ac:dyDescent="0.25">
      <c r="F11512"/>
      <c r="G11512"/>
      <c r="I11512" s="25"/>
      <c r="J11512"/>
      <c r="K11512"/>
      <c r="M11512" s="4"/>
    </row>
    <row r="11513" spans="6:13" x14ac:dyDescent="0.25">
      <c r="F11513"/>
      <c r="G11513"/>
      <c r="I11513" s="25"/>
      <c r="J11513"/>
      <c r="K11513"/>
      <c r="M11513" s="4"/>
    </row>
    <row r="11514" spans="6:13" x14ac:dyDescent="0.25">
      <c r="F11514"/>
      <c r="G11514"/>
      <c r="I11514" s="25"/>
      <c r="J11514"/>
      <c r="K11514"/>
      <c r="M11514" s="4"/>
    </row>
    <row r="11515" spans="6:13" x14ac:dyDescent="0.25">
      <c r="F11515"/>
      <c r="G11515"/>
      <c r="I11515" s="25"/>
      <c r="J11515"/>
      <c r="K11515"/>
      <c r="M11515" s="4"/>
    </row>
    <row r="11516" spans="6:13" x14ac:dyDescent="0.25">
      <c r="F11516"/>
      <c r="G11516"/>
      <c r="I11516" s="25"/>
      <c r="J11516"/>
      <c r="K11516"/>
      <c r="M11516" s="4"/>
    </row>
    <row r="11517" spans="6:13" x14ac:dyDescent="0.25">
      <c r="F11517"/>
      <c r="G11517"/>
      <c r="I11517" s="25"/>
      <c r="J11517"/>
      <c r="K11517"/>
      <c r="M11517" s="4"/>
    </row>
    <row r="11518" spans="6:13" x14ac:dyDescent="0.25">
      <c r="F11518"/>
      <c r="G11518"/>
      <c r="I11518" s="25"/>
      <c r="J11518"/>
      <c r="K11518"/>
      <c r="M11518" s="4"/>
    </row>
    <row r="11519" spans="6:13" x14ac:dyDescent="0.25">
      <c r="F11519"/>
      <c r="G11519"/>
      <c r="I11519" s="25"/>
      <c r="J11519"/>
      <c r="K11519"/>
      <c r="M11519" s="4"/>
    </row>
    <row r="11520" spans="6:13" x14ac:dyDescent="0.25">
      <c r="F11520"/>
      <c r="G11520"/>
      <c r="I11520" s="25"/>
      <c r="J11520"/>
      <c r="K11520"/>
      <c r="M11520" s="4"/>
    </row>
    <row r="11521" spans="6:13" x14ac:dyDescent="0.25">
      <c r="F11521"/>
      <c r="G11521"/>
      <c r="I11521" s="25"/>
      <c r="J11521"/>
      <c r="K11521"/>
      <c r="M11521" s="4"/>
    </row>
    <row r="11522" spans="6:13" x14ac:dyDescent="0.25">
      <c r="F11522"/>
      <c r="G11522"/>
      <c r="I11522" s="25"/>
      <c r="J11522"/>
      <c r="K11522"/>
      <c r="M11522" s="4"/>
    </row>
    <row r="11523" spans="6:13" x14ac:dyDescent="0.25">
      <c r="F11523"/>
      <c r="G11523"/>
      <c r="I11523" s="25"/>
      <c r="J11523"/>
      <c r="K11523"/>
      <c r="M11523" s="4"/>
    </row>
    <row r="11524" spans="6:13" x14ac:dyDescent="0.25">
      <c r="F11524"/>
      <c r="G11524"/>
      <c r="I11524" s="25"/>
      <c r="J11524"/>
      <c r="K11524"/>
      <c r="M11524" s="4"/>
    </row>
    <row r="11525" spans="6:13" x14ac:dyDescent="0.25">
      <c r="F11525"/>
      <c r="G11525"/>
      <c r="I11525" s="25"/>
      <c r="J11525"/>
      <c r="K11525"/>
      <c r="M11525" s="4"/>
    </row>
    <row r="11526" spans="6:13" x14ac:dyDescent="0.25">
      <c r="F11526"/>
      <c r="G11526"/>
      <c r="I11526" s="25"/>
      <c r="J11526"/>
      <c r="K11526"/>
      <c r="M11526" s="4"/>
    </row>
    <row r="11527" spans="6:13" x14ac:dyDescent="0.25">
      <c r="F11527"/>
      <c r="G11527"/>
      <c r="I11527" s="25"/>
      <c r="J11527"/>
      <c r="K11527"/>
      <c r="M11527" s="4"/>
    </row>
    <row r="11528" spans="6:13" x14ac:dyDescent="0.25">
      <c r="F11528"/>
      <c r="G11528"/>
      <c r="I11528" s="25"/>
      <c r="J11528"/>
      <c r="K11528"/>
      <c r="M11528" s="4"/>
    </row>
    <row r="11529" spans="6:13" x14ac:dyDescent="0.25">
      <c r="F11529"/>
      <c r="G11529"/>
      <c r="I11529" s="25"/>
      <c r="J11529"/>
      <c r="K11529"/>
      <c r="M11529" s="4"/>
    </row>
    <row r="11530" spans="6:13" x14ac:dyDescent="0.25">
      <c r="F11530"/>
      <c r="G11530"/>
      <c r="I11530" s="25"/>
      <c r="J11530"/>
      <c r="K11530"/>
      <c r="M11530" s="4"/>
    </row>
    <row r="11531" spans="6:13" x14ac:dyDescent="0.25">
      <c r="F11531"/>
      <c r="G11531"/>
      <c r="I11531" s="25"/>
      <c r="J11531"/>
      <c r="K11531"/>
      <c r="M11531" s="4"/>
    </row>
    <row r="11532" spans="6:13" x14ac:dyDescent="0.25">
      <c r="F11532"/>
      <c r="G11532"/>
      <c r="I11532" s="25"/>
      <c r="J11532"/>
      <c r="K11532"/>
      <c r="M11532" s="4"/>
    </row>
    <row r="11533" spans="6:13" x14ac:dyDescent="0.25">
      <c r="F11533"/>
      <c r="G11533"/>
      <c r="I11533" s="25"/>
      <c r="J11533"/>
      <c r="K11533"/>
      <c r="M11533" s="4"/>
    </row>
    <row r="11534" spans="6:13" x14ac:dyDescent="0.25">
      <c r="F11534"/>
      <c r="G11534"/>
      <c r="I11534" s="25"/>
      <c r="J11534"/>
      <c r="K11534"/>
      <c r="M11534" s="4"/>
    </row>
    <row r="11535" spans="6:13" x14ac:dyDescent="0.25">
      <c r="F11535"/>
      <c r="G11535"/>
      <c r="I11535" s="25"/>
      <c r="J11535"/>
      <c r="K11535"/>
      <c r="M11535" s="4"/>
    </row>
    <row r="11536" spans="6:13" x14ac:dyDescent="0.25">
      <c r="F11536"/>
      <c r="G11536"/>
      <c r="I11536" s="25"/>
      <c r="J11536"/>
      <c r="K11536"/>
      <c r="M11536" s="4"/>
    </row>
    <row r="11537" spans="6:13" x14ac:dyDescent="0.25">
      <c r="F11537"/>
      <c r="G11537"/>
      <c r="I11537" s="25"/>
      <c r="J11537"/>
      <c r="K11537"/>
      <c r="M11537" s="4"/>
    </row>
    <row r="11538" spans="6:13" x14ac:dyDescent="0.25">
      <c r="F11538"/>
      <c r="G11538"/>
      <c r="I11538" s="25"/>
      <c r="J11538"/>
      <c r="K11538"/>
      <c r="M11538" s="4"/>
    </row>
    <row r="11539" spans="6:13" x14ac:dyDescent="0.25">
      <c r="F11539"/>
      <c r="G11539"/>
      <c r="I11539" s="25"/>
      <c r="J11539"/>
      <c r="K11539"/>
      <c r="M11539" s="4"/>
    </row>
    <row r="11540" spans="6:13" x14ac:dyDescent="0.25">
      <c r="F11540"/>
      <c r="G11540"/>
      <c r="I11540" s="25"/>
      <c r="J11540"/>
      <c r="K11540"/>
      <c r="M11540" s="4"/>
    </row>
    <row r="11541" spans="6:13" x14ac:dyDescent="0.25">
      <c r="F11541"/>
      <c r="G11541"/>
      <c r="I11541" s="25"/>
      <c r="J11541"/>
      <c r="K11541"/>
      <c r="M11541" s="4"/>
    </row>
    <row r="11542" spans="6:13" x14ac:dyDescent="0.25">
      <c r="F11542"/>
      <c r="G11542"/>
      <c r="I11542" s="25"/>
      <c r="J11542"/>
      <c r="K11542"/>
      <c r="M11542" s="4"/>
    </row>
    <row r="11543" spans="6:13" x14ac:dyDescent="0.25">
      <c r="F11543"/>
      <c r="G11543"/>
      <c r="I11543" s="25"/>
      <c r="J11543"/>
      <c r="K11543"/>
      <c r="M11543" s="4"/>
    </row>
    <row r="11544" spans="6:13" x14ac:dyDescent="0.25">
      <c r="F11544"/>
      <c r="G11544"/>
      <c r="I11544" s="25"/>
      <c r="J11544"/>
      <c r="K11544"/>
      <c r="M11544" s="4"/>
    </row>
    <row r="11545" spans="6:13" x14ac:dyDescent="0.25">
      <c r="F11545"/>
      <c r="G11545"/>
      <c r="I11545" s="25"/>
      <c r="J11545"/>
      <c r="K11545"/>
      <c r="M11545" s="4"/>
    </row>
    <row r="11546" spans="6:13" x14ac:dyDescent="0.25">
      <c r="F11546"/>
      <c r="G11546"/>
      <c r="I11546" s="25"/>
      <c r="J11546"/>
      <c r="K11546"/>
      <c r="M11546" s="4"/>
    </row>
    <row r="11547" spans="6:13" x14ac:dyDescent="0.25">
      <c r="F11547"/>
      <c r="G11547"/>
      <c r="I11547" s="25"/>
      <c r="J11547"/>
      <c r="K11547"/>
      <c r="M11547" s="4"/>
    </row>
    <row r="11548" spans="6:13" x14ac:dyDescent="0.25">
      <c r="F11548"/>
      <c r="G11548"/>
      <c r="I11548" s="25"/>
      <c r="J11548"/>
      <c r="K11548"/>
      <c r="M11548" s="4"/>
    </row>
    <row r="11549" spans="6:13" x14ac:dyDescent="0.25">
      <c r="F11549"/>
      <c r="G11549"/>
      <c r="I11549" s="25"/>
      <c r="J11549"/>
      <c r="K11549"/>
      <c r="M11549" s="4"/>
    </row>
    <row r="11550" spans="6:13" x14ac:dyDescent="0.25">
      <c r="F11550"/>
      <c r="G11550"/>
      <c r="I11550" s="25"/>
      <c r="J11550"/>
      <c r="K11550"/>
      <c r="M11550" s="4"/>
    </row>
    <row r="11551" spans="6:13" x14ac:dyDescent="0.25">
      <c r="F11551"/>
      <c r="G11551"/>
      <c r="I11551" s="25"/>
      <c r="J11551"/>
      <c r="K11551"/>
      <c r="M11551" s="4"/>
    </row>
    <row r="11552" spans="6:13" x14ac:dyDescent="0.25">
      <c r="F11552"/>
      <c r="G11552"/>
      <c r="I11552" s="25"/>
      <c r="J11552"/>
      <c r="K11552"/>
      <c r="M11552" s="4"/>
    </row>
    <row r="11553" spans="6:13" x14ac:dyDescent="0.25">
      <c r="F11553"/>
      <c r="G11553"/>
      <c r="I11553" s="25"/>
      <c r="J11553"/>
      <c r="K11553"/>
      <c r="M11553" s="4"/>
    </row>
    <row r="11554" spans="6:13" x14ac:dyDescent="0.25">
      <c r="F11554"/>
      <c r="G11554"/>
      <c r="I11554" s="25"/>
      <c r="J11554"/>
      <c r="K11554"/>
      <c r="M11554" s="4"/>
    </row>
    <row r="11555" spans="6:13" x14ac:dyDescent="0.25">
      <c r="F11555"/>
      <c r="G11555"/>
      <c r="I11555" s="25"/>
      <c r="J11555"/>
      <c r="K11555"/>
      <c r="M11555" s="4"/>
    </row>
    <row r="11556" spans="6:13" x14ac:dyDescent="0.25">
      <c r="F11556"/>
      <c r="G11556"/>
      <c r="I11556" s="25"/>
      <c r="J11556"/>
      <c r="K11556"/>
      <c r="M11556" s="4"/>
    </row>
    <row r="11557" spans="6:13" x14ac:dyDescent="0.25">
      <c r="F11557"/>
      <c r="G11557"/>
      <c r="I11557" s="25"/>
      <c r="J11557"/>
      <c r="K11557"/>
      <c r="M11557" s="4"/>
    </row>
    <row r="11558" spans="6:13" x14ac:dyDescent="0.25">
      <c r="F11558"/>
      <c r="G11558"/>
      <c r="I11558" s="25"/>
      <c r="J11558"/>
      <c r="K11558"/>
      <c r="M11558" s="4"/>
    </row>
    <row r="11559" spans="6:13" x14ac:dyDescent="0.25">
      <c r="F11559"/>
      <c r="G11559"/>
      <c r="I11559" s="25"/>
      <c r="J11559"/>
      <c r="K11559"/>
      <c r="M11559" s="4"/>
    </row>
    <row r="11560" spans="6:13" x14ac:dyDescent="0.25">
      <c r="F11560"/>
      <c r="G11560"/>
      <c r="I11560" s="25"/>
      <c r="J11560"/>
      <c r="K11560"/>
      <c r="M11560" s="4"/>
    </row>
    <row r="11561" spans="6:13" x14ac:dyDescent="0.25">
      <c r="F11561"/>
      <c r="G11561"/>
      <c r="I11561" s="25"/>
      <c r="J11561"/>
      <c r="K11561"/>
      <c r="M11561" s="4"/>
    </row>
    <row r="11562" spans="6:13" x14ac:dyDescent="0.25">
      <c r="F11562"/>
      <c r="G11562"/>
      <c r="I11562" s="25"/>
      <c r="J11562"/>
      <c r="K11562"/>
      <c r="M11562" s="4"/>
    </row>
    <row r="11563" spans="6:13" x14ac:dyDescent="0.25">
      <c r="F11563"/>
      <c r="G11563"/>
      <c r="I11563" s="25"/>
      <c r="J11563"/>
      <c r="K11563"/>
      <c r="M11563" s="4"/>
    </row>
    <row r="11564" spans="6:13" x14ac:dyDescent="0.25">
      <c r="F11564"/>
      <c r="G11564"/>
      <c r="I11564" s="25"/>
      <c r="J11564"/>
      <c r="K11564"/>
      <c r="M11564" s="4"/>
    </row>
    <row r="11565" spans="6:13" x14ac:dyDescent="0.25">
      <c r="F11565"/>
      <c r="G11565"/>
      <c r="I11565" s="25"/>
      <c r="J11565"/>
      <c r="K11565"/>
      <c r="M11565" s="4"/>
    </row>
    <row r="11566" spans="6:13" x14ac:dyDescent="0.25">
      <c r="F11566"/>
      <c r="G11566"/>
      <c r="I11566" s="25"/>
      <c r="J11566"/>
      <c r="K11566"/>
      <c r="M11566" s="4"/>
    </row>
    <row r="11567" spans="6:13" x14ac:dyDescent="0.25">
      <c r="F11567"/>
      <c r="G11567"/>
      <c r="I11567" s="25"/>
      <c r="J11567"/>
      <c r="K11567"/>
      <c r="M11567" s="4"/>
    </row>
    <row r="11568" spans="6:13" x14ac:dyDescent="0.25">
      <c r="F11568"/>
      <c r="G11568"/>
      <c r="I11568" s="25"/>
      <c r="J11568"/>
      <c r="K11568"/>
      <c r="M11568" s="4"/>
    </row>
    <row r="11569" spans="6:13" x14ac:dyDescent="0.25">
      <c r="F11569"/>
      <c r="G11569"/>
      <c r="I11569" s="25"/>
      <c r="J11569"/>
      <c r="K11569"/>
      <c r="M11569" s="4"/>
    </row>
    <row r="11570" spans="6:13" x14ac:dyDescent="0.25">
      <c r="F11570"/>
      <c r="G11570"/>
      <c r="I11570" s="25"/>
      <c r="J11570"/>
      <c r="K11570"/>
      <c r="M11570" s="4"/>
    </row>
    <row r="11571" spans="6:13" x14ac:dyDescent="0.25">
      <c r="F11571"/>
      <c r="G11571"/>
      <c r="I11571" s="25"/>
      <c r="J11571"/>
      <c r="K11571"/>
      <c r="M11571" s="4"/>
    </row>
    <row r="11572" spans="6:13" x14ac:dyDescent="0.25">
      <c r="F11572"/>
      <c r="G11572"/>
      <c r="I11572" s="25"/>
      <c r="J11572"/>
      <c r="K11572"/>
      <c r="M11572" s="4"/>
    </row>
    <row r="11573" spans="6:13" x14ac:dyDescent="0.25">
      <c r="F11573"/>
      <c r="G11573"/>
      <c r="I11573" s="25"/>
      <c r="J11573"/>
      <c r="K11573"/>
      <c r="M11573" s="4"/>
    </row>
    <row r="11574" spans="6:13" x14ac:dyDescent="0.25">
      <c r="F11574"/>
      <c r="G11574"/>
      <c r="I11574" s="25"/>
      <c r="J11574"/>
      <c r="K11574"/>
      <c r="M11574" s="4"/>
    </row>
    <row r="11575" spans="6:13" x14ac:dyDescent="0.25">
      <c r="F11575"/>
      <c r="G11575"/>
      <c r="I11575" s="25"/>
      <c r="J11575"/>
      <c r="K11575"/>
      <c r="M11575" s="4"/>
    </row>
    <row r="11576" spans="6:13" x14ac:dyDescent="0.25">
      <c r="F11576"/>
      <c r="G11576"/>
      <c r="I11576" s="25"/>
      <c r="J11576"/>
      <c r="K11576"/>
      <c r="M11576" s="4"/>
    </row>
    <row r="11577" spans="6:13" x14ac:dyDescent="0.25">
      <c r="F11577"/>
      <c r="G11577"/>
      <c r="I11577" s="25"/>
      <c r="J11577"/>
      <c r="K11577"/>
      <c r="M11577" s="4"/>
    </row>
    <row r="11578" spans="6:13" x14ac:dyDescent="0.25">
      <c r="F11578"/>
      <c r="G11578"/>
      <c r="I11578" s="25"/>
      <c r="J11578"/>
      <c r="K11578"/>
      <c r="M11578" s="4"/>
    </row>
    <row r="11579" spans="6:13" x14ac:dyDescent="0.25">
      <c r="F11579"/>
      <c r="G11579"/>
      <c r="I11579" s="25"/>
      <c r="J11579"/>
      <c r="K11579"/>
      <c r="M11579" s="4"/>
    </row>
    <row r="11580" spans="6:13" x14ac:dyDescent="0.25">
      <c r="F11580"/>
      <c r="G11580"/>
      <c r="I11580" s="25"/>
      <c r="J11580"/>
      <c r="K11580"/>
      <c r="M11580" s="4"/>
    </row>
    <row r="11581" spans="6:13" x14ac:dyDescent="0.25">
      <c r="F11581"/>
      <c r="G11581"/>
      <c r="I11581" s="25"/>
      <c r="J11581"/>
      <c r="K11581"/>
      <c r="M11581" s="4"/>
    </row>
    <row r="11582" spans="6:13" x14ac:dyDescent="0.25">
      <c r="F11582"/>
      <c r="G11582"/>
      <c r="I11582" s="25"/>
      <c r="J11582"/>
      <c r="K11582"/>
      <c r="M11582" s="4"/>
    </row>
    <row r="11583" spans="6:13" x14ac:dyDescent="0.25">
      <c r="F11583"/>
      <c r="G11583"/>
      <c r="I11583" s="25"/>
      <c r="J11583"/>
      <c r="K11583"/>
      <c r="M11583" s="4"/>
    </row>
    <row r="11584" spans="6:13" x14ac:dyDescent="0.25">
      <c r="F11584"/>
      <c r="G11584"/>
      <c r="I11584" s="25"/>
      <c r="J11584"/>
      <c r="K11584"/>
      <c r="M11584" s="4"/>
    </row>
    <row r="11585" spans="6:13" x14ac:dyDescent="0.25">
      <c r="F11585"/>
      <c r="G11585"/>
      <c r="I11585" s="25"/>
      <c r="J11585"/>
      <c r="K11585"/>
      <c r="M11585" s="4"/>
    </row>
    <row r="11586" spans="6:13" x14ac:dyDescent="0.25">
      <c r="F11586"/>
      <c r="G11586"/>
      <c r="I11586" s="25"/>
      <c r="J11586"/>
      <c r="K11586"/>
      <c r="M11586" s="4"/>
    </row>
    <row r="11587" spans="6:13" x14ac:dyDescent="0.25">
      <c r="F11587"/>
      <c r="G11587"/>
      <c r="I11587" s="25"/>
      <c r="J11587"/>
      <c r="K11587"/>
      <c r="M11587" s="4"/>
    </row>
    <row r="11588" spans="6:13" x14ac:dyDescent="0.25">
      <c r="F11588"/>
      <c r="G11588"/>
      <c r="I11588" s="25"/>
      <c r="J11588"/>
      <c r="K11588"/>
      <c r="M11588" s="4"/>
    </row>
    <row r="11589" spans="6:13" x14ac:dyDescent="0.25">
      <c r="F11589"/>
      <c r="G11589"/>
      <c r="I11589" s="25"/>
      <c r="J11589"/>
      <c r="K11589"/>
      <c r="M11589" s="4"/>
    </row>
    <row r="11590" spans="6:13" x14ac:dyDescent="0.25">
      <c r="F11590"/>
      <c r="G11590"/>
      <c r="I11590" s="25"/>
      <c r="J11590"/>
      <c r="K11590"/>
      <c r="M11590" s="4"/>
    </row>
    <row r="11591" spans="6:13" x14ac:dyDescent="0.25">
      <c r="F11591"/>
      <c r="G11591"/>
      <c r="I11591" s="25"/>
      <c r="J11591"/>
      <c r="K11591"/>
      <c r="M11591" s="4"/>
    </row>
    <row r="11592" spans="6:13" x14ac:dyDescent="0.25">
      <c r="F11592"/>
      <c r="G11592"/>
      <c r="I11592" s="25"/>
      <c r="J11592"/>
      <c r="K11592"/>
      <c r="M11592" s="4"/>
    </row>
    <row r="11593" spans="6:13" x14ac:dyDescent="0.25">
      <c r="F11593"/>
      <c r="G11593"/>
      <c r="I11593" s="25"/>
      <c r="J11593"/>
      <c r="K11593"/>
      <c r="M11593" s="4"/>
    </row>
    <row r="11594" spans="6:13" x14ac:dyDescent="0.25">
      <c r="F11594"/>
      <c r="G11594"/>
      <c r="I11594" s="25"/>
      <c r="J11594"/>
      <c r="K11594"/>
      <c r="M11594" s="4"/>
    </row>
    <row r="11595" spans="6:13" x14ac:dyDescent="0.25">
      <c r="F11595"/>
      <c r="G11595"/>
      <c r="I11595" s="25"/>
      <c r="J11595"/>
      <c r="K11595"/>
      <c r="M11595" s="4"/>
    </row>
    <row r="11596" spans="6:13" x14ac:dyDescent="0.25">
      <c r="F11596"/>
      <c r="G11596"/>
      <c r="I11596" s="25"/>
      <c r="J11596"/>
      <c r="K11596"/>
      <c r="M11596" s="4"/>
    </row>
    <row r="11597" spans="6:13" x14ac:dyDescent="0.25">
      <c r="F11597"/>
      <c r="G11597"/>
      <c r="I11597" s="25"/>
      <c r="J11597"/>
      <c r="K11597"/>
      <c r="M11597" s="4"/>
    </row>
    <row r="11598" spans="6:13" x14ac:dyDescent="0.25">
      <c r="F11598"/>
      <c r="G11598"/>
      <c r="I11598" s="25"/>
      <c r="J11598"/>
      <c r="K11598"/>
      <c r="M11598" s="4"/>
    </row>
    <row r="11599" spans="6:13" x14ac:dyDescent="0.25">
      <c r="F11599"/>
      <c r="G11599"/>
      <c r="I11599" s="25"/>
      <c r="J11599"/>
      <c r="K11599"/>
      <c r="M11599" s="4"/>
    </row>
    <row r="11600" spans="6:13" x14ac:dyDescent="0.25">
      <c r="F11600"/>
      <c r="G11600"/>
      <c r="I11600" s="25"/>
      <c r="J11600"/>
      <c r="K11600"/>
      <c r="M11600" s="4"/>
    </row>
    <row r="11601" spans="6:13" x14ac:dyDescent="0.25">
      <c r="F11601"/>
      <c r="G11601"/>
      <c r="I11601" s="25"/>
      <c r="J11601"/>
      <c r="K11601"/>
      <c r="M11601" s="4"/>
    </row>
    <row r="11602" spans="6:13" x14ac:dyDescent="0.25">
      <c r="F11602"/>
      <c r="G11602"/>
      <c r="I11602" s="25"/>
      <c r="J11602"/>
      <c r="K11602"/>
      <c r="M11602" s="4"/>
    </row>
    <row r="11603" spans="6:13" x14ac:dyDescent="0.25">
      <c r="F11603"/>
      <c r="G11603"/>
      <c r="I11603" s="25"/>
      <c r="J11603"/>
      <c r="K11603"/>
      <c r="M11603" s="4"/>
    </row>
    <row r="11604" spans="6:13" x14ac:dyDescent="0.25">
      <c r="F11604"/>
      <c r="G11604"/>
      <c r="I11604" s="25"/>
      <c r="J11604"/>
      <c r="K11604"/>
      <c r="M11604" s="4"/>
    </row>
    <row r="11605" spans="6:13" x14ac:dyDescent="0.25">
      <c r="F11605"/>
      <c r="G11605"/>
      <c r="I11605" s="25"/>
      <c r="J11605"/>
      <c r="K11605"/>
      <c r="M11605" s="4"/>
    </row>
    <row r="11606" spans="6:13" x14ac:dyDescent="0.25">
      <c r="F11606"/>
      <c r="G11606"/>
      <c r="I11606" s="25"/>
      <c r="J11606"/>
      <c r="K11606"/>
      <c r="M11606" s="4"/>
    </row>
    <row r="11607" spans="6:13" x14ac:dyDescent="0.25">
      <c r="F11607"/>
      <c r="G11607"/>
      <c r="I11607" s="25"/>
      <c r="J11607"/>
      <c r="K11607"/>
      <c r="M11607" s="4"/>
    </row>
    <row r="11608" spans="6:13" x14ac:dyDescent="0.25">
      <c r="F11608"/>
      <c r="G11608"/>
      <c r="I11608" s="25"/>
      <c r="J11608"/>
      <c r="K11608"/>
      <c r="M11608" s="4"/>
    </row>
    <row r="11609" spans="6:13" x14ac:dyDescent="0.25">
      <c r="F11609"/>
      <c r="G11609"/>
      <c r="I11609" s="25"/>
      <c r="J11609"/>
      <c r="K11609"/>
      <c r="M11609" s="4"/>
    </row>
    <row r="11610" spans="6:13" x14ac:dyDescent="0.25">
      <c r="F11610"/>
      <c r="G11610"/>
      <c r="I11610" s="25"/>
      <c r="J11610"/>
      <c r="K11610"/>
      <c r="M11610" s="4"/>
    </row>
    <row r="11611" spans="6:13" x14ac:dyDescent="0.25">
      <c r="F11611"/>
      <c r="G11611"/>
      <c r="I11611" s="25"/>
      <c r="J11611"/>
      <c r="K11611"/>
      <c r="M11611" s="4"/>
    </row>
    <row r="11612" spans="6:13" x14ac:dyDescent="0.25">
      <c r="F11612"/>
      <c r="G11612"/>
      <c r="I11612" s="25"/>
      <c r="J11612"/>
      <c r="K11612"/>
      <c r="M11612" s="4"/>
    </row>
    <row r="11613" spans="6:13" x14ac:dyDescent="0.25">
      <c r="F11613"/>
      <c r="G11613"/>
      <c r="I11613" s="25"/>
      <c r="J11613"/>
      <c r="K11613"/>
      <c r="M11613" s="4"/>
    </row>
    <row r="11614" spans="6:13" x14ac:dyDescent="0.25">
      <c r="F11614"/>
      <c r="G11614"/>
      <c r="I11614" s="25"/>
      <c r="J11614"/>
      <c r="K11614"/>
      <c r="M11614" s="4"/>
    </row>
    <row r="11615" spans="6:13" x14ac:dyDescent="0.25">
      <c r="F11615"/>
      <c r="G11615"/>
      <c r="I11615" s="25"/>
      <c r="J11615"/>
      <c r="K11615"/>
      <c r="M11615" s="4"/>
    </row>
    <row r="11616" spans="6:13" x14ac:dyDescent="0.25">
      <c r="F11616"/>
      <c r="G11616"/>
      <c r="I11616" s="25"/>
      <c r="J11616"/>
      <c r="K11616"/>
      <c r="M11616" s="4"/>
    </row>
    <row r="11617" spans="6:13" x14ac:dyDescent="0.25">
      <c r="F11617"/>
      <c r="G11617"/>
      <c r="I11617" s="25"/>
      <c r="J11617"/>
      <c r="K11617"/>
      <c r="M11617" s="4"/>
    </row>
    <row r="11618" spans="6:13" x14ac:dyDescent="0.25">
      <c r="F11618"/>
      <c r="G11618"/>
      <c r="I11618" s="25"/>
      <c r="J11618"/>
      <c r="K11618"/>
      <c r="M11618" s="4"/>
    </row>
    <row r="11619" spans="6:13" x14ac:dyDescent="0.25">
      <c r="F11619"/>
      <c r="G11619"/>
      <c r="I11619" s="25"/>
      <c r="J11619"/>
      <c r="K11619"/>
      <c r="M11619" s="4"/>
    </row>
    <row r="11620" spans="6:13" x14ac:dyDescent="0.25">
      <c r="F11620"/>
      <c r="G11620"/>
      <c r="I11620" s="25"/>
      <c r="J11620"/>
      <c r="K11620"/>
      <c r="M11620" s="4"/>
    </row>
    <row r="11621" spans="6:13" x14ac:dyDescent="0.25">
      <c r="F11621"/>
      <c r="G11621"/>
      <c r="I11621" s="25"/>
      <c r="J11621"/>
      <c r="K11621"/>
      <c r="M11621" s="4"/>
    </row>
    <row r="11622" spans="6:13" x14ac:dyDescent="0.25">
      <c r="F11622"/>
      <c r="G11622"/>
      <c r="I11622" s="25"/>
      <c r="J11622"/>
      <c r="K11622"/>
      <c r="M11622" s="4"/>
    </row>
    <row r="11623" spans="6:13" x14ac:dyDescent="0.25">
      <c r="F11623"/>
      <c r="G11623"/>
      <c r="I11623" s="25"/>
      <c r="J11623"/>
      <c r="K11623"/>
      <c r="M11623" s="4"/>
    </row>
    <row r="11624" spans="6:13" x14ac:dyDescent="0.25">
      <c r="F11624"/>
      <c r="G11624"/>
      <c r="I11624" s="25"/>
      <c r="J11624"/>
      <c r="K11624"/>
      <c r="M11624" s="4"/>
    </row>
    <row r="11625" spans="6:13" x14ac:dyDescent="0.25">
      <c r="F11625"/>
      <c r="G11625"/>
      <c r="I11625" s="25"/>
      <c r="J11625"/>
      <c r="K11625"/>
      <c r="M11625" s="4"/>
    </row>
    <row r="11626" spans="6:13" x14ac:dyDescent="0.25">
      <c r="F11626"/>
      <c r="G11626"/>
      <c r="I11626" s="25"/>
      <c r="J11626"/>
      <c r="K11626"/>
      <c r="M11626" s="4"/>
    </row>
    <row r="11627" spans="6:13" x14ac:dyDescent="0.25">
      <c r="F11627"/>
      <c r="G11627"/>
      <c r="I11627" s="25"/>
      <c r="J11627"/>
      <c r="K11627"/>
      <c r="M11627" s="4"/>
    </row>
    <row r="11628" spans="6:13" x14ac:dyDescent="0.25">
      <c r="F11628"/>
      <c r="G11628"/>
      <c r="I11628" s="25"/>
      <c r="J11628"/>
      <c r="K11628"/>
      <c r="M11628" s="4"/>
    </row>
    <row r="11629" spans="6:13" x14ac:dyDescent="0.25">
      <c r="F11629"/>
      <c r="G11629"/>
      <c r="I11629" s="25"/>
      <c r="J11629"/>
      <c r="K11629"/>
      <c r="M11629" s="4"/>
    </row>
    <row r="11630" spans="6:13" x14ac:dyDescent="0.25">
      <c r="F11630"/>
      <c r="G11630"/>
      <c r="I11630" s="25"/>
      <c r="J11630"/>
      <c r="K11630"/>
      <c r="M11630" s="4"/>
    </row>
    <row r="11631" spans="6:13" x14ac:dyDescent="0.25">
      <c r="F11631"/>
      <c r="G11631"/>
      <c r="I11631" s="25"/>
      <c r="J11631"/>
      <c r="K11631"/>
      <c r="M11631" s="4"/>
    </row>
    <row r="11632" spans="6:13" x14ac:dyDescent="0.25">
      <c r="F11632"/>
      <c r="G11632"/>
      <c r="I11632" s="25"/>
      <c r="J11632"/>
      <c r="K11632"/>
      <c r="M11632" s="4"/>
    </row>
    <row r="11633" spans="6:13" x14ac:dyDescent="0.25">
      <c r="F11633"/>
      <c r="G11633"/>
      <c r="I11633" s="25"/>
      <c r="J11633"/>
      <c r="K11633"/>
      <c r="M11633" s="4"/>
    </row>
    <row r="11634" spans="6:13" x14ac:dyDescent="0.25">
      <c r="F11634"/>
      <c r="G11634"/>
      <c r="I11634" s="25"/>
      <c r="J11634"/>
      <c r="K11634"/>
      <c r="M11634" s="4"/>
    </row>
    <row r="11635" spans="6:13" x14ac:dyDescent="0.25">
      <c r="F11635"/>
      <c r="G11635"/>
      <c r="I11635" s="25"/>
      <c r="J11635"/>
      <c r="K11635"/>
      <c r="M11635" s="4"/>
    </row>
    <row r="11636" spans="6:13" x14ac:dyDescent="0.25">
      <c r="F11636"/>
      <c r="G11636"/>
      <c r="I11636" s="25"/>
      <c r="J11636"/>
      <c r="K11636"/>
      <c r="M11636" s="4"/>
    </row>
    <row r="11637" spans="6:13" x14ac:dyDescent="0.25">
      <c r="F11637"/>
      <c r="G11637"/>
      <c r="I11637" s="25"/>
      <c r="J11637"/>
      <c r="K11637"/>
      <c r="M11637" s="4"/>
    </row>
    <row r="11638" spans="6:13" x14ac:dyDescent="0.25">
      <c r="F11638"/>
      <c r="G11638"/>
      <c r="I11638" s="25"/>
      <c r="J11638"/>
      <c r="K11638"/>
      <c r="M11638" s="4"/>
    </row>
    <row r="11639" spans="6:13" x14ac:dyDescent="0.25">
      <c r="F11639"/>
      <c r="G11639"/>
      <c r="I11639" s="25"/>
      <c r="J11639"/>
      <c r="K11639"/>
      <c r="M11639" s="4"/>
    </row>
    <row r="11640" spans="6:13" x14ac:dyDescent="0.25">
      <c r="F11640"/>
      <c r="G11640"/>
      <c r="I11640" s="25"/>
      <c r="J11640"/>
      <c r="K11640"/>
      <c r="M11640" s="4"/>
    </row>
    <row r="11641" spans="6:13" x14ac:dyDescent="0.25">
      <c r="F11641"/>
      <c r="G11641"/>
      <c r="I11641" s="25"/>
      <c r="J11641"/>
      <c r="K11641"/>
      <c r="M11641" s="4"/>
    </row>
    <row r="11642" spans="6:13" x14ac:dyDescent="0.25">
      <c r="F11642"/>
      <c r="G11642"/>
      <c r="I11642" s="25"/>
      <c r="J11642"/>
      <c r="K11642"/>
      <c r="M11642" s="4"/>
    </row>
    <row r="11643" spans="6:13" x14ac:dyDescent="0.25">
      <c r="F11643"/>
      <c r="G11643"/>
      <c r="I11643" s="25"/>
      <c r="J11643"/>
      <c r="K11643"/>
      <c r="M11643" s="4"/>
    </row>
    <row r="11644" spans="6:13" x14ac:dyDescent="0.25">
      <c r="F11644"/>
      <c r="G11644"/>
      <c r="I11644" s="25"/>
      <c r="J11644"/>
      <c r="K11644"/>
      <c r="M11644" s="4"/>
    </row>
    <row r="11645" spans="6:13" x14ac:dyDescent="0.25">
      <c r="F11645"/>
      <c r="G11645"/>
      <c r="I11645" s="25"/>
      <c r="J11645"/>
      <c r="K11645"/>
      <c r="M11645" s="4"/>
    </row>
    <row r="11646" spans="6:13" x14ac:dyDescent="0.25">
      <c r="F11646"/>
      <c r="G11646"/>
      <c r="I11646" s="25"/>
      <c r="J11646"/>
      <c r="K11646"/>
      <c r="M11646" s="4"/>
    </row>
    <row r="11647" spans="6:13" x14ac:dyDescent="0.25">
      <c r="F11647"/>
      <c r="G11647"/>
      <c r="I11647" s="25"/>
      <c r="J11647"/>
      <c r="K11647"/>
      <c r="M11647" s="4"/>
    </row>
    <row r="11648" spans="6:13" x14ac:dyDescent="0.25">
      <c r="F11648"/>
      <c r="G11648"/>
      <c r="I11648" s="25"/>
      <c r="J11648"/>
      <c r="K11648"/>
      <c r="M11648" s="4"/>
    </row>
    <row r="11649" spans="6:13" x14ac:dyDescent="0.25">
      <c r="F11649"/>
      <c r="G11649"/>
      <c r="I11649" s="25"/>
      <c r="J11649"/>
      <c r="K11649"/>
      <c r="M11649" s="4"/>
    </row>
    <row r="11650" spans="6:13" x14ac:dyDescent="0.25">
      <c r="F11650"/>
      <c r="G11650"/>
      <c r="I11650" s="25"/>
      <c r="J11650"/>
      <c r="K11650"/>
      <c r="M11650" s="4"/>
    </row>
    <row r="11651" spans="6:13" x14ac:dyDescent="0.25">
      <c r="F11651"/>
      <c r="G11651"/>
      <c r="I11651" s="25"/>
      <c r="J11651"/>
      <c r="K11651"/>
      <c r="M11651" s="4"/>
    </row>
    <row r="11652" spans="6:13" x14ac:dyDescent="0.25">
      <c r="F11652"/>
      <c r="G11652"/>
      <c r="I11652" s="25"/>
      <c r="J11652"/>
      <c r="K11652"/>
      <c r="M11652" s="4"/>
    </row>
    <row r="11653" spans="6:13" x14ac:dyDescent="0.25">
      <c r="F11653"/>
      <c r="G11653"/>
      <c r="I11653" s="25"/>
      <c r="J11653"/>
      <c r="K11653"/>
      <c r="M11653" s="4"/>
    </row>
    <row r="11654" spans="6:13" x14ac:dyDescent="0.25">
      <c r="F11654"/>
      <c r="G11654"/>
      <c r="I11654" s="25"/>
      <c r="J11654"/>
      <c r="K11654"/>
      <c r="M11654" s="4"/>
    </row>
    <row r="11655" spans="6:13" x14ac:dyDescent="0.25">
      <c r="F11655"/>
      <c r="G11655"/>
      <c r="I11655" s="25"/>
      <c r="J11655"/>
      <c r="K11655"/>
      <c r="M11655" s="4"/>
    </row>
    <row r="11656" spans="6:13" x14ac:dyDescent="0.25">
      <c r="F11656"/>
      <c r="G11656"/>
      <c r="I11656" s="25"/>
      <c r="J11656"/>
      <c r="K11656"/>
      <c r="M11656" s="4"/>
    </row>
    <row r="11657" spans="6:13" x14ac:dyDescent="0.25">
      <c r="F11657"/>
      <c r="G11657"/>
      <c r="I11657" s="25"/>
      <c r="J11657"/>
      <c r="K11657"/>
      <c r="M11657" s="4"/>
    </row>
    <row r="11658" spans="6:13" x14ac:dyDescent="0.25">
      <c r="F11658"/>
      <c r="G11658"/>
      <c r="I11658" s="25"/>
      <c r="J11658"/>
      <c r="K11658"/>
      <c r="M11658" s="4"/>
    </row>
    <row r="11659" spans="6:13" x14ac:dyDescent="0.25">
      <c r="F11659"/>
      <c r="G11659"/>
      <c r="I11659" s="25"/>
      <c r="J11659"/>
      <c r="K11659"/>
      <c r="M11659" s="4"/>
    </row>
    <row r="11660" spans="6:13" x14ac:dyDescent="0.25">
      <c r="F11660"/>
      <c r="G11660"/>
      <c r="I11660" s="25"/>
      <c r="J11660"/>
      <c r="K11660"/>
      <c r="M11660" s="4"/>
    </row>
    <row r="11661" spans="6:13" x14ac:dyDescent="0.25">
      <c r="F11661"/>
      <c r="G11661"/>
      <c r="I11661" s="25"/>
      <c r="J11661"/>
      <c r="K11661"/>
      <c r="M11661" s="4"/>
    </row>
    <row r="11662" spans="6:13" x14ac:dyDescent="0.25">
      <c r="F11662"/>
      <c r="G11662"/>
      <c r="I11662" s="25"/>
      <c r="J11662"/>
      <c r="K11662"/>
      <c r="M11662" s="4"/>
    </row>
    <row r="11663" spans="6:13" x14ac:dyDescent="0.25">
      <c r="F11663"/>
      <c r="G11663"/>
      <c r="I11663" s="25"/>
      <c r="J11663"/>
      <c r="K11663"/>
      <c r="M11663" s="4"/>
    </row>
    <row r="11664" spans="6:13" x14ac:dyDescent="0.25">
      <c r="F11664"/>
      <c r="G11664"/>
      <c r="I11664" s="25"/>
      <c r="J11664"/>
      <c r="K11664"/>
      <c r="M11664" s="4"/>
    </row>
    <row r="11665" spans="6:13" x14ac:dyDescent="0.25">
      <c r="F11665"/>
      <c r="G11665"/>
      <c r="I11665" s="25"/>
      <c r="J11665"/>
      <c r="K11665"/>
      <c r="M11665" s="4"/>
    </row>
    <row r="11666" spans="6:13" x14ac:dyDescent="0.25">
      <c r="F11666"/>
      <c r="G11666"/>
      <c r="I11666" s="25"/>
      <c r="J11666"/>
      <c r="K11666"/>
      <c r="M11666" s="4"/>
    </row>
    <row r="11667" spans="6:13" x14ac:dyDescent="0.25">
      <c r="F11667"/>
      <c r="G11667"/>
      <c r="I11667" s="25"/>
      <c r="J11667"/>
      <c r="K11667"/>
      <c r="M11667" s="4"/>
    </row>
    <row r="11668" spans="6:13" x14ac:dyDescent="0.25">
      <c r="F11668"/>
      <c r="G11668"/>
      <c r="I11668" s="25"/>
      <c r="J11668"/>
      <c r="K11668"/>
      <c r="M11668" s="4"/>
    </row>
    <row r="11669" spans="6:13" x14ac:dyDescent="0.25">
      <c r="F11669"/>
      <c r="G11669"/>
      <c r="I11669" s="25"/>
      <c r="J11669"/>
      <c r="K11669"/>
      <c r="M11669" s="4"/>
    </row>
    <row r="11670" spans="6:13" x14ac:dyDescent="0.25">
      <c r="F11670"/>
      <c r="G11670"/>
      <c r="I11670" s="25"/>
      <c r="J11670"/>
      <c r="K11670"/>
      <c r="M11670" s="4"/>
    </row>
    <row r="11671" spans="6:13" x14ac:dyDescent="0.25">
      <c r="F11671"/>
      <c r="G11671"/>
      <c r="I11671" s="25"/>
      <c r="J11671"/>
      <c r="K11671"/>
      <c r="M11671" s="4"/>
    </row>
    <row r="11672" spans="6:13" x14ac:dyDescent="0.25">
      <c r="F11672"/>
      <c r="G11672"/>
      <c r="I11672" s="25"/>
      <c r="J11672"/>
      <c r="K11672"/>
      <c r="M11672" s="4"/>
    </row>
    <row r="11673" spans="6:13" x14ac:dyDescent="0.25">
      <c r="F11673"/>
      <c r="G11673"/>
      <c r="I11673" s="25"/>
      <c r="J11673"/>
      <c r="K11673"/>
      <c r="M11673" s="4"/>
    </row>
    <row r="11674" spans="6:13" x14ac:dyDescent="0.25">
      <c r="F11674"/>
      <c r="G11674"/>
      <c r="I11674" s="25"/>
      <c r="J11674"/>
      <c r="K11674"/>
      <c r="M11674" s="4"/>
    </row>
    <row r="11675" spans="6:13" x14ac:dyDescent="0.25">
      <c r="F11675"/>
      <c r="G11675"/>
      <c r="I11675" s="25"/>
      <c r="J11675"/>
      <c r="K11675"/>
      <c r="M11675" s="4"/>
    </row>
    <row r="11676" spans="6:13" x14ac:dyDescent="0.25">
      <c r="F11676"/>
      <c r="G11676"/>
      <c r="I11676" s="25"/>
      <c r="J11676"/>
      <c r="K11676"/>
      <c r="M11676" s="4"/>
    </row>
    <row r="11677" spans="6:13" x14ac:dyDescent="0.25">
      <c r="F11677"/>
      <c r="G11677"/>
      <c r="I11677" s="25"/>
      <c r="J11677"/>
      <c r="K11677"/>
      <c r="M11677" s="4"/>
    </row>
    <row r="11678" spans="6:13" x14ac:dyDescent="0.25">
      <c r="F11678"/>
      <c r="G11678"/>
      <c r="I11678" s="25"/>
      <c r="J11678"/>
      <c r="K11678"/>
      <c r="M11678" s="4"/>
    </row>
    <row r="11679" spans="6:13" x14ac:dyDescent="0.25">
      <c r="F11679"/>
      <c r="G11679"/>
      <c r="I11679" s="25"/>
      <c r="J11679"/>
      <c r="K11679"/>
      <c r="M11679" s="4"/>
    </row>
    <row r="11680" spans="6:13" x14ac:dyDescent="0.25">
      <c r="F11680"/>
      <c r="G11680"/>
      <c r="I11680" s="25"/>
      <c r="J11680"/>
      <c r="K11680"/>
      <c r="M11680" s="4"/>
    </row>
    <row r="11681" spans="6:13" x14ac:dyDescent="0.25">
      <c r="F11681"/>
      <c r="G11681"/>
      <c r="I11681" s="25"/>
      <c r="J11681"/>
      <c r="K11681"/>
      <c r="M11681" s="4"/>
    </row>
    <row r="11682" spans="6:13" x14ac:dyDescent="0.25">
      <c r="F11682"/>
      <c r="G11682"/>
      <c r="I11682" s="25"/>
      <c r="J11682"/>
      <c r="K11682"/>
      <c r="M11682" s="4"/>
    </row>
    <row r="11683" spans="6:13" x14ac:dyDescent="0.25">
      <c r="F11683"/>
      <c r="G11683"/>
      <c r="I11683" s="25"/>
      <c r="J11683"/>
      <c r="K11683"/>
      <c r="M11683" s="4"/>
    </row>
    <row r="11684" spans="6:13" x14ac:dyDescent="0.25">
      <c r="F11684"/>
      <c r="G11684"/>
      <c r="I11684" s="25"/>
      <c r="J11684"/>
      <c r="K11684"/>
      <c r="M11684" s="4"/>
    </row>
    <row r="11685" spans="6:13" x14ac:dyDescent="0.25">
      <c r="F11685"/>
      <c r="G11685"/>
      <c r="I11685" s="25"/>
      <c r="J11685"/>
      <c r="K11685"/>
      <c r="M11685" s="4"/>
    </row>
    <row r="11686" spans="6:13" x14ac:dyDescent="0.25">
      <c r="F11686"/>
      <c r="G11686"/>
      <c r="I11686" s="25"/>
      <c r="J11686"/>
      <c r="K11686"/>
      <c r="M11686" s="4"/>
    </row>
    <row r="11687" spans="6:13" x14ac:dyDescent="0.25">
      <c r="F11687"/>
      <c r="G11687"/>
      <c r="I11687" s="25"/>
      <c r="J11687"/>
      <c r="K11687"/>
      <c r="M11687" s="4"/>
    </row>
    <row r="11688" spans="6:13" x14ac:dyDescent="0.25">
      <c r="F11688"/>
      <c r="G11688"/>
      <c r="I11688" s="25"/>
      <c r="J11688"/>
      <c r="K11688"/>
      <c r="M11688" s="4"/>
    </row>
    <row r="11689" spans="6:13" x14ac:dyDescent="0.25">
      <c r="F11689"/>
      <c r="G11689"/>
      <c r="I11689" s="25"/>
      <c r="J11689"/>
      <c r="K11689"/>
      <c r="M11689" s="4"/>
    </row>
    <row r="11690" spans="6:13" x14ac:dyDescent="0.25">
      <c r="F11690"/>
      <c r="G11690"/>
      <c r="I11690" s="25"/>
      <c r="J11690"/>
      <c r="K11690"/>
      <c r="M11690" s="4"/>
    </row>
    <row r="11691" spans="6:13" x14ac:dyDescent="0.25">
      <c r="F11691"/>
      <c r="G11691"/>
      <c r="I11691" s="25"/>
      <c r="J11691"/>
      <c r="K11691"/>
      <c r="M11691" s="4"/>
    </row>
    <row r="11692" spans="6:13" x14ac:dyDescent="0.25">
      <c r="F11692"/>
      <c r="G11692"/>
      <c r="I11692" s="25"/>
      <c r="J11692"/>
      <c r="K11692"/>
      <c r="M11692" s="4"/>
    </row>
    <row r="11693" spans="6:13" x14ac:dyDescent="0.25">
      <c r="F11693"/>
      <c r="G11693"/>
      <c r="I11693" s="25"/>
      <c r="J11693"/>
      <c r="K11693"/>
      <c r="M11693" s="4"/>
    </row>
    <row r="11694" spans="6:13" x14ac:dyDescent="0.25">
      <c r="F11694"/>
      <c r="G11694"/>
      <c r="I11694" s="25"/>
      <c r="J11694"/>
      <c r="K11694"/>
      <c r="M11694" s="4"/>
    </row>
    <row r="11695" spans="6:13" x14ac:dyDescent="0.25">
      <c r="F11695"/>
      <c r="G11695"/>
      <c r="I11695" s="25"/>
      <c r="J11695"/>
      <c r="K11695"/>
      <c r="M11695" s="4"/>
    </row>
    <row r="11696" spans="6:13" x14ac:dyDescent="0.25">
      <c r="F11696"/>
      <c r="G11696"/>
      <c r="I11696" s="25"/>
      <c r="J11696"/>
      <c r="K11696"/>
      <c r="M11696" s="4"/>
    </row>
    <row r="11697" spans="6:13" x14ac:dyDescent="0.25">
      <c r="F11697"/>
      <c r="G11697"/>
      <c r="I11697" s="25"/>
      <c r="J11697"/>
      <c r="K11697"/>
      <c r="M11697" s="4"/>
    </row>
    <row r="11698" spans="6:13" x14ac:dyDescent="0.25">
      <c r="F11698"/>
      <c r="G11698"/>
      <c r="I11698" s="25"/>
      <c r="J11698"/>
      <c r="K11698"/>
      <c r="M11698" s="4"/>
    </row>
    <row r="11699" spans="6:13" x14ac:dyDescent="0.25">
      <c r="F11699"/>
      <c r="G11699"/>
      <c r="I11699" s="25"/>
      <c r="J11699"/>
      <c r="K11699"/>
      <c r="M11699" s="4"/>
    </row>
    <row r="11700" spans="6:13" x14ac:dyDescent="0.25">
      <c r="F11700"/>
      <c r="G11700"/>
      <c r="I11700" s="25"/>
      <c r="J11700"/>
      <c r="K11700"/>
      <c r="M11700" s="4"/>
    </row>
    <row r="11701" spans="6:13" x14ac:dyDescent="0.25">
      <c r="F11701"/>
      <c r="G11701"/>
      <c r="I11701" s="25"/>
      <c r="J11701"/>
      <c r="K11701"/>
      <c r="M11701" s="4"/>
    </row>
    <row r="11702" spans="6:13" x14ac:dyDescent="0.25">
      <c r="F11702"/>
      <c r="G11702"/>
      <c r="I11702" s="25"/>
      <c r="J11702"/>
      <c r="K11702"/>
      <c r="M11702" s="4"/>
    </row>
    <row r="11703" spans="6:13" x14ac:dyDescent="0.25">
      <c r="F11703"/>
      <c r="G11703"/>
      <c r="I11703" s="25"/>
      <c r="J11703"/>
      <c r="K11703"/>
      <c r="M11703" s="4"/>
    </row>
    <row r="11704" spans="6:13" x14ac:dyDescent="0.25">
      <c r="F11704"/>
      <c r="G11704"/>
      <c r="I11704" s="25"/>
      <c r="J11704"/>
      <c r="K11704"/>
      <c r="M11704" s="4"/>
    </row>
    <row r="11705" spans="6:13" x14ac:dyDescent="0.25">
      <c r="F11705"/>
      <c r="G11705"/>
      <c r="I11705" s="25"/>
      <c r="J11705"/>
      <c r="K11705"/>
      <c r="M11705" s="4"/>
    </row>
    <row r="11706" spans="6:13" x14ac:dyDescent="0.25">
      <c r="F11706"/>
      <c r="G11706"/>
      <c r="I11706" s="25"/>
      <c r="J11706"/>
      <c r="K11706"/>
      <c r="M11706" s="4"/>
    </row>
    <row r="11707" spans="6:13" x14ac:dyDescent="0.25">
      <c r="F11707"/>
      <c r="G11707"/>
      <c r="I11707" s="25"/>
      <c r="J11707"/>
      <c r="K11707"/>
      <c r="M11707" s="4"/>
    </row>
    <row r="11708" spans="6:13" x14ac:dyDescent="0.25">
      <c r="F11708"/>
      <c r="G11708"/>
      <c r="I11708" s="25"/>
      <c r="J11708"/>
      <c r="K11708"/>
      <c r="M11708" s="4"/>
    </row>
    <row r="11709" spans="6:13" x14ac:dyDescent="0.25">
      <c r="F11709"/>
      <c r="G11709"/>
      <c r="I11709" s="25"/>
      <c r="J11709"/>
      <c r="K11709"/>
      <c r="M11709" s="4"/>
    </row>
    <row r="11710" spans="6:13" x14ac:dyDescent="0.25">
      <c r="F11710"/>
      <c r="G11710"/>
      <c r="I11710" s="25"/>
      <c r="J11710"/>
      <c r="K11710"/>
      <c r="M11710" s="4"/>
    </row>
    <row r="11711" spans="6:13" x14ac:dyDescent="0.25">
      <c r="F11711"/>
      <c r="G11711"/>
      <c r="I11711" s="25"/>
      <c r="J11711"/>
      <c r="K11711"/>
      <c r="M11711" s="4"/>
    </row>
    <row r="11712" spans="6:13" x14ac:dyDescent="0.25">
      <c r="F11712"/>
      <c r="G11712"/>
      <c r="I11712" s="25"/>
      <c r="J11712"/>
      <c r="K11712"/>
      <c r="M11712" s="4"/>
    </row>
    <row r="11713" spans="6:13" x14ac:dyDescent="0.25">
      <c r="F11713"/>
      <c r="G11713"/>
      <c r="I11713" s="25"/>
      <c r="J11713"/>
      <c r="K11713"/>
      <c r="M11713" s="4"/>
    </row>
    <row r="11714" spans="6:13" x14ac:dyDescent="0.25">
      <c r="F11714"/>
      <c r="G11714"/>
      <c r="I11714" s="25"/>
      <c r="J11714"/>
      <c r="K11714"/>
      <c r="M11714" s="4"/>
    </row>
    <row r="11715" spans="6:13" x14ac:dyDescent="0.25">
      <c r="F11715"/>
      <c r="G11715"/>
      <c r="I11715" s="25"/>
      <c r="J11715"/>
      <c r="K11715"/>
      <c r="M11715" s="4"/>
    </row>
    <row r="11716" spans="6:13" x14ac:dyDescent="0.25">
      <c r="F11716"/>
      <c r="G11716"/>
      <c r="I11716" s="25"/>
      <c r="J11716"/>
      <c r="K11716"/>
      <c r="M11716" s="4"/>
    </row>
    <row r="11717" spans="6:13" x14ac:dyDescent="0.25">
      <c r="F11717"/>
      <c r="G11717"/>
      <c r="I11717" s="25"/>
      <c r="J11717"/>
      <c r="K11717"/>
      <c r="M11717" s="4"/>
    </row>
    <row r="11718" spans="6:13" x14ac:dyDescent="0.25">
      <c r="F11718"/>
      <c r="G11718"/>
      <c r="I11718" s="25"/>
      <c r="J11718"/>
      <c r="K11718"/>
      <c r="M11718" s="4"/>
    </row>
    <row r="11719" spans="6:13" x14ac:dyDescent="0.25">
      <c r="F11719"/>
      <c r="G11719"/>
      <c r="I11719" s="25"/>
      <c r="J11719"/>
      <c r="K11719"/>
      <c r="M11719" s="4"/>
    </row>
    <row r="11720" spans="6:13" x14ac:dyDescent="0.25">
      <c r="F11720"/>
      <c r="G11720"/>
      <c r="I11720" s="25"/>
      <c r="J11720"/>
      <c r="K11720"/>
      <c r="M11720" s="4"/>
    </row>
    <row r="11721" spans="6:13" x14ac:dyDescent="0.25">
      <c r="F11721"/>
      <c r="G11721"/>
      <c r="I11721" s="25"/>
      <c r="J11721"/>
      <c r="K11721"/>
      <c r="M11721" s="4"/>
    </row>
    <row r="11722" spans="6:13" x14ac:dyDescent="0.25">
      <c r="F11722"/>
      <c r="G11722"/>
      <c r="I11722" s="25"/>
      <c r="J11722"/>
      <c r="K11722"/>
      <c r="M11722" s="4"/>
    </row>
    <row r="11723" spans="6:13" x14ac:dyDescent="0.25">
      <c r="F11723"/>
      <c r="G11723"/>
      <c r="I11723" s="25"/>
      <c r="J11723"/>
      <c r="K11723"/>
      <c r="M11723" s="4"/>
    </row>
    <row r="11724" spans="6:13" x14ac:dyDescent="0.25">
      <c r="F11724"/>
      <c r="G11724"/>
      <c r="I11724" s="25"/>
      <c r="J11724"/>
      <c r="K11724"/>
      <c r="M11724" s="4"/>
    </row>
    <row r="11725" spans="6:13" x14ac:dyDescent="0.25">
      <c r="F11725"/>
      <c r="G11725"/>
      <c r="I11725" s="25"/>
      <c r="J11725"/>
      <c r="K11725"/>
      <c r="M11725" s="4"/>
    </row>
    <row r="11726" spans="6:13" x14ac:dyDescent="0.25">
      <c r="F11726"/>
      <c r="G11726"/>
      <c r="I11726" s="25"/>
      <c r="J11726"/>
      <c r="K11726"/>
      <c r="M11726" s="4"/>
    </row>
    <row r="11727" spans="6:13" x14ac:dyDescent="0.25">
      <c r="F11727"/>
      <c r="G11727"/>
      <c r="I11727" s="25"/>
      <c r="J11727"/>
      <c r="K11727"/>
      <c r="M11727" s="4"/>
    </row>
    <row r="11728" spans="6:13" x14ac:dyDescent="0.25">
      <c r="F11728"/>
      <c r="G11728"/>
      <c r="I11728" s="25"/>
      <c r="J11728"/>
      <c r="K11728"/>
      <c r="M11728" s="4"/>
    </row>
    <row r="11729" spans="6:13" x14ac:dyDescent="0.25">
      <c r="F11729"/>
      <c r="G11729"/>
      <c r="I11729" s="25"/>
      <c r="J11729"/>
      <c r="K11729"/>
      <c r="M11729" s="4"/>
    </row>
    <row r="11730" spans="6:13" x14ac:dyDescent="0.25">
      <c r="F11730"/>
      <c r="G11730"/>
      <c r="I11730" s="25"/>
      <c r="J11730"/>
      <c r="K11730"/>
      <c r="M11730" s="4"/>
    </row>
    <row r="11731" spans="6:13" x14ac:dyDescent="0.25">
      <c r="F11731"/>
      <c r="G11731"/>
      <c r="I11731" s="25"/>
      <c r="J11731"/>
      <c r="K11731"/>
      <c r="M11731" s="4"/>
    </row>
    <row r="11732" spans="6:13" x14ac:dyDescent="0.25">
      <c r="F11732"/>
      <c r="G11732"/>
      <c r="I11732" s="25"/>
      <c r="J11732"/>
      <c r="K11732"/>
      <c r="M11732" s="4"/>
    </row>
    <row r="11733" spans="6:13" x14ac:dyDescent="0.25">
      <c r="F11733"/>
      <c r="G11733"/>
      <c r="I11733" s="25"/>
      <c r="J11733"/>
      <c r="K11733"/>
      <c r="M11733" s="4"/>
    </row>
    <row r="11734" spans="6:13" x14ac:dyDescent="0.25">
      <c r="F11734"/>
      <c r="G11734"/>
      <c r="I11734" s="25"/>
      <c r="J11734"/>
      <c r="K11734"/>
      <c r="M11734" s="4"/>
    </row>
    <row r="11735" spans="6:13" x14ac:dyDescent="0.25">
      <c r="F11735"/>
      <c r="G11735"/>
      <c r="I11735" s="25"/>
      <c r="J11735"/>
      <c r="K11735"/>
      <c r="M11735" s="4"/>
    </row>
    <row r="11736" spans="6:13" x14ac:dyDescent="0.25">
      <c r="F11736"/>
      <c r="G11736"/>
      <c r="I11736" s="25"/>
      <c r="J11736"/>
      <c r="K11736"/>
      <c r="M11736" s="4"/>
    </row>
    <row r="11737" spans="6:13" x14ac:dyDescent="0.25">
      <c r="F11737"/>
      <c r="G11737"/>
      <c r="I11737" s="25"/>
      <c r="J11737"/>
      <c r="K11737"/>
      <c r="M11737" s="4"/>
    </row>
    <row r="11738" spans="6:13" x14ac:dyDescent="0.25">
      <c r="F11738"/>
      <c r="G11738"/>
      <c r="I11738" s="25"/>
      <c r="J11738"/>
      <c r="K11738"/>
      <c r="M11738" s="4"/>
    </row>
    <row r="11739" spans="6:13" x14ac:dyDescent="0.25">
      <c r="F11739"/>
      <c r="G11739"/>
      <c r="I11739" s="25"/>
      <c r="J11739"/>
      <c r="K11739"/>
      <c r="M11739" s="4"/>
    </row>
    <row r="11740" spans="6:13" x14ac:dyDescent="0.25">
      <c r="F11740"/>
      <c r="G11740"/>
      <c r="I11740" s="25"/>
      <c r="J11740"/>
      <c r="K11740"/>
      <c r="M11740" s="4"/>
    </row>
    <row r="11741" spans="6:13" x14ac:dyDescent="0.25">
      <c r="F11741"/>
      <c r="G11741"/>
      <c r="I11741" s="25"/>
      <c r="J11741"/>
      <c r="K11741"/>
      <c r="M11741" s="4"/>
    </row>
    <row r="11742" spans="6:13" x14ac:dyDescent="0.25">
      <c r="F11742"/>
      <c r="G11742"/>
      <c r="I11742" s="25"/>
      <c r="J11742"/>
      <c r="K11742"/>
      <c r="M11742" s="4"/>
    </row>
    <row r="11743" spans="6:13" x14ac:dyDescent="0.25">
      <c r="F11743"/>
      <c r="G11743"/>
      <c r="I11743" s="25"/>
      <c r="J11743"/>
      <c r="K11743"/>
      <c r="M11743" s="4"/>
    </row>
    <row r="11744" spans="6:13" x14ac:dyDescent="0.25">
      <c r="F11744"/>
      <c r="G11744"/>
      <c r="I11744" s="25"/>
      <c r="J11744"/>
      <c r="K11744"/>
      <c r="M11744" s="4"/>
    </row>
    <row r="11745" spans="6:13" x14ac:dyDescent="0.25">
      <c r="F11745"/>
      <c r="G11745"/>
      <c r="I11745" s="25"/>
      <c r="J11745"/>
      <c r="K11745"/>
      <c r="M11745" s="4"/>
    </row>
    <row r="11746" spans="6:13" x14ac:dyDescent="0.25">
      <c r="F11746"/>
      <c r="G11746"/>
      <c r="I11746" s="25"/>
      <c r="J11746"/>
      <c r="K11746"/>
      <c r="M11746" s="4"/>
    </row>
    <row r="11747" spans="6:13" x14ac:dyDescent="0.25">
      <c r="F11747"/>
      <c r="G11747"/>
      <c r="I11747" s="25"/>
      <c r="J11747"/>
      <c r="K11747"/>
      <c r="M11747" s="4"/>
    </row>
    <row r="11748" spans="6:13" x14ac:dyDescent="0.25">
      <c r="F11748"/>
      <c r="G11748"/>
      <c r="I11748" s="25"/>
      <c r="J11748"/>
      <c r="K11748"/>
      <c r="M11748" s="4"/>
    </row>
    <row r="11749" spans="6:13" x14ac:dyDescent="0.25">
      <c r="F11749"/>
      <c r="G11749"/>
      <c r="I11749" s="25"/>
      <c r="J11749"/>
      <c r="K11749"/>
      <c r="M11749" s="4"/>
    </row>
    <row r="11750" spans="6:13" x14ac:dyDescent="0.25">
      <c r="F11750"/>
      <c r="G11750"/>
      <c r="I11750" s="25"/>
      <c r="J11750"/>
      <c r="K11750"/>
      <c r="M11750" s="4"/>
    </row>
    <row r="11751" spans="6:13" x14ac:dyDescent="0.25">
      <c r="F11751"/>
      <c r="G11751"/>
      <c r="I11751" s="25"/>
      <c r="J11751"/>
      <c r="K11751"/>
      <c r="M11751" s="4"/>
    </row>
    <row r="11752" spans="6:13" x14ac:dyDescent="0.25">
      <c r="F11752"/>
      <c r="G11752"/>
      <c r="I11752" s="25"/>
      <c r="J11752"/>
      <c r="K11752"/>
      <c r="M11752" s="4"/>
    </row>
    <row r="11753" spans="6:13" x14ac:dyDescent="0.25">
      <c r="F11753"/>
      <c r="G11753"/>
      <c r="I11753" s="25"/>
      <c r="J11753"/>
      <c r="K11753"/>
      <c r="M11753" s="4"/>
    </row>
    <row r="11754" spans="6:13" x14ac:dyDescent="0.25">
      <c r="F11754"/>
      <c r="G11754"/>
      <c r="I11754" s="25"/>
      <c r="J11754"/>
      <c r="K11754"/>
      <c r="M11754" s="4"/>
    </row>
    <row r="11755" spans="6:13" x14ac:dyDescent="0.25">
      <c r="F11755"/>
      <c r="G11755"/>
      <c r="I11755" s="25"/>
      <c r="J11755"/>
      <c r="K11755"/>
      <c r="M11755" s="4"/>
    </row>
    <row r="11756" spans="6:13" x14ac:dyDescent="0.25">
      <c r="F11756"/>
      <c r="G11756"/>
      <c r="I11756" s="25"/>
      <c r="J11756"/>
      <c r="K11756"/>
      <c r="M11756" s="4"/>
    </row>
    <row r="11757" spans="6:13" x14ac:dyDescent="0.25">
      <c r="F11757"/>
      <c r="G11757"/>
      <c r="I11757" s="25"/>
      <c r="J11757"/>
      <c r="K11757"/>
      <c r="M11757" s="4"/>
    </row>
    <row r="11758" spans="6:13" x14ac:dyDescent="0.25">
      <c r="F11758"/>
      <c r="G11758"/>
      <c r="I11758" s="25"/>
      <c r="J11758"/>
      <c r="K11758"/>
      <c r="M11758" s="4"/>
    </row>
    <row r="11759" spans="6:13" x14ac:dyDescent="0.25">
      <c r="F11759"/>
      <c r="G11759"/>
      <c r="I11759" s="25"/>
      <c r="J11759"/>
      <c r="K11759"/>
      <c r="M11759" s="4"/>
    </row>
    <row r="11760" spans="6:13" x14ac:dyDescent="0.25">
      <c r="F11760"/>
      <c r="G11760"/>
      <c r="I11760" s="25"/>
      <c r="J11760"/>
      <c r="K11760"/>
      <c r="M11760" s="4"/>
    </row>
    <row r="11761" spans="6:13" x14ac:dyDescent="0.25">
      <c r="F11761"/>
      <c r="G11761"/>
      <c r="I11761" s="25"/>
      <c r="J11761"/>
      <c r="K11761"/>
      <c r="M11761" s="4"/>
    </row>
    <row r="11762" spans="6:13" x14ac:dyDescent="0.25">
      <c r="F11762"/>
      <c r="G11762"/>
      <c r="I11762" s="25"/>
      <c r="J11762"/>
      <c r="K11762"/>
      <c r="M11762" s="4"/>
    </row>
    <row r="11763" spans="6:13" x14ac:dyDescent="0.25">
      <c r="F11763"/>
      <c r="G11763"/>
      <c r="I11763" s="25"/>
      <c r="J11763"/>
      <c r="K11763"/>
      <c r="M11763" s="4"/>
    </row>
    <row r="11764" spans="6:13" x14ac:dyDescent="0.25">
      <c r="F11764"/>
      <c r="G11764"/>
      <c r="I11764" s="25"/>
      <c r="J11764"/>
      <c r="K11764"/>
      <c r="M11764" s="4"/>
    </row>
    <row r="11765" spans="6:13" x14ac:dyDescent="0.25">
      <c r="F11765"/>
      <c r="G11765"/>
      <c r="I11765" s="25"/>
      <c r="J11765"/>
      <c r="K11765"/>
      <c r="M11765" s="4"/>
    </row>
    <row r="11766" spans="6:13" x14ac:dyDescent="0.25">
      <c r="F11766"/>
      <c r="G11766"/>
      <c r="I11766" s="25"/>
      <c r="J11766"/>
      <c r="K11766"/>
      <c r="M11766" s="4"/>
    </row>
    <row r="11767" spans="6:13" x14ac:dyDescent="0.25">
      <c r="F11767"/>
      <c r="G11767"/>
      <c r="I11767" s="25"/>
      <c r="J11767"/>
      <c r="K11767"/>
      <c r="M11767" s="4"/>
    </row>
    <row r="11768" spans="6:13" x14ac:dyDescent="0.25">
      <c r="F11768"/>
      <c r="G11768"/>
      <c r="I11768" s="25"/>
      <c r="J11768"/>
      <c r="K11768"/>
      <c r="M11768" s="4"/>
    </row>
    <row r="11769" spans="6:13" x14ac:dyDescent="0.25">
      <c r="F11769"/>
      <c r="G11769"/>
      <c r="I11769" s="25"/>
      <c r="J11769"/>
      <c r="K11769"/>
      <c r="M11769" s="4"/>
    </row>
    <row r="11770" spans="6:13" x14ac:dyDescent="0.25">
      <c r="F11770"/>
      <c r="G11770"/>
      <c r="I11770" s="25"/>
      <c r="J11770"/>
      <c r="K11770"/>
      <c r="M11770" s="4"/>
    </row>
    <row r="11771" spans="6:13" x14ac:dyDescent="0.25">
      <c r="F11771"/>
      <c r="G11771"/>
      <c r="I11771" s="25"/>
      <c r="J11771"/>
      <c r="K11771"/>
      <c r="M11771" s="4"/>
    </row>
    <row r="11772" spans="6:13" x14ac:dyDescent="0.25">
      <c r="F11772"/>
      <c r="G11772"/>
      <c r="I11772" s="25"/>
      <c r="J11772"/>
      <c r="K11772"/>
      <c r="M11772" s="4"/>
    </row>
    <row r="11773" spans="6:13" x14ac:dyDescent="0.25">
      <c r="F11773"/>
      <c r="G11773"/>
      <c r="I11773" s="25"/>
      <c r="J11773"/>
      <c r="K11773"/>
      <c r="M11773" s="4"/>
    </row>
    <row r="11774" spans="6:13" x14ac:dyDescent="0.25">
      <c r="F11774"/>
      <c r="G11774"/>
      <c r="I11774" s="25"/>
      <c r="J11774"/>
      <c r="K11774"/>
      <c r="M11774" s="4"/>
    </row>
    <row r="11775" spans="6:13" x14ac:dyDescent="0.25">
      <c r="F11775"/>
      <c r="G11775"/>
      <c r="I11775" s="25"/>
      <c r="J11775"/>
      <c r="K11775"/>
      <c r="M11775" s="4"/>
    </row>
    <row r="11776" spans="6:13" x14ac:dyDescent="0.25">
      <c r="F11776"/>
      <c r="G11776"/>
      <c r="I11776" s="25"/>
      <c r="J11776"/>
      <c r="K11776"/>
      <c r="M11776" s="4"/>
    </row>
    <row r="11777" spans="6:13" x14ac:dyDescent="0.25">
      <c r="F11777"/>
      <c r="G11777"/>
      <c r="I11777" s="25"/>
      <c r="J11777"/>
      <c r="K11777"/>
      <c r="M11777" s="4"/>
    </row>
    <row r="11778" spans="6:13" x14ac:dyDescent="0.25">
      <c r="F11778"/>
      <c r="G11778"/>
      <c r="I11778" s="25"/>
      <c r="J11778"/>
      <c r="K11778"/>
      <c r="M11778" s="4"/>
    </row>
    <row r="11779" spans="6:13" x14ac:dyDescent="0.25">
      <c r="F11779"/>
      <c r="G11779"/>
      <c r="I11779" s="25"/>
      <c r="J11779"/>
      <c r="K11779"/>
      <c r="M11779" s="4"/>
    </row>
    <row r="11780" spans="6:13" x14ac:dyDescent="0.25">
      <c r="F11780"/>
      <c r="G11780"/>
      <c r="I11780" s="25"/>
      <c r="J11780"/>
      <c r="K11780"/>
      <c r="M11780" s="4"/>
    </row>
    <row r="11781" spans="6:13" x14ac:dyDescent="0.25">
      <c r="F11781"/>
      <c r="G11781"/>
      <c r="I11781" s="25"/>
      <c r="J11781"/>
      <c r="K11781"/>
      <c r="M11781" s="4"/>
    </row>
    <row r="11782" spans="6:13" x14ac:dyDescent="0.25">
      <c r="F11782"/>
      <c r="G11782"/>
      <c r="I11782" s="25"/>
      <c r="J11782"/>
      <c r="K11782"/>
      <c r="M11782" s="4"/>
    </row>
    <row r="11783" spans="6:13" x14ac:dyDescent="0.25">
      <c r="F11783"/>
      <c r="G11783"/>
      <c r="I11783" s="25"/>
      <c r="J11783"/>
      <c r="K11783"/>
      <c r="M11783" s="4"/>
    </row>
    <row r="11784" spans="6:13" x14ac:dyDescent="0.25">
      <c r="F11784"/>
      <c r="G11784"/>
      <c r="I11784" s="25"/>
      <c r="J11784"/>
      <c r="K11784"/>
      <c r="M11784" s="4"/>
    </row>
    <row r="11785" spans="6:13" x14ac:dyDescent="0.25">
      <c r="F11785"/>
      <c r="G11785"/>
      <c r="I11785" s="25"/>
      <c r="J11785"/>
      <c r="K11785"/>
      <c r="M11785" s="4"/>
    </row>
    <row r="11786" spans="6:13" x14ac:dyDescent="0.25">
      <c r="F11786"/>
      <c r="G11786"/>
      <c r="I11786" s="25"/>
      <c r="J11786"/>
      <c r="K11786"/>
      <c r="M11786" s="4"/>
    </row>
    <row r="11787" spans="6:13" x14ac:dyDescent="0.25">
      <c r="F11787"/>
      <c r="G11787"/>
      <c r="I11787" s="25"/>
      <c r="J11787"/>
      <c r="K11787"/>
      <c r="M11787" s="4"/>
    </row>
    <row r="11788" spans="6:13" x14ac:dyDescent="0.25">
      <c r="F11788"/>
      <c r="G11788"/>
      <c r="I11788" s="25"/>
      <c r="J11788"/>
      <c r="K11788"/>
      <c r="M11788" s="4"/>
    </row>
    <row r="11789" spans="6:13" x14ac:dyDescent="0.25">
      <c r="F11789"/>
      <c r="G11789"/>
      <c r="I11789" s="25"/>
      <c r="J11789"/>
      <c r="K11789"/>
      <c r="M11789" s="4"/>
    </row>
    <row r="11790" spans="6:13" x14ac:dyDescent="0.25">
      <c r="F11790"/>
      <c r="G11790"/>
      <c r="I11790" s="25"/>
      <c r="J11790"/>
      <c r="K11790"/>
      <c r="M11790" s="4"/>
    </row>
    <row r="11791" spans="6:13" x14ac:dyDescent="0.25">
      <c r="F11791"/>
      <c r="G11791"/>
      <c r="I11791" s="25"/>
      <c r="J11791"/>
      <c r="K11791"/>
      <c r="M11791" s="4"/>
    </row>
    <row r="11792" spans="6:13" x14ac:dyDescent="0.25">
      <c r="F11792"/>
      <c r="G11792"/>
      <c r="I11792" s="25"/>
      <c r="J11792"/>
      <c r="K11792"/>
      <c r="M11792" s="4"/>
    </row>
    <row r="11793" spans="6:13" x14ac:dyDescent="0.25">
      <c r="F11793"/>
      <c r="G11793"/>
      <c r="I11793" s="25"/>
      <c r="J11793"/>
      <c r="K11793"/>
      <c r="M11793" s="4"/>
    </row>
    <row r="11794" spans="6:13" x14ac:dyDescent="0.25">
      <c r="F11794"/>
      <c r="G11794"/>
      <c r="I11794" s="25"/>
      <c r="J11794"/>
      <c r="K11794"/>
      <c r="M11794" s="4"/>
    </row>
    <row r="11795" spans="6:13" x14ac:dyDescent="0.25">
      <c r="F11795"/>
      <c r="G11795"/>
      <c r="I11795" s="25"/>
      <c r="J11795"/>
      <c r="K11795"/>
      <c r="M11795" s="4"/>
    </row>
    <row r="11796" spans="6:13" x14ac:dyDescent="0.25">
      <c r="F11796"/>
      <c r="G11796"/>
      <c r="I11796" s="25"/>
      <c r="J11796"/>
      <c r="K11796"/>
      <c r="M11796" s="4"/>
    </row>
    <row r="11797" spans="6:13" x14ac:dyDescent="0.25">
      <c r="F11797"/>
      <c r="G11797"/>
      <c r="I11797" s="25"/>
      <c r="J11797"/>
      <c r="K11797"/>
      <c r="M11797" s="4"/>
    </row>
    <row r="11798" spans="6:13" x14ac:dyDescent="0.25">
      <c r="F11798"/>
      <c r="G11798"/>
      <c r="I11798" s="25"/>
      <c r="J11798"/>
      <c r="K11798"/>
      <c r="M11798" s="4"/>
    </row>
    <row r="11799" spans="6:13" x14ac:dyDescent="0.25">
      <c r="F11799"/>
      <c r="G11799"/>
      <c r="I11799" s="25"/>
      <c r="J11799"/>
      <c r="K11799"/>
      <c r="M11799" s="4"/>
    </row>
    <row r="11800" spans="6:13" x14ac:dyDescent="0.25">
      <c r="F11800"/>
      <c r="G11800"/>
      <c r="I11800" s="25"/>
      <c r="J11800"/>
      <c r="K11800"/>
      <c r="M11800" s="4"/>
    </row>
    <row r="11801" spans="6:13" x14ac:dyDescent="0.25">
      <c r="F11801"/>
      <c r="G11801"/>
      <c r="I11801" s="25"/>
      <c r="J11801"/>
      <c r="K11801"/>
      <c r="M11801" s="4"/>
    </row>
    <row r="11802" spans="6:13" x14ac:dyDescent="0.25">
      <c r="F11802"/>
      <c r="G11802"/>
      <c r="I11802" s="25"/>
      <c r="J11802"/>
      <c r="K11802"/>
      <c r="M11802" s="4"/>
    </row>
    <row r="11803" spans="6:13" x14ac:dyDescent="0.25">
      <c r="F11803"/>
      <c r="G11803"/>
      <c r="I11803" s="25"/>
      <c r="J11803"/>
      <c r="K11803"/>
      <c r="M11803" s="4"/>
    </row>
    <row r="11804" spans="6:13" x14ac:dyDescent="0.25">
      <c r="F11804"/>
      <c r="G11804"/>
      <c r="I11804" s="25"/>
      <c r="J11804"/>
      <c r="K11804"/>
      <c r="M11804" s="4"/>
    </row>
    <row r="11805" spans="6:13" x14ac:dyDescent="0.25">
      <c r="F11805"/>
      <c r="G11805"/>
      <c r="I11805" s="25"/>
      <c r="J11805"/>
      <c r="K11805"/>
      <c r="M11805" s="4"/>
    </row>
    <row r="11806" spans="6:13" x14ac:dyDescent="0.25">
      <c r="F11806"/>
      <c r="G11806"/>
      <c r="I11806" s="25"/>
      <c r="J11806"/>
      <c r="K11806"/>
      <c r="M11806" s="4"/>
    </row>
    <row r="11807" spans="6:13" x14ac:dyDescent="0.25">
      <c r="F11807"/>
      <c r="G11807"/>
      <c r="I11807" s="25"/>
      <c r="J11807"/>
      <c r="K11807"/>
      <c r="M11807" s="4"/>
    </row>
    <row r="11808" spans="6:13" x14ac:dyDescent="0.25">
      <c r="F11808"/>
      <c r="G11808"/>
      <c r="I11808" s="25"/>
      <c r="J11808"/>
      <c r="K11808"/>
      <c r="M11808" s="4"/>
    </row>
    <row r="11809" spans="6:13" x14ac:dyDescent="0.25">
      <c r="F11809"/>
      <c r="G11809"/>
      <c r="I11809" s="25"/>
      <c r="J11809"/>
      <c r="K11809"/>
      <c r="M11809" s="4"/>
    </row>
    <row r="11810" spans="6:13" x14ac:dyDescent="0.25">
      <c r="F11810"/>
      <c r="G11810"/>
      <c r="I11810" s="25"/>
      <c r="J11810"/>
      <c r="K11810"/>
      <c r="M11810" s="4"/>
    </row>
    <row r="11811" spans="6:13" x14ac:dyDescent="0.25">
      <c r="F11811"/>
      <c r="G11811"/>
      <c r="I11811" s="25"/>
      <c r="J11811"/>
      <c r="K11811"/>
      <c r="M11811" s="4"/>
    </row>
    <row r="11812" spans="6:13" x14ac:dyDescent="0.25">
      <c r="F11812"/>
      <c r="G11812"/>
      <c r="I11812" s="25"/>
      <c r="J11812"/>
      <c r="K11812"/>
      <c r="M11812" s="4"/>
    </row>
    <row r="11813" spans="6:13" x14ac:dyDescent="0.25">
      <c r="F11813"/>
      <c r="G11813"/>
      <c r="I11813" s="25"/>
      <c r="J11813"/>
      <c r="K11813"/>
      <c r="M11813" s="4"/>
    </row>
    <row r="11814" spans="6:13" x14ac:dyDescent="0.25">
      <c r="F11814"/>
      <c r="G11814"/>
      <c r="I11814" s="25"/>
      <c r="J11814"/>
      <c r="K11814"/>
      <c r="M11814" s="4"/>
    </row>
    <row r="11815" spans="6:13" x14ac:dyDescent="0.25">
      <c r="F11815"/>
      <c r="G11815"/>
      <c r="I11815" s="25"/>
      <c r="J11815"/>
      <c r="K11815"/>
      <c r="M11815" s="4"/>
    </row>
    <row r="11816" spans="6:13" x14ac:dyDescent="0.25">
      <c r="F11816"/>
      <c r="G11816"/>
      <c r="I11816" s="25"/>
      <c r="J11816"/>
      <c r="K11816"/>
      <c r="M11816" s="4"/>
    </row>
    <row r="11817" spans="6:13" x14ac:dyDescent="0.25">
      <c r="F11817"/>
      <c r="G11817"/>
      <c r="I11817" s="25"/>
      <c r="J11817"/>
      <c r="K11817"/>
      <c r="M11817" s="4"/>
    </row>
    <row r="11818" spans="6:13" x14ac:dyDescent="0.25">
      <c r="F11818"/>
      <c r="G11818"/>
      <c r="I11818" s="25"/>
      <c r="J11818"/>
      <c r="K11818"/>
      <c r="M11818" s="4"/>
    </row>
    <row r="11819" spans="6:13" x14ac:dyDescent="0.25">
      <c r="F11819"/>
      <c r="G11819"/>
      <c r="I11819" s="25"/>
      <c r="J11819"/>
      <c r="K11819"/>
      <c r="M11819" s="4"/>
    </row>
    <row r="11820" spans="6:13" x14ac:dyDescent="0.25">
      <c r="F11820"/>
      <c r="G11820"/>
      <c r="I11820" s="25"/>
      <c r="J11820"/>
      <c r="K11820"/>
      <c r="M11820" s="4"/>
    </row>
    <row r="11821" spans="6:13" x14ac:dyDescent="0.25">
      <c r="F11821"/>
      <c r="G11821"/>
      <c r="I11821" s="25"/>
      <c r="J11821"/>
      <c r="K11821"/>
      <c r="M11821" s="4"/>
    </row>
    <row r="11822" spans="6:13" x14ac:dyDescent="0.25">
      <c r="F11822"/>
      <c r="G11822"/>
      <c r="I11822" s="25"/>
      <c r="J11822"/>
      <c r="K11822"/>
      <c r="M11822" s="4"/>
    </row>
    <row r="11823" spans="6:13" x14ac:dyDescent="0.25">
      <c r="F11823"/>
      <c r="G11823"/>
      <c r="I11823" s="25"/>
      <c r="J11823"/>
      <c r="K11823"/>
      <c r="M11823" s="4"/>
    </row>
    <row r="11824" spans="6:13" x14ac:dyDescent="0.25">
      <c r="F11824"/>
      <c r="G11824"/>
      <c r="I11824" s="25"/>
      <c r="J11824"/>
      <c r="K11824"/>
      <c r="M11824" s="4"/>
    </row>
    <row r="11825" spans="6:13" x14ac:dyDescent="0.25">
      <c r="F11825"/>
      <c r="G11825"/>
      <c r="I11825" s="25"/>
      <c r="J11825"/>
      <c r="K11825"/>
      <c r="M11825" s="4"/>
    </row>
    <row r="11826" spans="6:13" x14ac:dyDescent="0.25">
      <c r="F11826"/>
      <c r="G11826"/>
      <c r="I11826" s="25"/>
      <c r="J11826"/>
      <c r="K11826"/>
      <c r="M11826" s="4"/>
    </row>
    <row r="11827" spans="6:13" x14ac:dyDescent="0.25">
      <c r="F11827"/>
      <c r="G11827"/>
      <c r="I11827" s="25"/>
      <c r="J11827"/>
      <c r="K11827"/>
      <c r="M11827" s="4"/>
    </row>
    <row r="11828" spans="6:13" x14ac:dyDescent="0.25">
      <c r="F11828"/>
      <c r="G11828"/>
      <c r="I11828" s="25"/>
      <c r="J11828"/>
      <c r="K11828"/>
      <c r="M11828" s="4"/>
    </row>
    <row r="11829" spans="6:13" x14ac:dyDescent="0.25">
      <c r="F11829"/>
      <c r="G11829"/>
      <c r="I11829" s="25"/>
      <c r="J11829"/>
      <c r="K11829"/>
      <c r="M11829" s="4"/>
    </row>
    <row r="11830" spans="6:13" x14ac:dyDescent="0.25">
      <c r="F11830"/>
      <c r="G11830"/>
      <c r="I11830" s="25"/>
      <c r="J11830"/>
      <c r="K11830"/>
      <c r="M11830" s="4"/>
    </row>
    <row r="11831" spans="6:13" x14ac:dyDescent="0.25">
      <c r="F11831"/>
      <c r="G11831"/>
      <c r="I11831" s="25"/>
      <c r="J11831"/>
      <c r="K11831"/>
      <c r="M11831" s="4"/>
    </row>
    <row r="11832" spans="6:13" x14ac:dyDescent="0.25">
      <c r="F11832"/>
      <c r="G11832"/>
      <c r="I11832" s="25"/>
      <c r="J11832"/>
      <c r="K11832"/>
      <c r="M11832" s="4"/>
    </row>
    <row r="11833" spans="6:13" x14ac:dyDescent="0.25">
      <c r="F11833"/>
      <c r="G11833"/>
      <c r="I11833" s="25"/>
      <c r="J11833"/>
      <c r="K11833"/>
      <c r="M11833" s="4"/>
    </row>
    <row r="11834" spans="6:13" x14ac:dyDescent="0.25">
      <c r="F11834"/>
      <c r="G11834"/>
      <c r="I11834" s="25"/>
      <c r="J11834"/>
      <c r="K11834"/>
      <c r="M11834" s="4"/>
    </row>
    <row r="11835" spans="6:13" x14ac:dyDescent="0.25">
      <c r="F11835"/>
      <c r="G11835"/>
      <c r="I11835" s="25"/>
      <c r="J11835"/>
      <c r="K11835"/>
      <c r="M11835" s="4"/>
    </row>
    <row r="11836" spans="6:13" x14ac:dyDescent="0.25">
      <c r="F11836"/>
      <c r="G11836"/>
      <c r="I11836" s="25"/>
      <c r="J11836"/>
      <c r="K11836"/>
      <c r="M11836" s="4"/>
    </row>
    <row r="11837" spans="6:13" x14ac:dyDescent="0.25">
      <c r="F11837"/>
      <c r="G11837"/>
      <c r="I11837" s="25"/>
      <c r="J11837"/>
      <c r="K11837"/>
      <c r="M11837" s="4"/>
    </row>
    <row r="11838" spans="6:13" x14ac:dyDescent="0.25">
      <c r="F11838"/>
      <c r="G11838"/>
      <c r="I11838" s="25"/>
      <c r="J11838"/>
      <c r="K11838"/>
      <c r="M11838" s="4"/>
    </row>
    <row r="11839" spans="6:13" x14ac:dyDescent="0.25">
      <c r="F11839"/>
      <c r="G11839"/>
      <c r="I11839" s="25"/>
      <c r="J11839"/>
      <c r="K11839"/>
      <c r="M11839" s="4"/>
    </row>
    <row r="11840" spans="6:13" x14ac:dyDescent="0.25">
      <c r="F11840"/>
      <c r="G11840"/>
      <c r="I11840" s="25"/>
      <c r="J11840"/>
      <c r="K11840"/>
      <c r="M11840" s="4"/>
    </row>
    <row r="11841" spans="6:13" x14ac:dyDescent="0.25">
      <c r="F11841"/>
      <c r="G11841"/>
      <c r="I11841" s="25"/>
      <c r="J11841"/>
      <c r="K11841"/>
      <c r="M11841" s="4"/>
    </row>
    <row r="11842" spans="6:13" x14ac:dyDescent="0.25">
      <c r="F11842"/>
      <c r="G11842"/>
      <c r="I11842" s="25"/>
      <c r="J11842"/>
      <c r="K11842"/>
      <c r="M11842" s="4"/>
    </row>
    <row r="11843" spans="6:13" x14ac:dyDescent="0.25">
      <c r="F11843"/>
      <c r="G11843"/>
      <c r="I11843" s="25"/>
      <c r="J11843"/>
      <c r="K11843"/>
      <c r="M11843" s="4"/>
    </row>
    <row r="11844" spans="6:13" x14ac:dyDescent="0.25">
      <c r="F11844"/>
      <c r="G11844"/>
      <c r="I11844" s="25"/>
      <c r="J11844"/>
      <c r="K11844"/>
      <c r="M11844" s="4"/>
    </row>
    <row r="11845" spans="6:13" x14ac:dyDescent="0.25">
      <c r="F11845"/>
      <c r="G11845"/>
      <c r="I11845" s="25"/>
      <c r="J11845"/>
      <c r="K11845"/>
      <c r="M11845" s="4"/>
    </row>
    <row r="11846" spans="6:13" x14ac:dyDescent="0.25">
      <c r="F11846"/>
      <c r="G11846"/>
      <c r="I11846" s="25"/>
      <c r="J11846"/>
      <c r="K11846"/>
      <c r="M11846" s="4"/>
    </row>
    <row r="11847" spans="6:13" x14ac:dyDescent="0.25">
      <c r="F11847"/>
      <c r="G11847"/>
      <c r="I11847" s="25"/>
      <c r="J11847"/>
      <c r="K11847"/>
      <c r="M11847" s="4"/>
    </row>
    <row r="11848" spans="6:13" x14ac:dyDescent="0.25">
      <c r="F11848"/>
      <c r="G11848"/>
      <c r="I11848" s="25"/>
      <c r="J11848"/>
      <c r="K11848"/>
      <c r="M11848" s="4"/>
    </row>
    <row r="11849" spans="6:13" x14ac:dyDescent="0.25">
      <c r="F11849"/>
      <c r="G11849"/>
      <c r="I11849" s="25"/>
      <c r="J11849"/>
      <c r="K11849"/>
      <c r="M11849" s="4"/>
    </row>
    <row r="11850" spans="6:13" x14ac:dyDescent="0.25">
      <c r="F11850"/>
      <c r="G11850"/>
      <c r="I11850" s="25"/>
      <c r="J11850"/>
      <c r="K11850"/>
      <c r="M11850" s="4"/>
    </row>
    <row r="11851" spans="6:13" x14ac:dyDescent="0.25">
      <c r="F11851"/>
      <c r="G11851"/>
      <c r="I11851" s="25"/>
      <c r="J11851"/>
      <c r="K11851"/>
      <c r="M11851" s="4"/>
    </row>
    <row r="11852" spans="6:13" x14ac:dyDescent="0.25">
      <c r="F11852"/>
      <c r="G11852"/>
      <c r="I11852" s="25"/>
      <c r="J11852"/>
      <c r="K11852"/>
      <c r="M11852" s="4"/>
    </row>
    <row r="11853" spans="6:13" x14ac:dyDescent="0.25">
      <c r="F11853"/>
      <c r="G11853"/>
      <c r="I11853" s="25"/>
      <c r="J11853"/>
      <c r="K11853"/>
      <c r="M11853" s="4"/>
    </row>
    <row r="11854" spans="6:13" x14ac:dyDescent="0.25">
      <c r="F11854"/>
      <c r="G11854"/>
      <c r="I11854" s="25"/>
      <c r="J11854"/>
      <c r="K11854"/>
      <c r="M11854" s="4"/>
    </row>
    <row r="11855" spans="6:13" x14ac:dyDescent="0.25">
      <c r="F11855"/>
      <c r="G11855"/>
      <c r="I11855" s="25"/>
      <c r="J11855"/>
      <c r="K11855"/>
      <c r="M11855" s="4"/>
    </row>
    <row r="11856" spans="6:13" x14ac:dyDescent="0.25">
      <c r="F11856"/>
      <c r="G11856"/>
      <c r="I11856" s="25"/>
      <c r="J11856"/>
      <c r="K11856"/>
      <c r="M11856" s="4"/>
    </row>
    <row r="11857" spans="6:13" x14ac:dyDescent="0.25">
      <c r="F11857"/>
      <c r="G11857"/>
      <c r="I11857" s="25"/>
      <c r="J11857"/>
      <c r="K11857"/>
      <c r="M11857" s="4"/>
    </row>
    <row r="11858" spans="6:13" x14ac:dyDescent="0.25">
      <c r="F11858"/>
      <c r="G11858"/>
      <c r="I11858" s="25"/>
      <c r="J11858"/>
      <c r="K11858"/>
      <c r="M11858" s="4"/>
    </row>
    <row r="11859" spans="6:13" x14ac:dyDescent="0.25">
      <c r="F11859"/>
      <c r="G11859"/>
      <c r="I11859" s="25"/>
      <c r="J11859"/>
      <c r="K11859"/>
      <c r="M11859" s="4"/>
    </row>
    <row r="11860" spans="6:13" x14ac:dyDescent="0.25">
      <c r="F11860"/>
      <c r="G11860"/>
      <c r="I11860" s="25"/>
      <c r="J11860"/>
      <c r="K11860"/>
      <c r="M11860" s="4"/>
    </row>
    <row r="11861" spans="6:13" x14ac:dyDescent="0.25">
      <c r="F11861"/>
      <c r="G11861"/>
      <c r="I11861" s="25"/>
      <c r="J11861"/>
      <c r="K11861"/>
      <c r="M11861" s="4"/>
    </row>
    <row r="11862" spans="6:13" x14ac:dyDescent="0.25">
      <c r="F11862"/>
      <c r="G11862"/>
      <c r="I11862" s="25"/>
      <c r="J11862"/>
      <c r="K11862"/>
      <c r="M11862" s="4"/>
    </row>
    <row r="11863" spans="6:13" x14ac:dyDescent="0.25">
      <c r="F11863"/>
      <c r="G11863"/>
      <c r="I11863" s="25"/>
      <c r="J11863"/>
      <c r="K11863"/>
      <c r="M11863" s="4"/>
    </row>
    <row r="11864" spans="6:13" x14ac:dyDescent="0.25">
      <c r="F11864"/>
      <c r="G11864"/>
      <c r="I11864" s="25"/>
      <c r="J11864"/>
      <c r="K11864"/>
      <c r="M11864" s="4"/>
    </row>
    <row r="11865" spans="6:13" x14ac:dyDescent="0.25">
      <c r="F11865"/>
      <c r="G11865"/>
      <c r="I11865" s="25"/>
      <c r="J11865"/>
      <c r="K11865"/>
      <c r="M11865" s="4"/>
    </row>
    <row r="11866" spans="6:13" x14ac:dyDescent="0.25">
      <c r="F11866"/>
      <c r="G11866"/>
      <c r="I11866" s="25"/>
      <c r="J11866"/>
      <c r="K11866"/>
      <c r="M11866" s="4"/>
    </row>
    <row r="11867" spans="6:13" x14ac:dyDescent="0.25">
      <c r="F11867"/>
      <c r="G11867"/>
      <c r="I11867" s="25"/>
      <c r="J11867"/>
      <c r="K11867"/>
      <c r="M11867" s="4"/>
    </row>
    <row r="11868" spans="6:13" x14ac:dyDescent="0.25">
      <c r="F11868"/>
      <c r="G11868"/>
      <c r="I11868" s="25"/>
      <c r="J11868"/>
      <c r="K11868"/>
      <c r="M11868" s="4"/>
    </row>
    <row r="11869" spans="6:13" x14ac:dyDescent="0.25">
      <c r="F11869"/>
      <c r="G11869"/>
      <c r="I11869" s="25"/>
      <c r="J11869"/>
      <c r="K11869"/>
      <c r="M11869" s="4"/>
    </row>
    <row r="11870" spans="6:13" x14ac:dyDescent="0.25">
      <c r="F11870"/>
      <c r="G11870"/>
      <c r="I11870" s="25"/>
      <c r="J11870"/>
      <c r="K11870"/>
      <c r="M11870" s="4"/>
    </row>
    <row r="11871" spans="6:13" x14ac:dyDescent="0.25">
      <c r="F11871"/>
      <c r="G11871"/>
      <c r="I11871" s="25"/>
      <c r="J11871"/>
      <c r="K11871"/>
      <c r="M11871" s="4"/>
    </row>
    <row r="11872" spans="6:13" x14ac:dyDescent="0.25">
      <c r="F11872"/>
      <c r="G11872"/>
      <c r="I11872" s="25"/>
      <c r="J11872"/>
      <c r="K11872"/>
      <c r="M11872" s="4"/>
    </row>
    <row r="11873" spans="6:13" x14ac:dyDescent="0.25">
      <c r="F11873"/>
      <c r="G11873"/>
      <c r="I11873" s="25"/>
      <c r="J11873"/>
      <c r="K11873"/>
      <c r="M11873" s="4"/>
    </row>
    <row r="11874" spans="6:13" x14ac:dyDescent="0.25">
      <c r="F11874"/>
      <c r="G11874"/>
      <c r="I11874" s="25"/>
      <c r="J11874"/>
      <c r="K11874"/>
      <c r="M11874" s="4"/>
    </row>
    <row r="11875" spans="6:13" x14ac:dyDescent="0.25">
      <c r="F11875"/>
      <c r="G11875"/>
      <c r="I11875" s="25"/>
      <c r="J11875"/>
      <c r="K11875"/>
      <c r="M11875" s="4"/>
    </row>
    <row r="11876" spans="6:13" x14ac:dyDescent="0.25">
      <c r="F11876"/>
      <c r="G11876"/>
      <c r="I11876" s="25"/>
      <c r="J11876"/>
      <c r="K11876"/>
      <c r="M11876" s="4"/>
    </row>
    <row r="11877" spans="6:13" x14ac:dyDescent="0.25">
      <c r="F11877"/>
      <c r="G11877"/>
      <c r="I11877" s="25"/>
      <c r="J11877"/>
      <c r="K11877"/>
      <c r="M11877" s="4"/>
    </row>
    <row r="11878" spans="6:13" x14ac:dyDescent="0.25">
      <c r="F11878"/>
      <c r="G11878"/>
      <c r="I11878" s="25"/>
      <c r="J11878"/>
      <c r="K11878"/>
      <c r="M11878" s="4"/>
    </row>
    <row r="11879" spans="6:13" x14ac:dyDescent="0.25">
      <c r="F11879"/>
      <c r="G11879"/>
      <c r="I11879" s="25"/>
      <c r="J11879"/>
      <c r="K11879"/>
      <c r="M11879" s="4"/>
    </row>
    <row r="11880" spans="6:13" x14ac:dyDescent="0.25">
      <c r="F11880"/>
      <c r="G11880"/>
      <c r="I11880" s="25"/>
      <c r="J11880"/>
      <c r="K11880"/>
      <c r="M11880" s="4"/>
    </row>
    <row r="11881" spans="6:13" x14ac:dyDescent="0.25">
      <c r="F11881"/>
      <c r="G11881"/>
      <c r="I11881" s="25"/>
      <c r="J11881"/>
      <c r="K11881"/>
      <c r="M11881" s="4"/>
    </row>
    <row r="11882" spans="6:13" x14ac:dyDescent="0.25">
      <c r="F11882"/>
      <c r="G11882"/>
      <c r="I11882" s="25"/>
      <c r="J11882"/>
      <c r="K11882"/>
      <c r="M11882" s="4"/>
    </row>
    <row r="11883" spans="6:13" x14ac:dyDescent="0.25">
      <c r="F11883"/>
      <c r="G11883"/>
      <c r="I11883" s="25"/>
      <c r="J11883"/>
      <c r="K11883"/>
      <c r="M11883" s="4"/>
    </row>
    <row r="11884" spans="6:13" x14ac:dyDescent="0.25">
      <c r="F11884"/>
      <c r="G11884"/>
      <c r="I11884" s="25"/>
      <c r="J11884"/>
      <c r="K11884"/>
      <c r="M11884" s="4"/>
    </row>
    <row r="11885" spans="6:13" x14ac:dyDescent="0.25">
      <c r="F11885"/>
      <c r="G11885"/>
      <c r="I11885" s="25"/>
      <c r="J11885"/>
      <c r="K11885"/>
      <c r="M11885" s="4"/>
    </row>
    <row r="11886" spans="6:13" x14ac:dyDescent="0.25">
      <c r="F11886"/>
      <c r="G11886"/>
      <c r="I11886" s="25"/>
      <c r="J11886"/>
      <c r="K11886"/>
      <c r="M11886" s="4"/>
    </row>
    <row r="11887" spans="6:13" x14ac:dyDescent="0.25">
      <c r="F11887"/>
      <c r="G11887"/>
      <c r="I11887" s="25"/>
      <c r="J11887"/>
      <c r="K11887"/>
      <c r="M11887" s="4"/>
    </row>
    <row r="11888" spans="6:13" x14ac:dyDescent="0.25">
      <c r="F11888"/>
      <c r="G11888"/>
      <c r="I11888" s="25"/>
      <c r="J11888"/>
      <c r="K11888"/>
      <c r="M11888" s="4"/>
    </row>
    <row r="11889" spans="6:13" x14ac:dyDescent="0.25">
      <c r="F11889"/>
      <c r="G11889"/>
      <c r="I11889" s="25"/>
      <c r="J11889"/>
      <c r="K11889"/>
      <c r="M11889" s="4"/>
    </row>
    <row r="11890" spans="6:13" x14ac:dyDescent="0.25">
      <c r="F11890"/>
      <c r="G11890"/>
      <c r="I11890" s="25"/>
      <c r="J11890"/>
      <c r="K11890"/>
      <c r="M11890" s="4"/>
    </row>
    <row r="11891" spans="6:13" x14ac:dyDescent="0.25">
      <c r="F11891"/>
      <c r="G11891"/>
      <c r="I11891" s="25"/>
      <c r="J11891"/>
      <c r="K11891"/>
      <c r="M11891" s="4"/>
    </row>
    <row r="11892" spans="6:13" x14ac:dyDescent="0.25">
      <c r="F11892"/>
      <c r="G11892"/>
      <c r="I11892" s="25"/>
      <c r="J11892"/>
      <c r="K11892"/>
      <c r="M11892" s="4"/>
    </row>
    <row r="11893" spans="6:13" x14ac:dyDescent="0.25">
      <c r="F11893"/>
      <c r="G11893"/>
      <c r="I11893" s="25"/>
      <c r="J11893"/>
      <c r="K11893"/>
      <c r="M11893" s="4"/>
    </row>
    <row r="11894" spans="6:13" x14ac:dyDescent="0.25">
      <c r="F11894"/>
      <c r="G11894"/>
      <c r="I11894" s="25"/>
      <c r="J11894"/>
      <c r="K11894"/>
      <c r="M11894" s="4"/>
    </row>
    <row r="11895" spans="6:13" x14ac:dyDescent="0.25">
      <c r="F11895"/>
      <c r="G11895"/>
      <c r="I11895" s="25"/>
      <c r="J11895"/>
      <c r="K11895"/>
      <c r="M11895" s="4"/>
    </row>
    <row r="11896" spans="6:13" x14ac:dyDescent="0.25">
      <c r="F11896"/>
      <c r="G11896"/>
      <c r="I11896" s="25"/>
      <c r="J11896"/>
      <c r="K11896"/>
      <c r="M11896" s="4"/>
    </row>
    <row r="11897" spans="6:13" x14ac:dyDescent="0.25">
      <c r="F11897"/>
      <c r="G11897"/>
      <c r="I11897" s="25"/>
      <c r="J11897"/>
      <c r="K11897"/>
      <c r="M11897" s="4"/>
    </row>
    <row r="11898" spans="6:13" x14ac:dyDescent="0.25">
      <c r="F11898"/>
      <c r="G11898"/>
      <c r="I11898" s="25"/>
      <c r="J11898"/>
      <c r="K11898"/>
      <c r="M11898" s="4"/>
    </row>
    <row r="11899" spans="6:13" x14ac:dyDescent="0.25">
      <c r="F11899"/>
      <c r="G11899"/>
      <c r="I11899" s="25"/>
      <c r="J11899"/>
      <c r="K11899"/>
      <c r="M11899" s="4"/>
    </row>
    <row r="11900" spans="6:13" x14ac:dyDescent="0.25">
      <c r="F11900"/>
      <c r="G11900"/>
      <c r="I11900" s="25"/>
      <c r="J11900"/>
      <c r="K11900"/>
      <c r="M11900" s="4"/>
    </row>
    <row r="11901" spans="6:13" x14ac:dyDescent="0.25">
      <c r="F11901"/>
      <c r="G11901"/>
      <c r="I11901" s="25"/>
      <c r="J11901"/>
      <c r="K11901"/>
      <c r="M11901" s="4"/>
    </row>
    <row r="11902" spans="6:13" x14ac:dyDescent="0.25">
      <c r="F11902"/>
      <c r="G11902"/>
      <c r="I11902" s="25"/>
      <c r="J11902"/>
      <c r="K11902"/>
      <c r="M11902" s="4"/>
    </row>
    <row r="11903" spans="6:13" x14ac:dyDescent="0.25">
      <c r="F11903"/>
      <c r="G11903"/>
      <c r="I11903" s="25"/>
      <c r="J11903"/>
      <c r="K11903"/>
      <c r="M11903" s="4"/>
    </row>
    <row r="11904" spans="6:13" x14ac:dyDescent="0.25">
      <c r="F11904"/>
      <c r="G11904"/>
      <c r="I11904" s="25"/>
      <c r="J11904"/>
      <c r="K11904"/>
      <c r="M11904" s="4"/>
    </row>
    <row r="11905" spans="6:13" x14ac:dyDescent="0.25">
      <c r="F11905"/>
      <c r="G11905"/>
      <c r="I11905" s="25"/>
      <c r="J11905"/>
      <c r="K11905"/>
      <c r="M11905" s="4"/>
    </row>
    <row r="11906" spans="6:13" x14ac:dyDescent="0.25">
      <c r="F11906"/>
      <c r="G11906"/>
      <c r="I11906" s="25"/>
      <c r="J11906"/>
      <c r="K11906"/>
      <c r="M11906" s="4"/>
    </row>
    <row r="11907" spans="6:13" x14ac:dyDescent="0.25">
      <c r="F11907"/>
      <c r="G11907"/>
      <c r="I11907" s="25"/>
      <c r="J11907"/>
      <c r="K11907"/>
      <c r="M11907" s="4"/>
    </row>
    <row r="11908" spans="6:13" x14ac:dyDescent="0.25">
      <c r="F11908"/>
      <c r="G11908"/>
      <c r="I11908" s="25"/>
      <c r="J11908"/>
      <c r="K11908"/>
      <c r="M11908" s="4"/>
    </row>
    <row r="11909" spans="6:13" x14ac:dyDescent="0.25">
      <c r="F11909"/>
      <c r="G11909"/>
      <c r="I11909" s="25"/>
      <c r="J11909"/>
      <c r="K11909"/>
      <c r="M11909" s="4"/>
    </row>
    <row r="11910" spans="6:13" x14ac:dyDescent="0.25">
      <c r="F11910"/>
      <c r="G11910"/>
      <c r="I11910" s="25"/>
      <c r="J11910"/>
      <c r="K11910"/>
      <c r="M11910" s="4"/>
    </row>
    <row r="11911" spans="6:13" x14ac:dyDescent="0.25">
      <c r="F11911"/>
      <c r="G11911"/>
      <c r="I11911" s="25"/>
      <c r="J11911"/>
      <c r="K11911"/>
      <c r="M11911" s="4"/>
    </row>
    <row r="11912" spans="6:13" x14ac:dyDescent="0.25">
      <c r="F11912"/>
      <c r="G11912"/>
      <c r="I11912" s="25"/>
      <c r="J11912"/>
      <c r="K11912"/>
      <c r="M11912" s="4"/>
    </row>
    <row r="11913" spans="6:13" x14ac:dyDescent="0.25">
      <c r="F11913"/>
      <c r="G11913"/>
      <c r="I11913" s="25"/>
      <c r="J11913"/>
      <c r="K11913"/>
      <c r="M11913" s="4"/>
    </row>
    <row r="11914" spans="6:13" x14ac:dyDescent="0.25">
      <c r="F11914"/>
      <c r="G11914"/>
      <c r="I11914" s="25"/>
      <c r="J11914"/>
      <c r="K11914"/>
      <c r="M11914" s="4"/>
    </row>
    <row r="11915" spans="6:13" x14ac:dyDescent="0.25">
      <c r="F11915"/>
      <c r="G11915"/>
      <c r="I11915" s="25"/>
      <c r="J11915"/>
      <c r="K11915"/>
      <c r="M11915" s="4"/>
    </row>
    <row r="11916" spans="6:13" x14ac:dyDescent="0.25">
      <c r="F11916"/>
      <c r="G11916"/>
      <c r="I11916" s="25"/>
      <c r="J11916"/>
      <c r="K11916"/>
      <c r="M11916" s="4"/>
    </row>
    <row r="11917" spans="6:13" x14ac:dyDescent="0.25">
      <c r="F11917"/>
      <c r="G11917"/>
      <c r="I11917" s="25"/>
      <c r="J11917"/>
      <c r="K11917"/>
      <c r="M11917" s="4"/>
    </row>
    <row r="11918" spans="6:13" x14ac:dyDescent="0.25">
      <c r="F11918"/>
      <c r="G11918"/>
      <c r="I11918" s="25"/>
      <c r="J11918"/>
      <c r="K11918"/>
      <c r="M11918" s="4"/>
    </row>
    <row r="11919" spans="6:13" x14ac:dyDescent="0.25">
      <c r="F11919"/>
      <c r="G11919"/>
      <c r="I11919" s="25"/>
      <c r="J11919"/>
      <c r="K11919"/>
      <c r="M11919" s="4"/>
    </row>
    <row r="11920" spans="6:13" x14ac:dyDescent="0.25">
      <c r="F11920"/>
      <c r="G11920"/>
      <c r="I11920" s="25"/>
      <c r="J11920"/>
      <c r="K11920"/>
      <c r="M11920" s="4"/>
    </row>
    <row r="11921" spans="6:13" x14ac:dyDescent="0.25">
      <c r="F11921"/>
      <c r="G11921"/>
      <c r="I11921" s="25"/>
      <c r="J11921"/>
      <c r="K11921"/>
      <c r="M11921" s="4"/>
    </row>
    <row r="11922" spans="6:13" x14ac:dyDescent="0.25">
      <c r="F11922"/>
      <c r="G11922"/>
      <c r="I11922" s="25"/>
      <c r="J11922"/>
      <c r="K11922"/>
      <c r="M11922" s="4"/>
    </row>
    <row r="11923" spans="6:13" x14ac:dyDescent="0.25">
      <c r="F11923"/>
      <c r="G11923"/>
      <c r="I11923" s="25"/>
      <c r="J11923"/>
      <c r="K11923"/>
      <c r="M11923" s="4"/>
    </row>
    <row r="11924" spans="6:13" x14ac:dyDescent="0.25">
      <c r="F11924"/>
      <c r="G11924"/>
      <c r="I11924" s="25"/>
      <c r="J11924"/>
      <c r="K11924"/>
      <c r="M11924" s="4"/>
    </row>
    <row r="11925" spans="6:13" x14ac:dyDescent="0.25">
      <c r="F11925"/>
      <c r="G11925"/>
      <c r="I11925" s="25"/>
      <c r="J11925"/>
      <c r="K11925"/>
      <c r="M11925" s="4"/>
    </row>
    <row r="11926" spans="6:13" x14ac:dyDescent="0.25">
      <c r="F11926"/>
      <c r="G11926"/>
      <c r="I11926" s="25"/>
      <c r="J11926"/>
      <c r="K11926"/>
      <c r="M11926" s="4"/>
    </row>
    <row r="11927" spans="6:13" x14ac:dyDescent="0.25">
      <c r="F11927"/>
      <c r="G11927"/>
      <c r="I11927" s="25"/>
      <c r="J11927"/>
      <c r="K11927"/>
      <c r="M11927" s="4"/>
    </row>
    <row r="11928" spans="6:13" x14ac:dyDescent="0.25">
      <c r="F11928"/>
      <c r="G11928"/>
      <c r="I11928" s="25"/>
      <c r="J11928"/>
      <c r="K11928"/>
      <c r="M11928" s="4"/>
    </row>
    <row r="11929" spans="6:13" x14ac:dyDescent="0.25">
      <c r="F11929"/>
      <c r="G11929"/>
      <c r="I11929" s="25"/>
      <c r="J11929"/>
      <c r="K11929"/>
      <c r="M11929" s="4"/>
    </row>
    <row r="11930" spans="6:13" x14ac:dyDescent="0.25">
      <c r="F11930"/>
      <c r="G11930"/>
      <c r="I11930" s="25"/>
      <c r="J11930"/>
      <c r="K11930"/>
      <c r="M11930" s="4"/>
    </row>
    <row r="11931" spans="6:13" x14ac:dyDescent="0.25">
      <c r="F11931"/>
      <c r="G11931"/>
      <c r="I11931" s="25"/>
      <c r="J11931"/>
      <c r="K11931"/>
      <c r="M11931" s="4"/>
    </row>
    <row r="11932" spans="6:13" x14ac:dyDescent="0.25">
      <c r="F11932"/>
      <c r="G11932"/>
      <c r="I11932" s="25"/>
      <c r="J11932"/>
      <c r="K11932"/>
      <c r="M11932" s="4"/>
    </row>
    <row r="11933" spans="6:13" x14ac:dyDescent="0.25">
      <c r="F11933"/>
      <c r="G11933"/>
      <c r="I11933" s="25"/>
      <c r="J11933"/>
      <c r="K11933"/>
      <c r="M11933" s="4"/>
    </row>
    <row r="11934" spans="6:13" x14ac:dyDescent="0.25">
      <c r="F11934"/>
      <c r="G11934"/>
      <c r="I11934" s="25"/>
      <c r="J11934"/>
      <c r="K11934"/>
      <c r="M11934" s="4"/>
    </row>
    <row r="11935" spans="6:13" x14ac:dyDescent="0.25">
      <c r="F11935"/>
      <c r="G11935"/>
      <c r="I11935" s="25"/>
      <c r="J11935"/>
      <c r="K11935"/>
      <c r="M11935" s="4"/>
    </row>
    <row r="11936" spans="6:13" x14ac:dyDescent="0.25">
      <c r="F11936"/>
      <c r="G11936"/>
      <c r="I11936" s="25"/>
      <c r="J11936"/>
      <c r="K11936"/>
      <c r="M11936" s="4"/>
    </row>
    <row r="11937" spans="6:13" x14ac:dyDescent="0.25">
      <c r="F11937"/>
      <c r="G11937"/>
      <c r="I11937" s="25"/>
      <c r="J11937"/>
      <c r="K11937"/>
      <c r="M11937" s="4"/>
    </row>
    <row r="11938" spans="6:13" x14ac:dyDescent="0.25">
      <c r="F11938"/>
      <c r="G11938"/>
      <c r="I11938" s="25"/>
      <c r="J11938"/>
      <c r="K11938"/>
      <c r="M11938" s="4"/>
    </row>
    <row r="11939" spans="6:13" x14ac:dyDescent="0.25">
      <c r="F11939"/>
      <c r="G11939"/>
      <c r="I11939" s="25"/>
      <c r="J11939"/>
      <c r="K11939"/>
      <c r="M11939" s="4"/>
    </row>
    <row r="11940" spans="6:13" x14ac:dyDescent="0.25">
      <c r="F11940"/>
      <c r="G11940"/>
      <c r="I11940" s="25"/>
      <c r="J11940"/>
      <c r="K11940"/>
      <c r="M11940" s="4"/>
    </row>
    <row r="11941" spans="6:13" x14ac:dyDescent="0.25">
      <c r="F11941"/>
      <c r="G11941"/>
      <c r="I11941" s="25"/>
      <c r="J11941"/>
      <c r="K11941"/>
      <c r="M11941" s="4"/>
    </row>
    <row r="11942" spans="6:13" x14ac:dyDescent="0.25">
      <c r="F11942"/>
      <c r="G11942"/>
      <c r="I11942" s="25"/>
      <c r="J11942"/>
      <c r="K11942"/>
      <c r="M11942" s="4"/>
    </row>
    <row r="11943" spans="6:13" x14ac:dyDescent="0.25">
      <c r="F11943"/>
      <c r="G11943"/>
      <c r="I11943" s="25"/>
      <c r="J11943"/>
      <c r="K11943"/>
      <c r="M11943" s="4"/>
    </row>
    <row r="11944" spans="6:13" x14ac:dyDescent="0.25">
      <c r="F11944"/>
      <c r="G11944"/>
      <c r="I11944" s="25"/>
      <c r="J11944"/>
      <c r="K11944"/>
      <c r="M11944" s="4"/>
    </row>
    <row r="11945" spans="6:13" x14ac:dyDescent="0.25">
      <c r="F11945"/>
      <c r="G11945"/>
      <c r="I11945" s="25"/>
      <c r="J11945"/>
      <c r="K11945"/>
      <c r="M11945" s="4"/>
    </row>
    <row r="11946" spans="6:13" x14ac:dyDescent="0.25">
      <c r="F11946"/>
      <c r="G11946"/>
      <c r="I11946" s="25"/>
      <c r="J11946"/>
      <c r="K11946"/>
      <c r="M11946" s="4"/>
    </row>
    <row r="11947" spans="6:13" x14ac:dyDescent="0.25">
      <c r="F11947"/>
      <c r="G11947"/>
      <c r="I11947" s="25"/>
      <c r="J11947"/>
      <c r="K11947"/>
      <c r="M11947" s="4"/>
    </row>
    <row r="11948" spans="6:13" x14ac:dyDescent="0.25">
      <c r="F11948"/>
      <c r="G11948"/>
      <c r="I11948" s="25"/>
      <c r="J11948"/>
      <c r="K11948"/>
      <c r="M11948" s="4"/>
    </row>
    <row r="11949" spans="6:13" x14ac:dyDescent="0.25">
      <c r="F11949"/>
      <c r="G11949"/>
      <c r="I11949" s="25"/>
      <c r="J11949"/>
      <c r="K11949"/>
      <c r="M11949" s="4"/>
    </row>
    <row r="11950" spans="6:13" x14ac:dyDescent="0.25">
      <c r="F11950"/>
      <c r="G11950"/>
      <c r="I11950" s="25"/>
      <c r="J11950"/>
      <c r="K11950"/>
      <c r="M11950" s="4"/>
    </row>
    <row r="11951" spans="6:13" x14ac:dyDescent="0.25">
      <c r="F11951"/>
      <c r="G11951"/>
      <c r="I11951" s="25"/>
      <c r="J11951"/>
      <c r="K11951"/>
      <c r="M11951" s="4"/>
    </row>
    <row r="11952" spans="6:13" x14ac:dyDescent="0.25">
      <c r="F11952"/>
      <c r="G11952"/>
      <c r="I11952" s="25"/>
      <c r="J11952"/>
      <c r="K11952"/>
      <c r="M11952" s="4"/>
    </row>
    <row r="11953" spans="6:13" x14ac:dyDescent="0.25">
      <c r="F11953"/>
      <c r="G11953"/>
      <c r="I11953" s="25"/>
      <c r="J11953"/>
      <c r="K11953"/>
      <c r="M11953" s="4"/>
    </row>
    <row r="11954" spans="6:13" x14ac:dyDescent="0.25">
      <c r="F11954"/>
      <c r="G11954"/>
      <c r="I11954" s="25"/>
      <c r="J11954"/>
      <c r="K11954"/>
      <c r="M11954" s="4"/>
    </row>
    <row r="11955" spans="6:13" x14ac:dyDescent="0.25">
      <c r="F11955"/>
      <c r="G11955"/>
      <c r="I11955" s="25"/>
      <c r="J11955"/>
      <c r="K11955"/>
      <c r="M11955" s="4"/>
    </row>
    <row r="11956" spans="6:13" x14ac:dyDescent="0.25">
      <c r="F11956"/>
      <c r="G11956"/>
      <c r="I11956" s="25"/>
      <c r="J11956"/>
      <c r="K11956"/>
      <c r="M11956" s="4"/>
    </row>
    <row r="11957" spans="6:13" x14ac:dyDescent="0.25">
      <c r="F11957"/>
      <c r="G11957"/>
      <c r="I11957" s="25"/>
      <c r="J11957"/>
      <c r="K11957"/>
      <c r="M11957" s="4"/>
    </row>
    <row r="11958" spans="6:13" x14ac:dyDescent="0.25">
      <c r="F11958"/>
      <c r="G11958"/>
      <c r="I11958" s="25"/>
      <c r="J11958"/>
      <c r="K11958"/>
      <c r="M11958" s="4"/>
    </row>
    <row r="11959" spans="6:13" x14ac:dyDescent="0.25">
      <c r="F11959"/>
      <c r="G11959"/>
      <c r="I11959" s="25"/>
      <c r="J11959"/>
      <c r="K11959"/>
      <c r="M11959" s="4"/>
    </row>
    <row r="11960" spans="6:13" x14ac:dyDescent="0.25">
      <c r="F11960"/>
      <c r="G11960"/>
      <c r="I11960" s="25"/>
      <c r="J11960"/>
      <c r="K11960"/>
      <c r="M11960" s="4"/>
    </row>
    <row r="11961" spans="6:13" x14ac:dyDescent="0.25">
      <c r="F11961"/>
      <c r="G11961"/>
      <c r="I11961" s="25"/>
      <c r="J11961"/>
      <c r="K11961"/>
      <c r="M11961" s="4"/>
    </row>
    <row r="11962" spans="6:13" x14ac:dyDescent="0.25">
      <c r="F11962"/>
      <c r="G11962"/>
      <c r="I11962" s="25"/>
      <c r="J11962"/>
      <c r="K11962"/>
      <c r="M11962" s="4"/>
    </row>
    <row r="11963" spans="6:13" x14ac:dyDescent="0.25">
      <c r="F11963"/>
      <c r="G11963"/>
      <c r="I11963" s="25"/>
      <c r="J11963"/>
      <c r="K11963"/>
      <c r="M11963" s="4"/>
    </row>
    <row r="11964" spans="6:13" x14ac:dyDescent="0.25">
      <c r="F11964"/>
      <c r="G11964"/>
      <c r="I11964" s="25"/>
      <c r="J11964"/>
      <c r="K11964"/>
      <c r="M11964" s="4"/>
    </row>
    <row r="11965" spans="6:13" x14ac:dyDescent="0.25">
      <c r="F11965"/>
      <c r="G11965"/>
      <c r="I11965" s="25"/>
      <c r="J11965"/>
      <c r="K11965"/>
      <c r="M11965" s="4"/>
    </row>
    <row r="11966" spans="6:13" x14ac:dyDescent="0.25">
      <c r="F11966"/>
      <c r="G11966"/>
      <c r="I11966" s="25"/>
      <c r="J11966"/>
      <c r="K11966"/>
      <c r="M11966" s="4"/>
    </row>
    <row r="11967" spans="6:13" x14ac:dyDescent="0.25">
      <c r="F11967"/>
      <c r="G11967"/>
      <c r="I11967" s="25"/>
      <c r="J11967"/>
      <c r="K11967"/>
      <c r="M11967" s="4"/>
    </row>
    <row r="11968" spans="6:13" x14ac:dyDescent="0.25">
      <c r="F11968"/>
      <c r="G11968"/>
      <c r="I11968" s="25"/>
      <c r="J11968"/>
      <c r="K11968"/>
      <c r="M11968" s="4"/>
    </row>
    <row r="11969" spans="6:13" x14ac:dyDescent="0.25">
      <c r="F11969"/>
      <c r="G11969"/>
      <c r="I11969" s="25"/>
      <c r="J11969"/>
      <c r="K11969"/>
      <c r="M11969" s="4"/>
    </row>
    <row r="11970" spans="6:13" x14ac:dyDescent="0.25">
      <c r="F11970"/>
      <c r="G11970"/>
      <c r="I11970" s="25"/>
      <c r="J11970"/>
      <c r="K11970"/>
      <c r="M11970" s="4"/>
    </row>
    <row r="11971" spans="6:13" x14ac:dyDescent="0.25">
      <c r="F11971"/>
      <c r="G11971"/>
      <c r="I11971" s="25"/>
      <c r="J11971"/>
      <c r="K11971"/>
      <c r="M11971" s="4"/>
    </row>
    <row r="11972" spans="6:13" x14ac:dyDescent="0.25">
      <c r="F11972"/>
      <c r="G11972"/>
      <c r="I11972" s="25"/>
      <c r="J11972"/>
      <c r="K11972"/>
      <c r="M11972" s="4"/>
    </row>
    <row r="11973" spans="6:13" x14ac:dyDescent="0.25">
      <c r="F11973"/>
      <c r="G11973"/>
      <c r="I11973" s="25"/>
      <c r="J11973"/>
      <c r="K11973"/>
      <c r="M11973" s="4"/>
    </row>
    <row r="11974" spans="6:13" x14ac:dyDescent="0.25">
      <c r="F11974"/>
      <c r="G11974"/>
      <c r="I11974" s="25"/>
      <c r="J11974"/>
      <c r="K11974"/>
      <c r="M11974" s="4"/>
    </row>
    <row r="11975" spans="6:13" x14ac:dyDescent="0.25">
      <c r="F11975"/>
      <c r="G11975"/>
      <c r="I11975" s="25"/>
      <c r="J11975"/>
      <c r="K11975"/>
      <c r="M11975" s="4"/>
    </row>
    <row r="11976" spans="6:13" x14ac:dyDescent="0.25">
      <c r="F11976"/>
      <c r="G11976"/>
      <c r="I11976" s="25"/>
      <c r="J11976"/>
      <c r="K11976"/>
      <c r="M11976" s="4"/>
    </row>
    <row r="11977" spans="6:13" x14ac:dyDescent="0.25">
      <c r="F11977"/>
      <c r="G11977"/>
      <c r="I11977" s="25"/>
      <c r="J11977"/>
      <c r="K11977"/>
      <c r="M11977" s="4"/>
    </row>
    <row r="11978" spans="6:13" x14ac:dyDescent="0.25">
      <c r="F11978"/>
      <c r="G11978"/>
      <c r="I11978" s="25"/>
      <c r="J11978"/>
      <c r="K11978"/>
      <c r="M11978" s="4"/>
    </row>
    <row r="11979" spans="6:13" x14ac:dyDescent="0.25">
      <c r="F11979"/>
      <c r="G11979"/>
      <c r="I11979" s="25"/>
      <c r="J11979"/>
      <c r="K11979"/>
      <c r="M11979" s="4"/>
    </row>
    <row r="11980" spans="6:13" x14ac:dyDescent="0.25">
      <c r="F11980"/>
      <c r="G11980"/>
      <c r="I11980" s="25"/>
      <c r="J11980"/>
      <c r="K11980"/>
      <c r="M11980" s="4"/>
    </row>
    <row r="11981" spans="6:13" x14ac:dyDescent="0.25">
      <c r="F11981"/>
      <c r="G11981"/>
      <c r="I11981" s="25"/>
      <c r="J11981"/>
      <c r="K11981"/>
      <c r="M11981" s="4"/>
    </row>
    <row r="11982" spans="6:13" x14ac:dyDescent="0.25">
      <c r="F11982"/>
      <c r="G11982"/>
      <c r="I11982" s="25"/>
      <c r="J11982"/>
      <c r="K11982"/>
      <c r="M11982" s="4"/>
    </row>
    <row r="11983" spans="6:13" x14ac:dyDescent="0.25">
      <c r="F11983"/>
      <c r="G11983"/>
      <c r="I11983" s="25"/>
      <c r="J11983"/>
      <c r="K11983"/>
      <c r="M11983" s="4"/>
    </row>
    <row r="11984" spans="6:13" x14ac:dyDescent="0.25">
      <c r="F11984"/>
      <c r="G11984"/>
      <c r="I11984" s="25"/>
      <c r="J11984"/>
      <c r="K11984"/>
      <c r="M11984" s="4"/>
    </row>
    <row r="11985" spans="6:13" x14ac:dyDescent="0.25">
      <c r="F11985"/>
      <c r="G11985"/>
      <c r="I11985" s="25"/>
      <c r="J11985"/>
      <c r="K11985"/>
      <c r="M11985" s="4"/>
    </row>
    <row r="11986" spans="6:13" x14ac:dyDescent="0.25">
      <c r="F11986"/>
      <c r="G11986"/>
      <c r="I11986" s="25"/>
      <c r="J11986"/>
      <c r="K11986"/>
      <c r="M11986" s="4"/>
    </row>
    <row r="11987" spans="6:13" x14ac:dyDescent="0.25">
      <c r="F11987"/>
      <c r="G11987"/>
      <c r="I11987" s="25"/>
      <c r="J11987"/>
      <c r="K11987"/>
      <c r="M11987" s="4"/>
    </row>
    <row r="11988" spans="6:13" x14ac:dyDescent="0.25">
      <c r="F11988"/>
      <c r="G11988"/>
      <c r="I11988" s="25"/>
      <c r="J11988"/>
      <c r="K11988"/>
      <c r="M11988" s="4"/>
    </row>
    <row r="11989" spans="6:13" x14ac:dyDescent="0.25">
      <c r="F11989"/>
      <c r="G11989"/>
      <c r="I11989" s="25"/>
      <c r="J11989"/>
      <c r="K11989"/>
      <c r="M11989" s="4"/>
    </row>
    <row r="11990" spans="6:13" x14ac:dyDescent="0.25">
      <c r="F11990"/>
      <c r="G11990"/>
      <c r="I11990" s="25"/>
      <c r="J11990"/>
      <c r="K11990"/>
      <c r="M11990" s="4"/>
    </row>
    <row r="11991" spans="6:13" x14ac:dyDescent="0.25">
      <c r="F11991"/>
      <c r="G11991"/>
      <c r="I11991" s="25"/>
      <c r="J11991"/>
      <c r="K11991"/>
      <c r="M11991" s="4"/>
    </row>
    <row r="11992" spans="6:13" x14ac:dyDescent="0.25">
      <c r="F11992"/>
      <c r="G11992"/>
      <c r="I11992" s="25"/>
      <c r="J11992"/>
      <c r="K11992"/>
      <c r="M11992" s="4"/>
    </row>
    <row r="11993" spans="6:13" x14ac:dyDescent="0.25">
      <c r="F11993"/>
      <c r="G11993"/>
      <c r="I11993" s="25"/>
      <c r="J11993"/>
      <c r="K11993"/>
      <c r="M11993" s="4"/>
    </row>
    <row r="11994" spans="6:13" x14ac:dyDescent="0.25">
      <c r="F11994"/>
      <c r="G11994"/>
      <c r="I11994" s="25"/>
      <c r="J11994"/>
      <c r="K11994"/>
      <c r="M11994" s="4"/>
    </row>
    <row r="11995" spans="6:13" x14ac:dyDescent="0.25">
      <c r="F11995"/>
      <c r="G11995"/>
      <c r="I11995" s="25"/>
      <c r="J11995"/>
      <c r="K11995"/>
      <c r="M11995" s="4"/>
    </row>
    <row r="11996" spans="6:13" x14ac:dyDescent="0.25">
      <c r="F11996"/>
      <c r="G11996"/>
      <c r="I11996" s="25"/>
      <c r="J11996"/>
      <c r="K11996"/>
      <c r="M11996" s="4"/>
    </row>
    <row r="11997" spans="6:13" x14ac:dyDescent="0.25">
      <c r="F11997"/>
      <c r="G11997"/>
      <c r="I11997" s="25"/>
      <c r="J11997"/>
      <c r="K11997"/>
      <c r="M11997" s="4"/>
    </row>
    <row r="11998" spans="6:13" x14ac:dyDescent="0.25">
      <c r="F11998"/>
      <c r="G11998"/>
      <c r="I11998" s="25"/>
      <c r="J11998"/>
      <c r="K11998"/>
      <c r="M11998" s="4"/>
    </row>
    <row r="11999" spans="6:13" x14ac:dyDescent="0.25">
      <c r="F11999"/>
      <c r="G11999"/>
      <c r="I11999" s="25"/>
      <c r="J11999"/>
      <c r="K11999"/>
      <c r="M11999" s="4"/>
    </row>
    <row r="12000" spans="6:13" x14ac:dyDescent="0.25">
      <c r="F12000"/>
      <c r="G12000"/>
      <c r="I12000" s="25"/>
      <c r="J12000"/>
      <c r="K12000"/>
      <c r="M12000" s="4"/>
    </row>
    <row r="12001" spans="6:13" x14ac:dyDescent="0.25">
      <c r="F12001"/>
      <c r="G12001"/>
      <c r="I12001" s="25"/>
      <c r="J12001"/>
      <c r="K12001"/>
      <c r="M12001" s="4"/>
    </row>
    <row r="12002" spans="6:13" x14ac:dyDescent="0.25">
      <c r="F12002"/>
      <c r="G12002"/>
      <c r="I12002" s="25"/>
      <c r="J12002"/>
      <c r="K12002"/>
      <c r="M12002" s="4"/>
    </row>
    <row r="12003" spans="6:13" x14ac:dyDescent="0.25">
      <c r="F12003"/>
      <c r="G12003"/>
      <c r="I12003" s="25"/>
      <c r="J12003"/>
      <c r="K12003"/>
      <c r="M12003" s="4"/>
    </row>
    <row r="12004" spans="6:13" x14ac:dyDescent="0.25">
      <c r="F12004"/>
      <c r="G12004"/>
      <c r="I12004" s="25"/>
      <c r="J12004"/>
      <c r="K12004"/>
      <c r="M12004" s="4"/>
    </row>
    <row r="12005" spans="6:13" x14ac:dyDescent="0.25">
      <c r="F12005"/>
      <c r="G12005"/>
      <c r="I12005" s="25"/>
      <c r="J12005"/>
      <c r="K12005"/>
      <c r="M12005" s="4"/>
    </row>
    <row r="12006" spans="6:13" x14ac:dyDescent="0.25">
      <c r="F12006"/>
      <c r="G12006"/>
      <c r="I12006" s="25"/>
      <c r="J12006"/>
      <c r="K12006"/>
      <c r="M12006" s="4"/>
    </row>
    <row r="12007" spans="6:13" x14ac:dyDescent="0.25">
      <c r="F12007"/>
      <c r="G12007"/>
      <c r="I12007" s="25"/>
      <c r="J12007"/>
      <c r="K12007"/>
      <c r="M12007" s="4"/>
    </row>
    <row r="12008" spans="6:13" x14ac:dyDescent="0.25">
      <c r="F12008"/>
      <c r="G12008"/>
      <c r="I12008" s="25"/>
      <c r="J12008"/>
      <c r="K12008"/>
      <c r="M12008" s="4"/>
    </row>
    <row r="12009" spans="6:13" x14ac:dyDescent="0.25">
      <c r="F12009"/>
      <c r="G12009"/>
      <c r="I12009" s="25"/>
      <c r="J12009"/>
      <c r="K12009"/>
      <c r="M12009" s="4"/>
    </row>
    <row r="12010" spans="6:13" x14ac:dyDescent="0.25">
      <c r="F12010"/>
      <c r="G12010"/>
      <c r="I12010" s="25"/>
      <c r="J12010"/>
      <c r="K12010"/>
      <c r="M12010" s="4"/>
    </row>
    <row r="12011" spans="6:13" x14ac:dyDescent="0.25">
      <c r="F12011"/>
      <c r="G12011"/>
      <c r="I12011" s="25"/>
      <c r="J12011"/>
      <c r="K12011"/>
      <c r="M12011" s="4"/>
    </row>
    <row r="12012" spans="6:13" x14ac:dyDescent="0.25">
      <c r="F12012"/>
      <c r="G12012"/>
      <c r="I12012" s="25"/>
      <c r="J12012"/>
      <c r="K12012"/>
      <c r="M12012" s="4"/>
    </row>
    <row r="12013" spans="6:13" x14ac:dyDescent="0.25">
      <c r="F12013"/>
      <c r="G12013"/>
      <c r="I12013" s="25"/>
      <c r="J12013"/>
      <c r="K12013"/>
      <c r="M12013" s="4"/>
    </row>
    <row r="12014" spans="6:13" x14ac:dyDescent="0.25">
      <c r="F12014"/>
      <c r="G12014"/>
      <c r="I12014" s="25"/>
      <c r="J12014"/>
      <c r="K12014"/>
      <c r="M12014" s="4"/>
    </row>
    <row r="12015" spans="6:13" x14ac:dyDescent="0.25">
      <c r="F12015"/>
      <c r="G12015"/>
      <c r="I12015" s="25"/>
      <c r="J12015"/>
      <c r="K12015"/>
      <c r="M12015" s="4"/>
    </row>
    <row r="12016" spans="6:13" x14ac:dyDescent="0.25">
      <c r="F12016"/>
      <c r="G12016"/>
      <c r="I12016" s="25"/>
      <c r="J12016"/>
      <c r="K12016"/>
      <c r="M12016" s="4"/>
    </row>
    <row r="12017" spans="6:13" x14ac:dyDescent="0.25">
      <c r="F12017"/>
      <c r="G12017"/>
      <c r="I12017" s="25"/>
      <c r="J12017"/>
      <c r="K12017"/>
      <c r="M12017" s="4"/>
    </row>
    <row r="12018" spans="6:13" x14ac:dyDescent="0.25">
      <c r="F12018"/>
      <c r="G12018"/>
      <c r="I12018" s="25"/>
      <c r="J12018"/>
      <c r="K12018"/>
      <c r="M12018" s="4"/>
    </row>
    <row r="12019" spans="6:13" x14ac:dyDescent="0.25">
      <c r="F12019"/>
      <c r="G12019"/>
      <c r="I12019" s="25"/>
      <c r="J12019"/>
      <c r="K12019"/>
      <c r="M12019" s="4"/>
    </row>
    <row r="12020" spans="6:13" x14ac:dyDescent="0.25">
      <c r="F12020"/>
      <c r="G12020"/>
      <c r="I12020" s="25"/>
      <c r="J12020"/>
      <c r="K12020"/>
      <c r="M12020" s="4"/>
    </row>
    <row r="12021" spans="6:13" x14ac:dyDescent="0.25">
      <c r="F12021"/>
      <c r="G12021"/>
      <c r="I12021" s="25"/>
      <c r="J12021"/>
      <c r="K12021"/>
      <c r="M12021" s="4"/>
    </row>
    <row r="12022" spans="6:13" x14ac:dyDescent="0.25">
      <c r="F12022"/>
      <c r="G12022"/>
      <c r="I12022" s="25"/>
      <c r="J12022"/>
      <c r="K12022"/>
      <c r="M12022" s="4"/>
    </row>
    <row r="12023" spans="6:13" x14ac:dyDescent="0.25">
      <c r="F12023"/>
      <c r="G12023"/>
      <c r="I12023" s="25"/>
      <c r="J12023"/>
      <c r="K12023"/>
      <c r="M12023" s="4"/>
    </row>
    <row r="12024" spans="6:13" x14ac:dyDescent="0.25">
      <c r="F12024"/>
      <c r="G12024"/>
      <c r="I12024" s="25"/>
      <c r="J12024"/>
      <c r="K12024"/>
      <c r="M12024" s="4"/>
    </row>
    <row r="12025" spans="6:13" x14ac:dyDescent="0.25">
      <c r="F12025"/>
      <c r="G12025"/>
      <c r="I12025" s="25"/>
      <c r="J12025"/>
      <c r="K12025"/>
      <c r="M12025" s="4"/>
    </row>
    <row r="12026" spans="6:13" x14ac:dyDescent="0.25">
      <c r="F12026"/>
      <c r="G12026"/>
      <c r="I12026" s="25"/>
      <c r="J12026"/>
      <c r="K12026"/>
      <c r="M12026" s="4"/>
    </row>
    <row r="12027" spans="6:13" x14ac:dyDescent="0.25">
      <c r="F12027"/>
      <c r="G12027"/>
      <c r="I12027" s="25"/>
      <c r="J12027"/>
      <c r="K12027"/>
      <c r="M12027" s="4"/>
    </row>
    <row r="12028" spans="6:13" x14ac:dyDescent="0.25">
      <c r="F12028"/>
      <c r="G12028"/>
      <c r="I12028" s="25"/>
      <c r="J12028"/>
      <c r="K12028"/>
      <c r="M12028" s="4"/>
    </row>
    <row r="12029" spans="6:13" x14ac:dyDescent="0.25">
      <c r="F12029"/>
      <c r="G12029"/>
      <c r="I12029" s="25"/>
      <c r="J12029"/>
      <c r="K12029"/>
      <c r="M12029" s="4"/>
    </row>
    <row r="12030" spans="6:13" x14ac:dyDescent="0.25">
      <c r="F12030"/>
      <c r="G12030"/>
      <c r="I12030" s="25"/>
      <c r="J12030"/>
      <c r="K12030"/>
      <c r="M12030" s="4"/>
    </row>
    <row r="12031" spans="6:13" x14ac:dyDescent="0.25">
      <c r="F12031"/>
      <c r="G12031"/>
      <c r="I12031" s="25"/>
      <c r="J12031"/>
      <c r="K12031"/>
      <c r="M12031" s="4"/>
    </row>
    <row r="12032" spans="6:13" x14ac:dyDescent="0.25">
      <c r="F12032"/>
      <c r="G12032"/>
      <c r="I12032" s="25"/>
      <c r="J12032"/>
      <c r="K12032"/>
      <c r="M12032" s="4"/>
    </row>
    <row r="12033" spans="6:13" x14ac:dyDescent="0.25">
      <c r="F12033"/>
      <c r="G12033"/>
      <c r="I12033" s="25"/>
      <c r="J12033"/>
      <c r="K12033"/>
      <c r="M12033" s="4"/>
    </row>
    <row r="12034" spans="6:13" x14ac:dyDescent="0.25">
      <c r="F12034"/>
      <c r="G12034"/>
      <c r="I12034" s="25"/>
      <c r="J12034"/>
      <c r="K12034"/>
      <c r="M12034" s="4"/>
    </row>
    <row r="12035" spans="6:13" x14ac:dyDescent="0.25">
      <c r="F12035"/>
      <c r="G12035"/>
      <c r="I12035" s="25"/>
      <c r="J12035"/>
      <c r="K12035"/>
      <c r="M12035" s="4"/>
    </row>
    <row r="12036" spans="6:13" x14ac:dyDescent="0.25">
      <c r="F12036"/>
      <c r="G12036"/>
      <c r="I12036" s="25"/>
      <c r="J12036"/>
      <c r="K12036"/>
      <c r="M12036" s="4"/>
    </row>
    <row r="12037" spans="6:13" x14ac:dyDescent="0.25">
      <c r="F12037"/>
      <c r="G12037"/>
      <c r="I12037" s="25"/>
      <c r="J12037"/>
      <c r="K12037"/>
      <c r="M12037" s="4"/>
    </row>
    <row r="12038" spans="6:13" x14ac:dyDescent="0.25">
      <c r="F12038"/>
      <c r="G12038"/>
      <c r="I12038" s="25"/>
      <c r="J12038"/>
      <c r="K12038"/>
      <c r="M12038" s="4"/>
    </row>
    <row r="12039" spans="6:13" x14ac:dyDescent="0.25">
      <c r="F12039"/>
      <c r="G12039"/>
      <c r="I12039" s="25"/>
      <c r="J12039"/>
      <c r="K12039"/>
      <c r="M12039" s="4"/>
    </row>
    <row r="12040" spans="6:13" x14ac:dyDescent="0.25">
      <c r="F12040"/>
      <c r="G12040"/>
      <c r="I12040" s="25"/>
      <c r="J12040"/>
      <c r="K12040"/>
      <c r="M12040" s="4"/>
    </row>
    <row r="12041" spans="6:13" x14ac:dyDescent="0.25">
      <c r="F12041"/>
      <c r="G12041"/>
      <c r="I12041" s="25"/>
      <c r="J12041"/>
      <c r="K12041"/>
      <c r="M12041" s="4"/>
    </row>
    <row r="12042" spans="6:13" x14ac:dyDescent="0.25">
      <c r="F12042"/>
      <c r="G12042"/>
      <c r="I12042" s="25"/>
      <c r="J12042"/>
      <c r="K12042"/>
      <c r="M12042" s="4"/>
    </row>
    <row r="12043" spans="6:13" x14ac:dyDescent="0.25">
      <c r="F12043"/>
      <c r="G12043"/>
      <c r="I12043" s="25"/>
      <c r="J12043"/>
      <c r="K12043"/>
      <c r="M12043" s="4"/>
    </row>
    <row r="12044" spans="6:13" x14ac:dyDescent="0.25">
      <c r="F12044"/>
      <c r="G12044"/>
      <c r="I12044" s="25"/>
      <c r="J12044"/>
      <c r="K12044"/>
      <c r="M12044" s="4"/>
    </row>
    <row r="12045" spans="6:13" x14ac:dyDescent="0.25">
      <c r="F12045"/>
      <c r="G12045"/>
      <c r="I12045" s="25"/>
      <c r="J12045"/>
      <c r="K12045"/>
      <c r="M12045" s="4"/>
    </row>
    <row r="12046" spans="6:13" x14ac:dyDescent="0.25">
      <c r="F12046"/>
      <c r="G12046"/>
      <c r="I12046" s="25"/>
      <c r="J12046"/>
      <c r="K12046"/>
      <c r="M12046" s="4"/>
    </row>
    <row r="12047" spans="6:13" x14ac:dyDescent="0.25">
      <c r="F12047"/>
      <c r="G12047"/>
      <c r="I12047" s="25"/>
      <c r="J12047"/>
      <c r="K12047"/>
      <c r="M12047" s="4"/>
    </row>
    <row r="12048" spans="6:13" x14ac:dyDescent="0.25">
      <c r="F12048"/>
      <c r="G12048"/>
      <c r="I12048" s="25"/>
      <c r="J12048"/>
      <c r="K12048"/>
      <c r="M12048" s="4"/>
    </row>
    <row r="12049" spans="6:13" x14ac:dyDescent="0.25">
      <c r="F12049"/>
      <c r="G12049"/>
      <c r="I12049" s="25"/>
      <c r="J12049"/>
      <c r="K12049"/>
      <c r="M12049" s="4"/>
    </row>
    <row r="12050" spans="6:13" x14ac:dyDescent="0.25">
      <c r="F12050"/>
      <c r="G12050"/>
      <c r="I12050" s="25"/>
      <c r="J12050"/>
      <c r="K12050"/>
      <c r="M12050" s="4"/>
    </row>
    <row r="12051" spans="6:13" x14ac:dyDescent="0.25">
      <c r="F12051"/>
      <c r="G12051"/>
      <c r="I12051" s="25"/>
      <c r="J12051"/>
      <c r="K12051"/>
      <c r="M12051" s="4"/>
    </row>
    <row r="12052" spans="6:13" x14ac:dyDescent="0.25">
      <c r="F12052"/>
      <c r="G12052"/>
      <c r="I12052" s="25"/>
      <c r="J12052"/>
      <c r="K12052"/>
      <c r="M12052" s="4"/>
    </row>
    <row r="12053" spans="6:13" x14ac:dyDescent="0.25">
      <c r="F12053"/>
      <c r="G12053"/>
      <c r="I12053" s="25"/>
      <c r="J12053"/>
      <c r="K12053"/>
      <c r="M12053" s="4"/>
    </row>
    <row r="12054" spans="6:13" x14ac:dyDescent="0.25">
      <c r="F12054"/>
      <c r="G12054"/>
      <c r="I12054" s="25"/>
      <c r="J12054"/>
      <c r="K12054"/>
      <c r="M12054" s="4"/>
    </row>
    <row r="12055" spans="6:13" x14ac:dyDescent="0.25">
      <c r="F12055"/>
      <c r="G12055"/>
      <c r="I12055" s="25"/>
      <c r="J12055"/>
      <c r="K12055"/>
      <c r="M12055" s="4"/>
    </row>
    <row r="12056" spans="6:13" x14ac:dyDescent="0.25">
      <c r="F12056"/>
      <c r="G12056"/>
      <c r="I12056" s="25"/>
      <c r="J12056"/>
      <c r="K12056"/>
      <c r="M12056" s="4"/>
    </row>
    <row r="12057" spans="6:13" x14ac:dyDescent="0.25">
      <c r="F12057"/>
      <c r="G12057"/>
      <c r="I12057" s="25"/>
      <c r="J12057"/>
      <c r="K12057"/>
      <c r="M12057" s="4"/>
    </row>
    <row r="12058" spans="6:13" x14ac:dyDescent="0.25">
      <c r="F12058"/>
      <c r="G12058"/>
      <c r="I12058" s="25"/>
      <c r="J12058"/>
      <c r="K12058"/>
      <c r="M12058" s="4"/>
    </row>
    <row r="12059" spans="6:13" x14ac:dyDescent="0.25">
      <c r="F12059"/>
      <c r="G12059"/>
      <c r="I12059" s="25"/>
      <c r="J12059"/>
      <c r="K12059"/>
      <c r="M12059" s="4"/>
    </row>
    <row r="12060" spans="6:13" x14ac:dyDescent="0.25">
      <c r="F12060"/>
      <c r="G12060"/>
      <c r="I12060" s="25"/>
      <c r="J12060"/>
      <c r="K12060"/>
      <c r="M12060" s="4"/>
    </row>
    <row r="12061" spans="6:13" x14ac:dyDescent="0.25">
      <c r="F12061"/>
      <c r="G12061"/>
      <c r="I12061" s="25"/>
      <c r="J12061"/>
      <c r="K12061"/>
      <c r="M12061" s="4"/>
    </row>
    <row r="12062" spans="6:13" x14ac:dyDescent="0.25">
      <c r="F12062"/>
      <c r="G12062"/>
      <c r="I12062" s="25"/>
      <c r="J12062"/>
      <c r="K12062"/>
      <c r="M12062" s="4"/>
    </row>
    <row r="12063" spans="6:13" x14ac:dyDescent="0.25">
      <c r="F12063"/>
      <c r="G12063"/>
      <c r="I12063" s="25"/>
      <c r="J12063"/>
      <c r="K12063"/>
      <c r="M12063" s="4"/>
    </row>
    <row r="12064" spans="6:13" x14ac:dyDescent="0.25">
      <c r="F12064"/>
      <c r="G12064"/>
      <c r="I12064" s="25"/>
      <c r="J12064"/>
      <c r="K12064"/>
      <c r="M12064" s="4"/>
    </row>
    <row r="12065" spans="6:13" x14ac:dyDescent="0.25">
      <c r="F12065"/>
      <c r="G12065"/>
      <c r="I12065" s="25"/>
      <c r="J12065"/>
      <c r="K12065"/>
      <c r="M12065" s="4"/>
    </row>
    <row r="12066" spans="6:13" x14ac:dyDescent="0.25">
      <c r="F12066"/>
      <c r="G12066"/>
      <c r="I12066" s="25"/>
      <c r="J12066"/>
      <c r="K12066"/>
      <c r="M12066" s="4"/>
    </row>
    <row r="12067" spans="6:13" x14ac:dyDescent="0.25">
      <c r="F12067"/>
      <c r="G12067"/>
      <c r="I12067" s="25"/>
      <c r="J12067"/>
      <c r="K12067"/>
      <c r="M12067" s="4"/>
    </row>
    <row r="12068" spans="6:13" x14ac:dyDescent="0.25">
      <c r="F12068"/>
      <c r="G12068"/>
      <c r="I12068" s="25"/>
      <c r="J12068"/>
      <c r="K12068"/>
      <c r="M12068" s="4"/>
    </row>
    <row r="12069" spans="6:13" x14ac:dyDescent="0.25">
      <c r="F12069"/>
      <c r="G12069"/>
      <c r="I12069" s="25"/>
      <c r="J12069"/>
      <c r="K12069"/>
      <c r="M12069" s="4"/>
    </row>
    <row r="12070" spans="6:13" x14ac:dyDescent="0.25">
      <c r="F12070"/>
      <c r="G12070"/>
      <c r="I12070" s="25"/>
      <c r="J12070"/>
      <c r="K12070"/>
      <c r="M12070" s="4"/>
    </row>
    <row r="12071" spans="6:13" x14ac:dyDescent="0.25">
      <c r="F12071"/>
      <c r="G12071"/>
      <c r="I12071" s="25"/>
      <c r="J12071"/>
      <c r="K12071"/>
      <c r="M12071" s="4"/>
    </row>
    <row r="12072" spans="6:13" x14ac:dyDescent="0.25">
      <c r="F12072"/>
      <c r="G12072"/>
      <c r="I12072" s="25"/>
      <c r="J12072"/>
      <c r="K12072"/>
      <c r="M12072" s="4"/>
    </row>
    <row r="12073" spans="6:13" x14ac:dyDescent="0.25">
      <c r="F12073"/>
      <c r="G12073"/>
      <c r="I12073" s="25"/>
      <c r="J12073"/>
      <c r="K12073"/>
      <c r="M12073" s="4"/>
    </row>
    <row r="12074" spans="6:13" x14ac:dyDescent="0.25">
      <c r="F12074"/>
      <c r="G12074"/>
      <c r="I12074" s="25"/>
      <c r="J12074"/>
      <c r="K12074"/>
      <c r="M12074" s="4"/>
    </row>
    <row r="12075" spans="6:13" x14ac:dyDescent="0.25">
      <c r="F12075"/>
      <c r="G12075"/>
      <c r="I12075" s="25"/>
      <c r="J12075"/>
      <c r="K12075"/>
      <c r="M12075" s="4"/>
    </row>
    <row r="12076" spans="6:13" x14ac:dyDescent="0.25">
      <c r="F12076"/>
      <c r="G12076"/>
      <c r="I12076" s="25"/>
      <c r="J12076"/>
      <c r="K12076"/>
      <c r="M12076" s="4"/>
    </row>
    <row r="12077" spans="6:13" x14ac:dyDescent="0.25">
      <c r="F12077"/>
      <c r="G12077"/>
      <c r="I12077" s="25"/>
      <c r="J12077"/>
      <c r="K12077"/>
      <c r="M12077" s="4"/>
    </row>
    <row r="12078" spans="6:13" x14ac:dyDescent="0.25">
      <c r="F12078"/>
      <c r="G12078"/>
      <c r="I12078" s="25"/>
      <c r="J12078"/>
      <c r="K12078"/>
      <c r="M12078" s="4"/>
    </row>
    <row r="12079" spans="6:13" x14ac:dyDescent="0.25">
      <c r="F12079"/>
      <c r="G12079"/>
      <c r="I12079" s="25"/>
      <c r="J12079"/>
      <c r="K12079"/>
      <c r="M12079" s="4"/>
    </row>
    <row r="12080" spans="6:13" x14ac:dyDescent="0.25">
      <c r="F12080"/>
      <c r="G12080"/>
      <c r="I12080" s="25"/>
      <c r="J12080"/>
      <c r="K12080"/>
      <c r="M12080" s="4"/>
    </row>
    <row r="12081" spans="6:13" x14ac:dyDescent="0.25">
      <c r="F12081"/>
      <c r="G12081"/>
      <c r="I12081" s="25"/>
      <c r="J12081"/>
      <c r="K12081"/>
      <c r="M12081" s="4"/>
    </row>
    <row r="12082" spans="6:13" x14ac:dyDescent="0.25">
      <c r="F12082"/>
      <c r="G12082"/>
      <c r="I12082" s="25"/>
      <c r="J12082"/>
      <c r="K12082"/>
      <c r="M12082" s="4"/>
    </row>
    <row r="12083" spans="6:13" x14ac:dyDescent="0.25">
      <c r="F12083"/>
      <c r="G12083"/>
      <c r="I12083" s="25"/>
      <c r="J12083"/>
      <c r="K12083"/>
      <c r="M12083" s="4"/>
    </row>
    <row r="12084" spans="6:13" x14ac:dyDescent="0.25">
      <c r="F12084"/>
      <c r="G12084"/>
      <c r="I12084" s="25"/>
      <c r="J12084"/>
      <c r="K12084"/>
      <c r="M12084" s="4"/>
    </row>
    <row r="12085" spans="6:13" x14ac:dyDescent="0.25">
      <c r="F12085"/>
      <c r="G12085"/>
      <c r="I12085" s="25"/>
      <c r="J12085"/>
      <c r="K12085"/>
      <c r="M12085" s="4"/>
    </row>
    <row r="12086" spans="6:13" x14ac:dyDescent="0.25">
      <c r="F12086"/>
      <c r="G12086"/>
      <c r="I12086" s="25"/>
      <c r="J12086"/>
      <c r="K12086"/>
      <c r="M12086" s="4"/>
    </row>
    <row r="12087" spans="6:13" x14ac:dyDescent="0.25">
      <c r="F12087"/>
      <c r="G12087"/>
      <c r="I12087" s="25"/>
      <c r="J12087"/>
      <c r="K12087"/>
      <c r="M12087" s="4"/>
    </row>
    <row r="12088" spans="6:13" x14ac:dyDescent="0.25">
      <c r="F12088"/>
      <c r="G12088"/>
      <c r="I12088" s="25"/>
      <c r="J12088"/>
      <c r="K12088"/>
      <c r="M12088" s="4"/>
    </row>
    <row r="12089" spans="6:13" x14ac:dyDescent="0.25">
      <c r="F12089"/>
      <c r="G12089"/>
      <c r="I12089" s="25"/>
      <c r="J12089"/>
      <c r="K12089"/>
      <c r="M12089" s="4"/>
    </row>
    <row r="12090" spans="6:13" x14ac:dyDescent="0.25">
      <c r="F12090"/>
      <c r="G12090"/>
      <c r="I12090" s="25"/>
      <c r="J12090"/>
      <c r="K12090"/>
      <c r="M12090" s="4"/>
    </row>
    <row r="12091" spans="6:13" x14ac:dyDescent="0.25">
      <c r="F12091"/>
      <c r="G12091"/>
      <c r="I12091" s="25"/>
      <c r="J12091"/>
      <c r="K12091"/>
      <c r="M12091" s="4"/>
    </row>
    <row r="12092" spans="6:13" x14ac:dyDescent="0.25">
      <c r="F12092"/>
      <c r="G12092"/>
      <c r="I12092" s="25"/>
      <c r="J12092"/>
      <c r="K12092"/>
      <c r="M12092" s="4"/>
    </row>
    <row r="12093" spans="6:13" x14ac:dyDescent="0.25">
      <c r="F12093"/>
      <c r="G12093"/>
      <c r="I12093" s="25"/>
      <c r="J12093"/>
      <c r="K12093"/>
      <c r="M12093" s="4"/>
    </row>
    <row r="12094" spans="6:13" x14ac:dyDescent="0.25">
      <c r="F12094"/>
      <c r="G12094"/>
      <c r="I12094" s="25"/>
      <c r="J12094"/>
      <c r="K12094"/>
      <c r="M12094" s="4"/>
    </row>
    <row r="12095" spans="6:13" x14ac:dyDescent="0.25">
      <c r="F12095"/>
      <c r="G12095"/>
      <c r="I12095" s="25"/>
      <c r="J12095"/>
      <c r="K12095"/>
      <c r="M12095" s="4"/>
    </row>
    <row r="12096" spans="6:13" x14ac:dyDescent="0.25">
      <c r="F12096"/>
      <c r="G12096"/>
      <c r="I12096" s="25"/>
      <c r="J12096"/>
      <c r="K12096"/>
      <c r="M12096" s="4"/>
    </row>
    <row r="12097" spans="6:13" x14ac:dyDescent="0.25">
      <c r="F12097"/>
      <c r="G12097"/>
      <c r="I12097" s="25"/>
      <c r="J12097"/>
      <c r="K12097"/>
      <c r="M12097" s="4"/>
    </row>
    <row r="12098" spans="6:13" x14ac:dyDescent="0.25">
      <c r="F12098"/>
      <c r="G12098"/>
      <c r="I12098" s="25"/>
      <c r="J12098"/>
      <c r="K12098"/>
      <c r="M12098" s="4"/>
    </row>
    <row r="12099" spans="6:13" x14ac:dyDescent="0.25">
      <c r="F12099"/>
      <c r="G12099"/>
      <c r="I12099" s="25"/>
      <c r="J12099"/>
      <c r="K12099"/>
      <c r="M12099" s="4"/>
    </row>
    <row r="12100" spans="6:13" x14ac:dyDescent="0.25">
      <c r="F12100"/>
      <c r="G12100"/>
      <c r="I12100" s="25"/>
      <c r="J12100"/>
      <c r="K12100"/>
      <c r="M12100" s="4"/>
    </row>
    <row r="12101" spans="6:13" x14ac:dyDescent="0.25">
      <c r="F12101"/>
      <c r="G12101"/>
      <c r="I12101" s="25"/>
      <c r="J12101"/>
      <c r="K12101"/>
      <c r="M12101" s="4"/>
    </row>
    <row r="12102" spans="6:13" x14ac:dyDescent="0.25">
      <c r="F12102"/>
      <c r="G12102"/>
      <c r="I12102" s="25"/>
      <c r="J12102"/>
      <c r="K12102"/>
      <c r="M12102" s="4"/>
    </row>
    <row r="12103" spans="6:13" x14ac:dyDescent="0.25">
      <c r="F12103"/>
      <c r="G12103"/>
      <c r="I12103" s="25"/>
      <c r="J12103"/>
      <c r="K12103"/>
      <c r="M12103" s="4"/>
    </row>
    <row r="12104" spans="6:13" x14ac:dyDescent="0.25">
      <c r="F12104"/>
      <c r="G12104"/>
      <c r="I12104" s="25"/>
      <c r="J12104"/>
      <c r="K12104"/>
      <c r="M12104" s="4"/>
    </row>
    <row r="12105" spans="6:13" x14ac:dyDescent="0.25">
      <c r="F12105"/>
      <c r="G12105"/>
      <c r="I12105" s="25"/>
      <c r="J12105"/>
      <c r="K12105"/>
      <c r="M12105" s="4"/>
    </row>
    <row r="12106" spans="6:13" x14ac:dyDescent="0.25">
      <c r="F12106"/>
      <c r="G12106"/>
      <c r="I12106" s="25"/>
      <c r="J12106"/>
      <c r="K12106"/>
      <c r="M12106" s="4"/>
    </row>
    <row r="12107" spans="6:13" x14ac:dyDescent="0.25">
      <c r="F12107"/>
      <c r="G12107"/>
      <c r="I12107" s="25"/>
      <c r="J12107"/>
      <c r="K12107"/>
      <c r="M12107" s="4"/>
    </row>
    <row r="12108" spans="6:13" x14ac:dyDescent="0.25">
      <c r="F12108"/>
      <c r="G12108"/>
      <c r="I12108" s="25"/>
      <c r="J12108"/>
      <c r="K12108"/>
      <c r="M12108" s="4"/>
    </row>
    <row r="12109" spans="6:13" x14ac:dyDescent="0.25">
      <c r="F12109"/>
      <c r="G12109"/>
      <c r="I12109" s="25"/>
      <c r="J12109"/>
      <c r="K12109"/>
      <c r="M12109" s="4"/>
    </row>
    <row r="12110" spans="6:13" x14ac:dyDescent="0.25">
      <c r="F12110"/>
      <c r="G12110"/>
      <c r="I12110" s="25"/>
      <c r="J12110"/>
      <c r="K12110"/>
      <c r="M12110" s="4"/>
    </row>
    <row r="12111" spans="6:13" x14ac:dyDescent="0.25">
      <c r="F12111"/>
      <c r="G12111"/>
      <c r="I12111" s="25"/>
      <c r="J12111"/>
      <c r="K12111"/>
      <c r="M12111" s="4"/>
    </row>
    <row r="12112" spans="6:13" x14ac:dyDescent="0.25">
      <c r="F12112"/>
      <c r="G12112"/>
      <c r="I12112" s="25"/>
      <c r="J12112"/>
      <c r="K12112"/>
      <c r="M12112" s="4"/>
    </row>
    <row r="12113" spans="6:13" x14ac:dyDescent="0.25">
      <c r="F12113"/>
      <c r="G12113"/>
      <c r="I12113" s="25"/>
      <c r="J12113"/>
      <c r="K12113"/>
      <c r="M12113" s="4"/>
    </row>
    <row r="12114" spans="6:13" x14ac:dyDescent="0.25">
      <c r="F12114"/>
      <c r="G12114"/>
      <c r="I12114" s="25"/>
      <c r="J12114"/>
      <c r="K12114"/>
      <c r="M12114" s="4"/>
    </row>
    <row r="12115" spans="6:13" x14ac:dyDescent="0.25">
      <c r="F12115"/>
      <c r="G12115"/>
      <c r="I12115" s="25"/>
      <c r="J12115"/>
      <c r="K12115"/>
      <c r="M12115" s="4"/>
    </row>
    <row r="12116" spans="6:13" x14ac:dyDescent="0.25">
      <c r="F12116"/>
      <c r="G12116"/>
      <c r="I12116" s="25"/>
      <c r="J12116"/>
      <c r="K12116"/>
      <c r="M12116" s="4"/>
    </row>
    <row r="12117" spans="6:13" x14ac:dyDescent="0.25">
      <c r="F12117"/>
      <c r="G12117"/>
      <c r="I12117" s="25"/>
      <c r="J12117"/>
      <c r="K12117"/>
      <c r="M12117" s="4"/>
    </row>
    <row r="12118" spans="6:13" x14ac:dyDescent="0.25">
      <c r="F12118"/>
      <c r="G12118"/>
      <c r="I12118" s="25"/>
      <c r="J12118"/>
      <c r="K12118"/>
      <c r="M12118" s="4"/>
    </row>
    <row r="12119" spans="6:13" x14ac:dyDescent="0.25">
      <c r="F12119"/>
      <c r="G12119"/>
      <c r="I12119" s="25"/>
      <c r="J12119"/>
      <c r="K12119"/>
      <c r="M12119" s="4"/>
    </row>
    <row r="12120" spans="6:13" x14ac:dyDescent="0.25">
      <c r="F12120"/>
      <c r="G12120"/>
      <c r="I12120" s="25"/>
      <c r="J12120"/>
      <c r="K12120"/>
      <c r="M12120" s="4"/>
    </row>
    <row r="12121" spans="6:13" x14ac:dyDescent="0.25">
      <c r="F12121"/>
      <c r="G12121"/>
      <c r="I12121" s="25"/>
      <c r="J12121"/>
      <c r="K12121"/>
      <c r="M12121" s="4"/>
    </row>
    <row r="12122" spans="6:13" x14ac:dyDescent="0.25">
      <c r="F12122"/>
      <c r="G12122"/>
      <c r="I12122" s="25"/>
      <c r="J12122"/>
      <c r="K12122"/>
      <c r="M12122" s="4"/>
    </row>
    <row r="12123" spans="6:13" x14ac:dyDescent="0.25">
      <c r="F12123"/>
      <c r="G12123"/>
      <c r="I12123" s="25"/>
      <c r="J12123"/>
      <c r="K12123"/>
      <c r="M12123" s="4"/>
    </row>
    <row r="12124" spans="6:13" x14ac:dyDescent="0.25">
      <c r="F12124"/>
      <c r="G12124"/>
      <c r="I12124" s="25"/>
      <c r="J12124"/>
      <c r="K12124"/>
      <c r="M12124" s="4"/>
    </row>
    <row r="12125" spans="6:13" x14ac:dyDescent="0.25">
      <c r="F12125"/>
      <c r="G12125"/>
      <c r="I12125" s="25"/>
      <c r="J12125"/>
      <c r="K12125"/>
      <c r="M12125" s="4"/>
    </row>
    <row r="12126" spans="6:13" x14ac:dyDescent="0.25">
      <c r="F12126"/>
      <c r="G12126"/>
      <c r="I12126" s="25"/>
      <c r="J12126"/>
      <c r="K12126"/>
      <c r="M12126" s="4"/>
    </row>
    <row r="12127" spans="6:13" x14ac:dyDescent="0.25">
      <c r="F12127"/>
      <c r="G12127"/>
      <c r="I12127" s="25"/>
      <c r="J12127"/>
      <c r="K12127"/>
      <c r="M12127" s="4"/>
    </row>
    <row r="12128" spans="6:13" x14ac:dyDescent="0.25">
      <c r="F12128"/>
      <c r="G12128"/>
      <c r="I12128" s="25"/>
      <c r="J12128"/>
      <c r="K12128"/>
      <c r="M12128" s="4"/>
    </row>
    <row r="12129" spans="6:13" x14ac:dyDescent="0.25">
      <c r="F12129"/>
      <c r="G12129"/>
      <c r="I12129" s="25"/>
      <c r="J12129"/>
      <c r="K12129"/>
      <c r="M12129" s="4"/>
    </row>
    <row r="12130" spans="6:13" x14ac:dyDescent="0.25">
      <c r="F12130"/>
      <c r="G12130"/>
      <c r="I12130" s="25"/>
      <c r="J12130"/>
      <c r="K12130"/>
      <c r="M12130" s="4"/>
    </row>
    <row r="12131" spans="6:13" x14ac:dyDescent="0.25">
      <c r="F12131"/>
      <c r="G12131"/>
      <c r="I12131" s="25"/>
      <c r="J12131"/>
      <c r="K12131"/>
      <c r="M12131" s="4"/>
    </row>
    <row r="12132" spans="6:13" x14ac:dyDescent="0.25">
      <c r="F12132"/>
      <c r="G12132"/>
      <c r="I12132" s="25"/>
      <c r="J12132"/>
      <c r="K12132"/>
      <c r="M12132" s="4"/>
    </row>
    <row r="12133" spans="6:13" x14ac:dyDescent="0.25">
      <c r="F12133"/>
      <c r="G12133"/>
      <c r="I12133" s="25"/>
      <c r="J12133"/>
      <c r="K12133"/>
      <c r="M12133" s="4"/>
    </row>
    <row r="12134" spans="6:13" x14ac:dyDescent="0.25">
      <c r="F12134"/>
      <c r="G12134"/>
      <c r="I12134" s="25"/>
      <c r="J12134"/>
      <c r="K12134"/>
      <c r="M12134" s="4"/>
    </row>
    <row r="12135" spans="6:13" x14ac:dyDescent="0.25">
      <c r="F12135"/>
      <c r="G12135"/>
      <c r="I12135" s="25"/>
      <c r="J12135"/>
      <c r="K12135"/>
      <c r="M12135" s="4"/>
    </row>
    <row r="12136" spans="6:13" x14ac:dyDescent="0.25">
      <c r="F12136"/>
      <c r="G12136"/>
      <c r="I12136" s="25"/>
      <c r="J12136"/>
      <c r="K12136"/>
      <c r="M12136" s="4"/>
    </row>
    <row r="12137" spans="6:13" x14ac:dyDescent="0.25">
      <c r="F12137"/>
      <c r="G12137"/>
      <c r="I12137" s="25"/>
      <c r="J12137"/>
      <c r="K12137"/>
      <c r="M12137" s="4"/>
    </row>
    <row r="12138" spans="6:13" x14ac:dyDescent="0.25">
      <c r="F12138"/>
      <c r="G12138"/>
      <c r="I12138" s="25"/>
      <c r="J12138"/>
      <c r="K12138"/>
      <c r="M12138" s="4"/>
    </row>
    <row r="12139" spans="6:13" x14ac:dyDescent="0.25">
      <c r="F12139"/>
      <c r="G12139"/>
      <c r="I12139" s="25"/>
      <c r="J12139"/>
      <c r="K12139"/>
      <c r="M12139" s="4"/>
    </row>
    <row r="12140" spans="6:13" x14ac:dyDescent="0.25">
      <c r="F12140"/>
      <c r="G12140"/>
      <c r="I12140" s="25"/>
      <c r="J12140"/>
      <c r="K12140"/>
      <c r="M12140" s="4"/>
    </row>
    <row r="12141" spans="6:13" x14ac:dyDescent="0.25">
      <c r="F12141"/>
      <c r="G12141"/>
      <c r="I12141" s="25"/>
      <c r="J12141"/>
      <c r="K12141"/>
      <c r="M12141" s="4"/>
    </row>
    <row r="12142" spans="6:13" x14ac:dyDescent="0.25">
      <c r="F12142"/>
      <c r="G12142"/>
      <c r="I12142" s="25"/>
      <c r="J12142"/>
      <c r="K12142"/>
      <c r="M12142" s="4"/>
    </row>
    <row r="12143" spans="6:13" x14ac:dyDescent="0.25">
      <c r="F12143"/>
      <c r="G12143"/>
      <c r="I12143" s="25"/>
      <c r="J12143"/>
      <c r="K12143"/>
      <c r="M12143" s="4"/>
    </row>
    <row r="12144" spans="6:13" x14ac:dyDescent="0.25">
      <c r="F12144"/>
      <c r="G12144"/>
      <c r="I12144" s="25"/>
      <c r="J12144"/>
      <c r="K12144"/>
      <c r="M12144" s="4"/>
    </row>
    <row r="12145" spans="6:13" x14ac:dyDescent="0.25">
      <c r="F12145"/>
      <c r="G12145"/>
      <c r="I12145" s="25"/>
      <c r="J12145"/>
      <c r="K12145"/>
      <c r="M12145" s="4"/>
    </row>
    <row r="12146" spans="6:13" x14ac:dyDescent="0.25">
      <c r="F12146"/>
      <c r="G12146"/>
      <c r="I12146" s="25"/>
      <c r="J12146"/>
      <c r="K12146"/>
      <c r="M12146" s="4"/>
    </row>
    <row r="12147" spans="6:13" x14ac:dyDescent="0.25">
      <c r="F12147"/>
      <c r="G12147"/>
      <c r="I12147" s="25"/>
      <c r="J12147"/>
      <c r="K12147"/>
      <c r="M12147" s="4"/>
    </row>
    <row r="12148" spans="6:13" x14ac:dyDescent="0.25">
      <c r="F12148"/>
      <c r="G12148"/>
      <c r="I12148" s="25"/>
      <c r="J12148"/>
      <c r="K12148"/>
      <c r="M12148" s="4"/>
    </row>
    <row r="12149" spans="6:13" x14ac:dyDescent="0.25">
      <c r="F12149"/>
      <c r="G12149"/>
      <c r="I12149" s="25"/>
      <c r="J12149"/>
      <c r="K12149"/>
      <c r="M12149" s="4"/>
    </row>
    <row r="12150" spans="6:13" x14ac:dyDescent="0.25">
      <c r="F12150"/>
      <c r="G12150"/>
      <c r="I12150" s="25"/>
      <c r="J12150"/>
      <c r="K12150"/>
      <c r="M12150" s="4"/>
    </row>
    <row r="12151" spans="6:13" x14ac:dyDescent="0.25">
      <c r="F12151"/>
      <c r="G12151"/>
      <c r="I12151" s="25"/>
      <c r="J12151"/>
      <c r="K12151"/>
      <c r="M12151" s="4"/>
    </row>
    <row r="12152" spans="6:13" x14ac:dyDescent="0.25">
      <c r="F12152"/>
      <c r="G12152"/>
      <c r="I12152" s="25"/>
      <c r="J12152"/>
      <c r="K12152"/>
      <c r="M12152" s="4"/>
    </row>
    <row r="12153" spans="6:13" x14ac:dyDescent="0.25">
      <c r="F12153"/>
      <c r="G12153"/>
      <c r="I12153" s="25"/>
      <c r="J12153"/>
      <c r="K12153"/>
      <c r="M12153" s="4"/>
    </row>
    <row r="12154" spans="6:13" x14ac:dyDescent="0.25">
      <c r="F12154"/>
      <c r="G12154"/>
      <c r="I12154" s="25"/>
      <c r="J12154"/>
      <c r="K12154"/>
      <c r="M12154" s="4"/>
    </row>
    <row r="12155" spans="6:13" x14ac:dyDescent="0.25">
      <c r="F12155"/>
      <c r="G12155"/>
      <c r="I12155" s="25"/>
      <c r="J12155"/>
      <c r="K12155"/>
      <c r="M12155" s="4"/>
    </row>
    <row r="12156" spans="6:13" x14ac:dyDescent="0.25">
      <c r="F12156"/>
      <c r="G12156"/>
      <c r="I12156" s="25"/>
      <c r="J12156"/>
      <c r="K12156"/>
      <c r="M12156" s="4"/>
    </row>
    <row r="12157" spans="6:13" x14ac:dyDescent="0.25">
      <c r="F12157"/>
      <c r="G12157"/>
      <c r="I12157" s="25"/>
      <c r="J12157"/>
      <c r="K12157"/>
      <c r="M12157" s="4"/>
    </row>
    <row r="12158" spans="6:13" x14ac:dyDescent="0.25">
      <c r="F12158"/>
      <c r="G12158"/>
      <c r="I12158" s="25"/>
      <c r="J12158"/>
      <c r="K12158"/>
      <c r="M12158" s="4"/>
    </row>
    <row r="12159" spans="6:13" x14ac:dyDescent="0.25">
      <c r="F12159"/>
      <c r="G12159"/>
      <c r="I12159" s="25"/>
      <c r="J12159"/>
      <c r="K12159"/>
      <c r="M12159" s="4"/>
    </row>
    <row r="12160" spans="6:13" x14ac:dyDescent="0.25">
      <c r="F12160"/>
      <c r="G12160"/>
      <c r="I12160" s="25"/>
      <c r="J12160"/>
      <c r="K12160"/>
      <c r="M12160" s="4"/>
    </row>
    <row r="12161" spans="6:13" x14ac:dyDescent="0.25">
      <c r="F12161"/>
      <c r="G12161"/>
      <c r="I12161" s="25"/>
      <c r="J12161"/>
      <c r="K12161"/>
      <c r="M12161" s="4"/>
    </row>
    <row r="12162" spans="6:13" x14ac:dyDescent="0.25">
      <c r="F12162"/>
      <c r="G12162"/>
      <c r="I12162" s="25"/>
      <c r="J12162"/>
      <c r="K12162"/>
      <c r="M12162" s="4"/>
    </row>
    <row r="12163" spans="6:13" x14ac:dyDescent="0.25">
      <c r="F12163"/>
      <c r="G12163"/>
      <c r="I12163" s="25"/>
      <c r="J12163"/>
      <c r="K12163"/>
      <c r="M12163" s="4"/>
    </row>
    <row r="12164" spans="6:13" x14ac:dyDescent="0.25">
      <c r="F12164"/>
      <c r="G12164"/>
      <c r="I12164" s="25"/>
      <c r="J12164"/>
      <c r="K12164"/>
      <c r="M12164" s="4"/>
    </row>
    <row r="12165" spans="6:13" x14ac:dyDescent="0.25">
      <c r="F12165"/>
      <c r="G12165"/>
      <c r="I12165" s="25"/>
      <c r="J12165"/>
      <c r="K12165"/>
      <c r="M12165" s="4"/>
    </row>
    <row r="12166" spans="6:13" x14ac:dyDescent="0.25">
      <c r="F12166"/>
      <c r="G12166"/>
      <c r="I12166" s="25"/>
      <c r="J12166"/>
      <c r="K12166"/>
      <c r="M12166" s="4"/>
    </row>
    <row r="12167" spans="6:13" x14ac:dyDescent="0.25">
      <c r="F12167"/>
      <c r="G12167"/>
      <c r="I12167" s="25"/>
      <c r="J12167"/>
      <c r="K12167"/>
      <c r="M12167" s="4"/>
    </row>
    <row r="12168" spans="6:13" x14ac:dyDescent="0.25">
      <c r="F12168"/>
      <c r="G12168"/>
      <c r="I12168" s="25"/>
      <c r="J12168"/>
      <c r="K12168"/>
      <c r="M12168" s="4"/>
    </row>
    <row r="12169" spans="6:13" x14ac:dyDescent="0.25">
      <c r="F12169"/>
      <c r="G12169"/>
      <c r="I12169" s="25"/>
      <c r="J12169"/>
      <c r="K12169"/>
      <c r="M12169" s="4"/>
    </row>
    <row r="12170" spans="6:13" x14ac:dyDescent="0.25">
      <c r="F12170"/>
      <c r="G12170"/>
      <c r="I12170" s="25"/>
      <c r="J12170"/>
      <c r="K12170"/>
      <c r="M12170" s="4"/>
    </row>
    <row r="12171" spans="6:13" x14ac:dyDescent="0.25">
      <c r="F12171"/>
      <c r="G12171"/>
      <c r="I12171" s="25"/>
      <c r="J12171"/>
      <c r="K12171"/>
      <c r="M12171" s="4"/>
    </row>
    <row r="12172" spans="6:13" x14ac:dyDescent="0.25">
      <c r="F12172"/>
      <c r="G12172"/>
      <c r="I12172" s="25"/>
      <c r="J12172"/>
      <c r="K12172"/>
      <c r="M12172" s="4"/>
    </row>
    <row r="12173" spans="6:13" x14ac:dyDescent="0.25">
      <c r="F12173"/>
      <c r="G12173"/>
      <c r="I12173" s="25"/>
      <c r="J12173"/>
      <c r="K12173"/>
      <c r="M12173" s="4"/>
    </row>
    <row r="12174" spans="6:13" x14ac:dyDescent="0.25">
      <c r="F12174"/>
      <c r="G12174"/>
      <c r="I12174" s="25"/>
      <c r="J12174"/>
      <c r="K12174"/>
      <c r="M12174" s="4"/>
    </row>
    <row r="12175" spans="6:13" x14ac:dyDescent="0.25">
      <c r="F12175"/>
      <c r="G12175"/>
      <c r="I12175" s="25"/>
      <c r="J12175"/>
      <c r="K12175"/>
      <c r="M12175" s="4"/>
    </row>
    <row r="12176" spans="6:13" x14ac:dyDescent="0.25">
      <c r="F12176"/>
      <c r="G12176"/>
      <c r="I12176" s="25"/>
      <c r="J12176"/>
      <c r="K12176"/>
      <c r="M12176" s="4"/>
    </row>
    <row r="12177" spans="6:13" x14ac:dyDescent="0.25">
      <c r="F12177"/>
      <c r="G12177"/>
      <c r="I12177" s="25"/>
      <c r="J12177"/>
      <c r="K12177"/>
      <c r="M12177" s="4"/>
    </row>
    <row r="12178" spans="6:13" x14ac:dyDescent="0.25">
      <c r="F12178"/>
      <c r="G12178"/>
      <c r="I12178" s="25"/>
      <c r="J12178"/>
      <c r="K12178"/>
      <c r="M12178" s="4"/>
    </row>
    <row r="12179" spans="6:13" x14ac:dyDescent="0.25">
      <c r="F12179"/>
      <c r="G12179"/>
      <c r="I12179" s="25"/>
      <c r="J12179"/>
      <c r="K12179"/>
      <c r="M12179" s="4"/>
    </row>
    <row r="12180" spans="6:13" x14ac:dyDescent="0.25">
      <c r="F12180"/>
      <c r="G12180"/>
      <c r="I12180" s="25"/>
      <c r="J12180"/>
      <c r="K12180"/>
      <c r="M12180" s="4"/>
    </row>
    <row r="12181" spans="6:13" x14ac:dyDescent="0.25">
      <c r="F12181"/>
      <c r="G12181"/>
      <c r="I12181" s="25"/>
      <c r="J12181"/>
      <c r="K12181"/>
      <c r="M12181" s="4"/>
    </row>
    <row r="12182" spans="6:13" x14ac:dyDescent="0.25">
      <c r="F12182"/>
      <c r="G12182"/>
      <c r="I12182" s="25"/>
      <c r="J12182"/>
      <c r="K12182"/>
      <c r="M12182" s="4"/>
    </row>
    <row r="12183" spans="6:13" x14ac:dyDescent="0.25">
      <c r="F12183"/>
      <c r="G12183"/>
      <c r="I12183" s="25"/>
      <c r="J12183"/>
      <c r="K12183"/>
      <c r="M12183" s="4"/>
    </row>
    <row r="12184" spans="6:13" x14ac:dyDescent="0.25">
      <c r="F12184"/>
      <c r="G12184"/>
      <c r="I12184" s="25"/>
      <c r="J12184"/>
      <c r="K12184"/>
      <c r="M12184" s="4"/>
    </row>
    <row r="12185" spans="6:13" x14ac:dyDescent="0.25">
      <c r="F12185"/>
      <c r="G12185"/>
      <c r="I12185" s="25"/>
      <c r="J12185"/>
      <c r="K12185"/>
      <c r="M12185" s="4"/>
    </row>
    <row r="12186" spans="6:13" x14ac:dyDescent="0.25">
      <c r="F12186"/>
      <c r="G12186"/>
      <c r="I12186" s="25"/>
      <c r="J12186"/>
      <c r="K12186"/>
      <c r="M12186" s="4"/>
    </row>
    <row r="12187" spans="6:13" x14ac:dyDescent="0.25">
      <c r="F12187"/>
      <c r="G12187"/>
      <c r="I12187" s="25"/>
      <c r="J12187"/>
      <c r="K12187"/>
      <c r="M12187" s="4"/>
    </row>
    <row r="12188" spans="6:13" x14ac:dyDescent="0.25">
      <c r="F12188"/>
      <c r="G12188"/>
      <c r="I12188" s="25"/>
      <c r="J12188"/>
      <c r="K12188"/>
      <c r="M12188" s="4"/>
    </row>
    <row r="12189" spans="6:13" x14ac:dyDescent="0.25">
      <c r="F12189"/>
      <c r="G12189"/>
      <c r="I12189" s="25"/>
      <c r="J12189"/>
      <c r="K12189"/>
      <c r="M12189" s="4"/>
    </row>
    <row r="12190" spans="6:13" x14ac:dyDescent="0.25">
      <c r="F12190"/>
      <c r="G12190"/>
      <c r="I12190" s="25"/>
      <c r="J12190"/>
      <c r="K12190"/>
      <c r="M12190" s="4"/>
    </row>
    <row r="12191" spans="6:13" x14ac:dyDescent="0.25">
      <c r="F12191"/>
      <c r="G12191"/>
      <c r="I12191" s="25"/>
      <c r="J12191"/>
      <c r="K12191"/>
      <c r="M12191" s="4"/>
    </row>
    <row r="12192" spans="6:13" x14ac:dyDescent="0.25">
      <c r="F12192"/>
      <c r="G12192"/>
      <c r="I12192" s="25"/>
      <c r="J12192"/>
      <c r="K12192"/>
      <c r="M12192" s="4"/>
    </row>
    <row r="12193" spans="6:13" x14ac:dyDescent="0.25">
      <c r="F12193"/>
      <c r="G12193"/>
      <c r="I12193" s="25"/>
      <c r="J12193"/>
      <c r="K12193"/>
      <c r="M12193" s="4"/>
    </row>
    <row r="12194" spans="6:13" x14ac:dyDescent="0.25">
      <c r="F12194"/>
      <c r="G12194"/>
      <c r="I12194" s="25"/>
      <c r="J12194"/>
      <c r="K12194"/>
      <c r="M12194" s="4"/>
    </row>
    <row r="12195" spans="6:13" x14ac:dyDescent="0.25">
      <c r="F12195"/>
      <c r="G12195"/>
      <c r="I12195" s="25"/>
      <c r="J12195"/>
      <c r="K12195"/>
      <c r="M12195" s="4"/>
    </row>
    <row r="12196" spans="6:13" x14ac:dyDescent="0.25">
      <c r="F12196"/>
      <c r="G12196"/>
      <c r="I12196" s="25"/>
      <c r="J12196"/>
      <c r="K12196"/>
      <c r="M12196" s="4"/>
    </row>
    <row r="12197" spans="6:13" x14ac:dyDescent="0.25">
      <c r="F12197"/>
      <c r="G12197"/>
      <c r="I12197" s="25"/>
      <c r="J12197"/>
      <c r="K12197"/>
      <c r="M12197" s="4"/>
    </row>
    <row r="12198" spans="6:13" x14ac:dyDescent="0.25">
      <c r="F12198"/>
      <c r="G12198"/>
      <c r="I12198" s="25"/>
      <c r="J12198"/>
      <c r="K12198"/>
      <c r="M12198" s="4"/>
    </row>
    <row r="12199" spans="6:13" x14ac:dyDescent="0.25">
      <c r="F12199"/>
      <c r="G12199"/>
      <c r="I12199" s="25"/>
      <c r="J12199"/>
      <c r="K12199"/>
      <c r="M12199" s="4"/>
    </row>
    <row r="12200" spans="6:13" x14ac:dyDescent="0.25">
      <c r="F12200"/>
      <c r="G12200"/>
      <c r="I12200" s="25"/>
      <c r="J12200"/>
      <c r="K12200"/>
      <c r="M12200" s="4"/>
    </row>
    <row r="12201" spans="6:13" x14ac:dyDescent="0.25">
      <c r="F12201"/>
      <c r="G12201"/>
      <c r="I12201" s="25"/>
      <c r="J12201"/>
      <c r="K12201"/>
      <c r="M12201" s="4"/>
    </row>
    <row r="12202" spans="6:13" x14ac:dyDescent="0.25">
      <c r="F12202"/>
      <c r="G12202"/>
      <c r="I12202" s="25"/>
      <c r="J12202"/>
      <c r="K12202"/>
      <c r="M12202" s="4"/>
    </row>
    <row r="12203" spans="6:13" x14ac:dyDescent="0.25">
      <c r="F12203"/>
      <c r="G12203"/>
      <c r="I12203" s="25"/>
      <c r="J12203"/>
      <c r="K12203"/>
      <c r="M12203" s="4"/>
    </row>
    <row r="12204" spans="6:13" x14ac:dyDescent="0.25">
      <c r="F12204"/>
      <c r="G12204"/>
      <c r="I12204" s="25"/>
      <c r="J12204"/>
      <c r="K12204"/>
      <c r="M12204" s="4"/>
    </row>
    <row r="12205" spans="6:13" x14ac:dyDescent="0.25">
      <c r="F12205"/>
      <c r="G12205"/>
      <c r="I12205" s="25"/>
      <c r="J12205"/>
      <c r="K12205"/>
      <c r="M12205" s="4"/>
    </row>
    <row r="12206" spans="6:13" x14ac:dyDescent="0.25">
      <c r="F12206"/>
      <c r="G12206"/>
      <c r="I12206" s="25"/>
      <c r="J12206"/>
      <c r="K12206"/>
      <c r="M12206" s="4"/>
    </row>
    <row r="12207" spans="6:13" x14ac:dyDescent="0.25">
      <c r="F12207"/>
      <c r="G12207"/>
      <c r="I12207" s="25"/>
      <c r="J12207"/>
      <c r="K12207"/>
      <c r="M12207" s="4"/>
    </row>
    <row r="12208" spans="6:13" x14ac:dyDescent="0.25">
      <c r="F12208"/>
      <c r="G12208"/>
      <c r="I12208" s="25"/>
      <c r="J12208"/>
      <c r="K12208"/>
      <c r="M12208" s="4"/>
    </row>
    <row r="12209" spans="6:13" x14ac:dyDescent="0.25">
      <c r="F12209"/>
      <c r="G12209"/>
      <c r="I12209" s="25"/>
      <c r="J12209"/>
      <c r="K12209"/>
      <c r="M12209" s="4"/>
    </row>
    <row r="12210" spans="6:13" x14ac:dyDescent="0.25">
      <c r="F12210"/>
      <c r="G12210"/>
      <c r="I12210" s="25"/>
      <c r="J12210"/>
      <c r="K12210"/>
      <c r="M12210" s="4"/>
    </row>
    <row r="12211" spans="6:13" x14ac:dyDescent="0.25">
      <c r="F12211"/>
      <c r="G12211"/>
      <c r="I12211" s="25"/>
      <c r="J12211"/>
      <c r="K12211"/>
      <c r="M12211" s="4"/>
    </row>
    <row r="12212" spans="6:13" x14ac:dyDescent="0.25">
      <c r="F12212"/>
      <c r="G12212"/>
      <c r="I12212" s="25"/>
      <c r="J12212"/>
      <c r="K12212"/>
      <c r="M12212" s="4"/>
    </row>
    <row r="12213" spans="6:13" x14ac:dyDescent="0.25">
      <c r="F12213"/>
      <c r="G12213"/>
      <c r="I12213" s="25"/>
      <c r="J12213"/>
      <c r="K12213"/>
      <c r="M12213" s="4"/>
    </row>
    <row r="12214" spans="6:13" x14ac:dyDescent="0.25">
      <c r="F12214"/>
      <c r="G12214"/>
      <c r="I12214" s="25"/>
      <c r="J12214"/>
      <c r="K12214"/>
      <c r="M12214" s="4"/>
    </row>
    <row r="12215" spans="6:13" x14ac:dyDescent="0.25">
      <c r="F12215"/>
      <c r="G12215"/>
      <c r="I12215" s="25"/>
      <c r="J12215"/>
      <c r="K12215"/>
      <c r="M12215" s="4"/>
    </row>
    <row r="12216" spans="6:13" x14ac:dyDescent="0.25">
      <c r="F12216"/>
      <c r="G12216"/>
      <c r="I12216" s="25"/>
      <c r="J12216"/>
      <c r="K12216"/>
      <c r="M12216" s="4"/>
    </row>
    <row r="12217" spans="6:13" x14ac:dyDescent="0.25">
      <c r="F12217"/>
      <c r="G12217"/>
      <c r="I12217" s="25"/>
      <c r="J12217"/>
      <c r="K12217"/>
      <c r="M12217" s="4"/>
    </row>
    <row r="12218" spans="6:13" x14ac:dyDescent="0.25">
      <c r="F12218"/>
      <c r="G12218"/>
      <c r="I12218" s="25"/>
      <c r="J12218"/>
      <c r="K12218"/>
      <c r="M12218" s="4"/>
    </row>
    <row r="12219" spans="6:13" x14ac:dyDescent="0.25">
      <c r="F12219"/>
      <c r="G12219"/>
      <c r="I12219" s="25"/>
      <c r="J12219"/>
      <c r="K12219"/>
      <c r="M12219" s="4"/>
    </row>
    <row r="12220" spans="6:13" x14ac:dyDescent="0.25">
      <c r="F12220"/>
      <c r="G12220"/>
      <c r="I12220" s="25"/>
      <c r="J12220"/>
      <c r="K12220"/>
      <c r="M12220" s="4"/>
    </row>
    <row r="12221" spans="6:13" x14ac:dyDescent="0.25">
      <c r="F12221"/>
      <c r="G12221"/>
      <c r="I12221" s="25"/>
      <c r="J12221"/>
      <c r="K12221"/>
      <c r="M12221" s="4"/>
    </row>
    <row r="12222" spans="6:13" x14ac:dyDescent="0.25">
      <c r="F12222"/>
      <c r="G12222"/>
      <c r="I12222" s="25"/>
      <c r="J12222"/>
      <c r="K12222"/>
      <c r="M12222" s="4"/>
    </row>
    <row r="12223" spans="6:13" x14ac:dyDescent="0.25">
      <c r="F12223"/>
      <c r="G12223"/>
      <c r="I12223" s="25"/>
      <c r="J12223"/>
      <c r="K12223"/>
      <c r="M12223" s="4"/>
    </row>
    <row r="12224" spans="6:13" x14ac:dyDescent="0.25">
      <c r="F12224"/>
      <c r="G12224"/>
      <c r="I12224" s="25"/>
      <c r="J12224"/>
      <c r="K12224"/>
      <c r="M12224" s="4"/>
    </row>
    <row r="12225" spans="6:13" x14ac:dyDescent="0.25">
      <c r="F12225"/>
      <c r="G12225"/>
      <c r="I12225" s="25"/>
      <c r="J12225"/>
      <c r="K12225"/>
      <c r="M12225" s="4"/>
    </row>
    <row r="12226" spans="6:13" x14ac:dyDescent="0.25">
      <c r="F12226"/>
      <c r="G12226"/>
      <c r="I12226" s="25"/>
      <c r="J12226"/>
      <c r="K12226"/>
      <c r="M12226" s="4"/>
    </row>
    <row r="12227" spans="6:13" x14ac:dyDescent="0.25">
      <c r="F12227"/>
      <c r="G12227"/>
      <c r="I12227" s="25"/>
      <c r="J12227"/>
      <c r="K12227"/>
      <c r="M12227" s="4"/>
    </row>
    <row r="12228" spans="6:13" x14ac:dyDescent="0.25">
      <c r="F12228"/>
      <c r="G12228"/>
      <c r="I12228" s="25"/>
      <c r="J12228"/>
      <c r="K12228"/>
      <c r="M12228" s="4"/>
    </row>
    <row r="12229" spans="6:13" x14ac:dyDescent="0.25">
      <c r="F12229"/>
      <c r="G12229"/>
      <c r="I12229" s="25"/>
      <c r="J12229"/>
      <c r="K12229"/>
      <c r="M12229" s="4"/>
    </row>
    <row r="12230" spans="6:13" x14ac:dyDescent="0.25">
      <c r="F12230"/>
      <c r="G12230"/>
      <c r="I12230" s="25"/>
      <c r="J12230"/>
      <c r="K12230"/>
      <c r="M12230" s="4"/>
    </row>
    <row r="12231" spans="6:13" x14ac:dyDescent="0.25">
      <c r="F12231"/>
      <c r="G12231"/>
      <c r="I12231" s="25"/>
      <c r="J12231"/>
      <c r="K12231"/>
      <c r="M12231" s="4"/>
    </row>
    <row r="12232" spans="6:13" x14ac:dyDescent="0.25">
      <c r="F12232"/>
      <c r="G12232"/>
      <c r="I12232" s="25"/>
      <c r="J12232"/>
      <c r="K12232"/>
      <c r="M12232" s="4"/>
    </row>
    <row r="12233" spans="6:13" x14ac:dyDescent="0.25">
      <c r="F12233"/>
      <c r="G12233"/>
      <c r="I12233" s="25"/>
      <c r="J12233"/>
      <c r="K12233"/>
      <c r="M12233" s="4"/>
    </row>
    <row r="12234" spans="6:13" x14ac:dyDescent="0.25">
      <c r="F12234"/>
      <c r="G12234"/>
      <c r="I12234" s="25"/>
      <c r="J12234"/>
      <c r="K12234"/>
      <c r="M12234" s="4"/>
    </row>
    <row r="12235" spans="6:13" x14ac:dyDescent="0.25">
      <c r="F12235"/>
      <c r="G12235"/>
      <c r="I12235" s="25"/>
      <c r="J12235"/>
      <c r="K12235"/>
      <c r="M12235" s="4"/>
    </row>
    <row r="12236" spans="6:13" x14ac:dyDescent="0.25">
      <c r="F12236"/>
      <c r="G12236"/>
      <c r="I12236" s="25"/>
      <c r="J12236"/>
      <c r="K12236"/>
      <c r="M12236" s="4"/>
    </row>
    <row r="12237" spans="6:13" x14ac:dyDescent="0.25">
      <c r="F12237"/>
      <c r="G12237"/>
      <c r="I12237" s="25"/>
      <c r="J12237"/>
      <c r="K12237"/>
      <c r="M12237" s="4"/>
    </row>
    <row r="12238" spans="6:13" x14ac:dyDescent="0.25">
      <c r="F12238"/>
      <c r="G12238"/>
      <c r="I12238" s="25"/>
      <c r="J12238"/>
      <c r="K12238"/>
      <c r="M12238" s="4"/>
    </row>
    <row r="12239" spans="6:13" x14ac:dyDescent="0.25">
      <c r="F12239"/>
      <c r="G12239"/>
      <c r="I12239" s="25"/>
      <c r="J12239"/>
      <c r="K12239"/>
      <c r="M12239" s="4"/>
    </row>
    <row r="12240" spans="6:13" x14ac:dyDescent="0.25">
      <c r="F12240"/>
      <c r="G12240"/>
      <c r="I12240" s="25"/>
      <c r="J12240"/>
      <c r="K12240"/>
      <c r="M12240" s="4"/>
    </row>
    <row r="12241" spans="6:13" x14ac:dyDescent="0.25">
      <c r="F12241"/>
      <c r="G12241"/>
      <c r="I12241" s="25"/>
      <c r="J12241"/>
      <c r="K12241"/>
      <c r="M12241" s="4"/>
    </row>
    <row r="12242" spans="6:13" x14ac:dyDescent="0.25">
      <c r="F12242"/>
      <c r="G12242"/>
      <c r="I12242" s="25"/>
      <c r="J12242"/>
      <c r="K12242"/>
      <c r="M12242" s="4"/>
    </row>
    <row r="12243" spans="6:13" x14ac:dyDescent="0.25">
      <c r="F12243"/>
      <c r="G12243"/>
      <c r="I12243" s="25"/>
      <c r="J12243"/>
      <c r="K12243"/>
      <c r="M12243" s="4"/>
    </row>
    <row r="12244" spans="6:13" x14ac:dyDescent="0.25">
      <c r="F12244"/>
      <c r="G12244"/>
      <c r="I12244" s="25"/>
      <c r="J12244"/>
      <c r="K12244"/>
      <c r="M12244" s="4"/>
    </row>
    <row r="12245" spans="6:13" x14ac:dyDescent="0.25">
      <c r="F12245"/>
      <c r="G12245"/>
      <c r="I12245" s="25"/>
      <c r="J12245"/>
      <c r="K12245"/>
      <c r="M12245" s="4"/>
    </row>
    <row r="12246" spans="6:13" x14ac:dyDescent="0.25">
      <c r="F12246"/>
      <c r="G12246"/>
      <c r="I12246" s="25"/>
      <c r="J12246"/>
      <c r="K12246"/>
      <c r="M12246" s="4"/>
    </row>
    <row r="12247" spans="6:13" x14ac:dyDescent="0.25">
      <c r="F12247"/>
      <c r="G12247"/>
      <c r="I12247" s="25"/>
      <c r="J12247"/>
      <c r="K12247"/>
      <c r="M12247" s="4"/>
    </row>
    <row r="12248" spans="6:13" x14ac:dyDescent="0.25">
      <c r="F12248"/>
      <c r="G12248"/>
      <c r="I12248" s="25"/>
      <c r="J12248"/>
      <c r="K12248"/>
      <c r="M12248" s="4"/>
    </row>
    <row r="12249" spans="6:13" x14ac:dyDescent="0.25">
      <c r="F12249"/>
      <c r="G12249"/>
      <c r="I12249" s="25"/>
      <c r="J12249"/>
      <c r="K12249"/>
      <c r="M12249" s="4"/>
    </row>
    <row r="12250" spans="6:13" x14ac:dyDescent="0.25">
      <c r="F12250"/>
      <c r="G12250"/>
      <c r="I12250" s="25"/>
      <c r="J12250"/>
      <c r="K12250"/>
      <c r="M12250" s="4"/>
    </row>
    <row r="12251" spans="6:13" x14ac:dyDescent="0.25">
      <c r="F12251"/>
      <c r="G12251"/>
      <c r="I12251" s="25"/>
      <c r="J12251"/>
      <c r="K12251"/>
      <c r="M12251" s="4"/>
    </row>
    <row r="12252" spans="6:13" x14ac:dyDescent="0.25">
      <c r="F12252"/>
      <c r="G12252"/>
      <c r="I12252" s="25"/>
      <c r="J12252"/>
      <c r="K12252"/>
      <c r="M12252" s="4"/>
    </row>
    <row r="12253" spans="6:13" x14ac:dyDescent="0.25">
      <c r="F12253"/>
      <c r="G12253"/>
      <c r="I12253" s="25"/>
      <c r="J12253"/>
      <c r="K12253"/>
      <c r="M12253" s="4"/>
    </row>
    <row r="12254" spans="6:13" x14ac:dyDescent="0.25">
      <c r="F12254"/>
      <c r="G12254"/>
      <c r="I12254" s="25"/>
      <c r="J12254"/>
      <c r="K12254"/>
      <c r="M12254" s="4"/>
    </row>
    <row r="12255" spans="6:13" x14ac:dyDescent="0.25">
      <c r="F12255"/>
      <c r="G12255"/>
      <c r="I12255" s="25"/>
      <c r="J12255"/>
      <c r="K12255"/>
      <c r="M12255" s="4"/>
    </row>
    <row r="12256" spans="6:13" x14ac:dyDescent="0.25">
      <c r="F12256"/>
      <c r="G12256"/>
      <c r="I12256" s="25"/>
      <c r="J12256"/>
      <c r="K12256"/>
      <c r="M12256" s="4"/>
    </row>
    <row r="12257" spans="6:13" x14ac:dyDescent="0.25">
      <c r="F12257"/>
      <c r="G12257"/>
      <c r="I12257" s="25"/>
      <c r="J12257"/>
      <c r="K12257"/>
      <c r="M12257" s="4"/>
    </row>
    <row r="12258" spans="6:13" x14ac:dyDescent="0.25">
      <c r="F12258"/>
      <c r="G12258"/>
      <c r="I12258" s="25"/>
      <c r="J12258"/>
      <c r="K12258"/>
      <c r="M12258" s="4"/>
    </row>
    <row r="12259" spans="6:13" x14ac:dyDescent="0.25">
      <c r="F12259"/>
      <c r="G12259"/>
      <c r="I12259" s="25"/>
      <c r="J12259"/>
      <c r="K12259"/>
      <c r="M12259" s="4"/>
    </row>
    <row r="12260" spans="6:13" x14ac:dyDescent="0.25">
      <c r="F12260"/>
      <c r="G12260"/>
      <c r="I12260" s="25"/>
      <c r="J12260"/>
      <c r="K12260"/>
      <c r="M12260" s="4"/>
    </row>
    <row r="12261" spans="6:13" x14ac:dyDescent="0.25">
      <c r="F12261"/>
      <c r="G12261"/>
      <c r="I12261" s="25"/>
      <c r="J12261"/>
      <c r="K12261"/>
      <c r="M12261" s="4"/>
    </row>
    <row r="12262" spans="6:13" x14ac:dyDescent="0.25">
      <c r="F12262"/>
      <c r="G12262"/>
      <c r="I12262" s="25"/>
      <c r="J12262"/>
      <c r="K12262"/>
      <c r="M12262" s="4"/>
    </row>
    <row r="12263" spans="6:13" x14ac:dyDescent="0.25">
      <c r="F12263"/>
      <c r="G12263"/>
      <c r="I12263" s="25"/>
      <c r="J12263"/>
      <c r="K12263"/>
      <c r="M12263" s="4"/>
    </row>
    <row r="12264" spans="6:13" x14ac:dyDescent="0.25">
      <c r="F12264"/>
      <c r="G12264"/>
      <c r="I12264" s="25"/>
      <c r="J12264"/>
      <c r="K12264"/>
      <c r="M12264" s="4"/>
    </row>
    <row r="12265" spans="6:13" x14ac:dyDescent="0.25">
      <c r="F12265"/>
      <c r="G12265"/>
      <c r="I12265" s="25"/>
      <c r="J12265"/>
      <c r="K12265"/>
      <c r="M12265" s="4"/>
    </row>
    <row r="12266" spans="6:13" x14ac:dyDescent="0.25">
      <c r="F12266"/>
      <c r="G12266"/>
      <c r="I12266" s="25"/>
      <c r="J12266"/>
      <c r="K12266"/>
      <c r="M12266" s="4"/>
    </row>
    <row r="12267" spans="6:13" x14ac:dyDescent="0.25">
      <c r="F12267"/>
      <c r="G12267"/>
      <c r="I12267" s="25"/>
      <c r="J12267"/>
      <c r="K12267"/>
      <c r="M12267" s="4"/>
    </row>
    <row r="12268" spans="6:13" x14ac:dyDescent="0.25">
      <c r="F12268"/>
      <c r="G12268"/>
      <c r="I12268" s="25"/>
      <c r="J12268"/>
      <c r="K12268"/>
      <c r="M12268" s="4"/>
    </row>
    <row r="12269" spans="6:13" x14ac:dyDescent="0.25">
      <c r="F12269"/>
      <c r="G12269"/>
      <c r="I12269" s="25"/>
      <c r="J12269"/>
      <c r="K12269"/>
      <c r="M12269" s="4"/>
    </row>
    <row r="12270" spans="6:13" x14ac:dyDescent="0.25">
      <c r="F12270"/>
      <c r="G12270"/>
      <c r="I12270" s="25"/>
      <c r="J12270"/>
      <c r="K12270"/>
      <c r="M12270" s="4"/>
    </row>
    <row r="12271" spans="6:13" x14ac:dyDescent="0.25">
      <c r="F12271"/>
      <c r="G12271"/>
      <c r="I12271" s="25"/>
      <c r="J12271"/>
      <c r="K12271"/>
      <c r="M12271" s="4"/>
    </row>
    <row r="12272" spans="6:13" x14ac:dyDescent="0.25">
      <c r="F12272"/>
      <c r="G12272"/>
      <c r="I12272" s="25"/>
      <c r="J12272"/>
      <c r="K12272"/>
      <c r="M12272" s="4"/>
    </row>
    <row r="12273" spans="6:13" x14ac:dyDescent="0.25">
      <c r="F12273"/>
      <c r="G12273"/>
      <c r="I12273" s="25"/>
      <c r="J12273"/>
      <c r="K12273"/>
      <c r="M12273" s="4"/>
    </row>
    <row r="12274" spans="6:13" x14ac:dyDescent="0.25">
      <c r="F12274"/>
      <c r="G12274"/>
      <c r="I12274" s="25"/>
      <c r="J12274"/>
      <c r="K12274"/>
      <c r="M12274" s="4"/>
    </row>
    <row r="12275" spans="6:13" x14ac:dyDescent="0.25">
      <c r="F12275"/>
      <c r="G12275"/>
      <c r="I12275" s="25"/>
      <c r="J12275"/>
      <c r="K12275"/>
      <c r="M12275" s="4"/>
    </row>
    <row r="12276" spans="6:13" x14ac:dyDescent="0.25">
      <c r="F12276"/>
      <c r="G12276"/>
      <c r="I12276" s="25"/>
      <c r="J12276"/>
      <c r="K12276"/>
      <c r="M12276" s="4"/>
    </row>
    <row r="12277" spans="6:13" x14ac:dyDescent="0.25">
      <c r="F12277"/>
      <c r="G12277"/>
      <c r="I12277" s="25"/>
      <c r="J12277"/>
      <c r="K12277"/>
      <c r="M12277" s="4"/>
    </row>
    <row r="12278" spans="6:13" x14ac:dyDescent="0.25">
      <c r="F12278"/>
      <c r="G12278"/>
      <c r="I12278" s="25"/>
      <c r="J12278"/>
      <c r="K12278"/>
      <c r="M12278" s="4"/>
    </row>
    <row r="12279" spans="6:13" x14ac:dyDescent="0.25">
      <c r="F12279"/>
      <c r="G12279"/>
      <c r="I12279" s="25"/>
      <c r="J12279"/>
      <c r="K12279"/>
      <c r="M12279" s="4"/>
    </row>
    <row r="12280" spans="6:13" x14ac:dyDescent="0.25">
      <c r="F12280"/>
      <c r="G12280"/>
      <c r="I12280" s="25"/>
      <c r="J12280"/>
      <c r="K12280"/>
      <c r="M12280" s="4"/>
    </row>
    <row r="12281" spans="6:13" x14ac:dyDescent="0.25">
      <c r="F12281"/>
      <c r="G12281"/>
      <c r="I12281" s="25"/>
      <c r="J12281"/>
      <c r="K12281"/>
      <c r="M12281" s="4"/>
    </row>
    <row r="12282" spans="6:13" x14ac:dyDescent="0.25">
      <c r="F12282"/>
      <c r="G12282"/>
      <c r="I12282" s="25"/>
      <c r="J12282"/>
      <c r="K12282"/>
      <c r="M12282" s="4"/>
    </row>
    <row r="12283" spans="6:13" x14ac:dyDescent="0.25">
      <c r="F12283"/>
      <c r="G12283"/>
      <c r="I12283" s="25"/>
      <c r="J12283"/>
      <c r="K12283"/>
      <c r="M12283" s="4"/>
    </row>
    <row r="12284" spans="6:13" x14ac:dyDescent="0.25">
      <c r="F12284"/>
      <c r="G12284"/>
      <c r="I12284" s="25"/>
      <c r="J12284"/>
      <c r="K12284"/>
      <c r="M12284" s="4"/>
    </row>
    <row r="12285" spans="6:13" x14ac:dyDescent="0.25">
      <c r="F12285"/>
      <c r="G12285"/>
      <c r="I12285" s="25"/>
      <c r="J12285"/>
      <c r="K12285"/>
      <c r="M12285" s="4"/>
    </row>
    <row r="12286" spans="6:13" x14ac:dyDescent="0.25">
      <c r="F12286"/>
      <c r="G12286"/>
      <c r="I12286" s="25"/>
      <c r="J12286"/>
      <c r="K12286"/>
      <c r="M12286" s="4"/>
    </row>
    <row r="12287" spans="6:13" x14ac:dyDescent="0.25">
      <c r="F12287"/>
      <c r="G12287"/>
      <c r="I12287" s="25"/>
      <c r="J12287"/>
      <c r="K12287"/>
      <c r="M12287" s="4"/>
    </row>
    <row r="12288" spans="6:13" x14ac:dyDescent="0.25">
      <c r="F12288"/>
      <c r="G12288"/>
      <c r="I12288" s="25"/>
      <c r="J12288"/>
      <c r="K12288"/>
      <c r="M12288" s="4"/>
    </row>
    <row r="12289" spans="6:13" x14ac:dyDescent="0.25">
      <c r="F12289"/>
      <c r="G12289"/>
      <c r="I12289" s="25"/>
      <c r="J12289"/>
      <c r="K12289"/>
      <c r="M12289" s="4"/>
    </row>
    <row r="12290" spans="6:13" x14ac:dyDescent="0.25">
      <c r="F12290"/>
      <c r="G12290"/>
      <c r="I12290" s="25"/>
      <c r="J12290"/>
      <c r="K12290"/>
      <c r="M12290" s="4"/>
    </row>
    <row r="12291" spans="6:13" x14ac:dyDescent="0.25">
      <c r="F12291"/>
      <c r="G12291"/>
      <c r="I12291" s="25"/>
      <c r="J12291"/>
      <c r="K12291"/>
      <c r="M12291" s="4"/>
    </row>
    <row r="12292" spans="6:13" x14ac:dyDescent="0.25">
      <c r="F12292"/>
      <c r="G12292"/>
      <c r="I12292" s="25"/>
      <c r="J12292"/>
      <c r="K12292"/>
      <c r="M12292" s="4"/>
    </row>
    <row r="12293" spans="6:13" x14ac:dyDescent="0.25">
      <c r="F12293"/>
      <c r="G12293"/>
      <c r="I12293" s="25"/>
      <c r="J12293"/>
      <c r="K12293"/>
      <c r="M12293" s="4"/>
    </row>
    <row r="12294" spans="6:13" x14ac:dyDescent="0.25">
      <c r="F12294"/>
      <c r="G12294"/>
      <c r="I12294" s="25"/>
      <c r="J12294"/>
      <c r="K12294"/>
      <c r="M12294" s="4"/>
    </row>
    <row r="12295" spans="6:13" x14ac:dyDescent="0.25">
      <c r="F12295"/>
      <c r="G12295"/>
      <c r="I12295" s="25"/>
      <c r="J12295"/>
      <c r="K12295"/>
      <c r="M12295" s="4"/>
    </row>
    <row r="12296" spans="6:13" x14ac:dyDescent="0.25">
      <c r="F12296"/>
      <c r="G12296"/>
      <c r="I12296" s="25"/>
      <c r="J12296"/>
      <c r="K12296"/>
      <c r="M12296" s="4"/>
    </row>
    <row r="12297" spans="6:13" x14ac:dyDescent="0.25">
      <c r="F12297"/>
      <c r="G12297"/>
      <c r="I12297" s="25"/>
      <c r="J12297"/>
      <c r="K12297"/>
      <c r="M12297" s="4"/>
    </row>
    <row r="12298" spans="6:13" x14ac:dyDescent="0.25">
      <c r="F12298"/>
      <c r="G12298"/>
      <c r="I12298" s="25"/>
      <c r="J12298"/>
      <c r="K12298"/>
      <c r="M12298" s="4"/>
    </row>
    <row r="12299" spans="6:13" x14ac:dyDescent="0.25">
      <c r="F12299"/>
      <c r="G12299"/>
      <c r="I12299" s="25"/>
      <c r="J12299"/>
      <c r="K12299"/>
      <c r="M12299" s="4"/>
    </row>
    <row r="12300" spans="6:13" x14ac:dyDescent="0.25">
      <c r="F12300"/>
      <c r="G12300"/>
      <c r="I12300" s="25"/>
      <c r="J12300"/>
      <c r="K12300"/>
      <c r="M12300" s="4"/>
    </row>
    <row r="12301" spans="6:13" x14ac:dyDescent="0.25">
      <c r="F12301"/>
      <c r="G12301"/>
      <c r="I12301" s="25"/>
      <c r="J12301"/>
      <c r="K12301"/>
      <c r="M12301" s="4"/>
    </row>
    <row r="12302" spans="6:13" x14ac:dyDescent="0.25">
      <c r="F12302"/>
      <c r="G12302"/>
      <c r="I12302" s="25"/>
      <c r="J12302"/>
      <c r="K12302"/>
      <c r="M12302" s="4"/>
    </row>
    <row r="12303" spans="6:13" x14ac:dyDescent="0.25">
      <c r="F12303"/>
      <c r="G12303"/>
      <c r="I12303" s="25"/>
      <c r="J12303"/>
      <c r="K12303"/>
      <c r="M12303" s="4"/>
    </row>
    <row r="12304" spans="6:13" x14ac:dyDescent="0.25">
      <c r="F12304"/>
      <c r="G12304"/>
      <c r="I12304" s="25"/>
      <c r="J12304"/>
      <c r="K12304"/>
      <c r="M12304" s="4"/>
    </row>
    <row r="12305" spans="6:13" x14ac:dyDescent="0.25">
      <c r="F12305"/>
      <c r="G12305"/>
      <c r="I12305" s="25"/>
      <c r="J12305"/>
      <c r="K12305"/>
      <c r="M12305" s="4"/>
    </row>
    <row r="12306" spans="6:13" x14ac:dyDescent="0.25">
      <c r="F12306"/>
      <c r="G12306"/>
      <c r="I12306" s="25"/>
      <c r="J12306"/>
      <c r="K12306"/>
      <c r="M12306" s="4"/>
    </row>
    <row r="12307" spans="6:13" x14ac:dyDescent="0.25">
      <c r="F12307"/>
      <c r="G12307"/>
      <c r="I12307" s="25"/>
      <c r="J12307"/>
      <c r="K12307"/>
      <c r="M12307" s="4"/>
    </row>
    <row r="12308" spans="6:13" x14ac:dyDescent="0.25">
      <c r="F12308"/>
      <c r="G12308"/>
      <c r="I12308" s="25"/>
      <c r="J12308"/>
      <c r="K12308"/>
      <c r="M12308" s="4"/>
    </row>
    <row r="12309" spans="6:13" x14ac:dyDescent="0.25">
      <c r="F12309"/>
      <c r="G12309"/>
      <c r="I12309" s="25"/>
      <c r="J12309"/>
      <c r="K12309"/>
      <c r="M12309" s="4"/>
    </row>
    <row r="12310" spans="6:13" x14ac:dyDescent="0.25">
      <c r="F12310"/>
      <c r="G12310"/>
      <c r="I12310" s="25"/>
      <c r="J12310"/>
      <c r="K12310"/>
      <c r="M12310" s="4"/>
    </row>
    <row r="12311" spans="6:13" x14ac:dyDescent="0.25">
      <c r="F12311"/>
      <c r="G12311"/>
      <c r="I12311" s="25"/>
      <c r="J12311"/>
      <c r="K12311"/>
      <c r="M12311" s="4"/>
    </row>
    <row r="12312" spans="6:13" x14ac:dyDescent="0.25">
      <c r="F12312"/>
      <c r="G12312"/>
      <c r="I12312" s="25"/>
      <c r="J12312"/>
      <c r="K12312"/>
      <c r="M12312" s="4"/>
    </row>
    <row r="12313" spans="6:13" x14ac:dyDescent="0.25">
      <c r="F12313"/>
      <c r="G12313"/>
      <c r="I12313" s="25"/>
      <c r="J12313"/>
      <c r="K12313"/>
      <c r="M12313" s="4"/>
    </row>
    <row r="12314" spans="6:13" x14ac:dyDescent="0.25">
      <c r="F12314"/>
      <c r="G12314"/>
      <c r="I12314" s="25"/>
      <c r="J12314"/>
      <c r="K12314"/>
      <c r="M12314" s="4"/>
    </row>
    <row r="12315" spans="6:13" x14ac:dyDescent="0.25">
      <c r="F12315"/>
      <c r="G12315"/>
      <c r="I12315" s="25"/>
      <c r="J12315"/>
      <c r="K12315"/>
      <c r="M12315" s="4"/>
    </row>
    <row r="12316" spans="6:13" x14ac:dyDescent="0.25">
      <c r="F12316"/>
      <c r="G12316"/>
      <c r="I12316" s="25"/>
      <c r="J12316"/>
      <c r="K12316"/>
      <c r="M12316" s="4"/>
    </row>
    <row r="12317" spans="6:13" x14ac:dyDescent="0.25">
      <c r="F12317"/>
      <c r="G12317"/>
      <c r="I12317" s="25"/>
      <c r="J12317"/>
      <c r="K12317"/>
      <c r="M12317" s="4"/>
    </row>
    <row r="12318" spans="6:13" x14ac:dyDescent="0.25">
      <c r="F12318"/>
      <c r="G12318"/>
      <c r="I12318" s="25"/>
      <c r="J12318"/>
      <c r="K12318"/>
      <c r="M12318" s="4"/>
    </row>
    <row r="12319" spans="6:13" x14ac:dyDescent="0.25">
      <c r="F12319"/>
      <c r="G12319"/>
      <c r="I12319" s="25"/>
      <c r="J12319"/>
      <c r="K12319"/>
      <c r="M12319" s="4"/>
    </row>
    <row r="12320" spans="6:13" x14ac:dyDescent="0.25">
      <c r="F12320"/>
      <c r="G12320"/>
      <c r="I12320" s="25"/>
      <c r="J12320"/>
      <c r="K12320"/>
      <c r="M12320" s="4"/>
    </row>
    <row r="12321" spans="6:13" x14ac:dyDescent="0.25">
      <c r="F12321"/>
      <c r="G12321"/>
      <c r="I12321" s="25"/>
      <c r="J12321"/>
      <c r="K12321"/>
      <c r="M12321" s="4"/>
    </row>
    <row r="12322" spans="6:13" x14ac:dyDescent="0.25">
      <c r="F12322"/>
      <c r="G12322"/>
      <c r="I12322" s="25"/>
      <c r="J12322"/>
      <c r="K12322"/>
      <c r="M12322" s="4"/>
    </row>
    <row r="12323" spans="6:13" x14ac:dyDescent="0.25">
      <c r="F12323"/>
      <c r="G12323"/>
      <c r="I12323" s="25"/>
      <c r="J12323"/>
      <c r="K12323"/>
      <c r="M12323" s="4"/>
    </row>
    <row r="12324" spans="6:13" x14ac:dyDescent="0.25">
      <c r="F12324"/>
      <c r="G12324"/>
      <c r="I12324" s="25"/>
      <c r="J12324"/>
      <c r="K12324"/>
      <c r="M12324" s="4"/>
    </row>
    <row r="12325" spans="6:13" x14ac:dyDescent="0.25">
      <c r="F12325"/>
      <c r="G12325"/>
      <c r="I12325" s="25"/>
      <c r="J12325"/>
      <c r="K12325"/>
      <c r="M12325" s="4"/>
    </row>
    <row r="12326" spans="6:13" x14ac:dyDescent="0.25">
      <c r="F12326"/>
      <c r="G12326"/>
      <c r="I12326" s="25"/>
      <c r="J12326"/>
      <c r="K12326"/>
      <c r="M12326" s="4"/>
    </row>
    <row r="12327" spans="6:13" x14ac:dyDescent="0.25">
      <c r="F12327"/>
      <c r="G12327"/>
      <c r="I12327" s="25"/>
      <c r="J12327"/>
      <c r="K12327"/>
      <c r="M12327" s="4"/>
    </row>
    <row r="12328" spans="6:13" x14ac:dyDescent="0.25">
      <c r="F12328"/>
      <c r="G12328"/>
      <c r="I12328" s="25"/>
      <c r="J12328"/>
      <c r="K12328"/>
      <c r="M12328" s="4"/>
    </row>
    <row r="12329" spans="6:13" x14ac:dyDescent="0.25">
      <c r="F12329"/>
      <c r="G12329"/>
      <c r="I12329" s="25"/>
      <c r="J12329"/>
      <c r="K12329"/>
      <c r="M12329" s="4"/>
    </row>
    <row r="12330" spans="6:13" x14ac:dyDescent="0.25">
      <c r="F12330"/>
      <c r="G12330"/>
      <c r="I12330" s="25"/>
      <c r="J12330"/>
      <c r="K12330"/>
      <c r="M12330" s="4"/>
    </row>
    <row r="12331" spans="6:13" x14ac:dyDescent="0.25">
      <c r="F12331"/>
      <c r="G12331"/>
      <c r="I12331" s="25"/>
      <c r="J12331"/>
      <c r="K12331"/>
      <c r="M12331" s="4"/>
    </row>
    <row r="12332" spans="6:13" x14ac:dyDescent="0.25">
      <c r="F12332"/>
      <c r="G12332"/>
      <c r="I12332" s="25"/>
      <c r="J12332"/>
      <c r="K12332"/>
      <c r="M12332" s="4"/>
    </row>
    <row r="12333" spans="6:13" x14ac:dyDescent="0.25">
      <c r="F12333"/>
      <c r="G12333"/>
      <c r="I12333" s="25"/>
      <c r="J12333"/>
      <c r="K12333"/>
      <c r="M12333" s="4"/>
    </row>
    <row r="12334" spans="6:13" x14ac:dyDescent="0.25">
      <c r="F12334"/>
      <c r="G12334"/>
      <c r="I12334" s="25"/>
      <c r="J12334"/>
      <c r="K12334"/>
      <c r="M12334" s="4"/>
    </row>
    <row r="12335" spans="6:13" x14ac:dyDescent="0.25">
      <c r="F12335"/>
      <c r="G12335"/>
      <c r="I12335" s="25"/>
      <c r="J12335"/>
      <c r="K12335"/>
      <c r="M12335" s="4"/>
    </row>
    <row r="12336" spans="6:13" x14ac:dyDescent="0.25">
      <c r="F12336"/>
      <c r="G12336"/>
      <c r="I12336" s="25"/>
      <c r="J12336"/>
      <c r="K12336"/>
      <c r="M12336" s="4"/>
    </row>
    <row r="12337" spans="6:13" x14ac:dyDescent="0.25">
      <c r="F12337"/>
      <c r="G12337"/>
      <c r="I12337" s="25"/>
      <c r="J12337"/>
      <c r="K12337"/>
      <c r="M12337" s="4"/>
    </row>
    <row r="12338" spans="6:13" x14ac:dyDescent="0.25">
      <c r="F12338"/>
      <c r="G12338"/>
      <c r="I12338" s="25"/>
      <c r="J12338"/>
      <c r="K12338"/>
      <c r="M12338" s="4"/>
    </row>
    <row r="12339" spans="6:13" x14ac:dyDescent="0.25">
      <c r="F12339"/>
      <c r="G12339"/>
      <c r="I12339" s="25"/>
      <c r="J12339"/>
      <c r="K12339"/>
      <c r="M12339" s="4"/>
    </row>
    <row r="12340" spans="6:13" x14ac:dyDescent="0.25">
      <c r="F12340"/>
      <c r="G12340"/>
      <c r="I12340" s="25"/>
      <c r="J12340"/>
      <c r="K12340"/>
      <c r="M12340" s="4"/>
    </row>
    <row r="12341" spans="6:13" x14ac:dyDescent="0.25">
      <c r="F12341"/>
      <c r="G12341"/>
      <c r="I12341" s="25"/>
      <c r="J12341"/>
      <c r="K12341"/>
      <c r="M12341" s="4"/>
    </row>
    <row r="12342" spans="6:13" x14ac:dyDescent="0.25">
      <c r="F12342"/>
      <c r="G12342"/>
      <c r="I12342" s="25"/>
      <c r="J12342"/>
      <c r="K12342"/>
      <c r="M12342" s="4"/>
    </row>
    <row r="12343" spans="6:13" x14ac:dyDescent="0.25">
      <c r="F12343"/>
      <c r="G12343"/>
      <c r="I12343" s="25"/>
      <c r="J12343"/>
      <c r="K12343"/>
      <c r="M12343" s="4"/>
    </row>
    <row r="12344" spans="6:13" x14ac:dyDescent="0.25">
      <c r="F12344"/>
      <c r="G12344"/>
      <c r="I12344" s="25"/>
      <c r="J12344"/>
      <c r="K12344"/>
      <c r="M12344" s="4"/>
    </row>
    <row r="12345" spans="6:13" x14ac:dyDescent="0.25">
      <c r="F12345"/>
      <c r="G12345"/>
      <c r="I12345" s="25"/>
      <c r="J12345"/>
      <c r="K12345"/>
      <c r="M12345" s="4"/>
    </row>
    <row r="12346" spans="6:13" x14ac:dyDescent="0.25">
      <c r="F12346"/>
      <c r="G12346"/>
      <c r="I12346" s="25"/>
      <c r="J12346"/>
      <c r="K12346"/>
      <c r="M12346" s="4"/>
    </row>
    <row r="12347" spans="6:13" x14ac:dyDescent="0.25">
      <c r="F12347"/>
      <c r="G12347"/>
      <c r="I12347" s="25"/>
      <c r="J12347"/>
      <c r="K12347"/>
      <c r="M12347" s="4"/>
    </row>
    <row r="12348" spans="6:13" x14ac:dyDescent="0.25">
      <c r="F12348"/>
      <c r="G12348"/>
      <c r="I12348" s="25"/>
      <c r="J12348"/>
      <c r="K12348"/>
      <c r="M12348" s="4"/>
    </row>
    <row r="12349" spans="6:13" x14ac:dyDescent="0.25">
      <c r="F12349"/>
      <c r="G12349"/>
      <c r="I12349" s="25"/>
      <c r="J12349"/>
      <c r="K12349"/>
      <c r="M12349" s="4"/>
    </row>
    <row r="12350" spans="6:13" x14ac:dyDescent="0.25">
      <c r="F12350"/>
      <c r="G12350"/>
      <c r="I12350" s="25"/>
      <c r="J12350"/>
      <c r="K12350"/>
      <c r="M12350" s="4"/>
    </row>
    <row r="12351" spans="6:13" x14ac:dyDescent="0.25">
      <c r="F12351"/>
      <c r="G12351"/>
      <c r="I12351" s="25"/>
      <c r="J12351"/>
      <c r="K12351"/>
      <c r="M12351" s="4"/>
    </row>
    <row r="12352" spans="6:13" x14ac:dyDescent="0.25">
      <c r="F12352"/>
      <c r="G12352"/>
      <c r="I12352" s="25"/>
      <c r="J12352"/>
      <c r="K12352"/>
      <c r="M12352" s="4"/>
    </row>
    <row r="12353" spans="6:13" x14ac:dyDescent="0.25">
      <c r="F12353"/>
      <c r="G12353"/>
      <c r="I12353" s="25"/>
      <c r="J12353"/>
      <c r="K12353"/>
      <c r="M12353" s="4"/>
    </row>
    <row r="12354" spans="6:13" x14ac:dyDescent="0.25">
      <c r="F12354"/>
      <c r="G12354"/>
      <c r="I12354" s="25"/>
      <c r="J12354"/>
      <c r="K12354"/>
      <c r="M12354" s="4"/>
    </row>
    <row r="12355" spans="6:13" x14ac:dyDescent="0.25">
      <c r="F12355"/>
      <c r="G12355"/>
      <c r="I12355" s="25"/>
      <c r="J12355"/>
      <c r="K12355"/>
      <c r="M12355" s="4"/>
    </row>
    <row r="12356" spans="6:13" x14ac:dyDescent="0.25">
      <c r="F12356"/>
      <c r="G12356"/>
      <c r="I12356" s="25"/>
      <c r="J12356"/>
      <c r="K12356"/>
      <c r="M12356" s="4"/>
    </row>
    <row r="12357" spans="6:13" x14ac:dyDescent="0.25">
      <c r="F12357"/>
      <c r="G12357"/>
      <c r="I12357" s="25"/>
      <c r="J12357"/>
      <c r="K12357"/>
      <c r="M12357" s="4"/>
    </row>
    <row r="12358" spans="6:13" x14ac:dyDescent="0.25">
      <c r="F12358"/>
      <c r="G12358"/>
      <c r="I12358" s="25"/>
      <c r="J12358"/>
      <c r="K12358"/>
      <c r="M12358" s="4"/>
    </row>
    <row r="12359" spans="6:13" x14ac:dyDescent="0.25">
      <c r="F12359"/>
      <c r="G12359"/>
      <c r="I12359" s="25"/>
      <c r="J12359"/>
      <c r="K12359"/>
      <c r="M12359" s="4"/>
    </row>
    <row r="12360" spans="6:13" x14ac:dyDescent="0.25">
      <c r="F12360"/>
      <c r="G12360"/>
      <c r="I12360" s="25"/>
      <c r="J12360"/>
      <c r="K12360"/>
      <c r="M12360" s="4"/>
    </row>
    <row r="12361" spans="6:13" x14ac:dyDescent="0.25">
      <c r="F12361"/>
      <c r="G12361"/>
      <c r="I12361" s="25"/>
      <c r="J12361"/>
      <c r="K12361"/>
      <c r="M12361" s="4"/>
    </row>
    <row r="12362" spans="6:13" x14ac:dyDescent="0.25">
      <c r="F12362"/>
      <c r="G12362"/>
      <c r="I12362" s="25"/>
      <c r="J12362"/>
      <c r="K12362"/>
      <c r="M12362" s="4"/>
    </row>
    <row r="12363" spans="6:13" x14ac:dyDescent="0.25">
      <c r="F12363"/>
      <c r="G12363"/>
      <c r="I12363" s="25"/>
      <c r="J12363"/>
      <c r="K12363"/>
      <c r="M12363" s="4"/>
    </row>
    <row r="12364" spans="6:13" x14ac:dyDescent="0.25">
      <c r="F12364"/>
      <c r="G12364"/>
      <c r="I12364" s="25"/>
      <c r="J12364"/>
      <c r="K12364"/>
      <c r="M12364" s="4"/>
    </row>
    <row r="12365" spans="6:13" x14ac:dyDescent="0.25">
      <c r="F12365"/>
      <c r="G12365"/>
      <c r="I12365" s="25"/>
      <c r="J12365"/>
      <c r="K12365"/>
      <c r="M12365" s="4"/>
    </row>
    <row r="12366" spans="6:13" x14ac:dyDescent="0.25">
      <c r="F12366"/>
      <c r="G12366"/>
      <c r="I12366" s="25"/>
      <c r="J12366"/>
      <c r="K12366"/>
      <c r="M12366" s="4"/>
    </row>
    <row r="12367" spans="6:13" x14ac:dyDescent="0.25">
      <c r="F12367"/>
      <c r="G12367"/>
      <c r="I12367" s="25"/>
      <c r="J12367"/>
      <c r="K12367"/>
      <c r="M12367" s="4"/>
    </row>
    <row r="12368" spans="6:13" x14ac:dyDescent="0.25">
      <c r="F12368"/>
      <c r="G12368"/>
      <c r="I12368" s="25"/>
      <c r="J12368"/>
      <c r="K12368"/>
      <c r="M12368" s="4"/>
    </row>
    <row r="12369" spans="6:13" x14ac:dyDescent="0.25">
      <c r="F12369"/>
      <c r="G12369"/>
      <c r="I12369" s="25"/>
      <c r="J12369"/>
      <c r="K12369"/>
      <c r="M12369" s="4"/>
    </row>
    <row r="12370" spans="6:13" x14ac:dyDescent="0.25">
      <c r="F12370"/>
      <c r="G12370"/>
      <c r="I12370" s="25"/>
      <c r="J12370"/>
      <c r="K12370"/>
      <c r="M12370" s="4"/>
    </row>
    <row r="12371" spans="6:13" x14ac:dyDescent="0.25">
      <c r="F12371"/>
      <c r="G12371"/>
      <c r="I12371" s="25"/>
      <c r="J12371"/>
      <c r="K12371"/>
      <c r="M12371" s="4"/>
    </row>
    <row r="12372" spans="6:13" x14ac:dyDescent="0.25">
      <c r="F12372"/>
      <c r="G12372"/>
      <c r="I12372" s="25"/>
      <c r="J12372"/>
      <c r="K12372"/>
      <c r="M12372" s="4"/>
    </row>
    <row r="12373" spans="6:13" x14ac:dyDescent="0.25">
      <c r="F12373"/>
      <c r="G12373"/>
      <c r="I12373" s="25"/>
      <c r="J12373"/>
      <c r="K12373"/>
      <c r="M12373" s="4"/>
    </row>
    <row r="12374" spans="6:13" x14ac:dyDescent="0.25">
      <c r="F12374"/>
      <c r="G12374"/>
      <c r="I12374" s="25"/>
      <c r="J12374"/>
      <c r="K12374"/>
      <c r="M12374" s="4"/>
    </row>
    <row r="12375" spans="6:13" x14ac:dyDescent="0.25">
      <c r="F12375"/>
      <c r="G12375"/>
      <c r="I12375" s="25"/>
      <c r="J12375"/>
      <c r="K12375"/>
      <c r="M12375" s="4"/>
    </row>
    <row r="12376" spans="6:13" x14ac:dyDescent="0.25">
      <c r="F12376"/>
      <c r="G12376"/>
      <c r="I12376" s="25"/>
      <c r="J12376"/>
      <c r="K12376"/>
      <c r="M12376" s="4"/>
    </row>
    <row r="12377" spans="6:13" x14ac:dyDescent="0.25">
      <c r="F12377"/>
      <c r="G12377"/>
      <c r="I12377" s="25"/>
      <c r="J12377"/>
      <c r="K12377"/>
      <c r="M12377" s="4"/>
    </row>
    <row r="12378" spans="6:13" x14ac:dyDescent="0.25">
      <c r="F12378"/>
      <c r="G12378"/>
      <c r="I12378" s="25"/>
      <c r="J12378"/>
      <c r="K12378"/>
      <c r="M12378" s="4"/>
    </row>
    <row r="12379" spans="6:13" x14ac:dyDescent="0.25">
      <c r="F12379"/>
      <c r="G12379"/>
      <c r="I12379" s="25"/>
      <c r="J12379"/>
      <c r="K12379"/>
      <c r="M12379" s="4"/>
    </row>
    <row r="12380" spans="6:13" x14ac:dyDescent="0.25">
      <c r="F12380"/>
      <c r="G12380"/>
      <c r="I12380" s="25"/>
      <c r="J12380"/>
      <c r="K12380"/>
      <c r="M12380" s="4"/>
    </row>
    <row r="12381" spans="6:13" x14ac:dyDescent="0.25">
      <c r="F12381"/>
      <c r="G12381"/>
      <c r="I12381" s="25"/>
      <c r="J12381"/>
      <c r="K12381"/>
      <c r="M12381" s="4"/>
    </row>
    <row r="12382" spans="6:13" x14ac:dyDescent="0.25">
      <c r="F12382"/>
      <c r="G12382"/>
      <c r="I12382" s="25"/>
      <c r="J12382"/>
      <c r="K12382"/>
      <c r="M12382" s="4"/>
    </row>
    <row r="12383" spans="6:13" x14ac:dyDescent="0.25">
      <c r="F12383"/>
      <c r="G12383"/>
      <c r="I12383" s="25"/>
      <c r="J12383"/>
      <c r="K12383"/>
      <c r="M12383" s="4"/>
    </row>
    <row r="12384" spans="6:13" x14ac:dyDescent="0.25">
      <c r="F12384"/>
      <c r="G12384"/>
      <c r="I12384" s="25"/>
      <c r="J12384"/>
      <c r="K12384"/>
      <c r="M12384" s="4"/>
    </row>
    <row r="12385" spans="6:13" x14ac:dyDescent="0.25">
      <c r="F12385"/>
      <c r="G12385"/>
      <c r="I12385" s="25"/>
      <c r="J12385"/>
      <c r="K12385"/>
      <c r="M12385" s="4"/>
    </row>
    <row r="12386" spans="6:13" x14ac:dyDescent="0.25">
      <c r="F12386"/>
      <c r="G12386"/>
      <c r="I12386" s="25"/>
      <c r="J12386"/>
      <c r="K12386"/>
      <c r="M12386" s="4"/>
    </row>
    <row r="12387" spans="6:13" x14ac:dyDescent="0.25">
      <c r="F12387"/>
      <c r="G12387"/>
      <c r="I12387" s="25"/>
      <c r="J12387"/>
      <c r="K12387"/>
      <c r="M12387" s="4"/>
    </row>
    <row r="12388" spans="6:13" x14ac:dyDescent="0.25">
      <c r="F12388"/>
      <c r="G12388"/>
      <c r="I12388" s="25"/>
      <c r="J12388"/>
      <c r="K12388"/>
      <c r="M12388" s="4"/>
    </row>
    <row r="12389" spans="6:13" x14ac:dyDescent="0.25">
      <c r="F12389"/>
      <c r="G12389"/>
      <c r="I12389" s="25"/>
      <c r="J12389"/>
      <c r="K12389"/>
      <c r="M12389" s="4"/>
    </row>
    <row r="12390" spans="6:13" x14ac:dyDescent="0.25">
      <c r="F12390"/>
      <c r="G12390"/>
      <c r="I12390" s="25"/>
      <c r="J12390"/>
      <c r="K12390"/>
      <c r="M12390" s="4"/>
    </row>
    <row r="12391" spans="6:13" x14ac:dyDescent="0.25">
      <c r="F12391"/>
      <c r="G12391"/>
      <c r="I12391" s="25"/>
      <c r="J12391"/>
      <c r="K12391"/>
      <c r="M12391" s="4"/>
    </row>
    <row r="12392" spans="6:13" x14ac:dyDescent="0.25">
      <c r="F12392"/>
      <c r="G12392"/>
      <c r="I12392" s="25"/>
      <c r="J12392"/>
      <c r="K12392"/>
      <c r="M12392" s="4"/>
    </row>
    <row r="12393" spans="6:13" x14ac:dyDescent="0.25">
      <c r="F12393"/>
      <c r="G12393"/>
      <c r="I12393" s="25"/>
      <c r="J12393"/>
      <c r="K12393"/>
      <c r="M12393" s="4"/>
    </row>
    <row r="12394" spans="6:13" x14ac:dyDescent="0.25">
      <c r="F12394"/>
      <c r="G12394"/>
      <c r="I12394" s="25"/>
      <c r="J12394"/>
      <c r="K12394"/>
      <c r="M12394" s="4"/>
    </row>
    <row r="12395" spans="6:13" x14ac:dyDescent="0.25">
      <c r="F12395"/>
      <c r="G12395"/>
      <c r="I12395" s="25"/>
      <c r="J12395"/>
      <c r="K12395"/>
      <c r="M12395" s="4"/>
    </row>
    <row r="12396" spans="6:13" x14ac:dyDescent="0.25">
      <c r="F12396"/>
      <c r="G12396"/>
      <c r="I12396" s="25"/>
      <c r="J12396"/>
      <c r="K12396"/>
      <c r="M12396" s="4"/>
    </row>
    <row r="12397" spans="6:13" x14ac:dyDescent="0.25">
      <c r="F12397"/>
      <c r="G12397"/>
      <c r="I12397" s="25"/>
      <c r="J12397"/>
      <c r="K12397"/>
      <c r="M12397" s="4"/>
    </row>
    <row r="12398" spans="6:13" x14ac:dyDescent="0.25">
      <c r="F12398"/>
      <c r="G12398"/>
      <c r="I12398" s="25"/>
      <c r="J12398"/>
      <c r="K12398"/>
      <c r="M12398" s="4"/>
    </row>
    <row r="12399" spans="6:13" x14ac:dyDescent="0.25">
      <c r="F12399"/>
      <c r="G12399"/>
      <c r="I12399" s="25"/>
      <c r="J12399"/>
      <c r="K12399"/>
      <c r="M12399" s="4"/>
    </row>
    <row r="12400" spans="6:13" x14ac:dyDescent="0.25">
      <c r="F12400"/>
      <c r="G12400"/>
      <c r="I12400" s="25"/>
      <c r="J12400"/>
      <c r="K12400"/>
      <c r="M12400" s="4"/>
    </row>
    <row r="12401" spans="6:13" x14ac:dyDescent="0.25">
      <c r="F12401"/>
      <c r="G12401"/>
      <c r="I12401" s="25"/>
      <c r="J12401"/>
      <c r="K12401"/>
      <c r="M12401" s="4"/>
    </row>
    <row r="12402" spans="6:13" x14ac:dyDescent="0.25">
      <c r="F12402"/>
      <c r="G12402"/>
      <c r="I12402" s="25"/>
      <c r="J12402"/>
      <c r="K12402"/>
      <c r="M12402" s="4"/>
    </row>
    <row r="12403" spans="6:13" x14ac:dyDescent="0.25">
      <c r="F12403"/>
      <c r="G12403"/>
      <c r="I12403" s="25"/>
      <c r="J12403"/>
      <c r="K12403"/>
      <c r="M12403" s="4"/>
    </row>
    <row r="12404" spans="6:13" x14ac:dyDescent="0.25">
      <c r="F12404"/>
      <c r="G12404"/>
      <c r="I12404" s="25"/>
      <c r="J12404"/>
      <c r="K12404"/>
      <c r="M12404" s="4"/>
    </row>
    <row r="12405" spans="6:13" x14ac:dyDescent="0.25">
      <c r="F12405"/>
      <c r="G12405"/>
      <c r="I12405" s="25"/>
      <c r="J12405"/>
      <c r="K12405"/>
      <c r="M12405" s="4"/>
    </row>
    <row r="12406" spans="6:13" x14ac:dyDescent="0.25">
      <c r="F12406"/>
      <c r="G12406"/>
      <c r="I12406" s="25"/>
      <c r="J12406"/>
      <c r="K12406"/>
      <c r="M12406" s="4"/>
    </row>
    <row r="12407" spans="6:13" x14ac:dyDescent="0.25">
      <c r="F12407"/>
      <c r="G12407"/>
      <c r="I12407" s="25"/>
      <c r="J12407"/>
      <c r="K12407"/>
      <c r="M12407" s="4"/>
    </row>
    <row r="12408" spans="6:13" x14ac:dyDescent="0.25">
      <c r="F12408"/>
      <c r="G12408"/>
      <c r="I12408" s="25"/>
      <c r="J12408"/>
      <c r="K12408"/>
      <c r="M12408" s="4"/>
    </row>
    <row r="12409" spans="6:13" x14ac:dyDescent="0.25">
      <c r="F12409"/>
      <c r="G12409"/>
      <c r="I12409" s="25"/>
      <c r="J12409"/>
      <c r="K12409"/>
      <c r="M12409" s="4"/>
    </row>
    <row r="12410" spans="6:13" x14ac:dyDescent="0.25">
      <c r="F12410"/>
      <c r="G12410"/>
      <c r="I12410" s="25"/>
      <c r="J12410"/>
      <c r="K12410"/>
      <c r="M12410" s="4"/>
    </row>
    <row r="12411" spans="6:13" x14ac:dyDescent="0.25">
      <c r="F12411"/>
      <c r="G12411"/>
      <c r="I12411" s="25"/>
      <c r="J12411"/>
      <c r="K12411"/>
      <c r="M12411" s="4"/>
    </row>
    <row r="12412" spans="6:13" x14ac:dyDescent="0.25">
      <c r="F12412"/>
      <c r="G12412"/>
      <c r="I12412" s="25"/>
      <c r="J12412"/>
      <c r="K12412"/>
      <c r="M12412" s="4"/>
    </row>
    <row r="12413" spans="6:13" x14ac:dyDescent="0.25">
      <c r="F12413"/>
      <c r="G12413"/>
      <c r="I12413" s="25"/>
      <c r="J12413"/>
      <c r="K12413"/>
      <c r="M12413" s="4"/>
    </row>
    <row r="12414" spans="6:13" x14ac:dyDescent="0.25">
      <c r="F12414"/>
      <c r="G12414"/>
      <c r="I12414" s="25"/>
      <c r="J12414"/>
      <c r="K12414"/>
      <c r="M12414" s="4"/>
    </row>
    <row r="12415" spans="6:13" x14ac:dyDescent="0.25">
      <c r="F12415"/>
      <c r="G12415"/>
      <c r="I12415" s="25"/>
      <c r="J12415"/>
      <c r="K12415"/>
      <c r="M12415" s="4"/>
    </row>
    <row r="12416" spans="6:13" x14ac:dyDescent="0.25">
      <c r="F12416"/>
      <c r="G12416"/>
      <c r="I12416" s="25"/>
      <c r="J12416"/>
      <c r="K12416"/>
      <c r="M12416" s="4"/>
    </row>
    <row r="12417" spans="6:13" x14ac:dyDescent="0.25">
      <c r="F12417"/>
      <c r="G12417"/>
      <c r="I12417" s="25"/>
      <c r="J12417"/>
      <c r="K12417"/>
      <c r="M12417" s="4"/>
    </row>
    <row r="12418" spans="6:13" x14ac:dyDescent="0.25">
      <c r="F12418"/>
      <c r="G12418"/>
      <c r="I12418" s="25"/>
      <c r="J12418"/>
      <c r="K12418"/>
      <c r="M12418" s="4"/>
    </row>
    <row r="12419" spans="6:13" x14ac:dyDescent="0.25">
      <c r="F12419"/>
      <c r="G12419"/>
      <c r="I12419" s="25"/>
      <c r="J12419"/>
      <c r="K12419"/>
      <c r="M12419" s="4"/>
    </row>
    <row r="12420" spans="6:13" x14ac:dyDescent="0.25">
      <c r="F12420"/>
      <c r="G12420"/>
      <c r="I12420" s="25"/>
      <c r="J12420"/>
      <c r="K12420"/>
      <c r="M12420" s="4"/>
    </row>
    <row r="12421" spans="6:13" x14ac:dyDescent="0.25">
      <c r="F12421"/>
      <c r="G12421"/>
      <c r="I12421" s="25"/>
      <c r="J12421"/>
      <c r="K12421"/>
      <c r="M12421" s="4"/>
    </row>
    <row r="12422" spans="6:13" x14ac:dyDescent="0.25">
      <c r="F12422"/>
      <c r="G12422"/>
      <c r="I12422" s="25"/>
      <c r="J12422"/>
      <c r="K12422"/>
      <c r="M12422" s="4"/>
    </row>
    <row r="12423" spans="6:13" x14ac:dyDescent="0.25">
      <c r="F12423"/>
      <c r="G12423"/>
      <c r="I12423" s="25"/>
      <c r="J12423"/>
      <c r="K12423"/>
      <c r="M12423" s="4"/>
    </row>
    <row r="12424" spans="6:13" x14ac:dyDescent="0.25">
      <c r="F12424"/>
      <c r="G12424"/>
      <c r="I12424" s="25"/>
      <c r="J12424"/>
      <c r="K12424"/>
      <c r="M12424" s="4"/>
    </row>
    <row r="12425" spans="6:13" x14ac:dyDescent="0.25">
      <c r="F12425"/>
      <c r="G12425"/>
      <c r="I12425" s="25"/>
      <c r="J12425"/>
      <c r="K12425"/>
      <c r="M12425" s="4"/>
    </row>
    <row r="12426" spans="6:13" x14ac:dyDescent="0.25">
      <c r="F12426"/>
      <c r="G12426"/>
      <c r="I12426" s="25"/>
      <c r="J12426"/>
      <c r="K12426"/>
      <c r="M12426" s="4"/>
    </row>
    <row r="12427" spans="6:13" x14ac:dyDescent="0.25">
      <c r="F12427"/>
      <c r="G12427"/>
      <c r="I12427" s="25"/>
      <c r="J12427"/>
      <c r="K12427"/>
      <c r="M12427" s="4"/>
    </row>
    <row r="12428" spans="6:13" x14ac:dyDescent="0.25">
      <c r="F12428"/>
      <c r="G12428"/>
      <c r="I12428" s="25"/>
      <c r="J12428"/>
      <c r="K12428"/>
      <c r="M12428" s="4"/>
    </row>
    <row r="12429" spans="6:13" x14ac:dyDescent="0.25">
      <c r="F12429"/>
      <c r="G12429"/>
      <c r="I12429" s="25"/>
      <c r="J12429"/>
      <c r="K12429"/>
      <c r="M12429" s="4"/>
    </row>
    <row r="12430" spans="6:13" x14ac:dyDescent="0.25">
      <c r="F12430"/>
      <c r="G12430"/>
      <c r="I12430" s="25"/>
      <c r="J12430"/>
      <c r="K12430"/>
      <c r="M12430" s="4"/>
    </row>
    <row r="12431" spans="6:13" x14ac:dyDescent="0.25">
      <c r="F12431"/>
      <c r="G12431"/>
      <c r="I12431" s="25"/>
      <c r="J12431"/>
      <c r="K12431"/>
      <c r="M12431" s="4"/>
    </row>
    <row r="12432" spans="6:13" x14ac:dyDescent="0.25">
      <c r="F12432"/>
      <c r="G12432"/>
      <c r="I12432" s="25"/>
      <c r="J12432"/>
      <c r="K12432"/>
      <c r="M12432" s="4"/>
    </row>
    <row r="12433" spans="6:13" x14ac:dyDescent="0.25">
      <c r="F12433"/>
      <c r="G12433"/>
      <c r="I12433" s="25"/>
      <c r="J12433"/>
      <c r="K12433"/>
      <c r="M12433" s="4"/>
    </row>
    <row r="12434" spans="6:13" x14ac:dyDescent="0.25">
      <c r="F12434"/>
      <c r="G12434"/>
      <c r="I12434" s="25"/>
      <c r="J12434"/>
      <c r="K12434"/>
      <c r="M12434" s="4"/>
    </row>
    <row r="12435" spans="6:13" x14ac:dyDescent="0.25">
      <c r="F12435"/>
      <c r="G12435"/>
      <c r="I12435" s="25"/>
      <c r="J12435"/>
      <c r="K12435"/>
      <c r="M12435" s="4"/>
    </row>
    <row r="12436" spans="6:13" x14ac:dyDescent="0.25">
      <c r="F12436"/>
      <c r="G12436"/>
      <c r="I12436" s="25"/>
      <c r="J12436"/>
      <c r="K12436"/>
      <c r="M12436" s="4"/>
    </row>
    <row r="12437" spans="6:13" x14ac:dyDescent="0.25">
      <c r="F12437"/>
      <c r="G12437"/>
      <c r="I12437" s="25"/>
      <c r="J12437"/>
      <c r="K12437"/>
      <c r="M12437" s="4"/>
    </row>
    <row r="12438" spans="6:13" x14ac:dyDescent="0.25">
      <c r="F12438"/>
      <c r="G12438"/>
      <c r="I12438" s="25"/>
      <c r="J12438"/>
      <c r="K12438"/>
      <c r="M12438" s="4"/>
    </row>
    <row r="12439" spans="6:13" x14ac:dyDescent="0.25">
      <c r="F12439"/>
      <c r="G12439"/>
      <c r="I12439" s="25"/>
      <c r="J12439"/>
      <c r="K12439"/>
      <c r="M12439" s="4"/>
    </row>
    <row r="12440" spans="6:13" x14ac:dyDescent="0.25">
      <c r="F12440"/>
      <c r="G12440"/>
      <c r="I12440" s="25"/>
      <c r="J12440"/>
      <c r="K12440"/>
      <c r="M12440" s="4"/>
    </row>
    <row r="12441" spans="6:13" x14ac:dyDescent="0.25">
      <c r="F12441"/>
      <c r="G12441"/>
      <c r="I12441" s="25"/>
      <c r="J12441"/>
      <c r="K12441"/>
      <c r="M12441" s="4"/>
    </row>
    <row r="12442" spans="6:13" x14ac:dyDescent="0.25">
      <c r="F12442"/>
      <c r="G12442"/>
      <c r="I12442" s="25"/>
      <c r="J12442"/>
      <c r="K12442"/>
      <c r="M12442" s="4"/>
    </row>
    <row r="12443" spans="6:13" x14ac:dyDescent="0.25">
      <c r="F12443"/>
      <c r="G12443"/>
      <c r="I12443" s="25"/>
      <c r="J12443"/>
      <c r="K12443"/>
      <c r="M12443" s="4"/>
    </row>
    <row r="12444" spans="6:13" x14ac:dyDescent="0.25">
      <c r="F12444"/>
      <c r="G12444"/>
      <c r="I12444" s="25"/>
      <c r="J12444"/>
      <c r="K12444"/>
      <c r="M12444" s="4"/>
    </row>
    <row r="12445" spans="6:13" x14ac:dyDescent="0.25">
      <c r="F12445"/>
      <c r="G12445"/>
      <c r="I12445" s="25"/>
      <c r="J12445"/>
      <c r="K12445"/>
      <c r="M12445" s="4"/>
    </row>
    <row r="12446" spans="6:13" x14ac:dyDescent="0.25">
      <c r="F12446"/>
      <c r="G12446"/>
      <c r="I12446" s="25"/>
      <c r="J12446"/>
      <c r="K12446"/>
      <c r="M12446" s="4"/>
    </row>
    <row r="12447" spans="6:13" x14ac:dyDescent="0.25">
      <c r="F12447"/>
      <c r="G12447"/>
      <c r="I12447" s="25"/>
      <c r="J12447"/>
      <c r="K12447"/>
      <c r="M12447" s="4"/>
    </row>
    <row r="12448" spans="6:13" x14ac:dyDescent="0.25">
      <c r="F12448"/>
      <c r="G12448"/>
      <c r="I12448" s="25"/>
      <c r="J12448"/>
      <c r="K12448"/>
      <c r="M12448" s="4"/>
    </row>
    <row r="12449" spans="6:13" x14ac:dyDescent="0.25">
      <c r="F12449"/>
      <c r="G12449"/>
      <c r="I12449" s="25"/>
      <c r="J12449"/>
      <c r="K12449"/>
      <c r="M12449" s="4"/>
    </row>
    <row r="12450" spans="6:13" x14ac:dyDescent="0.25">
      <c r="F12450"/>
      <c r="G12450"/>
      <c r="I12450" s="25"/>
      <c r="J12450"/>
      <c r="K12450"/>
      <c r="M12450" s="4"/>
    </row>
    <row r="12451" spans="6:13" x14ac:dyDescent="0.25">
      <c r="F12451"/>
      <c r="G12451"/>
      <c r="I12451" s="25"/>
      <c r="J12451"/>
      <c r="K12451"/>
      <c r="M12451" s="4"/>
    </row>
    <row r="12452" spans="6:13" x14ac:dyDescent="0.25">
      <c r="F12452"/>
      <c r="G12452"/>
      <c r="I12452" s="25"/>
      <c r="J12452"/>
      <c r="K12452"/>
      <c r="M12452" s="4"/>
    </row>
    <row r="12453" spans="6:13" x14ac:dyDescent="0.25">
      <c r="F12453"/>
      <c r="G12453"/>
      <c r="I12453" s="25"/>
      <c r="J12453"/>
      <c r="K12453"/>
      <c r="M12453" s="4"/>
    </row>
    <row r="12454" spans="6:13" x14ac:dyDescent="0.25">
      <c r="F12454"/>
      <c r="G12454"/>
      <c r="I12454" s="25"/>
      <c r="J12454"/>
      <c r="K12454"/>
      <c r="M12454" s="4"/>
    </row>
    <row r="12455" spans="6:13" x14ac:dyDescent="0.25">
      <c r="F12455"/>
      <c r="G12455"/>
      <c r="I12455" s="25"/>
      <c r="J12455"/>
      <c r="K12455"/>
      <c r="M12455" s="4"/>
    </row>
    <row r="12456" spans="6:13" x14ac:dyDescent="0.25">
      <c r="F12456"/>
      <c r="G12456"/>
      <c r="I12456" s="25"/>
      <c r="J12456"/>
      <c r="K12456"/>
      <c r="M12456" s="4"/>
    </row>
    <row r="12457" spans="6:13" x14ac:dyDescent="0.25">
      <c r="F12457"/>
      <c r="G12457"/>
      <c r="I12457" s="25"/>
      <c r="J12457"/>
      <c r="K12457"/>
      <c r="M12457" s="4"/>
    </row>
    <row r="12458" spans="6:13" x14ac:dyDescent="0.25">
      <c r="F12458"/>
      <c r="G12458"/>
      <c r="I12458" s="25"/>
      <c r="J12458"/>
      <c r="K12458"/>
      <c r="M12458" s="4"/>
    </row>
    <row r="12459" spans="6:13" x14ac:dyDescent="0.25">
      <c r="F12459"/>
      <c r="G12459"/>
      <c r="I12459" s="25"/>
      <c r="J12459"/>
      <c r="K12459"/>
      <c r="M12459" s="4"/>
    </row>
    <row r="12460" spans="6:13" x14ac:dyDescent="0.25">
      <c r="F12460"/>
      <c r="G12460"/>
      <c r="I12460" s="25"/>
      <c r="J12460"/>
      <c r="K12460"/>
      <c r="M12460" s="4"/>
    </row>
    <row r="12461" spans="6:13" x14ac:dyDescent="0.25">
      <c r="F12461"/>
      <c r="G12461"/>
      <c r="I12461" s="25"/>
      <c r="J12461"/>
      <c r="K12461"/>
      <c r="M12461" s="4"/>
    </row>
    <row r="12462" spans="6:13" x14ac:dyDescent="0.25">
      <c r="F12462"/>
      <c r="G12462"/>
      <c r="I12462" s="25"/>
      <c r="J12462"/>
      <c r="K12462"/>
      <c r="M12462" s="4"/>
    </row>
    <row r="12463" spans="6:13" x14ac:dyDescent="0.25">
      <c r="F12463"/>
      <c r="G12463"/>
      <c r="I12463" s="25"/>
      <c r="J12463"/>
      <c r="K12463"/>
      <c r="M12463" s="4"/>
    </row>
    <row r="12464" spans="6:13" x14ac:dyDescent="0.25">
      <c r="F12464"/>
      <c r="G12464"/>
      <c r="I12464" s="25"/>
      <c r="J12464"/>
      <c r="K12464"/>
      <c r="M12464" s="4"/>
    </row>
    <row r="12465" spans="6:13" x14ac:dyDescent="0.25">
      <c r="F12465"/>
      <c r="G12465"/>
      <c r="I12465" s="25"/>
      <c r="J12465"/>
      <c r="K12465"/>
      <c r="M12465" s="4"/>
    </row>
    <row r="12466" spans="6:13" x14ac:dyDescent="0.25">
      <c r="F12466"/>
      <c r="G12466"/>
      <c r="I12466" s="25"/>
      <c r="J12466"/>
      <c r="K12466"/>
      <c r="M12466" s="4"/>
    </row>
    <row r="12467" spans="6:13" x14ac:dyDescent="0.25">
      <c r="F12467"/>
      <c r="G12467"/>
      <c r="I12467" s="25"/>
      <c r="J12467"/>
      <c r="K12467"/>
      <c r="M12467" s="4"/>
    </row>
    <row r="12468" spans="6:13" x14ac:dyDescent="0.25">
      <c r="F12468"/>
      <c r="G12468"/>
      <c r="I12468" s="25"/>
      <c r="J12468"/>
      <c r="K12468"/>
      <c r="M12468" s="4"/>
    </row>
    <row r="12469" spans="6:13" x14ac:dyDescent="0.25">
      <c r="F12469"/>
      <c r="G12469"/>
      <c r="I12469" s="25"/>
      <c r="J12469"/>
      <c r="K12469"/>
      <c r="M12469" s="4"/>
    </row>
    <row r="12470" spans="6:13" x14ac:dyDescent="0.25">
      <c r="F12470"/>
      <c r="G12470"/>
      <c r="I12470" s="25"/>
      <c r="J12470"/>
      <c r="K12470"/>
      <c r="M12470" s="4"/>
    </row>
    <row r="12471" spans="6:13" x14ac:dyDescent="0.25">
      <c r="F12471"/>
      <c r="G12471"/>
      <c r="I12471" s="25"/>
      <c r="J12471"/>
      <c r="K12471"/>
      <c r="M12471" s="4"/>
    </row>
    <row r="12472" spans="6:13" x14ac:dyDescent="0.25">
      <c r="F12472"/>
      <c r="G12472"/>
      <c r="I12472" s="25"/>
      <c r="J12472"/>
      <c r="K12472"/>
      <c r="M12472" s="4"/>
    </row>
    <row r="12473" spans="6:13" x14ac:dyDescent="0.25">
      <c r="F12473"/>
      <c r="G12473"/>
      <c r="I12473" s="25"/>
      <c r="J12473"/>
      <c r="K12473"/>
      <c r="M12473" s="4"/>
    </row>
    <row r="12474" spans="6:13" x14ac:dyDescent="0.25">
      <c r="F12474"/>
      <c r="G12474"/>
      <c r="I12474" s="25"/>
      <c r="J12474"/>
      <c r="K12474"/>
      <c r="M12474" s="4"/>
    </row>
    <row r="12475" spans="6:13" x14ac:dyDescent="0.25">
      <c r="F12475"/>
      <c r="G12475"/>
      <c r="I12475" s="25"/>
      <c r="J12475"/>
      <c r="K12475"/>
      <c r="M12475" s="4"/>
    </row>
    <row r="12476" spans="6:13" x14ac:dyDescent="0.25">
      <c r="F12476"/>
      <c r="G12476"/>
      <c r="I12476" s="25"/>
      <c r="J12476"/>
      <c r="K12476"/>
      <c r="M12476" s="4"/>
    </row>
    <row r="12477" spans="6:13" x14ac:dyDescent="0.25">
      <c r="F12477"/>
      <c r="G12477"/>
      <c r="I12477" s="25"/>
      <c r="J12477"/>
      <c r="K12477"/>
      <c r="M12477" s="4"/>
    </row>
    <row r="12478" spans="6:13" x14ac:dyDescent="0.25">
      <c r="F12478"/>
      <c r="G12478"/>
      <c r="I12478" s="25"/>
      <c r="J12478"/>
      <c r="K12478"/>
      <c r="M12478" s="4"/>
    </row>
    <row r="12479" spans="6:13" x14ac:dyDescent="0.25">
      <c r="F12479"/>
      <c r="G12479"/>
      <c r="I12479" s="25"/>
      <c r="J12479"/>
      <c r="K12479"/>
      <c r="M12479" s="4"/>
    </row>
    <row r="12480" spans="6:13" x14ac:dyDescent="0.25">
      <c r="F12480"/>
      <c r="G12480"/>
      <c r="I12480" s="25"/>
      <c r="J12480"/>
      <c r="K12480"/>
      <c r="M12480" s="4"/>
    </row>
    <row r="12481" spans="6:13" x14ac:dyDescent="0.25">
      <c r="F12481"/>
      <c r="G12481"/>
      <c r="I12481" s="25"/>
      <c r="J12481"/>
      <c r="K12481"/>
      <c r="M12481" s="4"/>
    </row>
    <row r="12482" spans="6:13" x14ac:dyDescent="0.25">
      <c r="F12482"/>
      <c r="G12482"/>
      <c r="I12482" s="25"/>
      <c r="J12482"/>
      <c r="K12482"/>
      <c r="M12482" s="4"/>
    </row>
    <row r="12483" spans="6:13" x14ac:dyDescent="0.25">
      <c r="F12483"/>
      <c r="G12483"/>
      <c r="I12483" s="25"/>
      <c r="J12483"/>
      <c r="K12483"/>
      <c r="M12483" s="4"/>
    </row>
    <row r="12484" spans="6:13" x14ac:dyDescent="0.25">
      <c r="F12484"/>
      <c r="G12484"/>
      <c r="I12484" s="25"/>
      <c r="J12484"/>
      <c r="K12484"/>
      <c r="M12484" s="4"/>
    </row>
    <row r="12485" spans="6:13" x14ac:dyDescent="0.25">
      <c r="F12485"/>
      <c r="G12485"/>
      <c r="I12485" s="25"/>
      <c r="J12485"/>
      <c r="K12485"/>
      <c r="M12485" s="4"/>
    </row>
    <row r="12486" spans="6:13" x14ac:dyDescent="0.25">
      <c r="F12486"/>
      <c r="G12486"/>
      <c r="I12486" s="25"/>
      <c r="J12486"/>
      <c r="K12486"/>
      <c r="M12486" s="4"/>
    </row>
    <row r="12487" spans="6:13" x14ac:dyDescent="0.25">
      <c r="F12487"/>
      <c r="G12487"/>
      <c r="I12487" s="25"/>
      <c r="J12487"/>
      <c r="K12487"/>
      <c r="M12487" s="4"/>
    </row>
    <row r="12488" spans="6:13" x14ac:dyDescent="0.25">
      <c r="F12488"/>
      <c r="G12488"/>
      <c r="I12488" s="25"/>
      <c r="J12488"/>
      <c r="K12488"/>
      <c r="M12488" s="4"/>
    </row>
    <row r="12489" spans="6:13" x14ac:dyDescent="0.25">
      <c r="F12489"/>
      <c r="G12489"/>
      <c r="I12489" s="25"/>
      <c r="J12489"/>
      <c r="K12489"/>
      <c r="M12489" s="4"/>
    </row>
    <row r="12490" spans="6:13" x14ac:dyDescent="0.25">
      <c r="F12490"/>
      <c r="G12490"/>
      <c r="I12490" s="25"/>
      <c r="J12490"/>
      <c r="K12490"/>
      <c r="M12490" s="4"/>
    </row>
    <row r="12491" spans="6:13" x14ac:dyDescent="0.25">
      <c r="F12491"/>
      <c r="G12491"/>
      <c r="I12491" s="25"/>
      <c r="J12491"/>
      <c r="K12491"/>
      <c r="M12491" s="4"/>
    </row>
    <row r="12492" spans="6:13" x14ac:dyDescent="0.25">
      <c r="F12492"/>
      <c r="G12492"/>
      <c r="I12492" s="25"/>
      <c r="J12492"/>
      <c r="K12492"/>
      <c r="M12492" s="4"/>
    </row>
    <row r="12493" spans="6:13" x14ac:dyDescent="0.25">
      <c r="F12493"/>
      <c r="G12493"/>
      <c r="I12493" s="25"/>
      <c r="J12493"/>
      <c r="K12493"/>
      <c r="M12493" s="4"/>
    </row>
    <row r="12494" spans="6:13" x14ac:dyDescent="0.25">
      <c r="F12494"/>
      <c r="G12494"/>
      <c r="I12494" s="25"/>
      <c r="J12494"/>
      <c r="K12494"/>
      <c r="M12494" s="4"/>
    </row>
    <row r="12495" spans="6:13" x14ac:dyDescent="0.25">
      <c r="F12495"/>
      <c r="G12495"/>
      <c r="I12495" s="25"/>
      <c r="J12495"/>
      <c r="K12495"/>
      <c r="M12495" s="4"/>
    </row>
    <row r="12496" spans="6:13" x14ac:dyDescent="0.25">
      <c r="F12496"/>
      <c r="G12496"/>
      <c r="I12496" s="25"/>
      <c r="J12496"/>
      <c r="K12496"/>
      <c r="M12496" s="4"/>
    </row>
    <row r="12497" spans="6:13" x14ac:dyDescent="0.25">
      <c r="F12497"/>
      <c r="G12497"/>
      <c r="I12497" s="25"/>
      <c r="J12497"/>
      <c r="K12497"/>
      <c r="M12497" s="4"/>
    </row>
    <row r="12498" spans="6:13" x14ac:dyDescent="0.25">
      <c r="F12498"/>
      <c r="G12498"/>
      <c r="I12498" s="25"/>
      <c r="J12498"/>
      <c r="K12498"/>
      <c r="M12498" s="4"/>
    </row>
    <row r="12499" spans="6:13" x14ac:dyDescent="0.25">
      <c r="F12499"/>
      <c r="G12499"/>
      <c r="I12499" s="25"/>
      <c r="J12499"/>
      <c r="K12499"/>
      <c r="M12499" s="4"/>
    </row>
    <row r="12500" spans="6:13" x14ac:dyDescent="0.25">
      <c r="F12500"/>
      <c r="G12500"/>
      <c r="I12500" s="25"/>
      <c r="J12500"/>
      <c r="K12500"/>
      <c r="M12500" s="4"/>
    </row>
    <row r="12501" spans="6:13" x14ac:dyDescent="0.25">
      <c r="F12501"/>
      <c r="G12501"/>
      <c r="I12501" s="25"/>
      <c r="J12501"/>
      <c r="K12501"/>
      <c r="M12501" s="4"/>
    </row>
    <row r="12502" spans="6:13" x14ac:dyDescent="0.25">
      <c r="F12502"/>
      <c r="G12502"/>
      <c r="I12502" s="25"/>
      <c r="J12502"/>
      <c r="K12502"/>
      <c r="M12502" s="4"/>
    </row>
    <row r="12503" spans="6:13" x14ac:dyDescent="0.25">
      <c r="F12503"/>
      <c r="G12503"/>
      <c r="I12503" s="25"/>
      <c r="J12503"/>
      <c r="K12503"/>
      <c r="M12503" s="4"/>
    </row>
    <row r="12504" spans="6:13" x14ac:dyDescent="0.25">
      <c r="F12504"/>
      <c r="G12504"/>
      <c r="I12504" s="25"/>
      <c r="J12504"/>
      <c r="K12504"/>
      <c r="M12504" s="4"/>
    </row>
    <row r="12505" spans="6:13" x14ac:dyDescent="0.25">
      <c r="F12505"/>
      <c r="G12505"/>
      <c r="I12505" s="25"/>
      <c r="J12505"/>
      <c r="K12505"/>
      <c r="M12505" s="4"/>
    </row>
    <row r="12506" spans="6:13" x14ac:dyDescent="0.25">
      <c r="F12506"/>
      <c r="G12506"/>
      <c r="I12506" s="25"/>
      <c r="J12506"/>
      <c r="K12506"/>
      <c r="M12506" s="4"/>
    </row>
    <row r="12507" spans="6:13" x14ac:dyDescent="0.25">
      <c r="F12507"/>
      <c r="G12507"/>
      <c r="I12507" s="25"/>
      <c r="J12507"/>
      <c r="K12507"/>
      <c r="M12507" s="4"/>
    </row>
    <row r="12508" spans="6:13" x14ac:dyDescent="0.25">
      <c r="F12508"/>
      <c r="G12508"/>
      <c r="I12508" s="25"/>
      <c r="J12508"/>
      <c r="K12508"/>
      <c r="M12508" s="4"/>
    </row>
    <row r="12509" spans="6:13" x14ac:dyDescent="0.25">
      <c r="F12509"/>
      <c r="G12509"/>
      <c r="I12509" s="25"/>
      <c r="J12509"/>
      <c r="K12509"/>
      <c r="M12509" s="4"/>
    </row>
    <row r="12510" spans="6:13" x14ac:dyDescent="0.25">
      <c r="F12510"/>
      <c r="G12510"/>
      <c r="I12510" s="25"/>
      <c r="J12510"/>
      <c r="K12510"/>
      <c r="M12510" s="4"/>
    </row>
    <row r="12511" spans="6:13" x14ac:dyDescent="0.25">
      <c r="F12511"/>
      <c r="G12511"/>
      <c r="I12511" s="25"/>
      <c r="J12511"/>
      <c r="K12511"/>
      <c r="M12511" s="4"/>
    </row>
    <row r="12512" spans="6:13" x14ac:dyDescent="0.25">
      <c r="F12512"/>
      <c r="G12512"/>
      <c r="I12512" s="25"/>
      <c r="J12512"/>
      <c r="K12512"/>
      <c r="M12512" s="4"/>
    </row>
    <row r="12513" spans="6:13" x14ac:dyDescent="0.25">
      <c r="F12513"/>
      <c r="G12513"/>
      <c r="I12513" s="25"/>
      <c r="J12513"/>
      <c r="K12513"/>
      <c r="M12513" s="4"/>
    </row>
    <row r="12514" spans="6:13" x14ac:dyDescent="0.25">
      <c r="F12514"/>
      <c r="G12514"/>
      <c r="I12514" s="25"/>
      <c r="J12514"/>
      <c r="K12514"/>
      <c r="M12514" s="4"/>
    </row>
    <row r="12515" spans="6:13" x14ac:dyDescent="0.25">
      <c r="F12515"/>
      <c r="G12515"/>
      <c r="I12515" s="25"/>
      <c r="J12515"/>
      <c r="K12515"/>
      <c r="M12515" s="4"/>
    </row>
    <row r="12516" spans="6:13" x14ac:dyDescent="0.25">
      <c r="F12516"/>
      <c r="G12516"/>
      <c r="I12516" s="25"/>
      <c r="J12516"/>
      <c r="K12516"/>
      <c r="M12516" s="4"/>
    </row>
    <row r="12517" spans="6:13" x14ac:dyDescent="0.25">
      <c r="F12517"/>
      <c r="G12517"/>
      <c r="I12517" s="25"/>
      <c r="J12517"/>
      <c r="K12517"/>
      <c r="M12517" s="4"/>
    </row>
    <row r="12518" spans="6:13" x14ac:dyDescent="0.25">
      <c r="F12518"/>
      <c r="G12518"/>
      <c r="I12518" s="25"/>
      <c r="J12518"/>
      <c r="K12518"/>
      <c r="M12518" s="4"/>
    </row>
    <row r="12519" spans="6:13" x14ac:dyDescent="0.25">
      <c r="F12519"/>
      <c r="G12519"/>
      <c r="I12519" s="25"/>
      <c r="J12519"/>
      <c r="K12519"/>
      <c r="M12519" s="4"/>
    </row>
    <row r="12520" spans="6:13" x14ac:dyDescent="0.25">
      <c r="F12520"/>
      <c r="G12520"/>
      <c r="I12520" s="25"/>
      <c r="J12520"/>
      <c r="K12520"/>
      <c r="M12520" s="4"/>
    </row>
    <row r="12521" spans="6:13" x14ac:dyDescent="0.25">
      <c r="F12521"/>
      <c r="G12521"/>
      <c r="I12521" s="25"/>
      <c r="J12521"/>
      <c r="K12521"/>
      <c r="M12521" s="4"/>
    </row>
    <row r="12522" spans="6:13" x14ac:dyDescent="0.25">
      <c r="F12522"/>
      <c r="G12522"/>
      <c r="I12522" s="25"/>
      <c r="J12522"/>
      <c r="K12522"/>
      <c r="M12522" s="4"/>
    </row>
    <row r="12523" spans="6:13" x14ac:dyDescent="0.25">
      <c r="F12523"/>
      <c r="G12523"/>
      <c r="I12523" s="25"/>
      <c r="J12523"/>
      <c r="K12523"/>
      <c r="M12523" s="4"/>
    </row>
    <row r="12524" spans="6:13" x14ac:dyDescent="0.25">
      <c r="F12524"/>
      <c r="G12524"/>
      <c r="I12524" s="25"/>
      <c r="J12524"/>
      <c r="K12524"/>
      <c r="M12524" s="4"/>
    </row>
    <row r="12525" spans="6:13" x14ac:dyDescent="0.25">
      <c r="F12525"/>
      <c r="G12525"/>
      <c r="I12525" s="25"/>
      <c r="J12525"/>
      <c r="K12525"/>
      <c r="M12525" s="4"/>
    </row>
    <row r="12526" spans="6:13" x14ac:dyDescent="0.25">
      <c r="F12526"/>
      <c r="G12526"/>
      <c r="I12526" s="25"/>
      <c r="J12526"/>
      <c r="K12526"/>
      <c r="M12526" s="4"/>
    </row>
    <row r="12527" spans="6:13" x14ac:dyDescent="0.25">
      <c r="F12527"/>
      <c r="G12527"/>
      <c r="I12527" s="25"/>
      <c r="J12527"/>
      <c r="K12527"/>
      <c r="M12527" s="4"/>
    </row>
    <row r="12528" spans="6:13" x14ac:dyDescent="0.25">
      <c r="F12528"/>
      <c r="G12528"/>
      <c r="I12528" s="25"/>
      <c r="J12528"/>
      <c r="K12528"/>
      <c r="M12528" s="4"/>
    </row>
    <row r="12529" spans="6:13" x14ac:dyDescent="0.25">
      <c r="F12529"/>
      <c r="G12529"/>
      <c r="I12529" s="25"/>
      <c r="J12529"/>
      <c r="K12529"/>
      <c r="M12529" s="4"/>
    </row>
    <row r="12530" spans="6:13" x14ac:dyDescent="0.25">
      <c r="F12530"/>
      <c r="G12530"/>
      <c r="I12530" s="25"/>
      <c r="J12530"/>
      <c r="K12530"/>
      <c r="M12530" s="4"/>
    </row>
    <row r="12531" spans="6:13" x14ac:dyDescent="0.25">
      <c r="F12531"/>
      <c r="G12531"/>
      <c r="I12531" s="25"/>
      <c r="J12531"/>
      <c r="K12531"/>
      <c r="M12531" s="4"/>
    </row>
    <row r="12532" spans="6:13" x14ac:dyDescent="0.25">
      <c r="F12532"/>
      <c r="G12532"/>
      <c r="I12532" s="25"/>
      <c r="J12532"/>
      <c r="K12532"/>
      <c r="M12532" s="4"/>
    </row>
    <row r="12533" spans="6:13" x14ac:dyDescent="0.25">
      <c r="F12533"/>
      <c r="G12533"/>
      <c r="I12533" s="25"/>
      <c r="J12533"/>
      <c r="K12533"/>
      <c r="M12533" s="4"/>
    </row>
    <row r="12534" spans="6:13" x14ac:dyDescent="0.25">
      <c r="F12534"/>
      <c r="G12534"/>
      <c r="I12534" s="25"/>
      <c r="J12534"/>
      <c r="K12534"/>
      <c r="M12534" s="4"/>
    </row>
    <row r="12535" spans="6:13" x14ac:dyDescent="0.25">
      <c r="F12535"/>
      <c r="G12535"/>
      <c r="I12535" s="25"/>
      <c r="J12535"/>
      <c r="K12535"/>
      <c r="M12535" s="4"/>
    </row>
    <row r="12536" spans="6:13" x14ac:dyDescent="0.25">
      <c r="F12536"/>
      <c r="G12536"/>
      <c r="I12536" s="25"/>
      <c r="J12536"/>
      <c r="K12536"/>
      <c r="M12536" s="4"/>
    </row>
    <row r="12537" spans="6:13" x14ac:dyDescent="0.25">
      <c r="F12537"/>
      <c r="G12537"/>
      <c r="I12537" s="25"/>
      <c r="J12537"/>
      <c r="K12537"/>
      <c r="M12537" s="4"/>
    </row>
    <row r="12538" spans="6:13" x14ac:dyDescent="0.25">
      <c r="F12538"/>
      <c r="G12538"/>
      <c r="I12538" s="25"/>
      <c r="J12538"/>
      <c r="K12538"/>
      <c r="M12538" s="4"/>
    </row>
    <row r="12539" spans="6:13" x14ac:dyDescent="0.25">
      <c r="F12539"/>
      <c r="G12539"/>
      <c r="I12539" s="25"/>
      <c r="J12539"/>
      <c r="K12539"/>
      <c r="M12539" s="4"/>
    </row>
    <row r="12540" spans="6:13" x14ac:dyDescent="0.25">
      <c r="F12540"/>
      <c r="G12540"/>
      <c r="I12540" s="25"/>
      <c r="J12540"/>
      <c r="K12540"/>
      <c r="M12540" s="4"/>
    </row>
    <row r="12541" spans="6:13" x14ac:dyDescent="0.25">
      <c r="F12541"/>
      <c r="G12541"/>
      <c r="I12541" s="25"/>
      <c r="J12541"/>
      <c r="K12541"/>
      <c r="M12541" s="4"/>
    </row>
    <row r="12542" spans="6:13" x14ac:dyDescent="0.25">
      <c r="F12542"/>
      <c r="G12542"/>
      <c r="I12542" s="25"/>
      <c r="J12542"/>
      <c r="K12542"/>
      <c r="M12542" s="4"/>
    </row>
    <row r="12543" spans="6:13" x14ac:dyDescent="0.25">
      <c r="F12543"/>
      <c r="G12543"/>
      <c r="I12543" s="25"/>
      <c r="J12543"/>
      <c r="K12543"/>
      <c r="M12543" s="4"/>
    </row>
    <row r="12544" spans="6:13" x14ac:dyDescent="0.25">
      <c r="F12544"/>
      <c r="G12544"/>
      <c r="I12544" s="25"/>
      <c r="J12544"/>
      <c r="K12544"/>
      <c r="M12544" s="4"/>
    </row>
    <row r="12545" spans="6:13" x14ac:dyDescent="0.25">
      <c r="F12545"/>
      <c r="G12545"/>
      <c r="I12545" s="25"/>
      <c r="J12545"/>
      <c r="K12545"/>
      <c r="M12545" s="4"/>
    </row>
    <row r="12546" spans="6:13" x14ac:dyDescent="0.25">
      <c r="F12546"/>
      <c r="G12546"/>
      <c r="I12546" s="25"/>
      <c r="J12546"/>
      <c r="K12546"/>
      <c r="M12546" s="4"/>
    </row>
    <row r="12547" spans="6:13" x14ac:dyDescent="0.25">
      <c r="F12547"/>
      <c r="G12547"/>
      <c r="I12547" s="25"/>
      <c r="J12547"/>
      <c r="K12547"/>
      <c r="M12547" s="4"/>
    </row>
    <row r="12548" spans="6:13" x14ac:dyDescent="0.25">
      <c r="F12548"/>
      <c r="G12548"/>
      <c r="I12548" s="25"/>
      <c r="J12548"/>
      <c r="K12548"/>
      <c r="M12548" s="4"/>
    </row>
    <row r="12549" spans="6:13" x14ac:dyDescent="0.25">
      <c r="F12549"/>
      <c r="G12549"/>
      <c r="I12549" s="25"/>
      <c r="J12549"/>
      <c r="K12549"/>
      <c r="M12549" s="4"/>
    </row>
    <row r="12550" spans="6:13" x14ac:dyDescent="0.25">
      <c r="F12550"/>
      <c r="G12550"/>
      <c r="I12550" s="25"/>
      <c r="J12550"/>
      <c r="K12550"/>
      <c r="M12550" s="4"/>
    </row>
    <row r="12551" spans="6:13" x14ac:dyDescent="0.25">
      <c r="F12551"/>
      <c r="G12551"/>
      <c r="I12551" s="25"/>
      <c r="J12551"/>
      <c r="K12551"/>
      <c r="M12551" s="4"/>
    </row>
    <row r="12552" spans="6:13" x14ac:dyDescent="0.25">
      <c r="F12552"/>
      <c r="G12552"/>
      <c r="I12552" s="25"/>
      <c r="J12552"/>
      <c r="K12552"/>
      <c r="M12552" s="4"/>
    </row>
    <row r="12553" spans="6:13" x14ac:dyDescent="0.25">
      <c r="F12553"/>
      <c r="G12553"/>
      <c r="I12553" s="25"/>
      <c r="J12553"/>
      <c r="K12553"/>
      <c r="M12553" s="4"/>
    </row>
    <row r="12554" spans="6:13" x14ac:dyDescent="0.25">
      <c r="F12554"/>
      <c r="G12554"/>
      <c r="I12554" s="25"/>
      <c r="J12554"/>
      <c r="K12554"/>
      <c r="M12554" s="4"/>
    </row>
    <row r="12555" spans="6:13" x14ac:dyDescent="0.25">
      <c r="F12555"/>
      <c r="G12555"/>
      <c r="I12555" s="25"/>
      <c r="J12555"/>
      <c r="K12555"/>
      <c r="M12555" s="4"/>
    </row>
    <row r="12556" spans="6:13" x14ac:dyDescent="0.25">
      <c r="F12556"/>
      <c r="G12556"/>
      <c r="I12556" s="25"/>
      <c r="J12556"/>
      <c r="K12556"/>
      <c r="M12556" s="4"/>
    </row>
    <row r="12557" spans="6:13" x14ac:dyDescent="0.25">
      <c r="F12557"/>
      <c r="G12557"/>
      <c r="I12557" s="25"/>
      <c r="J12557"/>
      <c r="K12557"/>
      <c r="M12557" s="4"/>
    </row>
    <row r="12558" spans="6:13" x14ac:dyDescent="0.25">
      <c r="F12558"/>
      <c r="G12558"/>
      <c r="I12558" s="25"/>
      <c r="J12558"/>
      <c r="K12558"/>
      <c r="M12558" s="4"/>
    </row>
    <row r="12559" spans="6:13" x14ac:dyDescent="0.25">
      <c r="F12559"/>
      <c r="G12559"/>
      <c r="I12559" s="25"/>
      <c r="J12559"/>
      <c r="K12559"/>
      <c r="M12559" s="4"/>
    </row>
    <row r="12560" spans="6:13" x14ac:dyDescent="0.25">
      <c r="F12560"/>
      <c r="G12560"/>
      <c r="I12560" s="25"/>
      <c r="J12560"/>
      <c r="K12560"/>
      <c r="M12560" s="4"/>
    </row>
    <row r="12561" spans="6:13" x14ac:dyDescent="0.25">
      <c r="F12561"/>
      <c r="G12561"/>
      <c r="I12561" s="25"/>
      <c r="J12561"/>
      <c r="K12561"/>
      <c r="M12561" s="4"/>
    </row>
    <row r="12562" spans="6:13" x14ac:dyDescent="0.25">
      <c r="F12562"/>
      <c r="G12562"/>
      <c r="I12562" s="25"/>
      <c r="J12562"/>
      <c r="K12562"/>
      <c r="M12562" s="4"/>
    </row>
    <row r="12563" spans="6:13" x14ac:dyDescent="0.25">
      <c r="F12563"/>
      <c r="G12563"/>
      <c r="I12563" s="25"/>
      <c r="J12563"/>
      <c r="K12563"/>
      <c r="M12563" s="4"/>
    </row>
    <row r="12564" spans="6:13" x14ac:dyDescent="0.25">
      <c r="F12564"/>
      <c r="G12564"/>
      <c r="I12564" s="25"/>
      <c r="J12564"/>
      <c r="K12564"/>
      <c r="M12564" s="4"/>
    </row>
    <row r="12565" spans="6:13" x14ac:dyDescent="0.25">
      <c r="F12565"/>
      <c r="G12565"/>
      <c r="I12565" s="25"/>
      <c r="J12565"/>
      <c r="K12565"/>
      <c r="M12565" s="4"/>
    </row>
    <row r="12566" spans="6:13" x14ac:dyDescent="0.25">
      <c r="F12566"/>
      <c r="G12566"/>
      <c r="I12566" s="25"/>
      <c r="J12566"/>
      <c r="K12566"/>
      <c r="M12566" s="4"/>
    </row>
    <row r="12567" spans="6:13" x14ac:dyDescent="0.25">
      <c r="F12567"/>
      <c r="G12567"/>
      <c r="I12567" s="25"/>
      <c r="J12567"/>
      <c r="K12567"/>
      <c r="M12567" s="4"/>
    </row>
    <row r="12568" spans="6:13" x14ac:dyDescent="0.25">
      <c r="F12568"/>
      <c r="G12568"/>
      <c r="I12568" s="25"/>
      <c r="J12568"/>
      <c r="K12568"/>
      <c r="M12568" s="4"/>
    </row>
    <row r="12569" spans="6:13" x14ac:dyDescent="0.25">
      <c r="F12569"/>
      <c r="G12569"/>
      <c r="I12569" s="25"/>
      <c r="J12569"/>
      <c r="K12569"/>
      <c r="M12569" s="4"/>
    </row>
    <row r="12570" spans="6:13" x14ac:dyDescent="0.25">
      <c r="F12570"/>
      <c r="G12570"/>
      <c r="I12570" s="25"/>
      <c r="J12570"/>
      <c r="K12570"/>
      <c r="M12570" s="4"/>
    </row>
    <row r="12571" spans="6:13" x14ac:dyDescent="0.25">
      <c r="F12571"/>
      <c r="G12571"/>
      <c r="I12571" s="25"/>
      <c r="J12571"/>
      <c r="K12571"/>
      <c r="M12571" s="4"/>
    </row>
    <row r="12572" spans="6:13" x14ac:dyDescent="0.25">
      <c r="F12572"/>
      <c r="G12572"/>
      <c r="I12572" s="25"/>
      <c r="J12572"/>
      <c r="K12572"/>
      <c r="M12572" s="4"/>
    </row>
    <row r="12573" spans="6:13" x14ac:dyDescent="0.25">
      <c r="F12573"/>
      <c r="G12573"/>
      <c r="I12573" s="25"/>
      <c r="J12573"/>
      <c r="K12573"/>
      <c r="M12573" s="4"/>
    </row>
    <row r="12574" spans="6:13" x14ac:dyDescent="0.25">
      <c r="F12574"/>
      <c r="G12574"/>
      <c r="I12574" s="25"/>
      <c r="J12574"/>
      <c r="K12574"/>
      <c r="M12574" s="4"/>
    </row>
    <row r="12575" spans="6:13" x14ac:dyDescent="0.25">
      <c r="F12575"/>
      <c r="G12575"/>
      <c r="I12575" s="25"/>
      <c r="J12575"/>
      <c r="K12575"/>
      <c r="M12575" s="4"/>
    </row>
    <row r="12576" spans="6:13" x14ac:dyDescent="0.25">
      <c r="F12576"/>
      <c r="G12576"/>
      <c r="I12576" s="25"/>
      <c r="J12576"/>
      <c r="K12576"/>
      <c r="M12576" s="4"/>
    </row>
    <row r="12577" spans="6:13" x14ac:dyDescent="0.25">
      <c r="F12577"/>
      <c r="G12577"/>
      <c r="I12577" s="25"/>
      <c r="J12577"/>
      <c r="K12577"/>
      <c r="M12577" s="4"/>
    </row>
    <row r="12578" spans="6:13" x14ac:dyDescent="0.25">
      <c r="F12578"/>
      <c r="G12578"/>
      <c r="I12578" s="25"/>
      <c r="J12578"/>
      <c r="K12578"/>
      <c r="M12578" s="4"/>
    </row>
    <row r="12579" spans="6:13" x14ac:dyDescent="0.25">
      <c r="F12579"/>
      <c r="G12579"/>
      <c r="I12579" s="25"/>
      <c r="J12579"/>
      <c r="K12579"/>
      <c r="M12579" s="4"/>
    </row>
    <row r="12580" spans="6:13" x14ac:dyDescent="0.25">
      <c r="F12580"/>
      <c r="G12580"/>
      <c r="I12580" s="25"/>
      <c r="J12580"/>
      <c r="K12580"/>
      <c r="M12580" s="4"/>
    </row>
    <row r="12581" spans="6:13" x14ac:dyDescent="0.25">
      <c r="F12581"/>
      <c r="G12581"/>
      <c r="I12581" s="25"/>
      <c r="J12581"/>
      <c r="K12581"/>
      <c r="M12581" s="4"/>
    </row>
    <row r="12582" spans="6:13" x14ac:dyDescent="0.25">
      <c r="F12582"/>
      <c r="G12582"/>
      <c r="I12582" s="25"/>
      <c r="J12582"/>
      <c r="K12582"/>
      <c r="M12582" s="4"/>
    </row>
    <row r="12583" spans="6:13" x14ac:dyDescent="0.25">
      <c r="F12583"/>
      <c r="G12583"/>
      <c r="I12583" s="25"/>
      <c r="J12583"/>
      <c r="K12583"/>
      <c r="M12583" s="4"/>
    </row>
    <row r="12584" spans="6:13" x14ac:dyDescent="0.25">
      <c r="F12584"/>
      <c r="G12584"/>
      <c r="I12584" s="25"/>
      <c r="J12584"/>
      <c r="K12584"/>
      <c r="M12584" s="4"/>
    </row>
    <row r="12585" spans="6:13" x14ac:dyDescent="0.25">
      <c r="F12585"/>
      <c r="G12585"/>
      <c r="I12585" s="25"/>
      <c r="J12585"/>
      <c r="K12585"/>
      <c r="M12585" s="4"/>
    </row>
    <row r="12586" spans="6:13" x14ac:dyDescent="0.25">
      <c r="F12586"/>
      <c r="G12586"/>
      <c r="I12586" s="25"/>
      <c r="J12586"/>
      <c r="K12586"/>
      <c r="M12586" s="4"/>
    </row>
    <row r="12587" spans="6:13" x14ac:dyDescent="0.25">
      <c r="F12587"/>
      <c r="G12587"/>
      <c r="I12587" s="25"/>
      <c r="J12587"/>
      <c r="K12587"/>
      <c r="M12587" s="4"/>
    </row>
    <row r="12588" spans="6:13" x14ac:dyDescent="0.25">
      <c r="F12588"/>
      <c r="G12588"/>
      <c r="I12588" s="25"/>
      <c r="J12588"/>
      <c r="K12588"/>
      <c r="M12588" s="4"/>
    </row>
    <row r="12589" spans="6:13" x14ac:dyDescent="0.25">
      <c r="F12589"/>
      <c r="G12589"/>
      <c r="I12589" s="25"/>
      <c r="J12589"/>
      <c r="K12589"/>
      <c r="M12589" s="4"/>
    </row>
    <row r="12590" spans="6:13" x14ac:dyDescent="0.25">
      <c r="F12590"/>
      <c r="G12590"/>
      <c r="I12590" s="25"/>
      <c r="J12590"/>
      <c r="K12590"/>
      <c r="M12590" s="4"/>
    </row>
    <row r="12591" spans="6:13" x14ac:dyDescent="0.25">
      <c r="F12591"/>
      <c r="G12591"/>
      <c r="I12591" s="25"/>
      <c r="J12591"/>
      <c r="K12591"/>
      <c r="M12591" s="4"/>
    </row>
    <row r="12592" spans="6:13" x14ac:dyDescent="0.25">
      <c r="F12592"/>
      <c r="G12592"/>
      <c r="I12592" s="25"/>
      <c r="J12592"/>
      <c r="K12592"/>
      <c r="M12592" s="4"/>
    </row>
    <row r="12593" spans="6:13" x14ac:dyDescent="0.25">
      <c r="F12593"/>
      <c r="G12593"/>
      <c r="I12593" s="25"/>
      <c r="J12593"/>
      <c r="K12593"/>
      <c r="M12593" s="4"/>
    </row>
    <row r="12594" spans="6:13" x14ac:dyDescent="0.25">
      <c r="F12594"/>
      <c r="G12594"/>
      <c r="I12594" s="25"/>
      <c r="J12594"/>
      <c r="K12594"/>
      <c r="M12594" s="4"/>
    </row>
    <row r="12595" spans="6:13" x14ac:dyDescent="0.25">
      <c r="F12595"/>
      <c r="G12595"/>
      <c r="I12595" s="25"/>
      <c r="J12595"/>
      <c r="K12595"/>
      <c r="M12595" s="4"/>
    </row>
    <row r="12596" spans="6:13" x14ac:dyDescent="0.25">
      <c r="F12596"/>
      <c r="G12596"/>
      <c r="I12596" s="25"/>
      <c r="J12596"/>
      <c r="K12596"/>
      <c r="M12596" s="4"/>
    </row>
    <row r="12597" spans="6:13" x14ac:dyDescent="0.25">
      <c r="F12597"/>
      <c r="G12597"/>
      <c r="I12597" s="25"/>
      <c r="J12597"/>
      <c r="K12597"/>
      <c r="M12597" s="4"/>
    </row>
    <row r="12598" spans="6:13" x14ac:dyDescent="0.25">
      <c r="F12598"/>
      <c r="G12598"/>
      <c r="I12598" s="25"/>
      <c r="J12598"/>
      <c r="K12598"/>
      <c r="M12598" s="4"/>
    </row>
    <row r="12599" spans="6:13" x14ac:dyDescent="0.25">
      <c r="F12599"/>
      <c r="G12599"/>
      <c r="I12599" s="25"/>
      <c r="J12599"/>
      <c r="K12599"/>
      <c r="M12599" s="4"/>
    </row>
    <row r="12600" spans="6:13" x14ac:dyDescent="0.25">
      <c r="F12600"/>
      <c r="G12600"/>
      <c r="I12600" s="25"/>
      <c r="J12600"/>
      <c r="K12600"/>
      <c r="M12600" s="4"/>
    </row>
    <row r="12601" spans="6:13" x14ac:dyDescent="0.25">
      <c r="F12601"/>
      <c r="G12601"/>
      <c r="I12601" s="25"/>
      <c r="J12601"/>
      <c r="K12601"/>
      <c r="M12601" s="4"/>
    </row>
    <row r="12602" spans="6:13" x14ac:dyDescent="0.25">
      <c r="F12602"/>
      <c r="G12602"/>
      <c r="I12602" s="25"/>
      <c r="J12602"/>
      <c r="K12602"/>
      <c r="M12602" s="4"/>
    </row>
    <row r="12603" spans="6:13" x14ac:dyDescent="0.25">
      <c r="F12603"/>
      <c r="G12603"/>
      <c r="I12603" s="25"/>
      <c r="J12603"/>
      <c r="K12603"/>
      <c r="M12603" s="4"/>
    </row>
    <row r="12604" spans="6:13" x14ac:dyDescent="0.25">
      <c r="F12604"/>
      <c r="G12604"/>
      <c r="I12604" s="25"/>
      <c r="J12604"/>
      <c r="K12604"/>
      <c r="M12604" s="4"/>
    </row>
    <row r="12605" spans="6:13" x14ac:dyDescent="0.25">
      <c r="F12605"/>
      <c r="G12605"/>
      <c r="I12605" s="25"/>
      <c r="J12605"/>
      <c r="K12605"/>
      <c r="M12605" s="4"/>
    </row>
    <row r="12606" spans="6:13" x14ac:dyDescent="0.25">
      <c r="F12606"/>
      <c r="G12606"/>
      <c r="I12606" s="25"/>
      <c r="J12606"/>
      <c r="K12606"/>
      <c r="M12606" s="4"/>
    </row>
    <row r="12607" spans="6:13" x14ac:dyDescent="0.25">
      <c r="F12607"/>
      <c r="G12607"/>
      <c r="I12607" s="25"/>
      <c r="J12607"/>
      <c r="K12607"/>
      <c r="M12607" s="4"/>
    </row>
    <row r="12608" spans="6:13" x14ac:dyDescent="0.25">
      <c r="F12608"/>
      <c r="G12608"/>
      <c r="I12608" s="25"/>
      <c r="J12608"/>
      <c r="K12608"/>
      <c r="M12608" s="4"/>
    </row>
    <row r="12609" spans="6:13" x14ac:dyDescent="0.25">
      <c r="F12609"/>
      <c r="G12609"/>
      <c r="I12609" s="25"/>
      <c r="J12609"/>
      <c r="K12609"/>
      <c r="M12609" s="4"/>
    </row>
    <row r="12610" spans="6:13" x14ac:dyDescent="0.25">
      <c r="F12610"/>
      <c r="G12610"/>
      <c r="I12610" s="25"/>
      <c r="J12610"/>
      <c r="K12610"/>
      <c r="M12610" s="4"/>
    </row>
    <row r="12611" spans="6:13" x14ac:dyDescent="0.25">
      <c r="F12611"/>
      <c r="G12611"/>
      <c r="I12611" s="25"/>
      <c r="J12611"/>
      <c r="K12611"/>
      <c r="M12611" s="4"/>
    </row>
    <row r="12612" spans="6:13" x14ac:dyDescent="0.25">
      <c r="F12612"/>
      <c r="G12612"/>
      <c r="I12612" s="25"/>
      <c r="J12612"/>
      <c r="K12612"/>
      <c r="M12612" s="4"/>
    </row>
    <row r="12613" spans="6:13" x14ac:dyDescent="0.25">
      <c r="F12613"/>
      <c r="G12613"/>
      <c r="I12613" s="25"/>
      <c r="J12613"/>
      <c r="K12613"/>
      <c r="M12613" s="4"/>
    </row>
    <row r="12614" spans="6:13" x14ac:dyDescent="0.25">
      <c r="F12614"/>
      <c r="G12614"/>
      <c r="I12614" s="25"/>
      <c r="J12614"/>
      <c r="K12614"/>
      <c r="M12614" s="4"/>
    </row>
    <row r="12615" spans="6:13" x14ac:dyDescent="0.25">
      <c r="F12615"/>
      <c r="G12615"/>
      <c r="I12615" s="25"/>
      <c r="J12615"/>
      <c r="K12615"/>
      <c r="M12615" s="4"/>
    </row>
    <row r="12616" spans="6:13" x14ac:dyDescent="0.25">
      <c r="F12616"/>
      <c r="G12616"/>
      <c r="I12616" s="25"/>
      <c r="J12616"/>
      <c r="K12616"/>
      <c r="M12616" s="4"/>
    </row>
    <row r="12617" spans="6:13" x14ac:dyDescent="0.25">
      <c r="F12617"/>
      <c r="G12617"/>
      <c r="I12617" s="25"/>
      <c r="J12617"/>
      <c r="K12617"/>
      <c r="M12617" s="4"/>
    </row>
    <row r="12618" spans="6:13" x14ac:dyDescent="0.25">
      <c r="F12618"/>
      <c r="G12618"/>
      <c r="I12618" s="25"/>
      <c r="J12618"/>
      <c r="K12618"/>
      <c r="M12618" s="4"/>
    </row>
    <row r="12619" spans="6:13" x14ac:dyDescent="0.25">
      <c r="F12619"/>
      <c r="G12619"/>
      <c r="I12619" s="25"/>
      <c r="J12619"/>
      <c r="K12619"/>
      <c r="M12619" s="4"/>
    </row>
    <row r="12620" spans="6:13" x14ac:dyDescent="0.25">
      <c r="F12620"/>
      <c r="G12620"/>
      <c r="I12620" s="25"/>
      <c r="J12620"/>
      <c r="K12620"/>
      <c r="M12620" s="4"/>
    </row>
    <row r="12621" spans="6:13" x14ac:dyDescent="0.25">
      <c r="F12621"/>
      <c r="G12621"/>
      <c r="I12621" s="25"/>
      <c r="J12621"/>
      <c r="K12621"/>
      <c r="M12621" s="4"/>
    </row>
    <row r="12622" spans="6:13" x14ac:dyDescent="0.25">
      <c r="F12622"/>
      <c r="G12622"/>
      <c r="I12622" s="25"/>
      <c r="J12622"/>
      <c r="K12622"/>
      <c r="M12622" s="4"/>
    </row>
    <row r="12623" spans="6:13" x14ac:dyDescent="0.25">
      <c r="F12623"/>
      <c r="G12623"/>
      <c r="I12623" s="25"/>
      <c r="J12623"/>
      <c r="K12623"/>
      <c r="M12623" s="4"/>
    </row>
    <row r="12624" spans="6:13" x14ac:dyDescent="0.25">
      <c r="F12624"/>
      <c r="G12624"/>
      <c r="I12624" s="25"/>
      <c r="J12624"/>
      <c r="K12624"/>
      <c r="M12624" s="4"/>
    </row>
    <row r="12625" spans="6:13" x14ac:dyDescent="0.25">
      <c r="F12625"/>
      <c r="G12625"/>
      <c r="I12625" s="25"/>
      <c r="J12625"/>
      <c r="K12625"/>
      <c r="M12625" s="4"/>
    </row>
    <row r="12626" spans="6:13" x14ac:dyDescent="0.25">
      <c r="F12626"/>
      <c r="G12626"/>
      <c r="I12626" s="25"/>
      <c r="J12626"/>
      <c r="K12626"/>
      <c r="M12626" s="4"/>
    </row>
    <row r="12627" spans="6:13" x14ac:dyDescent="0.25">
      <c r="F12627"/>
      <c r="G12627"/>
      <c r="I12627" s="25"/>
      <c r="J12627"/>
      <c r="K12627"/>
      <c r="M12627" s="4"/>
    </row>
    <row r="12628" spans="6:13" x14ac:dyDescent="0.25">
      <c r="F12628"/>
      <c r="G12628"/>
      <c r="I12628" s="25"/>
      <c r="J12628"/>
      <c r="K12628"/>
      <c r="M12628" s="4"/>
    </row>
    <row r="12629" spans="6:13" x14ac:dyDescent="0.25">
      <c r="F12629"/>
      <c r="G12629"/>
      <c r="I12629" s="25"/>
      <c r="J12629"/>
      <c r="K12629"/>
      <c r="M12629" s="4"/>
    </row>
    <row r="12630" spans="6:13" x14ac:dyDescent="0.25">
      <c r="F12630"/>
      <c r="G12630"/>
      <c r="I12630" s="25"/>
      <c r="J12630"/>
      <c r="K12630"/>
      <c r="M12630" s="4"/>
    </row>
    <row r="12631" spans="6:13" x14ac:dyDescent="0.25">
      <c r="F12631"/>
      <c r="G12631"/>
      <c r="I12631" s="25"/>
      <c r="J12631"/>
      <c r="K12631"/>
      <c r="M12631" s="4"/>
    </row>
    <row r="12632" spans="6:13" x14ac:dyDescent="0.25">
      <c r="F12632"/>
      <c r="G12632"/>
      <c r="I12632" s="25"/>
      <c r="J12632"/>
      <c r="K12632"/>
      <c r="M12632" s="4"/>
    </row>
    <row r="12633" spans="6:13" x14ac:dyDescent="0.25">
      <c r="F12633"/>
      <c r="G12633"/>
      <c r="I12633" s="25"/>
      <c r="J12633"/>
      <c r="K12633"/>
      <c r="M12633" s="4"/>
    </row>
    <row r="12634" spans="6:13" x14ac:dyDescent="0.25">
      <c r="F12634"/>
      <c r="G12634"/>
      <c r="I12634" s="25"/>
      <c r="J12634"/>
      <c r="K12634"/>
      <c r="M12634" s="4"/>
    </row>
    <row r="12635" spans="6:13" x14ac:dyDescent="0.25">
      <c r="F12635"/>
      <c r="G12635"/>
      <c r="I12635" s="25"/>
      <c r="J12635"/>
      <c r="K12635"/>
      <c r="M12635" s="4"/>
    </row>
    <row r="12636" spans="6:13" x14ac:dyDescent="0.25">
      <c r="F12636"/>
      <c r="G12636"/>
      <c r="I12636" s="25"/>
      <c r="J12636"/>
      <c r="K12636"/>
      <c r="M12636" s="4"/>
    </row>
    <row r="12637" spans="6:13" x14ac:dyDescent="0.25">
      <c r="F12637"/>
      <c r="G12637"/>
      <c r="I12637" s="25"/>
      <c r="J12637"/>
      <c r="K12637"/>
      <c r="M12637" s="4"/>
    </row>
    <row r="12638" spans="6:13" x14ac:dyDescent="0.25">
      <c r="F12638"/>
      <c r="G12638"/>
      <c r="I12638" s="25"/>
      <c r="J12638"/>
      <c r="K12638"/>
      <c r="M12638" s="4"/>
    </row>
    <row r="12639" spans="6:13" x14ac:dyDescent="0.25">
      <c r="F12639"/>
      <c r="G12639"/>
      <c r="I12639" s="25"/>
      <c r="J12639"/>
      <c r="K12639"/>
      <c r="M12639" s="4"/>
    </row>
    <row r="12640" spans="6:13" x14ac:dyDescent="0.25">
      <c r="F12640"/>
      <c r="G12640"/>
      <c r="I12640" s="25"/>
      <c r="J12640"/>
      <c r="K12640"/>
      <c r="M12640" s="4"/>
    </row>
    <row r="12641" spans="6:13" x14ac:dyDescent="0.25">
      <c r="F12641"/>
      <c r="G12641"/>
      <c r="I12641" s="25"/>
      <c r="J12641"/>
      <c r="K12641"/>
      <c r="M12641" s="4"/>
    </row>
    <row r="12642" spans="6:13" x14ac:dyDescent="0.25">
      <c r="F12642"/>
      <c r="G12642"/>
      <c r="I12642" s="25"/>
      <c r="J12642"/>
      <c r="K12642"/>
      <c r="M12642" s="4"/>
    </row>
    <row r="12643" spans="6:13" x14ac:dyDescent="0.25">
      <c r="F12643"/>
      <c r="G12643"/>
      <c r="I12643" s="25"/>
      <c r="J12643"/>
      <c r="K12643"/>
      <c r="M12643" s="4"/>
    </row>
    <row r="12644" spans="6:13" x14ac:dyDescent="0.25">
      <c r="F12644"/>
      <c r="G12644"/>
      <c r="I12644" s="25"/>
      <c r="J12644"/>
      <c r="K12644"/>
      <c r="M12644" s="4"/>
    </row>
    <row r="12645" spans="6:13" x14ac:dyDescent="0.25">
      <c r="F12645"/>
      <c r="G12645"/>
      <c r="I12645" s="25"/>
      <c r="J12645"/>
      <c r="K12645"/>
      <c r="M12645" s="4"/>
    </row>
    <row r="12646" spans="6:13" x14ac:dyDescent="0.25">
      <c r="F12646"/>
      <c r="G12646"/>
      <c r="I12646" s="25"/>
      <c r="J12646"/>
      <c r="K12646"/>
      <c r="M12646" s="4"/>
    </row>
    <row r="12647" spans="6:13" x14ac:dyDescent="0.25">
      <c r="F12647"/>
      <c r="G12647"/>
      <c r="I12647" s="25"/>
      <c r="J12647"/>
      <c r="K12647"/>
      <c r="M12647" s="4"/>
    </row>
    <row r="12648" spans="6:13" x14ac:dyDescent="0.25">
      <c r="F12648"/>
      <c r="G12648"/>
      <c r="I12648" s="25"/>
      <c r="J12648"/>
      <c r="K12648"/>
      <c r="M12648" s="4"/>
    </row>
    <row r="12649" spans="6:13" x14ac:dyDescent="0.25">
      <c r="F12649"/>
      <c r="G12649"/>
      <c r="I12649" s="25"/>
      <c r="J12649"/>
      <c r="K12649"/>
      <c r="M12649" s="4"/>
    </row>
    <row r="12650" spans="6:13" x14ac:dyDescent="0.25">
      <c r="F12650"/>
      <c r="G12650"/>
      <c r="I12650" s="25"/>
      <c r="J12650"/>
      <c r="K12650"/>
      <c r="M12650" s="4"/>
    </row>
    <row r="12651" spans="6:13" x14ac:dyDescent="0.25">
      <c r="F12651"/>
      <c r="G12651"/>
      <c r="I12651" s="25"/>
      <c r="J12651"/>
      <c r="K12651"/>
      <c r="M12651" s="4"/>
    </row>
    <row r="12652" spans="6:13" x14ac:dyDescent="0.25">
      <c r="F12652"/>
      <c r="G12652"/>
      <c r="I12652" s="25"/>
      <c r="J12652"/>
      <c r="K12652"/>
      <c r="M12652" s="4"/>
    </row>
    <row r="12653" spans="6:13" x14ac:dyDescent="0.25">
      <c r="F12653"/>
      <c r="G12653"/>
      <c r="I12653" s="25"/>
      <c r="J12653"/>
      <c r="K12653"/>
      <c r="M12653" s="4"/>
    </row>
    <row r="12654" spans="6:13" x14ac:dyDescent="0.25">
      <c r="F12654"/>
      <c r="G12654"/>
      <c r="I12654" s="25"/>
      <c r="J12654"/>
      <c r="K12654"/>
      <c r="M12654" s="4"/>
    </row>
    <row r="12655" spans="6:13" x14ac:dyDescent="0.25">
      <c r="F12655"/>
      <c r="G12655"/>
      <c r="I12655" s="25"/>
      <c r="J12655"/>
      <c r="K12655"/>
      <c r="M12655" s="4"/>
    </row>
    <row r="12656" spans="6:13" x14ac:dyDescent="0.25">
      <c r="F12656"/>
      <c r="G12656"/>
      <c r="I12656" s="25"/>
      <c r="J12656"/>
      <c r="K12656"/>
      <c r="M12656" s="4"/>
    </row>
    <row r="12657" spans="6:13" x14ac:dyDescent="0.25">
      <c r="F12657"/>
      <c r="G12657"/>
      <c r="I12657" s="25"/>
      <c r="J12657"/>
      <c r="K12657"/>
      <c r="M12657" s="4"/>
    </row>
    <row r="12658" spans="6:13" x14ac:dyDescent="0.25">
      <c r="F12658"/>
      <c r="G12658"/>
      <c r="I12658" s="25"/>
      <c r="J12658"/>
      <c r="K12658"/>
      <c r="M12658" s="4"/>
    </row>
    <row r="12659" spans="6:13" x14ac:dyDescent="0.25">
      <c r="F12659"/>
      <c r="G12659"/>
      <c r="I12659" s="25"/>
      <c r="J12659"/>
      <c r="K12659"/>
      <c r="M12659" s="4"/>
    </row>
    <row r="12660" spans="6:13" x14ac:dyDescent="0.25">
      <c r="F12660"/>
      <c r="G12660"/>
      <c r="I12660" s="25"/>
      <c r="J12660"/>
      <c r="K12660"/>
      <c r="M12660" s="4"/>
    </row>
    <row r="12661" spans="6:13" x14ac:dyDescent="0.25">
      <c r="F12661"/>
      <c r="G12661"/>
      <c r="I12661" s="25"/>
      <c r="J12661"/>
      <c r="K12661"/>
      <c r="M12661" s="4"/>
    </row>
    <row r="12662" spans="6:13" x14ac:dyDescent="0.25">
      <c r="F12662"/>
      <c r="G12662"/>
      <c r="I12662" s="25"/>
      <c r="J12662"/>
      <c r="K12662"/>
      <c r="M12662" s="4"/>
    </row>
    <row r="12663" spans="6:13" x14ac:dyDescent="0.25">
      <c r="F12663"/>
      <c r="G12663"/>
      <c r="I12663" s="25"/>
      <c r="J12663"/>
      <c r="K12663"/>
      <c r="M12663" s="4"/>
    </row>
    <row r="12664" spans="6:13" x14ac:dyDescent="0.25">
      <c r="F12664"/>
      <c r="G12664"/>
      <c r="I12664" s="25"/>
      <c r="J12664"/>
      <c r="K12664"/>
      <c r="M12664" s="4"/>
    </row>
    <row r="12665" spans="6:13" x14ac:dyDescent="0.25">
      <c r="F12665"/>
      <c r="G12665"/>
      <c r="I12665" s="25"/>
      <c r="J12665"/>
      <c r="K12665"/>
      <c r="M12665" s="4"/>
    </row>
    <row r="12666" spans="6:13" x14ac:dyDescent="0.25">
      <c r="F12666"/>
      <c r="G12666"/>
      <c r="I12666" s="25"/>
      <c r="J12666"/>
      <c r="K12666"/>
      <c r="M12666" s="4"/>
    </row>
    <row r="12667" spans="6:13" x14ac:dyDescent="0.25">
      <c r="F12667"/>
      <c r="G12667"/>
      <c r="I12667" s="25"/>
      <c r="J12667"/>
      <c r="K12667"/>
      <c r="M12667" s="4"/>
    </row>
    <row r="12668" spans="6:13" x14ac:dyDescent="0.25">
      <c r="F12668"/>
      <c r="G12668"/>
      <c r="I12668" s="25"/>
      <c r="J12668"/>
      <c r="K12668"/>
      <c r="M12668" s="4"/>
    </row>
    <row r="12669" spans="6:13" x14ac:dyDescent="0.25">
      <c r="F12669"/>
      <c r="G12669"/>
      <c r="I12669" s="25"/>
      <c r="J12669"/>
      <c r="K12669"/>
      <c r="M12669" s="4"/>
    </row>
    <row r="12670" spans="6:13" x14ac:dyDescent="0.25">
      <c r="F12670"/>
      <c r="G12670"/>
      <c r="I12670" s="25"/>
      <c r="J12670"/>
      <c r="K12670"/>
      <c r="M12670" s="4"/>
    </row>
    <row r="12671" spans="6:13" x14ac:dyDescent="0.25">
      <c r="F12671"/>
      <c r="G12671"/>
      <c r="I12671" s="25"/>
      <c r="J12671"/>
      <c r="K12671"/>
      <c r="M12671" s="4"/>
    </row>
    <row r="12672" spans="6:13" x14ac:dyDescent="0.25">
      <c r="F12672"/>
      <c r="G12672"/>
      <c r="I12672" s="25"/>
      <c r="J12672"/>
      <c r="K12672"/>
      <c r="M12672" s="4"/>
    </row>
    <row r="12673" spans="6:13" x14ac:dyDescent="0.25">
      <c r="F12673"/>
      <c r="G12673"/>
      <c r="I12673" s="25"/>
      <c r="J12673"/>
      <c r="K12673"/>
      <c r="M12673" s="4"/>
    </row>
    <row r="12674" spans="6:13" x14ac:dyDescent="0.25">
      <c r="F12674"/>
      <c r="G12674"/>
      <c r="I12674" s="25"/>
      <c r="J12674"/>
      <c r="K12674"/>
      <c r="M12674" s="4"/>
    </row>
    <row r="12675" spans="6:13" x14ac:dyDescent="0.25">
      <c r="F12675"/>
      <c r="G12675"/>
      <c r="I12675" s="25"/>
      <c r="J12675"/>
      <c r="K12675"/>
      <c r="M12675" s="4"/>
    </row>
    <row r="12676" spans="6:13" x14ac:dyDescent="0.25">
      <c r="F12676"/>
      <c r="G12676"/>
      <c r="I12676" s="25"/>
      <c r="J12676"/>
      <c r="K12676"/>
      <c r="M12676" s="4"/>
    </row>
    <row r="12677" spans="6:13" x14ac:dyDescent="0.25">
      <c r="F12677"/>
      <c r="G12677"/>
      <c r="I12677" s="25"/>
      <c r="J12677"/>
      <c r="K12677"/>
      <c r="M12677" s="4"/>
    </row>
    <row r="12678" spans="6:13" x14ac:dyDescent="0.25">
      <c r="F12678"/>
      <c r="G12678"/>
      <c r="I12678" s="25"/>
      <c r="J12678"/>
      <c r="K12678"/>
      <c r="M12678" s="4"/>
    </row>
    <row r="12679" spans="6:13" x14ac:dyDescent="0.25">
      <c r="F12679"/>
      <c r="G12679"/>
      <c r="I12679" s="25"/>
      <c r="J12679"/>
      <c r="K12679"/>
      <c r="M12679" s="4"/>
    </row>
    <row r="12680" spans="6:13" x14ac:dyDescent="0.25">
      <c r="F12680"/>
      <c r="G12680"/>
      <c r="I12680" s="25"/>
      <c r="J12680"/>
      <c r="K12680"/>
      <c r="M12680" s="4"/>
    </row>
    <row r="12681" spans="6:13" x14ac:dyDescent="0.25">
      <c r="F12681"/>
      <c r="G12681"/>
      <c r="I12681" s="25"/>
      <c r="J12681"/>
      <c r="K12681"/>
      <c r="M12681" s="4"/>
    </row>
    <row r="12682" spans="6:13" x14ac:dyDescent="0.25">
      <c r="F12682"/>
      <c r="G12682"/>
      <c r="I12682" s="25"/>
      <c r="J12682"/>
      <c r="K12682"/>
      <c r="M12682" s="4"/>
    </row>
    <row r="12683" spans="6:13" x14ac:dyDescent="0.25">
      <c r="F12683"/>
      <c r="G12683"/>
      <c r="I12683" s="25"/>
      <c r="J12683"/>
      <c r="K12683"/>
      <c r="M12683" s="4"/>
    </row>
    <row r="12684" spans="6:13" x14ac:dyDescent="0.25">
      <c r="F12684"/>
      <c r="G12684"/>
      <c r="I12684" s="25"/>
      <c r="J12684"/>
      <c r="K12684"/>
      <c r="M12684" s="4"/>
    </row>
    <row r="12685" spans="6:13" x14ac:dyDescent="0.25">
      <c r="F12685"/>
      <c r="G12685"/>
      <c r="I12685" s="25"/>
      <c r="J12685"/>
      <c r="K12685"/>
      <c r="M12685" s="4"/>
    </row>
    <row r="12686" spans="6:13" x14ac:dyDescent="0.25">
      <c r="F12686"/>
      <c r="G12686"/>
      <c r="I12686" s="25"/>
      <c r="J12686"/>
      <c r="K12686"/>
      <c r="M12686" s="4"/>
    </row>
    <row r="12687" spans="6:13" x14ac:dyDescent="0.25">
      <c r="F12687"/>
      <c r="G12687"/>
      <c r="I12687" s="25"/>
      <c r="J12687"/>
      <c r="K12687"/>
      <c r="M12687" s="4"/>
    </row>
    <row r="12688" spans="6:13" x14ac:dyDescent="0.25">
      <c r="F12688"/>
      <c r="G12688"/>
      <c r="I12688" s="25"/>
      <c r="J12688"/>
      <c r="K12688"/>
      <c r="M12688" s="4"/>
    </row>
    <row r="12689" spans="6:13" x14ac:dyDescent="0.25">
      <c r="F12689"/>
      <c r="G12689"/>
      <c r="I12689" s="25"/>
      <c r="J12689"/>
      <c r="K12689"/>
      <c r="M12689" s="4"/>
    </row>
    <row r="12690" spans="6:13" x14ac:dyDescent="0.25">
      <c r="F12690"/>
      <c r="G12690"/>
      <c r="I12690" s="25"/>
      <c r="J12690"/>
      <c r="K12690"/>
      <c r="M12690" s="4"/>
    </row>
    <row r="12691" spans="6:13" x14ac:dyDescent="0.25">
      <c r="F12691"/>
      <c r="G12691"/>
      <c r="I12691" s="25"/>
      <c r="J12691"/>
      <c r="K12691"/>
      <c r="M12691" s="4"/>
    </row>
    <row r="12692" spans="6:13" x14ac:dyDescent="0.25">
      <c r="F12692"/>
      <c r="G12692"/>
      <c r="I12692" s="25"/>
      <c r="J12692"/>
      <c r="K12692"/>
      <c r="M12692" s="4"/>
    </row>
    <row r="12693" spans="6:13" x14ac:dyDescent="0.25">
      <c r="F12693"/>
      <c r="G12693"/>
      <c r="I12693" s="25"/>
      <c r="J12693"/>
      <c r="K12693"/>
      <c r="M12693" s="4"/>
    </row>
    <row r="12694" spans="6:13" x14ac:dyDescent="0.25">
      <c r="F12694"/>
      <c r="G12694"/>
      <c r="I12694" s="25"/>
      <c r="J12694"/>
      <c r="K12694"/>
      <c r="M12694" s="4"/>
    </row>
    <row r="12695" spans="6:13" x14ac:dyDescent="0.25">
      <c r="F12695"/>
      <c r="G12695"/>
      <c r="I12695" s="25"/>
      <c r="J12695"/>
      <c r="K12695"/>
      <c r="M12695" s="4"/>
    </row>
    <row r="12696" spans="6:13" x14ac:dyDescent="0.25">
      <c r="F12696"/>
      <c r="G12696"/>
      <c r="I12696" s="25"/>
      <c r="J12696"/>
      <c r="K12696"/>
      <c r="M12696" s="4"/>
    </row>
    <row r="12697" spans="6:13" x14ac:dyDescent="0.25">
      <c r="F12697"/>
      <c r="G12697"/>
      <c r="I12697" s="25"/>
      <c r="J12697"/>
      <c r="K12697"/>
      <c r="M12697" s="4"/>
    </row>
    <row r="12698" spans="6:13" x14ac:dyDescent="0.25">
      <c r="F12698"/>
      <c r="G12698"/>
      <c r="I12698" s="25"/>
      <c r="J12698"/>
      <c r="K12698"/>
      <c r="M12698" s="4"/>
    </row>
    <row r="12699" spans="6:13" x14ac:dyDescent="0.25">
      <c r="F12699"/>
      <c r="G12699"/>
      <c r="I12699" s="25"/>
      <c r="J12699"/>
      <c r="K12699"/>
      <c r="M12699" s="4"/>
    </row>
    <row r="12700" spans="6:13" x14ac:dyDescent="0.25">
      <c r="F12700"/>
      <c r="G12700"/>
      <c r="I12700" s="25"/>
      <c r="J12700"/>
      <c r="K12700"/>
      <c r="M12700" s="4"/>
    </row>
    <row r="12701" spans="6:13" x14ac:dyDescent="0.25">
      <c r="F12701"/>
      <c r="G12701"/>
      <c r="I12701" s="25"/>
      <c r="J12701"/>
      <c r="K12701"/>
      <c r="M12701" s="4"/>
    </row>
    <row r="12702" spans="6:13" x14ac:dyDescent="0.25">
      <c r="F12702"/>
      <c r="G12702"/>
      <c r="I12702" s="25"/>
      <c r="J12702"/>
      <c r="K12702"/>
      <c r="M12702" s="4"/>
    </row>
    <row r="12703" spans="6:13" x14ac:dyDescent="0.25">
      <c r="F12703"/>
      <c r="G12703"/>
      <c r="I12703" s="25"/>
      <c r="J12703"/>
      <c r="K12703"/>
      <c r="M12703" s="4"/>
    </row>
    <row r="12704" spans="6:13" x14ac:dyDescent="0.25">
      <c r="F12704"/>
      <c r="G12704"/>
      <c r="I12704" s="25"/>
      <c r="J12704"/>
      <c r="K12704"/>
      <c r="M12704" s="4"/>
    </row>
    <row r="12705" spans="6:13" x14ac:dyDescent="0.25">
      <c r="F12705"/>
      <c r="G12705"/>
      <c r="I12705" s="25"/>
      <c r="J12705"/>
      <c r="K12705"/>
      <c r="M12705" s="4"/>
    </row>
    <row r="12706" spans="6:13" x14ac:dyDescent="0.25">
      <c r="F12706"/>
      <c r="G12706"/>
      <c r="I12706" s="25"/>
      <c r="J12706"/>
      <c r="K12706"/>
      <c r="M12706" s="4"/>
    </row>
    <row r="12707" spans="6:13" x14ac:dyDescent="0.25">
      <c r="F12707"/>
      <c r="G12707"/>
      <c r="I12707" s="25"/>
      <c r="J12707"/>
      <c r="K12707"/>
      <c r="M12707" s="4"/>
    </row>
    <row r="12708" spans="6:13" x14ac:dyDescent="0.25">
      <c r="F12708"/>
      <c r="G12708"/>
      <c r="I12708" s="25"/>
      <c r="J12708"/>
      <c r="K12708"/>
      <c r="M12708" s="4"/>
    </row>
    <row r="12709" spans="6:13" x14ac:dyDescent="0.25">
      <c r="F12709"/>
      <c r="G12709"/>
      <c r="I12709" s="25"/>
      <c r="J12709"/>
      <c r="K12709"/>
      <c r="M12709" s="4"/>
    </row>
    <row r="12710" spans="6:13" x14ac:dyDescent="0.25">
      <c r="F12710"/>
      <c r="G12710"/>
      <c r="I12710" s="25"/>
      <c r="J12710"/>
      <c r="K12710"/>
      <c r="M12710" s="4"/>
    </row>
    <row r="12711" spans="6:13" x14ac:dyDescent="0.25">
      <c r="F12711"/>
      <c r="G12711"/>
      <c r="I12711" s="25"/>
      <c r="J12711"/>
      <c r="K12711"/>
      <c r="M12711" s="4"/>
    </row>
    <row r="12712" spans="6:13" x14ac:dyDescent="0.25">
      <c r="F12712"/>
      <c r="G12712"/>
      <c r="I12712" s="25"/>
      <c r="J12712"/>
      <c r="K12712"/>
      <c r="M12712" s="4"/>
    </row>
    <row r="12713" spans="6:13" x14ac:dyDescent="0.25">
      <c r="F12713"/>
      <c r="G12713"/>
      <c r="I12713" s="25"/>
      <c r="J12713"/>
      <c r="K12713"/>
      <c r="M12713" s="4"/>
    </row>
    <row r="12714" spans="6:13" x14ac:dyDescent="0.25">
      <c r="F12714"/>
      <c r="G12714"/>
      <c r="I12714" s="25"/>
      <c r="J12714"/>
      <c r="K12714"/>
      <c r="M12714" s="4"/>
    </row>
    <row r="12715" spans="6:13" x14ac:dyDescent="0.25">
      <c r="F12715"/>
      <c r="G12715"/>
      <c r="I12715" s="25"/>
      <c r="J12715"/>
      <c r="K12715"/>
      <c r="M12715" s="4"/>
    </row>
    <row r="12716" spans="6:13" x14ac:dyDescent="0.25">
      <c r="F12716"/>
      <c r="G12716"/>
      <c r="I12716" s="25"/>
      <c r="J12716"/>
      <c r="K12716"/>
      <c r="M12716" s="4"/>
    </row>
    <row r="12717" spans="6:13" x14ac:dyDescent="0.25">
      <c r="F12717"/>
      <c r="G12717"/>
      <c r="I12717" s="25"/>
      <c r="J12717"/>
      <c r="K12717"/>
      <c r="M12717" s="4"/>
    </row>
    <row r="12718" spans="6:13" x14ac:dyDescent="0.25">
      <c r="F12718"/>
      <c r="G12718"/>
      <c r="I12718" s="25"/>
      <c r="J12718"/>
      <c r="K12718"/>
      <c r="M12718" s="4"/>
    </row>
    <row r="12719" spans="6:13" x14ac:dyDescent="0.25">
      <c r="F12719"/>
      <c r="G12719"/>
      <c r="I12719" s="25"/>
      <c r="J12719"/>
      <c r="K12719"/>
      <c r="M12719" s="4"/>
    </row>
    <row r="12720" spans="6:13" x14ac:dyDescent="0.25">
      <c r="F12720"/>
      <c r="G12720"/>
      <c r="I12720" s="25"/>
      <c r="J12720"/>
      <c r="K12720"/>
      <c r="M12720" s="4"/>
    </row>
    <row r="12721" spans="6:13" x14ac:dyDescent="0.25">
      <c r="F12721"/>
      <c r="G12721"/>
      <c r="I12721" s="25"/>
      <c r="J12721"/>
      <c r="K12721"/>
      <c r="M12721" s="4"/>
    </row>
    <row r="12722" spans="6:13" x14ac:dyDescent="0.25">
      <c r="F12722"/>
      <c r="G12722"/>
      <c r="I12722" s="25"/>
      <c r="J12722"/>
      <c r="K12722"/>
      <c r="M12722" s="4"/>
    </row>
    <row r="12723" spans="6:13" x14ac:dyDescent="0.25">
      <c r="F12723"/>
      <c r="G12723"/>
      <c r="I12723" s="25"/>
      <c r="J12723"/>
      <c r="K12723"/>
      <c r="M12723" s="4"/>
    </row>
    <row r="12724" spans="6:13" x14ac:dyDescent="0.25">
      <c r="F12724"/>
      <c r="G12724"/>
      <c r="I12724" s="25"/>
      <c r="J12724"/>
      <c r="K12724"/>
      <c r="M12724" s="4"/>
    </row>
    <row r="12725" spans="6:13" x14ac:dyDescent="0.25">
      <c r="F12725"/>
      <c r="G12725"/>
      <c r="I12725" s="25"/>
      <c r="J12725"/>
      <c r="K12725"/>
      <c r="M12725" s="4"/>
    </row>
    <row r="12726" spans="6:13" x14ac:dyDescent="0.25">
      <c r="F12726"/>
      <c r="G12726"/>
      <c r="I12726" s="25"/>
      <c r="J12726"/>
      <c r="K12726"/>
      <c r="M12726" s="4"/>
    </row>
    <row r="12727" spans="6:13" x14ac:dyDescent="0.25">
      <c r="F12727"/>
      <c r="G12727"/>
      <c r="I12727" s="25"/>
      <c r="J12727"/>
      <c r="K12727"/>
      <c r="M12727" s="4"/>
    </row>
    <row r="12728" spans="6:13" x14ac:dyDescent="0.25">
      <c r="F12728"/>
      <c r="G12728"/>
      <c r="I12728" s="25"/>
      <c r="J12728"/>
      <c r="K12728"/>
      <c r="M12728" s="4"/>
    </row>
    <row r="12729" spans="6:13" x14ac:dyDescent="0.25">
      <c r="F12729"/>
      <c r="G12729"/>
      <c r="I12729" s="25"/>
      <c r="J12729"/>
      <c r="K12729"/>
      <c r="M12729" s="4"/>
    </row>
    <row r="12730" spans="6:13" x14ac:dyDescent="0.25">
      <c r="F12730"/>
      <c r="G12730"/>
      <c r="I12730" s="25"/>
      <c r="J12730"/>
      <c r="K12730"/>
      <c r="M12730" s="4"/>
    </row>
    <row r="12731" spans="6:13" x14ac:dyDescent="0.25">
      <c r="F12731"/>
      <c r="G12731"/>
      <c r="I12731" s="25"/>
      <c r="J12731"/>
      <c r="K12731"/>
      <c r="M12731" s="4"/>
    </row>
    <row r="12732" spans="6:13" x14ac:dyDescent="0.25">
      <c r="F12732"/>
      <c r="G12732"/>
      <c r="I12732" s="25"/>
      <c r="J12732"/>
      <c r="K12732"/>
      <c r="M12732" s="4"/>
    </row>
    <row r="12733" spans="6:13" x14ac:dyDescent="0.25">
      <c r="F12733"/>
      <c r="G12733"/>
      <c r="I12733" s="25"/>
      <c r="J12733"/>
      <c r="K12733"/>
      <c r="M12733" s="4"/>
    </row>
    <row r="12734" spans="6:13" x14ac:dyDescent="0.25">
      <c r="F12734"/>
      <c r="G12734"/>
      <c r="I12734" s="25"/>
      <c r="J12734"/>
      <c r="K12734"/>
      <c r="M12734" s="4"/>
    </row>
    <row r="12735" spans="6:13" x14ac:dyDescent="0.25">
      <c r="F12735"/>
      <c r="G12735"/>
      <c r="I12735" s="25"/>
      <c r="J12735"/>
      <c r="K12735"/>
      <c r="M12735" s="4"/>
    </row>
    <row r="12736" spans="6:13" x14ac:dyDescent="0.25">
      <c r="F12736"/>
      <c r="G12736"/>
      <c r="I12736" s="25"/>
      <c r="J12736"/>
      <c r="K12736"/>
      <c r="M12736" s="4"/>
    </row>
    <row r="12737" spans="6:13" x14ac:dyDescent="0.25">
      <c r="F12737"/>
      <c r="G12737"/>
      <c r="I12737" s="25"/>
      <c r="J12737"/>
      <c r="K12737"/>
      <c r="M12737" s="4"/>
    </row>
    <row r="12738" spans="6:13" x14ac:dyDescent="0.25">
      <c r="F12738"/>
      <c r="G12738"/>
      <c r="I12738" s="25"/>
      <c r="J12738"/>
      <c r="K12738"/>
      <c r="M12738" s="4"/>
    </row>
    <row r="12739" spans="6:13" x14ac:dyDescent="0.25">
      <c r="F12739"/>
      <c r="G12739"/>
      <c r="I12739" s="25"/>
      <c r="J12739"/>
      <c r="K12739"/>
      <c r="M12739" s="4"/>
    </row>
    <row r="12740" spans="6:13" x14ac:dyDescent="0.25">
      <c r="F12740"/>
      <c r="G12740"/>
      <c r="I12740" s="25"/>
      <c r="J12740"/>
      <c r="K12740"/>
      <c r="M12740" s="4"/>
    </row>
    <row r="12741" spans="6:13" x14ac:dyDescent="0.25">
      <c r="F12741"/>
      <c r="G12741"/>
      <c r="I12741" s="25"/>
      <c r="J12741"/>
      <c r="K12741"/>
      <c r="M12741" s="4"/>
    </row>
    <row r="12742" spans="6:13" x14ac:dyDescent="0.25">
      <c r="F12742"/>
      <c r="G12742"/>
      <c r="I12742" s="25"/>
      <c r="J12742"/>
      <c r="K12742"/>
      <c r="M12742" s="4"/>
    </row>
    <row r="12743" spans="6:13" x14ac:dyDescent="0.25">
      <c r="F12743"/>
      <c r="G12743"/>
      <c r="I12743" s="25"/>
      <c r="J12743"/>
      <c r="K12743"/>
      <c r="M12743" s="4"/>
    </row>
    <row r="12744" spans="6:13" x14ac:dyDescent="0.25">
      <c r="F12744"/>
      <c r="G12744"/>
      <c r="I12744" s="25"/>
      <c r="J12744"/>
      <c r="K12744"/>
      <c r="M12744" s="4"/>
    </row>
    <row r="12745" spans="6:13" x14ac:dyDescent="0.25">
      <c r="F12745"/>
      <c r="G12745"/>
      <c r="I12745" s="25"/>
      <c r="J12745"/>
      <c r="K12745"/>
      <c r="M12745" s="4"/>
    </row>
    <row r="12746" spans="6:13" x14ac:dyDescent="0.25">
      <c r="F12746"/>
      <c r="G12746"/>
      <c r="I12746" s="25"/>
      <c r="J12746"/>
      <c r="K12746"/>
      <c r="M12746" s="4"/>
    </row>
    <row r="12747" spans="6:13" x14ac:dyDescent="0.25">
      <c r="F12747"/>
      <c r="G12747"/>
      <c r="I12747" s="25"/>
      <c r="J12747"/>
      <c r="K12747"/>
      <c r="M12747" s="4"/>
    </row>
    <row r="12748" spans="6:13" x14ac:dyDescent="0.25">
      <c r="F12748"/>
      <c r="G12748"/>
      <c r="I12748" s="25"/>
      <c r="J12748"/>
      <c r="K12748"/>
      <c r="M12748" s="4"/>
    </row>
    <row r="12749" spans="6:13" x14ac:dyDescent="0.25">
      <c r="F12749"/>
      <c r="G12749"/>
      <c r="I12749" s="25"/>
      <c r="J12749"/>
      <c r="K12749"/>
      <c r="M12749" s="4"/>
    </row>
    <row r="12750" spans="6:13" x14ac:dyDescent="0.25">
      <c r="F12750"/>
      <c r="G12750"/>
      <c r="I12750" s="25"/>
      <c r="J12750"/>
      <c r="K12750"/>
      <c r="M12750" s="4"/>
    </row>
    <row r="12751" spans="6:13" x14ac:dyDescent="0.25">
      <c r="F12751"/>
      <c r="G12751"/>
      <c r="I12751" s="25"/>
      <c r="J12751"/>
      <c r="K12751"/>
      <c r="M12751" s="4"/>
    </row>
    <row r="12752" spans="6:13" x14ac:dyDescent="0.25">
      <c r="F12752"/>
      <c r="G12752"/>
      <c r="I12752" s="25"/>
      <c r="J12752"/>
      <c r="K12752"/>
      <c r="M12752" s="4"/>
    </row>
    <row r="12753" spans="6:13" x14ac:dyDescent="0.25">
      <c r="F12753"/>
      <c r="G12753"/>
      <c r="I12753" s="25"/>
      <c r="J12753"/>
      <c r="K12753"/>
      <c r="M12753" s="4"/>
    </row>
    <row r="12754" spans="6:13" x14ac:dyDescent="0.25">
      <c r="F12754"/>
      <c r="G12754"/>
      <c r="I12754" s="25"/>
      <c r="J12754"/>
      <c r="K12754"/>
      <c r="M12754" s="4"/>
    </row>
    <row r="12755" spans="6:13" x14ac:dyDescent="0.25">
      <c r="F12755"/>
      <c r="G12755"/>
      <c r="I12755" s="25"/>
      <c r="J12755"/>
      <c r="K12755"/>
      <c r="M12755" s="4"/>
    </row>
    <row r="12756" spans="6:13" x14ac:dyDescent="0.25">
      <c r="F12756"/>
      <c r="G12756"/>
      <c r="I12756" s="25"/>
      <c r="J12756"/>
      <c r="K12756"/>
      <c r="M12756" s="4"/>
    </row>
    <row r="12757" spans="6:13" x14ac:dyDescent="0.25">
      <c r="F12757"/>
      <c r="G12757"/>
      <c r="I12757" s="25"/>
      <c r="J12757"/>
      <c r="K12757"/>
      <c r="M12757" s="4"/>
    </row>
    <row r="12758" spans="6:13" x14ac:dyDescent="0.25">
      <c r="F12758"/>
      <c r="G12758"/>
      <c r="I12758" s="25"/>
      <c r="J12758"/>
      <c r="K12758"/>
      <c r="M12758" s="4"/>
    </row>
    <row r="12759" spans="6:13" x14ac:dyDescent="0.25">
      <c r="F12759"/>
      <c r="G12759"/>
      <c r="I12759" s="25"/>
      <c r="J12759"/>
      <c r="K12759"/>
      <c r="M12759" s="4"/>
    </row>
    <row r="12760" spans="6:13" x14ac:dyDescent="0.25">
      <c r="F12760"/>
      <c r="G12760"/>
      <c r="I12760" s="25"/>
      <c r="J12760"/>
      <c r="K12760"/>
      <c r="M12760" s="4"/>
    </row>
    <row r="12761" spans="6:13" x14ac:dyDescent="0.25">
      <c r="F12761"/>
      <c r="G12761"/>
      <c r="I12761" s="25"/>
      <c r="J12761"/>
      <c r="K12761"/>
      <c r="M12761" s="4"/>
    </row>
    <row r="12762" spans="6:13" x14ac:dyDescent="0.25">
      <c r="F12762"/>
      <c r="G12762"/>
      <c r="I12762" s="25"/>
      <c r="J12762"/>
      <c r="K12762"/>
      <c r="M12762" s="4"/>
    </row>
    <row r="12763" spans="6:13" x14ac:dyDescent="0.25">
      <c r="F12763"/>
      <c r="G12763"/>
      <c r="I12763" s="25"/>
      <c r="J12763"/>
      <c r="K12763"/>
      <c r="M12763" s="4"/>
    </row>
    <row r="12764" spans="6:13" x14ac:dyDescent="0.25">
      <c r="F12764"/>
      <c r="G12764"/>
      <c r="I12764" s="25"/>
      <c r="J12764"/>
      <c r="K12764"/>
      <c r="M12764" s="4"/>
    </row>
    <row r="12765" spans="6:13" x14ac:dyDescent="0.25">
      <c r="F12765"/>
      <c r="G12765"/>
      <c r="I12765" s="25"/>
      <c r="J12765"/>
      <c r="K12765"/>
      <c r="M12765" s="4"/>
    </row>
    <row r="12766" spans="6:13" x14ac:dyDescent="0.25">
      <c r="F12766"/>
      <c r="G12766"/>
      <c r="I12766" s="25"/>
      <c r="J12766"/>
      <c r="K12766"/>
      <c r="M12766" s="4"/>
    </row>
    <row r="12767" spans="6:13" x14ac:dyDescent="0.25">
      <c r="F12767"/>
      <c r="G12767"/>
      <c r="I12767" s="25"/>
      <c r="J12767"/>
      <c r="K12767"/>
      <c r="M12767" s="4"/>
    </row>
    <row r="12768" spans="6:13" x14ac:dyDescent="0.25">
      <c r="F12768"/>
      <c r="G12768"/>
      <c r="I12768" s="25"/>
      <c r="J12768"/>
      <c r="K12768"/>
      <c r="M12768" s="4"/>
    </row>
    <row r="12769" spans="6:13" x14ac:dyDescent="0.25">
      <c r="F12769"/>
      <c r="G12769"/>
      <c r="I12769" s="25"/>
      <c r="J12769"/>
      <c r="K12769"/>
      <c r="M12769" s="4"/>
    </row>
    <row r="12770" spans="6:13" x14ac:dyDescent="0.25">
      <c r="F12770"/>
      <c r="G12770"/>
      <c r="I12770" s="25"/>
      <c r="J12770"/>
      <c r="K12770"/>
      <c r="M12770" s="4"/>
    </row>
    <row r="12771" spans="6:13" x14ac:dyDescent="0.25">
      <c r="F12771"/>
      <c r="G12771"/>
      <c r="I12771" s="25"/>
      <c r="J12771"/>
      <c r="K12771"/>
      <c r="M12771" s="4"/>
    </row>
    <row r="12772" spans="6:13" x14ac:dyDescent="0.25">
      <c r="F12772"/>
      <c r="G12772"/>
      <c r="I12772" s="25"/>
      <c r="J12772"/>
      <c r="K12772"/>
      <c r="M12772" s="4"/>
    </row>
    <row r="12773" spans="6:13" x14ac:dyDescent="0.25">
      <c r="F12773"/>
      <c r="G12773"/>
      <c r="I12773" s="25"/>
      <c r="J12773"/>
      <c r="K12773"/>
      <c r="M12773" s="4"/>
    </row>
    <row r="12774" spans="6:13" x14ac:dyDescent="0.25">
      <c r="F12774"/>
      <c r="G12774"/>
      <c r="I12774" s="25"/>
      <c r="J12774"/>
      <c r="K12774"/>
      <c r="M12774" s="4"/>
    </row>
    <row r="12775" spans="6:13" x14ac:dyDescent="0.25">
      <c r="F12775"/>
      <c r="G12775"/>
      <c r="I12775" s="25"/>
      <c r="J12775"/>
      <c r="K12775"/>
      <c r="M12775" s="4"/>
    </row>
    <row r="12776" spans="6:13" x14ac:dyDescent="0.25">
      <c r="F12776"/>
      <c r="G12776"/>
      <c r="I12776" s="25"/>
      <c r="J12776"/>
      <c r="K12776"/>
      <c r="M12776" s="4"/>
    </row>
    <row r="12777" spans="6:13" x14ac:dyDescent="0.25">
      <c r="F12777"/>
      <c r="G12777"/>
      <c r="I12777" s="25"/>
      <c r="J12777"/>
      <c r="K12777"/>
      <c r="M12777" s="4"/>
    </row>
    <row r="12778" spans="6:13" x14ac:dyDescent="0.25">
      <c r="F12778"/>
      <c r="G12778"/>
      <c r="I12778" s="25"/>
      <c r="J12778"/>
      <c r="K12778"/>
      <c r="M12778" s="4"/>
    </row>
    <row r="12779" spans="6:13" x14ac:dyDescent="0.25">
      <c r="F12779"/>
      <c r="G12779"/>
      <c r="I12779" s="25"/>
      <c r="J12779"/>
      <c r="K12779"/>
      <c r="M12779" s="4"/>
    </row>
    <row r="12780" spans="6:13" x14ac:dyDescent="0.25">
      <c r="F12780"/>
      <c r="G12780"/>
      <c r="I12780" s="25"/>
      <c r="J12780"/>
      <c r="K12780"/>
      <c r="M12780" s="4"/>
    </row>
    <row r="12781" spans="6:13" x14ac:dyDescent="0.25">
      <c r="F12781"/>
      <c r="G12781"/>
      <c r="I12781" s="25"/>
      <c r="J12781"/>
      <c r="K12781"/>
      <c r="M12781" s="4"/>
    </row>
    <row r="12782" spans="6:13" x14ac:dyDescent="0.25">
      <c r="F12782"/>
      <c r="G12782"/>
      <c r="I12782" s="25"/>
      <c r="J12782"/>
      <c r="K12782"/>
      <c r="M12782" s="4"/>
    </row>
    <row r="12783" spans="6:13" x14ac:dyDescent="0.25">
      <c r="F12783"/>
      <c r="G12783"/>
      <c r="I12783" s="25"/>
      <c r="J12783"/>
      <c r="K12783"/>
      <c r="M12783" s="4"/>
    </row>
    <row r="12784" spans="6:13" x14ac:dyDescent="0.25">
      <c r="F12784"/>
      <c r="G12784"/>
      <c r="I12784" s="25"/>
      <c r="J12784"/>
      <c r="K12784"/>
      <c r="M12784" s="4"/>
    </row>
    <row r="12785" spans="6:13" x14ac:dyDescent="0.25">
      <c r="F12785"/>
      <c r="G12785"/>
      <c r="I12785" s="25"/>
      <c r="J12785"/>
      <c r="K12785"/>
      <c r="M12785" s="4"/>
    </row>
    <row r="12786" spans="6:13" x14ac:dyDescent="0.25">
      <c r="F12786"/>
      <c r="G12786"/>
      <c r="I12786" s="25"/>
      <c r="J12786"/>
      <c r="K12786"/>
      <c r="M12786" s="4"/>
    </row>
    <row r="12787" spans="6:13" x14ac:dyDescent="0.25">
      <c r="F12787"/>
      <c r="G12787"/>
      <c r="I12787" s="25"/>
      <c r="J12787"/>
      <c r="K12787"/>
      <c r="M12787" s="4"/>
    </row>
    <row r="12788" spans="6:13" x14ac:dyDescent="0.25">
      <c r="F12788"/>
      <c r="G12788"/>
      <c r="I12788" s="25"/>
      <c r="J12788"/>
      <c r="K12788"/>
      <c r="M12788" s="4"/>
    </row>
    <row r="12789" spans="6:13" x14ac:dyDescent="0.25">
      <c r="F12789"/>
      <c r="G12789"/>
      <c r="I12789" s="25"/>
      <c r="J12789"/>
      <c r="K12789"/>
      <c r="M12789" s="4"/>
    </row>
    <row r="12790" spans="6:13" x14ac:dyDescent="0.25">
      <c r="F12790"/>
      <c r="G12790"/>
      <c r="I12790" s="25"/>
      <c r="J12790"/>
      <c r="K12790"/>
      <c r="M12790" s="4"/>
    </row>
    <row r="12791" spans="6:13" x14ac:dyDescent="0.25">
      <c r="F12791"/>
      <c r="G12791"/>
      <c r="I12791" s="25"/>
      <c r="J12791"/>
      <c r="K12791"/>
      <c r="M12791" s="4"/>
    </row>
    <row r="12792" spans="6:13" x14ac:dyDescent="0.25">
      <c r="F12792"/>
      <c r="G12792"/>
      <c r="I12792" s="25"/>
      <c r="J12792"/>
      <c r="K12792"/>
      <c r="M12792" s="4"/>
    </row>
    <row r="12793" spans="6:13" x14ac:dyDescent="0.25">
      <c r="F12793"/>
      <c r="G12793"/>
      <c r="I12793" s="25"/>
      <c r="J12793"/>
      <c r="K12793"/>
      <c r="M12793" s="4"/>
    </row>
    <row r="12794" spans="6:13" x14ac:dyDescent="0.25">
      <c r="F12794"/>
      <c r="G12794"/>
      <c r="I12794" s="25"/>
      <c r="J12794"/>
      <c r="K12794"/>
      <c r="M12794" s="4"/>
    </row>
    <row r="12795" spans="6:13" x14ac:dyDescent="0.25">
      <c r="F12795"/>
      <c r="G12795"/>
      <c r="I12795" s="25"/>
      <c r="J12795"/>
      <c r="K12795"/>
      <c r="M12795" s="4"/>
    </row>
    <row r="12796" spans="6:13" x14ac:dyDescent="0.25">
      <c r="F12796"/>
      <c r="G12796"/>
      <c r="I12796" s="25"/>
      <c r="J12796"/>
      <c r="K12796"/>
      <c r="M12796" s="4"/>
    </row>
    <row r="12797" spans="6:13" x14ac:dyDescent="0.25">
      <c r="F12797"/>
      <c r="G12797"/>
      <c r="I12797" s="25"/>
      <c r="J12797"/>
      <c r="K12797"/>
      <c r="M12797" s="4"/>
    </row>
    <row r="12798" spans="6:13" x14ac:dyDescent="0.25">
      <c r="F12798"/>
      <c r="G12798"/>
      <c r="I12798" s="25"/>
      <c r="J12798"/>
      <c r="K12798"/>
      <c r="M12798" s="4"/>
    </row>
    <row r="12799" spans="6:13" x14ac:dyDescent="0.25">
      <c r="F12799"/>
      <c r="G12799"/>
      <c r="I12799" s="25"/>
      <c r="J12799"/>
      <c r="K12799"/>
      <c r="M12799" s="4"/>
    </row>
    <row r="12800" spans="6:13" x14ac:dyDescent="0.25">
      <c r="F12800"/>
      <c r="G12800"/>
      <c r="I12800" s="25"/>
      <c r="J12800"/>
      <c r="K12800"/>
      <c r="M12800" s="4"/>
    </row>
    <row r="12801" spans="6:13" x14ac:dyDescent="0.25">
      <c r="F12801"/>
      <c r="G12801"/>
      <c r="I12801" s="25"/>
      <c r="J12801"/>
      <c r="K12801"/>
      <c r="M12801" s="4"/>
    </row>
    <row r="12802" spans="6:13" x14ac:dyDescent="0.25">
      <c r="F12802"/>
      <c r="G12802"/>
      <c r="I12802" s="25"/>
      <c r="J12802"/>
      <c r="K12802"/>
      <c r="M12802" s="4"/>
    </row>
    <row r="12803" spans="6:13" x14ac:dyDescent="0.25">
      <c r="F12803"/>
      <c r="G12803"/>
      <c r="I12803" s="25"/>
      <c r="J12803"/>
      <c r="K12803"/>
      <c r="M12803" s="4"/>
    </row>
    <row r="12804" spans="6:13" x14ac:dyDescent="0.25">
      <c r="F12804"/>
      <c r="G12804"/>
      <c r="I12804" s="25"/>
      <c r="J12804"/>
      <c r="K12804"/>
      <c r="M12804" s="4"/>
    </row>
    <row r="12805" spans="6:13" x14ac:dyDescent="0.25">
      <c r="F12805"/>
      <c r="G12805"/>
      <c r="I12805" s="25"/>
      <c r="J12805"/>
      <c r="K12805"/>
      <c r="M12805" s="4"/>
    </row>
    <row r="12806" spans="6:13" x14ac:dyDescent="0.25">
      <c r="F12806"/>
      <c r="G12806"/>
      <c r="I12806" s="25"/>
      <c r="J12806"/>
      <c r="K12806"/>
      <c r="M12806" s="4"/>
    </row>
    <row r="12807" spans="6:13" x14ac:dyDescent="0.25">
      <c r="F12807"/>
      <c r="G12807"/>
      <c r="I12807" s="25"/>
      <c r="J12807"/>
      <c r="K12807"/>
      <c r="M12807" s="4"/>
    </row>
    <row r="12808" spans="6:13" x14ac:dyDescent="0.25">
      <c r="F12808"/>
      <c r="G12808"/>
      <c r="I12808" s="25"/>
      <c r="J12808"/>
      <c r="K12808"/>
      <c r="M12808" s="4"/>
    </row>
    <row r="12809" spans="6:13" x14ac:dyDescent="0.25">
      <c r="F12809"/>
      <c r="G12809"/>
      <c r="I12809" s="25"/>
      <c r="J12809"/>
      <c r="K12809"/>
      <c r="M12809" s="4"/>
    </row>
    <row r="12810" spans="6:13" x14ac:dyDescent="0.25">
      <c r="F12810"/>
      <c r="G12810"/>
      <c r="I12810" s="25"/>
      <c r="J12810"/>
      <c r="K12810"/>
      <c r="M12810" s="4"/>
    </row>
    <row r="12811" spans="6:13" x14ac:dyDescent="0.25">
      <c r="F12811"/>
      <c r="G12811"/>
      <c r="I12811" s="25"/>
      <c r="J12811"/>
      <c r="K12811"/>
      <c r="M12811" s="4"/>
    </row>
    <row r="12812" spans="6:13" x14ac:dyDescent="0.25">
      <c r="F12812"/>
      <c r="G12812"/>
      <c r="I12812" s="25"/>
      <c r="J12812"/>
      <c r="K12812"/>
      <c r="M12812" s="4"/>
    </row>
    <row r="12813" spans="6:13" x14ac:dyDescent="0.25">
      <c r="F12813"/>
      <c r="G12813"/>
      <c r="I12813" s="25"/>
      <c r="J12813"/>
      <c r="K12813"/>
      <c r="M12813" s="4"/>
    </row>
    <row r="12814" spans="6:13" x14ac:dyDescent="0.25">
      <c r="F12814"/>
      <c r="G12814"/>
      <c r="I12814" s="25"/>
      <c r="J12814"/>
      <c r="K12814"/>
      <c r="M12814" s="4"/>
    </row>
    <row r="12815" spans="6:13" x14ac:dyDescent="0.25">
      <c r="F12815"/>
      <c r="G12815"/>
      <c r="I12815" s="25"/>
      <c r="J12815"/>
      <c r="K12815"/>
      <c r="M12815" s="4"/>
    </row>
    <row r="12816" spans="6:13" x14ac:dyDescent="0.25">
      <c r="F12816"/>
      <c r="G12816"/>
      <c r="I12816" s="25"/>
      <c r="J12816"/>
      <c r="K12816"/>
      <c r="M12816" s="4"/>
    </row>
    <row r="12817" spans="6:13" x14ac:dyDescent="0.25">
      <c r="F12817"/>
      <c r="G12817"/>
      <c r="I12817" s="25"/>
      <c r="J12817"/>
      <c r="K12817"/>
      <c r="M12817" s="4"/>
    </row>
    <row r="12818" spans="6:13" x14ac:dyDescent="0.25">
      <c r="F12818"/>
      <c r="G12818"/>
      <c r="I12818" s="25"/>
      <c r="J12818"/>
      <c r="K12818"/>
      <c r="M12818" s="4"/>
    </row>
    <row r="12819" spans="6:13" x14ac:dyDescent="0.25">
      <c r="F12819"/>
      <c r="G12819"/>
      <c r="I12819" s="25"/>
      <c r="J12819"/>
      <c r="K12819"/>
      <c r="M12819" s="4"/>
    </row>
    <row r="12820" spans="6:13" x14ac:dyDescent="0.25">
      <c r="F12820"/>
      <c r="G12820"/>
      <c r="I12820" s="25"/>
      <c r="J12820"/>
      <c r="K12820"/>
      <c r="M12820" s="4"/>
    </row>
    <row r="12821" spans="6:13" x14ac:dyDescent="0.25">
      <c r="F12821"/>
      <c r="G12821"/>
      <c r="I12821" s="25"/>
      <c r="J12821"/>
      <c r="K12821"/>
      <c r="M12821" s="4"/>
    </row>
    <row r="12822" spans="6:13" x14ac:dyDescent="0.25">
      <c r="F12822"/>
      <c r="G12822"/>
      <c r="I12822" s="25"/>
      <c r="J12822"/>
      <c r="K12822"/>
      <c r="M12822" s="4"/>
    </row>
    <row r="12823" spans="6:13" x14ac:dyDescent="0.25">
      <c r="F12823"/>
      <c r="G12823"/>
      <c r="I12823" s="25"/>
      <c r="J12823"/>
      <c r="K12823"/>
      <c r="M12823" s="4"/>
    </row>
    <row r="12824" spans="6:13" x14ac:dyDescent="0.25">
      <c r="F12824"/>
      <c r="G12824"/>
      <c r="I12824" s="25"/>
      <c r="J12824"/>
      <c r="K12824"/>
      <c r="M12824" s="4"/>
    </row>
    <row r="12825" spans="6:13" x14ac:dyDescent="0.25">
      <c r="F12825"/>
      <c r="G12825"/>
      <c r="I12825" s="25"/>
      <c r="J12825"/>
      <c r="K12825"/>
      <c r="M12825" s="4"/>
    </row>
    <row r="12826" spans="6:13" x14ac:dyDescent="0.25">
      <c r="F12826"/>
      <c r="G12826"/>
      <c r="I12826" s="25"/>
      <c r="J12826"/>
      <c r="K12826"/>
      <c r="M12826" s="4"/>
    </row>
    <row r="12827" spans="6:13" x14ac:dyDescent="0.25">
      <c r="F12827"/>
      <c r="G12827"/>
      <c r="I12827" s="25"/>
      <c r="J12827"/>
      <c r="K12827"/>
      <c r="M12827" s="4"/>
    </row>
    <row r="12828" spans="6:13" x14ac:dyDescent="0.25">
      <c r="F12828"/>
      <c r="G12828"/>
      <c r="I12828" s="25"/>
      <c r="J12828"/>
      <c r="K12828"/>
      <c r="M12828" s="4"/>
    </row>
    <row r="12829" spans="6:13" x14ac:dyDescent="0.25">
      <c r="F12829"/>
      <c r="G12829"/>
      <c r="I12829" s="25"/>
      <c r="J12829"/>
      <c r="K12829"/>
      <c r="M12829" s="4"/>
    </row>
    <row r="12830" spans="6:13" x14ac:dyDescent="0.25">
      <c r="F12830"/>
      <c r="G12830"/>
      <c r="I12830" s="25"/>
      <c r="J12830"/>
      <c r="K12830"/>
      <c r="M12830" s="4"/>
    </row>
    <row r="12831" spans="6:13" x14ac:dyDescent="0.25">
      <c r="F12831"/>
      <c r="G12831"/>
      <c r="I12831" s="25"/>
      <c r="J12831"/>
      <c r="K12831"/>
      <c r="M12831" s="4"/>
    </row>
    <row r="12832" spans="6:13" x14ac:dyDescent="0.25">
      <c r="F12832"/>
      <c r="G12832"/>
      <c r="I12832" s="25"/>
      <c r="J12832"/>
      <c r="K12832"/>
      <c r="M12832" s="4"/>
    </row>
    <row r="12833" spans="6:13" x14ac:dyDescent="0.25">
      <c r="F12833"/>
      <c r="G12833"/>
      <c r="I12833" s="25"/>
      <c r="J12833"/>
      <c r="K12833"/>
      <c r="M12833" s="4"/>
    </row>
    <row r="12834" spans="6:13" x14ac:dyDescent="0.25">
      <c r="F12834"/>
      <c r="G12834"/>
      <c r="I12834" s="25"/>
      <c r="J12834"/>
      <c r="K12834"/>
      <c r="M12834" s="4"/>
    </row>
    <row r="12835" spans="6:13" x14ac:dyDescent="0.25">
      <c r="F12835"/>
      <c r="G12835"/>
      <c r="I12835" s="25"/>
      <c r="J12835"/>
      <c r="K12835"/>
      <c r="M12835" s="4"/>
    </row>
    <row r="12836" spans="6:13" x14ac:dyDescent="0.25">
      <c r="F12836"/>
      <c r="G12836"/>
      <c r="I12836" s="25"/>
      <c r="J12836"/>
      <c r="K12836"/>
      <c r="M12836" s="4"/>
    </row>
    <row r="12837" spans="6:13" x14ac:dyDescent="0.25">
      <c r="F12837"/>
      <c r="G12837"/>
      <c r="I12837" s="25"/>
      <c r="J12837"/>
      <c r="K12837"/>
      <c r="M12837" s="4"/>
    </row>
    <row r="12838" spans="6:13" x14ac:dyDescent="0.25">
      <c r="F12838"/>
      <c r="G12838"/>
      <c r="I12838" s="25"/>
      <c r="J12838"/>
      <c r="K12838"/>
      <c r="M12838" s="4"/>
    </row>
    <row r="12839" spans="6:13" x14ac:dyDescent="0.25">
      <c r="F12839"/>
      <c r="G12839"/>
      <c r="I12839" s="25"/>
      <c r="J12839"/>
      <c r="K12839"/>
      <c r="M12839" s="4"/>
    </row>
    <row r="12840" spans="6:13" x14ac:dyDescent="0.25">
      <c r="F12840"/>
      <c r="G12840"/>
      <c r="I12840" s="25"/>
      <c r="J12840"/>
      <c r="K12840"/>
      <c r="M12840" s="4"/>
    </row>
    <row r="12841" spans="6:13" x14ac:dyDescent="0.25">
      <c r="F12841"/>
      <c r="G12841"/>
      <c r="I12841" s="25"/>
      <c r="J12841"/>
      <c r="K12841"/>
      <c r="M12841" s="4"/>
    </row>
    <row r="12842" spans="6:13" x14ac:dyDescent="0.25">
      <c r="F12842"/>
      <c r="G12842"/>
      <c r="I12842" s="25"/>
      <c r="J12842"/>
      <c r="K12842"/>
      <c r="M12842" s="4"/>
    </row>
    <row r="12843" spans="6:13" x14ac:dyDescent="0.25">
      <c r="F12843"/>
      <c r="G12843"/>
      <c r="I12843" s="25"/>
      <c r="J12843"/>
      <c r="K12843"/>
      <c r="M12843" s="4"/>
    </row>
    <row r="12844" spans="6:13" x14ac:dyDescent="0.25">
      <c r="F12844"/>
      <c r="G12844"/>
      <c r="I12844" s="25"/>
      <c r="J12844"/>
      <c r="K12844"/>
      <c r="M12844" s="4"/>
    </row>
    <row r="12845" spans="6:13" x14ac:dyDescent="0.25">
      <c r="F12845"/>
      <c r="G12845"/>
      <c r="I12845" s="25"/>
      <c r="J12845"/>
      <c r="K12845"/>
      <c r="M12845" s="4"/>
    </row>
    <row r="12846" spans="6:13" x14ac:dyDescent="0.25">
      <c r="F12846"/>
      <c r="G12846"/>
      <c r="I12846" s="25"/>
      <c r="J12846"/>
      <c r="K12846"/>
      <c r="M12846" s="4"/>
    </row>
    <row r="12847" spans="6:13" x14ac:dyDescent="0.25">
      <c r="F12847"/>
      <c r="G12847"/>
      <c r="I12847" s="25"/>
      <c r="J12847"/>
      <c r="K12847"/>
      <c r="M12847" s="4"/>
    </row>
    <row r="12848" spans="6:13" x14ac:dyDescent="0.25">
      <c r="F12848"/>
      <c r="G12848"/>
      <c r="I12848" s="25"/>
      <c r="J12848"/>
      <c r="K12848"/>
      <c r="M12848" s="4"/>
    </row>
    <row r="12849" spans="6:13" x14ac:dyDescent="0.25">
      <c r="F12849"/>
      <c r="G12849"/>
      <c r="I12849" s="25"/>
      <c r="J12849"/>
      <c r="K12849"/>
      <c r="M12849" s="4"/>
    </row>
    <row r="12850" spans="6:13" x14ac:dyDescent="0.25">
      <c r="F12850"/>
      <c r="G12850"/>
      <c r="I12850" s="25"/>
      <c r="J12850"/>
      <c r="K12850"/>
      <c r="M12850" s="4"/>
    </row>
    <row r="12851" spans="6:13" x14ac:dyDescent="0.25">
      <c r="F12851"/>
      <c r="G12851"/>
      <c r="I12851" s="25"/>
      <c r="J12851"/>
      <c r="K12851"/>
      <c r="M12851" s="4"/>
    </row>
    <row r="12852" spans="6:13" x14ac:dyDescent="0.25">
      <c r="F12852"/>
      <c r="G12852"/>
      <c r="I12852" s="25"/>
      <c r="J12852"/>
      <c r="K12852"/>
      <c r="M12852" s="4"/>
    </row>
    <row r="12853" spans="6:13" x14ac:dyDescent="0.25">
      <c r="F12853"/>
      <c r="G12853"/>
      <c r="I12853" s="25"/>
      <c r="J12853"/>
      <c r="K12853"/>
      <c r="M12853" s="4"/>
    </row>
    <row r="12854" spans="6:13" x14ac:dyDescent="0.25">
      <c r="F12854"/>
      <c r="G12854"/>
      <c r="I12854" s="25"/>
      <c r="J12854"/>
      <c r="K12854"/>
      <c r="M12854" s="4"/>
    </row>
    <row r="12855" spans="6:13" x14ac:dyDescent="0.25">
      <c r="F12855"/>
      <c r="G12855"/>
      <c r="I12855" s="25"/>
      <c r="J12855"/>
      <c r="K12855"/>
      <c r="M12855" s="4"/>
    </row>
    <row r="12856" spans="6:13" x14ac:dyDescent="0.25">
      <c r="F12856"/>
      <c r="G12856"/>
      <c r="I12856" s="25"/>
      <c r="J12856"/>
      <c r="K12856"/>
      <c r="M12856" s="4"/>
    </row>
    <row r="12857" spans="6:13" x14ac:dyDescent="0.25">
      <c r="F12857"/>
      <c r="G12857"/>
      <c r="I12857" s="25"/>
      <c r="J12857"/>
      <c r="K12857"/>
      <c r="M12857" s="4"/>
    </row>
    <row r="12858" spans="6:13" x14ac:dyDescent="0.25">
      <c r="F12858"/>
      <c r="G12858"/>
      <c r="I12858" s="25"/>
      <c r="J12858"/>
      <c r="K12858"/>
      <c r="M12858" s="4"/>
    </row>
    <row r="12859" spans="6:13" x14ac:dyDescent="0.25">
      <c r="F12859"/>
      <c r="G12859"/>
      <c r="I12859" s="25"/>
      <c r="J12859"/>
      <c r="K12859"/>
      <c r="M12859" s="4"/>
    </row>
    <row r="12860" spans="6:13" x14ac:dyDescent="0.25">
      <c r="F12860"/>
      <c r="G12860"/>
      <c r="I12860" s="25"/>
      <c r="J12860"/>
      <c r="K12860"/>
      <c r="M12860" s="4"/>
    </row>
    <row r="12861" spans="6:13" x14ac:dyDescent="0.25">
      <c r="F12861"/>
      <c r="G12861"/>
      <c r="I12861" s="25"/>
      <c r="J12861"/>
      <c r="K12861"/>
      <c r="M12861" s="4"/>
    </row>
    <row r="12862" spans="6:13" x14ac:dyDescent="0.25">
      <c r="F12862"/>
      <c r="G12862"/>
      <c r="I12862" s="25"/>
      <c r="J12862"/>
      <c r="K12862"/>
      <c r="M12862" s="4"/>
    </row>
    <row r="12863" spans="6:13" x14ac:dyDescent="0.25">
      <c r="F12863"/>
      <c r="G12863"/>
      <c r="I12863" s="25"/>
      <c r="J12863"/>
      <c r="K12863"/>
      <c r="M12863" s="4"/>
    </row>
    <row r="12864" spans="6:13" x14ac:dyDescent="0.25">
      <c r="F12864"/>
      <c r="G12864"/>
      <c r="I12864" s="25"/>
      <c r="J12864"/>
      <c r="K12864"/>
      <c r="M12864" s="4"/>
    </row>
    <row r="12865" spans="6:13" x14ac:dyDescent="0.25">
      <c r="F12865"/>
      <c r="G12865"/>
      <c r="I12865" s="25"/>
      <c r="J12865"/>
      <c r="K12865"/>
      <c r="M12865" s="4"/>
    </row>
    <row r="12866" spans="6:13" x14ac:dyDescent="0.25">
      <c r="F12866"/>
      <c r="G12866"/>
      <c r="I12866" s="25"/>
      <c r="J12866"/>
      <c r="K12866"/>
      <c r="M12866" s="4"/>
    </row>
    <row r="12867" spans="6:13" x14ac:dyDescent="0.25">
      <c r="F12867"/>
      <c r="G12867"/>
      <c r="I12867" s="25"/>
      <c r="J12867"/>
      <c r="K12867"/>
      <c r="M12867" s="4"/>
    </row>
    <row r="12868" spans="6:13" x14ac:dyDescent="0.25">
      <c r="F12868"/>
      <c r="G12868"/>
      <c r="I12868" s="25"/>
      <c r="J12868"/>
      <c r="K12868"/>
      <c r="M12868" s="4"/>
    </row>
    <row r="12869" spans="6:13" x14ac:dyDescent="0.25">
      <c r="F12869"/>
      <c r="G12869"/>
      <c r="I12869" s="25"/>
      <c r="J12869"/>
      <c r="K12869"/>
      <c r="M12869" s="4"/>
    </row>
    <row r="12870" spans="6:13" x14ac:dyDescent="0.25">
      <c r="F12870"/>
      <c r="G12870"/>
      <c r="I12870" s="25"/>
      <c r="J12870"/>
      <c r="K12870"/>
      <c r="M12870" s="4"/>
    </row>
    <row r="12871" spans="6:13" x14ac:dyDescent="0.25">
      <c r="F12871"/>
      <c r="G12871"/>
      <c r="I12871" s="25"/>
      <c r="J12871"/>
      <c r="K12871"/>
      <c r="M12871" s="4"/>
    </row>
    <row r="12872" spans="6:13" x14ac:dyDescent="0.25">
      <c r="F12872"/>
      <c r="G12872"/>
      <c r="I12872" s="25"/>
      <c r="J12872"/>
      <c r="K12872"/>
      <c r="M12872" s="4"/>
    </row>
    <row r="12873" spans="6:13" x14ac:dyDescent="0.25">
      <c r="F12873"/>
      <c r="G12873"/>
      <c r="I12873" s="25"/>
      <c r="J12873"/>
      <c r="K12873"/>
      <c r="M12873" s="4"/>
    </row>
    <row r="12874" spans="6:13" x14ac:dyDescent="0.25">
      <c r="F12874"/>
      <c r="G12874"/>
      <c r="I12874" s="25"/>
      <c r="J12874"/>
      <c r="K12874"/>
      <c r="M12874" s="4"/>
    </row>
    <row r="12875" spans="6:13" x14ac:dyDescent="0.25">
      <c r="F12875"/>
      <c r="G12875"/>
      <c r="I12875" s="25"/>
      <c r="J12875"/>
      <c r="K12875"/>
      <c r="M12875" s="4"/>
    </row>
    <row r="12876" spans="6:13" x14ac:dyDescent="0.25">
      <c r="F12876"/>
      <c r="G12876"/>
      <c r="I12876" s="25"/>
      <c r="J12876"/>
      <c r="K12876"/>
      <c r="M12876" s="4"/>
    </row>
    <row r="12877" spans="6:13" x14ac:dyDescent="0.25">
      <c r="F12877"/>
      <c r="G12877"/>
      <c r="I12877" s="25"/>
      <c r="J12877"/>
      <c r="K12877"/>
      <c r="M12877" s="4"/>
    </row>
    <row r="12878" spans="6:13" x14ac:dyDescent="0.25">
      <c r="F12878"/>
      <c r="G12878"/>
      <c r="I12878" s="25"/>
      <c r="J12878"/>
      <c r="K12878"/>
      <c r="M12878" s="4"/>
    </row>
    <row r="12879" spans="6:13" x14ac:dyDescent="0.25">
      <c r="F12879"/>
      <c r="G12879"/>
      <c r="I12879" s="25"/>
      <c r="J12879"/>
      <c r="K12879"/>
      <c r="M12879" s="4"/>
    </row>
    <row r="12880" spans="6:13" x14ac:dyDescent="0.25">
      <c r="F12880"/>
      <c r="G12880"/>
      <c r="I12880" s="25"/>
      <c r="J12880"/>
      <c r="K12880"/>
      <c r="M12880" s="4"/>
    </row>
    <row r="12881" spans="6:13" x14ac:dyDescent="0.25">
      <c r="F12881"/>
      <c r="G12881"/>
      <c r="I12881" s="25"/>
      <c r="J12881"/>
      <c r="K12881"/>
      <c r="M12881" s="4"/>
    </row>
    <row r="12882" spans="6:13" x14ac:dyDescent="0.25">
      <c r="F12882"/>
      <c r="G12882"/>
      <c r="I12882" s="25"/>
      <c r="J12882"/>
      <c r="K12882"/>
      <c r="M12882" s="4"/>
    </row>
    <row r="12883" spans="6:13" x14ac:dyDescent="0.25">
      <c r="F12883"/>
      <c r="G12883"/>
      <c r="I12883" s="25"/>
      <c r="J12883"/>
      <c r="K12883"/>
      <c r="M12883" s="4"/>
    </row>
    <row r="12884" spans="6:13" x14ac:dyDescent="0.25">
      <c r="F12884"/>
      <c r="G12884"/>
      <c r="I12884" s="25"/>
      <c r="J12884"/>
      <c r="K12884"/>
      <c r="M12884" s="4"/>
    </row>
    <row r="12885" spans="6:13" x14ac:dyDescent="0.25">
      <c r="F12885"/>
      <c r="G12885"/>
      <c r="I12885" s="25"/>
      <c r="J12885"/>
      <c r="K12885"/>
      <c r="M12885" s="4"/>
    </row>
    <row r="12886" spans="6:13" x14ac:dyDescent="0.25">
      <c r="F12886"/>
      <c r="G12886"/>
      <c r="I12886" s="25"/>
      <c r="J12886"/>
      <c r="K12886"/>
      <c r="M12886" s="4"/>
    </row>
    <row r="12887" spans="6:13" x14ac:dyDescent="0.25">
      <c r="F12887"/>
      <c r="G12887"/>
      <c r="I12887" s="25"/>
      <c r="J12887"/>
      <c r="K12887"/>
      <c r="M12887" s="4"/>
    </row>
    <row r="12888" spans="6:13" x14ac:dyDescent="0.25">
      <c r="F12888"/>
      <c r="G12888"/>
      <c r="I12888" s="25"/>
      <c r="J12888"/>
      <c r="K12888"/>
      <c r="M12888" s="4"/>
    </row>
    <row r="12889" spans="6:13" x14ac:dyDescent="0.25">
      <c r="F12889"/>
      <c r="G12889"/>
      <c r="I12889" s="25"/>
      <c r="J12889"/>
      <c r="K12889"/>
      <c r="M12889" s="4"/>
    </row>
    <row r="12890" spans="6:13" x14ac:dyDescent="0.25">
      <c r="F12890"/>
      <c r="G12890"/>
      <c r="I12890" s="25"/>
      <c r="J12890"/>
      <c r="K12890"/>
      <c r="M12890" s="4"/>
    </row>
    <row r="12891" spans="6:13" x14ac:dyDescent="0.25">
      <c r="F12891"/>
      <c r="G12891"/>
      <c r="I12891" s="25"/>
      <c r="J12891"/>
      <c r="K12891"/>
      <c r="M12891" s="4"/>
    </row>
    <row r="12892" spans="6:13" x14ac:dyDescent="0.25">
      <c r="F12892"/>
      <c r="G12892"/>
      <c r="I12892" s="25"/>
      <c r="J12892"/>
      <c r="K12892"/>
      <c r="M12892" s="4"/>
    </row>
    <row r="12893" spans="6:13" x14ac:dyDescent="0.25">
      <c r="F12893"/>
      <c r="G12893"/>
      <c r="I12893" s="25"/>
      <c r="J12893"/>
      <c r="K12893"/>
      <c r="M12893" s="4"/>
    </row>
    <row r="12894" spans="6:13" x14ac:dyDescent="0.25">
      <c r="F12894"/>
      <c r="G12894"/>
      <c r="I12894" s="25"/>
      <c r="J12894"/>
      <c r="K12894"/>
      <c r="M12894" s="4"/>
    </row>
    <row r="12895" spans="6:13" x14ac:dyDescent="0.25">
      <c r="F12895"/>
      <c r="G12895"/>
      <c r="I12895" s="25"/>
      <c r="J12895"/>
      <c r="K12895"/>
      <c r="M12895" s="4"/>
    </row>
    <row r="12896" spans="6:13" x14ac:dyDescent="0.25">
      <c r="F12896"/>
      <c r="G12896"/>
      <c r="I12896" s="25"/>
      <c r="J12896"/>
      <c r="K12896"/>
      <c r="M12896" s="4"/>
    </row>
    <row r="12897" spans="6:13" x14ac:dyDescent="0.25">
      <c r="F12897"/>
      <c r="G12897"/>
      <c r="I12897" s="25"/>
      <c r="J12897"/>
      <c r="K12897"/>
      <c r="M12897" s="4"/>
    </row>
    <row r="12898" spans="6:13" x14ac:dyDescent="0.25">
      <c r="F12898"/>
      <c r="G12898"/>
      <c r="I12898" s="25"/>
      <c r="J12898"/>
      <c r="K12898"/>
      <c r="M12898" s="4"/>
    </row>
    <row r="12899" spans="6:13" x14ac:dyDescent="0.25">
      <c r="F12899"/>
      <c r="G12899"/>
      <c r="I12899" s="25"/>
      <c r="J12899"/>
      <c r="K12899"/>
      <c r="M12899" s="4"/>
    </row>
    <row r="12900" spans="6:13" x14ac:dyDescent="0.25">
      <c r="F12900"/>
      <c r="G12900"/>
      <c r="I12900" s="25"/>
      <c r="J12900"/>
      <c r="K12900"/>
      <c r="M12900" s="4"/>
    </row>
    <row r="12901" spans="6:13" x14ac:dyDescent="0.25">
      <c r="F12901"/>
      <c r="G12901"/>
      <c r="I12901" s="25"/>
      <c r="J12901"/>
      <c r="K12901"/>
      <c r="M12901" s="4"/>
    </row>
    <row r="12902" spans="6:13" x14ac:dyDescent="0.25">
      <c r="F12902"/>
      <c r="G12902"/>
      <c r="I12902" s="25"/>
      <c r="J12902"/>
      <c r="K12902"/>
      <c r="M12902" s="4"/>
    </row>
    <row r="12903" spans="6:13" x14ac:dyDescent="0.25">
      <c r="F12903"/>
      <c r="G12903"/>
      <c r="I12903" s="25"/>
      <c r="J12903"/>
      <c r="K12903"/>
      <c r="M12903" s="4"/>
    </row>
    <row r="12904" spans="6:13" x14ac:dyDescent="0.25">
      <c r="F12904"/>
      <c r="G12904"/>
      <c r="I12904" s="25"/>
      <c r="J12904"/>
      <c r="K12904"/>
      <c r="M12904" s="4"/>
    </row>
    <row r="12905" spans="6:13" x14ac:dyDescent="0.25">
      <c r="F12905"/>
      <c r="G12905"/>
      <c r="I12905" s="25"/>
      <c r="J12905"/>
      <c r="K12905"/>
      <c r="M12905" s="4"/>
    </row>
    <row r="12906" spans="6:13" x14ac:dyDescent="0.25">
      <c r="F12906"/>
      <c r="G12906"/>
      <c r="I12906" s="25"/>
      <c r="J12906"/>
      <c r="K12906"/>
      <c r="M12906" s="4"/>
    </row>
    <row r="12907" spans="6:13" x14ac:dyDescent="0.25">
      <c r="F12907"/>
      <c r="G12907"/>
      <c r="I12907" s="25"/>
      <c r="J12907"/>
      <c r="K12907"/>
      <c r="M12907" s="4"/>
    </row>
    <row r="12908" spans="6:13" x14ac:dyDescent="0.25">
      <c r="F12908"/>
      <c r="G12908"/>
      <c r="I12908" s="25"/>
      <c r="J12908"/>
      <c r="K12908"/>
      <c r="M12908" s="4"/>
    </row>
    <row r="12909" spans="6:13" x14ac:dyDescent="0.25">
      <c r="F12909"/>
      <c r="G12909"/>
      <c r="I12909" s="25"/>
      <c r="J12909"/>
      <c r="K12909"/>
      <c r="M12909" s="4"/>
    </row>
    <row r="12910" spans="6:13" x14ac:dyDescent="0.25">
      <c r="F12910"/>
      <c r="G12910"/>
      <c r="I12910" s="25"/>
      <c r="J12910"/>
      <c r="K12910"/>
      <c r="M12910" s="4"/>
    </row>
    <row r="12911" spans="6:13" x14ac:dyDescent="0.25">
      <c r="F12911"/>
      <c r="G12911"/>
      <c r="I12911" s="25"/>
      <c r="J12911"/>
      <c r="K12911"/>
      <c r="M12911" s="4"/>
    </row>
    <row r="12912" spans="6:13" x14ac:dyDescent="0.25">
      <c r="F12912"/>
      <c r="G12912"/>
      <c r="I12912" s="25"/>
      <c r="J12912"/>
      <c r="K12912"/>
      <c r="M12912" s="4"/>
    </row>
    <row r="12913" spans="6:13" x14ac:dyDescent="0.25">
      <c r="F12913"/>
      <c r="G12913"/>
      <c r="I12913" s="25"/>
      <c r="J12913"/>
      <c r="K12913"/>
      <c r="M12913" s="4"/>
    </row>
    <row r="12914" spans="6:13" x14ac:dyDescent="0.25">
      <c r="F12914"/>
      <c r="G12914"/>
      <c r="I12914" s="25"/>
      <c r="J12914"/>
      <c r="K12914"/>
      <c r="M12914" s="4"/>
    </row>
    <row r="12915" spans="6:13" x14ac:dyDescent="0.25">
      <c r="F12915"/>
      <c r="G12915"/>
      <c r="I12915" s="25"/>
      <c r="J12915"/>
      <c r="K12915"/>
      <c r="M12915" s="4"/>
    </row>
    <row r="12916" spans="6:13" x14ac:dyDescent="0.25">
      <c r="F12916"/>
      <c r="G12916"/>
      <c r="I12916" s="25"/>
      <c r="J12916"/>
      <c r="K12916"/>
      <c r="M12916" s="4"/>
    </row>
    <row r="12917" spans="6:13" x14ac:dyDescent="0.25">
      <c r="F12917"/>
      <c r="G12917"/>
      <c r="I12917" s="25"/>
      <c r="J12917"/>
      <c r="K12917"/>
      <c r="M12917" s="4"/>
    </row>
    <row r="12918" spans="6:13" x14ac:dyDescent="0.25">
      <c r="F12918"/>
      <c r="G12918"/>
      <c r="I12918" s="25"/>
      <c r="J12918"/>
      <c r="K12918"/>
      <c r="M12918" s="4"/>
    </row>
    <row r="12919" spans="6:13" x14ac:dyDescent="0.25">
      <c r="F12919"/>
      <c r="G12919"/>
      <c r="I12919" s="25"/>
      <c r="J12919"/>
      <c r="K12919"/>
      <c r="M12919" s="4"/>
    </row>
    <row r="12920" spans="6:13" x14ac:dyDescent="0.25">
      <c r="F12920"/>
      <c r="G12920"/>
      <c r="I12920" s="25"/>
      <c r="J12920"/>
      <c r="K12920"/>
      <c r="M12920" s="4"/>
    </row>
    <row r="12921" spans="6:13" x14ac:dyDescent="0.25">
      <c r="F12921"/>
      <c r="G12921"/>
      <c r="I12921" s="25"/>
      <c r="J12921"/>
      <c r="K12921"/>
      <c r="M12921" s="4"/>
    </row>
    <row r="12922" spans="6:13" x14ac:dyDescent="0.25">
      <c r="F12922"/>
      <c r="G12922"/>
      <c r="I12922" s="25"/>
      <c r="J12922"/>
      <c r="K12922"/>
      <c r="M12922" s="4"/>
    </row>
    <row r="12923" spans="6:13" x14ac:dyDescent="0.25">
      <c r="F12923"/>
      <c r="G12923"/>
      <c r="I12923" s="25"/>
      <c r="J12923"/>
      <c r="K12923"/>
      <c r="M12923" s="4"/>
    </row>
    <row r="12924" spans="6:13" x14ac:dyDescent="0.25">
      <c r="F12924"/>
      <c r="G12924"/>
      <c r="I12924" s="25"/>
      <c r="J12924"/>
      <c r="K12924"/>
      <c r="M12924" s="4"/>
    </row>
    <row r="12925" spans="6:13" x14ac:dyDescent="0.25">
      <c r="F12925"/>
      <c r="G12925"/>
      <c r="I12925" s="25"/>
      <c r="J12925"/>
      <c r="K12925"/>
      <c r="M12925" s="4"/>
    </row>
    <row r="12926" spans="6:13" x14ac:dyDescent="0.25">
      <c r="F12926"/>
      <c r="G12926"/>
      <c r="I12926" s="25"/>
      <c r="J12926"/>
      <c r="K12926"/>
      <c r="M12926" s="4"/>
    </row>
    <row r="12927" spans="6:13" x14ac:dyDescent="0.25">
      <c r="F12927"/>
      <c r="G12927"/>
      <c r="I12927" s="25"/>
      <c r="J12927"/>
      <c r="K12927"/>
      <c r="M12927" s="4"/>
    </row>
    <row r="12928" spans="6:13" x14ac:dyDescent="0.25">
      <c r="F12928"/>
      <c r="G12928"/>
      <c r="I12928" s="25"/>
      <c r="J12928"/>
      <c r="K12928"/>
      <c r="M12928" s="4"/>
    </row>
    <row r="12929" spans="6:13" x14ac:dyDescent="0.25">
      <c r="F12929"/>
      <c r="G12929"/>
      <c r="I12929" s="25"/>
      <c r="J12929"/>
      <c r="K12929"/>
      <c r="M12929" s="4"/>
    </row>
    <row r="12930" spans="6:13" x14ac:dyDescent="0.25">
      <c r="F12930"/>
      <c r="G12930"/>
      <c r="I12930" s="25"/>
      <c r="J12930"/>
      <c r="K12930"/>
      <c r="M12930" s="4"/>
    </row>
    <row r="12931" spans="6:13" x14ac:dyDescent="0.25">
      <c r="F12931"/>
      <c r="G12931"/>
      <c r="I12931" s="25"/>
      <c r="J12931"/>
      <c r="K12931"/>
      <c r="M12931" s="4"/>
    </row>
    <row r="12932" spans="6:13" x14ac:dyDescent="0.25">
      <c r="F12932"/>
      <c r="G12932"/>
      <c r="I12932" s="25"/>
      <c r="J12932"/>
      <c r="K12932"/>
      <c r="M12932" s="4"/>
    </row>
    <row r="12933" spans="6:13" x14ac:dyDescent="0.25">
      <c r="F12933"/>
      <c r="G12933"/>
      <c r="I12933" s="25"/>
      <c r="J12933"/>
      <c r="K12933"/>
      <c r="M12933" s="4"/>
    </row>
    <row r="12934" spans="6:13" x14ac:dyDescent="0.25">
      <c r="F12934"/>
      <c r="G12934"/>
      <c r="I12934" s="25"/>
      <c r="J12934"/>
      <c r="K12934"/>
      <c r="M12934" s="4"/>
    </row>
    <row r="12935" spans="6:13" x14ac:dyDescent="0.25">
      <c r="F12935"/>
      <c r="G12935"/>
      <c r="I12935" s="25"/>
      <c r="J12935"/>
      <c r="K12935"/>
      <c r="M12935" s="4"/>
    </row>
    <row r="12936" spans="6:13" x14ac:dyDescent="0.25">
      <c r="F12936"/>
      <c r="G12936"/>
      <c r="I12936" s="25"/>
      <c r="J12936"/>
      <c r="K12936"/>
      <c r="M12936" s="4"/>
    </row>
    <row r="12937" spans="6:13" x14ac:dyDescent="0.25">
      <c r="F12937"/>
      <c r="G12937"/>
      <c r="I12937" s="25"/>
      <c r="J12937"/>
      <c r="K12937"/>
      <c r="M12937" s="4"/>
    </row>
    <row r="12938" spans="6:13" x14ac:dyDescent="0.25">
      <c r="F12938"/>
      <c r="G12938"/>
      <c r="I12938" s="25"/>
      <c r="J12938"/>
      <c r="K12938"/>
      <c r="M12938" s="4"/>
    </row>
    <row r="12939" spans="6:13" x14ac:dyDescent="0.25">
      <c r="F12939"/>
      <c r="G12939"/>
      <c r="I12939" s="25"/>
      <c r="J12939"/>
      <c r="K12939"/>
      <c r="M12939" s="4"/>
    </row>
    <row r="12940" spans="6:13" x14ac:dyDescent="0.25">
      <c r="F12940"/>
      <c r="G12940"/>
      <c r="I12940" s="25"/>
      <c r="J12940"/>
      <c r="K12940"/>
      <c r="M12940" s="4"/>
    </row>
    <row r="12941" spans="6:13" x14ac:dyDescent="0.25">
      <c r="F12941"/>
      <c r="G12941"/>
      <c r="I12941" s="25"/>
      <c r="J12941"/>
      <c r="K12941"/>
      <c r="M12941" s="4"/>
    </row>
    <row r="12942" spans="6:13" x14ac:dyDescent="0.25">
      <c r="F12942"/>
      <c r="G12942"/>
      <c r="I12942" s="25"/>
      <c r="J12942"/>
      <c r="K12942"/>
      <c r="M12942" s="4"/>
    </row>
    <row r="12943" spans="6:13" x14ac:dyDescent="0.25">
      <c r="F12943"/>
      <c r="G12943"/>
      <c r="I12943" s="25"/>
      <c r="J12943"/>
      <c r="K12943"/>
      <c r="M12943" s="4"/>
    </row>
    <row r="12944" spans="6:13" x14ac:dyDescent="0.25">
      <c r="F12944"/>
      <c r="G12944"/>
      <c r="I12944" s="25"/>
      <c r="J12944"/>
      <c r="K12944"/>
      <c r="M12944" s="4"/>
    </row>
    <row r="12945" spans="6:13" x14ac:dyDescent="0.25">
      <c r="F12945"/>
      <c r="G12945"/>
      <c r="I12945" s="25"/>
      <c r="J12945"/>
      <c r="K12945"/>
      <c r="M12945" s="4"/>
    </row>
    <row r="12946" spans="6:13" x14ac:dyDescent="0.25">
      <c r="F12946"/>
      <c r="G12946"/>
      <c r="I12946" s="25"/>
      <c r="J12946"/>
      <c r="K12946"/>
      <c r="M12946" s="4"/>
    </row>
    <row r="12947" spans="6:13" x14ac:dyDescent="0.25">
      <c r="F12947"/>
      <c r="G12947"/>
      <c r="I12947" s="25"/>
      <c r="J12947"/>
      <c r="K12947"/>
      <c r="M12947" s="4"/>
    </row>
    <row r="12948" spans="6:13" x14ac:dyDescent="0.25">
      <c r="F12948"/>
      <c r="G12948"/>
      <c r="I12948" s="25"/>
      <c r="J12948"/>
      <c r="K12948"/>
      <c r="M12948" s="4"/>
    </row>
    <row r="12949" spans="6:13" x14ac:dyDescent="0.25">
      <c r="F12949"/>
      <c r="G12949"/>
      <c r="I12949" s="25"/>
      <c r="J12949"/>
      <c r="K12949"/>
      <c r="M12949" s="4"/>
    </row>
    <row r="12950" spans="6:13" x14ac:dyDescent="0.25">
      <c r="F12950"/>
      <c r="G12950"/>
      <c r="I12950" s="25"/>
      <c r="J12950"/>
      <c r="K12950"/>
      <c r="M12950" s="4"/>
    </row>
    <row r="12951" spans="6:13" x14ac:dyDescent="0.25">
      <c r="F12951"/>
      <c r="G12951"/>
      <c r="I12951" s="25"/>
      <c r="J12951"/>
      <c r="K12951"/>
      <c r="M12951" s="4"/>
    </row>
    <row r="12952" spans="6:13" x14ac:dyDescent="0.25">
      <c r="F12952"/>
      <c r="G12952"/>
      <c r="I12952" s="25"/>
      <c r="J12952"/>
      <c r="K12952"/>
      <c r="M12952" s="4"/>
    </row>
    <row r="12953" spans="6:13" x14ac:dyDescent="0.25">
      <c r="F12953"/>
      <c r="G12953"/>
      <c r="I12953" s="25"/>
      <c r="J12953"/>
      <c r="K12953"/>
      <c r="M12953" s="4"/>
    </row>
    <row r="12954" spans="6:13" x14ac:dyDescent="0.25">
      <c r="F12954"/>
      <c r="G12954"/>
      <c r="I12954" s="25"/>
      <c r="J12954"/>
      <c r="K12954"/>
      <c r="M12954" s="4"/>
    </row>
    <row r="12955" spans="6:13" x14ac:dyDescent="0.25">
      <c r="F12955"/>
      <c r="G12955"/>
      <c r="I12955" s="25"/>
      <c r="J12955"/>
      <c r="K12955"/>
      <c r="M12955" s="4"/>
    </row>
    <row r="12956" spans="6:13" x14ac:dyDescent="0.25">
      <c r="F12956"/>
      <c r="G12956"/>
      <c r="I12956" s="25"/>
      <c r="J12956"/>
      <c r="K12956"/>
      <c r="M12956" s="4"/>
    </row>
    <row r="12957" spans="6:13" x14ac:dyDescent="0.25">
      <c r="F12957"/>
      <c r="G12957"/>
      <c r="I12957" s="25"/>
      <c r="J12957"/>
      <c r="K12957"/>
      <c r="M12957" s="4"/>
    </row>
    <row r="12958" spans="6:13" x14ac:dyDescent="0.25">
      <c r="F12958"/>
      <c r="G12958"/>
      <c r="I12958" s="25"/>
      <c r="J12958"/>
      <c r="K12958"/>
      <c r="M12958" s="4"/>
    </row>
    <row r="12959" spans="6:13" x14ac:dyDescent="0.25">
      <c r="F12959"/>
      <c r="G12959"/>
      <c r="I12959" s="25"/>
      <c r="J12959"/>
      <c r="K12959"/>
      <c r="M12959" s="4"/>
    </row>
    <row r="12960" spans="6:13" x14ac:dyDescent="0.25">
      <c r="F12960"/>
      <c r="G12960"/>
      <c r="I12960" s="25"/>
      <c r="J12960"/>
      <c r="K12960"/>
      <c r="M12960" s="4"/>
    </row>
    <row r="12961" spans="6:13" x14ac:dyDescent="0.25">
      <c r="F12961"/>
      <c r="G12961"/>
      <c r="I12961" s="25"/>
      <c r="J12961"/>
      <c r="K12961"/>
      <c r="M12961" s="4"/>
    </row>
    <row r="12962" spans="6:13" x14ac:dyDescent="0.25">
      <c r="F12962"/>
      <c r="G12962"/>
      <c r="I12962" s="25"/>
      <c r="J12962"/>
      <c r="K12962"/>
      <c r="M12962" s="4"/>
    </row>
    <row r="12963" spans="6:13" x14ac:dyDescent="0.25">
      <c r="F12963"/>
      <c r="G12963"/>
      <c r="I12963" s="25"/>
      <c r="J12963"/>
      <c r="K12963"/>
      <c r="M12963" s="4"/>
    </row>
    <row r="12964" spans="6:13" x14ac:dyDescent="0.25">
      <c r="F12964"/>
      <c r="G12964"/>
      <c r="I12964" s="25"/>
      <c r="J12964"/>
      <c r="K12964"/>
      <c r="M12964" s="4"/>
    </row>
    <row r="12965" spans="6:13" x14ac:dyDescent="0.25">
      <c r="F12965"/>
      <c r="G12965"/>
      <c r="I12965" s="25"/>
      <c r="J12965"/>
      <c r="K12965"/>
      <c r="M12965" s="4"/>
    </row>
    <row r="12966" spans="6:13" x14ac:dyDescent="0.25">
      <c r="F12966"/>
      <c r="G12966"/>
      <c r="I12966" s="25"/>
      <c r="J12966"/>
      <c r="K12966"/>
      <c r="M12966" s="4"/>
    </row>
    <row r="12967" spans="6:13" x14ac:dyDescent="0.25">
      <c r="F12967"/>
      <c r="G12967"/>
      <c r="I12967" s="25"/>
      <c r="J12967"/>
      <c r="K12967"/>
      <c r="M12967" s="4"/>
    </row>
    <row r="12968" spans="6:13" x14ac:dyDescent="0.25">
      <c r="F12968"/>
      <c r="G12968"/>
      <c r="I12968" s="25"/>
      <c r="J12968"/>
      <c r="K12968"/>
      <c r="M12968" s="4"/>
    </row>
    <row r="12969" spans="6:13" x14ac:dyDescent="0.25">
      <c r="F12969"/>
      <c r="G12969"/>
      <c r="I12969" s="25"/>
      <c r="J12969"/>
      <c r="K12969"/>
      <c r="M12969" s="4"/>
    </row>
    <row r="12970" spans="6:13" x14ac:dyDescent="0.25">
      <c r="F12970"/>
      <c r="G12970"/>
      <c r="I12970" s="25"/>
      <c r="J12970"/>
      <c r="K12970"/>
      <c r="M12970" s="4"/>
    </row>
    <row r="12971" spans="6:13" x14ac:dyDescent="0.25">
      <c r="F12971"/>
      <c r="G12971"/>
      <c r="I12971" s="25"/>
      <c r="J12971"/>
      <c r="K12971"/>
      <c r="M12971" s="4"/>
    </row>
    <row r="12972" spans="6:13" x14ac:dyDescent="0.25">
      <c r="F12972"/>
      <c r="G12972"/>
      <c r="I12972" s="25"/>
      <c r="J12972"/>
      <c r="K12972"/>
      <c r="M12972" s="4"/>
    </row>
    <row r="12973" spans="6:13" x14ac:dyDescent="0.25">
      <c r="F12973"/>
      <c r="G12973"/>
      <c r="I12973" s="25"/>
      <c r="J12973"/>
      <c r="K12973"/>
      <c r="M12973" s="4"/>
    </row>
    <row r="12974" spans="6:13" x14ac:dyDescent="0.25">
      <c r="F12974"/>
      <c r="G12974"/>
      <c r="I12974" s="25"/>
      <c r="J12974"/>
      <c r="K12974"/>
      <c r="M12974" s="4"/>
    </row>
    <row r="12975" spans="6:13" x14ac:dyDescent="0.25">
      <c r="F12975"/>
      <c r="G12975"/>
      <c r="I12975" s="25"/>
      <c r="J12975"/>
      <c r="K12975"/>
      <c r="M12975" s="4"/>
    </row>
    <row r="12976" spans="6:13" x14ac:dyDescent="0.25">
      <c r="F12976"/>
      <c r="G12976"/>
      <c r="I12976" s="25"/>
      <c r="J12976"/>
      <c r="K12976"/>
      <c r="M12976" s="4"/>
    </row>
    <row r="12977" spans="6:13" x14ac:dyDescent="0.25">
      <c r="F12977"/>
      <c r="G12977"/>
      <c r="I12977" s="25"/>
      <c r="J12977"/>
      <c r="K12977"/>
      <c r="M12977" s="4"/>
    </row>
    <row r="12978" spans="6:13" x14ac:dyDescent="0.25">
      <c r="F12978"/>
      <c r="G12978"/>
      <c r="I12978" s="25"/>
      <c r="J12978"/>
      <c r="K12978"/>
      <c r="M12978" s="4"/>
    </row>
    <row r="12979" spans="6:13" x14ac:dyDescent="0.25">
      <c r="F12979"/>
      <c r="G12979"/>
      <c r="I12979" s="25"/>
      <c r="J12979"/>
      <c r="K12979"/>
      <c r="M12979" s="4"/>
    </row>
    <row r="12980" spans="6:13" x14ac:dyDescent="0.25">
      <c r="F12980"/>
      <c r="G12980"/>
      <c r="I12980" s="25"/>
      <c r="J12980"/>
      <c r="K12980"/>
      <c r="M12980" s="4"/>
    </row>
    <row r="12981" spans="6:13" x14ac:dyDescent="0.25">
      <c r="F12981"/>
      <c r="G12981"/>
      <c r="I12981" s="25"/>
      <c r="J12981"/>
      <c r="K12981"/>
      <c r="M12981" s="4"/>
    </row>
    <row r="12982" spans="6:13" x14ac:dyDescent="0.25">
      <c r="F12982"/>
      <c r="G12982"/>
      <c r="I12982" s="25"/>
      <c r="J12982"/>
      <c r="K12982"/>
      <c r="M12982" s="4"/>
    </row>
    <row r="12983" spans="6:13" x14ac:dyDescent="0.25">
      <c r="F12983"/>
      <c r="G12983"/>
      <c r="I12983" s="25"/>
      <c r="J12983"/>
      <c r="K12983"/>
      <c r="M12983" s="4"/>
    </row>
    <row r="12984" spans="6:13" x14ac:dyDescent="0.25">
      <c r="F12984"/>
      <c r="G12984"/>
      <c r="I12984" s="25"/>
      <c r="J12984"/>
      <c r="K12984"/>
      <c r="M12984" s="4"/>
    </row>
    <row r="12985" spans="6:13" x14ac:dyDescent="0.25">
      <c r="F12985"/>
      <c r="G12985"/>
      <c r="I12985" s="25"/>
      <c r="J12985"/>
      <c r="K12985"/>
      <c r="M12985" s="4"/>
    </row>
    <row r="12986" spans="6:13" x14ac:dyDescent="0.25">
      <c r="F12986"/>
      <c r="G12986"/>
      <c r="I12986" s="25"/>
      <c r="J12986"/>
      <c r="K12986"/>
      <c r="M12986" s="4"/>
    </row>
    <row r="12987" spans="6:13" x14ac:dyDescent="0.25">
      <c r="F12987"/>
      <c r="G12987"/>
      <c r="I12987" s="25"/>
      <c r="J12987"/>
      <c r="K12987"/>
      <c r="M12987" s="4"/>
    </row>
    <row r="12988" spans="6:13" x14ac:dyDescent="0.25">
      <c r="F12988"/>
      <c r="G12988"/>
      <c r="I12988" s="25"/>
      <c r="J12988"/>
      <c r="K12988"/>
      <c r="M12988" s="4"/>
    </row>
    <row r="12989" spans="6:13" x14ac:dyDescent="0.25">
      <c r="F12989"/>
      <c r="G12989"/>
      <c r="I12989" s="25"/>
      <c r="J12989"/>
      <c r="K12989"/>
      <c r="M12989" s="4"/>
    </row>
    <row r="12990" spans="6:13" x14ac:dyDescent="0.25">
      <c r="F12990"/>
      <c r="G12990"/>
      <c r="I12990" s="25"/>
      <c r="J12990"/>
      <c r="K12990"/>
      <c r="M12990" s="4"/>
    </row>
    <row r="12991" spans="6:13" x14ac:dyDescent="0.25">
      <c r="F12991"/>
      <c r="G12991"/>
      <c r="I12991" s="25"/>
      <c r="J12991"/>
      <c r="K12991"/>
      <c r="M12991" s="4"/>
    </row>
    <row r="12992" spans="6:13" x14ac:dyDescent="0.25">
      <c r="F12992"/>
      <c r="G12992"/>
      <c r="I12992" s="25"/>
      <c r="J12992"/>
      <c r="K12992"/>
      <c r="M12992" s="4"/>
    </row>
    <row r="12993" spans="6:13" x14ac:dyDescent="0.25">
      <c r="F12993"/>
      <c r="G12993"/>
      <c r="I12993" s="25"/>
      <c r="J12993"/>
      <c r="K12993"/>
      <c r="M12993" s="4"/>
    </row>
    <row r="12994" spans="6:13" x14ac:dyDescent="0.25">
      <c r="F12994"/>
      <c r="G12994"/>
      <c r="I12994" s="25"/>
      <c r="J12994"/>
      <c r="K12994"/>
      <c r="M12994" s="4"/>
    </row>
    <row r="12995" spans="6:13" x14ac:dyDescent="0.25">
      <c r="F12995"/>
      <c r="G12995"/>
      <c r="I12995" s="25"/>
      <c r="J12995"/>
      <c r="K12995"/>
      <c r="M12995" s="4"/>
    </row>
    <row r="12996" spans="6:13" x14ac:dyDescent="0.25">
      <c r="F12996"/>
      <c r="G12996"/>
      <c r="I12996" s="25"/>
      <c r="J12996"/>
      <c r="K12996"/>
      <c r="M12996" s="4"/>
    </row>
    <row r="12997" spans="6:13" x14ac:dyDescent="0.25">
      <c r="F12997"/>
      <c r="G12997"/>
      <c r="I12997" s="25"/>
      <c r="J12997"/>
      <c r="K12997"/>
      <c r="M12997" s="4"/>
    </row>
    <row r="12998" spans="6:13" x14ac:dyDescent="0.25">
      <c r="F12998"/>
      <c r="G12998"/>
      <c r="I12998" s="25"/>
      <c r="J12998"/>
      <c r="K12998"/>
      <c r="M12998" s="4"/>
    </row>
    <row r="12999" spans="6:13" x14ac:dyDescent="0.25">
      <c r="F12999"/>
      <c r="G12999"/>
      <c r="I12999" s="25"/>
      <c r="J12999"/>
      <c r="K12999"/>
      <c r="M12999" s="4"/>
    </row>
    <row r="13000" spans="6:13" x14ac:dyDescent="0.25">
      <c r="F13000"/>
      <c r="G13000"/>
      <c r="I13000" s="25"/>
      <c r="J13000"/>
      <c r="K13000"/>
      <c r="M13000" s="4"/>
    </row>
    <row r="13001" spans="6:13" x14ac:dyDescent="0.25">
      <c r="F13001"/>
      <c r="G13001"/>
      <c r="I13001" s="25"/>
      <c r="J13001"/>
      <c r="K13001"/>
      <c r="M13001" s="4"/>
    </row>
    <row r="13002" spans="6:13" x14ac:dyDescent="0.25">
      <c r="F13002"/>
      <c r="G13002"/>
      <c r="I13002" s="25"/>
      <c r="J13002"/>
      <c r="K13002"/>
      <c r="M13002" s="4"/>
    </row>
    <row r="13003" spans="6:13" x14ac:dyDescent="0.25">
      <c r="F13003"/>
      <c r="G13003"/>
      <c r="I13003" s="25"/>
      <c r="J13003"/>
      <c r="K13003"/>
      <c r="M13003" s="4"/>
    </row>
    <row r="13004" spans="6:13" x14ac:dyDescent="0.25">
      <c r="F13004"/>
      <c r="G13004"/>
      <c r="I13004" s="25"/>
      <c r="J13004"/>
      <c r="K13004"/>
      <c r="M13004" s="4"/>
    </row>
    <row r="13005" spans="6:13" x14ac:dyDescent="0.25">
      <c r="F13005"/>
      <c r="G13005"/>
      <c r="I13005" s="25"/>
      <c r="J13005"/>
      <c r="K13005"/>
      <c r="M13005" s="4"/>
    </row>
    <row r="13006" spans="6:13" x14ac:dyDescent="0.25">
      <c r="F13006"/>
      <c r="G13006"/>
      <c r="I13006" s="25"/>
      <c r="J13006"/>
      <c r="K13006"/>
      <c r="M13006" s="4"/>
    </row>
    <row r="13007" spans="6:13" x14ac:dyDescent="0.25">
      <c r="F13007"/>
      <c r="G13007"/>
      <c r="I13007" s="25"/>
      <c r="J13007"/>
      <c r="K13007"/>
      <c r="M13007" s="4"/>
    </row>
    <row r="13008" spans="6:13" x14ac:dyDescent="0.25">
      <c r="F13008"/>
      <c r="G13008"/>
      <c r="I13008" s="25"/>
      <c r="J13008"/>
      <c r="K13008"/>
      <c r="M13008" s="4"/>
    </row>
    <row r="13009" spans="6:13" x14ac:dyDescent="0.25">
      <c r="F13009"/>
      <c r="G13009"/>
      <c r="I13009" s="25"/>
      <c r="J13009"/>
      <c r="K13009"/>
      <c r="M13009" s="4"/>
    </row>
    <row r="13010" spans="6:13" x14ac:dyDescent="0.25">
      <c r="F13010"/>
      <c r="G13010"/>
      <c r="I13010" s="25"/>
      <c r="J13010"/>
      <c r="K13010"/>
      <c r="M13010" s="4"/>
    </row>
    <row r="13011" spans="6:13" x14ac:dyDescent="0.25">
      <c r="F13011"/>
      <c r="G13011"/>
      <c r="I13011" s="25"/>
      <c r="J13011"/>
      <c r="K13011"/>
      <c r="M13011" s="4"/>
    </row>
    <row r="13012" spans="6:13" x14ac:dyDescent="0.25">
      <c r="F13012"/>
      <c r="G13012"/>
      <c r="I13012" s="25"/>
      <c r="J13012"/>
      <c r="K13012"/>
      <c r="M13012" s="4"/>
    </row>
    <row r="13013" spans="6:13" x14ac:dyDescent="0.25">
      <c r="F13013"/>
      <c r="G13013"/>
      <c r="I13013" s="25"/>
      <c r="J13013"/>
      <c r="K13013"/>
      <c r="M13013" s="4"/>
    </row>
    <row r="13014" spans="6:13" x14ac:dyDescent="0.25">
      <c r="F13014"/>
      <c r="G13014"/>
      <c r="I13014" s="25"/>
      <c r="J13014"/>
      <c r="K13014"/>
      <c r="M13014" s="4"/>
    </row>
    <row r="13015" spans="6:13" x14ac:dyDescent="0.25">
      <c r="F13015"/>
      <c r="G13015"/>
      <c r="I13015" s="25"/>
      <c r="J13015"/>
      <c r="K13015"/>
      <c r="M13015" s="4"/>
    </row>
    <row r="13016" spans="6:13" x14ac:dyDescent="0.25">
      <c r="F13016"/>
      <c r="G13016"/>
      <c r="I13016" s="25"/>
      <c r="J13016"/>
      <c r="K13016"/>
      <c r="M13016" s="4"/>
    </row>
    <row r="13017" spans="6:13" x14ac:dyDescent="0.25">
      <c r="F13017"/>
      <c r="G13017"/>
      <c r="I13017" s="25"/>
      <c r="J13017"/>
      <c r="K13017"/>
      <c r="M13017" s="4"/>
    </row>
    <row r="13018" spans="6:13" x14ac:dyDescent="0.25">
      <c r="F13018"/>
      <c r="G13018"/>
      <c r="I13018" s="25"/>
      <c r="J13018"/>
      <c r="K13018"/>
      <c r="M13018" s="4"/>
    </row>
    <row r="13019" spans="6:13" x14ac:dyDescent="0.25">
      <c r="F13019"/>
      <c r="G13019"/>
      <c r="I13019" s="25"/>
      <c r="J13019"/>
      <c r="K13019"/>
      <c r="M13019" s="4"/>
    </row>
    <row r="13020" spans="6:13" x14ac:dyDescent="0.25">
      <c r="F13020"/>
      <c r="G13020"/>
      <c r="I13020" s="25"/>
      <c r="J13020"/>
      <c r="K13020"/>
      <c r="M13020" s="4"/>
    </row>
    <row r="13021" spans="6:13" x14ac:dyDescent="0.25">
      <c r="F13021"/>
      <c r="G13021"/>
      <c r="I13021" s="25"/>
      <c r="J13021"/>
      <c r="K13021"/>
      <c r="M13021" s="4"/>
    </row>
    <row r="13022" spans="6:13" x14ac:dyDescent="0.25">
      <c r="F13022"/>
      <c r="G13022"/>
      <c r="I13022" s="25"/>
      <c r="J13022"/>
      <c r="K13022"/>
      <c r="M13022" s="4"/>
    </row>
    <row r="13023" spans="6:13" x14ac:dyDescent="0.25">
      <c r="F13023"/>
      <c r="G13023"/>
      <c r="I13023" s="25"/>
      <c r="J13023"/>
      <c r="K13023"/>
      <c r="M13023" s="4"/>
    </row>
    <row r="13024" spans="6:13" x14ac:dyDescent="0.25">
      <c r="F13024"/>
      <c r="G13024"/>
      <c r="I13024" s="25"/>
      <c r="J13024"/>
      <c r="K13024"/>
      <c r="M13024" s="4"/>
    </row>
    <row r="13025" spans="6:13" x14ac:dyDescent="0.25">
      <c r="F13025"/>
      <c r="G13025"/>
      <c r="I13025" s="25"/>
      <c r="J13025"/>
      <c r="K13025"/>
      <c r="M13025" s="4"/>
    </row>
    <row r="13026" spans="6:13" x14ac:dyDescent="0.25">
      <c r="F13026"/>
      <c r="G13026"/>
      <c r="I13026" s="25"/>
      <c r="J13026"/>
      <c r="K13026"/>
      <c r="M13026" s="4"/>
    </row>
    <row r="13027" spans="6:13" x14ac:dyDescent="0.25">
      <c r="F13027"/>
      <c r="G13027"/>
      <c r="I13027" s="25"/>
      <c r="J13027"/>
      <c r="K13027"/>
      <c r="M13027" s="4"/>
    </row>
    <row r="13028" spans="6:13" x14ac:dyDescent="0.25">
      <c r="F13028"/>
      <c r="G13028"/>
      <c r="I13028" s="25"/>
      <c r="J13028"/>
      <c r="K13028"/>
      <c r="M13028" s="4"/>
    </row>
    <row r="13029" spans="6:13" x14ac:dyDescent="0.25">
      <c r="F13029"/>
      <c r="G13029"/>
      <c r="I13029" s="25"/>
      <c r="J13029"/>
      <c r="K13029"/>
      <c r="M13029" s="4"/>
    </row>
    <row r="13030" spans="6:13" x14ac:dyDescent="0.25">
      <c r="F13030"/>
      <c r="G13030"/>
      <c r="I13030" s="25"/>
      <c r="J13030"/>
      <c r="K13030"/>
      <c r="M13030" s="4"/>
    </row>
    <row r="13031" spans="6:13" x14ac:dyDescent="0.25">
      <c r="F13031"/>
      <c r="G13031"/>
      <c r="I13031" s="25"/>
      <c r="J13031"/>
      <c r="K13031"/>
      <c r="M13031" s="4"/>
    </row>
    <row r="13032" spans="6:13" x14ac:dyDescent="0.25">
      <c r="F13032"/>
      <c r="G13032"/>
      <c r="I13032" s="25"/>
      <c r="J13032"/>
      <c r="K13032"/>
      <c r="M13032" s="4"/>
    </row>
    <row r="13033" spans="6:13" x14ac:dyDescent="0.25">
      <c r="F13033"/>
      <c r="G13033"/>
      <c r="I13033" s="25"/>
      <c r="J13033"/>
      <c r="K13033"/>
      <c r="M13033" s="4"/>
    </row>
    <row r="13034" spans="6:13" x14ac:dyDescent="0.25">
      <c r="F13034"/>
      <c r="G13034"/>
      <c r="I13034" s="25"/>
      <c r="J13034"/>
      <c r="K13034"/>
      <c r="M13034" s="4"/>
    </row>
    <row r="13035" spans="6:13" x14ac:dyDescent="0.25">
      <c r="F13035"/>
      <c r="G13035"/>
      <c r="I13035" s="25"/>
      <c r="J13035"/>
      <c r="K13035"/>
      <c r="M13035" s="4"/>
    </row>
    <row r="13036" spans="6:13" x14ac:dyDescent="0.25">
      <c r="F13036"/>
      <c r="G13036"/>
      <c r="I13036" s="25"/>
      <c r="J13036"/>
      <c r="K13036"/>
      <c r="M13036" s="4"/>
    </row>
    <row r="13037" spans="6:13" x14ac:dyDescent="0.25">
      <c r="F13037"/>
      <c r="G13037"/>
      <c r="I13037" s="25"/>
      <c r="J13037"/>
      <c r="K13037"/>
      <c r="M13037" s="4"/>
    </row>
    <row r="13038" spans="6:13" x14ac:dyDescent="0.25">
      <c r="F13038"/>
      <c r="G13038"/>
      <c r="I13038" s="25"/>
      <c r="J13038"/>
      <c r="K13038"/>
      <c r="M13038" s="4"/>
    </row>
    <row r="13039" spans="6:13" x14ac:dyDescent="0.25">
      <c r="F13039"/>
      <c r="G13039"/>
      <c r="I13039" s="25"/>
      <c r="J13039"/>
      <c r="K13039"/>
      <c r="M13039" s="4"/>
    </row>
    <row r="13040" spans="6:13" x14ac:dyDescent="0.25">
      <c r="F13040"/>
      <c r="G13040"/>
      <c r="I13040" s="25"/>
      <c r="J13040"/>
      <c r="K13040"/>
      <c r="M13040" s="4"/>
    </row>
    <row r="13041" spans="6:13" x14ac:dyDescent="0.25">
      <c r="F13041"/>
      <c r="G13041"/>
      <c r="I13041" s="25"/>
      <c r="J13041"/>
      <c r="K13041"/>
      <c r="M13041" s="4"/>
    </row>
    <row r="13042" spans="6:13" x14ac:dyDescent="0.25">
      <c r="F13042"/>
      <c r="G13042"/>
      <c r="I13042" s="25"/>
      <c r="J13042"/>
      <c r="K13042"/>
      <c r="M13042" s="4"/>
    </row>
    <row r="13043" spans="6:13" x14ac:dyDescent="0.25">
      <c r="F13043"/>
      <c r="G13043"/>
      <c r="I13043" s="25"/>
      <c r="J13043"/>
      <c r="K13043"/>
      <c r="M13043" s="4"/>
    </row>
    <row r="13044" spans="6:13" x14ac:dyDescent="0.25">
      <c r="F13044"/>
      <c r="G13044"/>
      <c r="I13044" s="25"/>
      <c r="J13044"/>
      <c r="K13044"/>
      <c r="M13044" s="4"/>
    </row>
    <row r="13045" spans="6:13" x14ac:dyDescent="0.25">
      <c r="F13045"/>
      <c r="G13045"/>
      <c r="I13045" s="25"/>
      <c r="J13045"/>
      <c r="K13045"/>
      <c r="M13045" s="4"/>
    </row>
    <row r="13046" spans="6:13" x14ac:dyDescent="0.25">
      <c r="F13046"/>
      <c r="G13046"/>
      <c r="I13046" s="25"/>
      <c r="J13046"/>
      <c r="K13046"/>
      <c r="M13046" s="4"/>
    </row>
    <row r="13047" spans="6:13" x14ac:dyDescent="0.25">
      <c r="F13047"/>
      <c r="G13047"/>
      <c r="I13047" s="25"/>
      <c r="J13047"/>
      <c r="K13047"/>
      <c r="M13047" s="4"/>
    </row>
    <row r="13048" spans="6:13" x14ac:dyDescent="0.25">
      <c r="F13048"/>
      <c r="G13048"/>
      <c r="I13048" s="25"/>
      <c r="J13048"/>
      <c r="K13048"/>
      <c r="M13048" s="4"/>
    </row>
    <row r="13049" spans="6:13" x14ac:dyDescent="0.25">
      <c r="F13049"/>
      <c r="G13049"/>
      <c r="I13049" s="25"/>
      <c r="J13049"/>
      <c r="K13049"/>
      <c r="M13049" s="4"/>
    </row>
    <row r="13050" spans="6:13" x14ac:dyDescent="0.25">
      <c r="F13050"/>
      <c r="G13050"/>
      <c r="I13050" s="25"/>
      <c r="J13050"/>
      <c r="K13050"/>
      <c r="M13050" s="4"/>
    </row>
    <row r="13051" spans="6:13" x14ac:dyDescent="0.25">
      <c r="F13051"/>
      <c r="G13051"/>
      <c r="I13051" s="25"/>
      <c r="J13051"/>
      <c r="K13051"/>
      <c r="M13051" s="4"/>
    </row>
    <row r="13052" spans="6:13" x14ac:dyDescent="0.25">
      <c r="F13052"/>
      <c r="G13052"/>
      <c r="I13052" s="25"/>
      <c r="J13052"/>
      <c r="K13052"/>
      <c r="M13052" s="4"/>
    </row>
    <row r="13053" spans="6:13" x14ac:dyDescent="0.25">
      <c r="F13053"/>
      <c r="G13053"/>
      <c r="I13053" s="25"/>
      <c r="J13053"/>
      <c r="K13053"/>
      <c r="M13053" s="4"/>
    </row>
    <row r="13054" spans="6:13" x14ac:dyDescent="0.25">
      <c r="F13054"/>
      <c r="G13054"/>
      <c r="I13054" s="25"/>
      <c r="J13054"/>
      <c r="K13054"/>
      <c r="M13054" s="4"/>
    </row>
    <row r="13055" spans="6:13" x14ac:dyDescent="0.25">
      <c r="F13055"/>
      <c r="G13055"/>
      <c r="I13055" s="25"/>
      <c r="J13055"/>
      <c r="K13055"/>
      <c r="M13055" s="4"/>
    </row>
    <row r="13056" spans="6:13" x14ac:dyDescent="0.25">
      <c r="F13056"/>
      <c r="G13056"/>
      <c r="I13056" s="25"/>
      <c r="J13056"/>
      <c r="K13056"/>
      <c r="M13056" s="4"/>
    </row>
    <row r="13057" spans="6:13" x14ac:dyDescent="0.25">
      <c r="F13057"/>
      <c r="G13057"/>
      <c r="I13057" s="25"/>
      <c r="J13057"/>
      <c r="K13057"/>
      <c r="M13057" s="4"/>
    </row>
    <row r="13058" spans="6:13" x14ac:dyDescent="0.25">
      <c r="F13058"/>
      <c r="G13058"/>
      <c r="I13058" s="25"/>
      <c r="J13058"/>
      <c r="K13058"/>
      <c r="M13058" s="4"/>
    </row>
    <row r="13059" spans="6:13" x14ac:dyDescent="0.25">
      <c r="F13059"/>
      <c r="G13059"/>
      <c r="I13059" s="25"/>
      <c r="J13059"/>
      <c r="K13059"/>
      <c r="M13059" s="4"/>
    </row>
    <row r="13060" spans="6:13" x14ac:dyDescent="0.25">
      <c r="F13060"/>
      <c r="G13060"/>
      <c r="I13060" s="25"/>
      <c r="J13060"/>
      <c r="K13060"/>
      <c r="M13060" s="4"/>
    </row>
    <row r="13061" spans="6:13" x14ac:dyDescent="0.25">
      <c r="F13061"/>
      <c r="G13061"/>
      <c r="I13061" s="25"/>
      <c r="J13061"/>
      <c r="K13061"/>
      <c r="M13061" s="4"/>
    </row>
    <row r="13062" spans="6:13" x14ac:dyDescent="0.25">
      <c r="F13062"/>
      <c r="G13062"/>
      <c r="I13062" s="25"/>
      <c r="J13062"/>
      <c r="K13062"/>
      <c r="M13062" s="4"/>
    </row>
    <row r="13063" spans="6:13" x14ac:dyDescent="0.25">
      <c r="F13063"/>
      <c r="G13063"/>
      <c r="I13063" s="25"/>
      <c r="J13063"/>
      <c r="K13063"/>
      <c r="M13063" s="4"/>
    </row>
    <row r="13064" spans="6:13" x14ac:dyDescent="0.25">
      <c r="F13064"/>
      <c r="G13064"/>
      <c r="I13064" s="25"/>
      <c r="J13064"/>
      <c r="K13064"/>
      <c r="M13064" s="4"/>
    </row>
    <row r="13065" spans="6:13" x14ac:dyDescent="0.25">
      <c r="F13065"/>
      <c r="G13065"/>
      <c r="I13065" s="25"/>
      <c r="J13065"/>
      <c r="K13065"/>
      <c r="M13065" s="4"/>
    </row>
    <row r="13066" spans="6:13" x14ac:dyDescent="0.25">
      <c r="F13066"/>
      <c r="G13066"/>
      <c r="I13066" s="25"/>
      <c r="J13066"/>
      <c r="K13066"/>
      <c r="M13066" s="4"/>
    </row>
    <row r="13067" spans="6:13" x14ac:dyDescent="0.25">
      <c r="F13067"/>
      <c r="G13067"/>
      <c r="I13067" s="25"/>
      <c r="J13067"/>
      <c r="K13067"/>
      <c r="M13067" s="4"/>
    </row>
    <row r="13068" spans="6:13" x14ac:dyDescent="0.25">
      <c r="F13068"/>
      <c r="G13068"/>
      <c r="I13068" s="25"/>
      <c r="J13068"/>
      <c r="K13068"/>
      <c r="M13068" s="4"/>
    </row>
    <row r="13069" spans="6:13" x14ac:dyDescent="0.25">
      <c r="F13069"/>
      <c r="G13069"/>
      <c r="I13069" s="25"/>
      <c r="J13069"/>
      <c r="K13069"/>
      <c r="M13069" s="4"/>
    </row>
    <row r="13070" spans="6:13" x14ac:dyDescent="0.25">
      <c r="F13070"/>
      <c r="G13070"/>
      <c r="I13070" s="25"/>
      <c r="J13070"/>
      <c r="K13070"/>
      <c r="M13070" s="4"/>
    </row>
    <row r="13071" spans="6:13" x14ac:dyDescent="0.25">
      <c r="F13071"/>
      <c r="G13071"/>
      <c r="I13071" s="25"/>
      <c r="J13071"/>
      <c r="K13071"/>
      <c r="M13071" s="4"/>
    </row>
    <row r="13072" spans="6:13" x14ac:dyDescent="0.25">
      <c r="F13072"/>
      <c r="G13072"/>
      <c r="I13072" s="25"/>
      <c r="J13072"/>
      <c r="K13072"/>
      <c r="M13072" s="4"/>
    </row>
    <row r="13073" spans="6:13" x14ac:dyDescent="0.25">
      <c r="F13073"/>
      <c r="G13073"/>
      <c r="I13073" s="25"/>
      <c r="J13073"/>
      <c r="K13073"/>
      <c r="M13073" s="4"/>
    </row>
    <row r="13074" spans="6:13" x14ac:dyDescent="0.25">
      <c r="F13074"/>
      <c r="G13074"/>
      <c r="I13074" s="25"/>
      <c r="J13074"/>
      <c r="K13074"/>
      <c r="M13074" s="4"/>
    </row>
    <row r="13075" spans="6:13" x14ac:dyDescent="0.25">
      <c r="F13075"/>
      <c r="G13075"/>
      <c r="I13075" s="25"/>
      <c r="J13075"/>
      <c r="K13075"/>
      <c r="M13075" s="4"/>
    </row>
    <row r="13076" spans="6:13" x14ac:dyDescent="0.25">
      <c r="F13076"/>
      <c r="G13076"/>
      <c r="I13076" s="25"/>
      <c r="J13076"/>
      <c r="K13076"/>
      <c r="M13076" s="4"/>
    </row>
    <row r="13077" spans="6:13" x14ac:dyDescent="0.25">
      <c r="F13077"/>
      <c r="G13077"/>
      <c r="I13077" s="25"/>
      <c r="J13077"/>
      <c r="K13077"/>
      <c r="M13077" s="4"/>
    </row>
    <row r="13078" spans="6:13" x14ac:dyDescent="0.25">
      <c r="F13078"/>
      <c r="G13078"/>
      <c r="I13078" s="25"/>
      <c r="J13078"/>
      <c r="K13078"/>
      <c r="M13078" s="4"/>
    </row>
    <row r="13079" spans="6:13" x14ac:dyDescent="0.25">
      <c r="F13079"/>
      <c r="G13079"/>
      <c r="I13079" s="25"/>
      <c r="J13079"/>
      <c r="K13079"/>
      <c r="M13079" s="4"/>
    </row>
    <row r="13080" spans="6:13" x14ac:dyDescent="0.25">
      <c r="F13080"/>
      <c r="G13080"/>
      <c r="I13080" s="25"/>
      <c r="J13080"/>
      <c r="K13080"/>
      <c r="M13080" s="4"/>
    </row>
    <row r="13081" spans="6:13" x14ac:dyDescent="0.25">
      <c r="F13081"/>
      <c r="G13081"/>
      <c r="I13081" s="25"/>
      <c r="J13081"/>
      <c r="K13081"/>
      <c r="M13081" s="4"/>
    </row>
    <row r="13082" spans="6:13" x14ac:dyDescent="0.25">
      <c r="F13082"/>
      <c r="G13082"/>
      <c r="I13082" s="25"/>
      <c r="J13082"/>
      <c r="K13082"/>
      <c r="M13082" s="4"/>
    </row>
    <row r="13083" spans="6:13" x14ac:dyDescent="0.25">
      <c r="F13083"/>
      <c r="G13083"/>
      <c r="I13083" s="25"/>
      <c r="J13083"/>
      <c r="K13083"/>
      <c r="M13083" s="4"/>
    </row>
    <row r="13084" spans="6:13" x14ac:dyDescent="0.25">
      <c r="F13084"/>
      <c r="G13084"/>
      <c r="I13084" s="25"/>
      <c r="J13084"/>
      <c r="K13084"/>
      <c r="M13084" s="4"/>
    </row>
    <row r="13085" spans="6:13" x14ac:dyDescent="0.25">
      <c r="F13085"/>
      <c r="G13085"/>
      <c r="I13085" s="25"/>
      <c r="J13085"/>
      <c r="K13085"/>
      <c r="M13085" s="4"/>
    </row>
    <row r="13086" spans="6:13" x14ac:dyDescent="0.25">
      <c r="F13086"/>
      <c r="G13086"/>
      <c r="I13086" s="25"/>
      <c r="J13086"/>
      <c r="K13086"/>
      <c r="M13086" s="4"/>
    </row>
    <row r="13087" spans="6:13" x14ac:dyDescent="0.25">
      <c r="F13087"/>
      <c r="G13087"/>
      <c r="I13087" s="25"/>
      <c r="J13087"/>
      <c r="K13087"/>
      <c r="M13087" s="4"/>
    </row>
    <row r="13088" spans="6:13" x14ac:dyDescent="0.25">
      <c r="F13088"/>
      <c r="G13088"/>
      <c r="I13088" s="25"/>
      <c r="J13088"/>
      <c r="K13088"/>
      <c r="M13088" s="4"/>
    </row>
    <row r="13089" spans="6:13" x14ac:dyDescent="0.25">
      <c r="F13089"/>
      <c r="G13089"/>
      <c r="I13089" s="25"/>
      <c r="J13089"/>
      <c r="K13089"/>
      <c r="M13089" s="4"/>
    </row>
    <row r="13090" spans="6:13" x14ac:dyDescent="0.25">
      <c r="F13090"/>
      <c r="G13090"/>
      <c r="I13090" s="25"/>
      <c r="J13090"/>
      <c r="K13090"/>
      <c r="M13090" s="4"/>
    </row>
    <row r="13091" spans="6:13" x14ac:dyDescent="0.25">
      <c r="F13091"/>
      <c r="G13091"/>
      <c r="I13091" s="25"/>
      <c r="J13091"/>
      <c r="K13091"/>
      <c r="M13091" s="4"/>
    </row>
    <row r="13092" spans="6:13" x14ac:dyDescent="0.25">
      <c r="F13092"/>
      <c r="G13092"/>
      <c r="I13092" s="25"/>
      <c r="J13092"/>
      <c r="K13092"/>
      <c r="M13092" s="4"/>
    </row>
    <row r="13093" spans="6:13" x14ac:dyDescent="0.25">
      <c r="F13093"/>
      <c r="G13093"/>
      <c r="I13093" s="25"/>
      <c r="J13093"/>
      <c r="K13093"/>
      <c r="M13093" s="4"/>
    </row>
    <row r="13094" spans="6:13" x14ac:dyDescent="0.25">
      <c r="F13094"/>
      <c r="G13094"/>
      <c r="I13094" s="25"/>
      <c r="J13094"/>
      <c r="K13094"/>
      <c r="M13094" s="4"/>
    </row>
    <row r="13095" spans="6:13" x14ac:dyDescent="0.25">
      <c r="F13095"/>
      <c r="G13095"/>
      <c r="I13095" s="25"/>
      <c r="J13095"/>
      <c r="K13095"/>
      <c r="M13095" s="4"/>
    </row>
    <row r="13096" spans="6:13" x14ac:dyDescent="0.25">
      <c r="F13096"/>
      <c r="G13096"/>
      <c r="I13096" s="25"/>
      <c r="J13096"/>
      <c r="K13096"/>
      <c r="M13096" s="4"/>
    </row>
    <row r="13097" spans="6:13" x14ac:dyDescent="0.25">
      <c r="F13097"/>
      <c r="G13097"/>
      <c r="I13097" s="25"/>
      <c r="J13097"/>
      <c r="K13097"/>
      <c r="M13097" s="4"/>
    </row>
    <row r="13098" spans="6:13" x14ac:dyDescent="0.25">
      <c r="F13098"/>
      <c r="G13098"/>
      <c r="I13098" s="25"/>
      <c r="J13098"/>
      <c r="K13098"/>
      <c r="M13098" s="4"/>
    </row>
    <row r="13099" spans="6:13" x14ac:dyDescent="0.25">
      <c r="F13099"/>
      <c r="G13099"/>
      <c r="I13099" s="25"/>
      <c r="J13099"/>
      <c r="K13099"/>
      <c r="M13099" s="4"/>
    </row>
    <row r="13100" spans="6:13" x14ac:dyDescent="0.25">
      <c r="F13100"/>
      <c r="G13100"/>
      <c r="I13100" s="25"/>
      <c r="J13100"/>
      <c r="K13100"/>
      <c r="M13100" s="4"/>
    </row>
    <row r="13101" spans="6:13" x14ac:dyDescent="0.25">
      <c r="F13101"/>
      <c r="G13101"/>
      <c r="I13101" s="25"/>
      <c r="J13101"/>
      <c r="K13101"/>
      <c r="M13101" s="4"/>
    </row>
    <row r="13102" spans="6:13" x14ac:dyDescent="0.25">
      <c r="F13102"/>
      <c r="G13102"/>
      <c r="I13102" s="25"/>
      <c r="J13102"/>
      <c r="K13102"/>
      <c r="M13102" s="4"/>
    </row>
    <row r="13103" spans="6:13" x14ac:dyDescent="0.25">
      <c r="F13103"/>
      <c r="G13103"/>
      <c r="I13103" s="25"/>
      <c r="J13103"/>
      <c r="K13103"/>
      <c r="M13103" s="4"/>
    </row>
    <row r="13104" spans="6:13" x14ac:dyDescent="0.25">
      <c r="F13104"/>
      <c r="G13104"/>
      <c r="I13104" s="25"/>
      <c r="J13104"/>
      <c r="K13104"/>
      <c r="M13104" s="4"/>
    </row>
    <row r="13105" spans="6:13" x14ac:dyDescent="0.25">
      <c r="F13105"/>
      <c r="G13105"/>
      <c r="I13105" s="25"/>
      <c r="J13105"/>
      <c r="K13105"/>
      <c r="M13105" s="4"/>
    </row>
    <row r="13106" spans="6:13" x14ac:dyDescent="0.25">
      <c r="F13106"/>
      <c r="G13106"/>
      <c r="I13106" s="25"/>
      <c r="J13106"/>
      <c r="K13106"/>
      <c r="M13106" s="4"/>
    </row>
    <row r="13107" spans="6:13" x14ac:dyDescent="0.25">
      <c r="F13107"/>
      <c r="G13107"/>
      <c r="I13107" s="25"/>
      <c r="J13107"/>
      <c r="K13107"/>
      <c r="M13107" s="4"/>
    </row>
    <row r="13108" spans="6:13" x14ac:dyDescent="0.25">
      <c r="F13108"/>
      <c r="G13108"/>
      <c r="I13108" s="25"/>
      <c r="J13108"/>
      <c r="K13108"/>
      <c r="M13108" s="4"/>
    </row>
    <row r="13109" spans="6:13" x14ac:dyDescent="0.25">
      <c r="F13109"/>
      <c r="G13109"/>
      <c r="I13109" s="25"/>
      <c r="J13109"/>
      <c r="K13109"/>
      <c r="M13109" s="4"/>
    </row>
    <row r="13110" spans="6:13" x14ac:dyDescent="0.25">
      <c r="F13110"/>
      <c r="G13110"/>
      <c r="I13110" s="25"/>
      <c r="J13110"/>
      <c r="K13110"/>
      <c r="M13110" s="4"/>
    </row>
    <row r="13111" spans="6:13" x14ac:dyDescent="0.25">
      <c r="F13111"/>
      <c r="G13111"/>
      <c r="I13111" s="25"/>
      <c r="J13111"/>
      <c r="K13111"/>
      <c r="M13111" s="4"/>
    </row>
    <row r="13112" spans="6:13" x14ac:dyDescent="0.25">
      <c r="F13112"/>
      <c r="G13112"/>
      <c r="I13112" s="25"/>
      <c r="J13112"/>
      <c r="K13112"/>
      <c r="M13112" s="4"/>
    </row>
    <row r="13113" spans="6:13" x14ac:dyDescent="0.25">
      <c r="F13113"/>
      <c r="G13113"/>
      <c r="I13113" s="25"/>
      <c r="J13113"/>
      <c r="K13113"/>
      <c r="M13113" s="4"/>
    </row>
    <row r="13114" spans="6:13" x14ac:dyDescent="0.25">
      <c r="F13114"/>
      <c r="G13114"/>
      <c r="I13114" s="25"/>
      <c r="J13114"/>
      <c r="K13114"/>
      <c r="M13114" s="4"/>
    </row>
    <row r="13115" spans="6:13" x14ac:dyDescent="0.25">
      <c r="F13115"/>
      <c r="G13115"/>
      <c r="I13115" s="25"/>
      <c r="J13115"/>
      <c r="K13115"/>
      <c r="M13115" s="4"/>
    </row>
    <row r="13116" spans="6:13" x14ac:dyDescent="0.25">
      <c r="F13116"/>
      <c r="G13116"/>
      <c r="I13116" s="25"/>
      <c r="J13116"/>
      <c r="K13116"/>
      <c r="M13116" s="4"/>
    </row>
    <row r="13117" spans="6:13" x14ac:dyDescent="0.25">
      <c r="F13117"/>
      <c r="G13117"/>
      <c r="I13117" s="25"/>
      <c r="J13117"/>
      <c r="K13117"/>
      <c r="M13117" s="4"/>
    </row>
    <row r="13118" spans="6:13" x14ac:dyDescent="0.25">
      <c r="F13118"/>
      <c r="G13118"/>
      <c r="I13118" s="25"/>
      <c r="J13118"/>
      <c r="K13118"/>
      <c r="M13118" s="4"/>
    </row>
    <row r="13119" spans="6:13" x14ac:dyDescent="0.25">
      <c r="F13119"/>
      <c r="G13119"/>
      <c r="I13119" s="25"/>
      <c r="J13119"/>
      <c r="K13119"/>
      <c r="M13119" s="4"/>
    </row>
    <row r="13120" spans="6:13" x14ac:dyDescent="0.25">
      <c r="F13120"/>
      <c r="G13120"/>
      <c r="I13120" s="25"/>
      <c r="J13120"/>
      <c r="K13120"/>
      <c r="M13120" s="4"/>
    </row>
    <row r="13121" spans="6:13" x14ac:dyDescent="0.25">
      <c r="F13121"/>
      <c r="G13121"/>
      <c r="I13121" s="25"/>
      <c r="J13121"/>
      <c r="K13121"/>
      <c r="M13121" s="4"/>
    </row>
    <row r="13122" spans="6:13" x14ac:dyDescent="0.25">
      <c r="F13122"/>
      <c r="G13122"/>
      <c r="I13122" s="25"/>
      <c r="J13122"/>
      <c r="K13122"/>
      <c r="M13122" s="4"/>
    </row>
    <row r="13123" spans="6:13" x14ac:dyDescent="0.25">
      <c r="F13123"/>
      <c r="G13123"/>
      <c r="I13123" s="25"/>
      <c r="J13123"/>
      <c r="K13123"/>
      <c r="M13123" s="4"/>
    </row>
    <row r="13124" spans="6:13" x14ac:dyDescent="0.25">
      <c r="F13124"/>
      <c r="G13124"/>
      <c r="I13124" s="25"/>
      <c r="J13124"/>
      <c r="K13124"/>
      <c r="M13124" s="4"/>
    </row>
    <row r="13125" spans="6:13" x14ac:dyDescent="0.25">
      <c r="F13125"/>
      <c r="G13125"/>
      <c r="I13125" s="25"/>
      <c r="J13125"/>
      <c r="K13125"/>
      <c r="M13125" s="4"/>
    </row>
    <row r="13126" spans="6:13" x14ac:dyDescent="0.25">
      <c r="F13126"/>
      <c r="G13126"/>
      <c r="I13126" s="25"/>
      <c r="J13126"/>
      <c r="K13126"/>
      <c r="M13126" s="4"/>
    </row>
    <row r="13127" spans="6:13" x14ac:dyDescent="0.25">
      <c r="F13127"/>
      <c r="G13127"/>
      <c r="I13127" s="25"/>
      <c r="J13127"/>
      <c r="K13127"/>
      <c r="M13127" s="4"/>
    </row>
    <row r="13128" spans="6:13" x14ac:dyDescent="0.25">
      <c r="F13128"/>
      <c r="G13128"/>
      <c r="I13128" s="25"/>
      <c r="J13128"/>
      <c r="K13128"/>
      <c r="M13128" s="4"/>
    </row>
    <row r="13129" spans="6:13" x14ac:dyDescent="0.25">
      <c r="F13129"/>
      <c r="G13129"/>
      <c r="I13129" s="25"/>
      <c r="J13129"/>
      <c r="K13129"/>
      <c r="M13129" s="4"/>
    </row>
    <row r="13130" spans="6:13" x14ac:dyDescent="0.25">
      <c r="F13130"/>
      <c r="G13130"/>
      <c r="I13130" s="25"/>
      <c r="J13130"/>
      <c r="K13130"/>
      <c r="M13130" s="4"/>
    </row>
    <row r="13131" spans="6:13" x14ac:dyDescent="0.25">
      <c r="F13131"/>
      <c r="G13131"/>
      <c r="I13131" s="25"/>
      <c r="J13131"/>
      <c r="K13131"/>
      <c r="M13131" s="4"/>
    </row>
    <row r="13132" spans="6:13" x14ac:dyDescent="0.25">
      <c r="F13132"/>
      <c r="G13132"/>
      <c r="I13132" s="25"/>
      <c r="J13132"/>
      <c r="K13132"/>
      <c r="M13132" s="4"/>
    </row>
    <row r="13133" spans="6:13" x14ac:dyDescent="0.25">
      <c r="F13133"/>
      <c r="G13133"/>
      <c r="I13133" s="25"/>
      <c r="J13133"/>
      <c r="K13133"/>
      <c r="M13133" s="4"/>
    </row>
    <row r="13134" spans="6:13" x14ac:dyDescent="0.25">
      <c r="F13134"/>
      <c r="G13134"/>
      <c r="I13134" s="25"/>
      <c r="J13134"/>
      <c r="K13134"/>
      <c r="M13134" s="4"/>
    </row>
    <row r="13135" spans="6:13" x14ac:dyDescent="0.25">
      <c r="F13135"/>
      <c r="G13135"/>
      <c r="I13135" s="25"/>
      <c r="J13135"/>
      <c r="K13135"/>
      <c r="M13135" s="4"/>
    </row>
    <row r="13136" spans="6:13" x14ac:dyDescent="0.25">
      <c r="F13136"/>
      <c r="G13136"/>
      <c r="I13136" s="25"/>
      <c r="J13136"/>
      <c r="K13136"/>
      <c r="M13136" s="4"/>
    </row>
    <row r="13137" spans="6:13" x14ac:dyDescent="0.25">
      <c r="F13137"/>
      <c r="G13137"/>
      <c r="I13137" s="25"/>
      <c r="J13137"/>
      <c r="K13137"/>
      <c r="M13137" s="4"/>
    </row>
    <row r="13138" spans="6:13" x14ac:dyDescent="0.25">
      <c r="F13138"/>
      <c r="G13138"/>
      <c r="I13138" s="25"/>
      <c r="J13138"/>
      <c r="K13138"/>
      <c r="M13138" s="4"/>
    </row>
    <row r="13139" spans="6:13" x14ac:dyDescent="0.25">
      <c r="F13139"/>
      <c r="G13139"/>
      <c r="I13139" s="25"/>
      <c r="J13139"/>
      <c r="K13139"/>
      <c r="M13139" s="4"/>
    </row>
    <row r="13140" spans="6:13" x14ac:dyDescent="0.25">
      <c r="F13140"/>
      <c r="G13140"/>
      <c r="I13140" s="25"/>
      <c r="J13140"/>
      <c r="K13140"/>
      <c r="M13140" s="4"/>
    </row>
    <row r="13141" spans="6:13" x14ac:dyDescent="0.25">
      <c r="F13141"/>
      <c r="G13141"/>
      <c r="I13141" s="25"/>
      <c r="J13141"/>
      <c r="K13141"/>
      <c r="M13141" s="4"/>
    </row>
    <row r="13142" spans="6:13" x14ac:dyDescent="0.25">
      <c r="F13142"/>
      <c r="G13142"/>
      <c r="I13142" s="25"/>
      <c r="J13142"/>
      <c r="K13142"/>
      <c r="M13142" s="4"/>
    </row>
    <row r="13143" spans="6:13" x14ac:dyDescent="0.25">
      <c r="F13143"/>
      <c r="G13143"/>
      <c r="I13143" s="25"/>
      <c r="J13143"/>
      <c r="K13143"/>
      <c r="M13143" s="4"/>
    </row>
    <row r="13144" spans="6:13" x14ac:dyDescent="0.25">
      <c r="F13144"/>
      <c r="G13144"/>
      <c r="I13144" s="25"/>
      <c r="J13144"/>
      <c r="K13144"/>
      <c r="M13144" s="4"/>
    </row>
    <row r="13145" spans="6:13" x14ac:dyDescent="0.25">
      <c r="F13145"/>
      <c r="G13145"/>
      <c r="I13145" s="25"/>
      <c r="J13145"/>
      <c r="K13145"/>
      <c r="M13145" s="4"/>
    </row>
    <row r="13146" spans="6:13" x14ac:dyDescent="0.25">
      <c r="F13146"/>
      <c r="G13146"/>
      <c r="I13146" s="25"/>
      <c r="J13146"/>
      <c r="K13146"/>
      <c r="M13146" s="4"/>
    </row>
    <row r="13147" spans="6:13" x14ac:dyDescent="0.25">
      <c r="F13147"/>
      <c r="G13147"/>
      <c r="I13147" s="25"/>
      <c r="J13147"/>
      <c r="K13147"/>
      <c r="M13147" s="4"/>
    </row>
    <row r="13148" spans="6:13" x14ac:dyDescent="0.25">
      <c r="F13148"/>
      <c r="G13148"/>
      <c r="I13148" s="25"/>
      <c r="J13148"/>
      <c r="K13148"/>
      <c r="M13148" s="4"/>
    </row>
    <row r="13149" spans="6:13" x14ac:dyDescent="0.25">
      <c r="F13149"/>
      <c r="G13149"/>
      <c r="I13149" s="25"/>
      <c r="J13149"/>
      <c r="K13149"/>
      <c r="M13149" s="4"/>
    </row>
    <row r="13150" spans="6:13" x14ac:dyDescent="0.25">
      <c r="F13150"/>
      <c r="G13150"/>
      <c r="I13150" s="25"/>
      <c r="J13150"/>
      <c r="K13150"/>
      <c r="M13150" s="4"/>
    </row>
    <row r="13151" spans="6:13" x14ac:dyDescent="0.25">
      <c r="F13151"/>
      <c r="G13151"/>
      <c r="I13151" s="25"/>
      <c r="J13151"/>
      <c r="K13151"/>
      <c r="M13151" s="4"/>
    </row>
    <row r="13152" spans="6:13" x14ac:dyDescent="0.25">
      <c r="F13152"/>
      <c r="G13152"/>
      <c r="I13152" s="25"/>
      <c r="J13152"/>
      <c r="K13152"/>
      <c r="M13152" s="4"/>
    </row>
    <row r="13153" spans="6:13" x14ac:dyDescent="0.25">
      <c r="F13153"/>
      <c r="G13153"/>
      <c r="I13153" s="25"/>
      <c r="J13153"/>
      <c r="K13153"/>
      <c r="M13153" s="4"/>
    </row>
    <row r="13154" spans="6:13" x14ac:dyDescent="0.25">
      <c r="F13154"/>
      <c r="G13154"/>
      <c r="I13154" s="25"/>
      <c r="J13154"/>
      <c r="K13154"/>
      <c r="M13154" s="4"/>
    </row>
    <row r="13155" spans="6:13" x14ac:dyDescent="0.25">
      <c r="F13155"/>
      <c r="G13155"/>
      <c r="I13155" s="25"/>
      <c r="J13155"/>
      <c r="K13155"/>
      <c r="M13155" s="4"/>
    </row>
    <row r="13156" spans="6:13" x14ac:dyDescent="0.25">
      <c r="F13156"/>
      <c r="G13156"/>
      <c r="I13156" s="25"/>
      <c r="J13156"/>
      <c r="K13156"/>
      <c r="M13156" s="4"/>
    </row>
    <row r="13157" spans="6:13" x14ac:dyDescent="0.25">
      <c r="F13157"/>
      <c r="G13157"/>
      <c r="I13157" s="25"/>
      <c r="J13157"/>
      <c r="K13157"/>
      <c r="M13157" s="4"/>
    </row>
    <row r="13158" spans="6:13" x14ac:dyDescent="0.25">
      <c r="F13158"/>
      <c r="G13158"/>
      <c r="I13158" s="25"/>
      <c r="J13158"/>
      <c r="K13158"/>
      <c r="M13158" s="4"/>
    </row>
    <row r="13159" spans="6:13" x14ac:dyDescent="0.25">
      <c r="F13159"/>
      <c r="G13159"/>
      <c r="I13159" s="25"/>
      <c r="J13159"/>
      <c r="K13159"/>
      <c r="M13159" s="4"/>
    </row>
    <row r="13160" spans="6:13" x14ac:dyDescent="0.25">
      <c r="F13160"/>
      <c r="G13160"/>
      <c r="I13160" s="25"/>
      <c r="J13160"/>
      <c r="K13160"/>
      <c r="M13160" s="4"/>
    </row>
    <row r="13161" spans="6:13" x14ac:dyDescent="0.25">
      <c r="F13161"/>
      <c r="G13161"/>
      <c r="I13161" s="25"/>
      <c r="J13161"/>
      <c r="K13161"/>
      <c r="M13161" s="4"/>
    </row>
    <row r="13162" spans="6:13" x14ac:dyDescent="0.25">
      <c r="F13162"/>
      <c r="G13162"/>
      <c r="I13162" s="25"/>
      <c r="J13162"/>
      <c r="K13162"/>
      <c r="M13162" s="4"/>
    </row>
    <row r="13163" spans="6:13" x14ac:dyDescent="0.25">
      <c r="F13163"/>
      <c r="G13163"/>
      <c r="I13163" s="25"/>
      <c r="J13163"/>
      <c r="K13163"/>
      <c r="M13163" s="4"/>
    </row>
    <row r="13164" spans="6:13" x14ac:dyDescent="0.25">
      <c r="F13164"/>
      <c r="G13164"/>
      <c r="I13164" s="25"/>
      <c r="J13164"/>
      <c r="K13164"/>
      <c r="M13164" s="4"/>
    </row>
    <row r="13165" spans="6:13" x14ac:dyDescent="0.25">
      <c r="F13165"/>
      <c r="G13165"/>
      <c r="I13165" s="25"/>
      <c r="J13165"/>
      <c r="K13165"/>
      <c r="M13165" s="4"/>
    </row>
    <row r="13166" spans="6:13" x14ac:dyDescent="0.25">
      <c r="F13166"/>
      <c r="G13166"/>
      <c r="I13166" s="25"/>
      <c r="J13166"/>
      <c r="K13166"/>
      <c r="M13166" s="4"/>
    </row>
    <row r="13167" spans="6:13" x14ac:dyDescent="0.25">
      <c r="F13167"/>
      <c r="G13167"/>
      <c r="I13167" s="25"/>
      <c r="J13167"/>
      <c r="K13167"/>
      <c r="M13167" s="4"/>
    </row>
    <row r="13168" spans="6:13" x14ac:dyDescent="0.25">
      <c r="F13168"/>
      <c r="G13168"/>
      <c r="I13168" s="25"/>
      <c r="J13168"/>
      <c r="K13168"/>
      <c r="M13168" s="4"/>
    </row>
    <row r="13169" spans="6:13" x14ac:dyDescent="0.25">
      <c r="F13169"/>
      <c r="G13169"/>
      <c r="I13169" s="25"/>
      <c r="J13169"/>
      <c r="K13169"/>
      <c r="M13169" s="4"/>
    </row>
    <row r="13170" spans="6:13" x14ac:dyDescent="0.25">
      <c r="F13170"/>
      <c r="G13170"/>
      <c r="I13170" s="25"/>
      <c r="J13170"/>
      <c r="K13170"/>
      <c r="M13170" s="4"/>
    </row>
    <row r="13171" spans="6:13" x14ac:dyDescent="0.25">
      <c r="F13171"/>
      <c r="G13171"/>
      <c r="I13171" s="25"/>
      <c r="J13171"/>
      <c r="K13171"/>
      <c r="M13171" s="4"/>
    </row>
    <row r="13172" spans="6:13" x14ac:dyDescent="0.25">
      <c r="F13172"/>
      <c r="G13172"/>
      <c r="I13172" s="25"/>
      <c r="J13172"/>
      <c r="K13172"/>
      <c r="M13172" s="4"/>
    </row>
    <row r="13173" spans="6:13" x14ac:dyDescent="0.25">
      <c r="F13173"/>
      <c r="G13173"/>
      <c r="I13173" s="25"/>
      <c r="J13173"/>
      <c r="K13173"/>
      <c r="M13173" s="4"/>
    </row>
    <row r="13174" spans="6:13" x14ac:dyDescent="0.25">
      <c r="F13174"/>
      <c r="G13174"/>
      <c r="I13174" s="25"/>
      <c r="J13174"/>
      <c r="K13174"/>
      <c r="M13174" s="4"/>
    </row>
    <row r="13175" spans="6:13" x14ac:dyDescent="0.25">
      <c r="F13175"/>
      <c r="G13175"/>
      <c r="I13175" s="25"/>
      <c r="J13175"/>
      <c r="K13175"/>
      <c r="M13175" s="4"/>
    </row>
    <row r="13176" spans="6:13" x14ac:dyDescent="0.25">
      <c r="F13176"/>
      <c r="G13176"/>
      <c r="I13176" s="25"/>
      <c r="J13176"/>
      <c r="K13176"/>
      <c r="M13176" s="4"/>
    </row>
    <row r="13177" spans="6:13" x14ac:dyDescent="0.25">
      <c r="F13177"/>
      <c r="G13177"/>
      <c r="I13177" s="25"/>
      <c r="J13177"/>
      <c r="K13177"/>
      <c r="M13177" s="4"/>
    </row>
    <row r="13178" spans="6:13" x14ac:dyDescent="0.25">
      <c r="F13178"/>
      <c r="G13178"/>
      <c r="I13178" s="25"/>
      <c r="J13178"/>
      <c r="K13178"/>
      <c r="M13178" s="4"/>
    </row>
    <row r="13179" spans="6:13" x14ac:dyDescent="0.25">
      <c r="F13179"/>
      <c r="G13179"/>
      <c r="I13179" s="25"/>
      <c r="J13179"/>
      <c r="K13179"/>
      <c r="M13179" s="4"/>
    </row>
    <row r="13180" spans="6:13" x14ac:dyDescent="0.25">
      <c r="F13180"/>
      <c r="G13180"/>
      <c r="I13180" s="25"/>
      <c r="J13180"/>
      <c r="K13180"/>
      <c r="M13180" s="4"/>
    </row>
    <row r="13181" spans="6:13" x14ac:dyDescent="0.25">
      <c r="F13181"/>
      <c r="G13181"/>
      <c r="I13181" s="25"/>
      <c r="J13181"/>
      <c r="K13181"/>
      <c r="M13181" s="4"/>
    </row>
    <row r="13182" spans="6:13" x14ac:dyDescent="0.25">
      <c r="F13182"/>
      <c r="G13182"/>
      <c r="I13182" s="25"/>
      <c r="J13182"/>
      <c r="K13182"/>
      <c r="M13182" s="4"/>
    </row>
    <row r="13183" spans="6:13" x14ac:dyDescent="0.25">
      <c r="F13183"/>
      <c r="G13183"/>
      <c r="I13183" s="25"/>
      <c r="J13183"/>
      <c r="K13183"/>
      <c r="M13183" s="4"/>
    </row>
    <row r="13184" spans="6:13" x14ac:dyDescent="0.25">
      <c r="F13184"/>
      <c r="G13184"/>
      <c r="I13184" s="25"/>
      <c r="J13184"/>
      <c r="K13184"/>
      <c r="M13184" s="4"/>
    </row>
    <row r="13185" spans="6:13" x14ac:dyDescent="0.25">
      <c r="F13185"/>
      <c r="G13185"/>
      <c r="I13185" s="25"/>
      <c r="J13185"/>
      <c r="K13185"/>
      <c r="M13185" s="4"/>
    </row>
    <row r="13186" spans="6:13" x14ac:dyDescent="0.25">
      <c r="F13186"/>
      <c r="G13186"/>
      <c r="I13186" s="25"/>
      <c r="J13186"/>
      <c r="K13186"/>
      <c r="M13186" s="4"/>
    </row>
    <row r="13187" spans="6:13" x14ac:dyDescent="0.25">
      <c r="F13187"/>
      <c r="G13187"/>
      <c r="I13187" s="25"/>
      <c r="J13187"/>
      <c r="K13187"/>
      <c r="M13187" s="4"/>
    </row>
    <row r="13188" spans="6:13" x14ac:dyDescent="0.25">
      <c r="F13188"/>
      <c r="G13188"/>
      <c r="I13188" s="25"/>
      <c r="J13188"/>
      <c r="K13188"/>
      <c r="M13188" s="4"/>
    </row>
    <row r="13189" spans="6:13" x14ac:dyDescent="0.25">
      <c r="F13189"/>
      <c r="G13189"/>
      <c r="I13189" s="25"/>
      <c r="J13189"/>
      <c r="K13189"/>
      <c r="M13189" s="4"/>
    </row>
    <row r="13190" spans="6:13" x14ac:dyDescent="0.25">
      <c r="F13190"/>
      <c r="G13190"/>
      <c r="I13190" s="25"/>
      <c r="J13190"/>
      <c r="K13190"/>
      <c r="M13190" s="4"/>
    </row>
    <row r="13191" spans="6:13" x14ac:dyDescent="0.25">
      <c r="F13191"/>
      <c r="G13191"/>
      <c r="I13191" s="25"/>
      <c r="J13191"/>
      <c r="K13191"/>
      <c r="M13191" s="4"/>
    </row>
    <row r="13192" spans="6:13" x14ac:dyDescent="0.25">
      <c r="F13192"/>
      <c r="G13192"/>
      <c r="I13192" s="25"/>
      <c r="J13192"/>
      <c r="K13192"/>
      <c r="M13192" s="4"/>
    </row>
    <row r="13193" spans="6:13" x14ac:dyDescent="0.25">
      <c r="F13193"/>
      <c r="G13193"/>
      <c r="I13193" s="25"/>
      <c r="J13193"/>
      <c r="K13193"/>
      <c r="M13193" s="4"/>
    </row>
    <row r="13194" spans="6:13" x14ac:dyDescent="0.25">
      <c r="F13194"/>
      <c r="G13194"/>
      <c r="I13194" s="25"/>
      <c r="J13194"/>
      <c r="K13194"/>
      <c r="M13194" s="4"/>
    </row>
    <row r="13195" spans="6:13" x14ac:dyDescent="0.25">
      <c r="F13195"/>
      <c r="G13195"/>
      <c r="I13195" s="25"/>
      <c r="J13195"/>
      <c r="K13195"/>
      <c r="M13195" s="4"/>
    </row>
    <row r="13196" spans="6:13" x14ac:dyDescent="0.25">
      <c r="F13196"/>
      <c r="G13196"/>
      <c r="I13196" s="25"/>
      <c r="J13196"/>
      <c r="K13196"/>
      <c r="M13196" s="4"/>
    </row>
    <row r="13197" spans="6:13" x14ac:dyDescent="0.25">
      <c r="F13197"/>
      <c r="G13197"/>
      <c r="I13197" s="25"/>
      <c r="J13197"/>
      <c r="K13197"/>
      <c r="M13197" s="4"/>
    </row>
    <row r="13198" spans="6:13" x14ac:dyDescent="0.25">
      <c r="F13198"/>
      <c r="G13198"/>
      <c r="I13198" s="25"/>
      <c r="J13198"/>
      <c r="K13198"/>
      <c r="M13198" s="4"/>
    </row>
    <row r="13199" spans="6:13" x14ac:dyDescent="0.25">
      <c r="F13199"/>
      <c r="G13199"/>
      <c r="I13199" s="25"/>
      <c r="J13199"/>
      <c r="K13199"/>
      <c r="M13199" s="4"/>
    </row>
    <row r="13200" spans="6:13" x14ac:dyDescent="0.25">
      <c r="F13200"/>
      <c r="G13200"/>
      <c r="I13200" s="25"/>
      <c r="J13200"/>
      <c r="K13200"/>
      <c r="M13200" s="4"/>
    </row>
    <row r="13201" spans="6:13" x14ac:dyDescent="0.25">
      <c r="F13201"/>
      <c r="G13201"/>
      <c r="I13201" s="25"/>
      <c r="J13201"/>
      <c r="K13201"/>
      <c r="M13201" s="4"/>
    </row>
    <row r="13202" spans="6:13" x14ac:dyDescent="0.25">
      <c r="F13202"/>
      <c r="G13202"/>
      <c r="I13202" s="25"/>
      <c r="J13202"/>
      <c r="K13202"/>
      <c r="M13202" s="4"/>
    </row>
    <row r="13203" spans="6:13" x14ac:dyDescent="0.25">
      <c r="F13203"/>
      <c r="G13203"/>
      <c r="I13203" s="25"/>
      <c r="J13203"/>
      <c r="K13203"/>
      <c r="M13203" s="4"/>
    </row>
    <row r="13204" spans="6:13" x14ac:dyDescent="0.25">
      <c r="F13204"/>
      <c r="G13204"/>
      <c r="I13204" s="25"/>
      <c r="J13204"/>
      <c r="K13204"/>
      <c r="M13204" s="4"/>
    </row>
    <row r="13205" spans="6:13" x14ac:dyDescent="0.25">
      <c r="F13205"/>
      <c r="G13205"/>
      <c r="I13205" s="25"/>
      <c r="J13205"/>
      <c r="K13205"/>
      <c r="M13205" s="4"/>
    </row>
    <row r="13206" spans="6:13" x14ac:dyDescent="0.25">
      <c r="F13206"/>
      <c r="G13206"/>
      <c r="I13206" s="25"/>
      <c r="J13206"/>
      <c r="K13206"/>
      <c r="M13206" s="4"/>
    </row>
    <row r="13207" spans="6:13" x14ac:dyDescent="0.25">
      <c r="F13207"/>
      <c r="G13207"/>
      <c r="I13207" s="25"/>
      <c r="J13207"/>
      <c r="K13207"/>
      <c r="M13207" s="4"/>
    </row>
    <row r="13208" spans="6:13" x14ac:dyDescent="0.25">
      <c r="F13208"/>
      <c r="G13208"/>
      <c r="I13208" s="25"/>
      <c r="J13208"/>
      <c r="K13208"/>
      <c r="M13208" s="4"/>
    </row>
    <row r="13209" spans="6:13" x14ac:dyDescent="0.25">
      <c r="F13209"/>
      <c r="G13209"/>
      <c r="I13209" s="25"/>
      <c r="J13209"/>
      <c r="K13209"/>
      <c r="M13209" s="4"/>
    </row>
    <row r="13210" spans="6:13" x14ac:dyDescent="0.25">
      <c r="F13210"/>
      <c r="G13210"/>
      <c r="I13210" s="25"/>
      <c r="J13210"/>
      <c r="K13210"/>
      <c r="M13210" s="4"/>
    </row>
    <row r="13211" spans="6:13" x14ac:dyDescent="0.25">
      <c r="F13211"/>
      <c r="G13211"/>
      <c r="I13211" s="25"/>
      <c r="J13211"/>
      <c r="K13211"/>
      <c r="M13211" s="4"/>
    </row>
    <row r="13212" spans="6:13" x14ac:dyDescent="0.25">
      <c r="F13212"/>
      <c r="G13212"/>
      <c r="I13212" s="25"/>
      <c r="J13212"/>
      <c r="K13212"/>
      <c r="M13212" s="4"/>
    </row>
    <row r="13213" spans="6:13" x14ac:dyDescent="0.25">
      <c r="F13213"/>
      <c r="G13213"/>
      <c r="I13213" s="25"/>
      <c r="J13213"/>
      <c r="K13213"/>
      <c r="M13213" s="4"/>
    </row>
    <row r="13214" spans="6:13" x14ac:dyDescent="0.25">
      <c r="F13214"/>
      <c r="G13214"/>
      <c r="I13214" s="25"/>
      <c r="J13214"/>
      <c r="K13214"/>
      <c r="M13214" s="4"/>
    </row>
    <row r="13215" spans="6:13" x14ac:dyDescent="0.25">
      <c r="F13215"/>
      <c r="G13215"/>
      <c r="I13215" s="25"/>
      <c r="J13215"/>
      <c r="K13215"/>
      <c r="M13215" s="4"/>
    </row>
    <row r="13216" spans="6:13" x14ac:dyDescent="0.25">
      <c r="F13216"/>
      <c r="G13216"/>
      <c r="I13216" s="25"/>
      <c r="J13216"/>
      <c r="K13216"/>
      <c r="M13216" s="4"/>
    </row>
    <row r="13217" spans="6:13" x14ac:dyDescent="0.25">
      <c r="F13217"/>
      <c r="G13217"/>
      <c r="I13217" s="25"/>
      <c r="J13217"/>
      <c r="K13217"/>
      <c r="M13217" s="4"/>
    </row>
    <row r="13218" spans="6:13" x14ac:dyDescent="0.25">
      <c r="F13218"/>
      <c r="G13218"/>
      <c r="I13218" s="25"/>
      <c r="J13218"/>
      <c r="K13218"/>
      <c r="M13218" s="4"/>
    </row>
    <row r="13219" spans="6:13" x14ac:dyDescent="0.25">
      <c r="F13219"/>
      <c r="G13219"/>
      <c r="I13219" s="25"/>
      <c r="J13219"/>
      <c r="K13219"/>
      <c r="M13219" s="4"/>
    </row>
    <row r="13220" spans="6:13" x14ac:dyDescent="0.25">
      <c r="F13220"/>
      <c r="G13220"/>
      <c r="I13220" s="25"/>
      <c r="J13220"/>
      <c r="K13220"/>
      <c r="M13220" s="4"/>
    </row>
    <row r="13221" spans="6:13" x14ac:dyDescent="0.25">
      <c r="F13221"/>
      <c r="G13221"/>
      <c r="I13221" s="25"/>
      <c r="J13221"/>
      <c r="K13221"/>
      <c r="M13221" s="4"/>
    </row>
    <row r="13222" spans="6:13" x14ac:dyDescent="0.25">
      <c r="F13222"/>
      <c r="G13222"/>
      <c r="I13222" s="25"/>
      <c r="J13222"/>
      <c r="K13222"/>
      <c r="M13222" s="4"/>
    </row>
    <row r="13223" spans="6:13" x14ac:dyDescent="0.25">
      <c r="F13223"/>
      <c r="G13223"/>
      <c r="I13223" s="25"/>
      <c r="J13223"/>
      <c r="K13223"/>
      <c r="M13223" s="4"/>
    </row>
    <row r="13224" spans="6:13" x14ac:dyDescent="0.25">
      <c r="F13224"/>
      <c r="G13224"/>
      <c r="I13224" s="25"/>
      <c r="J13224"/>
      <c r="K13224"/>
      <c r="M13224" s="4"/>
    </row>
    <row r="13225" spans="6:13" x14ac:dyDescent="0.25">
      <c r="F13225"/>
      <c r="G13225"/>
      <c r="I13225" s="25"/>
      <c r="J13225"/>
      <c r="K13225"/>
      <c r="M13225" s="4"/>
    </row>
    <row r="13226" spans="6:13" x14ac:dyDescent="0.25">
      <c r="F13226"/>
      <c r="G13226"/>
      <c r="I13226" s="25"/>
      <c r="J13226"/>
      <c r="K13226"/>
      <c r="M13226" s="4"/>
    </row>
    <row r="13227" spans="6:13" x14ac:dyDescent="0.25">
      <c r="F13227"/>
      <c r="G13227"/>
      <c r="I13227" s="25"/>
      <c r="J13227"/>
      <c r="K13227"/>
      <c r="M13227" s="4"/>
    </row>
    <row r="13228" spans="6:13" x14ac:dyDescent="0.25">
      <c r="F13228"/>
      <c r="G13228"/>
      <c r="I13228" s="25"/>
      <c r="J13228"/>
      <c r="K13228"/>
      <c r="M13228" s="4"/>
    </row>
    <row r="13229" spans="6:13" x14ac:dyDescent="0.25">
      <c r="F13229"/>
      <c r="G13229"/>
      <c r="I13229" s="25"/>
      <c r="J13229"/>
      <c r="K13229"/>
      <c r="M13229" s="4"/>
    </row>
    <row r="13230" spans="6:13" x14ac:dyDescent="0.25">
      <c r="F13230"/>
      <c r="G13230"/>
      <c r="I13230" s="25"/>
      <c r="J13230"/>
      <c r="K13230"/>
      <c r="M13230" s="4"/>
    </row>
    <row r="13231" spans="6:13" x14ac:dyDescent="0.25">
      <c r="F13231"/>
      <c r="G13231"/>
      <c r="I13231" s="25"/>
      <c r="J13231"/>
      <c r="K13231"/>
      <c r="M13231" s="4"/>
    </row>
    <row r="13232" spans="6:13" x14ac:dyDescent="0.25">
      <c r="F13232"/>
      <c r="G13232"/>
      <c r="I13232" s="25"/>
      <c r="J13232"/>
      <c r="K13232"/>
      <c r="M13232" s="4"/>
    </row>
    <row r="13233" spans="6:13" x14ac:dyDescent="0.25">
      <c r="F13233"/>
      <c r="G13233"/>
      <c r="I13233" s="25"/>
      <c r="J13233"/>
      <c r="K13233"/>
      <c r="M13233" s="4"/>
    </row>
    <row r="13234" spans="6:13" x14ac:dyDescent="0.25">
      <c r="F13234"/>
      <c r="G13234"/>
      <c r="I13234" s="25"/>
      <c r="J13234"/>
      <c r="K13234"/>
      <c r="M13234" s="4"/>
    </row>
    <row r="13235" spans="6:13" x14ac:dyDescent="0.25">
      <c r="F13235"/>
      <c r="G13235"/>
      <c r="I13235" s="25"/>
      <c r="J13235"/>
      <c r="K13235"/>
      <c r="M13235" s="4"/>
    </row>
    <row r="13236" spans="6:13" x14ac:dyDescent="0.25">
      <c r="F13236"/>
      <c r="G13236"/>
      <c r="I13236" s="25"/>
      <c r="J13236"/>
      <c r="K13236"/>
      <c r="M13236" s="4"/>
    </row>
    <row r="13237" spans="6:13" x14ac:dyDescent="0.25">
      <c r="F13237"/>
      <c r="G13237"/>
      <c r="I13237" s="25"/>
      <c r="J13237"/>
      <c r="K13237"/>
      <c r="M13237" s="4"/>
    </row>
    <row r="13238" spans="6:13" x14ac:dyDescent="0.25">
      <c r="F13238"/>
      <c r="G13238"/>
      <c r="I13238" s="25"/>
      <c r="J13238"/>
      <c r="K13238"/>
      <c r="M13238" s="4"/>
    </row>
    <row r="13239" spans="6:13" x14ac:dyDescent="0.25">
      <c r="F13239"/>
      <c r="G13239"/>
      <c r="I13239" s="25"/>
      <c r="J13239"/>
      <c r="K13239"/>
      <c r="M13239" s="4"/>
    </row>
    <row r="13240" spans="6:13" x14ac:dyDescent="0.25">
      <c r="F13240"/>
      <c r="G13240"/>
      <c r="I13240" s="25"/>
      <c r="J13240"/>
      <c r="K13240"/>
      <c r="M13240" s="4"/>
    </row>
    <row r="13241" spans="6:13" x14ac:dyDescent="0.25">
      <c r="F13241"/>
      <c r="G13241"/>
      <c r="I13241" s="25"/>
      <c r="J13241"/>
      <c r="K13241"/>
      <c r="M13241" s="4"/>
    </row>
    <row r="13242" spans="6:13" x14ac:dyDescent="0.25">
      <c r="F13242"/>
      <c r="G13242"/>
      <c r="I13242" s="25"/>
      <c r="J13242"/>
      <c r="K13242"/>
      <c r="M13242" s="4"/>
    </row>
    <row r="13243" spans="6:13" x14ac:dyDescent="0.25">
      <c r="F13243"/>
      <c r="G13243"/>
      <c r="I13243" s="25"/>
      <c r="J13243"/>
      <c r="K13243"/>
      <c r="M13243" s="4"/>
    </row>
    <row r="13244" spans="6:13" x14ac:dyDescent="0.25">
      <c r="F13244"/>
      <c r="G13244"/>
      <c r="I13244" s="25"/>
      <c r="J13244"/>
      <c r="K13244"/>
      <c r="M13244" s="4"/>
    </row>
    <row r="13245" spans="6:13" x14ac:dyDescent="0.25">
      <c r="F13245"/>
      <c r="G13245"/>
      <c r="I13245" s="25"/>
      <c r="J13245"/>
      <c r="K13245"/>
      <c r="M13245" s="4"/>
    </row>
    <row r="13246" spans="6:13" x14ac:dyDescent="0.25">
      <c r="F13246"/>
      <c r="G13246"/>
      <c r="I13246" s="25"/>
      <c r="J13246"/>
      <c r="K13246"/>
      <c r="M13246" s="4"/>
    </row>
    <row r="13247" spans="6:13" x14ac:dyDescent="0.25">
      <c r="F13247"/>
      <c r="G13247"/>
      <c r="I13247" s="25"/>
      <c r="J13247"/>
      <c r="K13247"/>
      <c r="M13247" s="4"/>
    </row>
    <row r="13248" spans="6:13" x14ac:dyDescent="0.25">
      <c r="F13248"/>
      <c r="G13248"/>
      <c r="I13248" s="25"/>
      <c r="J13248"/>
      <c r="K13248"/>
      <c r="M13248" s="4"/>
    </row>
    <row r="13249" spans="6:13" x14ac:dyDescent="0.25">
      <c r="F13249"/>
      <c r="G13249"/>
      <c r="I13249" s="25"/>
      <c r="J13249"/>
      <c r="K13249"/>
      <c r="M13249" s="4"/>
    </row>
    <row r="13250" spans="6:13" x14ac:dyDescent="0.25">
      <c r="F13250"/>
      <c r="G13250"/>
      <c r="I13250" s="25"/>
      <c r="J13250"/>
      <c r="K13250"/>
      <c r="M13250" s="4"/>
    </row>
    <row r="13251" spans="6:13" x14ac:dyDescent="0.25">
      <c r="F13251"/>
      <c r="G13251"/>
      <c r="I13251" s="25"/>
      <c r="J13251"/>
      <c r="K13251"/>
      <c r="M13251" s="4"/>
    </row>
    <row r="13252" spans="6:13" x14ac:dyDescent="0.25">
      <c r="F13252"/>
      <c r="G13252"/>
      <c r="I13252" s="25"/>
      <c r="J13252"/>
      <c r="K13252"/>
      <c r="M13252" s="4"/>
    </row>
    <row r="13253" spans="6:13" x14ac:dyDescent="0.25">
      <c r="F13253"/>
      <c r="G13253"/>
      <c r="I13253" s="25"/>
      <c r="J13253"/>
      <c r="K13253"/>
      <c r="M13253" s="4"/>
    </row>
    <row r="13254" spans="6:13" x14ac:dyDescent="0.25">
      <c r="F13254"/>
      <c r="G13254"/>
      <c r="I13254" s="25"/>
      <c r="J13254"/>
      <c r="K13254"/>
      <c r="M13254" s="4"/>
    </row>
    <row r="13255" spans="6:13" x14ac:dyDescent="0.25">
      <c r="F13255"/>
      <c r="G13255"/>
      <c r="I13255" s="25"/>
      <c r="J13255"/>
      <c r="K13255"/>
      <c r="M13255" s="4"/>
    </row>
    <row r="13256" spans="6:13" x14ac:dyDescent="0.25">
      <c r="F13256"/>
      <c r="G13256"/>
      <c r="I13256" s="25"/>
      <c r="J13256"/>
      <c r="K13256"/>
      <c r="M13256" s="4"/>
    </row>
    <row r="13257" spans="6:13" x14ac:dyDescent="0.25">
      <c r="F13257"/>
      <c r="G13257"/>
      <c r="I13257" s="25"/>
      <c r="J13257"/>
      <c r="K13257"/>
      <c r="M13257" s="4"/>
    </row>
    <row r="13258" spans="6:13" x14ac:dyDescent="0.25">
      <c r="F13258"/>
      <c r="G13258"/>
      <c r="I13258" s="25"/>
      <c r="J13258"/>
      <c r="K13258"/>
      <c r="M13258" s="4"/>
    </row>
    <row r="13259" spans="6:13" x14ac:dyDescent="0.25">
      <c r="F13259"/>
      <c r="G13259"/>
      <c r="I13259" s="25"/>
      <c r="J13259"/>
      <c r="K13259"/>
      <c r="M13259" s="4"/>
    </row>
    <row r="13260" spans="6:13" x14ac:dyDescent="0.25">
      <c r="F13260"/>
      <c r="G13260"/>
      <c r="I13260" s="25"/>
      <c r="J13260"/>
      <c r="K13260"/>
      <c r="M13260" s="4"/>
    </row>
    <row r="13261" spans="6:13" x14ac:dyDescent="0.25">
      <c r="F13261"/>
      <c r="G13261"/>
      <c r="I13261" s="25"/>
      <c r="J13261"/>
      <c r="K13261"/>
      <c r="M13261" s="4"/>
    </row>
    <row r="13262" spans="6:13" x14ac:dyDescent="0.25">
      <c r="F13262"/>
      <c r="G13262"/>
      <c r="I13262" s="25"/>
      <c r="J13262"/>
      <c r="K13262"/>
      <c r="M13262" s="4"/>
    </row>
    <row r="13263" spans="6:13" x14ac:dyDescent="0.25">
      <c r="F13263"/>
      <c r="G13263"/>
      <c r="I13263" s="25"/>
      <c r="J13263"/>
      <c r="K13263"/>
      <c r="M13263" s="4"/>
    </row>
    <row r="13264" spans="6:13" x14ac:dyDescent="0.25">
      <c r="F13264"/>
      <c r="G13264"/>
      <c r="I13264" s="25"/>
      <c r="J13264"/>
      <c r="K13264"/>
      <c r="M13264" s="4"/>
    </row>
    <row r="13265" spans="6:13" x14ac:dyDescent="0.25">
      <c r="F13265"/>
      <c r="G13265"/>
      <c r="I13265" s="25"/>
      <c r="J13265"/>
      <c r="K13265"/>
      <c r="M13265" s="4"/>
    </row>
    <row r="13266" spans="6:13" x14ac:dyDescent="0.25">
      <c r="F13266"/>
      <c r="G13266"/>
      <c r="I13266" s="25"/>
      <c r="J13266"/>
      <c r="K13266"/>
      <c r="M13266" s="4"/>
    </row>
    <row r="13267" spans="6:13" x14ac:dyDescent="0.25">
      <c r="F13267"/>
      <c r="G13267"/>
      <c r="I13267" s="25"/>
      <c r="J13267"/>
      <c r="K13267"/>
      <c r="M13267" s="4"/>
    </row>
    <row r="13268" spans="6:13" x14ac:dyDescent="0.25">
      <c r="F13268"/>
      <c r="G13268"/>
      <c r="I13268" s="25"/>
      <c r="J13268"/>
      <c r="K13268"/>
      <c r="M13268" s="4"/>
    </row>
    <row r="13269" spans="6:13" x14ac:dyDescent="0.25">
      <c r="F13269"/>
      <c r="G13269"/>
      <c r="I13269" s="25"/>
      <c r="J13269"/>
      <c r="K13269"/>
      <c r="M13269" s="4"/>
    </row>
    <row r="13270" spans="6:13" x14ac:dyDescent="0.25">
      <c r="F13270"/>
      <c r="G13270"/>
      <c r="I13270" s="25"/>
      <c r="J13270"/>
      <c r="K13270"/>
      <c r="M13270" s="4"/>
    </row>
    <row r="13271" spans="6:13" x14ac:dyDescent="0.25">
      <c r="F13271"/>
      <c r="G13271"/>
      <c r="I13271" s="25"/>
      <c r="J13271"/>
      <c r="K13271"/>
      <c r="M13271" s="4"/>
    </row>
    <row r="13272" spans="6:13" x14ac:dyDescent="0.25">
      <c r="F13272"/>
      <c r="G13272"/>
      <c r="I13272" s="25"/>
      <c r="J13272"/>
      <c r="K13272"/>
      <c r="M13272" s="4"/>
    </row>
    <row r="13273" spans="6:13" x14ac:dyDescent="0.25">
      <c r="F13273"/>
      <c r="G13273"/>
      <c r="I13273" s="25"/>
      <c r="J13273"/>
      <c r="K13273"/>
      <c r="M13273" s="4"/>
    </row>
    <row r="13274" spans="6:13" x14ac:dyDescent="0.25">
      <c r="F13274"/>
      <c r="G13274"/>
      <c r="I13274" s="25"/>
      <c r="J13274"/>
      <c r="K13274"/>
      <c r="M13274" s="4"/>
    </row>
    <row r="13275" spans="6:13" x14ac:dyDescent="0.25">
      <c r="F13275"/>
      <c r="G13275"/>
      <c r="I13275" s="25"/>
      <c r="J13275"/>
      <c r="K13275"/>
      <c r="M13275" s="4"/>
    </row>
    <row r="13276" spans="6:13" x14ac:dyDescent="0.25">
      <c r="F13276"/>
      <c r="G13276"/>
      <c r="I13276" s="25"/>
      <c r="J13276"/>
      <c r="K13276"/>
      <c r="M13276" s="4"/>
    </row>
    <row r="13277" spans="6:13" x14ac:dyDescent="0.25">
      <c r="F13277"/>
      <c r="G13277"/>
      <c r="I13277" s="25"/>
      <c r="J13277"/>
      <c r="K13277"/>
      <c r="M13277" s="4"/>
    </row>
    <row r="13278" spans="6:13" x14ac:dyDescent="0.25">
      <c r="F13278"/>
      <c r="G13278"/>
      <c r="I13278" s="25"/>
      <c r="J13278"/>
      <c r="K13278"/>
      <c r="M13278" s="4"/>
    </row>
    <row r="13279" spans="6:13" x14ac:dyDescent="0.25">
      <c r="F13279"/>
      <c r="G13279"/>
      <c r="I13279" s="25"/>
      <c r="J13279"/>
      <c r="K13279"/>
      <c r="M13279" s="4"/>
    </row>
    <row r="13280" spans="6:13" x14ac:dyDescent="0.25">
      <c r="F13280"/>
      <c r="G13280"/>
      <c r="I13280" s="25"/>
      <c r="J13280"/>
      <c r="K13280"/>
      <c r="M13280" s="4"/>
    </row>
    <row r="13281" spans="6:13" x14ac:dyDescent="0.25">
      <c r="F13281"/>
      <c r="G13281"/>
      <c r="I13281" s="25"/>
      <c r="J13281"/>
      <c r="K13281"/>
      <c r="M13281" s="4"/>
    </row>
    <row r="13282" spans="6:13" x14ac:dyDescent="0.25">
      <c r="F13282"/>
      <c r="G13282"/>
      <c r="I13282" s="25"/>
      <c r="J13282"/>
      <c r="K13282"/>
      <c r="M13282" s="4"/>
    </row>
    <row r="13283" spans="6:13" x14ac:dyDescent="0.25">
      <c r="F13283"/>
      <c r="G13283"/>
      <c r="I13283" s="25"/>
      <c r="J13283"/>
      <c r="K13283"/>
      <c r="M13283" s="4"/>
    </row>
    <row r="13284" spans="6:13" x14ac:dyDescent="0.25">
      <c r="F13284"/>
      <c r="G13284"/>
      <c r="I13284" s="25"/>
      <c r="J13284"/>
      <c r="K13284"/>
      <c r="M13284" s="4"/>
    </row>
    <row r="13285" spans="6:13" x14ac:dyDescent="0.25">
      <c r="F13285"/>
      <c r="G13285"/>
      <c r="I13285" s="25"/>
      <c r="J13285"/>
      <c r="K13285"/>
      <c r="M13285" s="4"/>
    </row>
    <row r="13286" spans="6:13" x14ac:dyDescent="0.25">
      <c r="F13286"/>
      <c r="G13286"/>
      <c r="I13286" s="25"/>
      <c r="J13286"/>
      <c r="K13286"/>
      <c r="M13286" s="4"/>
    </row>
    <row r="13287" spans="6:13" x14ac:dyDescent="0.25">
      <c r="F13287"/>
      <c r="G13287"/>
      <c r="I13287" s="25"/>
      <c r="J13287"/>
      <c r="K13287"/>
      <c r="M13287" s="4"/>
    </row>
    <row r="13288" spans="6:13" x14ac:dyDescent="0.25">
      <c r="F13288"/>
      <c r="G13288"/>
      <c r="I13288" s="25"/>
      <c r="J13288"/>
      <c r="K13288"/>
      <c r="M13288" s="4"/>
    </row>
    <row r="13289" spans="6:13" x14ac:dyDescent="0.25">
      <c r="F13289"/>
      <c r="G13289"/>
      <c r="I13289" s="25"/>
      <c r="J13289"/>
      <c r="K13289"/>
      <c r="M13289" s="4"/>
    </row>
    <row r="13290" spans="6:13" x14ac:dyDescent="0.25">
      <c r="F13290"/>
      <c r="G13290"/>
      <c r="I13290" s="25"/>
      <c r="J13290"/>
      <c r="K13290"/>
      <c r="M13290" s="4"/>
    </row>
    <row r="13291" spans="6:13" x14ac:dyDescent="0.25">
      <c r="F13291"/>
      <c r="G13291"/>
      <c r="I13291" s="25"/>
      <c r="J13291"/>
      <c r="K13291"/>
      <c r="M13291" s="4"/>
    </row>
    <row r="13292" spans="6:13" x14ac:dyDescent="0.25">
      <c r="F13292"/>
      <c r="G13292"/>
      <c r="I13292" s="25"/>
      <c r="J13292"/>
      <c r="K13292"/>
      <c r="M13292" s="4"/>
    </row>
    <row r="13293" spans="6:13" x14ac:dyDescent="0.25">
      <c r="F13293"/>
      <c r="G13293"/>
      <c r="I13293" s="25"/>
      <c r="J13293"/>
      <c r="K13293"/>
      <c r="M13293" s="4"/>
    </row>
    <row r="13294" spans="6:13" x14ac:dyDescent="0.25">
      <c r="F13294"/>
      <c r="G13294"/>
      <c r="I13294" s="25"/>
      <c r="J13294"/>
      <c r="K13294"/>
      <c r="M13294" s="4"/>
    </row>
    <row r="13295" spans="6:13" x14ac:dyDescent="0.25">
      <c r="F13295"/>
      <c r="G13295"/>
      <c r="I13295" s="25"/>
      <c r="J13295"/>
      <c r="K13295"/>
      <c r="M13295" s="4"/>
    </row>
    <row r="13296" spans="6:13" x14ac:dyDescent="0.25">
      <c r="F13296"/>
      <c r="G13296"/>
      <c r="I13296" s="25"/>
      <c r="J13296"/>
      <c r="K13296"/>
      <c r="M13296" s="4"/>
    </row>
    <row r="13297" spans="6:13" x14ac:dyDescent="0.25">
      <c r="F13297"/>
      <c r="G13297"/>
      <c r="I13297" s="25"/>
      <c r="J13297"/>
      <c r="K13297"/>
      <c r="M13297" s="4"/>
    </row>
    <row r="13298" spans="6:13" x14ac:dyDescent="0.25">
      <c r="F13298"/>
      <c r="G13298"/>
      <c r="I13298" s="25"/>
      <c r="J13298"/>
      <c r="K13298"/>
      <c r="M13298" s="4"/>
    </row>
    <row r="13299" spans="6:13" x14ac:dyDescent="0.25">
      <c r="F13299"/>
      <c r="G13299"/>
      <c r="I13299" s="25"/>
      <c r="J13299"/>
      <c r="K13299"/>
      <c r="M13299" s="4"/>
    </row>
    <row r="13300" spans="6:13" x14ac:dyDescent="0.25">
      <c r="F13300"/>
      <c r="G13300"/>
      <c r="I13300" s="25"/>
      <c r="J13300"/>
      <c r="K13300"/>
      <c r="M13300" s="4"/>
    </row>
    <row r="13301" spans="6:13" x14ac:dyDescent="0.25">
      <c r="F13301"/>
      <c r="G13301"/>
      <c r="I13301" s="25"/>
      <c r="J13301"/>
      <c r="K13301"/>
      <c r="M13301" s="4"/>
    </row>
    <row r="13302" spans="6:13" x14ac:dyDescent="0.25">
      <c r="F13302"/>
      <c r="G13302"/>
      <c r="I13302" s="25"/>
      <c r="J13302"/>
      <c r="K13302"/>
      <c r="M13302" s="4"/>
    </row>
    <row r="13303" spans="6:13" x14ac:dyDescent="0.25">
      <c r="F13303"/>
      <c r="G13303"/>
      <c r="I13303" s="25"/>
      <c r="J13303"/>
      <c r="K13303"/>
      <c r="M13303" s="4"/>
    </row>
    <row r="13304" spans="6:13" x14ac:dyDescent="0.25">
      <c r="F13304"/>
      <c r="G13304"/>
      <c r="I13304" s="25"/>
      <c r="J13304"/>
      <c r="K13304"/>
      <c r="M13304" s="4"/>
    </row>
    <row r="13305" spans="6:13" x14ac:dyDescent="0.25">
      <c r="F13305"/>
      <c r="G13305"/>
      <c r="I13305" s="25"/>
      <c r="J13305"/>
      <c r="K13305"/>
      <c r="M13305" s="4"/>
    </row>
    <row r="13306" spans="6:13" x14ac:dyDescent="0.25">
      <c r="F13306"/>
      <c r="G13306"/>
      <c r="I13306" s="25"/>
      <c r="J13306"/>
      <c r="K13306"/>
      <c r="M13306" s="4"/>
    </row>
    <row r="13307" spans="6:13" x14ac:dyDescent="0.25">
      <c r="F13307"/>
      <c r="G13307"/>
      <c r="I13307" s="25"/>
      <c r="J13307"/>
      <c r="K13307"/>
      <c r="M13307" s="4"/>
    </row>
    <row r="13308" spans="6:13" x14ac:dyDescent="0.25">
      <c r="F13308"/>
      <c r="G13308"/>
      <c r="I13308" s="25"/>
      <c r="J13308"/>
      <c r="K13308"/>
      <c r="M13308" s="4"/>
    </row>
    <row r="13309" spans="6:13" x14ac:dyDescent="0.25">
      <c r="F13309"/>
      <c r="G13309"/>
      <c r="I13309" s="25"/>
      <c r="J13309"/>
      <c r="K13309"/>
      <c r="M13309" s="4"/>
    </row>
    <row r="13310" spans="6:13" x14ac:dyDescent="0.25">
      <c r="F13310"/>
      <c r="G13310"/>
      <c r="I13310" s="25"/>
      <c r="J13310"/>
      <c r="K13310"/>
      <c r="M13310" s="4"/>
    </row>
    <row r="13311" spans="6:13" x14ac:dyDescent="0.25">
      <c r="F13311"/>
      <c r="G13311"/>
      <c r="I13311" s="25"/>
      <c r="J13311"/>
      <c r="K13311"/>
      <c r="M13311" s="4"/>
    </row>
    <row r="13312" spans="6:13" x14ac:dyDescent="0.25">
      <c r="F13312"/>
      <c r="G13312"/>
      <c r="I13312" s="25"/>
      <c r="J13312"/>
      <c r="K13312"/>
      <c r="M13312" s="4"/>
    </row>
    <row r="13313" spans="6:13" x14ac:dyDescent="0.25">
      <c r="F13313"/>
      <c r="G13313"/>
      <c r="I13313" s="25"/>
      <c r="J13313"/>
      <c r="K13313"/>
      <c r="M13313" s="4"/>
    </row>
    <row r="13314" spans="6:13" x14ac:dyDescent="0.25">
      <c r="F13314"/>
      <c r="G13314"/>
      <c r="I13314" s="25"/>
      <c r="J13314"/>
      <c r="K13314"/>
      <c r="M13314" s="4"/>
    </row>
    <row r="13315" spans="6:13" x14ac:dyDescent="0.25">
      <c r="F13315"/>
      <c r="G13315"/>
      <c r="I13315" s="25"/>
      <c r="J13315"/>
      <c r="K13315"/>
      <c r="M13315" s="4"/>
    </row>
    <row r="13316" spans="6:13" x14ac:dyDescent="0.25">
      <c r="F13316"/>
      <c r="G13316"/>
      <c r="I13316" s="25"/>
      <c r="J13316"/>
      <c r="K13316"/>
      <c r="M13316" s="4"/>
    </row>
    <row r="13317" spans="6:13" x14ac:dyDescent="0.25">
      <c r="F13317"/>
      <c r="G13317"/>
      <c r="I13317" s="25"/>
      <c r="J13317"/>
      <c r="K13317"/>
      <c r="M13317" s="4"/>
    </row>
    <row r="13318" spans="6:13" x14ac:dyDescent="0.25">
      <c r="F13318"/>
      <c r="G13318"/>
      <c r="I13318" s="25"/>
      <c r="J13318"/>
      <c r="K13318"/>
      <c r="M13318" s="4"/>
    </row>
    <row r="13319" spans="6:13" x14ac:dyDescent="0.25">
      <c r="F13319"/>
      <c r="G13319"/>
      <c r="I13319" s="25"/>
      <c r="J13319"/>
      <c r="K13319"/>
      <c r="M13319" s="4"/>
    </row>
    <row r="13320" spans="6:13" x14ac:dyDescent="0.25">
      <c r="F13320"/>
      <c r="G13320"/>
      <c r="I13320" s="25"/>
      <c r="J13320"/>
      <c r="K13320"/>
      <c r="M13320" s="4"/>
    </row>
    <row r="13321" spans="6:13" x14ac:dyDescent="0.25">
      <c r="F13321"/>
      <c r="G13321"/>
      <c r="I13321" s="25"/>
      <c r="J13321"/>
      <c r="K13321"/>
      <c r="M13321" s="4"/>
    </row>
    <row r="13322" spans="6:13" x14ac:dyDescent="0.25">
      <c r="F13322"/>
      <c r="G13322"/>
      <c r="I13322" s="25"/>
      <c r="J13322"/>
      <c r="K13322"/>
      <c r="M13322" s="4"/>
    </row>
    <row r="13323" spans="6:13" x14ac:dyDescent="0.25">
      <c r="F13323"/>
      <c r="G13323"/>
      <c r="I13323" s="25"/>
      <c r="J13323"/>
      <c r="K13323"/>
      <c r="M13323" s="4"/>
    </row>
    <row r="13324" spans="6:13" x14ac:dyDescent="0.25">
      <c r="F13324"/>
      <c r="G13324"/>
      <c r="I13324" s="25"/>
      <c r="J13324"/>
      <c r="K13324"/>
      <c r="M13324" s="4"/>
    </row>
    <row r="13325" spans="6:13" x14ac:dyDescent="0.25">
      <c r="F13325"/>
      <c r="G13325"/>
      <c r="I13325" s="25"/>
      <c r="J13325"/>
      <c r="K13325"/>
      <c r="M13325" s="4"/>
    </row>
    <row r="13326" spans="6:13" x14ac:dyDescent="0.25">
      <c r="F13326"/>
      <c r="G13326"/>
      <c r="I13326" s="25"/>
      <c r="J13326"/>
      <c r="K13326"/>
      <c r="M13326" s="4"/>
    </row>
    <row r="13327" spans="6:13" x14ac:dyDescent="0.25">
      <c r="F13327"/>
      <c r="G13327"/>
      <c r="I13327" s="25"/>
      <c r="J13327"/>
      <c r="K13327"/>
      <c r="M13327" s="4"/>
    </row>
    <row r="13328" spans="6:13" x14ac:dyDescent="0.25">
      <c r="F13328"/>
      <c r="G13328"/>
      <c r="I13328" s="25"/>
      <c r="J13328"/>
      <c r="K13328"/>
      <c r="M13328" s="4"/>
    </row>
    <row r="13329" spans="6:13" x14ac:dyDescent="0.25">
      <c r="F13329"/>
      <c r="G13329"/>
      <c r="I13329" s="25"/>
      <c r="J13329"/>
      <c r="K13329"/>
      <c r="M13329" s="4"/>
    </row>
    <row r="13330" spans="6:13" x14ac:dyDescent="0.25">
      <c r="F13330"/>
      <c r="G13330"/>
      <c r="I13330" s="25"/>
      <c r="J13330"/>
      <c r="K13330"/>
      <c r="M13330" s="4"/>
    </row>
    <row r="13331" spans="6:13" x14ac:dyDescent="0.25">
      <c r="F13331"/>
      <c r="G13331"/>
      <c r="I13331" s="25"/>
      <c r="J13331"/>
      <c r="K13331"/>
      <c r="M13331" s="4"/>
    </row>
    <row r="13332" spans="6:13" x14ac:dyDescent="0.25">
      <c r="F13332"/>
      <c r="G13332"/>
      <c r="I13332" s="25"/>
      <c r="J13332"/>
      <c r="K13332"/>
      <c r="M13332" s="4"/>
    </row>
    <row r="13333" spans="6:13" x14ac:dyDescent="0.25">
      <c r="F13333"/>
      <c r="G13333"/>
      <c r="I13333" s="25"/>
      <c r="J13333"/>
      <c r="K13333"/>
      <c r="M13333" s="4"/>
    </row>
    <row r="13334" spans="6:13" x14ac:dyDescent="0.25">
      <c r="F13334"/>
      <c r="G13334"/>
      <c r="I13334" s="25"/>
      <c r="J13334"/>
      <c r="K13334"/>
      <c r="M13334" s="4"/>
    </row>
    <row r="13335" spans="6:13" x14ac:dyDescent="0.25">
      <c r="F13335"/>
      <c r="G13335"/>
      <c r="I13335" s="25"/>
      <c r="J13335"/>
      <c r="K13335"/>
      <c r="M13335" s="4"/>
    </row>
    <row r="13336" spans="6:13" x14ac:dyDescent="0.25">
      <c r="F13336"/>
      <c r="G13336"/>
      <c r="I13336" s="25"/>
      <c r="J13336"/>
      <c r="K13336"/>
      <c r="M13336" s="4"/>
    </row>
    <row r="13337" spans="6:13" x14ac:dyDescent="0.25">
      <c r="F13337"/>
      <c r="G13337"/>
      <c r="I13337" s="25"/>
      <c r="J13337"/>
      <c r="K13337"/>
      <c r="M13337" s="4"/>
    </row>
    <row r="13338" spans="6:13" x14ac:dyDescent="0.25">
      <c r="F13338"/>
      <c r="G13338"/>
      <c r="I13338" s="25"/>
      <c r="J13338"/>
      <c r="K13338"/>
      <c r="M13338" s="4"/>
    </row>
    <row r="13339" spans="6:13" x14ac:dyDescent="0.25">
      <c r="F13339"/>
      <c r="G13339"/>
      <c r="I13339" s="25"/>
      <c r="J13339"/>
      <c r="K13339"/>
      <c r="M13339" s="4"/>
    </row>
    <row r="13340" spans="6:13" x14ac:dyDescent="0.25">
      <c r="F13340"/>
      <c r="G13340"/>
      <c r="I13340" s="25"/>
      <c r="J13340"/>
      <c r="K13340"/>
      <c r="M13340" s="4"/>
    </row>
    <row r="13341" spans="6:13" x14ac:dyDescent="0.25">
      <c r="F13341"/>
      <c r="G13341"/>
      <c r="I13341" s="25"/>
      <c r="J13341"/>
      <c r="K13341"/>
      <c r="M13341" s="4"/>
    </row>
    <row r="13342" spans="6:13" x14ac:dyDescent="0.25">
      <c r="F13342"/>
      <c r="G13342"/>
      <c r="I13342" s="25"/>
      <c r="J13342"/>
      <c r="K13342"/>
      <c r="M13342" s="4"/>
    </row>
    <row r="13343" spans="6:13" x14ac:dyDescent="0.25">
      <c r="F13343"/>
      <c r="G13343"/>
      <c r="I13343" s="25"/>
      <c r="J13343"/>
      <c r="K13343"/>
      <c r="M13343" s="4"/>
    </row>
    <row r="13344" spans="6:13" x14ac:dyDescent="0.25">
      <c r="F13344"/>
      <c r="G13344"/>
      <c r="I13344" s="25"/>
      <c r="J13344"/>
      <c r="K13344"/>
      <c r="M13344" s="4"/>
    </row>
    <row r="13345" spans="6:13" x14ac:dyDescent="0.25">
      <c r="F13345"/>
      <c r="G13345"/>
      <c r="I13345" s="25"/>
      <c r="J13345"/>
      <c r="K13345"/>
      <c r="M13345" s="4"/>
    </row>
    <row r="13346" spans="6:13" x14ac:dyDescent="0.25">
      <c r="F13346"/>
      <c r="G13346"/>
      <c r="I13346" s="25"/>
      <c r="J13346"/>
      <c r="K13346"/>
      <c r="M13346" s="4"/>
    </row>
    <row r="13347" spans="6:13" x14ac:dyDescent="0.25">
      <c r="F13347"/>
      <c r="G13347"/>
      <c r="I13347" s="25"/>
      <c r="J13347"/>
      <c r="K13347"/>
      <c r="M13347" s="4"/>
    </row>
    <row r="13348" spans="6:13" x14ac:dyDescent="0.25">
      <c r="F13348"/>
      <c r="G13348"/>
      <c r="I13348" s="25"/>
      <c r="J13348"/>
      <c r="K13348"/>
      <c r="M13348" s="4"/>
    </row>
    <row r="13349" spans="6:13" x14ac:dyDescent="0.25">
      <c r="F13349"/>
      <c r="G13349"/>
      <c r="I13349" s="25"/>
      <c r="J13349"/>
      <c r="K13349"/>
      <c r="M13349" s="4"/>
    </row>
    <row r="13350" spans="6:13" x14ac:dyDescent="0.25">
      <c r="F13350"/>
      <c r="G13350"/>
      <c r="I13350" s="25"/>
      <c r="J13350"/>
      <c r="K13350"/>
      <c r="M13350" s="4"/>
    </row>
    <row r="13351" spans="6:13" x14ac:dyDescent="0.25">
      <c r="F13351"/>
      <c r="G13351"/>
      <c r="I13351" s="25"/>
      <c r="J13351"/>
      <c r="K13351"/>
      <c r="M13351" s="4"/>
    </row>
    <row r="13352" spans="6:13" x14ac:dyDescent="0.25">
      <c r="F13352"/>
      <c r="G13352"/>
      <c r="I13352" s="25"/>
      <c r="J13352"/>
      <c r="K13352"/>
      <c r="M13352" s="4"/>
    </row>
    <row r="13353" spans="6:13" x14ac:dyDescent="0.25">
      <c r="F13353"/>
      <c r="G13353"/>
      <c r="I13353" s="25"/>
      <c r="J13353"/>
      <c r="K13353"/>
      <c r="M13353" s="4"/>
    </row>
    <row r="13354" spans="6:13" x14ac:dyDescent="0.25">
      <c r="F13354"/>
      <c r="G13354"/>
      <c r="I13354" s="25"/>
      <c r="J13354"/>
      <c r="K13354"/>
      <c r="M13354" s="4"/>
    </row>
    <row r="13355" spans="6:13" x14ac:dyDescent="0.25">
      <c r="F13355"/>
      <c r="G13355"/>
      <c r="I13355" s="25"/>
      <c r="J13355"/>
      <c r="K13355"/>
      <c r="M13355" s="4"/>
    </row>
    <row r="13356" spans="6:13" x14ac:dyDescent="0.25">
      <c r="F13356"/>
      <c r="G13356"/>
      <c r="I13356" s="25"/>
      <c r="J13356"/>
      <c r="K13356"/>
      <c r="M13356" s="4"/>
    </row>
    <row r="13357" spans="6:13" x14ac:dyDescent="0.25">
      <c r="F13357"/>
      <c r="G13357"/>
      <c r="I13357" s="25"/>
      <c r="J13357"/>
      <c r="K13357"/>
      <c r="M13357" s="4"/>
    </row>
    <row r="13358" spans="6:13" x14ac:dyDescent="0.25">
      <c r="F13358"/>
      <c r="G13358"/>
      <c r="I13358" s="25"/>
      <c r="J13358"/>
      <c r="K13358"/>
      <c r="M13358" s="4"/>
    </row>
    <row r="13359" spans="6:13" x14ac:dyDescent="0.25">
      <c r="F13359"/>
      <c r="G13359"/>
      <c r="I13359" s="25"/>
      <c r="J13359"/>
      <c r="K13359"/>
      <c r="M13359" s="4"/>
    </row>
    <row r="13360" spans="6:13" x14ac:dyDescent="0.25">
      <c r="F13360"/>
      <c r="G13360"/>
      <c r="I13360" s="25"/>
      <c r="J13360"/>
      <c r="K13360"/>
      <c r="M13360" s="4"/>
    </row>
    <row r="13361" spans="6:13" x14ac:dyDescent="0.25">
      <c r="F13361"/>
      <c r="G13361"/>
      <c r="I13361" s="25"/>
      <c r="J13361"/>
      <c r="K13361"/>
      <c r="M13361" s="4"/>
    </row>
    <row r="13362" spans="6:13" x14ac:dyDescent="0.25">
      <c r="F13362"/>
      <c r="G13362"/>
      <c r="I13362" s="25"/>
      <c r="J13362"/>
      <c r="K13362"/>
      <c r="M13362" s="4"/>
    </row>
    <row r="13363" spans="6:13" x14ac:dyDescent="0.25">
      <c r="F13363"/>
      <c r="G13363"/>
      <c r="I13363" s="25"/>
      <c r="J13363"/>
      <c r="K13363"/>
      <c r="M13363" s="4"/>
    </row>
    <row r="13364" spans="6:13" x14ac:dyDescent="0.25">
      <c r="F13364"/>
      <c r="G13364"/>
      <c r="I13364" s="25"/>
      <c r="J13364"/>
      <c r="K13364"/>
      <c r="M13364" s="4"/>
    </row>
    <row r="13365" spans="6:13" x14ac:dyDescent="0.25">
      <c r="F13365"/>
      <c r="G13365"/>
      <c r="I13365" s="25"/>
      <c r="J13365"/>
      <c r="K13365"/>
      <c r="M13365" s="4"/>
    </row>
    <row r="13366" spans="6:13" x14ac:dyDescent="0.25">
      <c r="F13366"/>
      <c r="G13366"/>
      <c r="I13366" s="25"/>
      <c r="J13366"/>
      <c r="K13366"/>
      <c r="M13366" s="4"/>
    </row>
    <row r="13367" spans="6:13" x14ac:dyDescent="0.25">
      <c r="F13367"/>
      <c r="G13367"/>
      <c r="I13367" s="25"/>
      <c r="J13367"/>
      <c r="K13367"/>
      <c r="M13367" s="4"/>
    </row>
    <row r="13368" spans="6:13" x14ac:dyDescent="0.25">
      <c r="F13368"/>
      <c r="G13368"/>
      <c r="I13368" s="25"/>
      <c r="J13368"/>
      <c r="K13368"/>
      <c r="M13368" s="4"/>
    </row>
    <row r="13369" spans="6:13" x14ac:dyDescent="0.25">
      <c r="F13369"/>
      <c r="G13369"/>
      <c r="I13369" s="25"/>
      <c r="J13369"/>
      <c r="K13369"/>
      <c r="M13369" s="4"/>
    </row>
    <row r="13370" spans="6:13" x14ac:dyDescent="0.25">
      <c r="F13370"/>
      <c r="G13370"/>
      <c r="I13370" s="25"/>
      <c r="J13370"/>
      <c r="K13370"/>
      <c r="M13370" s="4"/>
    </row>
    <row r="13371" spans="6:13" x14ac:dyDescent="0.25">
      <c r="F13371"/>
      <c r="G13371"/>
      <c r="I13371" s="25"/>
      <c r="J13371"/>
      <c r="K13371"/>
      <c r="M13371" s="4"/>
    </row>
    <row r="13372" spans="6:13" x14ac:dyDescent="0.25">
      <c r="F13372"/>
      <c r="G13372"/>
      <c r="I13372" s="25"/>
      <c r="J13372"/>
      <c r="K13372"/>
      <c r="M13372" s="4"/>
    </row>
    <row r="13373" spans="6:13" x14ac:dyDescent="0.25">
      <c r="F13373"/>
      <c r="G13373"/>
      <c r="I13373" s="25"/>
      <c r="J13373"/>
      <c r="K13373"/>
      <c r="M13373" s="4"/>
    </row>
    <row r="13374" spans="6:13" x14ac:dyDescent="0.25">
      <c r="F13374"/>
      <c r="G13374"/>
      <c r="I13374" s="25"/>
      <c r="J13374"/>
      <c r="K13374"/>
      <c r="M13374" s="4"/>
    </row>
    <row r="13375" spans="6:13" x14ac:dyDescent="0.25">
      <c r="F13375"/>
      <c r="G13375"/>
      <c r="I13375" s="25"/>
      <c r="J13375"/>
      <c r="K13375"/>
      <c r="M13375" s="4"/>
    </row>
    <row r="13376" spans="6:13" x14ac:dyDescent="0.25">
      <c r="F13376"/>
      <c r="G13376"/>
      <c r="I13376" s="25"/>
      <c r="J13376"/>
      <c r="K13376"/>
      <c r="M13376" s="4"/>
    </row>
    <row r="13377" spans="6:13" x14ac:dyDescent="0.25">
      <c r="F13377"/>
      <c r="G13377"/>
      <c r="I13377" s="25"/>
      <c r="J13377"/>
      <c r="K13377"/>
      <c r="M13377" s="4"/>
    </row>
    <row r="13378" spans="6:13" x14ac:dyDescent="0.25">
      <c r="F13378"/>
      <c r="G13378"/>
      <c r="I13378" s="25"/>
      <c r="J13378"/>
      <c r="K13378"/>
      <c r="M13378" s="4"/>
    </row>
    <row r="13379" spans="6:13" x14ac:dyDescent="0.25">
      <c r="F13379"/>
      <c r="G13379"/>
      <c r="I13379" s="25"/>
      <c r="J13379"/>
      <c r="K13379"/>
      <c r="M13379" s="4"/>
    </row>
    <row r="13380" spans="6:13" x14ac:dyDescent="0.25">
      <c r="F13380"/>
      <c r="G13380"/>
      <c r="I13380" s="25"/>
      <c r="J13380"/>
      <c r="K13380"/>
      <c r="M13380" s="4"/>
    </row>
    <row r="13381" spans="6:13" x14ac:dyDescent="0.25">
      <c r="F13381"/>
      <c r="G13381"/>
      <c r="I13381" s="25"/>
      <c r="J13381"/>
      <c r="K13381"/>
      <c r="M13381" s="4"/>
    </row>
    <row r="13382" spans="6:13" x14ac:dyDescent="0.25">
      <c r="F13382"/>
      <c r="G13382"/>
      <c r="I13382" s="25"/>
      <c r="J13382"/>
      <c r="K13382"/>
      <c r="M13382" s="4"/>
    </row>
    <row r="13383" spans="6:13" x14ac:dyDescent="0.25">
      <c r="F13383"/>
      <c r="G13383"/>
      <c r="I13383" s="25"/>
      <c r="J13383"/>
      <c r="K13383"/>
      <c r="M13383" s="4"/>
    </row>
    <row r="13384" spans="6:13" x14ac:dyDescent="0.25">
      <c r="F13384"/>
      <c r="G13384"/>
      <c r="I13384" s="25"/>
      <c r="J13384"/>
      <c r="K13384"/>
      <c r="M13384" s="4"/>
    </row>
    <row r="13385" spans="6:13" x14ac:dyDescent="0.25">
      <c r="F13385"/>
      <c r="G13385"/>
      <c r="I13385" s="25"/>
      <c r="J13385"/>
      <c r="K13385"/>
      <c r="M13385" s="4"/>
    </row>
    <row r="13386" spans="6:13" x14ac:dyDescent="0.25">
      <c r="F13386"/>
      <c r="G13386"/>
      <c r="I13386" s="25"/>
      <c r="J13386"/>
      <c r="K13386"/>
      <c r="M13386" s="4"/>
    </row>
    <row r="13387" spans="6:13" x14ac:dyDescent="0.25">
      <c r="F13387"/>
      <c r="G13387"/>
      <c r="I13387" s="25"/>
      <c r="J13387"/>
      <c r="K13387"/>
      <c r="M13387" s="4"/>
    </row>
    <row r="13388" spans="6:13" x14ac:dyDescent="0.25">
      <c r="F13388"/>
      <c r="G13388"/>
      <c r="I13388" s="25"/>
      <c r="J13388"/>
      <c r="K13388"/>
      <c r="M13388" s="4"/>
    </row>
    <row r="13389" spans="6:13" x14ac:dyDescent="0.25">
      <c r="F13389"/>
      <c r="G13389"/>
      <c r="I13389" s="25"/>
      <c r="J13389"/>
      <c r="K13389"/>
      <c r="M13389" s="4"/>
    </row>
    <row r="13390" spans="6:13" x14ac:dyDescent="0.25">
      <c r="F13390"/>
      <c r="G13390"/>
      <c r="I13390" s="25"/>
      <c r="J13390"/>
      <c r="K13390"/>
      <c r="M13390" s="4"/>
    </row>
    <row r="13391" spans="6:13" x14ac:dyDescent="0.25">
      <c r="F13391"/>
      <c r="G13391"/>
      <c r="I13391" s="25"/>
      <c r="J13391"/>
      <c r="K13391"/>
      <c r="M13391" s="4"/>
    </row>
    <row r="13392" spans="6:13" x14ac:dyDescent="0.25">
      <c r="F13392"/>
      <c r="G13392"/>
      <c r="I13392" s="25"/>
      <c r="J13392"/>
      <c r="K13392"/>
      <c r="M13392" s="4"/>
    </row>
    <row r="13393" spans="6:13" x14ac:dyDescent="0.25">
      <c r="F13393"/>
      <c r="G13393"/>
      <c r="I13393" s="25"/>
      <c r="J13393"/>
      <c r="K13393"/>
      <c r="M13393" s="4"/>
    </row>
    <row r="13394" spans="6:13" x14ac:dyDescent="0.25">
      <c r="F13394"/>
      <c r="G13394"/>
      <c r="I13394" s="25"/>
      <c r="J13394"/>
      <c r="K13394"/>
      <c r="M13394" s="4"/>
    </row>
    <row r="13395" spans="6:13" x14ac:dyDescent="0.25">
      <c r="F13395"/>
      <c r="G13395"/>
      <c r="I13395" s="25"/>
      <c r="J13395"/>
      <c r="K13395"/>
      <c r="M13395" s="4"/>
    </row>
    <row r="13396" spans="6:13" x14ac:dyDescent="0.25">
      <c r="F13396"/>
      <c r="G13396"/>
      <c r="I13396" s="25"/>
      <c r="J13396"/>
      <c r="K13396"/>
      <c r="M13396" s="4"/>
    </row>
    <row r="13397" spans="6:13" x14ac:dyDescent="0.25">
      <c r="F13397"/>
      <c r="G13397"/>
      <c r="I13397" s="25"/>
      <c r="J13397"/>
      <c r="K13397"/>
      <c r="M13397" s="4"/>
    </row>
    <row r="13398" spans="6:13" x14ac:dyDescent="0.25">
      <c r="F13398"/>
      <c r="G13398"/>
      <c r="I13398" s="25"/>
      <c r="J13398"/>
      <c r="K13398"/>
      <c r="M13398" s="4"/>
    </row>
    <row r="13399" spans="6:13" x14ac:dyDescent="0.25">
      <c r="F13399"/>
      <c r="G13399"/>
      <c r="I13399" s="25"/>
      <c r="J13399"/>
      <c r="K13399"/>
      <c r="M13399" s="4"/>
    </row>
    <row r="13400" spans="6:13" x14ac:dyDescent="0.25">
      <c r="F13400"/>
      <c r="G13400"/>
      <c r="I13400" s="25"/>
      <c r="J13400"/>
      <c r="K13400"/>
      <c r="M13400" s="4"/>
    </row>
    <row r="13401" spans="6:13" x14ac:dyDescent="0.25">
      <c r="F13401"/>
      <c r="G13401"/>
      <c r="I13401" s="25"/>
      <c r="J13401"/>
      <c r="K13401"/>
      <c r="M13401" s="4"/>
    </row>
    <row r="13402" spans="6:13" x14ac:dyDescent="0.25">
      <c r="F13402"/>
      <c r="G13402"/>
      <c r="I13402" s="25"/>
      <c r="J13402"/>
      <c r="K13402"/>
      <c r="M13402" s="4"/>
    </row>
    <row r="13403" spans="6:13" x14ac:dyDescent="0.25">
      <c r="F13403"/>
      <c r="G13403"/>
      <c r="I13403" s="25"/>
      <c r="J13403"/>
      <c r="K13403"/>
      <c r="M13403" s="4"/>
    </row>
    <row r="13404" spans="6:13" x14ac:dyDescent="0.25">
      <c r="F13404"/>
      <c r="G13404"/>
      <c r="I13404" s="25"/>
      <c r="J13404"/>
      <c r="K13404"/>
      <c r="M13404" s="4"/>
    </row>
    <row r="13405" spans="6:13" x14ac:dyDescent="0.25">
      <c r="F13405"/>
      <c r="G13405"/>
      <c r="I13405" s="25"/>
      <c r="J13405"/>
      <c r="K13405"/>
      <c r="M13405" s="4"/>
    </row>
    <row r="13406" spans="6:13" x14ac:dyDescent="0.25">
      <c r="F13406"/>
      <c r="G13406"/>
      <c r="I13406" s="25"/>
      <c r="J13406"/>
      <c r="K13406"/>
      <c r="M13406" s="4"/>
    </row>
    <row r="13407" spans="6:13" x14ac:dyDescent="0.25">
      <c r="F13407"/>
      <c r="G13407"/>
      <c r="I13407" s="25"/>
      <c r="J13407"/>
      <c r="K13407"/>
      <c r="M13407" s="4"/>
    </row>
    <row r="13408" spans="6:13" x14ac:dyDescent="0.25">
      <c r="F13408"/>
      <c r="G13408"/>
      <c r="I13408" s="25"/>
      <c r="J13408"/>
      <c r="K13408"/>
      <c r="M13408" s="4"/>
    </row>
    <row r="13409" spans="6:13" x14ac:dyDescent="0.25">
      <c r="F13409"/>
      <c r="G13409"/>
      <c r="I13409" s="25"/>
      <c r="J13409"/>
      <c r="K13409"/>
      <c r="M13409" s="4"/>
    </row>
    <row r="13410" spans="6:13" x14ac:dyDescent="0.25">
      <c r="F13410"/>
      <c r="G13410"/>
      <c r="I13410" s="25"/>
      <c r="J13410"/>
      <c r="K13410"/>
      <c r="M13410" s="4"/>
    </row>
    <row r="13411" spans="6:13" x14ac:dyDescent="0.25">
      <c r="F13411"/>
      <c r="G13411"/>
      <c r="I13411" s="25"/>
      <c r="J13411"/>
      <c r="K13411"/>
      <c r="M13411" s="4"/>
    </row>
    <row r="13412" spans="6:13" x14ac:dyDescent="0.25">
      <c r="F13412"/>
      <c r="G13412"/>
      <c r="I13412" s="25"/>
      <c r="J13412"/>
      <c r="K13412"/>
      <c r="M13412" s="4"/>
    </row>
    <row r="13413" spans="6:13" x14ac:dyDescent="0.25">
      <c r="F13413"/>
      <c r="G13413"/>
      <c r="I13413" s="25"/>
      <c r="J13413"/>
      <c r="K13413"/>
      <c r="M13413" s="4"/>
    </row>
    <row r="13414" spans="6:13" x14ac:dyDescent="0.25">
      <c r="F13414"/>
      <c r="G13414"/>
      <c r="I13414" s="25"/>
      <c r="J13414"/>
      <c r="K13414"/>
      <c r="M13414" s="4"/>
    </row>
    <row r="13415" spans="6:13" x14ac:dyDescent="0.25">
      <c r="F13415"/>
      <c r="G13415"/>
      <c r="I13415" s="25"/>
      <c r="J13415"/>
      <c r="K13415"/>
      <c r="M13415" s="4"/>
    </row>
    <row r="13416" spans="6:13" x14ac:dyDescent="0.25">
      <c r="F13416"/>
      <c r="G13416"/>
      <c r="I13416" s="25"/>
      <c r="J13416"/>
      <c r="K13416"/>
      <c r="M13416" s="4"/>
    </row>
    <row r="13417" spans="6:13" x14ac:dyDescent="0.25">
      <c r="F13417"/>
      <c r="G13417"/>
      <c r="I13417" s="25"/>
      <c r="J13417"/>
      <c r="K13417"/>
      <c r="M13417" s="4"/>
    </row>
    <row r="13418" spans="6:13" x14ac:dyDescent="0.25">
      <c r="F13418"/>
      <c r="G13418"/>
      <c r="I13418" s="25"/>
      <c r="J13418"/>
      <c r="K13418"/>
      <c r="M13418" s="4"/>
    </row>
    <row r="13419" spans="6:13" x14ac:dyDescent="0.25">
      <c r="F13419"/>
      <c r="G13419"/>
      <c r="I13419" s="25"/>
      <c r="J13419"/>
      <c r="K13419"/>
      <c r="M13419" s="4"/>
    </row>
    <row r="13420" spans="6:13" x14ac:dyDescent="0.25">
      <c r="F13420"/>
      <c r="G13420"/>
      <c r="I13420" s="25"/>
      <c r="J13420"/>
      <c r="K13420"/>
      <c r="M13420" s="4"/>
    </row>
    <row r="13421" spans="6:13" x14ac:dyDescent="0.25">
      <c r="F13421"/>
      <c r="G13421"/>
      <c r="I13421" s="25"/>
      <c r="J13421"/>
      <c r="K13421"/>
      <c r="M13421" s="4"/>
    </row>
    <row r="13422" spans="6:13" x14ac:dyDescent="0.25">
      <c r="F13422"/>
      <c r="G13422"/>
      <c r="I13422" s="25"/>
      <c r="J13422"/>
      <c r="K13422"/>
      <c r="M13422" s="4"/>
    </row>
    <row r="13423" spans="6:13" x14ac:dyDescent="0.25">
      <c r="F13423"/>
      <c r="G13423"/>
      <c r="I13423" s="25"/>
      <c r="J13423"/>
      <c r="K13423"/>
      <c r="M13423" s="4"/>
    </row>
    <row r="13424" spans="6:13" x14ac:dyDescent="0.25">
      <c r="F13424"/>
      <c r="G13424"/>
      <c r="I13424" s="25"/>
      <c r="J13424"/>
      <c r="K13424"/>
      <c r="M13424" s="4"/>
    </row>
    <row r="13425" spans="6:13" x14ac:dyDescent="0.25">
      <c r="F13425"/>
      <c r="G13425"/>
      <c r="I13425" s="25"/>
      <c r="J13425"/>
      <c r="K13425"/>
      <c r="M13425" s="4"/>
    </row>
    <row r="13426" spans="6:13" x14ac:dyDescent="0.25">
      <c r="F13426"/>
      <c r="G13426"/>
      <c r="I13426" s="25"/>
      <c r="J13426"/>
      <c r="K13426"/>
      <c r="M13426" s="4"/>
    </row>
    <row r="13427" spans="6:13" x14ac:dyDescent="0.25">
      <c r="F13427"/>
      <c r="G13427"/>
      <c r="I13427" s="25"/>
      <c r="J13427"/>
      <c r="K13427"/>
      <c r="M13427" s="4"/>
    </row>
    <row r="13428" spans="6:13" x14ac:dyDescent="0.25">
      <c r="F13428"/>
      <c r="G13428"/>
      <c r="I13428" s="25"/>
      <c r="J13428"/>
      <c r="K13428"/>
      <c r="M13428" s="4"/>
    </row>
    <row r="13429" spans="6:13" x14ac:dyDescent="0.25">
      <c r="F13429"/>
      <c r="G13429"/>
      <c r="I13429" s="25"/>
      <c r="J13429"/>
      <c r="K13429"/>
      <c r="M13429" s="4"/>
    </row>
    <row r="13430" spans="6:13" x14ac:dyDescent="0.25">
      <c r="F13430"/>
      <c r="G13430"/>
      <c r="I13430" s="25"/>
      <c r="J13430"/>
      <c r="K13430"/>
      <c r="M13430" s="4"/>
    </row>
    <row r="13431" spans="6:13" x14ac:dyDescent="0.25">
      <c r="F13431"/>
      <c r="G13431"/>
      <c r="I13431" s="25"/>
      <c r="J13431"/>
      <c r="K13431"/>
      <c r="M13431" s="4"/>
    </row>
    <row r="13432" spans="6:13" x14ac:dyDescent="0.25">
      <c r="F13432"/>
      <c r="G13432"/>
      <c r="I13432" s="25"/>
      <c r="J13432"/>
      <c r="K13432"/>
      <c r="M13432" s="4"/>
    </row>
    <row r="13433" spans="6:13" x14ac:dyDescent="0.25">
      <c r="F13433"/>
      <c r="G13433"/>
      <c r="I13433" s="25"/>
      <c r="J13433"/>
      <c r="K13433"/>
      <c r="M13433" s="4"/>
    </row>
    <row r="13434" spans="6:13" x14ac:dyDescent="0.25">
      <c r="F13434"/>
      <c r="G13434"/>
      <c r="I13434" s="25"/>
      <c r="J13434"/>
      <c r="K13434"/>
      <c r="M13434" s="4"/>
    </row>
    <row r="13435" spans="6:13" x14ac:dyDescent="0.25">
      <c r="F13435"/>
      <c r="G13435"/>
      <c r="I13435" s="25"/>
      <c r="J13435"/>
      <c r="K13435"/>
      <c r="M13435" s="4"/>
    </row>
    <row r="13436" spans="6:13" x14ac:dyDescent="0.25">
      <c r="F13436"/>
      <c r="G13436"/>
      <c r="I13436" s="25"/>
      <c r="J13436"/>
      <c r="K13436"/>
      <c r="M13436" s="4"/>
    </row>
    <row r="13437" spans="6:13" x14ac:dyDescent="0.25">
      <c r="F13437"/>
      <c r="G13437"/>
      <c r="I13437" s="25"/>
      <c r="J13437"/>
      <c r="K13437"/>
      <c r="M13437" s="4"/>
    </row>
    <row r="13438" spans="6:13" x14ac:dyDescent="0.25">
      <c r="F13438"/>
      <c r="G13438"/>
      <c r="I13438" s="25"/>
      <c r="J13438"/>
      <c r="K13438"/>
      <c r="M13438" s="4"/>
    </row>
    <row r="13439" spans="6:13" x14ac:dyDescent="0.25">
      <c r="F13439"/>
      <c r="G13439"/>
      <c r="I13439" s="25"/>
      <c r="J13439"/>
      <c r="K13439"/>
      <c r="M13439" s="4"/>
    </row>
    <row r="13440" spans="6:13" x14ac:dyDescent="0.25">
      <c r="F13440"/>
      <c r="G13440"/>
      <c r="I13440" s="25"/>
      <c r="J13440"/>
      <c r="K13440"/>
      <c r="M13440" s="4"/>
    </row>
    <row r="13441" spans="6:13" x14ac:dyDescent="0.25">
      <c r="F13441"/>
      <c r="G13441"/>
      <c r="I13441" s="25"/>
      <c r="J13441"/>
      <c r="K13441"/>
      <c r="M13441" s="4"/>
    </row>
    <row r="13442" spans="6:13" x14ac:dyDescent="0.25">
      <c r="F13442"/>
      <c r="G13442"/>
      <c r="I13442" s="25"/>
      <c r="J13442"/>
      <c r="K13442"/>
      <c r="M13442" s="4"/>
    </row>
    <row r="13443" spans="6:13" x14ac:dyDescent="0.25">
      <c r="F13443"/>
      <c r="G13443"/>
      <c r="I13443" s="25"/>
      <c r="J13443"/>
      <c r="K13443"/>
      <c r="M13443" s="4"/>
    </row>
    <row r="13444" spans="6:13" x14ac:dyDescent="0.25">
      <c r="F13444"/>
      <c r="G13444"/>
      <c r="I13444" s="25"/>
      <c r="J13444"/>
      <c r="K13444"/>
      <c r="M13444" s="4"/>
    </row>
    <row r="13445" spans="6:13" x14ac:dyDescent="0.25">
      <c r="F13445"/>
      <c r="G13445"/>
      <c r="I13445" s="25"/>
      <c r="J13445"/>
      <c r="K13445"/>
      <c r="M13445" s="4"/>
    </row>
    <row r="13446" spans="6:13" x14ac:dyDescent="0.25">
      <c r="F13446"/>
      <c r="G13446"/>
      <c r="I13446" s="25"/>
      <c r="J13446"/>
      <c r="K13446"/>
      <c r="M13446" s="4"/>
    </row>
    <row r="13447" spans="6:13" x14ac:dyDescent="0.25">
      <c r="F13447"/>
      <c r="G13447"/>
      <c r="I13447" s="25"/>
      <c r="J13447"/>
      <c r="K13447"/>
      <c r="M13447" s="4"/>
    </row>
    <row r="13448" spans="6:13" x14ac:dyDescent="0.25">
      <c r="F13448"/>
      <c r="G13448"/>
      <c r="I13448" s="25"/>
      <c r="J13448"/>
      <c r="K13448"/>
      <c r="M13448" s="4"/>
    </row>
    <row r="13449" spans="6:13" x14ac:dyDescent="0.25">
      <c r="F13449"/>
      <c r="G13449"/>
      <c r="I13449" s="25"/>
      <c r="J13449"/>
      <c r="K13449"/>
      <c r="M13449" s="4"/>
    </row>
    <row r="13450" spans="6:13" x14ac:dyDescent="0.25">
      <c r="F13450"/>
      <c r="G13450"/>
      <c r="I13450" s="25"/>
      <c r="J13450"/>
      <c r="K13450"/>
      <c r="M13450" s="4"/>
    </row>
    <row r="13451" spans="6:13" x14ac:dyDescent="0.25">
      <c r="F13451"/>
      <c r="G13451"/>
      <c r="I13451" s="25"/>
      <c r="J13451"/>
      <c r="K13451"/>
      <c r="M13451" s="4"/>
    </row>
    <row r="13452" spans="6:13" x14ac:dyDescent="0.25">
      <c r="F13452"/>
      <c r="G13452"/>
      <c r="I13452" s="25"/>
      <c r="J13452"/>
      <c r="K13452"/>
      <c r="M13452" s="4"/>
    </row>
    <row r="13453" spans="6:13" x14ac:dyDescent="0.25">
      <c r="F13453"/>
      <c r="G13453"/>
      <c r="I13453" s="25"/>
      <c r="J13453"/>
      <c r="K13453"/>
      <c r="M13453" s="4"/>
    </row>
    <row r="13454" spans="6:13" x14ac:dyDescent="0.25">
      <c r="F13454"/>
      <c r="G13454"/>
      <c r="I13454" s="25"/>
      <c r="J13454"/>
      <c r="K13454"/>
      <c r="M13454" s="4"/>
    </row>
    <row r="13455" spans="6:13" x14ac:dyDescent="0.25">
      <c r="F13455"/>
      <c r="G13455"/>
      <c r="I13455" s="25"/>
      <c r="J13455"/>
      <c r="K13455"/>
      <c r="M13455" s="4"/>
    </row>
    <row r="13456" spans="6:13" x14ac:dyDescent="0.25">
      <c r="F13456"/>
      <c r="G13456"/>
      <c r="I13456" s="25"/>
      <c r="J13456"/>
      <c r="K13456"/>
      <c r="M13456" s="4"/>
    </row>
    <row r="13457" spans="6:13" x14ac:dyDescent="0.25">
      <c r="F13457"/>
      <c r="G13457"/>
      <c r="I13457" s="25"/>
      <c r="J13457"/>
      <c r="K13457"/>
      <c r="M13457" s="4"/>
    </row>
    <row r="13458" spans="6:13" x14ac:dyDescent="0.25">
      <c r="F13458"/>
      <c r="G13458"/>
      <c r="I13458" s="25"/>
      <c r="J13458"/>
      <c r="K13458"/>
      <c r="M13458" s="4"/>
    </row>
    <row r="13459" spans="6:13" x14ac:dyDescent="0.25">
      <c r="F13459"/>
      <c r="G13459"/>
      <c r="I13459" s="25"/>
      <c r="J13459"/>
      <c r="K13459"/>
      <c r="M13459" s="4"/>
    </row>
    <row r="13460" spans="6:13" x14ac:dyDescent="0.25">
      <c r="F13460"/>
      <c r="G13460"/>
      <c r="I13460" s="25"/>
      <c r="J13460"/>
      <c r="K13460"/>
      <c r="M13460" s="4"/>
    </row>
    <row r="13461" spans="6:13" x14ac:dyDescent="0.25">
      <c r="F13461"/>
      <c r="G13461"/>
      <c r="I13461" s="25"/>
      <c r="J13461"/>
      <c r="K13461"/>
      <c r="M13461" s="4"/>
    </row>
    <row r="13462" spans="6:13" x14ac:dyDescent="0.25">
      <c r="F13462"/>
      <c r="G13462"/>
      <c r="I13462" s="25"/>
      <c r="J13462"/>
      <c r="K13462"/>
      <c r="M13462" s="4"/>
    </row>
    <row r="13463" spans="6:13" x14ac:dyDescent="0.25">
      <c r="F13463"/>
      <c r="G13463"/>
      <c r="I13463" s="25"/>
      <c r="J13463"/>
      <c r="K13463"/>
      <c r="M13463" s="4"/>
    </row>
    <row r="13464" spans="6:13" x14ac:dyDescent="0.25">
      <c r="F13464"/>
      <c r="G13464"/>
      <c r="I13464" s="25"/>
      <c r="J13464"/>
      <c r="K13464"/>
      <c r="M13464" s="4"/>
    </row>
    <row r="13465" spans="6:13" x14ac:dyDescent="0.25">
      <c r="F13465"/>
      <c r="G13465"/>
      <c r="I13465" s="25"/>
      <c r="J13465"/>
      <c r="K13465"/>
      <c r="M13465" s="4"/>
    </row>
    <row r="13466" spans="6:13" x14ac:dyDescent="0.25">
      <c r="F13466"/>
      <c r="G13466"/>
      <c r="I13466" s="25"/>
      <c r="J13466"/>
      <c r="K13466"/>
      <c r="M13466" s="4"/>
    </row>
    <row r="13467" spans="6:13" x14ac:dyDescent="0.25">
      <c r="F13467"/>
      <c r="G13467"/>
      <c r="I13467" s="25"/>
      <c r="J13467"/>
      <c r="K13467"/>
      <c r="M13467" s="4"/>
    </row>
    <row r="13468" spans="6:13" x14ac:dyDescent="0.25">
      <c r="F13468"/>
      <c r="G13468"/>
      <c r="I13468" s="25"/>
      <c r="J13468"/>
      <c r="K13468"/>
      <c r="M13468" s="4"/>
    </row>
    <row r="13469" spans="6:13" x14ac:dyDescent="0.25">
      <c r="F13469"/>
      <c r="G13469"/>
      <c r="I13469" s="25"/>
      <c r="J13469"/>
      <c r="K13469"/>
      <c r="M13469" s="4"/>
    </row>
    <row r="13470" spans="6:13" x14ac:dyDescent="0.25">
      <c r="F13470"/>
      <c r="G13470"/>
      <c r="I13470" s="25"/>
      <c r="J13470"/>
      <c r="K13470"/>
      <c r="M13470" s="4"/>
    </row>
    <row r="13471" spans="6:13" x14ac:dyDescent="0.25">
      <c r="F13471"/>
      <c r="G13471"/>
      <c r="I13471" s="25"/>
      <c r="J13471"/>
      <c r="K13471"/>
      <c r="M13471" s="4"/>
    </row>
    <row r="13472" spans="6:13" x14ac:dyDescent="0.25">
      <c r="F13472"/>
      <c r="G13472"/>
      <c r="I13472" s="25"/>
      <c r="J13472"/>
      <c r="K13472"/>
      <c r="M13472" s="4"/>
    </row>
    <row r="13473" spans="6:13" x14ac:dyDescent="0.25">
      <c r="F13473"/>
      <c r="G13473"/>
      <c r="I13473" s="25"/>
      <c r="J13473"/>
      <c r="K13473"/>
      <c r="M13473" s="4"/>
    </row>
    <row r="13474" spans="6:13" x14ac:dyDescent="0.25">
      <c r="F13474"/>
      <c r="G13474"/>
      <c r="I13474" s="25"/>
      <c r="J13474"/>
      <c r="K13474"/>
      <c r="M13474" s="4"/>
    </row>
    <row r="13475" spans="6:13" x14ac:dyDescent="0.25">
      <c r="F13475"/>
      <c r="G13475"/>
      <c r="I13475" s="25"/>
      <c r="J13475"/>
      <c r="K13475"/>
      <c r="M13475" s="4"/>
    </row>
    <row r="13476" spans="6:13" x14ac:dyDescent="0.25">
      <c r="F13476"/>
      <c r="G13476"/>
      <c r="I13476" s="25"/>
      <c r="J13476"/>
      <c r="K13476"/>
      <c r="M13476" s="4"/>
    </row>
    <row r="13477" spans="6:13" x14ac:dyDescent="0.25">
      <c r="F13477"/>
      <c r="G13477"/>
      <c r="I13477" s="25"/>
      <c r="J13477"/>
      <c r="K13477"/>
      <c r="M13477" s="4"/>
    </row>
    <row r="13478" spans="6:13" x14ac:dyDescent="0.25">
      <c r="F13478"/>
      <c r="G13478"/>
      <c r="I13478" s="25"/>
      <c r="J13478"/>
      <c r="K13478"/>
      <c r="M13478" s="4"/>
    </row>
    <row r="13479" spans="6:13" x14ac:dyDescent="0.25">
      <c r="F13479"/>
      <c r="G13479"/>
      <c r="I13479" s="25"/>
      <c r="J13479"/>
      <c r="K13479"/>
      <c r="M13479" s="4"/>
    </row>
    <row r="13480" spans="6:13" x14ac:dyDescent="0.25">
      <c r="F13480"/>
      <c r="G13480"/>
      <c r="I13480" s="25"/>
      <c r="J13480"/>
      <c r="K13480"/>
      <c r="M13480" s="4"/>
    </row>
    <row r="13481" spans="6:13" x14ac:dyDescent="0.25">
      <c r="F13481"/>
      <c r="G13481"/>
      <c r="I13481" s="25"/>
      <c r="J13481"/>
      <c r="K13481"/>
      <c r="M13481" s="4"/>
    </row>
    <row r="13482" spans="6:13" x14ac:dyDescent="0.25">
      <c r="F13482"/>
      <c r="G13482"/>
      <c r="I13482" s="25"/>
      <c r="J13482"/>
      <c r="K13482"/>
      <c r="M13482" s="4"/>
    </row>
    <row r="13483" spans="6:13" x14ac:dyDescent="0.25">
      <c r="F13483"/>
      <c r="G13483"/>
      <c r="I13483" s="25"/>
      <c r="J13483"/>
      <c r="K13483"/>
      <c r="M13483" s="4"/>
    </row>
    <row r="13484" spans="6:13" x14ac:dyDescent="0.25">
      <c r="F13484"/>
      <c r="G13484"/>
      <c r="I13484" s="25"/>
      <c r="J13484"/>
      <c r="K13484"/>
      <c r="M13484" s="4"/>
    </row>
    <row r="13485" spans="6:13" x14ac:dyDescent="0.25">
      <c r="F13485"/>
      <c r="G13485"/>
      <c r="I13485" s="25"/>
      <c r="J13485"/>
      <c r="K13485"/>
      <c r="M13485" s="4"/>
    </row>
    <row r="13486" spans="6:13" x14ac:dyDescent="0.25">
      <c r="F13486"/>
      <c r="G13486"/>
      <c r="I13486" s="25"/>
      <c r="J13486"/>
      <c r="K13486"/>
      <c r="M13486" s="4"/>
    </row>
    <row r="13487" spans="6:13" x14ac:dyDescent="0.25">
      <c r="F13487"/>
      <c r="G13487"/>
      <c r="I13487" s="25"/>
      <c r="J13487"/>
      <c r="K13487"/>
      <c r="M13487" s="4"/>
    </row>
    <row r="13488" spans="6:13" x14ac:dyDescent="0.25">
      <c r="F13488"/>
      <c r="G13488"/>
      <c r="I13488" s="25"/>
      <c r="J13488"/>
      <c r="K13488"/>
      <c r="M13488" s="4"/>
    </row>
    <row r="13489" spans="6:13" x14ac:dyDescent="0.25">
      <c r="F13489"/>
      <c r="G13489"/>
      <c r="I13489" s="25"/>
      <c r="J13489"/>
      <c r="K13489"/>
      <c r="M13489" s="4"/>
    </row>
    <row r="13490" spans="6:13" x14ac:dyDescent="0.25">
      <c r="F13490"/>
      <c r="G13490"/>
      <c r="I13490" s="25"/>
      <c r="J13490"/>
      <c r="K13490"/>
      <c r="M13490" s="4"/>
    </row>
    <row r="13491" spans="6:13" x14ac:dyDescent="0.25">
      <c r="F13491"/>
      <c r="G13491"/>
      <c r="I13491" s="25"/>
      <c r="J13491"/>
      <c r="K13491"/>
      <c r="M13491" s="4"/>
    </row>
    <row r="13492" spans="6:13" x14ac:dyDescent="0.25">
      <c r="F13492"/>
      <c r="G13492"/>
      <c r="I13492" s="25"/>
      <c r="J13492"/>
      <c r="K13492"/>
      <c r="M13492" s="4"/>
    </row>
    <row r="13493" spans="6:13" x14ac:dyDescent="0.25">
      <c r="F13493"/>
      <c r="G13493"/>
      <c r="I13493" s="25"/>
      <c r="J13493"/>
      <c r="K13493"/>
      <c r="M13493" s="4"/>
    </row>
    <row r="13494" spans="6:13" x14ac:dyDescent="0.25">
      <c r="F13494"/>
      <c r="G13494"/>
      <c r="I13494" s="25"/>
      <c r="J13494"/>
      <c r="K13494"/>
      <c r="M13494" s="4"/>
    </row>
    <row r="13495" spans="6:13" x14ac:dyDescent="0.25">
      <c r="F13495"/>
      <c r="G13495"/>
      <c r="I13495" s="25"/>
      <c r="J13495"/>
      <c r="K13495"/>
      <c r="M13495" s="4"/>
    </row>
    <row r="13496" spans="6:13" x14ac:dyDescent="0.25">
      <c r="F13496"/>
      <c r="G13496"/>
      <c r="I13496" s="25"/>
      <c r="J13496"/>
      <c r="K13496"/>
      <c r="M13496" s="4"/>
    </row>
    <row r="13497" spans="6:13" x14ac:dyDescent="0.25">
      <c r="F13497"/>
      <c r="G13497"/>
      <c r="I13497" s="25"/>
      <c r="J13497"/>
      <c r="K13497"/>
      <c r="M13497" s="4"/>
    </row>
    <row r="13498" spans="6:13" x14ac:dyDescent="0.25">
      <c r="F13498"/>
      <c r="G13498"/>
      <c r="I13498" s="25"/>
      <c r="J13498"/>
      <c r="K13498"/>
      <c r="M13498" s="4"/>
    </row>
    <row r="13499" spans="6:13" x14ac:dyDescent="0.25">
      <c r="F13499"/>
      <c r="G13499"/>
      <c r="I13499" s="25"/>
      <c r="J13499"/>
      <c r="K13499"/>
      <c r="M13499" s="4"/>
    </row>
    <row r="13500" spans="6:13" x14ac:dyDescent="0.25">
      <c r="F13500"/>
      <c r="G13500"/>
      <c r="I13500" s="25"/>
      <c r="J13500"/>
      <c r="K13500"/>
      <c r="M13500" s="4"/>
    </row>
    <row r="13501" spans="6:13" x14ac:dyDescent="0.25">
      <c r="F13501"/>
      <c r="G13501"/>
      <c r="I13501" s="25"/>
      <c r="J13501"/>
      <c r="K13501"/>
      <c r="M13501" s="4"/>
    </row>
    <row r="13502" spans="6:13" x14ac:dyDescent="0.25">
      <c r="F13502"/>
      <c r="G13502"/>
      <c r="I13502" s="25"/>
      <c r="J13502"/>
      <c r="K13502"/>
      <c r="M13502" s="4"/>
    </row>
    <row r="13503" spans="6:13" x14ac:dyDescent="0.25">
      <c r="F13503"/>
      <c r="G13503"/>
      <c r="I13503" s="25"/>
      <c r="J13503"/>
      <c r="K13503"/>
      <c r="M13503" s="4"/>
    </row>
    <row r="13504" spans="6:13" x14ac:dyDescent="0.25">
      <c r="F13504"/>
      <c r="G13504"/>
      <c r="I13504" s="25"/>
      <c r="J13504"/>
      <c r="K13504"/>
      <c r="M13504" s="4"/>
    </row>
    <row r="13505" spans="6:13" x14ac:dyDescent="0.25">
      <c r="F13505"/>
      <c r="G13505"/>
      <c r="I13505" s="25"/>
      <c r="J13505"/>
      <c r="K13505"/>
      <c r="M13505" s="4"/>
    </row>
    <row r="13506" spans="6:13" x14ac:dyDescent="0.25">
      <c r="F13506"/>
      <c r="G13506"/>
      <c r="I13506" s="25"/>
      <c r="J13506"/>
      <c r="K13506"/>
      <c r="M13506" s="4"/>
    </row>
    <row r="13507" spans="6:13" x14ac:dyDescent="0.25">
      <c r="F13507"/>
      <c r="G13507"/>
      <c r="I13507" s="25"/>
      <c r="J13507"/>
      <c r="K13507"/>
      <c r="M13507" s="4"/>
    </row>
    <row r="13508" spans="6:13" x14ac:dyDescent="0.25">
      <c r="F13508"/>
      <c r="G13508"/>
      <c r="I13508" s="25"/>
      <c r="J13508"/>
      <c r="K13508"/>
      <c r="M13508" s="4"/>
    </row>
    <row r="13509" spans="6:13" x14ac:dyDescent="0.25">
      <c r="F13509"/>
      <c r="G13509"/>
      <c r="I13509" s="25"/>
      <c r="J13509"/>
      <c r="K13509"/>
      <c r="M13509" s="4"/>
    </row>
    <row r="13510" spans="6:13" x14ac:dyDescent="0.25">
      <c r="F13510"/>
      <c r="G13510"/>
      <c r="I13510" s="25"/>
      <c r="J13510"/>
      <c r="K13510"/>
      <c r="M13510" s="4"/>
    </row>
    <row r="13511" spans="6:13" x14ac:dyDescent="0.25">
      <c r="F13511"/>
      <c r="G13511"/>
      <c r="I13511" s="25"/>
      <c r="J13511"/>
      <c r="K13511"/>
      <c r="M13511" s="4"/>
    </row>
    <row r="13512" spans="6:13" x14ac:dyDescent="0.25">
      <c r="F13512"/>
      <c r="G13512"/>
      <c r="I13512" s="25"/>
      <c r="J13512"/>
      <c r="K13512"/>
      <c r="M13512" s="4"/>
    </row>
    <row r="13513" spans="6:13" x14ac:dyDescent="0.25">
      <c r="F13513"/>
      <c r="G13513"/>
      <c r="I13513" s="25"/>
      <c r="J13513"/>
      <c r="K13513"/>
      <c r="M13513" s="4"/>
    </row>
    <row r="13514" spans="6:13" x14ac:dyDescent="0.25">
      <c r="F13514"/>
      <c r="G13514"/>
      <c r="I13514" s="25"/>
      <c r="J13514"/>
      <c r="K13514"/>
      <c r="M13514" s="4"/>
    </row>
    <row r="13515" spans="6:13" x14ac:dyDescent="0.25">
      <c r="F13515"/>
      <c r="G13515"/>
      <c r="I13515" s="25"/>
      <c r="J13515"/>
      <c r="K13515"/>
      <c r="M13515" s="4"/>
    </row>
    <row r="13516" spans="6:13" x14ac:dyDescent="0.25">
      <c r="F13516"/>
      <c r="G13516"/>
      <c r="I13516" s="25"/>
      <c r="J13516"/>
      <c r="K13516"/>
      <c r="M13516" s="4"/>
    </row>
    <row r="13517" spans="6:13" x14ac:dyDescent="0.25">
      <c r="F13517"/>
      <c r="G13517"/>
      <c r="I13517" s="25"/>
      <c r="J13517"/>
      <c r="K13517"/>
      <c r="M13517" s="4"/>
    </row>
    <row r="13518" spans="6:13" x14ac:dyDescent="0.25">
      <c r="F13518"/>
      <c r="G13518"/>
      <c r="I13518" s="25"/>
      <c r="J13518"/>
      <c r="K13518"/>
      <c r="M13518" s="4"/>
    </row>
    <row r="13519" spans="6:13" x14ac:dyDescent="0.25">
      <c r="F13519"/>
      <c r="G13519"/>
      <c r="I13519" s="25"/>
      <c r="J13519"/>
      <c r="K13519"/>
      <c r="M13519" s="4"/>
    </row>
    <row r="13520" spans="6:13" x14ac:dyDescent="0.25">
      <c r="F13520"/>
      <c r="G13520"/>
      <c r="I13520" s="25"/>
      <c r="J13520"/>
      <c r="K13520"/>
      <c r="M13520" s="4"/>
    </row>
    <row r="13521" spans="6:13" x14ac:dyDescent="0.25">
      <c r="F13521"/>
      <c r="G13521"/>
      <c r="I13521" s="25"/>
      <c r="J13521"/>
      <c r="K13521"/>
      <c r="M13521" s="4"/>
    </row>
    <row r="13522" spans="6:13" x14ac:dyDescent="0.25">
      <c r="F13522"/>
      <c r="G13522"/>
      <c r="I13522" s="25"/>
      <c r="J13522"/>
      <c r="K13522"/>
      <c r="M13522" s="4"/>
    </row>
    <row r="13523" spans="6:13" x14ac:dyDescent="0.25">
      <c r="F13523"/>
      <c r="G13523"/>
      <c r="I13523" s="25"/>
      <c r="J13523"/>
      <c r="K13523"/>
      <c r="M13523" s="4"/>
    </row>
    <row r="13524" spans="6:13" x14ac:dyDescent="0.25">
      <c r="F13524"/>
      <c r="G13524"/>
      <c r="I13524" s="25"/>
      <c r="J13524"/>
      <c r="K13524"/>
      <c r="M13524" s="4"/>
    </row>
    <row r="13525" spans="6:13" x14ac:dyDescent="0.25">
      <c r="F13525"/>
      <c r="G13525"/>
      <c r="I13525" s="25"/>
      <c r="J13525"/>
      <c r="K13525"/>
      <c r="M13525" s="4"/>
    </row>
    <row r="13526" spans="6:13" x14ac:dyDescent="0.25">
      <c r="F13526"/>
      <c r="G13526"/>
      <c r="I13526" s="25"/>
      <c r="J13526"/>
      <c r="K13526"/>
      <c r="M13526" s="4"/>
    </row>
    <row r="13527" spans="6:13" x14ac:dyDescent="0.25">
      <c r="F13527"/>
      <c r="G13527"/>
      <c r="I13527" s="25"/>
      <c r="J13527"/>
      <c r="K13527"/>
      <c r="M13527" s="4"/>
    </row>
    <row r="13528" spans="6:13" x14ac:dyDescent="0.25">
      <c r="F13528"/>
      <c r="G13528"/>
      <c r="I13528" s="25"/>
      <c r="J13528"/>
      <c r="K13528"/>
      <c r="M13528" s="4"/>
    </row>
    <row r="13529" spans="6:13" x14ac:dyDescent="0.25">
      <c r="F13529"/>
      <c r="G13529"/>
      <c r="I13529" s="25"/>
      <c r="J13529"/>
      <c r="K13529"/>
      <c r="M13529" s="4"/>
    </row>
    <row r="13530" spans="6:13" x14ac:dyDescent="0.25">
      <c r="F13530"/>
      <c r="G13530"/>
      <c r="I13530" s="25"/>
      <c r="J13530"/>
      <c r="K13530"/>
      <c r="M13530" s="4"/>
    </row>
    <row r="13531" spans="6:13" x14ac:dyDescent="0.25">
      <c r="F13531"/>
      <c r="G13531"/>
      <c r="I13531" s="25"/>
      <c r="J13531"/>
      <c r="K13531"/>
      <c r="M13531" s="4"/>
    </row>
    <row r="13532" spans="6:13" x14ac:dyDescent="0.25">
      <c r="F13532"/>
      <c r="G13532"/>
      <c r="I13532" s="25"/>
      <c r="J13532"/>
      <c r="K13532"/>
      <c r="M13532" s="4"/>
    </row>
    <row r="13533" spans="6:13" x14ac:dyDescent="0.25">
      <c r="F13533"/>
      <c r="G13533"/>
      <c r="I13533" s="25"/>
      <c r="J13533"/>
      <c r="K13533"/>
      <c r="M13533" s="4"/>
    </row>
    <row r="13534" spans="6:13" x14ac:dyDescent="0.25">
      <c r="F13534"/>
      <c r="G13534"/>
      <c r="I13534" s="25"/>
      <c r="J13534"/>
      <c r="K13534"/>
      <c r="M13534" s="4"/>
    </row>
    <row r="13535" spans="6:13" x14ac:dyDescent="0.25">
      <c r="F13535"/>
      <c r="G13535"/>
      <c r="I13535" s="25"/>
      <c r="J13535"/>
      <c r="K13535"/>
      <c r="M13535" s="4"/>
    </row>
    <row r="13536" spans="6:13" x14ac:dyDescent="0.25">
      <c r="F13536"/>
      <c r="G13536"/>
      <c r="I13536" s="25"/>
      <c r="J13536"/>
      <c r="K13536"/>
      <c r="M13536" s="4"/>
    </row>
    <row r="13537" spans="6:13" x14ac:dyDescent="0.25">
      <c r="F13537"/>
      <c r="G13537"/>
      <c r="I13537" s="25"/>
      <c r="J13537"/>
      <c r="K13537"/>
      <c r="M13537" s="4"/>
    </row>
    <row r="13538" spans="6:13" x14ac:dyDescent="0.25">
      <c r="F13538"/>
      <c r="G13538"/>
      <c r="I13538" s="25"/>
      <c r="J13538"/>
      <c r="K13538"/>
      <c r="M13538" s="4"/>
    </row>
    <row r="13539" spans="6:13" x14ac:dyDescent="0.25">
      <c r="F13539"/>
      <c r="G13539"/>
      <c r="I13539" s="25"/>
      <c r="J13539"/>
      <c r="K13539"/>
      <c r="M13539" s="4"/>
    </row>
    <row r="13540" spans="6:13" x14ac:dyDescent="0.25">
      <c r="F13540"/>
      <c r="G13540"/>
      <c r="I13540" s="25"/>
      <c r="J13540"/>
      <c r="K13540"/>
      <c r="M13540" s="4"/>
    </row>
    <row r="13541" spans="6:13" x14ac:dyDescent="0.25">
      <c r="F13541"/>
      <c r="G13541"/>
      <c r="I13541" s="25"/>
      <c r="J13541"/>
      <c r="K13541"/>
      <c r="M13541" s="4"/>
    </row>
    <row r="13542" spans="6:13" x14ac:dyDescent="0.25">
      <c r="F13542"/>
      <c r="G13542"/>
      <c r="I13542" s="25"/>
      <c r="J13542"/>
      <c r="K13542"/>
      <c r="M13542" s="4"/>
    </row>
    <row r="13543" spans="6:13" x14ac:dyDescent="0.25">
      <c r="F13543"/>
      <c r="G13543"/>
      <c r="I13543" s="25"/>
      <c r="J13543"/>
      <c r="K13543"/>
      <c r="M13543" s="4"/>
    </row>
    <row r="13544" spans="6:13" x14ac:dyDescent="0.25">
      <c r="F13544"/>
      <c r="G13544"/>
      <c r="I13544" s="25"/>
      <c r="J13544"/>
      <c r="K13544"/>
      <c r="M13544" s="4"/>
    </row>
    <row r="13545" spans="6:13" x14ac:dyDescent="0.25">
      <c r="F13545"/>
      <c r="G13545"/>
      <c r="I13545" s="25"/>
      <c r="J13545"/>
      <c r="K13545"/>
      <c r="M13545" s="4"/>
    </row>
    <row r="13546" spans="6:13" x14ac:dyDescent="0.25">
      <c r="F13546"/>
      <c r="G13546"/>
      <c r="I13546" s="25"/>
      <c r="J13546"/>
      <c r="K13546"/>
      <c r="M13546" s="4"/>
    </row>
    <row r="13547" spans="6:13" x14ac:dyDescent="0.25">
      <c r="F13547"/>
      <c r="G13547"/>
      <c r="I13547" s="25"/>
      <c r="J13547"/>
      <c r="K13547"/>
      <c r="M13547" s="4"/>
    </row>
    <row r="13548" spans="6:13" x14ac:dyDescent="0.25">
      <c r="F13548"/>
      <c r="G13548"/>
      <c r="I13548" s="25"/>
      <c r="J13548"/>
      <c r="K13548"/>
      <c r="M13548" s="4"/>
    </row>
    <row r="13549" spans="6:13" x14ac:dyDescent="0.25">
      <c r="F13549"/>
      <c r="G13549"/>
      <c r="I13549" s="25"/>
      <c r="J13549"/>
      <c r="K13549"/>
      <c r="M13549" s="4"/>
    </row>
    <row r="13550" spans="6:13" x14ac:dyDescent="0.25">
      <c r="F13550"/>
      <c r="G13550"/>
      <c r="I13550" s="25"/>
      <c r="J13550"/>
      <c r="K13550"/>
      <c r="M13550" s="4"/>
    </row>
    <row r="13551" spans="6:13" x14ac:dyDescent="0.25">
      <c r="F13551"/>
      <c r="G13551"/>
      <c r="I13551" s="25"/>
      <c r="J13551"/>
      <c r="K13551"/>
      <c r="M13551" s="4"/>
    </row>
    <row r="13552" spans="6:13" x14ac:dyDescent="0.25">
      <c r="F13552"/>
      <c r="G13552"/>
      <c r="I13552" s="25"/>
      <c r="J13552"/>
      <c r="K13552"/>
      <c r="M13552" s="4"/>
    </row>
    <row r="13553" spans="6:13" x14ac:dyDescent="0.25">
      <c r="F13553"/>
      <c r="G13553"/>
      <c r="I13553" s="25"/>
      <c r="J13553"/>
      <c r="K13553"/>
      <c r="M13553" s="4"/>
    </row>
    <row r="13554" spans="6:13" x14ac:dyDescent="0.25">
      <c r="F13554"/>
      <c r="G13554"/>
      <c r="I13554" s="25"/>
      <c r="J13554"/>
      <c r="K13554"/>
      <c r="M13554" s="4"/>
    </row>
    <row r="13555" spans="6:13" x14ac:dyDescent="0.25">
      <c r="F13555"/>
      <c r="G13555"/>
      <c r="I13555" s="25"/>
      <c r="J13555"/>
      <c r="K13555"/>
      <c r="M13555" s="4"/>
    </row>
    <row r="13556" spans="6:13" x14ac:dyDescent="0.25">
      <c r="F13556"/>
      <c r="G13556"/>
      <c r="I13556" s="25"/>
      <c r="J13556"/>
      <c r="K13556"/>
      <c r="M13556" s="4"/>
    </row>
    <row r="13557" spans="6:13" x14ac:dyDescent="0.25">
      <c r="F13557"/>
      <c r="G13557"/>
      <c r="I13557" s="25"/>
      <c r="J13557"/>
      <c r="K13557"/>
      <c r="M13557" s="4"/>
    </row>
    <row r="13558" spans="6:13" x14ac:dyDescent="0.25">
      <c r="F13558"/>
      <c r="G13558"/>
      <c r="I13558" s="25"/>
      <c r="J13558"/>
      <c r="K13558"/>
      <c r="M13558" s="4"/>
    </row>
    <row r="13559" spans="6:13" x14ac:dyDescent="0.25">
      <c r="F13559"/>
      <c r="G13559"/>
      <c r="I13559" s="25"/>
      <c r="J13559"/>
      <c r="K13559"/>
      <c r="M13559" s="4"/>
    </row>
    <row r="13560" spans="6:13" x14ac:dyDescent="0.25">
      <c r="F13560"/>
      <c r="G13560"/>
      <c r="I13560" s="25"/>
      <c r="J13560"/>
      <c r="K13560"/>
      <c r="M13560" s="4"/>
    </row>
    <row r="13561" spans="6:13" x14ac:dyDescent="0.25">
      <c r="F13561"/>
      <c r="G13561"/>
      <c r="I13561" s="25"/>
      <c r="J13561"/>
      <c r="K13561"/>
      <c r="M13561" s="4"/>
    </row>
    <row r="13562" spans="6:13" x14ac:dyDescent="0.25">
      <c r="F13562"/>
      <c r="G13562"/>
      <c r="I13562" s="25"/>
      <c r="J13562"/>
      <c r="K13562"/>
      <c r="M13562" s="4"/>
    </row>
    <row r="13563" spans="6:13" x14ac:dyDescent="0.25">
      <c r="F13563"/>
      <c r="G13563"/>
      <c r="I13563" s="25"/>
      <c r="J13563"/>
      <c r="K13563"/>
      <c r="M13563" s="4"/>
    </row>
    <row r="13564" spans="6:13" x14ac:dyDescent="0.25">
      <c r="F13564"/>
      <c r="G13564"/>
      <c r="I13564" s="25"/>
      <c r="J13564"/>
      <c r="K13564"/>
      <c r="M13564" s="4"/>
    </row>
    <row r="13565" spans="6:13" x14ac:dyDescent="0.25">
      <c r="F13565"/>
      <c r="G13565"/>
      <c r="I13565" s="25"/>
      <c r="J13565"/>
      <c r="K13565"/>
      <c r="M13565" s="4"/>
    </row>
    <row r="13566" spans="6:13" x14ac:dyDescent="0.25">
      <c r="F13566"/>
      <c r="G13566"/>
      <c r="I13566" s="25"/>
      <c r="J13566"/>
      <c r="K13566"/>
      <c r="M13566" s="4"/>
    </row>
    <row r="13567" spans="6:13" x14ac:dyDescent="0.25">
      <c r="F13567"/>
      <c r="G13567"/>
      <c r="I13567" s="25"/>
      <c r="J13567"/>
      <c r="K13567"/>
      <c r="M13567" s="4"/>
    </row>
    <row r="13568" spans="6:13" x14ac:dyDescent="0.25">
      <c r="F13568"/>
      <c r="G13568"/>
      <c r="I13568" s="25"/>
      <c r="J13568"/>
      <c r="K13568"/>
      <c r="M13568" s="4"/>
    </row>
    <row r="13569" spans="6:13" x14ac:dyDescent="0.25">
      <c r="F13569"/>
      <c r="G13569"/>
      <c r="I13569" s="25"/>
      <c r="J13569"/>
      <c r="K13569"/>
      <c r="M13569" s="4"/>
    </row>
    <row r="13570" spans="6:13" x14ac:dyDescent="0.25">
      <c r="F13570"/>
      <c r="G13570"/>
      <c r="I13570" s="25"/>
      <c r="J13570"/>
      <c r="K13570"/>
      <c r="M13570" s="4"/>
    </row>
    <row r="13571" spans="6:13" x14ac:dyDescent="0.25">
      <c r="F13571"/>
      <c r="G13571"/>
      <c r="I13571" s="25"/>
      <c r="J13571"/>
      <c r="K13571"/>
      <c r="M13571" s="4"/>
    </row>
    <row r="13572" spans="6:13" x14ac:dyDescent="0.25">
      <c r="F13572"/>
      <c r="G13572"/>
      <c r="I13572" s="25"/>
      <c r="J13572"/>
      <c r="K13572"/>
      <c r="M13572" s="4"/>
    </row>
    <row r="13573" spans="6:13" x14ac:dyDescent="0.25">
      <c r="F13573"/>
      <c r="G13573"/>
      <c r="I13573" s="25"/>
      <c r="J13573"/>
      <c r="K13573"/>
      <c r="M13573" s="4"/>
    </row>
    <row r="13574" spans="6:13" x14ac:dyDescent="0.25">
      <c r="F13574"/>
      <c r="G13574"/>
      <c r="I13574" s="25"/>
      <c r="J13574"/>
      <c r="K13574"/>
      <c r="M13574" s="4"/>
    </row>
    <row r="13575" spans="6:13" x14ac:dyDescent="0.25">
      <c r="F13575"/>
      <c r="G13575"/>
      <c r="I13575" s="25"/>
      <c r="J13575"/>
      <c r="K13575"/>
      <c r="M13575" s="4"/>
    </row>
    <row r="13576" spans="6:13" x14ac:dyDescent="0.25">
      <c r="F13576"/>
      <c r="G13576"/>
      <c r="I13576" s="25"/>
      <c r="J13576"/>
      <c r="K13576"/>
      <c r="M13576" s="4"/>
    </row>
    <row r="13577" spans="6:13" x14ac:dyDescent="0.25">
      <c r="F13577"/>
      <c r="G13577"/>
      <c r="I13577" s="25"/>
      <c r="J13577"/>
      <c r="K13577"/>
      <c r="M13577" s="4"/>
    </row>
    <row r="13578" spans="6:13" x14ac:dyDescent="0.25">
      <c r="F13578"/>
      <c r="G13578"/>
      <c r="I13578" s="25"/>
      <c r="J13578"/>
      <c r="K13578"/>
      <c r="M13578" s="4"/>
    </row>
    <row r="13579" spans="6:13" x14ac:dyDescent="0.25">
      <c r="F13579"/>
      <c r="G13579"/>
      <c r="I13579" s="25"/>
      <c r="J13579"/>
      <c r="K13579"/>
      <c r="M13579" s="4"/>
    </row>
    <row r="13580" spans="6:13" x14ac:dyDescent="0.25">
      <c r="F13580"/>
      <c r="G13580"/>
      <c r="I13580" s="25"/>
      <c r="J13580"/>
      <c r="K13580"/>
      <c r="M13580" s="4"/>
    </row>
    <row r="13581" spans="6:13" x14ac:dyDescent="0.25">
      <c r="F13581"/>
      <c r="G13581"/>
      <c r="I13581" s="25"/>
      <c r="J13581"/>
      <c r="K13581"/>
      <c r="M13581" s="4"/>
    </row>
    <row r="13582" spans="6:13" x14ac:dyDescent="0.25">
      <c r="F13582"/>
      <c r="G13582"/>
      <c r="I13582" s="25"/>
      <c r="J13582"/>
      <c r="K13582"/>
      <c r="M13582" s="4"/>
    </row>
    <row r="13583" spans="6:13" x14ac:dyDescent="0.25">
      <c r="F13583"/>
      <c r="G13583"/>
      <c r="I13583" s="25"/>
      <c r="J13583"/>
      <c r="K13583"/>
      <c r="M13583" s="4"/>
    </row>
    <row r="13584" spans="6:13" x14ac:dyDescent="0.25">
      <c r="F13584"/>
      <c r="G13584"/>
      <c r="I13584" s="25"/>
      <c r="J13584"/>
      <c r="K13584"/>
      <c r="M13584" s="4"/>
    </row>
    <row r="13585" spans="6:13" x14ac:dyDescent="0.25">
      <c r="F13585"/>
      <c r="G13585"/>
      <c r="I13585" s="25"/>
      <c r="J13585"/>
      <c r="K13585"/>
      <c r="M13585" s="4"/>
    </row>
    <row r="13586" spans="6:13" x14ac:dyDescent="0.25">
      <c r="F13586"/>
      <c r="G13586"/>
      <c r="I13586" s="25"/>
      <c r="J13586"/>
      <c r="K13586"/>
      <c r="M13586" s="4"/>
    </row>
    <row r="13587" spans="6:13" x14ac:dyDescent="0.25">
      <c r="F13587"/>
      <c r="G13587"/>
      <c r="I13587" s="25"/>
      <c r="J13587"/>
      <c r="K13587"/>
      <c r="M13587" s="4"/>
    </row>
    <row r="13588" spans="6:13" x14ac:dyDescent="0.25">
      <c r="F13588"/>
      <c r="G13588"/>
      <c r="I13588" s="25"/>
      <c r="J13588"/>
      <c r="K13588"/>
      <c r="M13588" s="4"/>
    </row>
    <row r="13589" spans="6:13" x14ac:dyDescent="0.25">
      <c r="F13589"/>
      <c r="G13589"/>
      <c r="I13589" s="25"/>
      <c r="J13589"/>
      <c r="K13589"/>
      <c r="M13589" s="4"/>
    </row>
    <row r="13590" spans="6:13" x14ac:dyDescent="0.25">
      <c r="F13590"/>
      <c r="G13590"/>
      <c r="I13590" s="25"/>
      <c r="J13590"/>
      <c r="K13590"/>
      <c r="M13590" s="4"/>
    </row>
    <row r="13591" spans="6:13" x14ac:dyDescent="0.25">
      <c r="F13591"/>
      <c r="G13591"/>
      <c r="I13591" s="25"/>
      <c r="J13591"/>
      <c r="K13591"/>
      <c r="M13591" s="4"/>
    </row>
    <row r="13592" spans="6:13" x14ac:dyDescent="0.25">
      <c r="F13592"/>
      <c r="G13592"/>
      <c r="I13592" s="25"/>
      <c r="J13592"/>
      <c r="K13592"/>
      <c r="M13592" s="4"/>
    </row>
    <row r="13593" spans="6:13" x14ac:dyDescent="0.25">
      <c r="F13593"/>
      <c r="G13593"/>
      <c r="I13593" s="25"/>
      <c r="J13593"/>
      <c r="K13593"/>
      <c r="M13593" s="4"/>
    </row>
    <row r="13594" spans="6:13" x14ac:dyDescent="0.25">
      <c r="F13594"/>
      <c r="G13594"/>
      <c r="I13594" s="25"/>
      <c r="J13594"/>
      <c r="K13594"/>
      <c r="M13594" s="4"/>
    </row>
    <row r="13595" spans="6:13" x14ac:dyDescent="0.25">
      <c r="F13595"/>
      <c r="G13595"/>
      <c r="I13595" s="25"/>
      <c r="J13595"/>
      <c r="K13595"/>
      <c r="M13595" s="4"/>
    </row>
    <row r="13596" spans="6:13" x14ac:dyDescent="0.25">
      <c r="F13596"/>
      <c r="G13596"/>
      <c r="I13596" s="25"/>
      <c r="J13596"/>
      <c r="K13596"/>
      <c r="M13596" s="4"/>
    </row>
    <row r="13597" spans="6:13" x14ac:dyDescent="0.25">
      <c r="F13597"/>
      <c r="G13597"/>
      <c r="I13597" s="25"/>
      <c r="J13597"/>
      <c r="K13597"/>
      <c r="M13597" s="4"/>
    </row>
    <row r="13598" spans="6:13" x14ac:dyDescent="0.25">
      <c r="F13598"/>
      <c r="G13598"/>
      <c r="I13598" s="25"/>
      <c r="J13598"/>
      <c r="K13598"/>
      <c r="M13598" s="4"/>
    </row>
    <row r="13599" spans="6:13" x14ac:dyDescent="0.25">
      <c r="F13599"/>
      <c r="G13599"/>
      <c r="I13599" s="25"/>
      <c r="J13599"/>
      <c r="K13599"/>
      <c r="M13599" s="4"/>
    </row>
    <row r="13600" spans="6:13" x14ac:dyDescent="0.25">
      <c r="F13600"/>
      <c r="G13600"/>
      <c r="I13600" s="25"/>
      <c r="J13600"/>
      <c r="K13600"/>
      <c r="M13600" s="4"/>
    </row>
    <row r="13601" spans="6:13" x14ac:dyDescent="0.25">
      <c r="F13601"/>
      <c r="G13601"/>
      <c r="I13601" s="25"/>
      <c r="J13601"/>
      <c r="K13601"/>
      <c r="M13601" s="4"/>
    </row>
    <row r="13602" spans="6:13" x14ac:dyDescent="0.25">
      <c r="F13602"/>
      <c r="G13602"/>
      <c r="I13602" s="25"/>
      <c r="J13602"/>
      <c r="K13602"/>
      <c r="M13602" s="4"/>
    </row>
    <row r="13603" spans="6:13" x14ac:dyDescent="0.25">
      <c r="F13603"/>
      <c r="G13603"/>
      <c r="I13603" s="25"/>
      <c r="J13603"/>
      <c r="K13603"/>
      <c r="M13603" s="4"/>
    </row>
    <row r="13604" spans="6:13" x14ac:dyDescent="0.25">
      <c r="F13604"/>
      <c r="G13604"/>
      <c r="I13604" s="25"/>
      <c r="J13604"/>
      <c r="K13604"/>
      <c r="M13604" s="4"/>
    </row>
    <row r="13605" spans="6:13" x14ac:dyDescent="0.25">
      <c r="F13605"/>
      <c r="G13605"/>
      <c r="I13605" s="25"/>
      <c r="J13605"/>
      <c r="K13605"/>
      <c r="M13605" s="4"/>
    </row>
    <row r="13606" spans="6:13" x14ac:dyDescent="0.25">
      <c r="F13606"/>
      <c r="G13606"/>
      <c r="I13606" s="25"/>
      <c r="J13606"/>
      <c r="K13606"/>
      <c r="M13606" s="4"/>
    </row>
    <row r="13607" spans="6:13" x14ac:dyDescent="0.25">
      <c r="F13607"/>
      <c r="G13607"/>
      <c r="I13607" s="25"/>
      <c r="J13607"/>
      <c r="K13607"/>
      <c r="M13607" s="4"/>
    </row>
    <row r="13608" spans="6:13" x14ac:dyDescent="0.25">
      <c r="F13608"/>
      <c r="G13608"/>
      <c r="I13608" s="25"/>
      <c r="J13608"/>
      <c r="K13608"/>
      <c r="M13608" s="4"/>
    </row>
    <row r="13609" spans="6:13" x14ac:dyDescent="0.25">
      <c r="F13609"/>
      <c r="G13609"/>
      <c r="I13609" s="25"/>
      <c r="J13609"/>
      <c r="K13609"/>
      <c r="M13609" s="4"/>
    </row>
    <row r="13610" spans="6:13" x14ac:dyDescent="0.25">
      <c r="F13610"/>
      <c r="G13610"/>
      <c r="I13610" s="25"/>
      <c r="J13610"/>
      <c r="K13610"/>
      <c r="M13610" s="4"/>
    </row>
    <row r="13611" spans="6:13" x14ac:dyDescent="0.25">
      <c r="F13611"/>
      <c r="G13611"/>
      <c r="I13611" s="25"/>
      <c r="J13611"/>
      <c r="K13611"/>
      <c r="M13611" s="4"/>
    </row>
    <row r="13612" spans="6:13" x14ac:dyDescent="0.25">
      <c r="F13612"/>
      <c r="G13612"/>
      <c r="I13612" s="25"/>
      <c r="J13612"/>
      <c r="K13612"/>
      <c r="M13612" s="4"/>
    </row>
    <row r="13613" spans="6:13" x14ac:dyDescent="0.25">
      <c r="F13613"/>
      <c r="G13613"/>
      <c r="I13613" s="25"/>
      <c r="J13613"/>
      <c r="K13613"/>
      <c r="M13613" s="4"/>
    </row>
    <row r="13614" spans="6:13" x14ac:dyDescent="0.25">
      <c r="F13614"/>
      <c r="G13614"/>
      <c r="I13614" s="25"/>
      <c r="J13614"/>
      <c r="K13614"/>
      <c r="M13614" s="4"/>
    </row>
    <row r="13615" spans="6:13" x14ac:dyDescent="0.25">
      <c r="F13615"/>
      <c r="G13615"/>
      <c r="I13615" s="25"/>
      <c r="J13615"/>
      <c r="K13615"/>
      <c r="M13615" s="4"/>
    </row>
    <row r="13616" spans="6:13" x14ac:dyDescent="0.25">
      <c r="F13616"/>
      <c r="G13616"/>
      <c r="I13616" s="25"/>
      <c r="J13616"/>
      <c r="K13616"/>
      <c r="M13616" s="4"/>
    </row>
    <row r="13617" spans="6:13" x14ac:dyDescent="0.25">
      <c r="F13617"/>
      <c r="G13617"/>
      <c r="I13617" s="25"/>
      <c r="J13617"/>
      <c r="K13617"/>
      <c r="M13617" s="4"/>
    </row>
    <row r="13618" spans="6:13" x14ac:dyDescent="0.25">
      <c r="F13618"/>
      <c r="G13618"/>
      <c r="I13618" s="25"/>
      <c r="J13618"/>
      <c r="K13618"/>
      <c r="M13618" s="4"/>
    </row>
    <row r="13619" spans="6:13" x14ac:dyDescent="0.25">
      <c r="F13619"/>
      <c r="G13619"/>
      <c r="I13619" s="25"/>
      <c r="J13619"/>
      <c r="K13619"/>
      <c r="M13619" s="4"/>
    </row>
    <row r="13620" spans="6:13" x14ac:dyDescent="0.25">
      <c r="F13620"/>
      <c r="G13620"/>
      <c r="I13620" s="25"/>
      <c r="J13620"/>
      <c r="K13620"/>
      <c r="M13620" s="4"/>
    </row>
    <row r="13621" spans="6:13" x14ac:dyDescent="0.25">
      <c r="F13621"/>
      <c r="G13621"/>
      <c r="I13621" s="25"/>
      <c r="J13621"/>
      <c r="K13621"/>
      <c r="M13621" s="4"/>
    </row>
    <row r="13622" spans="6:13" x14ac:dyDescent="0.25">
      <c r="F13622"/>
      <c r="G13622"/>
      <c r="I13622" s="25"/>
      <c r="J13622"/>
      <c r="K13622"/>
      <c r="M13622" s="4"/>
    </row>
    <row r="13623" spans="6:13" x14ac:dyDescent="0.25">
      <c r="F13623"/>
      <c r="G13623"/>
      <c r="I13623" s="25"/>
      <c r="J13623"/>
      <c r="K13623"/>
      <c r="M13623" s="4"/>
    </row>
    <row r="13624" spans="6:13" x14ac:dyDescent="0.25">
      <c r="F13624"/>
      <c r="G13624"/>
      <c r="I13624" s="25"/>
      <c r="J13624"/>
      <c r="K13624"/>
      <c r="M13624" s="4"/>
    </row>
    <row r="13625" spans="6:13" x14ac:dyDescent="0.25">
      <c r="F13625"/>
      <c r="G13625"/>
      <c r="I13625" s="25"/>
      <c r="J13625"/>
      <c r="K13625"/>
      <c r="M13625" s="4"/>
    </row>
    <row r="13626" spans="6:13" x14ac:dyDescent="0.25">
      <c r="F13626"/>
      <c r="G13626"/>
      <c r="I13626" s="25"/>
      <c r="J13626"/>
      <c r="K13626"/>
      <c r="M13626" s="4"/>
    </row>
    <row r="13627" spans="6:13" x14ac:dyDescent="0.25">
      <c r="F13627"/>
      <c r="G13627"/>
      <c r="I13627" s="25"/>
      <c r="J13627"/>
      <c r="K13627"/>
      <c r="M13627" s="4"/>
    </row>
    <row r="13628" spans="6:13" x14ac:dyDescent="0.25">
      <c r="F13628"/>
      <c r="G13628"/>
      <c r="I13628" s="25"/>
      <c r="J13628"/>
      <c r="K13628"/>
      <c r="M13628" s="4"/>
    </row>
    <row r="13629" spans="6:13" x14ac:dyDescent="0.25">
      <c r="F13629"/>
      <c r="G13629"/>
      <c r="I13629" s="25"/>
      <c r="J13629"/>
      <c r="K13629"/>
      <c r="M13629" s="4"/>
    </row>
    <row r="13630" spans="6:13" x14ac:dyDescent="0.25">
      <c r="F13630"/>
      <c r="G13630"/>
      <c r="I13630" s="25"/>
      <c r="J13630"/>
      <c r="K13630"/>
      <c r="M13630" s="4"/>
    </row>
    <row r="13631" spans="6:13" x14ac:dyDescent="0.25">
      <c r="F13631"/>
      <c r="G13631"/>
      <c r="I13631" s="25"/>
      <c r="J13631"/>
      <c r="K13631"/>
      <c r="M13631" s="4"/>
    </row>
    <row r="13632" spans="6:13" x14ac:dyDescent="0.25">
      <c r="F13632"/>
      <c r="G13632"/>
      <c r="I13632" s="25"/>
      <c r="J13632"/>
      <c r="K13632"/>
      <c r="M13632" s="4"/>
    </row>
    <row r="13633" spans="6:13" x14ac:dyDescent="0.25">
      <c r="F13633"/>
      <c r="G13633"/>
      <c r="I13633" s="25"/>
      <c r="J13633"/>
      <c r="K13633"/>
      <c r="M13633" s="4"/>
    </row>
    <row r="13634" spans="6:13" x14ac:dyDescent="0.25">
      <c r="F13634"/>
      <c r="G13634"/>
      <c r="I13634" s="25"/>
      <c r="J13634"/>
      <c r="K13634"/>
      <c r="M13634" s="4"/>
    </row>
    <row r="13635" spans="6:13" x14ac:dyDescent="0.25">
      <c r="F13635"/>
      <c r="G13635"/>
      <c r="I13635" s="25"/>
      <c r="J13635"/>
      <c r="K13635"/>
      <c r="M13635" s="4"/>
    </row>
    <row r="13636" spans="6:13" x14ac:dyDescent="0.25">
      <c r="F13636"/>
      <c r="G13636"/>
      <c r="I13636" s="25"/>
      <c r="J13636"/>
      <c r="K13636"/>
      <c r="M13636" s="4"/>
    </row>
    <row r="13637" spans="6:13" x14ac:dyDescent="0.25">
      <c r="F13637"/>
      <c r="G13637"/>
      <c r="I13637" s="25"/>
      <c r="J13637"/>
      <c r="K13637"/>
      <c r="M13637" s="4"/>
    </row>
    <row r="13638" spans="6:13" x14ac:dyDescent="0.25">
      <c r="F13638"/>
      <c r="G13638"/>
      <c r="I13638" s="25"/>
      <c r="J13638"/>
      <c r="K13638"/>
      <c r="M13638" s="4"/>
    </row>
    <row r="13639" spans="6:13" x14ac:dyDescent="0.25">
      <c r="F13639"/>
      <c r="G13639"/>
      <c r="I13639" s="25"/>
      <c r="J13639"/>
      <c r="K13639"/>
      <c r="M13639" s="4"/>
    </row>
    <row r="13640" spans="6:13" x14ac:dyDescent="0.25">
      <c r="F13640"/>
      <c r="G13640"/>
      <c r="I13640" s="25"/>
      <c r="J13640"/>
      <c r="K13640"/>
      <c r="M13640" s="4"/>
    </row>
    <row r="13641" spans="6:13" x14ac:dyDescent="0.25">
      <c r="F13641"/>
      <c r="G13641"/>
      <c r="I13641" s="25"/>
      <c r="J13641"/>
      <c r="K13641"/>
      <c r="M13641" s="4"/>
    </row>
    <row r="13642" spans="6:13" x14ac:dyDescent="0.25">
      <c r="F13642"/>
      <c r="G13642"/>
      <c r="I13642" s="25"/>
      <c r="J13642"/>
      <c r="K13642"/>
      <c r="M13642" s="4"/>
    </row>
    <row r="13643" spans="6:13" x14ac:dyDescent="0.25">
      <c r="F13643"/>
      <c r="G13643"/>
      <c r="I13643" s="25"/>
      <c r="J13643"/>
      <c r="K13643"/>
      <c r="M13643" s="4"/>
    </row>
    <row r="13644" spans="6:13" x14ac:dyDescent="0.25">
      <c r="F13644"/>
      <c r="G13644"/>
      <c r="I13644" s="25"/>
      <c r="J13644"/>
      <c r="K13644"/>
      <c r="M13644" s="4"/>
    </row>
    <row r="13645" spans="6:13" x14ac:dyDescent="0.25">
      <c r="F13645"/>
      <c r="G13645"/>
      <c r="I13645" s="25"/>
      <c r="J13645"/>
      <c r="K13645"/>
      <c r="M13645" s="4"/>
    </row>
    <row r="13646" spans="6:13" x14ac:dyDescent="0.25">
      <c r="F13646"/>
      <c r="G13646"/>
      <c r="I13646" s="25"/>
      <c r="J13646"/>
      <c r="K13646"/>
      <c r="M13646" s="4"/>
    </row>
    <row r="13647" spans="6:13" x14ac:dyDescent="0.25">
      <c r="F13647"/>
      <c r="G13647"/>
      <c r="I13647" s="25"/>
      <c r="J13647"/>
      <c r="K13647"/>
      <c r="M13647" s="4"/>
    </row>
    <row r="13648" spans="6:13" x14ac:dyDescent="0.25">
      <c r="F13648"/>
      <c r="G13648"/>
      <c r="I13648" s="25"/>
      <c r="J13648"/>
      <c r="K13648"/>
      <c r="M13648" s="4"/>
    </row>
    <row r="13649" spans="6:13" x14ac:dyDescent="0.25">
      <c r="F13649"/>
      <c r="G13649"/>
      <c r="I13649" s="25"/>
      <c r="J13649"/>
      <c r="K13649"/>
      <c r="M13649" s="4"/>
    </row>
    <row r="13650" spans="6:13" x14ac:dyDescent="0.25">
      <c r="F13650"/>
      <c r="G13650"/>
      <c r="I13650" s="25"/>
      <c r="J13650"/>
      <c r="K13650"/>
      <c r="M13650" s="4"/>
    </row>
    <row r="13651" spans="6:13" x14ac:dyDescent="0.25">
      <c r="F13651"/>
      <c r="G13651"/>
      <c r="I13651" s="25"/>
      <c r="J13651"/>
      <c r="K13651"/>
      <c r="M13651" s="4"/>
    </row>
    <row r="13652" spans="6:13" x14ac:dyDescent="0.25">
      <c r="F13652"/>
      <c r="G13652"/>
      <c r="I13652" s="25"/>
      <c r="J13652"/>
      <c r="K13652"/>
      <c r="M13652" s="4"/>
    </row>
    <row r="13653" spans="6:13" x14ac:dyDescent="0.25">
      <c r="F13653"/>
      <c r="G13653"/>
      <c r="I13653" s="25"/>
      <c r="J13653"/>
      <c r="K13653"/>
      <c r="M13653" s="4"/>
    </row>
    <row r="13654" spans="6:13" x14ac:dyDescent="0.25">
      <c r="F13654"/>
      <c r="G13654"/>
      <c r="I13654" s="25"/>
      <c r="J13654"/>
      <c r="K13654"/>
      <c r="M13654" s="4"/>
    </row>
    <row r="13655" spans="6:13" x14ac:dyDescent="0.25">
      <c r="F13655"/>
      <c r="G13655"/>
      <c r="I13655" s="25"/>
      <c r="J13655"/>
      <c r="K13655"/>
      <c r="M13655" s="4"/>
    </row>
    <row r="13656" spans="6:13" x14ac:dyDescent="0.25">
      <c r="F13656"/>
      <c r="G13656"/>
      <c r="I13656" s="25"/>
      <c r="J13656"/>
      <c r="K13656"/>
      <c r="M13656" s="4"/>
    </row>
    <row r="13657" spans="6:13" x14ac:dyDescent="0.25">
      <c r="F13657"/>
      <c r="G13657"/>
      <c r="I13657" s="25"/>
      <c r="J13657"/>
      <c r="K13657"/>
      <c r="M13657" s="4"/>
    </row>
    <row r="13658" spans="6:13" x14ac:dyDescent="0.25">
      <c r="F13658"/>
      <c r="G13658"/>
      <c r="I13658" s="25"/>
      <c r="J13658"/>
      <c r="K13658"/>
      <c r="M13658" s="4"/>
    </row>
    <row r="13659" spans="6:13" x14ac:dyDescent="0.25">
      <c r="F13659"/>
      <c r="G13659"/>
      <c r="I13659" s="25"/>
      <c r="J13659"/>
      <c r="K13659"/>
      <c r="M13659" s="4"/>
    </row>
    <row r="13660" spans="6:13" x14ac:dyDescent="0.25">
      <c r="F13660"/>
      <c r="G13660"/>
      <c r="I13660" s="25"/>
      <c r="J13660"/>
      <c r="K13660"/>
      <c r="M13660" s="4"/>
    </row>
    <row r="13661" spans="6:13" x14ac:dyDescent="0.25">
      <c r="F13661"/>
      <c r="G13661"/>
      <c r="I13661" s="25"/>
      <c r="J13661"/>
      <c r="K13661"/>
      <c r="M13661" s="4"/>
    </row>
    <row r="13662" spans="6:13" x14ac:dyDescent="0.25">
      <c r="F13662"/>
      <c r="G13662"/>
      <c r="I13662" s="25"/>
      <c r="J13662"/>
      <c r="K13662"/>
      <c r="M13662" s="4"/>
    </row>
    <row r="13663" spans="6:13" x14ac:dyDescent="0.25">
      <c r="F13663"/>
      <c r="G13663"/>
      <c r="I13663" s="25"/>
      <c r="J13663"/>
      <c r="K13663"/>
      <c r="M13663" s="4"/>
    </row>
    <row r="13664" spans="6:13" x14ac:dyDescent="0.25">
      <c r="F13664"/>
      <c r="G13664"/>
      <c r="I13664" s="25"/>
      <c r="J13664"/>
      <c r="K13664"/>
      <c r="M13664" s="4"/>
    </row>
    <row r="13665" spans="6:13" x14ac:dyDescent="0.25">
      <c r="F13665"/>
      <c r="G13665"/>
      <c r="I13665" s="25"/>
      <c r="J13665"/>
      <c r="K13665"/>
      <c r="M13665" s="4"/>
    </row>
    <row r="13666" spans="6:13" x14ac:dyDescent="0.25">
      <c r="F13666"/>
      <c r="G13666"/>
      <c r="I13666" s="25"/>
      <c r="J13666"/>
      <c r="K13666"/>
      <c r="M13666" s="4"/>
    </row>
    <row r="13667" spans="6:13" x14ac:dyDescent="0.25">
      <c r="F13667"/>
      <c r="G13667"/>
      <c r="I13667" s="25"/>
      <c r="J13667"/>
      <c r="K13667"/>
      <c r="M13667" s="4"/>
    </row>
    <row r="13668" spans="6:13" x14ac:dyDescent="0.25">
      <c r="F13668"/>
      <c r="G13668"/>
      <c r="I13668" s="25"/>
      <c r="J13668"/>
      <c r="K13668"/>
      <c r="M13668" s="4"/>
    </row>
    <row r="13669" spans="6:13" x14ac:dyDescent="0.25">
      <c r="F13669"/>
      <c r="G13669"/>
      <c r="I13669" s="25"/>
      <c r="J13669"/>
      <c r="K13669"/>
      <c r="M13669" s="4"/>
    </row>
    <row r="13670" spans="6:13" x14ac:dyDescent="0.25">
      <c r="F13670"/>
      <c r="G13670"/>
      <c r="I13670" s="25"/>
      <c r="J13670"/>
      <c r="K13670"/>
      <c r="M13670" s="4"/>
    </row>
    <row r="13671" spans="6:13" x14ac:dyDescent="0.25">
      <c r="F13671"/>
      <c r="G13671"/>
      <c r="I13671" s="25"/>
      <c r="J13671"/>
      <c r="K13671"/>
      <c r="M13671" s="4"/>
    </row>
    <row r="13672" spans="6:13" x14ac:dyDescent="0.25">
      <c r="F13672"/>
      <c r="G13672"/>
      <c r="I13672" s="25"/>
      <c r="J13672"/>
      <c r="K13672"/>
      <c r="M13672" s="4"/>
    </row>
    <row r="13673" spans="6:13" x14ac:dyDescent="0.25">
      <c r="F13673"/>
      <c r="G13673"/>
      <c r="I13673" s="25"/>
      <c r="J13673"/>
      <c r="K13673"/>
      <c r="M13673" s="4"/>
    </row>
    <row r="13674" spans="6:13" x14ac:dyDescent="0.25">
      <c r="F13674"/>
      <c r="G13674"/>
      <c r="I13674" s="25"/>
      <c r="J13674"/>
      <c r="K13674"/>
      <c r="M13674" s="4"/>
    </row>
    <row r="13675" spans="6:13" x14ac:dyDescent="0.25">
      <c r="F13675"/>
      <c r="G13675"/>
      <c r="I13675" s="25"/>
      <c r="J13675"/>
      <c r="K13675"/>
      <c r="M13675" s="4"/>
    </row>
    <row r="13676" spans="6:13" x14ac:dyDescent="0.25">
      <c r="F13676"/>
      <c r="G13676"/>
      <c r="I13676" s="25"/>
      <c r="J13676"/>
      <c r="K13676"/>
      <c r="M13676" s="4"/>
    </row>
    <row r="13677" spans="6:13" x14ac:dyDescent="0.25">
      <c r="F13677"/>
      <c r="G13677"/>
      <c r="I13677" s="25"/>
      <c r="J13677"/>
      <c r="K13677"/>
      <c r="M13677" s="4"/>
    </row>
    <row r="13678" spans="6:13" x14ac:dyDescent="0.25">
      <c r="F13678"/>
      <c r="G13678"/>
      <c r="I13678" s="25"/>
      <c r="J13678"/>
      <c r="K13678"/>
      <c r="M13678" s="4"/>
    </row>
    <row r="13679" spans="6:13" x14ac:dyDescent="0.25">
      <c r="F13679"/>
      <c r="G13679"/>
      <c r="I13679" s="25"/>
      <c r="J13679"/>
      <c r="K13679"/>
      <c r="M13679" s="4"/>
    </row>
    <row r="13680" spans="6:13" x14ac:dyDescent="0.25">
      <c r="F13680"/>
      <c r="G13680"/>
      <c r="I13680" s="25"/>
      <c r="J13680"/>
      <c r="K13680"/>
      <c r="M13680" s="4"/>
    </row>
    <row r="13681" spans="6:13" x14ac:dyDescent="0.25">
      <c r="F13681"/>
      <c r="G13681"/>
      <c r="I13681" s="25"/>
      <c r="J13681"/>
      <c r="K13681"/>
      <c r="M13681" s="4"/>
    </row>
    <row r="13682" spans="6:13" x14ac:dyDescent="0.25">
      <c r="F13682"/>
      <c r="G13682"/>
      <c r="I13682" s="25"/>
      <c r="J13682"/>
      <c r="K13682"/>
      <c r="M13682" s="4"/>
    </row>
    <row r="13683" spans="6:13" x14ac:dyDescent="0.25">
      <c r="F13683"/>
      <c r="G13683"/>
      <c r="I13683" s="25"/>
      <c r="J13683"/>
      <c r="K13683"/>
      <c r="M13683" s="4"/>
    </row>
    <row r="13684" spans="6:13" x14ac:dyDescent="0.25">
      <c r="F13684"/>
      <c r="G13684"/>
      <c r="I13684" s="25"/>
      <c r="J13684"/>
      <c r="K13684"/>
      <c r="M13684" s="4"/>
    </row>
    <row r="13685" spans="6:13" x14ac:dyDescent="0.25">
      <c r="F13685"/>
      <c r="G13685"/>
      <c r="I13685" s="25"/>
      <c r="J13685"/>
      <c r="K13685"/>
      <c r="M13685" s="4"/>
    </row>
    <row r="13686" spans="6:13" x14ac:dyDescent="0.25">
      <c r="F13686"/>
      <c r="G13686"/>
      <c r="I13686" s="25"/>
      <c r="J13686"/>
      <c r="K13686"/>
      <c r="M13686" s="4"/>
    </row>
    <row r="13687" spans="6:13" x14ac:dyDescent="0.25">
      <c r="F13687"/>
      <c r="G13687"/>
      <c r="I13687" s="25"/>
      <c r="J13687"/>
      <c r="K13687"/>
      <c r="M13687" s="4"/>
    </row>
    <row r="13688" spans="6:13" x14ac:dyDescent="0.25">
      <c r="F13688"/>
      <c r="G13688"/>
      <c r="I13688" s="25"/>
      <c r="J13688"/>
      <c r="K13688"/>
      <c r="M13688" s="4"/>
    </row>
    <row r="13689" spans="6:13" x14ac:dyDescent="0.25">
      <c r="F13689"/>
      <c r="G13689"/>
      <c r="I13689" s="25"/>
      <c r="J13689"/>
      <c r="K13689"/>
      <c r="M13689" s="4"/>
    </row>
    <row r="13690" spans="6:13" x14ac:dyDescent="0.25">
      <c r="F13690"/>
      <c r="G13690"/>
      <c r="I13690" s="25"/>
      <c r="J13690"/>
      <c r="K13690"/>
      <c r="M13690" s="4"/>
    </row>
    <row r="13691" spans="6:13" x14ac:dyDescent="0.25">
      <c r="F13691"/>
      <c r="G13691"/>
      <c r="I13691" s="25"/>
      <c r="J13691"/>
      <c r="K13691"/>
      <c r="M13691" s="4"/>
    </row>
    <row r="13692" spans="6:13" x14ac:dyDescent="0.25">
      <c r="F13692"/>
      <c r="G13692"/>
      <c r="I13692" s="25"/>
      <c r="J13692"/>
      <c r="K13692"/>
      <c r="M13692" s="4"/>
    </row>
    <row r="13693" spans="6:13" x14ac:dyDescent="0.25">
      <c r="F13693"/>
      <c r="G13693"/>
      <c r="I13693" s="25"/>
      <c r="J13693"/>
      <c r="K13693"/>
      <c r="M13693" s="4"/>
    </row>
    <row r="13694" spans="6:13" x14ac:dyDescent="0.25">
      <c r="F13694"/>
      <c r="G13694"/>
      <c r="I13694" s="25"/>
      <c r="J13694"/>
      <c r="K13694"/>
      <c r="M13694" s="4"/>
    </row>
    <row r="13695" spans="6:13" x14ac:dyDescent="0.25">
      <c r="F13695"/>
      <c r="G13695"/>
      <c r="I13695" s="25"/>
      <c r="J13695"/>
      <c r="K13695"/>
      <c r="M13695" s="4"/>
    </row>
    <row r="13696" spans="6:13" x14ac:dyDescent="0.25">
      <c r="F13696"/>
      <c r="G13696"/>
      <c r="I13696" s="25"/>
      <c r="J13696"/>
      <c r="K13696"/>
      <c r="M13696" s="4"/>
    </row>
    <row r="13697" spans="6:13" x14ac:dyDescent="0.25">
      <c r="F13697"/>
      <c r="G13697"/>
      <c r="I13697" s="25"/>
      <c r="J13697"/>
      <c r="K13697"/>
      <c r="M13697" s="4"/>
    </row>
    <row r="13698" spans="6:13" x14ac:dyDescent="0.25">
      <c r="F13698"/>
      <c r="G13698"/>
      <c r="I13698" s="25"/>
      <c r="J13698"/>
      <c r="K13698"/>
      <c r="M13698" s="4"/>
    </row>
    <row r="13699" spans="6:13" x14ac:dyDescent="0.25">
      <c r="F13699"/>
      <c r="G13699"/>
      <c r="I13699" s="25"/>
      <c r="J13699"/>
      <c r="K13699"/>
      <c r="M13699" s="4"/>
    </row>
    <row r="13700" spans="6:13" x14ac:dyDescent="0.25">
      <c r="F13700"/>
      <c r="G13700"/>
      <c r="I13700" s="25"/>
      <c r="J13700"/>
      <c r="K13700"/>
      <c r="M13700" s="4"/>
    </row>
    <row r="13701" spans="6:13" x14ac:dyDescent="0.25">
      <c r="F13701"/>
      <c r="G13701"/>
      <c r="I13701" s="25"/>
      <c r="J13701"/>
      <c r="K13701"/>
      <c r="M13701" s="4"/>
    </row>
    <row r="13702" spans="6:13" x14ac:dyDescent="0.25">
      <c r="F13702"/>
      <c r="G13702"/>
      <c r="I13702" s="25"/>
      <c r="J13702"/>
      <c r="K13702"/>
      <c r="M13702" s="4"/>
    </row>
    <row r="13703" spans="6:13" x14ac:dyDescent="0.25">
      <c r="F13703"/>
      <c r="G13703"/>
      <c r="I13703" s="25"/>
      <c r="J13703"/>
      <c r="K13703"/>
      <c r="M13703" s="4"/>
    </row>
    <row r="13704" spans="6:13" x14ac:dyDescent="0.25">
      <c r="F13704"/>
      <c r="G13704"/>
      <c r="I13704" s="25"/>
      <c r="J13704"/>
      <c r="K13704"/>
      <c r="M13704" s="4"/>
    </row>
    <row r="13705" spans="6:13" x14ac:dyDescent="0.25">
      <c r="F13705"/>
      <c r="G13705"/>
      <c r="I13705" s="25"/>
      <c r="J13705"/>
      <c r="K13705"/>
      <c r="M13705" s="4"/>
    </row>
    <row r="13706" spans="6:13" x14ac:dyDescent="0.25">
      <c r="F13706"/>
      <c r="G13706"/>
      <c r="I13706" s="25"/>
      <c r="J13706"/>
      <c r="K13706"/>
      <c r="M13706" s="4"/>
    </row>
    <row r="13707" spans="6:13" x14ac:dyDescent="0.25">
      <c r="F13707"/>
      <c r="G13707"/>
      <c r="I13707" s="25"/>
      <c r="J13707"/>
      <c r="K13707"/>
      <c r="M13707" s="4"/>
    </row>
    <row r="13708" spans="6:13" x14ac:dyDescent="0.25">
      <c r="F13708"/>
      <c r="G13708"/>
      <c r="I13708" s="25"/>
      <c r="J13708"/>
      <c r="K13708"/>
      <c r="M13708" s="4"/>
    </row>
    <row r="13709" spans="6:13" x14ac:dyDescent="0.25">
      <c r="F13709"/>
      <c r="G13709"/>
      <c r="I13709" s="25"/>
      <c r="J13709"/>
      <c r="K13709"/>
      <c r="M13709" s="4"/>
    </row>
    <row r="13710" spans="6:13" x14ac:dyDescent="0.25">
      <c r="F13710"/>
      <c r="G13710"/>
      <c r="I13710" s="25"/>
      <c r="J13710"/>
      <c r="K13710"/>
      <c r="M13710" s="4"/>
    </row>
    <row r="13711" spans="6:13" x14ac:dyDescent="0.25">
      <c r="F13711"/>
      <c r="G13711"/>
      <c r="I13711" s="25"/>
      <c r="J13711"/>
      <c r="K13711"/>
      <c r="M13711" s="4"/>
    </row>
    <row r="13712" spans="6:13" x14ac:dyDescent="0.25">
      <c r="F13712"/>
      <c r="G13712"/>
      <c r="I13712" s="25"/>
      <c r="J13712"/>
      <c r="K13712"/>
      <c r="M13712" s="4"/>
    </row>
    <row r="13713" spans="6:13" x14ac:dyDescent="0.25">
      <c r="F13713"/>
      <c r="G13713"/>
      <c r="I13713" s="25"/>
      <c r="J13713"/>
      <c r="K13713"/>
      <c r="M13713" s="4"/>
    </row>
    <row r="13714" spans="6:13" x14ac:dyDescent="0.25">
      <c r="F13714"/>
      <c r="G13714"/>
      <c r="I13714" s="25"/>
      <c r="J13714"/>
      <c r="K13714"/>
      <c r="M13714" s="4"/>
    </row>
    <row r="13715" spans="6:13" x14ac:dyDescent="0.25">
      <c r="F13715"/>
      <c r="G13715"/>
      <c r="I13715" s="25"/>
      <c r="J13715"/>
      <c r="K13715"/>
      <c r="M13715" s="4"/>
    </row>
    <row r="13716" spans="6:13" x14ac:dyDescent="0.25">
      <c r="F13716"/>
      <c r="G13716"/>
      <c r="I13716" s="25"/>
      <c r="J13716"/>
      <c r="K13716"/>
      <c r="M13716" s="4"/>
    </row>
    <row r="13717" spans="6:13" x14ac:dyDescent="0.25">
      <c r="F13717"/>
      <c r="G13717"/>
      <c r="I13717" s="25"/>
      <c r="J13717"/>
      <c r="K13717"/>
      <c r="M13717" s="4"/>
    </row>
    <row r="13718" spans="6:13" x14ac:dyDescent="0.25">
      <c r="F13718"/>
      <c r="G13718"/>
      <c r="I13718" s="25"/>
      <c r="J13718"/>
      <c r="K13718"/>
      <c r="M13718" s="4"/>
    </row>
    <row r="13719" spans="6:13" x14ac:dyDescent="0.25">
      <c r="F13719"/>
      <c r="G13719"/>
      <c r="I13719" s="25"/>
      <c r="J13719"/>
      <c r="K13719"/>
      <c r="M13719" s="4"/>
    </row>
    <row r="13720" spans="6:13" x14ac:dyDescent="0.25">
      <c r="F13720"/>
      <c r="G13720"/>
      <c r="I13720" s="25"/>
      <c r="J13720"/>
      <c r="K13720"/>
      <c r="M13720" s="4"/>
    </row>
    <row r="13721" spans="6:13" x14ac:dyDescent="0.25">
      <c r="F13721"/>
      <c r="G13721"/>
      <c r="I13721" s="25"/>
      <c r="J13721"/>
      <c r="K13721"/>
      <c r="M13721" s="4"/>
    </row>
    <row r="13722" spans="6:13" x14ac:dyDescent="0.25">
      <c r="F13722"/>
      <c r="G13722"/>
      <c r="I13722" s="25"/>
      <c r="J13722"/>
      <c r="K13722"/>
      <c r="M13722" s="4"/>
    </row>
    <row r="13723" spans="6:13" x14ac:dyDescent="0.25">
      <c r="F13723"/>
      <c r="G13723"/>
      <c r="I13723" s="25"/>
      <c r="J13723"/>
      <c r="K13723"/>
      <c r="M13723" s="4"/>
    </row>
    <row r="13724" spans="6:13" x14ac:dyDescent="0.25">
      <c r="F13724"/>
      <c r="G13724"/>
      <c r="I13724" s="25"/>
      <c r="J13724"/>
      <c r="K13724"/>
      <c r="M13724" s="4"/>
    </row>
    <row r="13725" spans="6:13" x14ac:dyDescent="0.25">
      <c r="F13725"/>
      <c r="G13725"/>
      <c r="I13725" s="25"/>
      <c r="J13725"/>
      <c r="K13725"/>
      <c r="M13725" s="4"/>
    </row>
    <row r="13726" spans="6:13" x14ac:dyDescent="0.25">
      <c r="F13726"/>
      <c r="G13726"/>
      <c r="I13726" s="25"/>
      <c r="J13726"/>
      <c r="K13726"/>
      <c r="M13726" s="4"/>
    </row>
    <row r="13727" spans="6:13" x14ac:dyDescent="0.25">
      <c r="F13727"/>
      <c r="G13727"/>
      <c r="I13727" s="25"/>
      <c r="J13727"/>
      <c r="K13727"/>
      <c r="M13727" s="4"/>
    </row>
    <row r="13728" spans="6:13" x14ac:dyDescent="0.25">
      <c r="F13728"/>
      <c r="G13728"/>
      <c r="I13728" s="25"/>
      <c r="J13728"/>
      <c r="K13728"/>
      <c r="M13728" s="4"/>
    </row>
    <row r="13729" spans="6:13" x14ac:dyDescent="0.25">
      <c r="F13729"/>
      <c r="G13729"/>
      <c r="I13729" s="25"/>
      <c r="J13729"/>
      <c r="K13729"/>
      <c r="M13729" s="4"/>
    </row>
    <row r="13730" spans="6:13" x14ac:dyDescent="0.25">
      <c r="F13730"/>
      <c r="G13730"/>
      <c r="I13730" s="25"/>
      <c r="J13730"/>
      <c r="K13730"/>
      <c r="M13730" s="4"/>
    </row>
    <row r="13731" spans="6:13" x14ac:dyDescent="0.25">
      <c r="F13731"/>
      <c r="G13731"/>
      <c r="I13731" s="25"/>
      <c r="J13731"/>
      <c r="K13731"/>
      <c r="M13731" s="4"/>
    </row>
    <row r="13732" spans="6:13" x14ac:dyDescent="0.25">
      <c r="F13732"/>
      <c r="G13732"/>
      <c r="I13732" s="25"/>
      <c r="J13732"/>
      <c r="K13732"/>
      <c r="M13732" s="4"/>
    </row>
    <row r="13733" spans="6:13" x14ac:dyDescent="0.25">
      <c r="F13733"/>
      <c r="G13733"/>
      <c r="I13733" s="25"/>
      <c r="J13733"/>
      <c r="K13733"/>
      <c r="M13733" s="4"/>
    </row>
    <row r="13734" spans="6:13" x14ac:dyDescent="0.25">
      <c r="F13734"/>
      <c r="G13734"/>
      <c r="I13734" s="25"/>
      <c r="J13734"/>
      <c r="K13734"/>
      <c r="M13734" s="4"/>
    </row>
    <row r="13735" spans="6:13" x14ac:dyDescent="0.25">
      <c r="F13735"/>
      <c r="G13735"/>
      <c r="I13735" s="25"/>
      <c r="J13735"/>
      <c r="K13735"/>
      <c r="M13735" s="4"/>
    </row>
    <row r="13736" spans="6:13" x14ac:dyDescent="0.25">
      <c r="F13736"/>
      <c r="G13736"/>
      <c r="I13736" s="25"/>
      <c r="J13736"/>
      <c r="K13736"/>
      <c r="M13736" s="4"/>
    </row>
    <row r="13737" spans="6:13" x14ac:dyDescent="0.25">
      <c r="F13737"/>
      <c r="G13737"/>
      <c r="I13737" s="25"/>
      <c r="J13737"/>
      <c r="K13737"/>
      <c r="M13737" s="4"/>
    </row>
    <row r="13738" spans="6:13" x14ac:dyDescent="0.25">
      <c r="F13738"/>
      <c r="G13738"/>
      <c r="I13738" s="25"/>
      <c r="J13738"/>
      <c r="K13738"/>
      <c r="M13738" s="4"/>
    </row>
    <row r="13739" spans="6:13" x14ac:dyDescent="0.25">
      <c r="F13739"/>
      <c r="G13739"/>
      <c r="I13739" s="25"/>
      <c r="J13739"/>
      <c r="K13739"/>
      <c r="M13739" s="4"/>
    </row>
    <row r="13740" spans="6:13" x14ac:dyDescent="0.25">
      <c r="F13740"/>
      <c r="G13740"/>
      <c r="I13740" s="25"/>
      <c r="J13740"/>
      <c r="K13740"/>
      <c r="M13740" s="4"/>
    </row>
    <row r="13741" spans="6:13" x14ac:dyDescent="0.25">
      <c r="F13741"/>
      <c r="G13741"/>
      <c r="I13741" s="25"/>
      <c r="J13741"/>
      <c r="K13741"/>
      <c r="M13741" s="4"/>
    </row>
    <row r="13742" spans="6:13" x14ac:dyDescent="0.25">
      <c r="F13742"/>
      <c r="G13742"/>
      <c r="I13742" s="25"/>
      <c r="J13742"/>
      <c r="K13742"/>
      <c r="M13742" s="4"/>
    </row>
    <row r="13743" spans="6:13" x14ac:dyDescent="0.25">
      <c r="F13743"/>
      <c r="G13743"/>
      <c r="I13743" s="25"/>
      <c r="J13743"/>
      <c r="K13743"/>
      <c r="M13743" s="4"/>
    </row>
    <row r="13744" spans="6:13" x14ac:dyDescent="0.25">
      <c r="F13744"/>
      <c r="G13744"/>
      <c r="I13744" s="25"/>
      <c r="J13744"/>
      <c r="K13744"/>
      <c r="M13744" s="4"/>
    </row>
    <row r="13745" spans="6:13" x14ac:dyDescent="0.25">
      <c r="F13745"/>
      <c r="G13745"/>
      <c r="I13745" s="25"/>
      <c r="J13745"/>
      <c r="K13745"/>
      <c r="M13745" s="4"/>
    </row>
    <row r="13746" spans="6:13" x14ac:dyDescent="0.25">
      <c r="F13746"/>
      <c r="G13746"/>
      <c r="I13746" s="25"/>
      <c r="J13746"/>
      <c r="K13746"/>
      <c r="M13746" s="4"/>
    </row>
    <row r="13747" spans="6:13" x14ac:dyDescent="0.25">
      <c r="F13747"/>
      <c r="G13747"/>
      <c r="I13747" s="25"/>
      <c r="J13747"/>
      <c r="K13747"/>
      <c r="M13747" s="4"/>
    </row>
    <row r="13748" spans="6:13" x14ac:dyDescent="0.25">
      <c r="F13748"/>
      <c r="G13748"/>
      <c r="I13748" s="25"/>
      <c r="J13748"/>
      <c r="K13748"/>
      <c r="M13748" s="4"/>
    </row>
    <row r="13749" spans="6:13" x14ac:dyDescent="0.25">
      <c r="F13749"/>
      <c r="G13749"/>
      <c r="I13749" s="25"/>
      <c r="J13749"/>
      <c r="K13749"/>
      <c r="M13749" s="4"/>
    </row>
    <row r="13750" spans="6:13" x14ac:dyDescent="0.25">
      <c r="F13750"/>
      <c r="G13750"/>
      <c r="I13750" s="25"/>
      <c r="J13750"/>
      <c r="K13750"/>
      <c r="M13750" s="4"/>
    </row>
    <row r="13751" spans="6:13" x14ac:dyDescent="0.25">
      <c r="F13751"/>
      <c r="G13751"/>
      <c r="I13751" s="25"/>
      <c r="J13751"/>
      <c r="K13751"/>
      <c r="M13751" s="4"/>
    </row>
    <row r="13752" spans="6:13" x14ac:dyDescent="0.25">
      <c r="F13752"/>
      <c r="G13752"/>
      <c r="I13752" s="25"/>
      <c r="J13752"/>
      <c r="K13752"/>
      <c r="M13752" s="4"/>
    </row>
    <row r="13753" spans="6:13" x14ac:dyDescent="0.25">
      <c r="F13753"/>
      <c r="G13753"/>
      <c r="I13753" s="25"/>
      <c r="J13753"/>
      <c r="K13753"/>
      <c r="M13753" s="4"/>
    </row>
    <row r="13754" spans="6:13" x14ac:dyDescent="0.25">
      <c r="F13754"/>
      <c r="G13754"/>
      <c r="I13754" s="25"/>
      <c r="J13754"/>
      <c r="K13754"/>
      <c r="M13754" s="4"/>
    </row>
    <row r="13755" spans="6:13" x14ac:dyDescent="0.25">
      <c r="F13755"/>
      <c r="G13755"/>
      <c r="I13755" s="25"/>
      <c r="J13755"/>
      <c r="K13755"/>
      <c r="M13755" s="4"/>
    </row>
    <row r="13756" spans="6:13" x14ac:dyDescent="0.25">
      <c r="F13756"/>
      <c r="G13756"/>
      <c r="I13756" s="25"/>
      <c r="J13756"/>
      <c r="K13756"/>
      <c r="M13756" s="4"/>
    </row>
    <row r="13757" spans="6:13" x14ac:dyDescent="0.25">
      <c r="F13757"/>
      <c r="G13757"/>
      <c r="I13757" s="25"/>
      <c r="J13757"/>
      <c r="K13757"/>
      <c r="M13757" s="4"/>
    </row>
    <row r="13758" spans="6:13" x14ac:dyDescent="0.25">
      <c r="F13758"/>
      <c r="G13758"/>
      <c r="I13758" s="25"/>
      <c r="J13758"/>
      <c r="K13758"/>
      <c r="M13758" s="4"/>
    </row>
    <row r="13759" spans="6:13" x14ac:dyDescent="0.25">
      <c r="F13759"/>
      <c r="G13759"/>
      <c r="I13759" s="25"/>
      <c r="J13759"/>
      <c r="K13759"/>
      <c r="M13759" s="4"/>
    </row>
    <row r="13760" spans="6:13" x14ac:dyDescent="0.25">
      <c r="F13760"/>
      <c r="G13760"/>
      <c r="I13760" s="25"/>
      <c r="J13760"/>
      <c r="K13760"/>
      <c r="M13760" s="4"/>
    </row>
    <row r="13761" spans="6:13" x14ac:dyDescent="0.25">
      <c r="F13761"/>
      <c r="G13761"/>
      <c r="I13761" s="25"/>
      <c r="J13761"/>
      <c r="K13761"/>
      <c r="M13761" s="4"/>
    </row>
    <row r="13762" spans="6:13" x14ac:dyDescent="0.25">
      <c r="F13762"/>
      <c r="G13762"/>
      <c r="I13762" s="25"/>
      <c r="J13762"/>
      <c r="K13762"/>
      <c r="M13762" s="4"/>
    </row>
    <row r="13763" spans="6:13" x14ac:dyDescent="0.25">
      <c r="F13763"/>
      <c r="G13763"/>
      <c r="I13763" s="25"/>
      <c r="J13763"/>
      <c r="K13763"/>
      <c r="M13763" s="4"/>
    </row>
    <row r="13764" spans="6:13" x14ac:dyDescent="0.25">
      <c r="F13764"/>
      <c r="G13764"/>
      <c r="I13764" s="25"/>
      <c r="J13764"/>
      <c r="K13764"/>
      <c r="M13764" s="4"/>
    </row>
    <row r="13765" spans="6:13" x14ac:dyDescent="0.25">
      <c r="F13765"/>
      <c r="G13765"/>
      <c r="I13765" s="25"/>
      <c r="J13765"/>
      <c r="K13765"/>
      <c r="M13765" s="4"/>
    </row>
    <row r="13766" spans="6:13" x14ac:dyDescent="0.25">
      <c r="F13766"/>
      <c r="G13766"/>
      <c r="I13766" s="25"/>
      <c r="J13766"/>
      <c r="K13766"/>
      <c r="M13766" s="4"/>
    </row>
    <row r="13767" spans="6:13" x14ac:dyDescent="0.25">
      <c r="F13767"/>
      <c r="G13767"/>
      <c r="I13767" s="25"/>
      <c r="J13767"/>
      <c r="K13767"/>
      <c r="M13767" s="4"/>
    </row>
    <row r="13768" spans="6:13" x14ac:dyDescent="0.25">
      <c r="F13768"/>
      <c r="G13768"/>
      <c r="I13768" s="25"/>
      <c r="J13768"/>
      <c r="K13768"/>
      <c r="M13768" s="4"/>
    </row>
    <row r="13769" spans="6:13" x14ac:dyDescent="0.25">
      <c r="F13769"/>
      <c r="G13769"/>
      <c r="I13769" s="25"/>
      <c r="J13769"/>
      <c r="K13769"/>
      <c r="M13769" s="4"/>
    </row>
    <row r="13770" spans="6:13" x14ac:dyDescent="0.25">
      <c r="F13770"/>
      <c r="G13770"/>
      <c r="I13770" s="25"/>
      <c r="J13770"/>
      <c r="K13770"/>
      <c r="M13770" s="4"/>
    </row>
    <row r="13771" spans="6:13" x14ac:dyDescent="0.25">
      <c r="F13771"/>
      <c r="G13771"/>
      <c r="I13771" s="25"/>
      <c r="J13771"/>
      <c r="K13771"/>
      <c r="M13771" s="4"/>
    </row>
    <row r="13772" spans="6:13" x14ac:dyDescent="0.25">
      <c r="F13772"/>
      <c r="G13772"/>
      <c r="I13772" s="25"/>
      <c r="J13772"/>
      <c r="K13772"/>
      <c r="M13772" s="4"/>
    </row>
    <row r="13773" spans="6:13" x14ac:dyDescent="0.25">
      <c r="F13773"/>
      <c r="G13773"/>
      <c r="I13773" s="25"/>
      <c r="J13773"/>
      <c r="K13773"/>
      <c r="M13773" s="4"/>
    </row>
    <row r="13774" spans="6:13" x14ac:dyDescent="0.25">
      <c r="F13774"/>
      <c r="G13774"/>
      <c r="I13774" s="25"/>
      <c r="J13774"/>
      <c r="K13774"/>
      <c r="M13774" s="4"/>
    </row>
    <row r="13775" spans="6:13" x14ac:dyDescent="0.25">
      <c r="F13775"/>
      <c r="G13775"/>
      <c r="I13775" s="25"/>
      <c r="J13775"/>
      <c r="K13775"/>
      <c r="M13775" s="4"/>
    </row>
    <row r="13776" spans="6:13" x14ac:dyDescent="0.25">
      <c r="F13776"/>
      <c r="G13776"/>
      <c r="I13776" s="25"/>
      <c r="J13776"/>
      <c r="K13776"/>
      <c r="M13776" s="4"/>
    </row>
    <row r="13777" spans="6:13" x14ac:dyDescent="0.25">
      <c r="F13777"/>
      <c r="G13777"/>
      <c r="I13777" s="25"/>
      <c r="J13777"/>
      <c r="K13777"/>
      <c r="M13777" s="4"/>
    </row>
    <row r="13778" spans="6:13" x14ac:dyDescent="0.25">
      <c r="F13778"/>
      <c r="G13778"/>
      <c r="I13778" s="25"/>
      <c r="J13778"/>
      <c r="K13778"/>
      <c r="M13778" s="4"/>
    </row>
    <row r="13779" spans="6:13" x14ac:dyDescent="0.25">
      <c r="F13779"/>
      <c r="G13779"/>
      <c r="I13779" s="25"/>
      <c r="J13779"/>
      <c r="K13779"/>
      <c r="M13779" s="4"/>
    </row>
    <row r="13780" spans="6:13" x14ac:dyDescent="0.25">
      <c r="F13780"/>
      <c r="G13780"/>
      <c r="I13780" s="25"/>
      <c r="J13780"/>
      <c r="K13780"/>
      <c r="M13780" s="4"/>
    </row>
    <row r="13781" spans="6:13" x14ac:dyDescent="0.25">
      <c r="F13781"/>
      <c r="G13781"/>
      <c r="I13781" s="25"/>
      <c r="J13781"/>
      <c r="K13781"/>
      <c r="M13781" s="4"/>
    </row>
    <row r="13782" spans="6:13" x14ac:dyDescent="0.25">
      <c r="F13782"/>
      <c r="G13782"/>
      <c r="I13782" s="25"/>
      <c r="J13782"/>
      <c r="K13782"/>
      <c r="M13782" s="4"/>
    </row>
    <row r="13783" spans="6:13" x14ac:dyDescent="0.25">
      <c r="F13783"/>
      <c r="G13783"/>
      <c r="I13783" s="25"/>
      <c r="J13783"/>
      <c r="K13783"/>
      <c r="M13783" s="4"/>
    </row>
    <row r="13784" spans="6:13" x14ac:dyDescent="0.25">
      <c r="F13784"/>
      <c r="G13784"/>
      <c r="I13784" s="25"/>
      <c r="J13784"/>
      <c r="K13784"/>
      <c r="M13784" s="4"/>
    </row>
    <row r="13785" spans="6:13" x14ac:dyDescent="0.25">
      <c r="F13785"/>
      <c r="G13785"/>
      <c r="I13785" s="25"/>
      <c r="J13785"/>
      <c r="K13785"/>
      <c r="M13785" s="4"/>
    </row>
    <row r="13786" spans="6:13" x14ac:dyDescent="0.25">
      <c r="F13786"/>
      <c r="G13786"/>
      <c r="I13786" s="25"/>
      <c r="J13786"/>
      <c r="K13786"/>
      <c r="M13786" s="4"/>
    </row>
    <row r="13787" spans="6:13" x14ac:dyDescent="0.25">
      <c r="F13787"/>
      <c r="G13787"/>
      <c r="I13787" s="25"/>
      <c r="J13787"/>
      <c r="K13787"/>
      <c r="M13787" s="4"/>
    </row>
    <row r="13788" spans="6:13" x14ac:dyDescent="0.25">
      <c r="F13788"/>
      <c r="G13788"/>
      <c r="I13788" s="25"/>
      <c r="J13788"/>
      <c r="K13788"/>
      <c r="M13788" s="4"/>
    </row>
    <row r="13789" spans="6:13" x14ac:dyDescent="0.25">
      <c r="F13789"/>
      <c r="G13789"/>
      <c r="I13789" s="25"/>
      <c r="J13789"/>
      <c r="K13789"/>
      <c r="M13789" s="4"/>
    </row>
    <row r="13790" spans="6:13" x14ac:dyDescent="0.25">
      <c r="F13790"/>
      <c r="G13790"/>
      <c r="I13790" s="25"/>
      <c r="J13790"/>
      <c r="K13790"/>
      <c r="M13790" s="4"/>
    </row>
    <row r="13791" spans="6:13" x14ac:dyDescent="0.25">
      <c r="F13791"/>
      <c r="G13791"/>
      <c r="I13791" s="25"/>
      <c r="J13791"/>
      <c r="K13791"/>
      <c r="M13791" s="4"/>
    </row>
    <row r="13792" spans="6:13" x14ac:dyDescent="0.25">
      <c r="F13792"/>
      <c r="G13792"/>
      <c r="I13792" s="25"/>
      <c r="J13792"/>
      <c r="K13792"/>
      <c r="M13792" s="4"/>
    </row>
    <row r="13793" spans="6:13" x14ac:dyDescent="0.25">
      <c r="F13793"/>
      <c r="G13793"/>
      <c r="I13793" s="25"/>
      <c r="J13793"/>
      <c r="K13793"/>
      <c r="M13793" s="4"/>
    </row>
    <row r="13794" spans="6:13" x14ac:dyDescent="0.25">
      <c r="F13794"/>
      <c r="G13794"/>
      <c r="I13794" s="25"/>
      <c r="J13794"/>
      <c r="K13794"/>
      <c r="M13794" s="4"/>
    </row>
    <row r="13795" spans="6:13" x14ac:dyDescent="0.25">
      <c r="F13795"/>
      <c r="G13795"/>
      <c r="I13795" s="25"/>
      <c r="J13795"/>
      <c r="K13795"/>
      <c r="M13795" s="4"/>
    </row>
    <row r="13796" spans="6:13" x14ac:dyDescent="0.25">
      <c r="F13796"/>
      <c r="G13796"/>
      <c r="I13796" s="25"/>
      <c r="J13796"/>
      <c r="K13796"/>
      <c r="M13796" s="4"/>
    </row>
    <row r="13797" spans="6:13" x14ac:dyDescent="0.25">
      <c r="F13797"/>
      <c r="G13797"/>
      <c r="I13797" s="25"/>
      <c r="J13797"/>
      <c r="K13797"/>
      <c r="M13797" s="4"/>
    </row>
    <row r="13798" spans="6:13" x14ac:dyDescent="0.25">
      <c r="F13798"/>
      <c r="G13798"/>
      <c r="I13798" s="25"/>
      <c r="J13798"/>
      <c r="K13798"/>
      <c r="M13798" s="4"/>
    </row>
    <row r="13799" spans="6:13" x14ac:dyDescent="0.25">
      <c r="F13799"/>
      <c r="G13799"/>
      <c r="I13799" s="25"/>
      <c r="J13799"/>
      <c r="K13799"/>
      <c r="M13799" s="4"/>
    </row>
    <row r="13800" spans="6:13" x14ac:dyDescent="0.25">
      <c r="F13800"/>
      <c r="G13800"/>
      <c r="I13800" s="25"/>
      <c r="J13800"/>
      <c r="K13800"/>
      <c r="M13800" s="4"/>
    </row>
    <row r="13801" spans="6:13" x14ac:dyDescent="0.25">
      <c r="F13801"/>
      <c r="G13801"/>
      <c r="I13801" s="25"/>
      <c r="J13801"/>
      <c r="K13801"/>
      <c r="M13801" s="4"/>
    </row>
    <row r="13802" spans="6:13" x14ac:dyDescent="0.25">
      <c r="F13802"/>
      <c r="G13802"/>
      <c r="I13802" s="25"/>
      <c r="J13802"/>
      <c r="K13802"/>
      <c r="M13802" s="4"/>
    </row>
    <row r="13803" spans="6:13" x14ac:dyDescent="0.25">
      <c r="F13803"/>
      <c r="G13803"/>
      <c r="I13803" s="25"/>
      <c r="J13803"/>
      <c r="K13803"/>
      <c r="M13803" s="4"/>
    </row>
    <row r="13804" spans="6:13" x14ac:dyDescent="0.25">
      <c r="F13804"/>
      <c r="G13804"/>
      <c r="I13804" s="25"/>
      <c r="J13804"/>
      <c r="K13804"/>
      <c r="M13804" s="4"/>
    </row>
    <row r="13805" spans="6:13" x14ac:dyDescent="0.25">
      <c r="F13805"/>
      <c r="G13805"/>
      <c r="I13805" s="25"/>
      <c r="J13805"/>
      <c r="K13805"/>
      <c r="M13805" s="4"/>
    </row>
    <row r="13806" spans="6:13" x14ac:dyDescent="0.25">
      <c r="F13806"/>
      <c r="G13806"/>
      <c r="I13806" s="25"/>
      <c r="J13806"/>
      <c r="K13806"/>
      <c r="M13806" s="4"/>
    </row>
    <row r="13807" spans="6:13" x14ac:dyDescent="0.25">
      <c r="F13807"/>
      <c r="G13807"/>
      <c r="I13807" s="25"/>
      <c r="J13807"/>
      <c r="K13807"/>
      <c r="M13807" s="4"/>
    </row>
    <row r="13808" spans="6:13" x14ac:dyDescent="0.25">
      <c r="F13808"/>
      <c r="G13808"/>
      <c r="I13808" s="25"/>
      <c r="J13808"/>
      <c r="K13808"/>
      <c r="M13808" s="4"/>
    </row>
    <row r="13809" spans="6:13" x14ac:dyDescent="0.25">
      <c r="F13809"/>
      <c r="G13809"/>
      <c r="I13809" s="25"/>
      <c r="J13809"/>
      <c r="K13809"/>
      <c r="M13809" s="4"/>
    </row>
    <row r="13810" spans="6:13" x14ac:dyDescent="0.25">
      <c r="F13810"/>
      <c r="G13810"/>
      <c r="I13810" s="25"/>
      <c r="J13810"/>
      <c r="K13810"/>
      <c r="M13810" s="4"/>
    </row>
    <row r="13811" spans="6:13" x14ac:dyDescent="0.25">
      <c r="F13811"/>
      <c r="G13811"/>
      <c r="I13811" s="25"/>
      <c r="J13811"/>
      <c r="K13811"/>
      <c r="M13811" s="4"/>
    </row>
    <row r="13812" spans="6:13" x14ac:dyDescent="0.25">
      <c r="F13812"/>
      <c r="G13812"/>
      <c r="I13812" s="25"/>
      <c r="J13812"/>
      <c r="K13812"/>
      <c r="M13812" s="4"/>
    </row>
    <row r="13813" spans="6:13" x14ac:dyDescent="0.25">
      <c r="F13813"/>
      <c r="G13813"/>
      <c r="I13813" s="25"/>
      <c r="J13813"/>
      <c r="K13813"/>
      <c r="M13813" s="4"/>
    </row>
    <row r="13814" spans="6:13" x14ac:dyDescent="0.25">
      <c r="F13814"/>
      <c r="G13814"/>
      <c r="I13814" s="25"/>
      <c r="J13814"/>
      <c r="K13814"/>
      <c r="M13814" s="4"/>
    </row>
    <row r="13815" spans="6:13" x14ac:dyDescent="0.25">
      <c r="F13815"/>
      <c r="G13815"/>
      <c r="I13815" s="25"/>
      <c r="J13815"/>
      <c r="K13815"/>
      <c r="M13815" s="4"/>
    </row>
    <row r="13816" spans="6:13" x14ac:dyDescent="0.25">
      <c r="F13816"/>
      <c r="G13816"/>
      <c r="I13816" s="25"/>
      <c r="J13816"/>
      <c r="K13816"/>
      <c r="M13816" s="4"/>
    </row>
    <row r="13817" spans="6:13" x14ac:dyDescent="0.25">
      <c r="F13817"/>
      <c r="G13817"/>
      <c r="I13817" s="25"/>
      <c r="J13817"/>
      <c r="K13817"/>
      <c r="M13817" s="4"/>
    </row>
    <row r="13818" spans="6:13" x14ac:dyDescent="0.25">
      <c r="F13818"/>
      <c r="G13818"/>
      <c r="I13818" s="25"/>
      <c r="J13818"/>
      <c r="K13818"/>
      <c r="M13818" s="4"/>
    </row>
    <row r="13819" spans="6:13" x14ac:dyDescent="0.25">
      <c r="F13819"/>
      <c r="G13819"/>
      <c r="I13819" s="25"/>
      <c r="J13819"/>
      <c r="K13819"/>
      <c r="M13819" s="4"/>
    </row>
    <row r="13820" spans="6:13" x14ac:dyDescent="0.25">
      <c r="F13820"/>
      <c r="G13820"/>
      <c r="I13820" s="25"/>
      <c r="J13820"/>
      <c r="K13820"/>
      <c r="M13820" s="4"/>
    </row>
    <row r="13821" spans="6:13" x14ac:dyDescent="0.25">
      <c r="F13821"/>
      <c r="G13821"/>
      <c r="I13821" s="25"/>
      <c r="J13821"/>
      <c r="K13821"/>
      <c r="M13821" s="4"/>
    </row>
    <row r="13822" spans="6:13" x14ac:dyDescent="0.25">
      <c r="F13822"/>
      <c r="G13822"/>
      <c r="I13822" s="25"/>
      <c r="J13822"/>
      <c r="K13822"/>
      <c r="M13822" s="4"/>
    </row>
    <row r="13823" spans="6:13" x14ac:dyDescent="0.25">
      <c r="F13823"/>
      <c r="G13823"/>
      <c r="I13823" s="25"/>
      <c r="J13823"/>
      <c r="K13823"/>
      <c r="M13823" s="4"/>
    </row>
    <row r="13824" spans="6:13" x14ac:dyDescent="0.25">
      <c r="F13824"/>
      <c r="G13824"/>
      <c r="I13824" s="25"/>
      <c r="J13824"/>
      <c r="K13824"/>
      <c r="M13824" s="4"/>
    </row>
    <row r="13825" spans="6:13" x14ac:dyDescent="0.25">
      <c r="F13825"/>
      <c r="G13825"/>
      <c r="I13825" s="25"/>
      <c r="J13825"/>
      <c r="K13825"/>
      <c r="M13825" s="4"/>
    </row>
    <row r="13826" spans="6:13" x14ac:dyDescent="0.25">
      <c r="F13826"/>
      <c r="G13826"/>
      <c r="I13826" s="25"/>
      <c r="J13826"/>
      <c r="K13826"/>
      <c r="M13826" s="4"/>
    </row>
    <row r="13827" spans="6:13" x14ac:dyDescent="0.25">
      <c r="F13827"/>
      <c r="G13827"/>
      <c r="I13827" s="25"/>
      <c r="J13827"/>
      <c r="K13827"/>
      <c r="M13827" s="4"/>
    </row>
    <row r="13828" spans="6:13" x14ac:dyDescent="0.25">
      <c r="F13828"/>
      <c r="G13828"/>
      <c r="I13828" s="25"/>
      <c r="J13828"/>
      <c r="K13828"/>
      <c r="M13828" s="4"/>
    </row>
    <row r="13829" spans="6:13" x14ac:dyDescent="0.25">
      <c r="F13829"/>
      <c r="G13829"/>
      <c r="I13829" s="25"/>
      <c r="J13829"/>
      <c r="K13829"/>
      <c r="M13829" s="4"/>
    </row>
    <row r="13830" spans="6:13" x14ac:dyDescent="0.25">
      <c r="F13830"/>
      <c r="G13830"/>
      <c r="I13830" s="25"/>
      <c r="J13830"/>
      <c r="K13830"/>
      <c r="M13830" s="4"/>
    </row>
    <row r="13831" spans="6:13" x14ac:dyDescent="0.25">
      <c r="F13831"/>
      <c r="G13831"/>
      <c r="I13831" s="25"/>
      <c r="J13831"/>
      <c r="K13831"/>
      <c r="M13831" s="4"/>
    </row>
    <row r="13832" spans="6:13" x14ac:dyDescent="0.25">
      <c r="F13832"/>
      <c r="G13832"/>
      <c r="I13832" s="25"/>
      <c r="J13832"/>
      <c r="K13832"/>
      <c r="M13832" s="4"/>
    </row>
    <row r="13833" spans="6:13" x14ac:dyDescent="0.25">
      <c r="F13833"/>
      <c r="G13833"/>
      <c r="I13833" s="25"/>
      <c r="J13833"/>
      <c r="K13833"/>
      <c r="M13833" s="4"/>
    </row>
    <row r="13834" spans="6:13" x14ac:dyDescent="0.25">
      <c r="F13834"/>
      <c r="G13834"/>
      <c r="I13834" s="25"/>
      <c r="J13834"/>
      <c r="K13834"/>
      <c r="M13834" s="4"/>
    </row>
    <row r="13835" spans="6:13" x14ac:dyDescent="0.25">
      <c r="F13835"/>
      <c r="G13835"/>
      <c r="I13835" s="25"/>
      <c r="J13835"/>
      <c r="K13835"/>
      <c r="M13835" s="4"/>
    </row>
    <row r="13836" spans="6:13" x14ac:dyDescent="0.25">
      <c r="F13836"/>
      <c r="G13836"/>
      <c r="I13836" s="25"/>
      <c r="J13836"/>
      <c r="K13836"/>
      <c r="M13836" s="4"/>
    </row>
    <row r="13837" spans="6:13" x14ac:dyDescent="0.25">
      <c r="F13837"/>
      <c r="G13837"/>
      <c r="I13837" s="25"/>
      <c r="J13837"/>
      <c r="K13837"/>
      <c r="M13837" s="4"/>
    </row>
    <row r="13838" spans="6:13" x14ac:dyDescent="0.25">
      <c r="F13838"/>
      <c r="G13838"/>
      <c r="I13838" s="25"/>
      <c r="J13838"/>
      <c r="K13838"/>
      <c r="M13838" s="4"/>
    </row>
    <row r="13839" spans="6:13" x14ac:dyDescent="0.25">
      <c r="F13839"/>
      <c r="G13839"/>
      <c r="I13839" s="25"/>
      <c r="J13839"/>
      <c r="K13839"/>
      <c r="M13839" s="4"/>
    </row>
    <row r="13840" spans="6:13" x14ac:dyDescent="0.25">
      <c r="F13840"/>
      <c r="G13840"/>
      <c r="I13840" s="25"/>
      <c r="J13840"/>
      <c r="K13840"/>
      <c r="M13840" s="4"/>
    </row>
    <row r="13841" spans="6:13" x14ac:dyDescent="0.25">
      <c r="F13841"/>
      <c r="G13841"/>
      <c r="I13841" s="25"/>
      <c r="J13841"/>
      <c r="K13841"/>
      <c r="M13841" s="4"/>
    </row>
    <row r="13842" spans="6:13" x14ac:dyDescent="0.25">
      <c r="F13842"/>
      <c r="G13842"/>
      <c r="I13842" s="25"/>
      <c r="J13842"/>
      <c r="K13842"/>
      <c r="M13842" s="4"/>
    </row>
    <row r="13843" spans="6:13" x14ac:dyDescent="0.25">
      <c r="F13843"/>
      <c r="G13843"/>
      <c r="I13843" s="25"/>
      <c r="J13843"/>
      <c r="K13843"/>
      <c r="M13843" s="4"/>
    </row>
    <row r="13844" spans="6:13" x14ac:dyDescent="0.25">
      <c r="F13844"/>
      <c r="G13844"/>
      <c r="I13844" s="25"/>
      <c r="J13844"/>
      <c r="K13844"/>
      <c r="M13844" s="4"/>
    </row>
    <row r="13845" spans="6:13" x14ac:dyDescent="0.25">
      <c r="F13845"/>
      <c r="G13845"/>
      <c r="I13845" s="25"/>
      <c r="J13845"/>
      <c r="K13845"/>
      <c r="M13845" s="4"/>
    </row>
    <row r="13846" spans="6:13" x14ac:dyDescent="0.25">
      <c r="F13846"/>
      <c r="G13846"/>
      <c r="I13846" s="25"/>
      <c r="J13846"/>
      <c r="K13846"/>
      <c r="M13846" s="4"/>
    </row>
    <row r="13847" spans="6:13" x14ac:dyDescent="0.25">
      <c r="F13847"/>
      <c r="G13847"/>
      <c r="I13847" s="25"/>
      <c r="J13847"/>
      <c r="K13847"/>
      <c r="M13847" s="4"/>
    </row>
    <row r="13848" spans="6:13" x14ac:dyDescent="0.25">
      <c r="F13848"/>
      <c r="G13848"/>
      <c r="I13848" s="25"/>
      <c r="J13848"/>
      <c r="K13848"/>
      <c r="M13848" s="4"/>
    </row>
    <row r="13849" spans="6:13" x14ac:dyDescent="0.25">
      <c r="F13849"/>
      <c r="G13849"/>
      <c r="I13849" s="25"/>
      <c r="J13849"/>
      <c r="K13849"/>
      <c r="M13849" s="4"/>
    </row>
    <row r="13850" spans="6:13" x14ac:dyDescent="0.25">
      <c r="F13850"/>
      <c r="G13850"/>
      <c r="I13850" s="25"/>
      <c r="J13850"/>
      <c r="K13850"/>
      <c r="M13850" s="4"/>
    </row>
    <row r="13851" spans="6:13" x14ac:dyDescent="0.25">
      <c r="F13851"/>
      <c r="G13851"/>
      <c r="I13851" s="25"/>
      <c r="J13851"/>
      <c r="K13851"/>
      <c r="M13851" s="4"/>
    </row>
    <row r="13852" spans="6:13" x14ac:dyDescent="0.25">
      <c r="F13852"/>
      <c r="G13852"/>
      <c r="I13852" s="25"/>
      <c r="J13852"/>
      <c r="K13852"/>
      <c r="M13852" s="4"/>
    </row>
    <row r="13853" spans="6:13" x14ac:dyDescent="0.25">
      <c r="F13853"/>
      <c r="G13853"/>
      <c r="I13853" s="25"/>
      <c r="J13853"/>
      <c r="K13853"/>
      <c r="M13853" s="4"/>
    </row>
    <row r="13854" spans="6:13" x14ac:dyDescent="0.25">
      <c r="F13854"/>
      <c r="G13854"/>
      <c r="I13854" s="25"/>
      <c r="J13854"/>
      <c r="K13854"/>
      <c r="M13854" s="4"/>
    </row>
    <row r="13855" spans="6:13" x14ac:dyDescent="0.25">
      <c r="F13855"/>
      <c r="G13855"/>
      <c r="I13855" s="25"/>
      <c r="J13855"/>
      <c r="K13855"/>
      <c r="M13855" s="4"/>
    </row>
    <row r="13856" spans="6:13" x14ac:dyDescent="0.25">
      <c r="F13856"/>
      <c r="G13856"/>
      <c r="I13856" s="25"/>
      <c r="J13856"/>
      <c r="K13856"/>
      <c r="M13856" s="4"/>
    </row>
    <row r="13857" spans="6:13" x14ac:dyDescent="0.25">
      <c r="F13857"/>
      <c r="G13857"/>
      <c r="I13857" s="25"/>
      <c r="J13857"/>
      <c r="K13857"/>
      <c r="M13857" s="4"/>
    </row>
    <row r="13858" spans="6:13" x14ac:dyDescent="0.25">
      <c r="F13858"/>
      <c r="G13858"/>
      <c r="I13858" s="25"/>
      <c r="J13858"/>
      <c r="K13858"/>
      <c r="M13858" s="4"/>
    </row>
    <row r="13859" spans="6:13" x14ac:dyDescent="0.25">
      <c r="F13859"/>
      <c r="G13859"/>
      <c r="I13859" s="25"/>
      <c r="J13859"/>
      <c r="K13859"/>
      <c r="M13859" s="4"/>
    </row>
    <row r="13860" spans="6:13" x14ac:dyDescent="0.25">
      <c r="F13860"/>
      <c r="G13860"/>
      <c r="I13860" s="25"/>
      <c r="J13860"/>
      <c r="K13860"/>
      <c r="M13860" s="4"/>
    </row>
    <row r="13861" spans="6:13" x14ac:dyDescent="0.25">
      <c r="F13861"/>
      <c r="G13861"/>
      <c r="I13861" s="25"/>
      <c r="J13861"/>
      <c r="K13861"/>
      <c r="M13861" s="4"/>
    </row>
    <row r="13862" spans="6:13" x14ac:dyDescent="0.25">
      <c r="F13862"/>
      <c r="G13862"/>
      <c r="I13862" s="25"/>
      <c r="J13862"/>
      <c r="K13862"/>
      <c r="M13862" s="4"/>
    </row>
    <row r="13863" spans="6:13" x14ac:dyDescent="0.25">
      <c r="F13863"/>
      <c r="G13863"/>
      <c r="I13863" s="25"/>
      <c r="J13863"/>
      <c r="K13863"/>
      <c r="M13863" s="4"/>
    </row>
    <row r="13864" spans="6:13" x14ac:dyDescent="0.25">
      <c r="F13864"/>
      <c r="G13864"/>
      <c r="I13864" s="25"/>
      <c r="J13864"/>
      <c r="K13864"/>
      <c r="M13864" s="4"/>
    </row>
    <row r="13865" spans="6:13" x14ac:dyDescent="0.25">
      <c r="F13865"/>
      <c r="G13865"/>
      <c r="I13865" s="25"/>
      <c r="J13865"/>
      <c r="K13865"/>
      <c r="M13865" s="4"/>
    </row>
    <row r="13866" spans="6:13" x14ac:dyDescent="0.25">
      <c r="F13866"/>
      <c r="G13866"/>
      <c r="I13866" s="25"/>
      <c r="J13866"/>
      <c r="K13866"/>
      <c r="M13866" s="4"/>
    </row>
    <row r="13867" spans="6:13" x14ac:dyDescent="0.25">
      <c r="F13867"/>
      <c r="G13867"/>
      <c r="I13867" s="25"/>
      <c r="J13867"/>
      <c r="K13867"/>
      <c r="M13867" s="4"/>
    </row>
    <row r="13868" spans="6:13" x14ac:dyDescent="0.25">
      <c r="F13868"/>
      <c r="G13868"/>
      <c r="I13868" s="25"/>
      <c r="J13868"/>
      <c r="K13868"/>
      <c r="M13868" s="4"/>
    </row>
    <row r="13869" spans="6:13" x14ac:dyDescent="0.25">
      <c r="F13869"/>
      <c r="G13869"/>
      <c r="I13869" s="25"/>
      <c r="J13869"/>
      <c r="K13869"/>
      <c r="M13869" s="4"/>
    </row>
    <row r="13870" spans="6:13" x14ac:dyDescent="0.25">
      <c r="F13870"/>
      <c r="G13870"/>
      <c r="I13870" s="25"/>
      <c r="J13870"/>
      <c r="K13870"/>
      <c r="M13870" s="4"/>
    </row>
    <row r="13871" spans="6:13" x14ac:dyDescent="0.25">
      <c r="F13871"/>
      <c r="G13871"/>
      <c r="I13871" s="25"/>
      <c r="J13871"/>
      <c r="K13871"/>
      <c r="M13871" s="4"/>
    </row>
    <row r="13872" spans="6:13" x14ac:dyDescent="0.25">
      <c r="F13872"/>
      <c r="G13872"/>
      <c r="I13872" s="25"/>
      <c r="J13872"/>
      <c r="K13872"/>
      <c r="M13872" s="4"/>
    </row>
    <row r="13873" spans="6:13" x14ac:dyDescent="0.25">
      <c r="F13873"/>
      <c r="G13873"/>
      <c r="I13873" s="25"/>
      <c r="J13873"/>
      <c r="K13873"/>
      <c r="M13873" s="4"/>
    </row>
    <row r="13874" spans="6:13" x14ac:dyDescent="0.25">
      <c r="F13874"/>
      <c r="G13874"/>
      <c r="I13874" s="25"/>
      <c r="J13874"/>
      <c r="K13874"/>
      <c r="M13874" s="4"/>
    </row>
    <row r="13875" spans="6:13" x14ac:dyDescent="0.25">
      <c r="F13875"/>
      <c r="G13875"/>
      <c r="I13875" s="25"/>
      <c r="J13875"/>
      <c r="K13875"/>
      <c r="M13875" s="4"/>
    </row>
    <row r="13876" spans="6:13" x14ac:dyDescent="0.25">
      <c r="F13876"/>
      <c r="G13876"/>
      <c r="I13876" s="25"/>
      <c r="J13876"/>
      <c r="K13876"/>
      <c r="M13876" s="4"/>
    </row>
    <row r="13877" spans="6:13" x14ac:dyDescent="0.25">
      <c r="F13877"/>
      <c r="G13877"/>
      <c r="I13877" s="25"/>
      <c r="J13877"/>
      <c r="K13877"/>
      <c r="M13877" s="4"/>
    </row>
    <row r="13878" spans="6:13" x14ac:dyDescent="0.25">
      <c r="F13878"/>
      <c r="G13878"/>
      <c r="I13878" s="25"/>
      <c r="J13878"/>
      <c r="K13878"/>
      <c r="M13878" s="4"/>
    </row>
    <row r="13879" spans="6:13" x14ac:dyDescent="0.25">
      <c r="F13879"/>
      <c r="G13879"/>
      <c r="I13879" s="25"/>
      <c r="J13879"/>
      <c r="K13879"/>
      <c r="M13879" s="4"/>
    </row>
    <row r="13880" spans="6:13" x14ac:dyDescent="0.25">
      <c r="F13880"/>
      <c r="G13880"/>
      <c r="I13880" s="25"/>
      <c r="J13880"/>
      <c r="K13880"/>
      <c r="M13880" s="4"/>
    </row>
    <row r="13881" spans="6:13" x14ac:dyDescent="0.25">
      <c r="F13881"/>
      <c r="G13881"/>
      <c r="I13881" s="25"/>
      <c r="J13881"/>
      <c r="K13881"/>
      <c r="M13881" s="4"/>
    </row>
    <row r="13882" spans="6:13" x14ac:dyDescent="0.25">
      <c r="F13882"/>
      <c r="G13882"/>
      <c r="I13882" s="25"/>
      <c r="J13882"/>
      <c r="K13882"/>
      <c r="M13882" s="4"/>
    </row>
    <row r="13883" spans="6:13" x14ac:dyDescent="0.25">
      <c r="F13883"/>
      <c r="G13883"/>
      <c r="I13883" s="25"/>
      <c r="J13883"/>
      <c r="K13883"/>
      <c r="M13883" s="4"/>
    </row>
    <row r="13884" spans="6:13" x14ac:dyDescent="0.25">
      <c r="F13884"/>
      <c r="G13884"/>
      <c r="I13884" s="25"/>
      <c r="J13884"/>
      <c r="K13884"/>
      <c r="M13884" s="4"/>
    </row>
    <row r="13885" spans="6:13" x14ac:dyDescent="0.25">
      <c r="F13885"/>
      <c r="G13885"/>
      <c r="I13885" s="25"/>
      <c r="J13885"/>
      <c r="K13885"/>
      <c r="M13885" s="4"/>
    </row>
    <row r="13886" spans="6:13" x14ac:dyDescent="0.25">
      <c r="F13886"/>
      <c r="G13886"/>
      <c r="I13886" s="25"/>
      <c r="J13886"/>
      <c r="K13886"/>
      <c r="M13886" s="4"/>
    </row>
    <row r="13887" spans="6:13" x14ac:dyDescent="0.25">
      <c r="F13887"/>
      <c r="G13887"/>
      <c r="I13887" s="25"/>
      <c r="J13887"/>
      <c r="K13887"/>
      <c r="M13887" s="4"/>
    </row>
    <row r="13888" spans="6:13" x14ac:dyDescent="0.25">
      <c r="F13888"/>
      <c r="G13888"/>
      <c r="I13888" s="25"/>
      <c r="J13888"/>
      <c r="K13888"/>
      <c r="M13888" s="4"/>
    </row>
    <row r="13889" spans="6:13" x14ac:dyDescent="0.25">
      <c r="F13889"/>
      <c r="G13889"/>
      <c r="I13889" s="25"/>
      <c r="J13889"/>
      <c r="K13889"/>
      <c r="M13889" s="4"/>
    </row>
    <row r="13890" spans="6:13" x14ac:dyDescent="0.25">
      <c r="F13890"/>
      <c r="G13890"/>
      <c r="I13890" s="25"/>
      <c r="J13890"/>
      <c r="K13890"/>
      <c r="M13890" s="4"/>
    </row>
    <row r="13891" spans="6:13" x14ac:dyDescent="0.25">
      <c r="F13891"/>
      <c r="G13891"/>
      <c r="I13891" s="25"/>
      <c r="J13891"/>
      <c r="K13891"/>
      <c r="M13891" s="4"/>
    </row>
    <row r="13892" spans="6:13" x14ac:dyDescent="0.25">
      <c r="F13892"/>
      <c r="G13892"/>
      <c r="I13892" s="25"/>
      <c r="J13892"/>
      <c r="K13892"/>
      <c r="M13892" s="4"/>
    </row>
    <row r="13893" spans="6:13" x14ac:dyDescent="0.25">
      <c r="F13893"/>
      <c r="G13893"/>
      <c r="I13893" s="25"/>
      <c r="J13893"/>
      <c r="K13893"/>
      <c r="M13893" s="4"/>
    </row>
    <row r="13894" spans="6:13" x14ac:dyDescent="0.25">
      <c r="F13894"/>
      <c r="G13894"/>
      <c r="I13894" s="25"/>
      <c r="J13894"/>
      <c r="K13894"/>
      <c r="M13894" s="4"/>
    </row>
    <row r="13895" spans="6:13" x14ac:dyDescent="0.25">
      <c r="F13895"/>
      <c r="G13895"/>
      <c r="I13895" s="25"/>
      <c r="J13895"/>
      <c r="K13895"/>
      <c r="M13895" s="4"/>
    </row>
    <row r="13896" spans="6:13" x14ac:dyDescent="0.25">
      <c r="F13896"/>
      <c r="G13896"/>
      <c r="I13896" s="25"/>
      <c r="J13896"/>
      <c r="K13896"/>
      <c r="M13896" s="4"/>
    </row>
    <row r="13897" spans="6:13" x14ac:dyDescent="0.25">
      <c r="F13897"/>
      <c r="G13897"/>
      <c r="I13897" s="25"/>
      <c r="J13897"/>
      <c r="K13897"/>
      <c r="M13897" s="4"/>
    </row>
    <row r="13898" spans="6:13" x14ac:dyDescent="0.25">
      <c r="F13898"/>
      <c r="G13898"/>
      <c r="I13898" s="25"/>
      <c r="J13898"/>
      <c r="K13898"/>
      <c r="M13898" s="4"/>
    </row>
    <row r="13899" spans="6:13" x14ac:dyDescent="0.25">
      <c r="F13899"/>
      <c r="G13899"/>
      <c r="I13899" s="25"/>
      <c r="J13899"/>
      <c r="K13899"/>
      <c r="M13899" s="4"/>
    </row>
    <row r="13900" spans="6:13" x14ac:dyDescent="0.25">
      <c r="F13900"/>
      <c r="G13900"/>
      <c r="I13900" s="25"/>
      <c r="J13900"/>
      <c r="K13900"/>
      <c r="M13900" s="4"/>
    </row>
    <row r="13901" spans="6:13" x14ac:dyDescent="0.25">
      <c r="F13901"/>
      <c r="G13901"/>
      <c r="I13901" s="25"/>
      <c r="J13901"/>
      <c r="K13901"/>
      <c r="M13901" s="4"/>
    </row>
    <row r="13902" spans="6:13" x14ac:dyDescent="0.25">
      <c r="F13902"/>
      <c r="G13902"/>
      <c r="I13902" s="25"/>
      <c r="J13902"/>
      <c r="K13902"/>
      <c r="M13902" s="4"/>
    </row>
    <row r="13903" spans="6:13" x14ac:dyDescent="0.25">
      <c r="F13903"/>
      <c r="G13903"/>
      <c r="I13903" s="25"/>
      <c r="J13903"/>
      <c r="K13903"/>
      <c r="M13903" s="4"/>
    </row>
    <row r="13904" spans="6:13" x14ac:dyDescent="0.25">
      <c r="F13904"/>
      <c r="G13904"/>
      <c r="I13904" s="25"/>
      <c r="J13904"/>
      <c r="K13904"/>
      <c r="M13904" s="4"/>
    </row>
    <row r="13905" spans="6:13" x14ac:dyDescent="0.25">
      <c r="F13905"/>
      <c r="G13905"/>
      <c r="I13905" s="25"/>
      <c r="J13905"/>
      <c r="K13905"/>
      <c r="M13905" s="4"/>
    </row>
    <row r="13906" spans="6:13" x14ac:dyDescent="0.25">
      <c r="F13906"/>
      <c r="G13906"/>
      <c r="I13906" s="25"/>
      <c r="J13906"/>
      <c r="K13906"/>
      <c r="M13906" s="4"/>
    </row>
    <row r="13907" spans="6:13" x14ac:dyDescent="0.25">
      <c r="F13907"/>
      <c r="G13907"/>
      <c r="I13907" s="25"/>
      <c r="J13907"/>
      <c r="K13907"/>
      <c r="M13907" s="4"/>
    </row>
    <row r="13908" spans="6:13" x14ac:dyDescent="0.25">
      <c r="F13908"/>
      <c r="G13908"/>
      <c r="I13908" s="25"/>
      <c r="J13908"/>
      <c r="K13908"/>
      <c r="M13908" s="4"/>
    </row>
    <row r="13909" spans="6:13" x14ac:dyDescent="0.25">
      <c r="F13909"/>
      <c r="G13909"/>
      <c r="I13909" s="25"/>
      <c r="J13909"/>
      <c r="K13909"/>
      <c r="M13909" s="4"/>
    </row>
    <row r="13910" spans="6:13" x14ac:dyDescent="0.25">
      <c r="F13910"/>
      <c r="G13910"/>
      <c r="I13910" s="25"/>
      <c r="J13910"/>
      <c r="K13910"/>
      <c r="M13910" s="4"/>
    </row>
    <row r="13911" spans="6:13" x14ac:dyDescent="0.25">
      <c r="F13911"/>
      <c r="G13911"/>
      <c r="I13911" s="25"/>
      <c r="J13911"/>
      <c r="K13911"/>
      <c r="M13911" s="4"/>
    </row>
    <row r="13912" spans="6:13" x14ac:dyDescent="0.25">
      <c r="F13912"/>
      <c r="G13912"/>
      <c r="I13912" s="25"/>
      <c r="J13912"/>
      <c r="K13912"/>
      <c r="M13912" s="4"/>
    </row>
    <row r="13913" spans="6:13" x14ac:dyDescent="0.25">
      <c r="F13913"/>
      <c r="G13913"/>
      <c r="I13913" s="25"/>
      <c r="J13913"/>
      <c r="K13913"/>
      <c r="M13913" s="4"/>
    </row>
    <row r="13914" spans="6:13" x14ac:dyDescent="0.25">
      <c r="F13914"/>
      <c r="G13914"/>
      <c r="I13914" s="25"/>
      <c r="J13914"/>
      <c r="K13914"/>
      <c r="M13914" s="4"/>
    </row>
    <row r="13915" spans="6:13" x14ac:dyDescent="0.25">
      <c r="F13915"/>
      <c r="G13915"/>
      <c r="I13915" s="25"/>
      <c r="J13915"/>
      <c r="K13915"/>
      <c r="M13915" s="4"/>
    </row>
    <row r="13916" spans="6:13" x14ac:dyDescent="0.25">
      <c r="F13916"/>
      <c r="G13916"/>
      <c r="I13916" s="25"/>
      <c r="J13916"/>
      <c r="K13916"/>
      <c r="M13916" s="4"/>
    </row>
    <row r="13917" spans="6:13" x14ac:dyDescent="0.25">
      <c r="F13917"/>
      <c r="G13917"/>
      <c r="I13917" s="25"/>
      <c r="J13917"/>
      <c r="K13917"/>
      <c r="M13917" s="4"/>
    </row>
    <row r="13918" spans="6:13" x14ac:dyDescent="0.25">
      <c r="F13918"/>
      <c r="G13918"/>
      <c r="I13918" s="25"/>
      <c r="J13918"/>
      <c r="K13918"/>
      <c r="M13918" s="4"/>
    </row>
    <row r="13919" spans="6:13" x14ac:dyDescent="0.25">
      <c r="F13919"/>
      <c r="G13919"/>
      <c r="I13919" s="25"/>
      <c r="J13919"/>
      <c r="K13919"/>
      <c r="M13919" s="4"/>
    </row>
    <row r="13920" spans="6:13" x14ac:dyDescent="0.25">
      <c r="F13920"/>
      <c r="G13920"/>
      <c r="I13920" s="25"/>
      <c r="J13920"/>
      <c r="K13920"/>
      <c r="M13920" s="4"/>
    </row>
    <row r="13921" spans="6:13" x14ac:dyDescent="0.25">
      <c r="F13921"/>
      <c r="G13921"/>
      <c r="I13921" s="25"/>
      <c r="J13921"/>
      <c r="K13921"/>
      <c r="M13921" s="4"/>
    </row>
    <row r="13922" spans="6:13" x14ac:dyDescent="0.25">
      <c r="F13922"/>
      <c r="G13922"/>
      <c r="I13922" s="25"/>
      <c r="J13922"/>
      <c r="K13922"/>
      <c r="M13922" s="4"/>
    </row>
    <row r="13923" spans="6:13" x14ac:dyDescent="0.25">
      <c r="F13923"/>
      <c r="G13923"/>
      <c r="I13923" s="25"/>
      <c r="J13923"/>
      <c r="K13923"/>
      <c r="M13923" s="4"/>
    </row>
    <row r="13924" spans="6:13" x14ac:dyDescent="0.25">
      <c r="F13924"/>
      <c r="G13924"/>
      <c r="I13924" s="25"/>
      <c r="J13924"/>
      <c r="K13924"/>
      <c r="M13924" s="4"/>
    </row>
    <row r="13925" spans="6:13" x14ac:dyDescent="0.25">
      <c r="F13925"/>
      <c r="G13925"/>
      <c r="I13925" s="25"/>
      <c r="J13925"/>
      <c r="K13925"/>
      <c r="M13925" s="4"/>
    </row>
    <row r="13926" spans="6:13" x14ac:dyDescent="0.25">
      <c r="F13926"/>
      <c r="G13926"/>
      <c r="I13926" s="25"/>
      <c r="J13926"/>
      <c r="K13926"/>
      <c r="M13926" s="4"/>
    </row>
    <row r="13927" spans="6:13" x14ac:dyDescent="0.25">
      <c r="F13927"/>
      <c r="G13927"/>
      <c r="I13927" s="25"/>
      <c r="J13927"/>
      <c r="K13927"/>
      <c r="M13927" s="4"/>
    </row>
    <row r="13928" spans="6:13" x14ac:dyDescent="0.25">
      <c r="F13928"/>
      <c r="G13928"/>
      <c r="I13928" s="25"/>
      <c r="J13928"/>
      <c r="K13928"/>
      <c r="M13928" s="4"/>
    </row>
    <row r="13929" spans="6:13" x14ac:dyDescent="0.25">
      <c r="F13929"/>
      <c r="G13929"/>
      <c r="I13929" s="25"/>
      <c r="J13929"/>
      <c r="K13929"/>
      <c r="M13929" s="4"/>
    </row>
    <row r="13930" spans="6:13" x14ac:dyDescent="0.25">
      <c r="F13930"/>
      <c r="G13930"/>
      <c r="I13930" s="25"/>
      <c r="J13930"/>
      <c r="K13930"/>
      <c r="M13930" s="4"/>
    </row>
    <row r="13931" spans="6:13" x14ac:dyDescent="0.25">
      <c r="F13931"/>
      <c r="G13931"/>
      <c r="I13931" s="25"/>
      <c r="J13931"/>
      <c r="K13931"/>
      <c r="M13931" s="4"/>
    </row>
    <row r="13932" spans="6:13" x14ac:dyDescent="0.25">
      <c r="F13932"/>
      <c r="G13932"/>
      <c r="I13932" s="25"/>
      <c r="J13932"/>
      <c r="K13932"/>
      <c r="M13932" s="4"/>
    </row>
    <row r="13933" spans="6:13" x14ac:dyDescent="0.25">
      <c r="F13933"/>
      <c r="G13933"/>
      <c r="I13933" s="25"/>
      <c r="J13933"/>
      <c r="K13933"/>
      <c r="M13933" s="4"/>
    </row>
    <row r="13934" spans="6:13" x14ac:dyDescent="0.25">
      <c r="F13934"/>
      <c r="G13934"/>
      <c r="I13934" s="25"/>
      <c r="J13934"/>
      <c r="K13934"/>
      <c r="M13934" s="4"/>
    </row>
    <row r="13935" spans="6:13" x14ac:dyDescent="0.25">
      <c r="F13935"/>
      <c r="G13935"/>
      <c r="I13935" s="25"/>
      <c r="J13935"/>
      <c r="K13935"/>
      <c r="M13935" s="4"/>
    </row>
    <row r="13936" spans="6:13" x14ac:dyDescent="0.25">
      <c r="F13936"/>
      <c r="G13936"/>
      <c r="I13936" s="25"/>
      <c r="J13936"/>
      <c r="K13936"/>
      <c r="M13936" s="4"/>
    </row>
    <row r="13937" spans="6:13" x14ac:dyDescent="0.25">
      <c r="F13937"/>
      <c r="G13937"/>
      <c r="I13937" s="25"/>
      <c r="J13937"/>
      <c r="K13937"/>
      <c r="M13937" s="4"/>
    </row>
    <row r="13938" spans="6:13" x14ac:dyDescent="0.25">
      <c r="F13938"/>
      <c r="G13938"/>
      <c r="I13938" s="25"/>
      <c r="J13938"/>
      <c r="K13938"/>
      <c r="M13938" s="4"/>
    </row>
    <row r="13939" spans="6:13" x14ac:dyDescent="0.25">
      <c r="F13939"/>
      <c r="G13939"/>
      <c r="I13939" s="25"/>
      <c r="J13939"/>
      <c r="K13939"/>
      <c r="M13939" s="4"/>
    </row>
    <row r="13940" spans="6:13" x14ac:dyDescent="0.25">
      <c r="F13940"/>
      <c r="G13940"/>
      <c r="I13940" s="25"/>
      <c r="J13940"/>
      <c r="K13940"/>
      <c r="M13940" s="4"/>
    </row>
    <row r="13941" spans="6:13" x14ac:dyDescent="0.25">
      <c r="F13941"/>
      <c r="G13941"/>
      <c r="I13941" s="25"/>
      <c r="J13941"/>
      <c r="K13941"/>
      <c r="M13941" s="4"/>
    </row>
    <row r="13942" spans="6:13" x14ac:dyDescent="0.25">
      <c r="F13942"/>
      <c r="G13942"/>
      <c r="I13942" s="25"/>
      <c r="J13942"/>
      <c r="K13942"/>
      <c r="M13942" s="4"/>
    </row>
    <row r="13943" spans="6:13" x14ac:dyDescent="0.25">
      <c r="F13943"/>
      <c r="G13943"/>
      <c r="I13943" s="25"/>
      <c r="J13943"/>
      <c r="K13943"/>
      <c r="M13943" s="4"/>
    </row>
    <row r="13944" spans="6:13" x14ac:dyDescent="0.25">
      <c r="F13944"/>
      <c r="G13944"/>
      <c r="I13944" s="25"/>
      <c r="J13944"/>
      <c r="K13944"/>
      <c r="M13944" s="4"/>
    </row>
    <row r="13945" spans="6:13" x14ac:dyDescent="0.25">
      <c r="F13945"/>
      <c r="G13945"/>
      <c r="I13945" s="25"/>
      <c r="J13945"/>
      <c r="K13945"/>
      <c r="M13945" s="4"/>
    </row>
    <row r="13946" spans="6:13" x14ac:dyDescent="0.25">
      <c r="F13946"/>
      <c r="G13946"/>
      <c r="I13946" s="25"/>
      <c r="J13946"/>
      <c r="K13946"/>
      <c r="M13946" s="4"/>
    </row>
    <row r="13947" spans="6:13" x14ac:dyDescent="0.25">
      <c r="F13947"/>
      <c r="G13947"/>
      <c r="I13947" s="25"/>
      <c r="J13947"/>
      <c r="K13947"/>
      <c r="M13947" s="4"/>
    </row>
    <row r="13948" spans="6:13" x14ac:dyDescent="0.25">
      <c r="F13948"/>
      <c r="G13948"/>
      <c r="I13948" s="25"/>
      <c r="J13948"/>
      <c r="K13948"/>
      <c r="M13948" s="4"/>
    </row>
    <row r="13949" spans="6:13" x14ac:dyDescent="0.25">
      <c r="F13949"/>
      <c r="G13949"/>
      <c r="I13949" s="25"/>
      <c r="J13949"/>
      <c r="K13949"/>
      <c r="M13949" s="4"/>
    </row>
    <row r="13950" spans="6:13" x14ac:dyDescent="0.25">
      <c r="F13950"/>
      <c r="G13950"/>
      <c r="I13950" s="25"/>
      <c r="J13950"/>
      <c r="K13950"/>
      <c r="M13950" s="4"/>
    </row>
    <row r="13951" spans="6:13" x14ac:dyDescent="0.25">
      <c r="F13951"/>
      <c r="G13951"/>
      <c r="I13951" s="25"/>
      <c r="J13951"/>
      <c r="K13951"/>
      <c r="M13951" s="4"/>
    </row>
    <row r="13952" spans="6:13" x14ac:dyDescent="0.25">
      <c r="F13952"/>
      <c r="G13952"/>
      <c r="I13952" s="25"/>
      <c r="J13952"/>
      <c r="K13952"/>
      <c r="M13952" s="4"/>
    </row>
    <row r="13953" spans="6:13" x14ac:dyDescent="0.25">
      <c r="F13953"/>
      <c r="G13953"/>
      <c r="I13953" s="25"/>
      <c r="J13953"/>
      <c r="K13953"/>
      <c r="M13953" s="4"/>
    </row>
    <row r="13954" spans="6:13" x14ac:dyDescent="0.25">
      <c r="F13954"/>
      <c r="G13954"/>
      <c r="I13954" s="25"/>
      <c r="J13954"/>
      <c r="K13954"/>
      <c r="M13954" s="4"/>
    </row>
    <row r="13955" spans="6:13" x14ac:dyDescent="0.25">
      <c r="F13955"/>
      <c r="G13955"/>
      <c r="I13955" s="25"/>
      <c r="J13955"/>
      <c r="K13955"/>
      <c r="M13955" s="4"/>
    </row>
    <row r="13956" spans="6:13" x14ac:dyDescent="0.25">
      <c r="F13956"/>
      <c r="G13956"/>
      <c r="I13956" s="25"/>
      <c r="J13956"/>
      <c r="K13956"/>
      <c r="M13956" s="4"/>
    </row>
    <row r="13957" spans="6:13" x14ac:dyDescent="0.25">
      <c r="F13957"/>
      <c r="G13957"/>
      <c r="I13957" s="25"/>
      <c r="J13957"/>
      <c r="K13957"/>
      <c r="M13957" s="4"/>
    </row>
    <row r="13958" spans="6:13" x14ac:dyDescent="0.25">
      <c r="F13958"/>
      <c r="G13958"/>
      <c r="I13958" s="25"/>
      <c r="J13958"/>
      <c r="K13958"/>
      <c r="M13958" s="4"/>
    </row>
    <row r="13959" spans="6:13" x14ac:dyDescent="0.25">
      <c r="F13959"/>
      <c r="G13959"/>
      <c r="I13959" s="25"/>
      <c r="J13959"/>
      <c r="K13959"/>
      <c r="M13959" s="4"/>
    </row>
    <row r="13960" spans="6:13" x14ac:dyDescent="0.25">
      <c r="F13960"/>
      <c r="G13960"/>
      <c r="I13960" s="25"/>
      <c r="J13960"/>
      <c r="K13960"/>
      <c r="M13960" s="4"/>
    </row>
    <row r="13961" spans="6:13" x14ac:dyDescent="0.25">
      <c r="F13961"/>
      <c r="G13961"/>
      <c r="I13961" s="25"/>
      <c r="J13961"/>
      <c r="K13961"/>
      <c r="M13961" s="4"/>
    </row>
    <row r="13962" spans="6:13" x14ac:dyDescent="0.25">
      <c r="F13962"/>
      <c r="G13962"/>
      <c r="I13962" s="25"/>
      <c r="J13962"/>
      <c r="K13962"/>
      <c r="M13962" s="4"/>
    </row>
    <row r="13963" spans="6:13" x14ac:dyDescent="0.25">
      <c r="F13963"/>
      <c r="G13963"/>
      <c r="I13963" s="25"/>
      <c r="J13963"/>
      <c r="K13963"/>
      <c r="M13963" s="4"/>
    </row>
    <row r="13964" spans="6:13" x14ac:dyDescent="0.25">
      <c r="F13964"/>
      <c r="G13964"/>
      <c r="I13964" s="25"/>
      <c r="J13964"/>
      <c r="K13964"/>
      <c r="M13964" s="4"/>
    </row>
    <row r="13965" spans="6:13" x14ac:dyDescent="0.25">
      <c r="F13965"/>
      <c r="G13965"/>
      <c r="I13965" s="25"/>
      <c r="J13965"/>
      <c r="K13965"/>
      <c r="M13965" s="4"/>
    </row>
    <row r="13966" spans="6:13" x14ac:dyDescent="0.25">
      <c r="F13966"/>
      <c r="G13966"/>
      <c r="I13966" s="25"/>
      <c r="J13966"/>
      <c r="K13966"/>
      <c r="M13966" s="4"/>
    </row>
    <row r="13967" spans="6:13" x14ac:dyDescent="0.25">
      <c r="F13967"/>
      <c r="G13967"/>
      <c r="I13967" s="25"/>
      <c r="J13967"/>
      <c r="K13967"/>
      <c r="M13967" s="4"/>
    </row>
    <row r="13968" spans="6:13" x14ac:dyDescent="0.25">
      <c r="F13968"/>
      <c r="G13968"/>
      <c r="I13968" s="25"/>
      <c r="J13968"/>
      <c r="K13968"/>
      <c r="M13968" s="4"/>
    </row>
    <row r="13969" spans="6:13" x14ac:dyDescent="0.25">
      <c r="F13969"/>
      <c r="G13969"/>
      <c r="I13969" s="25"/>
      <c r="J13969"/>
      <c r="K13969"/>
      <c r="M13969" s="4"/>
    </row>
    <row r="13970" spans="6:13" x14ac:dyDescent="0.25">
      <c r="F13970"/>
      <c r="G13970"/>
      <c r="I13970" s="25"/>
      <c r="J13970"/>
      <c r="K13970"/>
      <c r="M13970" s="4"/>
    </row>
    <row r="13971" spans="6:13" x14ac:dyDescent="0.25">
      <c r="F13971"/>
      <c r="G13971"/>
      <c r="I13971" s="25"/>
      <c r="J13971"/>
      <c r="K13971"/>
      <c r="M13971" s="4"/>
    </row>
    <row r="13972" spans="6:13" x14ac:dyDescent="0.25">
      <c r="F13972"/>
      <c r="G13972"/>
      <c r="I13972" s="25"/>
      <c r="J13972"/>
      <c r="K13972"/>
      <c r="M13972" s="4"/>
    </row>
    <row r="13973" spans="6:13" x14ac:dyDescent="0.25">
      <c r="F13973"/>
      <c r="G13973"/>
      <c r="I13973" s="25"/>
      <c r="J13973"/>
      <c r="K13973"/>
      <c r="M13973" s="4"/>
    </row>
    <row r="13974" spans="6:13" x14ac:dyDescent="0.25">
      <c r="F13974"/>
      <c r="G13974"/>
      <c r="I13974" s="25"/>
      <c r="J13974"/>
      <c r="K13974"/>
      <c r="M13974" s="4"/>
    </row>
    <row r="13975" spans="6:13" x14ac:dyDescent="0.25">
      <c r="F13975"/>
      <c r="G13975"/>
      <c r="I13975" s="25"/>
      <c r="J13975"/>
      <c r="K13975"/>
      <c r="M13975" s="4"/>
    </row>
    <row r="13976" spans="6:13" x14ac:dyDescent="0.25">
      <c r="F13976"/>
      <c r="G13976"/>
      <c r="I13976" s="25"/>
      <c r="J13976"/>
      <c r="K13976"/>
      <c r="M13976" s="4"/>
    </row>
    <row r="13977" spans="6:13" x14ac:dyDescent="0.25">
      <c r="F13977"/>
      <c r="G13977"/>
      <c r="I13977" s="25"/>
      <c r="J13977"/>
      <c r="K13977"/>
      <c r="M13977" s="4"/>
    </row>
    <row r="13978" spans="6:13" x14ac:dyDescent="0.25">
      <c r="F13978"/>
      <c r="G13978"/>
      <c r="I13978" s="25"/>
      <c r="J13978"/>
      <c r="K13978"/>
      <c r="M13978" s="4"/>
    </row>
    <row r="13979" spans="6:13" x14ac:dyDescent="0.25">
      <c r="F13979"/>
      <c r="G13979"/>
      <c r="I13979" s="25"/>
      <c r="J13979"/>
      <c r="K13979"/>
      <c r="M13979" s="4"/>
    </row>
    <row r="13980" spans="6:13" x14ac:dyDescent="0.25">
      <c r="F13980"/>
      <c r="G13980"/>
      <c r="I13980" s="25"/>
      <c r="J13980"/>
      <c r="K13980"/>
      <c r="M13980" s="4"/>
    </row>
    <row r="13981" spans="6:13" x14ac:dyDescent="0.25">
      <c r="F13981"/>
      <c r="G13981"/>
      <c r="I13981" s="25"/>
      <c r="J13981"/>
      <c r="K13981"/>
      <c r="M13981" s="4"/>
    </row>
    <row r="13982" spans="6:13" x14ac:dyDescent="0.25">
      <c r="F13982"/>
      <c r="G13982"/>
      <c r="I13982" s="25"/>
      <c r="J13982"/>
      <c r="K13982"/>
      <c r="M13982" s="4"/>
    </row>
    <row r="13983" spans="6:13" x14ac:dyDescent="0.25">
      <c r="F13983"/>
      <c r="G13983"/>
      <c r="I13983" s="25"/>
      <c r="J13983"/>
      <c r="K13983"/>
      <c r="M13983" s="4"/>
    </row>
    <row r="13984" spans="6:13" x14ac:dyDescent="0.25">
      <c r="F13984"/>
      <c r="G13984"/>
      <c r="I13984" s="25"/>
      <c r="J13984"/>
      <c r="K13984"/>
      <c r="M13984" s="4"/>
    </row>
    <row r="13985" spans="6:13" x14ac:dyDescent="0.25">
      <c r="F13985"/>
      <c r="G13985"/>
      <c r="I13985" s="25"/>
      <c r="J13985"/>
      <c r="K13985"/>
      <c r="M13985" s="4"/>
    </row>
    <row r="13986" spans="6:13" x14ac:dyDescent="0.25">
      <c r="F13986"/>
      <c r="G13986"/>
      <c r="I13986" s="25"/>
      <c r="J13986"/>
      <c r="K13986"/>
      <c r="M13986" s="4"/>
    </row>
    <row r="13987" spans="6:13" x14ac:dyDescent="0.25">
      <c r="F13987"/>
      <c r="G13987"/>
      <c r="I13987" s="25"/>
      <c r="J13987"/>
      <c r="K13987"/>
      <c r="M13987" s="4"/>
    </row>
    <row r="13988" spans="6:13" x14ac:dyDescent="0.25">
      <c r="F13988"/>
      <c r="G13988"/>
      <c r="I13988" s="25"/>
      <c r="J13988"/>
      <c r="K13988"/>
      <c r="M13988" s="4"/>
    </row>
    <row r="13989" spans="6:13" x14ac:dyDescent="0.25">
      <c r="F13989"/>
      <c r="G13989"/>
      <c r="I13989" s="25"/>
      <c r="J13989"/>
      <c r="K13989"/>
      <c r="M13989" s="4"/>
    </row>
    <row r="13990" spans="6:13" x14ac:dyDescent="0.25">
      <c r="F13990"/>
      <c r="G13990"/>
      <c r="I13990" s="25"/>
      <c r="J13990"/>
      <c r="K13990"/>
      <c r="M13990" s="4"/>
    </row>
    <row r="13991" spans="6:13" x14ac:dyDescent="0.25">
      <c r="F13991"/>
      <c r="G13991"/>
      <c r="I13991" s="25"/>
      <c r="J13991"/>
      <c r="K13991"/>
      <c r="M13991" s="4"/>
    </row>
    <row r="13992" spans="6:13" x14ac:dyDescent="0.25">
      <c r="F13992"/>
      <c r="G13992"/>
      <c r="I13992" s="25"/>
      <c r="J13992"/>
      <c r="K13992"/>
      <c r="M13992" s="4"/>
    </row>
    <row r="13993" spans="6:13" x14ac:dyDescent="0.25">
      <c r="F13993"/>
      <c r="G13993"/>
      <c r="I13993" s="25"/>
      <c r="J13993"/>
      <c r="K13993"/>
      <c r="M13993" s="4"/>
    </row>
    <row r="13994" spans="6:13" x14ac:dyDescent="0.25">
      <c r="F13994"/>
      <c r="G13994"/>
      <c r="I13994" s="25"/>
      <c r="J13994"/>
      <c r="K13994"/>
      <c r="M13994" s="4"/>
    </row>
    <row r="13995" spans="6:13" x14ac:dyDescent="0.25">
      <c r="F13995"/>
      <c r="G13995"/>
      <c r="I13995" s="25"/>
      <c r="J13995"/>
      <c r="K13995"/>
      <c r="M13995" s="4"/>
    </row>
    <row r="13996" spans="6:13" x14ac:dyDescent="0.25">
      <c r="F13996"/>
      <c r="G13996"/>
      <c r="I13996" s="25"/>
      <c r="J13996"/>
      <c r="K13996"/>
      <c r="M13996" s="4"/>
    </row>
    <row r="13997" spans="6:13" x14ac:dyDescent="0.25">
      <c r="F13997"/>
      <c r="G13997"/>
      <c r="I13997" s="25"/>
      <c r="J13997"/>
      <c r="K13997"/>
      <c r="M13997" s="4"/>
    </row>
    <row r="13998" spans="6:13" x14ac:dyDescent="0.25">
      <c r="F13998"/>
      <c r="G13998"/>
      <c r="I13998" s="25"/>
      <c r="J13998"/>
      <c r="K13998"/>
      <c r="M13998" s="4"/>
    </row>
    <row r="13999" spans="6:13" x14ac:dyDescent="0.25">
      <c r="F13999"/>
      <c r="G13999"/>
      <c r="I13999" s="25"/>
      <c r="J13999"/>
      <c r="K13999"/>
      <c r="M13999" s="4"/>
    </row>
    <row r="14000" spans="6:13" x14ac:dyDescent="0.25">
      <c r="F14000"/>
      <c r="G14000"/>
      <c r="I14000" s="25"/>
      <c r="J14000"/>
      <c r="K14000"/>
      <c r="M14000" s="4"/>
    </row>
    <row r="14001" spans="6:13" x14ac:dyDescent="0.25">
      <c r="F14001"/>
      <c r="G14001"/>
      <c r="I14001" s="25"/>
      <c r="J14001"/>
      <c r="K14001"/>
      <c r="M14001" s="4"/>
    </row>
    <row r="14002" spans="6:13" x14ac:dyDescent="0.25">
      <c r="F14002"/>
      <c r="G14002"/>
      <c r="I14002" s="25"/>
      <c r="J14002"/>
      <c r="K14002"/>
      <c r="M14002" s="4"/>
    </row>
    <row r="14003" spans="6:13" x14ac:dyDescent="0.25">
      <c r="F14003"/>
      <c r="G14003"/>
      <c r="I14003" s="25"/>
      <c r="J14003"/>
      <c r="K14003"/>
      <c r="M14003" s="4"/>
    </row>
    <row r="14004" spans="6:13" x14ac:dyDescent="0.25">
      <c r="F14004"/>
      <c r="G14004"/>
      <c r="I14004" s="25"/>
      <c r="J14004"/>
      <c r="K14004"/>
      <c r="M14004" s="4"/>
    </row>
    <row r="14005" spans="6:13" x14ac:dyDescent="0.25">
      <c r="F14005"/>
      <c r="G14005"/>
      <c r="I14005" s="25"/>
      <c r="J14005"/>
      <c r="K14005"/>
      <c r="M14005" s="4"/>
    </row>
    <row r="14006" spans="6:13" x14ac:dyDescent="0.25">
      <c r="F14006"/>
      <c r="G14006"/>
      <c r="I14006" s="25"/>
      <c r="J14006"/>
      <c r="K14006"/>
      <c r="M14006" s="4"/>
    </row>
    <row r="14007" spans="6:13" x14ac:dyDescent="0.25">
      <c r="F14007"/>
      <c r="G14007"/>
      <c r="I14007" s="25"/>
      <c r="J14007"/>
      <c r="K14007"/>
      <c r="M14007" s="4"/>
    </row>
    <row r="14008" spans="6:13" x14ac:dyDescent="0.25">
      <c r="F14008"/>
      <c r="G14008"/>
      <c r="I14008" s="25"/>
      <c r="J14008"/>
      <c r="K14008"/>
      <c r="M14008" s="4"/>
    </row>
    <row r="14009" spans="6:13" x14ac:dyDescent="0.25">
      <c r="F14009"/>
      <c r="G14009"/>
      <c r="I14009" s="25"/>
      <c r="J14009"/>
      <c r="K14009"/>
      <c r="M14009" s="4"/>
    </row>
    <row r="14010" spans="6:13" x14ac:dyDescent="0.25">
      <c r="F14010"/>
      <c r="G14010"/>
      <c r="I14010" s="25"/>
      <c r="J14010"/>
      <c r="K14010"/>
      <c r="M14010" s="4"/>
    </row>
    <row r="14011" spans="6:13" x14ac:dyDescent="0.25">
      <c r="F14011"/>
      <c r="G14011"/>
      <c r="I14011" s="25"/>
      <c r="J14011"/>
      <c r="K14011"/>
      <c r="M14011" s="4"/>
    </row>
    <row r="14012" spans="6:13" x14ac:dyDescent="0.25">
      <c r="F14012"/>
      <c r="G14012"/>
      <c r="I14012" s="25"/>
      <c r="J14012"/>
      <c r="K14012"/>
      <c r="M14012" s="4"/>
    </row>
    <row r="14013" spans="6:13" x14ac:dyDescent="0.25">
      <c r="F14013"/>
      <c r="G14013"/>
      <c r="I14013" s="25"/>
      <c r="J14013"/>
      <c r="K14013"/>
      <c r="M14013" s="4"/>
    </row>
    <row r="14014" spans="6:13" x14ac:dyDescent="0.25">
      <c r="F14014"/>
      <c r="G14014"/>
      <c r="I14014" s="25"/>
      <c r="J14014"/>
      <c r="K14014"/>
      <c r="M14014" s="4"/>
    </row>
    <row r="14015" spans="6:13" x14ac:dyDescent="0.25">
      <c r="F14015"/>
      <c r="G14015"/>
      <c r="I14015" s="25"/>
      <c r="J14015"/>
      <c r="K14015"/>
      <c r="M14015" s="4"/>
    </row>
    <row r="14016" spans="6:13" x14ac:dyDescent="0.25">
      <c r="F14016"/>
      <c r="G14016"/>
      <c r="I14016" s="25"/>
      <c r="J14016"/>
      <c r="K14016"/>
      <c r="M14016" s="4"/>
    </row>
    <row r="14017" spans="6:13" x14ac:dyDescent="0.25">
      <c r="F14017"/>
      <c r="G14017"/>
      <c r="I14017" s="25"/>
      <c r="J14017"/>
      <c r="K14017"/>
      <c r="M14017" s="4"/>
    </row>
    <row r="14018" spans="6:13" x14ac:dyDescent="0.25">
      <c r="F14018"/>
      <c r="G14018"/>
      <c r="I14018" s="25"/>
      <c r="J14018"/>
      <c r="K14018"/>
      <c r="M14018" s="4"/>
    </row>
    <row r="14019" spans="6:13" x14ac:dyDescent="0.25">
      <c r="F14019"/>
      <c r="G14019"/>
      <c r="I14019" s="25"/>
      <c r="J14019"/>
      <c r="K14019"/>
      <c r="M14019" s="4"/>
    </row>
    <row r="14020" spans="6:13" x14ac:dyDescent="0.25">
      <c r="F14020"/>
      <c r="G14020"/>
      <c r="I14020" s="25"/>
      <c r="J14020"/>
      <c r="K14020"/>
      <c r="M14020" s="4"/>
    </row>
    <row r="14021" spans="6:13" x14ac:dyDescent="0.25">
      <c r="F14021"/>
      <c r="G14021"/>
      <c r="I14021" s="25"/>
      <c r="J14021"/>
      <c r="K14021"/>
      <c r="M14021" s="4"/>
    </row>
    <row r="14022" spans="6:13" x14ac:dyDescent="0.25">
      <c r="F14022"/>
      <c r="G14022"/>
      <c r="I14022" s="25"/>
      <c r="J14022"/>
      <c r="K14022"/>
      <c r="M14022" s="4"/>
    </row>
    <row r="14023" spans="6:13" x14ac:dyDescent="0.25">
      <c r="F14023"/>
      <c r="G14023"/>
      <c r="I14023" s="25"/>
      <c r="J14023"/>
      <c r="K14023"/>
      <c r="M14023" s="4"/>
    </row>
    <row r="14024" spans="6:13" x14ac:dyDescent="0.25">
      <c r="F14024"/>
      <c r="G14024"/>
      <c r="I14024" s="25"/>
      <c r="J14024"/>
      <c r="K14024"/>
      <c r="M14024" s="4"/>
    </row>
    <row r="14025" spans="6:13" x14ac:dyDescent="0.25">
      <c r="F14025"/>
      <c r="G14025"/>
      <c r="I14025" s="25"/>
      <c r="J14025"/>
      <c r="K14025"/>
      <c r="M14025" s="4"/>
    </row>
    <row r="14026" spans="6:13" x14ac:dyDescent="0.25">
      <c r="F14026"/>
      <c r="G14026"/>
      <c r="I14026" s="25"/>
      <c r="J14026"/>
      <c r="K14026"/>
      <c r="M14026" s="4"/>
    </row>
    <row r="14027" spans="6:13" x14ac:dyDescent="0.25">
      <c r="F14027"/>
      <c r="G14027"/>
      <c r="I14027" s="25"/>
      <c r="J14027"/>
      <c r="K14027"/>
      <c r="M14027" s="4"/>
    </row>
    <row r="14028" spans="6:13" x14ac:dyDescent="0.25">
      <c r="F14028"/>
      <c r="G14028"/>
      <c r="I14028" s="25"/>
      <c r="J14028"/>
      <c r="K14028"/>
      <c r="M14028" s="4"/>
    </row>
    <row r="14029" spans="6:13" x14ac:dyDescent="0.25">
      <c r="F14029"/>
      <c r="G14029"/>
      <c r="I14029" s="25"/>
      <c r="J14029"/>
      <c r="K14029"/>
      <c r="M14029" s="4"/>
    </row>
    <row r="14030" spans="6:13" x14ac:dyDescent="0.25">
      <c r="F14030"/>
      <c r="G14030"/>
      <c r="I14030" s="25"/>
      <c r="J14030"/>
      <c r="K14030"/>
      <c r="M14030" s="4"/>
    </row>
    <row r="14031" spans="6:13" x14ac:dyDescent="0.25">
      <c r="F14031"/>
      <c r="G14031"/>
      <c r="I14031" s="25"/>
      <c r="J14031"/>
      <c r="K14031"/>
      <c r="M14031" s="4"/>
    </row>
    <row r="14032" spans="6:13" x14ac:dyDescent="0.25">
      <c r="F14032"/>
      <c r="G14032"/>
      <c r="I14032" s="25"/>
      <c r="J14032"/>
      <c r="K14032"/>
      <c r="M14032" s="4"/>
    </row>
    <row r="14033" spans="6:13" x14ac:dyDescent="0.25">
      <c r="F14033"/>
      <c r="G14033"/>
      <c r="I14033" s="25"/>
      <c r="J14033"/>
      <c r="K14033"/>
      <c r="M14033" s="4"/>
    </row>
    <row r="14034" spans="6:13" x14ac:dyDescent="0.25">
      <c r="F14034"/>
      <c r="G14034"/>
      <c r="I14034" s="25"/>
      <c r="J14034"/>
      <c r="K14034"/>
      <c r="M14034" s="4"/>
    </row>
    <row r="14035" spans="6:13" x14ac:dyDescent="0.25">
      <c r="F14035"/>
      <c r="G14035"/>
      <c r="I14035" s="25"/>
      <c r="J14035"/>
      <c r="K14035"/>
      <c r="M14035" s="4"/>
    </row>
    <row r="14036" spans="6:13" x14ac:dyDescent="0.25">
      <c r="F14036"/>
      <c r="G14036"/>
      <c r="I14036" s="25"/>
      <c r="J14036"/>
      <c r="K14036"/>
      <c r="M14036" s="4"/>
    </row>
    <row r="14037" spans="6:13" x14ac:dyDescent="0.25">
      <c r="F14037"/>
      <c r="G14037"/>
      <c r="I14037" s="25"/>
      <c r="J14037"/>
      <c r="K14037"/>
      <c r="M14037" s="4"/>
    </row>
    <row r="14038" spans="6:13" x14ac:dyDescent="0.25">
      <c r="F14038"/>
      <c r="G14038"/>
      <c r="I14038" s="25"/>
      <c r="J14038"/>
      <c r="K14038"/>
      <c r="M14038" s="4"/>
    </row>
    <row r="14039" spans="6:13" x14ac:dyDescent="0.25">
      <c r="F14039"/>
      <c r="G14039"/>
      <c r="I14039" s="25"/>
      <c r="J14039"/>
      <c r="K14039"/>
      <c r="M14039" s="4"/>
    </row>
    <row r="14040" spans="6:13" x14ac:dyDescent="0.25">
      <c r="F14040"/>
      <c r="G14040"/>
      <c r="I14040" s="25"/>
      <c r="J14040"/>
      <c r="K14040"/>
      <c r="M14040" s="4"/>
    </row>
    <row r="14041" spans="6:13" x14ac:dyDescent="0.25">
      <c r="F14041"/>
      <c r="G14041"/>
      <c r="I14041" s="25"/>
      <c r="J14041"/>
      <c r="K14041"/>
      <c r="M14041" s="4"/>
    </row>
    <row r="14042" spans="6:13" x14ac:dyDescent="0.25">
      <c r="F14042"/>
      <c r="G14042"/>
      <c r="I14042" s="25"/>
      <c r="J14042"/>
      <c r="K14042"/>
      <c r="M14042" s="4"/>
    </row>
    <row r="14043" spans="6:13" x14ac:dyDescent="0.25">
      <c r="F14043"/>
      <c r="G14043"/>
      <c r="I14043" s="25"/>
      <c r="J14043"/>
      <c r="K14043"/>
      <c r="M14043" s="4"/>
    </row>
    <row r="14044" spans="6:13" x14ac:dyDescent="0.25">
      <c r="F14044"/>
      <c r="G14044"/>
      <c r="I14044" s="25"/>
      <c r="J14044"/>
      <c r="K14044"/>
      <c r="M14044" s="4"/>
    </row>
    <row r="14045" spans="6:13" x14ac:dyDescent="0.25">
      <c r="F14045"/>
      <c r="G14045"/>
      <c r="I14045" s="25"/>
      <c r="J14045"/>
      <c r="K14045"/>
      <c r="M14045" s="4"/>
    </row>
    <row r="14046" spans="6:13" x14ac:dyDescent="0.25">
      <c r="F14046"/>
      <c r="G14046"/>
      <c r="I14046" s="25"/>
      <c r="J14046"/>
      <c r="K14046"/>
      <c r="M14046" s="4"/>
    </row>
    <row r="14047" spans="6:13" x14ac:dyDescent="0.25">
      <c r="F14047"/>
      <c r="G14047"/>
      <c r="I14047" s="25"/>
      <c r="J14047"/>
      <c r="K14047"/>
      <c r="M14047" s="4"/>
    </row>
    <row r="14048" spans="6:13" x14ac:dyDescent="0.25">
      <c r="F14048"/>
      <c r="G14048"/>
      <c r="I14048" s="25"/>
      <c r="J14048"/>
      <c r="K14048"/>
      <c r="M14048" s="4"/>
    </row>
    <row r="14049" spans="6:13" x14ac:dyDescent="0.25">
      <c r="F14049"/>
      <c r="G14049"/>
      <c r="I14049" s="25"/>
      <c r="J14049"/>
      <c r="K14049"/>
      <c r="M14049" s="4"/>
    </row>
    <row r="14050" spans="6:13" x14ac:dyDescent="0.25">
      <c r="F14050"/>
      <c r="G14050"/>
      <c r="I14050" s="25"/>
      <c r="J14050"/>
      <c r="K14050"/>
      <c r="M14050" s="4"/>
    </row>
    <row r="14051" spans="6:13" x14ac:dyDescent="0.25">
      <c r="F14051"/>
      <c r="G14051"/>
      <c r="I14051" s="25"/>
      <c r="J14051"/>
      <c r="K14051"/>
      <c r="M14051" s="4"/>
    </row>
    <row r="14052" spans="6:13" x14ac:dyDescent="0.25">
      <c r="F14052"/>
      <c r="G14052"/>
      <c r="I14052" s="25"/>
      <c r="J14052"/>
      <c r="K14052"/>
      <c r="M14052" s="4"/>
    </row>
    <row r="14053" spans="6:13" x14ac:dyDescent="0.25">
      <c r="F14053"/>
      <c r="G14053"/>
      <c r="I14053" s="25"/>
      <c r="J14053"/>
      <c r="K14053"/>
      <c r="M14053" s="4"/>
    </row>
    <row r="14054" spans="6:13" x14ac:dyDescent="0.25">
      <c r="F14054"/>
      <c r="G14054"/>
      <c r="I14054" s="25"/>
      <c r="J14054"/>
      <c r="K14054"/>
      <c r="M14054" s="4"/>
    </row>
    <row r="14055" spans="6:13" x14ac:dyDescent="0.25">
      <c r="F14055"/>
      <c r="G14055"/>
      <c r="I14055" s="25"/>
      <c r="J14055"/>
      <c r="K14055"/>
      <c r="M14055" s="4"/>
    </row>
    <row r="14056" spans="6:13" x14ac:dyDescent="0.25">
      <c r="F14056"/>
      <c r="G14056"/>
      <c r="I14056" s="25"/>
      <c r="J14056"/>
      <c r="K14056"/>
      <c r="M14056" s="4"/>
    </row>
    <row r="14057" spans="6:13" x14ac:dyDescent="0.25">
      <c r="F14057"/>
      <c r="G14057"/>
      <c r="I14057" s="25"/>
      <c r="J14057"/>
      <c r="K14057"/>
      <c r="M14057" s="4"/>
    </row>
    <row r="14058" spans="6:13" x14ac:dyDescent="0.25">
      <c r="F14058"/>
      <c r="G14058"/>
      <c r="I14058" s="25"/>
      <c r="J14058"/>
      <c r="K14058"/>
      <c r="M14058" s="4"/>
    </row>
    <row r="14059" spans="6:13" x14ac:dyDescent="0.25">
      <c r="F14059"/>
      <c r="G14059"/>
      <c r="I14059" s="25"/>
      <c r="J14059"/>
      <c r="K14059"/>
      <c r="M14059" s="4"/>
    </row>
    <row r="14060" spans="6:13" x14ac:dyDescent="0.25">
      <c r="F14060"/>
      <c r="G14060"/>
      <c r="I14060" s="25"/>
      <c r="J14060"/>
      <c r="K14060"/>
      <c r="M14060" s="4"/>
    </row>
    <row r="14061" spans="6:13" x14ac:dyDescent="0.25">
      <c r="F14061"/>
      <c r="G14061"/>
      <c r="I14061" s="25"/>
      <c r="J14061"/>
      <c r="K14061"/>
      <c r="M14061" s="4"/>
    </row>
    <row r="14062" spans="6:13" x14ac:dyDescent="0.25">
      <c r="F14062"/>
      <c r="G14062"/>
      <c r="I14062" s="25"/>
      <c r="J14062"/>
      <c r="K14062"/>
      <c r="M14062" s="4"/>
    </row>
    <row r="14063" spans="6:13" x14ac:dyDescent="0.25">
      <c r="F14063"/>
      <c r="G14063"/>
      <c r="I14063" s="25"/>
      <c r="J14063"/>
      <c r="K14063"/>
      <c r="M14063" s="4"/>
    </row>
    <row r="14064" spans="6:13" x14ac:dyDescent="0.25">
      <c r="F14064"/>
      <c r="G14064"/>
      <c r="I14064" s="25"/>
      <c r="J14064"/>
      <c r="K14064"/>
      <c r="M14064" s="4"/>
    </row>
    <row r="14065" spans="6:13" x14ac:dyDescent="0.25">
      <c r="F14065"/>
      <c r="G14065"/>
      <c r="I14065" s="25"/>
      <c r="J14065"/>
      <c r="K14065"/>
      <c r="M14065" s="4"/>
    </row>
    <row r="14066" spans="6:13" x14ac:dyDescent="0.25">
      <c r="F14066"/>
      <c r="G14066"/>
      <c r="I14066" s="25"/>
      <c r="J14066"/>
      <c r="K14066"/>
      <c r="M14066" s="4"/>
    </row>
    <row r="14067" spans="6:13" x14ac:dyDescent="0.25">
      <c r="F14067"/>
      <c r="G14067"/>
      <c r="I14067" s="25"/>
      <c r="J14067"/>
      <c r="K14067"/>
      <c r="M14067" s="4"/>
    </row>
    <row r="14068" spans="6:13" x14ac:dyDescent="0.25">
      <c r="F14068"/>
      <c r="G14068"/>
      <c r="I14068" s="25"/>
      <c r="J14068"/>
      <c r="K14068"/>
      <c r="M14068" s="4"/>
    </row>
    <row r="14069" spans="6:13" x14ac:dyDescent="0.25">
      <c r="F14069"/>
      <c r="G14069"/>
      <c r="I14069" s="25"/>
      <c r="J14069"/>
      <c r="K14069"/>
      <c r="M14069" s="4"/>
    </row>
    <row r="14070" spans="6:13" x14ac:dyDescent="0.25">
      <c r="F14070"/>
      <c r="G14070"/>
      <c r="I14070" s="25"/>
      <c r="J14070"/>
      <c r="K14070"/>
      <c r="M14070" s="4"/>
    </row>
    <row r="14071" spans="6:13" x14ac:dyDescent="0.25">
      <c r="F14071"/>
      <c r="G14071"/>
      <c r="I14071" s="25"/>
      <c r="J14071"/>
      <c r="K14071"/>
      <c r="M14071" s="4"/>
    </row>
    <row r="14072" spans="6:13" x14ac:dyDescent="0.25">
      <c r="F14072"/>
      <c r="G14072"/>
      <c r="I14072" s="25"/>
      <c r="J14072"/>
      <c r="K14072"/>
      <c r="M14072" s="4"/>
    </row>
    <row r="14073" spans="6:13" x14ac:dyDescent="0.25">
      <c r="F14073"/>
      <c r="G14073"/>
      <c r="I14073" s="25"/>
      <c r="J14073"/>
      <c r="K14073"/>
      <c r="M14073" s="4"/>
    </row>
    <row r="14074" spans="6:13" x14ac:dyDescent="0.25">
      <c r="F14074"/>
      <c r="G14074"/>
      <c r="I14074" s="25"/>
      <c r="J14074"/>
      <c r="K14074"/>
      <c r="M14074" s="4"/>
    </row>
    <row r="14075" spans="6:13" x14ac:dyDescent="0.25">
      <c r="F14075"/>
      <c r="G14075"/>
      <c r="I14075" s="25"/>
      <c r="J14075"/>
      <c r="K14075"/>
      <c r="M14075" s="4"/>
    </row>
    <row r="14076" spans="6:13" x14ac:dyDescent="0.25">
      <c r="F14076"/>
      <c r="G14076"/>
      <c r="I14076" s="25"/>
      <c r="J14076"/>
      <c r="K14076"/>
      <c r="M14076" s="4"/>
    </row>
    <row r="14077" spans="6:13" x14ac:dyDescent="0.25">
      <c r="F14077"/>
      <c r="G14077"/>
      <c r="I14077" s="25"/>
      <c r="J14077"/>
      <c r="K14077"/>
      <c r="M14077" s="4"/>
    </row>
    <row r="14078" spans="6:13" x14ac:dyDescent="0.25">
      <c r="F14078"/>
      <c r="G14078"/>
      <c r="I14078" s="25"/>
      <c r="J14078"/>
      <c r="K14078"/>
      <c r="M14078" s="4"/>
    </row>
    <row r="14079" spans="6:13" x14ac:dyDescent="0.25">
      <c r="F14079"/>
      <c r="G14079"/>
      <c r="I14079" s="25"/>
      <c r="J14079"/>
      <c r="K14079"/>
      <c r="M14079" s="4"/>
    </row>
    <row r="14080" spans="6:13" x14ac:dyDescent="0.25">
      <c r="F14080"/>
      <c r="G14080"/>
      <c r="I14080" s="25"/>
      <c r="J14080"/>
      <c r="K14080"/>
      <c r="M14080" s="4"/>
    </row>
    <row r="14081" spans="6:13" x14ac:dyDescent="0.25">
      <c r="F14081"/>
      <c r="G14081"/>
      <c r="I14081" s="25"/>
      <c r="J14081"/>
      <c r="K14081"/>
      <c r="M14081" s="4"/>
    </row>
    <row r="14082" spans="6:13" x14ac:dyDescent="0.25">
      <c r="F14082"/>
      <c r="G14082"/>
      <c r="I14082" s="25"/>
      <c r="J14082"/>
      <c r="K14082"/>
      <c r="M14082" s="4"/>
    </row>
    <row r="14083" spans="6:13" x14ac:dyDescent="0.25">
      <c r="F14083"/>
      <c r="G14083"/>
      <c r="I14083" s="25"/>
      <c r="J14083"/>
      <c r="K14083"/>
      <c r="M14083" s="4"/>
    </row>
    <row r="14084" spans="6:13" x14ac:dyDescent="0.25">
      <c r="F14084"/>
      <c r="G14084"/>
      <c r="I14084" s="25"/>
      <c r="J14084"/>
      <c r="K14084"/>
      <c r="M14084" s="4"/>
    </row>
    <row r="14085" spans="6:13" x14ac:dyDescent="0.25">
      <c r="F14085"/>
      <c r="G14085"/>
      <c r="I14085" s="25"/>
      <c r="J14085"/>
      <c r="K14085"/>
      <c r="M14085" s="4"/>
    </row>
    <row r="14086" spans="6:13" x14ac:dyDescent="0.25">
      <c r="F14086"/>
      <c r="G14086"/>
      <c r="I14086" s="25"/>
      <c r="J14086"/>
      <c r="K14086"/>
      <c r="M14086" s="4"/>
    </row>
    <row r="14087" spans="6:13" x14ac:dyDescent="0.25">
      <c r="F14087"/>
      <c r="G14087"/>
      <c r="I14087" s="25"/>
      <c r="J14087"/>
      <c r="K14087"/>
      <c r="M14087" s="4"/>
    </row>
    <row r="14088" spans="6:13" x14ac:dyDescent="0.25">
      <c r="F14088"/>
      <c r="G14088"/>
      <c r="I14088" s="25"/>
      <c r="J14088"/>
      <c r="K14088"/>
      <c r="M14088" s="4"/>
    </row>
    <row r="14089" spans="6:13" x14ac:dyDescent="0.25">
      <c r="F14089"/>
      <c r="G14089"/>
      <c r="I14089" s="25"/>
      <c r="J14089"/>
      <c r="K14089"/>
      <c r="M14089" s="4"/>
    </row>
    <row r="14090" spans="6:13" x14ac:dyDescent="0.25">
      <c r="F14090"/>
      <c r="G14090"/>
      <c r="I14090" s="25"/>
      <c r="J14090"/>
      <c r="K14090"/>
      <c r="M14090" s="4"/>
    </row>
    <row r="14091" spans="6:13" x14ac:dyDescent="0.25">
      <c r="F14091"/>
      <c r="G14091"/>
      <c r="I14091" s="25"/>
      <c r="J14091"/>
      <c r="K14091"/>
      <c r="M14091" s="4"/>
    </row>
    <row r="14092" spans="6:13" x14ac:dyDescent="0.25">
      <c r="F14092"/>
      <c r="G14092"/>
      <c r="I14092" s="25"/>
      <c r="J14092"/>
      <c r="K14092"/>
      <c r="M14092" s="4"/>
    </row>
    <row r="14093" spans="6:13" x14ac:dyDescent="0.25">
      <c r="F14093"/>
      <c r="G14093"/>
      <c r="I14093" s="25"/>
      <c r="J14093"/>
      <c r="K14093"/>
      <c r="M14093" s="4"/>
    </row>
    <row r="14094" spans="6:13" x14ac:dyDescent="0.25">
      <c r="F14094"/>
      <c r="G14094"/>
      <c r="I14094" s="25"/>
      <c r="J14094"/>
      <c r="K14094"/>
      <c r="M14094" s="4"/>
    </row>
    <row r="14095" spans="6:13" x14ac:dyDescent="0.25">
      <c r="F14095"/>
      <c r="G14095"/>
      <c r="I14095" s="25"/>
      <c r="J14095"/>
      <c r="K14095"/>
      <c r="M14095" s="4"/>
    </row>
    <row r="14096" spans="6:13" x14ac:dyDescent="0.25">
      <c r="F14096"/>
      <c r="G14096"/>
      <c r="I14096" s="25"/>
      <c r="J14096"/>
      <c r="K14096"/>
      <c r="M14096" s="4"/>
    </row>
    <row r="14097" spans="6:13" x14ac:dyDescent="0.25">
      <c r="F14097"/>
      <c r="G14097"/>
      <c r="I14097" s="25"/>
      <c r="J14097"/>
      <c r="K14097"/>
      <c r="M14097" s="4"/>
    </row>
    <row r="14098" spans="6:13" x14ac:dyDescent="0.25">
      <c r="F14098"/>
      <c r="G14098"/>
      <c r="I14098" s="25"/>
      <c r="J14098"/>
      <c r="K14098"/>
      <c r="M14098" s="4"/>
    </row>
    <row r="14099" spans="6:13" x14ac:dyDescent="0.25">
      <c r="F14099"/>
      <c r="G14099"/>
      <c r="I14099" s="25"/>
      <c r="J14099"/>
      <c r="K14099"/>
      <c r="M14099" s="4"/>
    </row>
    <row r="14100" spans="6:13" x14ac:dyDescent="0.25">
      <c r="F14100"/>
      <c r="G14100"/>
      <c r="I14100" s="25"/>
      <c r="J14100"/>
      <c r="K14100"/>
      <c r="M14100" s="4"/>
    </row>
    <row r="14101" spans="6:13" x14ac:dyDescent="0.25">
      <c r="F14101"/>
      <c r="G14101"/>
      <c r="I14101" s="25"/>
      <c r="J14101"/>
      <c r="K14101"/>
      <c r="M14101" s="4"/>
    </row>
    <row r="14102" spans="6:13" x14ac:dyDescent="0.25">
      <c r="F14102"/>
      <c r="G14102"/>
      <c r="I14102" s="25"/>
      <c r="J14102"/>
      <c r="K14102"/>
      <c r="M14102" s="4"/>
    </row>
    <row r="14103" spans="6:13" x14ac:dyDescent="0.25">
      <c r="F14103"/>
      <c r="G14103"/>
      <c r="I14103" s="25"/>
      <c r="J14103"/>
      <c r="K14103"/>
      <c r="M14103" s="4"/>
    </row>
    <row r="14104" spans="6:13" x14ac:dyDescent="0.25">
      <c r="F14104"/>
      <c r="G14104"/>
      <c r="I14104" s="25"/>
      <c r="J14104"/>
      <c r="K14104"/>
      <c r="M14104" s="4"/>
    </row>
    <row r="14105" spans="6:13" x14ac:dyDescent="0.25">
      <c r="F14105"/>
      <c r="G14105"/>
      <c r="I14105" s="25"/>
      <c r="J14105"/>
      <c r="K14105"/>
      <c r="M14105" s="4"/>
    </row>
    <row r="14106" spans="6:13" x14ac:dyDescent="0.25">
      <c r="F14106"/>
      <c r="G14106"/>
      <c r="I14106" s="25"/>
      <c r="J14106"/>
      <c r="K14106"/>
      <c r="M14106" s="4"/>
    </row>
    <row r="14107" spans="6:13" x14ac:dyDescent="0.25">
      <c r="F14107"/>
      <c r="G14107"/>
      <c r="I14107" s="25"/>
      <c r="J14107"/>
      <c r="K14107"/>
      <c r="M14107" s="4"/>
    </row>
    <row r="14108" spans="6:13" x14ac:dyDescent="0.25">
      <c r="F14108"/>
      <c r="G14108"/>
      <c r="I14108" s="25"/>
      <c r="J14108"/>
      <c r="K14108"/>
      <c r="M14108" s="4"/>
    </row>
    <row r="14109" spans="6:13" x14ac:dyDescent="0.25">
      <c r="F14109"/>
      <c r="G14109"/>
      <c r="I14109" s="25"/>
      <c r="J14109"/>
      <c r="K14109"/>
      <c r="M14109" s="4"/>
    </row>
    <row r="14110" spans="6:13" x14ac:dyDescent="0.25">
      <c r="F14110"/>
      <c r="G14110"/>
      <c r="I14110" s="25"/>
      <c r="J14110"/>
      <c r="K14110"/>
      <c r="M14110" s="4"/>
    </row>
    <row r="14111" spans="6:13" x14ac:dyDescent="0.25">
      <c r="F14111"/>
      <c r="G14111"/>
      <c r="I14111" s="25"/>
      <c r="J14111"/>
      <c r="K14111"/>
      <c r="M14111" s="4"/>
    </row>
    <row r="14112" spans="6:13" x14ac:dyDescent="0.25">
      <c r="F14112"/>
      <c r="G14112"/>
      <c r="I14112" s="25"/>
      <c r="J14112"/>
      <c r="K14112"/>
      <c r="M14112" s="4"/>
    </row>
    <row r="14113" spans="6:13" x14ac:dyDescent="0.25">
      <c r="F14113"/>
      <c r="G14113"/>
      <c r="I14113" s="25"/>
      <c r="J14113"/>
      <c r="K14113"/>
      <c r="M14113" s="4"/>
    </row>
    <row r="14114" spans="6:13" x14ac:dyDescent="0.25">
      <c r="F14114"/>
      <c r="G14114"/>
      <c r="I14114" s="25"/>
      <c r="J14114"/>
      <c r="K14114"/>
      <c r="M14114" s="4"/>
    </row>
    <row r="14115" spans="6:13" x14ac:dyDescent="0.25">
      <c r="F14115"/>
      <c r="G14115"/>
      <c r="I14115" s="25"/>
      <c r="J14115"/>
      <c r="K14115"/>
      <c r="M14115" s="4"/>
    </row>
    <row r="14116" spans="6:13" x14ac:dyDescent="0.25">
      <c r="F14116"/>
      <c r="G14116"/>
      <c r="I14116" s="25"/>
      <c r="J14116"/>
      <c r="K14116"/>
      <c r="M14116" s="4"/>
    </row>
    <row r="14117" spans="6:13" x14ac:dyDescent="0.25">
      <c r="F14117"/>
      <c r="G14117"/>
      <c r="I14117" s="25"/>
      <c r="J14117"/>
      <c r="K14117"/>
      <c r="M14117" s="4"/>
    </row>
    <row r="14118" spans="6:13" x14ac:dyDescent="0.25">
      <c r="F14118"/>
      <c r="G14118"/>
      <c r="I14118" s="25"/>
      <c r="J14118"/>
      <c r="K14118"/>
      <c r="M14118" s="4"/>
    </row>
    <row r="14119" spans="6:13" x14ac:dyDescent="0.25">
      <c r="F14119"/>
      <c r="G14119"/>
      <c r="I14119" s="25"/>
      <c r="J14119"/>
      <c r="K14119"/>
      <c r="M14119" s="4"/>
    </row>
    <row r="14120" spans="6:13" x14ac:dyDescent="0.25">
      <c r="F14120"/>
      <c r="G14120"/>
      <c r="I14120" s="25"/>
      <c r="J14120"/>
      <c r="K14120"/>
      <c r="M14120" s="4"/>
    </row>
    <row r="14121" spans="6:13" x14ac:dyDescent="0.25">
      <c r="F14121"/>
      <c r="G14121"/>
      <c r="I14121" s="25"/>
      <c r="J14121"/>
      <c r="K14121"/>
      <c r="M14121" s="4"/>
    </row>
    <row r="14122" spans="6:13" x14ac:dyDescent="0.25">
      <c r="F14122"/>
      <c r="G14122"/>
      <c r="I14122" s="25"/>
      <c r="J14122"/>
      <c r="K14122"/>
      <c r="M14122" s="4"/>
    </row>
    <row r="14123" spans="6:13" x14ac:dyDescent="0.25">
      <c r="F14123"/>
      <c r="G14123"/>
      <c r="I14123" s="25"/>
      <c r="J14123"/>
      <c r="K14123"/>
      <c r="M14123" s="4"/>
    </row>
    <row r="14124" spans="6:13" x14ac:dyDescent="0.25">
      <c r="F14124"/>
      <c r="G14124"/>
      <c r="I14124" s="25"/>
      <c r="J14124"/>
      <c r="K14124"/>
      <c r="M14124" s="4"/>
    </row>
    <row r="14125" spans="6:13" x14ac:dyDescent="0.25">
      <c r="F14125"/>
      <c r="G14125"/>
      <c r="I14125" s="25"/>
      <c r="J14125"/>
      <c r="K14125"/>
      <c r="M14125" s="4"/>
    </row>
    <row r="14126" spans="6:13" x14ac:dyDescent="0.25">
      <c r="F14126"/>
      <c r="G14126"/>
      <c r="I14126" s="25"/>
      <c r="J14126"/>
      <c r="K14126"/>
      <c r="M14126" s="4"/>
    </row>
    <row r="14127" spans="6:13" x14ac:dyDescent="0.25">
      <c r="F14127"/>
      <c r="G14127"/>
      <c r="I14127" s="25"/>
      <c r="J14127"/>
      <c r="K14127"/>
      <c r="M14127" s="4"/>
    </row>
    <row r="14128" spans="6:13" x14ac:dyDescent="0.25">
      <c r="F14128"/>
      <c r="G14128"/>
      <c r="I14128" s="25"/>
      <c r="J14128"/>
      <c r="K14128"/>
      <c r="M14128" s="4"/>
    </row>
    <row r="14129" spans="6:13" x14ac:dyDescent="0.25">
      <c r="F14129"/>
      <c r="G14129"/>
      <c r="I14129" s="25"/>
      <c r="J14129"/>
      <c r="K14129"/>
      <c r="M14129" s="4"/>
    </row>
    <row r="14130" spans="6:13" x14ac:dyDescent="0.25">
      <c r="F14130"/>
      <c r="G14130"/>
      <c r="I14130" s="25"/>
      <c r="J14130"/>
      <c r="K14130"/>
      <c r="M14130" s="4"/>
    </row>
    <row r="14131" spans="6:13" x14ac:dyDescent="0.25">
      <c r="F14131"/>
      <c r="G14131"/>
      <c r="I14131" s="25"/>
      <c r="J14131"/>
      <c r="K14131"/>
      <c r="M14131" s="4"/>
    </row>
    <row r="14132" spans="6:13" x14ac:dyDescent="0.25">
      <c r="F14132"/>
      <c r="G14132"/>
      <c r="I14132" s="25"/>
      <c r="J14132"/>
      <c r="K14132"/>
      <c r="M14132" s="4"/>
    </row>
    <row r="14133" spans="6:13" x14ac:dyDescent="0.25">
      <c r="F14133"/>
      <c r="G14133"/>
      <c r="I14133" s="25"/>
      <c r="J14133"/>
      <c r="K14133"/>
      <c r="M14133" s="4"/>
    </row>
    <row r="14134" spans="6:13" x14ac:dyDescent="0.25">
      <c r="F14134"/>
      <c r="G14134"/>
      <c r="I14134" s="25"/>
      <c r="J14134"/>
      <c r="K14134"/>
      <c r="M14134" s="4"/>
    </row>
    <row r="14135" spans="6:13" x14ac:dyDescent="0.25">
      <c r="F14135"/>
      <c r="G14135"/>
      <c r="I14135" s="25"/>
      <c r="J14135"/>
      <c r="K14135"/>
      <c r="M14135" s="4"/>
    </row>
    <row r="14136" spans="6:13" x14ac:dyDescent="0.25">
      <c r="F14136"/>
      <c r="G14136"/>
      <c r="I14136" s="25"/>
      <c r="J14136"/>
      <c r="K14136"/>
      <c r="M14136" s="4"/>
    </row>
    <row r="14137" spans="6:13" x14ac:dyDescent="0.25">
      <c r="F14137"/>
      <c r="G14137"/>
      <c r="I14137" s="25"/>
      <c r="J14137"/>
      <c r="K14137"/>
      <c r="M14137" s="4"/>
    </row>
    <row r="14138" spans="6:13" x14ac:dyDescent="0.25">
      <c r="F14138"/>
      <c r="G14138"/>
      <c r="I14138" s="25"/>
      <c r="J14138"/>
      <c r="K14138"/>
      <c r="M14138" s="4"/>
    </row>
    <row r="14139" spans="6:13" x14ac:dyDescent="0.25">
      <c r="F14139"/>
      <c r="G14139"/>
      <c r="I14139" s="25"/>
      <c r="J14139"/>
      <c r="K14139"/>
      <c r="M14139" s="4"/>
    </row>
    <row r="14140" spans="6:13" x14ac:dyDescent="0.25">
      <c r="F14140"/>
      <c r="G14140"/>
      <c r="I14140" s="25"/>
      <c r="J14140"/>
      <c r="K14140"/>
      <c r="M14140" s="4"/>
    </row>
    <row r="14141" spans="6:13" x14ac:dyDescent="0.25">
      <c r="F14141"/>
      <c r="G14141"/>
      <c r="I14141" s="25"/>
      <c r="J14141"/>
      <c r="K14141"/>
      <c r="M14141" s="4"/>
    </row>
    <row r="14142" spans="6:13" x14ac:dyDescent="0.25">
      <c r="F14142"/>
      <c r="G14142"/>
      <c r="I14142" s="25"/>
      <c r="J14142"/>
      <c r="K14142"/>
      <c r="M14142" s="4"/>
    </row>
    <row r="14143" spans="6:13" x14ac:dyDescent="0.25">
      <c r="F14143"/>
      <c r="G14143"/>
      <c r="I14143" s="25"/>
      <c r="J14143"/>
      <c r="K14143"/>
      <c r="M14143" s="4"/>
    </row>
    <row r="14144" spans="6:13" x14ac:dyDescent="0.25">
      <c r="F14144"/>
      <c r="G14144"/>
      <c r="I14144" s="25"/>
      <c r="J14144"/>
      <c r="K14144"/>
      <c r="M14144" s="4"/>
    </row>
    <row r="14145" spans="6:13" x14ac:dyDescent="0.25">
      <c r="F14145"/>
      <c r="G14145"/>
      <c r="I14145" s="25"/>
      <c r="J14145"/>
      <c r="K14145"/>
      <c r="M14145" s="4"/>
    </row>
    <row r="14146" spans="6:13" x14ac:dyDescent="0.25">
      <c r="F14146"/>
      <c r="G14146"/>
      <c r="I14146" s="25"/>
      <c r="J14146"/>
      <c r="K14146"/>
      <c r="M14146" s="4"/>
    </row>
    <row r="14147" spans="6:13" x14ac:dyDescent="0.25">
      <c r="F14147"/>
      <c r="G14147"/>
      <c r="I14147" s="25"/>
      <c r="J14147"/>
      <c r="K14147"/>
      <c r="M14147" s="4"/>
    </row>
    <row r="14148" spans="6:13" x14ac:dyDescent="0.25">
      <c r="F14148"/>
      <c r="G14148"/>
      <c r="I14148" s="25"/>
      <c r="J14148"/>
      <c r="K14148"/>
      <c r="M14148" s="4"/>
    </row>
    <row r="14149" spans="6:13" x14ac:dyDescent="0.25">
      <c r="F14149"/>
      <c r="G14149"/>
      <c r="I14149" s="25"/>
      <c r="J14149"/>
      <c r="K14149"/>
      <c r="M14149" s="4"/>
    </row>
    <row r="14150" spans="6:13" x14ac:dyDescent="0.25">
      <c r="F14150"/>
      <c r="G14150"/>
      <c r="I14150" s="25"/>
      <c r="J14150"/>
      <c r="K14150"/>
      <c r="M14150" s="4"/>
    </row>
    <row r="14151" spans="6:13" x14ac:dyDescent="0.25">
      <c r="F14151"/>
      <c r="G14151"/>
      <c r="I14151" s="25"/>
      <c r="J14151"/>
      <c r="K14151"/>
      <c r="M14151" s="4"/>
    </row>
    <row r="14152" spans="6:13" x14ac:dyDescent="0.25">
      <c r="F14152"/>
      <c r="G14152"/>
      <c r="I14152" s="25"/>
      <c r="J14152"/>
      <c r="K14152"/>
      <c r="M14152" s="4"/>
    </row>
    <row r="14153" spans="6:13" x14ac:dyDescent="0.25">
      <c r="F14153"/>
      <c r="G14153"/>
      <c r="I14153" s="25"/>
      <c r="J14153"/>
      <c r="K14153"/>
      <c r="M14153" s="4"/>
    </row>
    <row r="14154" spans="6:13" x14ac:dyDescent="0.25">
      <c r="F14154"/>
      <c r="G14154"/>
      <c r="I14154" s="25"/>
      <c r="J14154"/>
      <c r="K14154"/>
      <c r="M14154" s="4"/>
    </row>
    <row r="14155" spans="6:13" x14ac:dyDescent="0.25">
      <c r="F14155"/>
      <c r="G14155"/>
      <c r="I14155" s="25"/>
      <c r="J14155"/>
      <c r="K14155"/>
      <c r="M14155" s="4"/>
    </row>
    <row r="14156" spans="6:13" x14ac:dyDescent="0.25">
      <c r="F14156"/>
      <c r="G14156"/>
      <c r="I14156" s="25"/>
      <c r="J14156"/>
      <c r="K14156"/>
      <c r="M14156" s="4"/>
    </row>
    <row r="14157" spans="6:13" x14ac:dyDescent="0.25">
      <c r="F14157"/>
      <c r="G14157"/>
      <c r="I14157" s="25"/>
      <c r="J14157"/>
      <c r="K14157"/>
      <c r="M14157" s="4"/>
    </row>
    <row r="14158" spans="6:13" x14ac:dyDescent="0.25">
      <c r="F14158"/>
      <c r="G14158"/>
      <c r="I14158" s="25"/>
      <c r="J14158"/>
      <c r="K14158"/>
      <c r="M14158" s="4"/>
    </row>
    <row r="14159" spans="6:13" x14ac:dyDescent="0.25">
      <c r="F14159"/>
      <c r="G14159"/>
      <c r="I14159" s="25"/>
      <c r="J14159"/>
      <c r="K14159"/>
      <c r="M14159" s="4"/>
    </row>
    <row r="14160" spans="6:13" x14ac:dyDescent="0.25">
      <c r="F14160"/>
      <c r="G14160"/>
      <c r="I14160" s="25"/>
      <c r="J14160"/>
      <c r="K14160"/>
      <c r="M14160" s="4"/>
    </row>
    <row r="14161" spans="6:13" x14ac:dyDescent="0.25">
      <c r="F14161"/>
      <c r="G14161"/>
      <c r="I14161" s="25"/>
      <c r="J14161"/>
      <c r="K14161"/>
      <c r="M14161" s="4"/>
    </row>
    <row r="14162" spans="6:13" x14ac:dyDescent="0.25">
      <c r="F14162"/>
      <c r="G14162"/>
      <c r="I14162" s="25"/>
      <c r="J14162"/>
      <c r="K14162"/>
      <c r="M14162" s="4"/>
    </row>
    <row r="14163" spans="6:13" x14ac:dyDescent="0.25">
      <c r="F14163"/>
      <c r="G14163"/>
      <c r="I14163" s="25"/>
      <c r="J14163"/>
      <c r="K14163"/>
      <c r="M14163" s="4"/>
    </row>
    <row r="14164" spans="6:13" x14ac:dyDescent="0.25">
      <c r="F14164"/>
      <c r="G14164"/>
      <c r="I14164" s="25"/>
      <c r="J14164"/>
      <c r="K14164"/>
      <c r="M14164" s="4"/>
    </row>
    <row r="14165" spans="6:13" x14ac:dyDescent="0.25">
      <c r="F14165"/>
      <c r="G14165"/>
      <c r="I14165" s="25"/>
      <c r="J14165"/>
      <c r="K14165"/>
      <c r="M14165" s="4"/>
    </row>
    <row r="14166" spans="6:13" x14ac:dyDescent="0.25">
      <c r="F14166"/>
      <c r="G14166"/>
      <c r="I14166" s="25"/>
      <c r="J14166"/>
      <c r="K14166"/>
      <c r="M14166" s="4"/>
    </row>
    <row r="14167" spans="6:13" x14ac:dyDescent="0.25">
      <c r="F14167"/>
      <c r="G14167"/>
      <c r="I14167" s="25"/>
      <c r="J14167"/>
      <c r="K14167"/>
      <c r="M14167" s="4"/>
    </row>
    <row r="14168" spans="6:13" x14ac:dyDescent="0.25">
      <c r="F14168"/>
      <c r="G14168"/>
      <c r="I14168" s="25"/>
      <c r="J14168"/>
      <c r="K14168"/>
      <c r="M14168" s="4"/>
    </row>
    <row r="14169" spans="6:13" x14ac:dyDescent="0.25">
      <c r="F14169"/>
      <c r="G14169"/>
      <c r="I14169" s="25"/>
      <c r="J14169"/>
      <c r="K14169"/>
      <c r="M14169" s="4"/>
    </row>
    <row r="14170" spans="6:13" x14ac:dyDescent="0.25">
      <c r="F14170"/>
      <c r="G14170"/>
      <c r="I14170" s="25"/>
      <c r="J14170"/>
      <c r="K14170"/>
      <c r="M14170" s="4"/>
    </row>
    <row r="14171" spans="6:13" x14ac:dyDescent="0.25">
      <c r="F14171"/>
      <c r="G14171"/>
      <c r="I14171" s="25"/>
      <c r="J14171"/>
      <c r="K14171"/>
      <c r="M14171" s="4"/>
    </row>
    <row r="14172" spans="6:13" x14ac:dyDescent="0.25">
      <c r="F14172"/>
      <c r="G14172"/>
      <c r="I14172" s="25"/>
      <c r="J14172"/>
      <c r="K14172"/>
      <c r="M14172" s="4"/>
    </row>
    <row r="14173" spans="6:13" x14ac:dyDescent="0.25">
      <c r="F14173"/>
      <c r="G14173"/>
      <c r="I14173" s="25"/>
      <c r="J14173"/>
      <c r="K14173"/>
      <c r="M14173" s="4"/>
    </row>
    <row r="14174" spans="6:13" x14ac:dyDescent="0.25">
      <c r="F14174"/>
      <c r="G14174"/>
      <c r="I14174" s="25"/>
      <c r="J14174"/>
      <c r="K14174"/>
      <c r="M14174" s="4"/>
    </row>
    <row r="14175" spans="6:13" x14ac:dyDescent="0.25">
      <c r="F14175"/>
      <c r="G14175"/>
      <c r="I14175" s="25"/>
      <c r="J14175"/>
      <c r="K14175"/>
      <c r="M14175" s="4"/>
    </row>
    <row r="14176" spans="6:13" x14ac:dyDescent="0.25">
      <c r="F14176"/>
      <c r="G14176"/>
      <c r="I14176" s="25"/>
      <c r="J14176"/>
      <c r="K14176"/>
      <c r="M14176" s="4"/>
    </row>
    <row r="14177" spans="6:13" x14ac:dyDescent="0.25">
      <c r="F14177"/>
      <c r="G14177"/>
      <c r="I14177" s="25"/>
      <c r="J14177"/>
      <c r="K14177"/>
      <c r="M14177" s="4"/>
    </row>
    <row r="14178" spans="6:13" x14ac:dyDescent="0.25">
      <c r="F14178"/>
      <c r="G14178"/>
      <c r="I14178" s="25"/>
      <c r="J14178"/>
      <c r="K14178"/>
      <c r="M14178" s="4"/>
    </row>
    <row r="14179" spans="6:13" x14ac:dyDescent="0.25">
      <c r="F14179"/>
      <c r="G14179"/>
      <c r="I14179" s="25"/>
      <c r="J14179"/>
      <c r="K14179"/>
      <c r="M14179" s="4"/>
    </row>
    <row r="14180" spans="6:13" x14ac:dyDescent="0.25">
      <c r="F14180"/>
      <c r="G14180"/>
      <c r="I14180" s="25"/>
      <c r="J14180"/>
      <c r="K14180"/>
      <c r="M14180" s="4"/>
    </row>
    <row r="14181" spans="6:13" x14ac:dyDescent="0.25">
      <c r="F14181"/>
      <c r="G14181"/>
      <c r="I14181" s="25"/>
      <c r="J14181"/>
      <c r="K14181"/>
      <c r="M14181" s="4"/>
    </row>
    <row r="14182" spans="6:13" x14ac:dyDescent="0.25">
      <c r="F14182"/>
      <c r="G14182"/>
      <c r="I14182" s="25"/>
      <c r="J14182"/>
      <c r="K14182"/>
      <c r="M14182" s="4"/>
    </row>
    <row r="14183" spans="6:13" x14ac:dyDescent="0.25">
      <c r="F14183"/>
      <c r="G14183"/>
      <c r="I14183" s="25"/>
      <c r="J14183"/>
      <c r="K14183"/>
      <c r="M14183" s="4"/>
    </row>
    <row r="14184" spans="6:13" x14ac:dyDescent="0.25">
      <c r="F14184"/>
      <c r="G14184"/>
      <c r="I14184" s="25"/>
      <c r="J14184"/>
      <c r="K14184"/>
      <c r="M14184" s="4"/>
    </row>
    <row r="14185" spans="6:13" x14ac:dyDescent="0.25">
      <c r="F14185"/>
      <c r="G14185"/>
      <c r="I14185" s="25"/>
      <c r="J14185"/>
      <c r="K14185"/>
      <c r="M14185" s="4"/>
    </row>
    <row r="14186" spans="6:13" x14ac:dyDescent="0.25">
      <c r="F14186"/>
      <c r="G14186"/>
      <c r="I14186" s="25"/>
      <c r="J14186"/>
      <c r="K14186"/>
      <c r="M14186" s="4"/>
    </row>
    <row r="14187" spans="6:13" x14ac:dyDescent="0.25">
      <c r="F14187"/>
      <c r="G14187"/>
      <c r="I14187" s="25"/>
      <c r="J14187"/>
      <c r="K14187"/>
      <c r="M14187" s="4"/>
    </row>
    <row r="14188" spans="6:13" x14ac:dyDescent="0.25">
      <c r="F14188"/>
      <c r="G14188"/>
      <c r="I14188" s="25"/>
      <c r="J14188"/>
      <c r="K14188"/>
      <c r="M14188" s="4"/>
    </row>
    <row r="14189" spans="6:13" x14ac:dyDescent="0.25">
      <c r="F14189"/>
      <c r="G14189"/>
      <c r="I14189" s="25"/>
      <c r="J14189"/>
      <c r="K14189"/>
      <c r="M14189" s="4"/>
    </row>
    <row r="14190" spans="6:13" x14ac:dyDescent="0.25">
      <c r="F14190"/>
      <c r="G14190"/>
      <c r="I14190" s="25"/>
      <c r="J14190"/>
      <c r="K14190"/>
      <c r="M14190" s="4"/>
    </row>
    <row r="14191" spans="6:13" x14ac:dyDescent="0.25">
      <c r="F14191"/>
      <c r="G14191"/>
      <c r="I14191" s="25"/>
      <c r="J14191"/>
      <c r="K14191"/>
      <c r="M14191" s="4"/>
    </row>
    <row r="14192" spans="6:13" x14ac:dyDescent="0.25">
      <c r="F14192"/>
      <c r="G14192"/>
      <c r="I14192" s="25"/>
      <c r="J14192"/>
      <c r="K14192"/>
      <c r="M14192" s="4"/>
    </row>
    <row r="14193" spans="6:13" x14ac:dyDescent="0.25">
      <c r="F14193"/>
      <c r="G14193"/>
      <c r="I14193" s="25"/>
      <c r="J14193"/>
      <c r="K14193"/>
      <c r="M14193" s="4"/>
    </row>
    <row r="14194" spans="6:13" x14ac:dyDescent="0.25">
      <c r="F14194"/>
      <c r="G14194"/>
      <c r="I14194" s="25"/>
      <c r="J14194"/>
      <c r="K14194"/>
      <c r="M14194" s="4"/>
    </row>
    <row r="14195" spans="6:13" x14ac:dyDescent="0.25">
      <c r="F14195"/>
      <c r="G14195"/>
      <c r="I14195" s="25"/>
      <c r="J14195"/>
      <c r="K14195"/>
      <c r="M14195" s="4"/>
    </row>
    <row r="14196" spans="6:13" x14ac:dyDescent="0.25">
      <c r="F14196"/>
      <c r="G14196"/>
      <c r="I14196" s="25"/>
      <c r="J14196"/>
      <c r="K14196"/>
      <c r="M14196" s="4"/>
    </row>
    <row r="14197" spans="6:13" x14ac:dyDescent="0.25">
      <c r="F14197"/>
      <c r="G14197"/>
      <c r="I14197" s="25"/>
      <c r="J14197"/>
      <c r="K14197"/>
      <c r="M14197" s="4"/>
    </row>
    <row r="14198" spans="6:13" x14ac:dyDescent="0.25">
      <c r="F14198"/>
      <c r="G14198"/>
      <c r="I14198" s="25"/>
      <c r="J14198"/>
      <c r="K14198"/>
      <c r="M14198" s="4"/>
    </row>
    <row r="14199" spans="6:13" x14ac:dyDescent="0.25">
      <c r="F14199"/>
      <c r="G14199"/>
      <c r="I14199" s="25"/>
      <c r="J14199"/>
      <c r="K14199"/>
      <c r="M14199" s="4"/>
    </row>
    <row r="14200" spans="6:13" x14ac:dyDescent="0.25">
      <c r="F14200"/>
      <c r="G14200"/>
      <c r="I14200" s="25"/>
      <c r="J14200"/>
      <c r="K14200"/>
      <c r="M14200" s="4"/>
    </row>
    <row r="14201" spans="6:13" x14ac:dyDescent="0.25">
      <c r="F14201"/>
      <c r="G14201"/>
      <c r="I14201" s="25"/>
      <c r="J14201"/>
      <c r="K14201"/>
      <c r="M14201" s="4"/>
    </row>
    <row r="14202" spans="6:13" x14ac:dyDescent="0.25">
      <c r="F14202"/>
      <c r="G14202"/>
      <c r="I14202" s="25"/>
      <c r="J14202"/>
      <c r="K14202"/>
      <c r="M14202" s="4"/>
    </row>
    <row r="14203" spans="6:13" x14ac:dyDescent="0.25">
      <c r="F14203"/>
      <c r="G14203"/>
      <c r="I14203" s="25"/>
      <c r="J14203"/>
      <c r="K14203"/>
      <c r="M14203" s="4"/>
    </row>
    <row r="14204" spans="6:13" x14ac:dyDescent="0.25">
      <c r="F14204"/>
      <c r="G14204"/>
      <c r="I14204" s="25"/>
      <c r="J14204"/>
      <c r="K14204"/>
      <c r="M14204" s="4"/>
    </row>
    <row r="14205" spans="6:13" x14ac:dyDescent="0.25">
      <c r="F14205"/>
      <c r="G14205"/>
      <c r="I14205" s="25"/>
      <c r="J14205"/>
      <c r="K14205"/>
      <c r="M14205" s="4"/>
    </row>
    <row r="14206" spans="6:13" x14ac:dyDescent="0.25">
      <c r="F14206"/>
      <c r="G14206"/>
      <c r="I14206" s="25"/>
      <c r="J14206"/>
      <c r="K14206"/>
      <c r="M14206" s="4"/>
    </row>
    <row r="14207" spans="6:13" x14ac:dyDescent="0.25">
      <c r="F14207"/>
      <c r="G14207"/>
      <c r="I14207" s="25"/>
      <c r="J14207"/>
      <c r="K14207"/>
      <c r="M14207" s="4"/>
    </row>
    <row r="14208" spans="6:13" x14ac:dyDescent="0.25">
      <c r="F14208"/>
      <c r="G14208"/>
      <c r="I14208" s="25"/>
      <c r="J14208"/>
      <c r="K14208"/>
      <c r="M14208" s="4"/>
    </row>
    <row r="14209" spans="6:13" x14ac:dyDescent="0.25">
      <c r="F14209"/>
      <c r="G14209"/>
      <c r="I14209" s="25"/>
      <c r="J14209"/>
      <c r="K14209"/>
      <c r="M14209" s="4"/>
    </row>
    <row r="14210" spans="6:13" x14ac:dyDescent="0.25">
      <c r="F14210"/>
      <c r="G14210"/>
      <c r="I14210" s="25"/>
      <c r="J14210"/>
      <c r="K14210"/>
      <c r="M14210" s="4"/>
    </row>
    <row r="14211" spans="6:13" x14ac:dyDescent="0.25">
      <c r="F14211"/>
      <c r="G14211"/>
      <c r="I14211" s="25"/>
      <c r="J14211"/>
      <c r="K14211"/>
      <c r="M14211" s="4"/>
    </row>
    <row r="14212" spans="6:13" x14ac:dyDescent="0.25">
      <c r="F14212"/>
      <c r="G14212"/>
      <c r="I14212" s="25"/>
      <c r="J14212"/>
      <c r="K14212"/>
      <c r="M14212" s="4"/>
    </row>
    <row r="14213" spans="6:13" x14ac:dyDescent="0.25">
      <c r="F14213"/>
      <c r="G14213"/>
      <c r="I14213" s="25"/>
      <c r="J14213"/>
      <c r="K14213"/>
      <c r="M14213" s="4"/>
    </row>
    <row r="14214" spans="6:13" x14ac:dyDescent="0.25">
      <c r="F14214"/>
      <c r="G14214"/>
      <c r="I14214" s="25"/>
      <c r="J14214"/>
      <c r="K14214"/>
      <c r="M14214" s="4"/>
    </row>
    <row r="14215" spans="6:13" x14ac:dyDescent="0.25">
      <c r="F14215"/>
      <c r="G14215"/>
      <c r="I14215" s="25"/>
      <c r="J14215"/>
      <c r="K14215"/>
      <c r="M14215" s="4"/>
    </row>
    <row r="14216" spans="6:13" x14ac:dyDescent="0.25">
      <c r="F14216"/>
      <c r="G14216"/>
      <c r="I14216" s="25"/>
      <c r="J14216"/>
      <c r="K14216"/>
      <c r="M14216" s="4"/>
    </row>
    <row r="14217" spans="6:13" x14ac:dyDescent="0.25">
      <c r="F14217"/>
      <c r="G14217"/>
      <c r="I14217" s="25"/>
      <c r="J14217"/>
      <c r="K14217"/>
      <c r="M14217" s="4"/>
    </row>
    <row r="14218" spans="6:13" x14ac:dyDescent="0.25">
      <c r="F14218"/>
      <c r="G14218"/>
      <c r="I14218" s="25"/>
      <c r="J14218"/>
      <c r="K14218"/>
      <c r="M14218" s="4"/>
    </row>
    <row r="14219" spans="6:13" x14ac:dyDescent="0.25">
      <c r="F14219"/>
      <c r="G14219"/>
      <c r="I14219" s="25"/>
      <c r="J14219"/>
      <c r="K14219"/>
      <c r="M14219" s="4"/>
    </row>
    <row r="14220" spans="6:13" x14ac:dyDescent="0.25">
      <c r="F14220"/>
      <c r="G14220"/>
      <c r="I14220" s="25"/>
      <c r="J14220"/>
      <c r="K14220"/>
      <c r="M14220" s="4"/>
    </row>
    <row r="14221" spans="6:13" x14ac:dyDescent="0.25">
      <c r="F14221"/>
      <c r="G14221"/>
      <c r="I14221" s="25"/>
      <c r="J14221"/>
      <c r="K14221"/>
      <c r="M14221" s="4"/>
    </row>
    <row r="14222" spans="6:13" x14ac:dyDescent="0.25">
      <c r="F14222"/>
      <c r="G14222"/>
      <c r="I14222" s="25"/>
      <c r="J14222"/>
      <c r="K14222"/>
      <c r="M14222" s="4"/>
    </row>
    <row r="14223" spans="6:13" x14ac:dyDescent="0.25">
      <c r="F14223"/>
      <c r="G14223"/>
      <c r="I14223" s="25"/>
      <c r="J14223"/>
      <c r="K14223"/>
      <c r="M14223" s="4"/>
    </row>
    <row r="14224" spans="6:13" x14ac:dyDescent="0.25">
      <c r="F14224"/>
      <c r="G14224"/>
      <c r="I14224" s="25"/>
      <c r="J14224"/>
      <c r="K14224"/>
      <c r="M14224" s="4"/>
    </row>
    <row r="14225" spans="6:13" x14ac:dyDescent="0.25">
      <c r="F14225"/>
      <c r="G14225"/>
      <c r="I14225" s="25"/>
      <c r="J14225"/>
      <c r="K14225"/>
      <c r="M14225" s="4"/>
    </row>
    <row r="14226" spans="6:13" x14ac:dyDescent="0.25">
      <c r="F14226"/>
      <c r="G14226"/>
      <c r="I14226" s="25"/>
      <c r="J14226"/>
      <c r="K14226"/>
      <c r="M14226" s="4"/>
    </row>
    <row r="14227" spans="6:13" x14ac:dyDescent="0.25">
      <c r="F14227"/>
      <c r="G14227"/>
      <c r="I14227" s="25"/>
      <c r="J14227"/>
      <c r="K14227"/>
      <c r="M14227" s="4"/>
    </row>
    <row r="14228" spans="6:13" x14ac:dyDescent="0.25">
      <c r="F14228"/>
      <c r="G14228"/>
      <c r="I14228" s="25"/>
      <c r="J14228"/>
      <c r="K14228"/>
      <c r="M14228" s="4"/>
    </row>
    <row r="14229" spans="6:13" x14ac:dyDescent="0.25">
      <c r="F14229"/>
      <c r="G14229"/>
      <c r="I14229" s="25"/>
      <c r="J14229"/>
      <c r="K14229"/>
      <c r="M14229" s="4"/>
    </row>
    <row r="14230" spans="6:13" x14ac:dyDescent="0.25">
      <c r="F14230"/>
      <c r="G14230"/>
      <c r="I14230" s="25"/>
      <c r="J14230"/>
      <c r="K14230"/>
      <c r="M14230" s="4"/>
    </row>
    <row r="14231" spans="6:13" x14ac:dyDescent="0.25">
      <c r="F14231"/>
      <c r="G14231"/>
      <c r="I14231" s="25"/>
      <c r="J14231"/>
      <c r="K14231"/>
      <c r="M14231" s="4"/>
    </row>
    <row r="14232" spans="6:13" x14ac:dyDescent="0.25">
      <c r="F14232"/>
      <c r="G14232"/>
      <c r="I14232" s="25"/>
      <c r="J14232"/>
      <c r="K14232"/>
      <c r="M14232" s="4"/>
    </row>
    <row r="14233" spans="6:13" x14ac:dyDescent="0.25">
      <c r="F14233"/>
      <c r="G14233"/>
      <c r="I14233" s="25"/>
      <c r="J14233"/>
      <c r="K14233"/>
      <c r="M14233" s="4"/>
    </row>
    <row r="14234" spans="6:13" x14ac:dyDescent="0.25">
      <c r="F14234"/>
      <c r="G14234"/>
      <c r="I14234" s="25"/>
      <c r="J14234"/>
      <c r="K14234"/>
      <c r="M14234" s="4"/>
    </row>
    <row r="14235" spans="6:13" x14ac:dyDescent="0.25">
      <c r="F14235"/>
      <c r="G14235"/>
      <c r="I14235" s="25"/>
      <c r="J14235"/>
      <c r="K14235"/>
      <c r="M14235" s="4"/>
    </row>
    <row r="14236" spans="6:13" x14ac:dyDescent="0.25">
      <c r="F14236"/>
      <c r="G14236"/>
      <c r="I14236" s="25"/>
      <c r="J14236"/>
      <c r="K14236"/>
      <c r="M14236" s="4"/>
    </row>
    <row r="14237" spans="6:13" x14ac:dyDescent="0.25">
      <c r="F14237"/>
      <c r="G14237"/>
      <c r="I14237" s="25"/>
      <c r="J14237"/>
      <c r="K14237"/>
      <c r="M14237" s="4"/>
    </row>
    <row r="14238" spans="6:13" x14ac:dyDescent="0.25">
      <c r="F14238"/>
      <c r="G14238"/>
      <c r="I14238" s="25"/>
      <c r="J14238"/>
      <c r="K14238"/>
      <c r="M14238" s="4"/>
    </row>
    <row r="14239" spans="6:13" x14ac:dyDescent="0.25">
      <c r="F14239"/>
      <c r="G14239"/>
      <c r="I14239" s="25"/>
      <c r="J14239"/>
      <c r="K14239"/>
      <c r="M14239" s="4"/>
    </row>
    <row r="14240" spans="6:13" x14ac:dyDescent="0.25">
      <c r="F14240"/>
      <c r="G14240"/>
      <c r="I14240" s="25"/>
      <c r="J14240"/>
      <c r="K14240"/>
      <c r="M14240" s="4"/>
    </row>
    <row r="14241" spans="6:13" x14ac:dyDescent="0.25">
      <c r="F14241"/>
      <c r="G14241"/>
      <c r="I14241" s="25"/>
      <c r="J14241"/>
      <c r="K14241"/>
      <c r="M14241" s="4"/>
    </row>
    <row r="14242" spans="6:13" x14ac:dyDescent="0.25">
      <c r="F14242"/>
      <c r="G14242"/>
      <c r="I14242" s="25"/>
      <c r="J14242"/>
      <c r="K14242"/>
      <c r="M14242" s="4"/>
    </row>
    <row r="14243" spans="6:13" x14ac:dyDescent="0.25">
      <c r="F14243"/>
      <c r="G14243"/>
      <c r="I14243" s="25"/>
      <c r="J14243"/>
      <c r="K14243"/>
      <c r="M14243" s="4"/>
    </row>
    <row r="14244" spans="6:13" x14ac:dyDescent="0.25">
      <c r="F14244"/>
      <c r="G14244"/>
      <c r="I14244" s="25"/>
      <c r="J14244"/>
      <c r="K14244"/>
      <c r="M14244" s="4"/>
    </row>
    <row r="14245" spans="6:13" x14ac:dyDescent="0.25">
      <c r="F14245"/>
      <c r="G14245"/>
      <c r="I14245" s="25"/>
      <c r="J14245"/>
      <c r="K14245"/>
      <c r="M14245" s="4"/>
    </row>
    <row r="14246" spans="6:13" x14ac:dyDescent="0.25">
      <c r="F14246"/>
      <c r="G14246"/>
      <c r="I14246" s="25"/>
      <c r="J14246"/>
      <c r="K14246"/>
      <c r="M14246" s="4"/>
    </row>
    <row r="14247" spans="6:13" x14ac:dyDescent="0.25">
      <c r="F14247"/>
      <c r="G14247"/>
      <c r="I14247" s="25"/>
      <c r="J14247"/>
      <c r="K14247"/>
      <c r="M14247" s="4"/>
    </row>
    <row r="14248" spans="6:13" x14ac:dyDescent="0.25">
      <c r="F14248"/>
      <c r="G14248"/>
      <c r="I14248" s="25"/>
      <c r="J14248"/>
      <c r="K14248"/>
      <c r="M14248" s="4"/>
    </row>
    <row r="14249" spans="6:13" x14ac:dyDescent="0.25">
      <c r="F14249"/>
      <c r="G14249"/>
      <c r="I14249" s="25"/>
      <c r="J14249"/>
      <c r="K14249"/>
      <c r="M14249" s="4"/>
    </row>
    <row r="14250" spans="6:13" x14ac:dyDescent="0.25">
      <c r="F14250"/>
      <c r="G14250"/>
      <c r="I14250" s="25"/>
      <c r="J14250"/>
      <c r="K14250"/>
      <c r="M14250" s="4"/>
    </row>
    <row r="14251" spans="6:13" x14ac:dyDescent="0.25">
      <c r="F14251"/>
      <c r="G14251"/>
      <c r="I14251" s="25"/>
      <c r="J14251"/>
      <c r="K14251"/>
      <c r="M14251" s="4"/>
    </row>
    <row r="14252" spans="6:13" x14ac:dyDescent="0.25">
      <c r="F14252"/>
      <c r="G14252"/>
      <c r="I14252" s="25"/>
      <c r="J14252"/>
      <c r="K14252"/>
      <c r="M14252" s="4"/>
    </row>
    <row r="14253" spans="6:13" x14ac:dyDescent="0.25">
      <c r="F14253"/>
      <c r="G14253"/>
      <c r="I14253" s="25"/>
      <c r="J14253"/>
      <c r="K14253"/>
      <c r="M14253" s="4"/>
    </row>
    <row r="14254" spans="6:13" x14ac:dyDescent="0.25">
      <c r="F14254"/>
      <c r="G14254"/>
      <c r="I14254" s="25"/>
      <c r="J14254"/>
      <c r="K14254"/>
      <c r="M14254" s="4"/>
    </row>
    <row r="14255" spans="6:13" x14ac:dyDescent="0.25">
      <c r="F14255"/>
      <c r="G14255"/>
      <c r="I14255" s="25"/>
      <c r="J14255"/>
      <c r="K14255"/>
      <c r="M14255" s="4"/>
    </row>
    <row r="14256" spans="6:13" x14ac:dyDescent="0.25">
      <c r="F14256"/>
      <c r="G14256"/>
      <c r="I14256" s="25"/>
      <c r="J14256"/>
      <c r="K14256"/>
      <c r="M14256" s="4"/>
    </row>
    <row r="14257" spans="6:13" x14ac:dyDescent="0.25">
      <c r="F14257"/>
      <c r="G14257"/>
      <c r="I14257" s="25"/>
      <c r="J14257"/>
      <c r="K14257"/>
      <c r="M14257" s="4"/>
    </row>
    <row r="14258" spans="6:13" x14ac:dyDescent="0.25">
      <c r="F14258"/>
      <c r="G14258"/>
      <c r="I14258" s="25"/>
      <c r="J14258"/>
      <c r="K14258"/>
      <c r="M14258" s="4"/>
    </row>
    <row r="14259" spans="6:13" x14ac:dyDescent="0.25">
      <c r="F14259"/>
      <c r="G14259"/>
      <c r="I14259" s="25"/>
      <c r="J14259"/>
      <c r="K14259"/>
      <c r="M14259" s="4"/>
    </row>
    <row r="14260" spans="6:13" x14ac:dyDescent="0.25">
      <c r="F14260"/>
      <c r="G14260"/>
      <c r="I14260" s="25"/>
      <c r="J14260"/>
      <c r="K14260"/>
      <c r="M14260" s="4"/>
    </row>
    <row r="14261" spans="6:13" x14ac:dyDescent="0.25">
      <c r="F14261"/>
      <c r="G14261"/>
      <c r="I14261" s="25"/>
      <c r="J14261"/>
      <c r="K14261"/>
      <c r="M14261" s="4"/>
    </row>
    <row r="14262" spans="6:13" x14ac:dyDescent="0.25">
      <c r="F14262"/>
      <c r="G14262"/>
      <c r="I14262" s="25"/>
      <c r="J14262"/>
      <c r="K14262"/>
      <c r="M14262" s="4"/>
    </row>
    <row r="14263" spans="6:13" x14ac:dyDescent="0.25">
      <c r="F14263"/>
      <c r="G14263"/>
      <c r="I14263" s="25"/>
      <c r="J14263"/>
      <c r="K14263"/>
      <c r="M14263" s="4"/>
    </row>
    <row r="14264" spans="6:13" x14ac:dyDescent="0.25">
      <c r="F14264"/>
      <c r="G14264"/>
      <c r="I14264" s="25"/>
      <c r="J14264"/>
      <c r="K14264"/>
      <c r="M14264" s="4"/>
    </row>
    <row r="14265" spans="6:13" x14ac:dyDescent="0.25">
      <c r="F14265"/>
      <c r="G14265"/>
      <c r="I14265" s="25"/>
      <c r="J14265"/>
      <c r="K14265"/>
      <c r="M14265" s="4"/>
    </row>
    <row r="14266" spans="6:13" x14ac:dyDescent="0.25">
      <c r="F14266"/>
      <c r="G14266"/>
      <c r="I14266" s="25"/>
      <c r="J14266"/>
      <c r="K14266"/>
      <c r="M14266" s="4"/>
    </row>
    <row r="14267" spans="6:13" x14ac:dyDescent="0.25">
      <c r="F14267"/>
      <c r="G14267"/>
      <c r="I14267" s="25"/>
      <c r="J14267"/>
      <c r="K14267"/>
      <c r="M14267" s="4"/>
    </row>
    <row r="14268" spans="6:13" x14ac:dyDescent="0.25">
      <c r="F14268"/>
      <c r="G14268"/>
      <c r="I14268" s="25"/>
      <c r="J14268"/>
      <c r="K14268"/>
      <c r="M14268" s="4"/>
    </row>
    <row r="14269" spans="6:13" x14ac:dyDescent="0.25">
      <c r="F14269"/>
      <c r="G14269"/>
      <c r="I14269" s="25"/>
      <c r="J14269"/>
      <c r="K14269"/>
      <c r="M14269" s="4"/>
    </row>
    <row r="14270" spans="6:13" x14ac:dyDescent="0.25">
      <c r="F14270"/>
      <c r="G14270"/>
      <c r="I14270" s="25"/>
      <c r="J14270"/>
      <c r="K14270"/>
      <c r="M14270" s="4"/>
    </row>
    <row r="14271" spans="6:13" x14ac:dyDescent="0.25">
      <c r="F14271"/>
      <c r="G14271"/>
      <c r="I14271" s="25"/>
      <c r="J14271"/>
      <c r="K14271"/>
      <c r="M14271" s="4"/>
    </row>
    <row r="14272" spans="6:13" x14ac:dyDescent="0.25">
      <c r="F14272"/>
      <c r="G14272"/>
      <c r="I14272" s="25"/>
      <c r="J14272"/>
      <c r="K14272"/>
      <c r="M14272" s="4"/>
    </row>
    <row r="14273" spans="6:13" x14ac:dyDescent="0.25">
      <c r="F14273"/>
      <c r="G14273"/>
      <c r="I14273" s="25"/>
      <c r="J14273"/>
      <c r="K14273"/>
      <c r="M14273" s="4"/>
    </row>
    <row r="14274" spans="6:13" x14ac:dyDescent="0.25">
      <c r="F14274"/>
      <c r="G14274"/>
      <c r="I14274" s="25"/>
      <c r="J14274"/>
      <c r="K14274"/>
      <c r="M14274" s="4"/>
    </row>
    <row r="14275" spans="6:13" x14ac:dyDescent="0.25">
      <c r="F14275"/>
      <c r="G14275"/>
      <c r="I14275" s="25"/>
      <c r="J14275"/>
      <c r="K14275"/>
      <c r="M14275" s="4"/>
    </row>
    <row r="14276" spans="6:13" x14ac:dyDescent="0.25">
      <c r="F14276"/>
      <c r="G14276"/>
      <c r="I14276" s="25"/>
      <c r="J14276"/>
      <c r="K14276"/>
      <c r="M14276" s="4"/>
    </row>
    <row r="14277" spans="6:13" x14ac:dyDescent="0.25">
      <c r="F14277"/>
      <c r="G14277"/>
      <c r="I14277" s="25"/>
      <c r="J14277"/>
      <c r="K14277"/>
      <c r="M14277" s="4"/>
    </row>
    <row r="14278" spans="6:13" x14ac:dyDescent="0.25">
      <c r="F14278"/>
      <c r="G14278"/>
      <c r="I14278" s="25"/>
      <c r="J14278"/>
      <c r="K14278"/>
      <c r="M14278" s="4"/>
    </row>
    <row r="14279" spans="6:13" x14ac:dyDescent="0.25">
      <c r="F14279"/>
      <c r="G14279"/>
      <c r="I14279" s="25"/>
      <c r="J14279"/>
      <c r="K14279"/>
      <c r="M14279" s="4"/>
    </row>
    <row r="14280" spans="6:13" x14ac:dyDescent="0.25">
      <c r="F14280"/>
      <c r="G14280"/>
      <c r="I14280" s="25"/>
      <c r="J14280"/>
      <c r="K14280"/>
      <c r="M14280" s="4"/>
    </row>
    <row r="14281" spans="6:13" x14ac:dyDescent="0.25">
      <c r="F14281"/>
      <c r="G14281"/>
      <c r="I14281" s="25"/>
      <c r="J14281"/>
      <c r="K14281"/>
      <c r="M14281" s="4"/>
    </row>
    <row r="14282" spans="6:13" x14ac:dyDescent="0.25">
      <c r="F14282"/>
      <c r="G14282"/>
      <c r="I14282" s="25"/>
      <c r="J14282"/>
      <c r="K14282"/>
      <c r="M14282" s="4"/>
    </row>
    <row r="14283" spans="6:13" x14ac:dyDescent="0.25">
      <c r="F14283"/>
      <c r="G14283"/>
      <c r="I14283" s="25"/>
      <c r="J14283"/>
      <c r="K14283"/>
      <c r="M14283" s="4"/>
    </row>
    <row r="14284" spans="6:13" x14ac:dyDescent="0.25">
      <c r="F14284"/>
      <c r="G14284"/>
      <c r="I14284" s="25"/>
      <c r="J14284"/>
      <c r="K14284"/>
      <c r="M14284" s="4"/>
    </row>
    <row r="14285" spans="6:13" x14ac:dyDescent="0.25">
      <c r="F14285"/>
      <c r="G14285"/>
      <c r="I14285" s="25"/>
      <c r="J14285"/>
      <c r="K14285"/>
      <c r="M14285" s="4"/>
    </row>
    <row r="14286" spans="6:13" x14ac:dyDescent="0.25">
      <c r="F14286"/>
      <c r="G14286"/>
      <c r="I14286" s="25"/>
      <c r="J14286"/>
      <c r="K14286"/>
      <c r="M14286" s="4"/>
    </row>
    <row r="14287" spans="6:13" x14ac:dyDescent="0.25">
      <c r="F14287"/>
      <c r="G14287"/>
      <c r="I14287" s="25"/>
      <c r="J14287"/>
      <c r="K14287"/>
      <c r="M14287" s="4"/>
    </row>
    <row r="14288" spans="6:13" x14ac:dyDescent="0.25">
      <c r="F14288"/>
      <c r="G14288"/>
      <c r="I14288" s="25"/>
      <c r="J14288"/>
      <c r="K14288"/>
      <c r="M14288" s="4"/>
    </row>
    <row r="14289" spans="6:13" x14ac:dyDescent="0.25">
      <c r="F14289"/>
      <c r="G14289"/>
      <c r="I14289" s="25"/>
      <c r="J14289"/>
      <c r="K14289"/>
      <c r="M14289" s="4"/>
    </row>
    <row r="14290" spans="6:13" x14ac:dyDescent="0.25">
      <c r="F14290"/>
      <c r="G14290"/>
      <c r="I14290" s="25"/>
      <c r="J14290"/>
      <c r="K14290"/>
      <c r="M14290" s="4"/>
    </row>
    <row r="14291" spans="6:13" x14ac:dyDescent="0.25">
      <c r="F14291"/>
      <c r="G14291"/>
      <c r="I14291" s="25"/>
      <c r="J14291"/>
      <c r="K14291"/>
      <c r="M14291" s="4"/>
    </row>
    <row r="14292" spans="6:13" x14ac:dyDescent="0.25">
      <c r="F14292"/>
      <c r="G14292"/>
      <c r="I14292" s="25"/>
      <c r="J14292"/>
      <c r="K14292"/>
      <c r="M14292" s="4"/>
    </row>
    <row r="14293" spans="6:13" x14ac:dyDescent="0.25">
      <c r="F14293"/>
      <c r="G14293"/>
      <c r="I14293" s="25"/>
      <c r="J14293"/>
      <c r="K14293"/>
      <c r="M14293" s="4"/>
    </row>
    <row r="14294" spans="6:13" x14ac:dyDescent="0.25">
      <c r="F14294"/>
      <c r="G14294"/>
      <c r="I14294" s="25"/>
      <c r="J14294"/>
      <c r="K14294"/>
      <c r="M14294" s="4"/>
    </row>
    <row r="14295" spans="6:13" x14ac:dyDescent="0.25">
      <c r="F14295"/>
      <c r="G14295"/>
      <c r="I14295" s="25"/>
      <c r="J14295"/>
      <c r="K14295"/>
      <c r="M14295" s="4"/>
    </row>
    <row r="14296" spans="6:13" x14ac:dyDescent="0.25">
      <c r="F14296"/>
      <c r="G14296"/>
      <c r="I14296" s="25"/>
      <c r="J14296"/>
      <c r="K14296"/>
      <c r="M14296" s="4"/>
    </row>
    <row r="14297" spans="6:13" x14ac:dyDescent="0.25">
      <c r="F14297"/>
      <c r="G14297"/>
      <c r="I14297" s="25"/>
      <c r="J14297"/>
      <c r="K14297"/>
      <c r="M14297" s="4"/>
    </row>
    <row r="14298" spans="6:13" x14ac:dyDescent="0.25">
      <c r="F14298"/>
      <c r="G14298"/>
      <c r="I14298" s="25"/>
      <c r="J14298"/>
      <c r="K14298"/>
      <c r="M14298" s="4"/>
    </row>
    <row r="14299" spans="6:13" x14ac:dyDescent="0.25">
      <c r="F14299"/>
      <c r="G14299"/>
      <c r="I14299" s="25"/>
      <c r="J14299"/>
      <c r="K14299"/>
      <c r="M14299" s="4"/>
    </row>
    <row r="14300" spans="6:13" x14ac:dyDescent="0.25">
      <c r="F14300"/>
      <c r="G14300"/>
      <c r="I14300" s="25"/>
      <c r="J14300"/>
      <c r="K14300"/>
      <c r="M14300" s="4"/>
    </row>
    <row r="14301" spans="6:13" x14ac:dyDescent="0.25">
      <c r="F14301"/>
      <c r="G14301"/>
      <c r="I14301" s="25"/>
      <c r="J14301"/>
      <c r="K14301"/>
      <c r="M14301" s="4"/>
    </row>
    <row r="14302" spans="6:13" x14ac:dyDescent="0.25">
      <c r="F14302"/>
      <c r="G14302"/>
      <c r="I14302" s="25"/>
      <c r="J14302"/>
      <c r="K14302"/>
      <c r="M14302" s="4"/>
    </row>
    <row r="14303" spans="6:13" x14ac:dyDescent="0.25">
      <c r="F14303"/>
      <c r="G14303"/>
      <c r="I14303" s="25"/>
      <c r="J14303"/>
      <c r="K14303"/>
      <c r="M14303" s="4"/>
    </row>
    <row r="14304" spans="6:13" x14ac:dyDescent="0.25">
      <c r="F14304"/>
      <c r="G14304"/>
      <c r="I14304" s="25"/>
      <c r="J14304"/>
      <c r="K14304"/>
      <c r="M14304" s="4"/>
    </row>
    <row r="14305" spans="6:13" x14ac:dyDescent="0.25">
      <c r="F14305"/>
      <c r="G14305"/>
      <c r="I14305" s="25"/>
      <c r="J14305"/>
      <c r="K14305"/>
      <c r="M14305" s="4"/>
    </row>
    <row r="14306" spans="6:13" x14ac:dyDescent="0.25">
      <c r="F14306"/>
      <c r="G14306"/>
      <c r="I14306" s="25"/>
      <c r="J14306"/>
      <c r="K14306"/>
      <c r="M14306" s="4"/>
    </row>
    <row r="14307" spans="6:13" x14ac:dyDescent="0.25">
      <c r="F14307"/>
      <c r="G14307"/>
      <c r="I14307" s="25"/>
      <c r="J14307"/>
      <c r="K14307"/>
      <c r="M14307" s="4"/>
    </row>
    <row r="14308" spans="6:13" x14ac:dyDescent="0.25">
      <c r="F14308"/>
      <c r="G14308"/>
      <c r="I14308" s="25"/>
      <c r="J14308"/>
      <c r="K14308"/>
      <c r="M14308" s="4"/>
    </row>
    <row r="14309" spans="6:13" x14ac:dyDescent="0.25">
      <c r="F14309"/>
      <c r="G14309"/>
      <c r="I14309" s="25"/>
      <c r="J14309"/>
      <c r="K14309"/>
      <c r="M14309" s="4"/>
    </row>
    <row r="14310" spans="6:13" x14ac:dyDescent="0.25">
      <c r="F14310"/>
      <c r="G14310"/>
      <c r="I14310" s="25"/>
      <c r="J14310"/>
      <c r="K14310"/>
      <c r="M14310" s="4"/>
    </row>
    <row r="14311" spans="6:13" x14ac:dyDescent="0.25">
      <c r="F14311"/>
      <c r="G14311"/>
      <c r="I14311" s="25"/>
      <c r="J14311"/>
      <c r="K14311"/>
      <c r="M14311" s="4"/>
    </row>
    <row r="14312" spans="6:13" x14ac:dyDescent="0.25">
      <c r="F14312"/>
      <c r="G14312"/>
      <c r="I14312" s="25"/>
      <c r="J14312"/>
      <c r="K14312"/>
      <c r="M14312" s="4"/>
    </row>
    <row r="14313" spans="6:13" x14ac:dyDescent="0.25">
      <c r="F14313"/>
      <c r="G14313"/>
      <c r="I14313" s="25"/>
      <c r="J14313"/>
      <c r="K14313"/>
      <c r="M14313" s="4"/>
    </row>
    <row r="14314" spans="6:13" x14ac:dyDescent="0.25">
      <c r="F14314"/>
      <c r="G14314"/>
      <c r="I14314" s="25"/>
      <c r="J14314"/>
      <c r="K14314"/>
      <c r="M14314" s="4"/>
    </row>
    <row r="14315" spans="6:13" x14ac:dyDescent="0.25">
      <c r="F14315"/>
      <c r="G14315"/>
      <c r="I14315" s="25"/>
      <c r="J14315"/>
      <c r="K14315"/>
      <c r="M14315" s="4"/>
    </row>
    <row r="14316" spans="6:13" x14ac:dyDescent="0.25">
      <c r="F14316"/>
      <c r="G14316"/>
      <c r="I14316" s="25"/>
      <c r="J14316"/>
      <c r="K14316"/>
      <c r="M14316" s="4"/>
    </row>
    <row r="14317" spans="6:13" x14ac:dyDescent="0.25">
      <c r="F14317"/>
      <c r="G14317"/>
      <c r="I14317" s="25"/>
      <c r="J14317"/>
      <c r="K14317"/>
      <c r="M14317" s="4"/>
    </row>
    <row r="14318" spans="6:13" x14ac:dyDescent="0.25">
      <c r="F14318"/>
      <c r="G14318"/>
      <c r="I14318" s="25"/>
      <c r="J14318"/>
      <c r="K14318"/>
      <c r="M14318" s="4"/>
    </row>
    <row r="14319" spans="6:13" x14ac:dyDescent="0.25">
      <c r="F14319"/>
      <c r="G14319"/>
      <c r="I14319" s="25"/>
      <c r="J14319"/>
      <c r="K14319"/>
      <c r="M14319" s="4"/>
    </row>
    <row r="14320" spans="6:13" x14ac:dyDescent="0.25">
      <c r="F14320"/>
      <c r="G14320"/>
      <c r="I14320" s="25"/>
      <c r="J14320"/>
      <c r="K14320"/>
      <c r="M14320" s="4"/>
    </row>
    <row r="14321" spans="6:13" x14ac:dyDescent="0.25">
      <c r="F14321"/>
      <c r="G14321"/>
      <c r="I14321" s="25"/>
      <c r="J14321"/>
      <c r="K14321"/>
      <c r="M14321" s="4"/>
    </row>
    <row r="14322" spans="6:13" x14ac:dyDescent="0.25">
      <c r="F14322"/>
      <c r="G14322"/>
      <c r="I14322" s="25"/>
      <c r="J14322"/>
      <c r="K14322"/>
      <c r="M14322" s="4"/>
    </row>
    <row r="14323" spans="6:13" x14ac:dyDescent="0.25">
      <c r="F14323"/>
      <c r="G14323"/>
      <c r="I14323" s="25"/>
      <c r="J14323"/>
      <c r="K14323"/>
      <c r="M14323" s="4"/>
    </row>
    <row r="14324" spans="6:13" x14ac:dyDescent="0.25">
      <c r="F14324"/>
      <c r="G14324"/>
      <c r="I14324" s="25"/>
      <c r="J14324"/>
      <c r="K14324"/>
      <c r="M14324" s="4"/>
    </row>
    <row r="14325" spans="6:13" x14ac:dyDescent="0.25">
      <c r="F14325"/>
      <c r="G14325"/>
      <c r="I14325" s="25"/>
      <c r="J14325"/>
      <c r="K14325"/>
      <c r="M14325" s="4"/>
    </row>
    <row r="14326" spans="6:13" x14ac:dyDescent="0.25">
      <c r="F14326"/>
      <c r="G14326"/>
      <c r="I14326" s="25"/>
      <c r="J14326"/>
      <c r="K14326"/>
      <c r="M14326" s="4"/>
    </row>
    <row r="14327" spans="6:13" x14ac:dyDescent="0.25">
      <c r="F14327"/>
      <c r="G14327"/>
      <c r="I14327" s="25"/>
      <c r="J14327"/>
      <c r="K14327"/>
      <c r="M14327" s="4"/>
    </row>
    <row r="14328" spans="6:13" x14ac:dyDescent="0.25">
      <c r="F14328"/>
      <c r="G14328"/>
      <c r="I14328" s="25"/>
      <c r="J14328"/>
      <c r="K14328"/>
      <c r="M14328" s="4"/>
    </row>
    <row r="14329" spans="6:13" x14ac:dyDescent="0.25">
      <c r="F14329"/>
      <c r="G14329"/>
      <c r="I14329" s="25"/>
      <c r="J14329"/>
      <c r="K14329"/>
      <c r="M14329" s="4"/>
    </row>
    <row r="14330" spans="6:13" x14ac:dyDescent="0.25">
      <c r="F14330"/>
      <c r="G14330"/>
      <c r="I14330" s="25"/>
      <c r="J14330"/>
      <c r="K14330"/>
      <c r="M14330" s="4"/>
    </row>
    <row r="14331" spans="6:13" x14ac:dyDescent="0.25">
      <c r="F14331"/>
      <c r="G14331"/>
      <c r="I14331" s="25"/>
      <c r="J14331"/>
      <c r="K14331"/>
      <c r="M14331" s="4"/>
    </row>
    <row r="14332" spans="6:13" x14ac:dyDescent="0.25">
      <c r="F14332"/>
      <c r="G14332"/>
      <c r="I14332" s="25"/>
      <c r="J14332"/>
      <c r="K14332"/>
      <c r="M14332" s="4"/>
    </row>
    <row r="14333" spans="6:13" x14ac:dyDescent="0.25">
      <c r="F14333"/>
      <c r="G14333"/>
      <c r="I14333" s="25"/>
      <c r="J14333"/>
      <c r="K14333"/>
      <c r="M14333" s="4"/>
    </row>
    <row r="14334" spans="6:13" x14ac:dyDescent="0.25">
      <c r="F14334"/>
      <c r="G14334"/>
      <c r="I14334" s="25"/>
      <c r="J14334"/>
      <c r="K14334"/>
      <c r="M14334" s="4"/>
    </row>
    <row r="14335" spans="6:13" x14ac:dyDescent="0.25">
      <c r="F14335"/>
      <c r="G14335"/>
      <c r="I14335" s="25"/>
      <c r="J14335"/>
      <c r="K14335"/>
      <c r="M14335" s="4"/>
    </row>
    <row r="14336" spans="6:13" x14ac:dyDescent="0.25">
      <c r="F14336"/>
      <c r="G14336"/>
      <c r="I14336" s="25"/>
      <c r="J14336"/>
      <c r="K14336"/>
      <c r="M14336" s="4"/>
    </row>
    <row r="14337" spans="6:13" x14ac:dyDescent="0.25">
      <c r="F14337"/>
      <c r="G14337"/>
      <c r="I14337" s="25"/>
      <c r="J14337"/>
      <c r="K14337"/>
      <c r="M14337" s="4"/>
    </row>
    <row r="14338" spans="6:13" x14ac:dyDescent="0.25">
      <c r="F14338"/>
      <c r="G14338"/>
      <c r="I14338" s="25"/>
      <c r="J14338"/>
      <c r="K14338"/>
      <c r="M14338" s="4"/>
    </row>
    <row r="14339" spans="6:13" x14ac:dyDescent="0.25">
      <c r="F14339"/>
      <c r="G14339"/>
      <c r="I14339" s="25"/>
      <c r="J14339"/>
      <c r="K14339"/>
      <c r="M14339" s="4"/>
    </row>
    <row r="14340" spans="6:13" x14ac:dyDescent="0.25">
      <c r="F14340"/>
      <c r="G14340"/>
      <c r="I14340" s="25"/>
      <c r="J14340"/>
      <c r="K14340"/>
      <c r="M14340" s="4"/>
    </row>
    <row r="14341" spans="6:13" x14ac:dyDescent="0.25">
      <c r="F14341"/>
      <c r="G14341"/>
      <c r="I14341" s="25"/>
      <c r="J14341"/>
      <c r="K14341"/>
      <c r="M14341" s="4"/>
    </row>
    <row r="14342" spans="6:13" x14ac:dyDescent="0.25">
      <c r="F14342"/>
      <c r="G14342"/>
      <c r="I14342" s="25"/>
      <c r="J14342"/>
      <c r="K14342"/>
      <c r="M14342" s="4"/>
    </row>
    <row r="14343" spans="6:13" x14ac:dyDescent="0.25">
      <c r="F14343"/>
      <c r="G14343"/>
      <c r="I14343" s="25"/>
      <c r="J14343"/>
      <c r="K14343"/>
      <c r="M14343" s="4"/>
    </row>
    <row r="14344" spans="6:13" x14ac:dyDescent="0.25">
      <c r="F14344"/>
      <c r="G14344"/>
      <c r="I14344" s="25"/>
      <c r="J14344"/>
      <c r="K14344"/>
      <c r="M14344" s="4"/>
    </row>
    <row r="14345" spans="6:13" x14ac:dyDescent="0.25">
      <c r="F14345"/>
      <c r="G14345"/>
      <c r="I14345" s="25"/>
      <c r="J14345"/>
      <c r="K14345"/>
      <c r="M14345" s="4"/>
    </row>
    <row r="14346" spans="6:13" x14ac:dyDescent="0.25">
      <c r="F14346"/>
      <c r="G14346"/>
      <c r="I14346" s="25"/>
      <c r="J14346"/>
      <c r="K14346"/>
      <c r="M14346" s="4"/>
    </row>
    <row r="14347" spans="6:13" x14ac:dyDescent="0.25">
      <c r="F14347"/>
      <c r="G14347"/>
      <c r="I14347" s="25"/>
      <c r="J14347"/>
      <c r="K14347"/>
      <c r="M14347" s="4"/>
    </row>
    <row r="14348" spans="6:13" x14ac:dyDescent="0.25">
      <c r="F14348"/>
      <c r="G14348"/>
      <c r="I14348" s="25"/>
      <c r="J14348"/>
      <c r="K14348"/>
      <c r="M14348" s="4"/>
    </row>
    <row r="14349" spans="6:13" x14ac:dyDescent="0.25">
      <c r="F14349"/>
      <c r="G14349"/>
      <c r="I14349" s="25"/>
      <c r="J14349"/>
      <c r="K14349"/>
      <c r="M14349" s="4"/>
    </row>
    <row r="14350" spans="6:13" x14ac:dyDescent="0.25">
      <c r="F14350"/>
      <c r="G14350"/>
      <c r="I14350" s="25"/>
      <c r="J14350"/>
      <c r="K14350"/>
      <c r="M14350" s="4"/>
    </row>
    <row r="14351" spans="6:13" x14ac:dyDescent="0.25">
      <c r="F14351"/>
      <c r="G14351"/>
      <c r="I14351" s="25"/>
      <c r="J14351"/>
      <c r="K14351"/>
      <c r="M14351" s="4"/>
    </row>
    <row r="14352" spans="6:13" x14ac:dyDescent="0.25">
      <c r="F14352"/>
      <c r="G14352"/>
      <c r="I14352" s="25"/>
      <c r="J14352"/>
      <c r="K14352"/>
      <c r="M14352" s="4"/>
    </row>
    <row r="14353" spans="6:13" x14ac:dyDescent="0.25">
      <c r="F14353"/>
      <c r="G14353"/>
      <c r="I14353" s="25"/>
      <c r="J14353"/>
      <c r="K14353"/>
      <c r="M14353" s="4"/>
    </row>
    <row r="14354" spans="6:13" x14ac:dyDescent="0.25">
      <c r="F14354"/>
      <c r="G14354"/>
      <c r="I14354" s="25"/>
      <c r="J14354"/>
      <c r="K14354"/>
      <c r="M14354" s="4"/>
    </row>
    <row r="14355" spans="6:13" x14ac:dyDescent="0.25">
      <c r="F14355"/>
      <c r="G14355"/>
      <c r="I14355" s="25"/>
      <c r="J14355"/>
      <c r="K14355"/>
      <c r="M14355" s="4"/>
    </row>
    <row r="14356" spans="6:13" x14ac:dyDescent="0.25">
      <c r="F14356"/>
      <c r="G14356"/>
      <c r="I14356" s="25"/>
      <c r="J14356"/>
      <c r="K14356"/>
      <c r="M14356" s="4"/>
    </row>
    <row r="14357" spans="6:13" x14ac:dyDescent="0.25">
      <c r="F14357"/>
      <c r="G14357"/>
      <c r="I14357" s="25"/>
      <c r="J14357"/>
      <c r="K14357"/>
      <c r="M14357" s="4"/>
    </row>
    <row r="14358" spans="6:13" x14ac:dyDescent="0.25">
      <c r="F14358"/>
      <c r="G14358"/>
      <c r="I14358" s="25"/>
      <c r="J14358"/>
      <c r="K14358"/>
      <c r="M14358" s="4"/>
    </row>
    <row r="14359" spans="6:13" x14ac:dyDescent="0.25">
      <c r="F14359"/>
      <c r="G14359"/>
      <c r="I14359" s="25"/>
      <c r="J14359"/>
      <c r="K14359"/>
      <c r="M14359" s="4"/>
    </row>
    <row r="14360" spans="6:13" x14ac:dyDescent="0.25">
      <c r="F14360"/>
      <c r="G14360"/>
      <c r="I14360" s="25"/>
      <c r="J14360"/>
      <c r="K14360"/>
      <c r="M14360" s="4"/>
    </row>
    <row r="14361" spans="6:13" x14ac:dyDescent="0.25">
      <c r="F14361"/>
      <c r="G14361"/>
      <c r="I14361" s="25"/>
      <c r="J14361"/>
      <c r="K14361"/>
      <c r="M14361" s="4"/>
    </row>
    <row r="14362" spans="6:13" x14ac:dyDescent="0.25">
      <c r="F14362"/>
      <c r="G14362"/>
      <c r="I14362" s="25"/>
      <c r="J14362"/>
      <c r="K14362"/>
      <c r="M14362" s="4"/>
    </row>
    <row r="14363" spans="6:13" x14ac:dyDescent="0.25">
      <c r="F14363"/>
      <c r="G14363"/>
      <c r="I14363" s="25"/>
      <c r="J14363"/>
      <c r="K14363"/>
      <c r="M14363" s="4"/>
    </row>
    <row r="14364" spans="6:13" x14ac:dyDescent="0.25">
      <c r="F14364"/>
      <c r="G14364"/>
      <c r="I14364" s="25"/>
      <c r="J14364"/>
      <c r="K14364"/>
      <c r="M14364" s="4"/>
    </row>
    <row r="14365" spans="6:13" x14ac:dyDescent="0.25">
      <c r="F14365"/>
      <c r="G14365"/>
      <c r="I14365" s="25"/>
      <c r="J14365"/>
      <c r="K14365"/>
      <c r="M14365" s="4"/>
    </row>
    <row r="14366" spans="6:13" x14ac:dyDescent="0.25">
      <c r="F14366"/>
      <c r="G14366"/>
      <c r="I14366" s="25"/>
      <c r="J14366"/>
      <c r="K14366"/>
      <c r="M14366" s="4"/>
    </row>
    <row r="14367" spans="6:13" x14ac:dyDescent="0.25">
      <c r="F14367"/>
      <c r="G14367"/>
      <c r="I14367" s="25"/>
      <c r="J14367"/>
      <c r="K14367"/>
      <c r="M14367" s="4"/>
    </row>
    <row r="14368" spans="6:13" x14ac:dyDescent="0.25">
      <c r="F14368"/>
      <c r="G14368"/>
      <c r="I14368" s="25"/>
      <c r="J14368"/>
      <c r="K14368"/>
      <c r="M14368" s="4"/>
    </row>
    <row r="14369" spans="6:13" x14ac:dyDescent="0.25">
      <c r="F14369"/>
      <c r="G14369"/>
      <c r="I14369" s="25"/>
      <c r="J14369"/>
      <c r="K14369"/>
      <c r="M14369" s="4"/>
    </row>
    <row r="14370" spans="6:13" x14ac:dyDescent="0.25">
      <c r="F14370"/>
      <c r="G14370"/>
      <c r="I14370" s="25"/>
      <c r="J14370"/>
      <c r="K14370"/>
      <c r="M14370" s="4"/>
    </row>
    <row r="14371" spans="6:13" x14ac:dyDescent="0.25">
      <c r="F14371"/>
      <c r="G14371"/>
      <c r="I14371" s="25"/>
      <c r="J14371"/>
      <c r="K14371"/>
      <c r="M14371" s="4"/>
    </row>
    <row r="14372" spans="6:13" x14ac:dyDescent="0.25">
      <c r="F14372"/>
      <c r="G14372"/>
      <c r="I14372" s="25"/>
      <c r="J14372"/>
      <c r="K14372"/>
      <c r="M14372" s="4"/>
    </row>
    <row r="14373" spans="6:13" x14ac:dyDescent="0.25">
      <c r="F14373"/>
      <c r="G14373"/>
      <c r="I14373" s="25"/>
      <c r="J14373"/>
      <c r="K14373"/>
      <c r="M14373" s="4"/>
    </row>
    <row r="14374" spans="6:13" x14ac:dyDescent="0.25">
      <c r="F14374"/>
      <c r="G14374"/>
      <c r="I14374" s="25"/>
      <c r="J14374"/>
      <c r="K14374"/>
      <c r="M14374" s="4"/>
    </row>
    <row r="14375" spans="6:13" x14ac:dyDescent="0.25">
      <c r="F14375"/>
      <c r="G14375"/>
      <c r="I14375" s="25"/>
      <c r="J14375"/>
      <c r="K14375"/>
      <c r="M14375" s="4"/>
    </row>
    <row r="14376" spans="6:13" x14ac:dyDescent="0.25">
      <c r="F14376"/>
      <c r="G14376"/>
      <c r="I14376" s="25"/>
      <c r="J14376"/>
      <c r="K14376"/>
      <c r="M14376" s="4"/>
    </row>
    <row r="14377" spans="6:13" x14ac:dyDescent="0.25">
      <c r="F14377"/>
      <c r="G14377"/>
      <c r="I14377" s="25"/>
      <c r="J14377"/>
      <c r="K14377"/>
      <c r="M14377" s="4"/>
    </row>
    <row r="14378" spans="6:13" x14ac:dyDescent="0.25">
      <c r="F14378"/>
      <c r="G14378"/>
      <c r="I14378" s="25"/>
      <c r="J14378"/>
      <c r="K14378"/>
      <c r="M14378" s="4"/>
    </row>
    <row r="14379" spans="6:13" x14ac:dyDescent="0.25">
      <c r="F14379"/>
      <c r="G14379"/>
      <c r="I14379" s="25"/>
      <c r="J14379"/>
      <c r="K14379"/>
      <c r="M14379" s="4"/>
    </row>
    <row r="14380" spans="6:13" x14ac:dyDescent="0.25">
      <c r="F14380"/>
      <c r="G14380"/>
      <c r="I14380" s="25"/>
      <c r="J14380"/>
      <c r="K14380"/>
      <c r="M14380" s="4"/>
    </row>
    <row r="14381" spans="6:13" x14ac:dyDescent="0.25">
      <c r="F14381"/>
      <c r="G14381"/>
      <c r="I14381" s="25"/>
      <c r="J14381"/>
      <c r="K14381"/>
      <c r="M14381" s="4"/>
    </row>
    <row r="14382" spans="6:13" x14ac:dyDescent="0.25">
      <c r="F14382"/>
      <c r="G14382"/>
      <c r="I14382" s="25"/>
      <c r="J14382"/>
      <c r="K14382"/>
      <c r="M14382" s="4"/>
    </row>
    <row r="14383" spans="6:13" x14ac:dyDescent="0.25">
      <c r="F14383"/>
      <c r="G14383"/>
      <c r="I14383" s="25"/>
      <c r="J14383"/>
      <c r="K14383"/>
      <c r="M14383" s="4"/>
    </row>
    <row r="14384" spans="6:13" x14ac:dyDescent="0.25">
      <c r="F14384"/>
      <c r="G14384"/>
      <c r="I14384" s="25"/>
      <c r="J14384"/>
      <c r="K14384"/>
      <c r="M14384" s="4"/>
    </row>
    <row r="14385" spans="6:13" x14ac:dyDescent="0.25">
      <c r="F14385"/>
      <c r="G14385"/>
      <c r="I14385" s="25"/>
      <c r="J14385"/>
      <c r="K14385"/>
      <c r="M14385" s="4"/>
    </row>
    <row r="14386" spans="6:13" x14ac:dyDescent="0.25">
      <c r="F14386"/>
      <c r="G14386"/>
      <c r="I14386" s="25"/>
      <c r="J14386"/>
      <c r="K14386"/>
      <c r="M14386" s="4"/>
    </row>
    <row r="14387" spans="6:13" x14ac:dyDescent="0.25">
      <c r="F14387"/>
      <c r="G14387"/>
      <c r="I14387" s="25"/>
      <c r="J14387"/>
      <c r="K14387"/>
      <c r="M14387" s="4"/>
    </row>
    <row r="14388" spans="6:13" x14ac:dyDescent="0.25">
      <c r="F14388"/>
      <c r="G14388"/>
      <c r="I14388" s="25"/>
      <c r="J14388"/>
      <c r="K14388"/>
      <c r="M14388" s="4"/>
    </row>
    <row r="14389" spans="6:13" x14ac:dyDescent="0.25">
      <c r="F14389"/>
      <c r="G14389"/>
      <c r="I14389" s="25"/>
      <c r="J14389"/>
      <c r="K14389"/>
      <c r="M14389" s="4"/>
    </row>
    <row r="14390" spans="6:13" x14ac:dyDescent="0.25">
      <c r="F14390"/>
      <c r="G14390"/>
      <c r="I14390" s="25"/>
      <c r="J14390"/>
      <c r="K14390"/>
      <c r="M14390" s="4"/>
    </row>
    <row r="14391" spans="6:13" x14ac:dyDescent="0.25">
      <c r="F14391"/>
      <c r="G14391"/>
      <c r="I14391" s="25"/>
      <c r="J14391"/>
      <c r="K14391"/>
      <c r="M14391" s="4"/>
    </row>
    <row r="14392" spans="6:13" x14ac:dyDescent="0.25">
      <c r="F14392"/>
      <c r="G14392"/>
      <c r="I14392" s="25"/>
      <c r="J14392"/>
      <c r="K14392"/>
      <c r="M14392" s="4"/>
    </row>
    <row r="14393" spans="6:13" x14ac:dyDescent="0.25">
      <c r="F14393"/>
      <c r="G14393"/>
      <c r="I14393" s="25"/>
      <c r="J14393"/>
      <c r="K14393"/>
      <c r="M14393" s="4"/>
    </row>
    <row r="14394" spans="6:13" x14ac:dyDescent="0.25">
      <c r="F14394"/>
      <c r="G14394"/>
      <c r="I14394" s="25"/>
      <c r="J14394"/>
      <c r="K14394"/>
      <c r="M14394" s="4"/>
    </row>
    <row r="14395" spans="6:13" x14ac:dyDescent="0.25">
      <c r="F14395"/>
      <c r="G14395"/>
      <c r="I14395" s="25"/>
      <c r="J14395"/>
      <c r="K14395"/>
      <c r="M14395" s="4"/>
    </row>
    <row r="14396" spans="6:13" x14ac:dyDescent="0.25">
      <c r="F14396"/>
      <c r="G14396"/>
      <c r="I14396" s="25"/>
      <c r="J14396"/>
      <c r="K14396"/>
      <c r="M14396" s="4"/>
    </row>
    <row r="14397" spans="6:13" x14ac:dyDescent="0.25">
      <c r="F14397"/>
      <c r="G14397"/>
      <c r="I14397" s="25"/>
      <c r="J14397"/>
      <c r="K14397"/>
      <c r="M14397" s="4"/>
    </row>
    <row r="14398" spans="6:13" x14ac:dyDescent="0.25">
      <c r="F14398"/>
      <c r="G14398"/>
      <c r="I14398" s="25"/>
      <c r="J14398"/>
      <c r="K14398"/>
      <c r="M14398" s="4"/>
    </row>
    <row r="14399" spans="6:13" x14ac:dyDescent="0.25">
      <c r="F14399"/>
      <c r="G14399"/>
      <c r="I14399" s="25"/>
      <c r="J14399"/>
      <c r="K14399"/>
      <c r="M14399" s="4"/>
    </row>
    <row r="14400" spans="6:13" x14ac:dyDescent="0.25">
      <c r="F14400"/>
      <c r="G14400"/>
      <c r="I14400" s="25"/>
      <c r="J14400"/>
      <c r="K14400"/>
      <c r="M14400" s="4"/>
    </row>
    <row r="14401" spans="6:13" x14ac:dyDescent="0.25">
      <c r="F14401"/>
      <c r="G14401"/>
      <c r="I14401" s="25"/>
      <c r="J14401"/>
      <c r="K14401"/>
      <c r="M14401" s="4"/>
    </row>
    <row r="14402" spans="6:13" x14ac:dyDescent="0.25">
      <c r="F14402"/>
      <c r="G14402"/>
      <c r="I14402" s="25"/>
      <c r="J14402"/>
      <c r="K14402"/>
      <c r="M14402" s="4"/>
    </row>
    <row r="14403" spans="6:13" x14ac:dyDescent="0.25">
      <c r="F14403"/>
      <c r="G14403"/>
      <c r="I14403" s="25"/>
      <c r="J14403"/>
      <c r="K14403"/>
      <c r="M14403" s="4"/>
    </row>
    <row r="14404" spans="6:13" x14ac:dyDescent="0.25">
      <c r="F14404"/>
      <c r="G14404"/>
      <c r="I14404" s="25"/>
      <c r="J14404"/>
      <c r="K14404"/>
      <c r="M14404" s="4"/>
    </row>
    <row r="14405" spans="6:13" x14ac:dyDescent="0.25">
      <c r="F14405"/>
      <c r="G14405"/>
      <c r="I14405" s="25"/>
      <c r="J14405"/>
      <c r="K14405"/>
      <c r="M14405" s="4"/>
    </row>
    <row r="14406" spans="6:13" x14ac:dyDescent="0.25">
      <c r="F14406"/>
      <c r="G14406"/>
      <c r="I14406" s="25"/>
      <c r="J14406"/>
      <c r="K14406"/>
      <c r="M14406" s="4"/>
    </row>
    <row r="14407" spans="6:13" x14ac:dyDescent="0.25">
      <c r="F14407"/>
      <c r="G14407"/>
      <c r="I14407" s="25"/>
      <c r="J14407"/>
      <c r="K14407"/>
      <c r="M14407" s="4"/>
    </row>
    <row r="14408" spans="6:13" x14ac:dyDescent="0.25">
      <c r="F14408"/>
      <c r="G14408"/>
      <c r="I14408" s="25"/>
      <c r="J14408"/>
      <c r="K14408"/>
      <c r="M14408" s="4"/>
    </row>
    <row r="14409" spans="6:13" x14ac:dyDescent="0.25">
      <c r="F14409"/>
      <c r="G14409"/>
      <c r="I14409" s="25"/>
      <c r="J14409"/>
      <c r="K14409"/>
      <c r="M14409" s="4"/>
    </row>
    <row r="14410" spans="6:13" x14ac:dyDescent="0.25">
      <c r="F14410"/>
      <c r="G14410"/>
      <c r="I14410" s="25"/>
      <c r="J14410"/>
      <c r="K14410"/>
      <c r="M14410" s="4"/>
    </row>
    <row r="14411" spans="6:13" x14ac:dyDescent="0.25">
      <c r="F14411"/>
      <c r="G14411"/>
      <c r="I14411" s="25"/>
      <c r="J14411"/>
      <c r="K14411"/>
      <c r="M14411" s="4"/>
    </row>
    <row r="14412" spans="6:13" x14ac:dyDescent="0.25">
      <c r="F14412"/>
      <c r="G14412"/>
      <c r="I14412" s="25"/>
      <c r="J14412"/>
      <c r="K14412"/>
      <c r="M14412" s="4"/>
    </row>
    <row r="14413" spans="6:13" x14ac:dyDescent="0.25">
      <c r="F14413"/>
      <c r="G14413"/>
      <c r="I14413" s="25"/>
      <c r="J14413"/>
      <c r="K14413"/>
      <c r="M14413" s="4"/>
    </row>
    <row r="14414" spans="6:13" x14ac:dyDescent="0.25">
      <c r="F14414"/>
      <c r="G14414"/>
      <c r="I14414" s="25"/>
      <c r="J14414"/>
      <c r="K14414"/>
      <c r="M14414" s="4"/>
    </row>
    <row r="14415" spans="6:13" x14ac:dyDescent="0.25">
      <c r="F14415"/>
      <c r="G14415"/>
      <c r="I14415" s="25"/>
      <c r="J14415"/>
      <c r="K14415"/>
      <c r="M14415" s="4"/>
    </row>
    <row r="14416" spans="6:13" x14ac:dyDescent="0.25">
      <c r="F14416"/>
      <c r="G14416"/>
      <c r="I14416" s="25"/>
      <c r="J14416"/>
      <c r="K14416"/>
      <c r="M14416" s="4"/>
    </row>
    <row r="14417" spans="6:13" x14ac:dyDescent="0.25">
      <c r="F14417"/>
      <c r="G14417"/>
      <c r="I14417" s="25"/>
      <c r="J14417"/>
      <c r="K14417"/>
      <c r="M14417" s="4"/>
    </row>
    <row r="14418" spans="6:13" x14ac:dyDescent="0.25">
      <c r="F14418"/>
      <c r="G14418"/>
      <c r="I14418" s="25"/>
      <c r="J14418"/>
      <c r="K14418"/>
      <c r="M14418" s="4"/>
    </row>
    <row r="14419" spans="6:13" x14ac:dyDescent="0.25">
      <c r="F14419"/>
      <c r="G14419"/>
      <c r="I14419" s="25"/>
      <c r="J14419"/>
      <c r="K14419"/>
      <c r="M14419" s="4"/>
    </row>
    <row r="14420" spans="6:13" x14ac:dyDescent="0.25">
      <c r="F14420"/>
      <c r="G14420"/>
      <c r="I14420" s="25"/>
      <c r="J14420"/>
      <c r="K14420"/>
      <c r="M14420" s="4"/>
    </row>
    <row r="14421" spans="6:13" x14ac:dyDescent="0.25">
      <c r="F14421"/>
      <c r="G14421"/>
      <c r="I14421" s="25"/>
      <c r="J14421"/>
      <c r="K14421"/>
      <c r="M14421" s="4"/>
    </row>
    <row r="14422" spans="6:13" x14ac:dyDescent="0.25">
      <c r="F14422"/>
      <c r="G14422"/>
      <c r="I14422" s="25"/>
      <c r="J14422"/>
      <c r="K14422"/>
      <c r="M14422" s="4"/>
    </row>
    <row r="14423" spans="6:13" x14ac:dyDescent="0.25">
      <c r="F14423"/>
      <c r="G14423"/>
      <c r="I14423" s="25"/>
      <c r="J14423"/>
      <c r="K14423"/>
      <c r="M14423" s="4"/>
    </row>
    <row r="14424" spans="6:13" x14ac:dyDescent="0.25">
      <c r="F14424"/>
      <c r="G14424"/>
      <c r="I14424" s="25"/>
      <c r="J14424"/>
      <c r="K14424"/>
      <c r="M14424" s="4"/>
    </row>
    <row r="14425" spans="6:13" x14ac:dyDescent="0.25">
      <c r="F14425"/>
      <c r="G14425"/>
      <c r="I14425" s="25"/>
      <c r="J14425"/>
      <c r="K14425"/>
      <c r="M14425" s="4"/>
    </row>
    <row r="14426" spans="6:13" x14ac:dyDescent="0.25">
      <c r="F14426"/>
      <c r="G14426"/>
      <c r="I14426" s="25"/>
      <c r="J14426"/>
      <c r="K14426"/>
      <c r="M14426" s="4"/>
    </row>
    <row r="14427" spans="6:13" x14ac:dyDescent="0.25">
      <c r="F14427"/>
      <c r="G14427"/>
      <c r="I14427" s="25"/>
      <c r="J14427"/>
      <c r="K14427"/>
      <c r="M14427" s="4"/>
    </row>
    <row r="14428" spans="6:13" x14ac:dyDescent="0.25">
      <c r="F14428"/>
      <c r="G14428"/>
      <c r="I14428" s="25"/>
      <c r="J14428"/>
      <c r="K14428"/>
      <c r="M14428" s="4"/>
    </row>
    <row r="14429" spans="6:13" x14ac:dyDescent="0.25">
      <c r="F14429"/>
      <c r="G14429"/>
      <c r="I14429" s="25"/>
      <c r="J14429"/>
      <c r="K14429"/>
      <c r="M14429" s="4"/>
    </row>
    <row r="14430" spans="6:13" x14ac:dyDescent="0.25">
      <c r="F14430"/>
      <c r="G14430"/>
      <c r="I14430" s="25"/>
      <c r="J14430"/>
      <c r="K14430"/>
      <c r="M14430" s="4"/>
    </row>
    <row r="14431" spans="6:13" x14ac:dyDescent="0.25">
      <c r="F14431"/>
      <c r="G14431"/>
      <c r="I14431" s="25"/>
      <c r="J14431"/>
      <c r="K14431"/>
      <c r="M14431" s="4"/>
    </row>
    <row r="14432" spans="6:13" x14ac:dyDescent="0.25">
      <c r="F14432"/>
      <c r="G14432"/>
      <c r="I14432" s="25"/>
      <c r="J14432"/>
      <c r="K14432"/>
      <c r="M14432" s="4"/>
    </row>
    <row r="14433" spans="6:13" x14ac:dyDescent="0.25">
      <c r="F14433"/>
      <c r="G14433"/>
      <c r="I14433" s="25"/>
      <c r="J14433"/>
      <c r="K14433"/>
      <c r="M14433" s="4"/>
    </row>
    <row r="14434" spans="6:13" x14ac:dyDescent="0.25">
      <c r="F14434"/>
      <c r="G14434"/>
      <c r="I14434" s="25"/>
      <c r="J14434"/>
      <c r="K14434"/>
      <c r="M14434" s="4"/>
    </row>
    <row r="14435" spans="6:13" x14ac:dyDescent="0.25">
      <c r="F14435"/>
      <c r="G14435"/>
      <c r="I14435" s="25"/>
      <c r="J14435"/>
      <c r="K14435"/>
      <c r="M14435" s="4"/>
    </row>
    <row r="14436" spans="6:13" x14ac:dyDescent="0.25">
      <c r="F14436"/>
      <c r="G14436"/>
      <c r="I14436" s="25"/>
      <c r="J14436"/>
      <c r="K14436"/>
      <c r="M14436" s="4"/>
    </row>
    <row r="14437" spans="6:13" x14ac:dyDescent="0.25">
      <c r="F14437"/>
      <c r="G14437"/>
      <c r="I14437" s="25"/>
      <c r="J14437"/>
      <c r="K14437"/>
      <c r="M14437" s="4"/>
    </row>
    <row r="14438" spans="6:13" x14ac:dyDescent="0.25">
      <c r="F14438"/>
      <c r="G14438"/>
      <c r="I14438" s="25"/>
      <c r="J14438"/>
      <c r="K14438"/>
      <c r="M14438" s="4"/>
    </row>
    <row r="14439" spans="6:13" x14ac:dyDescent="0.25">
      <c r="F14439"/>
      <c r="G14439"/>
      <c r="I14439" s="25"/>
      <c r="J14439"/>
      <c r="K14439"/>
      <c r="M14439" s="4"/>
    </row>
    <row r="14440" spans="6:13" x14ac:dyDescent="0.25">
      <c r="F14440"/>
      <c r="G14440"/>
      <c r="I14440" s="25"/>
      <c r="J14440"/>
      <c r="K14440"/>
      <c r="M14440" s="4"/>
    </row>
    <row r="14441" spans="6:13" x14ac:dyDescent="0.25">
      <c r="F14441"/>
      <c r="G14441"/>
      <c r="I14441" s="25"/>
      <c r="J14441"/>
      <c r="K14441"/>
      <c r="M14441" s="4"/>
    </row>
    <row r="14442" spans="6:13" x14ac:dyDescent="0.25">
      <c r="F14442"/>
      <c r="G14442"/>
      <c r="I14442" s="25"/>
      <c r="J14442"/>
      <c r="K14442"/>
      <c r="M14442" s="4"/>
    </row>
    <row r="14443" spans="6:13" x14ac:dyDescent="0.25">
      <c r="F14443"/>
      <c r="G14443"/>
      <c r="I14443" s="25"/>
      <c r="J14443"/>
      <c r="K14443"/>
      <c r="M14443" s="4"/>
    </row>
    <row r="14444" spans="6:13" x14ac:dyDescent="0.25">
      <c r="F14444"/>
      <c r="G14444"/>
      <c r="I14444" s="25"/>
      <c r="J14444"/>
      <c r="K14444"/>
      <c r="M14444" s="4"/>
    </row>
    <row r="14445" spans="6:13" x14ac:dyDescent="0.25">
      <c r="F14445"/>
      <c r="G14445"/>
      <c r="I14445" s="25"/>
      <c r="J14445"/>
      <c r="K14445"/>
      <c r="M14445" s="4"/>
    </row>
    <row r="14446" spans="6:13" x14ac:dyDescent="0.25">
      <c r="F14446"/>
      <c r="G14446"/>
      <c r="I14446" s="25"/>
      <c r="J14446"/>
      <c r="K14446"/>
      <c r="M14446" s="4"/>
    </row>
    <row r="14447" spans="6:13" x14ac:dyDescent="0.25">
      <c r="F14447"/>
      <c r="G14447"/>
      <c r="I14447" s="25"/>
      <c r="J14447"/>
      <c r="K14447"/>
      <c r="M14447" s="4"/>
    </row>
    <row r="14448" spans="6:13" x14ac:dyDescent="0.25">
      <c r="F14448"/>
      <c r="G14448"/>
      <c r="I14448" s="25"/>
      <c r="J14448"/>
      <c r="K14448"/>
      <c r="M14448" s="4"/>
    </row>
    <row r="14449" spans="6:13" x14ac:dyDescent="0.25">
      <c r="F14449"/>
      <c r="G14449"/>
      <c r="I14449" s="25"/>
      <c r="J14449"/>
      <c r="K14449"/>
      <c r="M14449" s="4"/>
    </row>
    <row r="14450" spans="6:13" x14ac:dyDescent="0.25">
      <c r="F14450"/>
      <c r="G14450"/>
      <c r="I14450" s="25"/>
      <c r="J14450"/>
      <c r="K14450"/>
      <c r="M14450" s="4"/>
    </row>
    <row r="14451" spans="6:13" x14ac:dyDescent="0.25">
      <c r="F14451"/>
      <c r="G14451"/>
      <c r="I14451" s="25"/>
      <c r="J14451"/>
      <c r="K14451"/>
      <c r="M14451" s="4"/>
    </row>
    <row r="14452" spans="6:13" x14ac:dyDescent="0.25">
      <c r="F14452"/>
      <c r="G14452"/>
      <c r="I14452" s="25"/>
      <c r="J14452"/>
      <c r="K14452"/>
      <c r="M14452" s="4"/>
    </row>
    <row r="14453" spans="6:13" x14ac:dyDescent="0.25">
      <c r="F14453"/>
      <c r="G14453"/>
      <c r="I14453" s="25"/>
      <c r="J14453"/>
      <c r="K14453"/>
      <c r="M14453" s="4"/>
    </row>
    <row r="14454" spans="6:13" x14ac:dyDescent="0.25">
      <c r="F14454"/>
      <c r="G14454"/>
      <c r="I14454" s="25"/>
      <c r="J14454"/>
      <c r="K14454"/>
      <c r="M14454" s="4"/>
    </row>
    <row r="14455" spans="6:13" x14ac:dyDescent="0.25">
      <c r="F14455"/>
      <c r="G14455"/>
      <c r="I14455" s="25"/>
      <c r="J14455"/>
      <c r="K14455"/>
      <c r="M14455" s="4"/>
    </row>
    <row r="14456" spans="6:13" x14ac:dyDescent="0.25">
      <c r="F14456"/>
      <c r="G14456"/>
      <c r="I14456" s="25"/>
      <c r="J14456"/>
      <c r="K14456"/>
      <c r="M14456" s="4"/>
    </row>
    <row r="14457" spans="6:13" x14ac:dyDescent="0.25">
      <c r="F14457"/>
      <c r="G14457"/>
      <c r="I14457" s="25"/>
      <c r="J14457"/>
      <c r="K14457"/>
      <c r="M14457" s="4"/>
    </row>
    <row r="14458" spans="6:13" x14ac:dyDescent="0.25">
      <c r="F14458"/>
      <c r="G14458"/>
      <c r="I14458" s="25"/>
      <c r="J14458"/>
      <c r="K14458"/>
      <c r="M14458" s="4"/>
    </row>
    <row r="14459" spans="6:13" x14ac:dyDescent="0.25">
      <c r="F14459"/>
      <c r="G14459"/>
      <c r="I14459" s="25"/>
      <c r="J14459"/>
      <c r="K14459"/>
      <c r="M14459" s="4"/>
    </row>
    <row r="14460" spans="6:13" x14ac:dyDescent="0.25">
      <c r="F14460"/>
      <c r="G14460"/>
      <c r="I14460" s="25"/>
      <c r="J14460"/>
      <c r="K14460"/>
      <c r="M14460" s="4"/>
    </row>
    <row r="14461" spans="6:13" x14ac:dyDescent="0.25">
      <c r="F14461"/>
      <c r="G14461"/>
      <c r="I14461" s="25"/>
      <c r="J14461"/>
      <c r="K14461"/>
      <c r="M14461" s="4"/>
    </row>
    <row r="14462" spans="6:13" x14ac:dyDescent="0.25">
      <c r="F14462"/>
      <c r="G14462"/>
      <c r="I14462" s="25"/>
      <c r="J14462"/>
      <c r="K14462"/>
      <c r="M14462" s="4"/>
    </row>
    <row r="14463" spans="6:13" x14ac:dyDescent="0.25">
      <c r="F14463"/>
      <c r="G14463"/>
      <c r="I14463" s="25"/>
      <c r="J14463"/>
      <c r="K14463"/>
      <c r="M14463" s="4"/>
    </row>
    <row r="14464" spans="6:13" x14ac:dyDescent="0.25">
      <c r="F14464"/>
      <c r="G14464"/>
      <c r="I14464" s="25"/>
      <c r="J14464"/>
      <c r="K14464"/>
      <c r="M14464" s="4"/>
    </row>
    <row r="14465" spans="6:13" x14ac:dyDescent="0.25">
      <c r="F14465"/>
      <c r="G14465"/>
      <c r="I14465" s="25"/>
      <c r="J14465"/>
      <c r="K14465"/>
      <c r="M14465" s="4"/>
    </row>
    <row r="14466" spans="6:13" x14ac:dyDescent="0.25">
      <c r="F14466"/>
      <c r="G14466"/>
      <c r="I14466" s="25"/>
      <c r="J14466"/>
      <c r="K14466"/>
      <c r="M14466" s="4"/>
    </row>
    <row r="14467" spans="6:13" x14ac:dyDescent="0.25">
      <c r="F14467"/>
      <c r="G14467"/>
      <c r="I14467" s="25"/>
      <c r="J14467"/>
      <c r="K14467"/>
      <c r="M14467" s="4"/>
    </row>
    <row r="14468" spans="6:13" x14ac:dyDescent="0.25">
      <c r="F14468"/>
      <c r="G14468"/>
      <c r="I14468" s="25"/>
      <c r="J14468"/>
      <c r="K14468"/>
      <c r="M14468" s="4"/>
    </row>
    <row r="14469" spans="6:13" x14ac:dyDescent="0.25">
      <c r="F14469"/>
      <c r="G14469"/>
      <c r="I14469" s="25"/>
      <c r="J14469"/>
      <c r="K14469"/>
      <c r="M14469" s="4"/>
    </row>
    <row r="14470" spans="6:13" x14ac:dyDescent="0.25">
      <c r="F14470"/>
      <c r="G14470"/>
      <c r="I14470" s="25"/>
      <c r="J14470"/>
      <c r="K14470"/>
      <c r="M14470" s="4"/>
    </row>
    <row r="14471" spans="6:13" x14ac:dyDescent="0.25">
      <c r="F14471"/>
      <c r="G14471"/>
      <c r="I14471" s="25"/>
      <c r="J14471"/>
      <c r="K14471"/>
      <c r="M14471" s="4"/>
    </row>
    <row r="14472" spans="6:13" x14ac:dyDescent="0.25">
      <c r="F14472"/>
      <c r="G14472"/>
      <c r="I14472" s="25"/>
      <c r="J14472"/>
      <c r="K14472"/>
      <c r="M14472" s="4"/>
    </row>
    <row r="14473" spans="6:13" x14ac:dyDescent="0.25">
      <c r="F14473"/>
      <c r="G14473"/>
      <c r="I14473" s="25"/>
      <c r="J14473"/>
      <c r="K14473"/>
      <c r="M14473" s="4"/>
    </row>
    <row r="14474" spans="6:13" x14ac:dyDescent="0.25">
      <c r="F14474"/>
      <c r="G14474"/>
      <c r="I14474" s="25"/>
      <c r="J14474"/>
      <c r="K14474"/>
      <c r="M14474" s="4"/>
    </row>
    <row r="14475" spans="6:13" x14ac:dyDescent="0.25">
      <c r="F14475"/>
      <c r="G14475"/>
      <c r="I14475" s="25"/>
      <c r="J14475"/>
      <c r="K14475"/>
      <c r="M14475" s="4"/>
    </row>
    <row r="14476" spans="6:13" x14ac:dyDescent="0.25">
      <c r="F14476"/>
      <c r="G14476"/>
      <c r="I14476" s="25"/>
      <c r="J14476"/>
      <c r="K14476"/>
      <c r="M14476" s="4"/>
    </row>
    <row r="14477" spans="6:13" x14ac:dyDescent="0.25">
      <c r="F14477"/>
      <c r="G14477"/>
      <c r="I14477" s="25"/>
      <c r="J14477"/>
      <c r="K14477"/>
      <c r="M14477" s="4"/>
    </row>
    <row r="14478" spans="6:13" x14ac:dyDescent="0.25">
      <c r="F14478"/>
      <c r="G14478"/>
      <c r="I14478" s="25"/>
      <c r="J14478"/>
      <c r="K14478"/>
      <c r="M14478" s="4"/>
    </row>
    <row r="14479" spans="6:13" x14ac:dyDescent="0.25">
      <c r="F14479"/>
      <c r="G14479"/>
      <c r="I14479" s="25"/>
      <c r="J14479"/>
      <c r="K14479"/>
      <c r="M14479" s="4"/>
    </row>
    <row r="14480" spans="6:13" x14ac:dyDescent="0.25">
      <c r="F14480"/>
      <c r="G14480"/>
      <c r="I14480" s="25"/>
      <c r="J14480"/>
      <c r="K14480"/>
      <c r="M14480" s="4"/>
    </row>
    <row r="14481" spans="6:13" x14ac:dyDescent="0.25">
      <c r="F14481"/>
      <c r="G14481"/>
      <c r="I14481" s="25"/>
      <c r="J14481"/>
      <c r="K14481"/>
      <c r="M14481" s="4"/>
    </row>
    <row r="14482" spans="6:13" x14ac:dyDescent="0.25">
      <c r="F14482"/>
      <c r="G14482"/>
      <c r="I14482" s="25"/>
      <c r="J14482"/>
      <c r="K14482"/>
      <c r="M14482" s="4"/>
    </row>
    <row r="14483" spans="6:13" x14ac:dyDescent="0.25">
      <c r="F14483"/>
      <c r="G14483"/>
      <c r="I14483" s="25"/>
      <c r="J14483"/>
      <c r="K14483"/>
      <c r="M14483" s="4"/>
    </row>
    <row r="14484" spans="6:13" x14ac:dyDescent="0.25">
      <c r="F14484"/>
      <c r="G14484"/>
      <c r="I14484" s="25"/>
      <c r="J14484"/>
      <c r="K14484"/>
      <c r="M14484" s="4"/>
    </row>
    <row r="14485" spans="6:13" x14ac:dyDescent="0.25">
      <c r="F14485"/>
      <c r="G14485"/>
      <c r="I14485" s="25"/>
      <c r="J14485"/>
      <c r="K14485"/>
      <c r="M14485" s="4"/>
    </row>
    <row r="14486" spans="6:13" x14ac:dyDescent="0.25">
      <c r="F14486"/>
      <c r="G14486"/>
      <c r="I14486" s="25"/>
      <c r="J14486"/>
      <c r="K14486"/>
      <c r="M14486" s="4"/>
    </row>
    <row r="14487" spans="6:13" x14ac:dyDescent="0.25">
      <c r="F14487"/>
      <c r="G14487"/>
      <c r="I14487" s="25"/>
      <c r="J14487"/>
      <c r="K14487"/>
      <c r="M14487" s="4"/>
    </row>
    <row r="14488" spans="6:13" x14ac:dyDescent="0.25">
      <c r="F14488"/>
      <c r="G14488"/>
      <c r="I14488" s="25"/>
      <c r="J14488"/>
      <c r="K14488"/>
      <c r="M14488" s="4"/>
    </row>
    <row r="14489" spans="6:13" x14ac:dyDescent="0.25">
      <c r="F14489"/>
      <c r="G14489"/>
      <c r="I14489" s="25"/>
      <c r="J14489"/>
      <c r="K14489"/>
      <c r="M14489" s="4"/>
    </row>
    <row r="14490" spans="6:13" x14ac:dyDescent="0.25">
      <c r="F14490"/>
      <c r="G14490"/>
      <c r="I14490" s="25"/>
      <c r="J14490"/>
      <c r="K14490"/>
      <c r="M14490" s="4"/>
    </row>
    <row r="14491" spans="6:13" x14ac:dyDescent="0.25">
      <c r="F14491"/>
      <c r="G14491"/>
      <c r="I14491" s="25"/>
      <c r="J14491"/>
      <c r="K14491"/>
      <c r="M14491" s="4"/>
    </row>
    <row r="14492" spans="6:13" x14ac:dyDescent="0.25">
      <c r="F14492"/>
      <c r="G14492"/>
      <c r="I14492" s="25"/>
      <c r="J14492"/>
      <c r="K14492"/>
      <c r="M14492" s="4"/>
    </row>
    <row r="14493" spans="6:13" x14ac:dyDescent="0.25">
      <c r="F14493"/>
      <c r="G14493"/>
      <c r="I14493" s="25"/>
      <c r="J14493"/>
      <c r="K14493"/>
      <c r="M14493" s="4"/>
    </row>
    <row r="14494" spans="6:13" x14ac:dyDescent="0.25">
      <c r="F14494"/>
      <c r="G14494"/>
      <c r="I14494" s="25"/>
      <c r="J14494"/>
      <c r="K14494"/>
      <c r="M14494" s="4"/>
    </row>
    <row r="14495" spans="6:13" x14ac:dyDescent="0.25">
      <c r="F14495"/>
      <c r="G14495"/>
      <c r="I14495" s="25"/>
      <c r="J14495"/>
      <c r="K14495"/>
      <c r="M14495" s="4"/>
    </row>
    <row r="14496" spans="6:13" x14ac:dyDescent="0.25">
      <c r="F14496"/>
      <c r="G14496"/>
      <c r="I14496" s="25"/>
      <c r="J14496"/>
      <c r="K14496"/>
      <c r="M14496" s="4"/>
    </row>
    <row r="14497" spans="6:13" x14ac:dyDescent="0.25">
      <c r="F14497"/>
      <c r="G14497"/>
      <c r="I14497" s="25"/>
      <c r="J14497"/>
      <c r="K14497"/>
      <c r="M14497" s="4"/>
    </row>
    <row r="14498" spans="6:13" x14ac:dyDescent="0.25">
      <c r="F14498"/>
      <c r="G14498"/>
      <c r="I14498" s="25"/>
      <c r="J14498"/>
      <c r="K14498"/>
      <c r="M14498" s="4"/>
    </row>
    <row r="14499" spans="6:13" x14ac:dyDescent="0.25">
      <c r="F14499"/>
      <c r="G14499"/>
      <c r="I14499" s="25"/>
      <c r="J14499"/>
      <c r="K14499"/>
      <c r="M14499" s="4"/>
    </row>
    <row r="14500" spans="6:13" x14ac:dyDescent="0.25">
      <c r="F14500"/>
      <c r="G14500"/>
      <c r="I14500" s="25"/>
      <c r="J14500"/>
      <c r="K14500"/>
      <c r="M14500" s="4"/>
    </row>
    <row r="14501" spans="6:13" x14ac:dyDescent="0.25">
      <c r="F14501"/>
      <c r="G14501"/>
      <c r="I14501" s="25"/>
      <c r="J14501"/>
      <c r="K14501"/>
      <c r="M14501" s="4"/>
    </row>
    <row r="14502" spans="6:13" x14ac:dyDescent="0.25">
      <c r="F14502"/>
      <c r="G14502"/>
      <c r="I14502" s="25"/>
      <c r="J14502"/>
      <c r="K14502"/>
      <c r="M14502" s="4"/>
    </row>
    <row r="14503" spans="6:13" x14ac:dyDescent="0.25">
      <c r="F14503"/>
      <c r="G14503"/>
      <c r="I14503" s="25"/>
      <c r="J14503"/>
      <c r="K14503"/>
      <c r="M14503" s="4"/>
    </row>
    <row r="14504" spans="6:13" x14ac:dyDescent="0.25">
      <c r="F14504"/>
      <c r="G14504"/>
      <c r="I14504" s="25"/>
      <c r="J14504"/>
      <c r="K14504"/>
      <c r="M14504" s="4"/>
    </row>
    <row r="14505" spans="6:13" x14ac:dyDescent="0.25">
      <c r="F14505"/>
      <c r="G14505"/>
      <c r="I14505" s="25"/>
      <c r="J14505"/>
      <c r="K14505"/>
      <c r="M14505" s="4"/>
    </row>
    <row r="14506" spans="6:13" x14ac:dyDescent="0.25">
      <c r="F14506"/>
      <c r="G14506"/>
      <c r="I14506" s="25"/>
      <c r="J14506"/>
      <c r="K14506"/>
      <c r="M14506" s="4"/>
    </row>
    <row r="14507" spans="6:13" x14ac:dyDescent="0.25">
      <c r="F14507"/>
      <c r="G14507"/>
      <c r="I14507" s="25"/>
      <c r="J14507"/>
      <c r="K14507"/>
      <c r="M14507" s="4"/>
    </row>
    <row r="14508" spans="6:13" x14ac:dyDescent="0.25">
      <c r="F14508"/>
      <c r="G14508"/>
      <c r="I14508" s="25"/>
      <c r="J14508"/>
      <c r="K14508"/>
      <c r="M14508" s="4"/>
    </row>
    <row r="14509" spans="6:13" x14ac:dyDescent="0.25">
      <c r="F14509"/>
      <c r="G14509"/>
      <c r="I14509" s="25"/>
      <c r="J14509"/>
      <c r="K14509"/>
      <c r="M14509" s="4"/>
    </row>
    <row r="14510" spans="6:13" x14ac:dyDescent="0.25">
      <c r="F14510"/>
      <c r="G14510"/>
      <c r="I14510" s="25"/>
      <c r="J14510"/>
      <c r="K14510"/>
      <c r="M14510" s="4"/>
    </row>
    <row r="14511" spans="6:13" x14ac:dyDescent="0.25">
      <c r="F14511"/>
      <c r="G14511"/>
      <c r="I14511" s="25"/>
      <c r="J14511"/>
      <c r="K14511"/>
      <c r="M14511" s="4"/>
    </row>
    <row r="14512" spans="6:13" x14ac:dyDescent="0.25">
      <c r="F14512"/>
      <c r="G14512"/>
      <c r="I14512" s="25"/>
      <c r="J14512"/>
      <c r="K14512"/>
      <c r="M14512" s="4"/>
    </row>
    <row r="14513" spans="6:13" x14ac:dyDescent="0.25">
      <c r="F14513"/>
      <c r="G14513"/>
      <c r="I14513" s="25"/>
      <c r="J14513"/>
      <c r="K14513"/>
      <c r="M14513" s="4"/>
    </row>
    <row r="14514" spans="6:13" x14ac:dyDescent="0.25">
      <c r="F14514"/>
      <c r="G14514"/>
      <c r="I14514" s="25"/>
      <c r="J14514"/>
      <c r="K14514"/>
      <c r="M14514" s="4"/>
    </row>
    <row r="14515" spans="6:13" x14ac:dyDescent="0.25">
      <c r="F14515"/>
      <c r="G14515"/>
      <c r="I14515" s="25"/>
      <c r="J14515"/>
      <c r="K14515"/>
      <c r="M14515" s="4"/>
    </row>
    <row r="14516" spans="6:13" x14ac:dyDescent="0.25">
      <c r="F14516"/>
      <c r="G14516"/>
      <c r="I14516" s="25"/>
      <c r="J14516"/>
      <c r="K14516"/>
      <c r="M14516" s="4"/>
    </row>
    <row r="14517" spans="6:13" x14ac:dyDescent="0.25">
      <c r="F14517"/>
      <c r="G14517"/>
      <c r="I14517" s="25"/>
      <c r="J14517"/>
      <c r="K14517"/>
      <c r="M14517" s="4"/>
    </row>
    <row r="14518" spans="6:13" x14ac:dyDescent="0.25">
      <c r="F14518"/>
      <c r="G14518"/>
      <c r="I14518" s="25"/>
      <c r="J14518"/>
      <c r="K14518"/>
      <c r="M14518" s="4"/>
    </row>
    <row r="14519" spans="6:13" x14ac:dyDescent="0.25">
      <c r="F14519"/>
      <c r="G14519"/>
      <c r="I14519" s="25"/>
      <c r="J14519"/>
      <c r="K14519"/>
      <c r="M14519" s="4"/>
    </row>
    <row r="14520" spans="6:13" x14ac:dyDescent="0.25">
      <c r="F14520"/>
      <c r="G14520"/>
      <c r="I14520" s="25"/>
      <c r="J14520"/>
      <c r="K14520"/>
      <c r="M14520" s="4"/>
    </row>
    <row r="14521" spans="6:13" x14ac:dyDescent="0.25">
      <c r="F14521"/>
      <c r="G14521"/>
      <c r="I14521" s="25"/>
      <c r="J14521"/>
      <c r="K14521"/>
      <c r="M14521" s="4"/>
    </row>
    <row r="14522" spans="6:13" x14ac:dyDescent="0.25">
      <c r="F14522"/>
      <c r="G14522"/>
      <c r="I14522" s="25"/>
      <c r="J14522"/>
      <c r="K14522"/>
      <c r="M14522" s="4"/>
    </row>
    <row r="14523" spans="6:13" x14ac:dyDescent="0.25">
      <c r="F14523"/>
      <c r="G14523"/>
      <c r="I14523" s="25"/>
      <c r="J14523"/>
      <c r="K14523"/>
      <c r="M14523" s="4"/>
    </row>
    <row r="14524" spans="6:13" x14ac:dyDescent="0.25">
      <c r="F14524"/>
      <c r="G14524"/>
      <c r="I14524" s="25"/>
      <c r="J14524"/>
      <c r="K14524"/>
      <c r="M14524" s="4"/>
    </row>
    <row r="14525" spans="6:13" x14ac:dyDescent="0.25">
      <c r="F14525"/>
      <c r="G14525"/>
      <c r="I14525" s="25"/>
      <c r="J14525"/>
      <c r="K14525"/>
      <c r="M14525" s="4"/>
    </row>
    <row r="14526" spans="6:13" x14ac:dyDescent="0.25">
      <c r="F14526"/>
      <c r="G14526"/>
      <c r="I14526" s="25"/>
      <c r="J14526"/>
      <c r="K14526"/>
      <c r="M14526" s="4"/>
    </row>
    <row r="14527" spans="6:13" x14ac:dyDescent="0.25">
      <c r="F14527"/>
      <c r="G14527"/>
      <c r="I14527" s="25"/>
      <c r="J14527"/>
      <c r="K14527"/>
      <c r="M14527" s="4"/>
    </row>
    <row r="14528" spans="6:13" x14ac:dyDescent="0.25">
      <c r="F14528"/>
      <c r="G14528"/>
      <c r="I14528" s="25"/>
      <c r="J14528"/>
      <c r="K14528"/>
      <c r="M14528" s="4"/>
    </row>
    <row r="14529" spans="6:13" x14ac:dyDescent="0.25">
      <c r="F14529"/>
      <c r="G14529"/>
      <c r="I14529" s="25"/>
      <c r="J14529"/>
      <c r="K14529"/>
      <c r="M14529" s="4"/>
    </row>
    <row r="14530" spans="6:13" x14ac:dyDescent="0.25">
      <c r="F14530"/>
      <c r="G14530"/>
      <c r="I14530" s="25"/>
      <c r="J14530"/>
      <c r="K14530"/>
      <c r="M14530" s="4"/>
    </row>
    <row r="14531" spans="6:13" x14ac:dyDescent="0.25">
      <c r="F14531"/>
      <c r="G14531"/>
      <c r="I14531" s="25"/>
      <c r="J14531"/>
      <c r="K14531"/>
      <c r="M14531" s="4"/>
    </row>
    <row r="14532" spans="6:13" x14ac:dyDescent="0.25">
      <c r="F14532"/>
      <c r="G14532"/>
      <c r="I14532" s="25"/>
      <c r="J14532"/>
      <c r="K14532"/>
      <c r="M14532" s="4"/>
    </row>
    <row r="14533" spans="6:13" x14ac:dyDescent="0.25">
      <c r="F14533"/>
      <c r="G14533"/>
      <c r="I14533" s="25"/>
      <c r="J14533"/>
      <c r="K14533"/>
      <c r="M14533" s="4"/>
    </row>
    <row r="14534" spans="6:13" x14ac:dyDescent="0.25">
      <c r="F14534"/>
      <c r="G14534"/>
      <c r="I14534" s="25"/>
      <c r="J14534"/>
      <c r="K14534"/>
      <c r="M14534" s="4"/>
    </row>
    <row r="14535" spans="6:13" x14ac:dyDescent="0.25">
      <c r="F14535"/>
      <c r="G14535"/>
      <c r="I14535" s="25"/>
      <c r="J14535"/>
      <c r="K14535"/>
      <c r="M14535" s="4"/>
    </row>
    <row r="14536" spans="6:13" x14ac:dyDescent="0.25">
      <c r="F14536"/>
      <c r="G14536"/>
      <c r="I14536" s="25"/>
      <c r="J14536"/>
      <c r="K14536"/>
      <c r="M14536" s="4"/>
    </row>
    <row r="14537" spans="6:13" x14ac:dyDescent="0.25">
      <c r="F14537"/>
      <c r="G14537"/>
      <c r="I14537" s="25"/>
      <c r="J14537"/>
      <c r="K14537"/>
      <c r="M14537" s="4"/>
    </row>
    <row r="14538" spans="6:13" x14ac:dyDescent="0.25">
      <c r="F14538"/>
      <c r="G14538"/>
      <c r="I14538" s="25"/>
      <c r="J14538"/>
      <c r="K14538"/>
      <c r="M14538" s="4"/>
    </row>
    <row r="14539" spans="6:13" x14ac:dyDescent="0.25">
      <c r="F14539"/>
      <c r="G14539"/>
      <c r="I14539" s="25"/>
      <c r="J14539"/>
      <c r="K14539"/>
      <c r="M14539" s="4"/>
    </row>
    <row r="14540" spans="6:13" x14ac:dyDescent="0.25">
      <c r="F14540"/>
      <c r="G14540"/>
      <c r="I14540" s="25"/>
      <c r="J14540"/>
      <c r="K14540"/>
      <c r="M14540" s="4"/>
    </row>
    <row r="14541" spans="6:13" x14ac:dyDescent="0.25">
      <c r="F14541"/>
      <c r="G14541"/>
      <c r="I14541" s="25"/>
      <c r="J14541"/>
      <c r="K14541"/>
      <c r="M14541" s="4"/>
    </row>
    <row r="14542" spans="6:13" x14ac:dyDescent="0.25">
      <c r="F14542"/>
      <c r="G14542"/>
      <c r="I14542" s="25"/>
      <c r="J14542"/>
      <c r="K14542"/>
      <c r="M14542" s="4"/>
    </row>
    <row r="14543" spans="6:13" x14ac:dyDescent="0.25">
      <c r="F14543"/>
      <c r="G14543"/>
      <c r="I14543" s="25"/>
      <c r="J14543"/>
      <c r="K14543"/>
      <c r="M14543" s="4"/>
    </row>
    <row r="14544" spans="6:13" x14ac:dyDescent="0.25">
      <c r="F14544"/>
      <c r="G14544"/>
      <c r="I14544" s="25"/>
      <c r="J14544"/>
      <c r="K14544"/>
      <c r="M14544" s="4"/>
    </row>
    <row r="14545" spans="6:13" x14ac:dyDescent="0.25">
      <c r="F14545"/>
      <c r="G14545"/>
      <c r="I14545" s="25"/>
      <c r="J14545"/>
      <c r="K14545"/>
      <c r="M14545" s="4"/>
    </row>
    <row r="14546" spans="6:13" x14ac:dyDescent="0.25">
      <c r="F14546"/>
      <c r="G14546"/>
      <c r="I14546" s="25"/>
      <c r="J14546"/>
      <c r="K14546"/>
      <c r="M14546" s="4"/>
    </row>
    <row r="14547" spans="6:13" x14ac:dyDescent="0.25">
      <c r="F14547"/>
      <c r="G14547"/>
      <c r="I14547" s="25"/>
      <c r="J14547"/>
      <c r="K14547"/>
      <c r="M14547" s="4"/>
    </row>
    <row r="14548" spans="6:13" x14ac:dyDescent="0.25">
      <c r="F14548"/>
      <c r="G14548"/>
      <c r="I14548" s="25"/>
      <c r="J14548"/>
      <c r="K14548"/>
      <c r="M14548" s="4"/>
    </row>
    <row r="14549" spans="6:13" x14ac:dyDescent="0.25">
      <c r="F14549"/>
      <c r="G14549"/>
      <c r="I14549" s="25"/>
      <c r="J14549"/>
      <c r="K14549"/>
      <c r="M14549" s="4"/>
    </row>
    <row r="14550" spans="6:13" x14ac:dyDescent="0.25">
      <c r="F14550"/>
      <c r="G14550"/>
      <c r="I14550" s="25"/>
      <c r="J14550"/>
      <c r="K14550"/>
      <c r="M14550" s="4"/>
    </row>
    <row r="14551" spans="6:13" x14ac:dyDescent="0.25">
      <c r="F14551"/>
      <c r="G14551"/>
      <c r="I14551" s="25"/>
      <c r="J14551"/>
      <c r="K14551"/>
      <c r="M14551" s="4"/>
    </row>
    <row r="14552" spans="6:13" x14ac:dyDescent="0.25">
      <c r="F14552"/>
      <c r="G14552"/>
      <c r="I14552" s="25"/>
      <c r="J14552"/>
      <c r="K14552"/>
      <c r="M14552" s="4"/>
    </row>
    <row r="14553" spans="6:13" x14ac:dyDescent="0.25">
      <c r="F14553"/>
      <c r="G14553"/>
      <c r="I14553" s="25"/>
      <c r="J14553"/>
      <c r="K14553"/>
      <c r="M14553" s="4"/>
    </row>
    <row r="14554" spans="6:13" x14ac:dyDescent="0.25">
      <c r="F14554"/>
      <c r="G14554"/>
      <c r="I14554" s="25"/>
      <c r="J14554"/>
      <c r="K14554"/>
      <c r="M14554" s="4"/>
    </row>
    <row r="14555" spans="6:13" x14ac:dyDescent="0.25">
      <c r="F14555"/>
      <c r="G14555"/>
      <c r="I14555" s="25"/>
      <c r="J14555"/>
      <c r="K14555"/>
      <c r="M14555" s="4"/>
    </row>
    <row r="14556" spans="6:13" x14ac:dyDescent="0.25">
      <c r="F14556"/>
      <c r="G14556"/>
      <c r="I14556" s="25"/>
      <c r="J14556"/>
      <c r="K14556"/>
      <c r="M14556" s="4"/>
    </row>
    <row r="14557" spans="6:13" x14ac:dyDescent="0.25">
      <c r="F14557"/>
      <c r="G14557"/>
      <c r="I14557" s="25"/>
      <c r="J14557"/>
      <c r="K14557"/>
      <c r="M14557" s="4"/>
    </row>
    <row r="14558" spans="6:13" x14ac:dyDescent="0.25">
      <c r="F14558"/>
      <c r="G14558"/>
      <c r="I14558" s="25"/>
      <c r="J14558"/>
      <c r="K14558"/>
      <c r="M14558" s="4"/>
    </row>
    <row r="14559" spans="6:13" x14ac:dyDescent="0.25">
      <c r="F14559"/>
      <c r="G14559"/>
      <c r="I14559" s="25"/>
      <c r="J14559"/>
      <c r="K14559"/>
      <c r="M14559" s="4"/>
    </row>
    <row r="14560" spans="6:13" x14ac:dyDescent="0.25">
      <c r="F14560"/>
      <c r="G14560"/>
      <c r="I14560" s="25"/>
      <c r="J14560"/>
      <c r="K14560"/>
      <c r="M14560" s="4"/>
    </row>
    <row r="14561" spans="6:13" x14ac:dyDescent="0.25">
      <c r="F14561"/>
      <c r="G14561"/>
      <c r="I14561" s="25"/>
      <c r="J14561"/>
      <c r="K14561"/>
      <c r="M14561" s="4"/>
    </row>
    <row r="14562" spans="6:13" x14ac:dyDescent="0.25">
      <c r="F14562"/>
      <c r="G14562"/>
      <c r="I14562" s="25"/>
      <c r="J14562"/>
      <c r="K14562"/>
      <c r="M14562" s="4"/>
    </row>
    <row r="14563" spans="6:13" x14ac:dyDescent="0.25">
      <c r="F14563"/>
      <c r="G14563"/>
      <c r="I14563" s="25"/>
      <c r="J14563"/>
      <c r="K14563"/>
      <c r="M14563" s="4"/>
    </row>
    <row r="14564" spans="6:13" x14ac:dyDescent="0.25">
      <c r="F14564"/>
      <c r="G14564"/>
      <c r="I14564" s="25"/>
      <c r="J14564"/>
      <c r="K14564"/>
      <c r="M14564" s="4"/>
    </row>
    <row r="14565" spans="6:13" x14ac:dyDescent="0.25">
      <c r="F14565"/>
      <c r="G14565"/>
      <c r="I14565" s="25"/>
      <c r="J14565"/>
      <c r="K14565"/>
      <c r="M14565" s="4"/>
    </row>
    <row r="14566" spans="6:13" x14ac:dyDescent="0.25">
      <c r="F14566"/>
      <c r="G14566"/>
      <c r="I14566" s="25"/>
      <c r="J14566"/>
      <c r="K14566"/>
      <c r="M14566" s="4"/>
    </row>
    <row r="14567" spans="6:13" x14ac:dyDescent="0.25">
      <c r="F14567"/>
      <c r="G14567"/>
      <c r="I14567" s="25"/>
      <c r="J14567"/>
      <c r="K14567"/>
      <c r="M14567" s="4"/>
    </row>
    <row r="14568" spans="6:13" x14ac:dyDescent="0.25">
      <c r="F14568"/>
      <c r="G14568"/>
      <c r="I14568" s="25"/>
      <c r="J14568"/>
      <c r="K14568"/>
      <c r="M14568" s="4"/>
    </row>
    <row r="14569" spans="6:13" x14ac:dyDescent="0.25">
      <c r="F14569"/>
      <c r="G14569"/>
      <c r="I14569" s="25"/>
      <c r="J14569"/>
      <c r="K14569"/>
      <c r="M14569" s="4"/>
    </row>
    <row r="14570" spans="6:13" x14ac:dyDescent="0.25">
      <c r="F14570"/>
      <c r="G14570"/>
      <c r="I14570" s="25"/>
      <c r="J14570"/>
      <c r="K14570"/>
      <c r="M14570" s="4"/>
    </row>
    <row r="14571" spans="6:13" x14ac:dyDescent="0.25">
      <c r="F14571"/>
      <c r="G14571"/>
      <c r="I14571" s="25"/>
      <c r="J14571"/>
      <c r="K14571"/>
      <c r="M14571" s="4"/>
    </row>
    <row r="14572" spans="6:13" x14ac:dyDescent="0.25">
      <c r="F14572"/>
      <c r="G14572"/>
      <c r="I14572" s="25"/>
      <c r="J14572"/>
      <c r="K14572"/>
      <c r="M14572" s="4"/>
    </row>
    <row r="14573" spans="6:13" x14ac:dyDescent="0.25">
      <c r="F14573"/>
      <c r="G14573"/>
      <c r="I14573" s="25"/>
      <c r="J14573"/>
      <c r="K14573"/>
      <c r="M14573" s="4"/>
    </row>
    <row r="14574" spans="6:13" x14ac:dyDescent="0.25">
      <c r="F14574"/>
      <c r="G14574"/>
      <c r="I14574" s="25"/>
      <c r="J14574"/>
      <c r="K14574"/>
      <c r="M14574" s="4"/>
    </row>
    <row r="14575" spans="6:13" x14ac:dyDescent="0.25">
      <c r="F14575"/>
      <c r="G14575"/>
      <c r="I14575" s="25"/>
      <c r="J14575"/>
      <c r="K14575"/>
      <c r="M14575" s="4"/>
    </row>
    <row r="14576" spans="6:13" x14ac:dyDescent="0.25">
      <c r="F14576"/>
      <c r="G14576"/>
      <c r="I14576" s="25"/>
      <c r="J14576"/>
      <c r="K14576"/>
      <c r="M14576" s="4"/>
    </row>
    <row r="14577" spans="6:13" x14ac:dyDescent="0.25">
      <c r="F14577"/>
      <c r="G14577"/>
      <c r="I14577" s="25"/>
      <c r="J14577"/>
      <c r="K14577"/>
      <c r="M14577" s="4"/>
    </row>
    <row r="14578" spans="6:13" x14ac:dyDescent="0.25">
      <c r="F14578"/>
      <c r="G14578"/>
      <c r="I14578" s="25"/>
      <c r="J14578"/>
      <c r="K14578"/>
      <c r="M14578" s="4"/>
    </row>
    <row r="14579" spans="6:13" x14ac:dyDescent="0.25">
      <c r="F14579"/>
      <c r="G14579"/>
      <c r="I14579" s="25"/>
      <c r="J14579"/>
      <c r="K14579"/>
      <c r="M14579" s="4"/>
    </row>
    <row r="14580" spans="6:13" x14ac:dyDescent="0.25">
      <c r="F14580"/>
      <c r="G14580"/>
      <c r="I14580" s="25"/>
      <c r="J14580"/>
      <c r="K14580"/>
      <c r="M14580" s="4"/>
    </row>
    <row r="14581" spans="6:13" x14ac:dyDescent="0.25">
      <c r="F14581"/>
      <c r="G14581"/>
      <c r="I14581" s="25"/>
      <c r="J14581"/>
      <c r="K14581"/>
      <c r="M14581" s="4"/>
    </row>
    <row r="14582" spans="6:13" x14ac:dyDescent="0.25">
      <c r="F14582"/>
      <c r="G14582"/>
      <c r="I14582" s="25"/>
      <c r="J14582"/>
      <c r="K14582"/>
      <c r="M14582" s="4"/>
    </row>
    <row r="14583" spans="6:13" x14ac:dyDescent="0.25">
      <c r="F14583"/>
      <c r="G14583"/>
      <c r="I14583" s="25"/>
      <c r="J14583"/>
      <c r="K14583"/>
      <c r="M14583" s="4"/>
    </row>
    <row r="14584" spans="6:13" x14ac:dyDescent="0.25">
      <c r="F14584"/>
      <c r="G14584"/>
      <c r="I14584" s="25"/>
      <c r="J14584"/>
      <c r="K14584"/>
      <c r="M14584" s="4"/>
    </row>
    <row r="14585" spans="6:13" x14ac:dyDescent="0.25">
      <c r="F14585"/>
      <c r="G14585"/>
      <c r="I14585" s="25"/>
      <c r="J14585"/>
      <c r="K14585"/>
      <c r="M14585" s="4"/>
    </row>
    <row r="14586" spans="6:13" x14ac:dyDescent="0.25">
      <c r="F14586"/>
      <c r="G14586"/>
      <c r="I14586" s="25"/>
      <c r="J14586"/>
      <c r="K14586"/>
      <c r="M14586" s="4"/>
    </row>
    <row r="14587" spans="6:13" x14ac:dyDescent="0.25">
      <c r="F14587"/>
      <c r="G14587"/>
      <c r="I14587" s="25"/>
      <c r="J14587"/>
      <c r="K14587"/>
      <c r="M14587" s="4"/>
    </row>
    <row r="14588" spans="6:13" x14ac:dyDescent="0.25">
      <c r="F14588"/>
      <c r="G14588"/>
      <c r="I14588" s="25"/>
      <c r="J14588"/>
      <c r="K14588"/>
      <c r="M14588" s="4"/>
    </row>
    <row r="14589" spans="6:13" x14ac:dyDescent="0.25">
      <c r="F14589"/>
      <c r="G14589"/>
      <c r="I14589" s="25"/>
      <c r="J14589"/>
      <c r="K14589"/>
      <c r="M14589" s="4"/>
    </row>
    <row r="14590" spans="6:13" x14ac:dyDescent="0.25">
      <c r="F14590"/>
      <c r="G14590"/>
      <c r="I14590" s="25"/>
      <c r="J14590"/>
      <c r="K14590"/>
      <c r="M14590" s="4"/>
    </row>
    <row r="14591" spans="6:13" x14ac:dyDescent="0.25">
      <c r="F14591"/>
      <c r="G14591"/>
      <c r="I14591" s="25"/>
      <c r="J14591"/>
      <c r="K14591"/>
      <c r="M14591" s="4"/>
    </row>
    <row r="14592" spans="6:13" x14ac:dyDescent="0.25">
      <c r="F14592"/>
      <c r="G14592"/>
      <c r="I14592" s="25"/>
      <c r="J14592"/>
      <c r="K14592"/>
      <c r="M14592" s="4"/>
    </row>
    <row r="14593" spans="6:13" x14ac:dyDescent="0.25">
      <c r="F14593"/>
      <c r="G14593"/>
      <c r="I14593" s="25"/>
      <c r="J14593"/>
      <c r="K14593"/>
      <c r="M14593" s="4"/>
    </row>
    <row r="14594" spans="6:13" x14ac:dyDescent="0.25">
      <c r="F14594"/>
      <c r="G14594"/>
      <c r="I14594" s="25"/>
      <c r="J14594"/>
      <c r="K14594"/>
      <c r="M14594" s="4"/>
    </row>
    <row r="14595" spans="6:13" x14ac:dyDescent="0.25">
      <c r="F14595"/>
      <c r="G14595"/>
      <c r="I14595" s="25"/>
      <c r="J14595"/>
      <c r="K14595"/>
      <c r="M14595" s="4"/>
    </row>
    <row r="14596" spans="6:13" x14ac:dyDescent="0.25">
      <c r="F14596"/>
      <c r="G14596"/>
      <c r="I14596" s="25"/>
      <c r="J14596"/>
      <c r="K14596"/>
      <c r="M14596" s="4"/>
    </row>
    <row r="14597" spans="6:13" x14ac:dyDescent="0.25">
      <c r="F14597"/>
      <c r="G14597"/>
      <c r="I14597" s="25"/>
      <c r="J14597"/>
      <c r="K14597"/>
      <c r="M14597" s="4"/>
    </row>
    <row r="14598" spans="6:13" x14ac:dyDescent="0.25">
      <c r="F14598"/>
      <c r="G14598"/>
      <c r="I14598" s="25"/>
      <c r="J14598"/>
      <c r="K14598"/>
      <c r="M14598" s="4"/>
    </row>
    <row r="14599" spans="6:13" x14ac:dyDescent="0.25">
      <c r="F14599"/>
      <c r="G14599"/>
      <c r="I14599" s="25"/>
      <c r="J14599"/>
      <c r="K14599"/>
      <c r="M14599" s="4"/>
    </row>
    <row r="14600" spans="6:13" x14ac:dyDescent="0.25">
      <c r="F14600"/>
      <c r="G14600"/>
      <c r="I14600" s="25"/>
      <c r="J14600"/>
      <c r="K14600"/>
      <c r="M14600" s="4"/>
    </row>
    <row r="14601" spans="6:13" x14ac:dyDescent="0.25">
      <c r="F14601"/>
      <c r="G14601"/>
      <c r="I14601" s="25"/>
      <c r="J14601"/>
      <c r="K14601"/>
      <c r="M14601" s="4"/>
    </row>
    <row r="14602" spans="6:13" x14ac:dyDescent="0.25">
      <c r="F14602"/>
      <c r="G14602"/>
      <c r="I14602" s="25"/>
      <c r="J14602"/>
      <c r="K14602"/>
      <c r="M14602" s="4"/>
    </row>
    <row r="14603" spans="6:13" x14ac:dyDescent="0.25">
      <c r="F14603"/>
      <c r="G14603"/>
      <c r="I14603" s="25"/>
      <c r="J14603"/>
      <c r="K14603"/>
      <c r="M14603" s="4"/>
    </row>
    <row r="14604" spans="6:13" x14ac:dyDescent="0.25">
      <c r="F14604"/>
      <c r="G14604"/>
      <c r="I14604" s="25"/>
      <c r="J14604"/>
      <c r="K14604"/>
      <c r="M14604" s="4"/>
    </row>
    <row r="14605" spans="6:13" x14ac:dyDescent="0.25">
      <c r="F14605"/>
      <c r="G14605"/>
      <c r="I14605" s="25"/>
      <c r="J14605"/>
      <c r="K14605"/>
      <c r="M14605" s="4"/>
    </row>
    <row r="14606" spans="6:13" x14ac:dyDescent="0.25">
      <c r="F14606"/>
      <c r="G14606"/>
      <c r="I14606" s="25"/>
      <c r="J14606"/>
      <c r="K14606"/>
      <c r="M14606" s="4"/>
    </row>
    <row r="14607" spans="6:13" x14ac:dyDescent="0.25">
      <c r="F14607"/>
      <c r="G14607"/>
      <c r="I14607" s="25"/>
      <c r="J14607"/>
      <c r="K14607"/>
      <c r="M14607" s="4"/>
    </row>
    <row r="14608" spans="6:13" x14ac:dyDescent="0.25">
      <c r="F14608"/>
      <c r="G14608"/>
      <c r="I14608" s="25"/>
      <c r="J14608"/>
      <c r="K14608"/>
      <c r="M14608" s="4"/>
    </row>
    <row r="14609" spans="6:13" x14ac:dyDescent="0.25">
      <c r="F14609"/>
      <c r="G14609"/>
      <c r="I14609" s="25"/>
      <c r="J14609"/>
      <c r="K14609"/>
      <c r="M14609" s="4"/>
    </row>
    <row r="14610" spans="6:13" x14ac:dyDescent="0.25">
      <c r="F14610"/>
      <c r="G14610"/>
      <c r="I14610" s="25"/>
      <c r="J14610"/>
      <c r="K14610"/>
      <c r="M14610" s="4"/>
    </row>
    <row r="14611" spans="6:13" x14ac:dyDescent="0.25">
      <c r="F14611"/>
      <c r="G14611"/>
      <c r="I14611" s="25"/>
      <c r="J14611"/>
      <c r="K14611"/>
      <c r="M14611" s="4"/>
    </row>
    <row r="14612" spans="6:13" x14ac:dyDescent="0.25">
      <c r="F14612"/>
      <c r="G14612"/>
      <c r="I14612" s="25"/>
      <c r="J14612"/>
      <c r="K14612"/>
      <c r="M14612" s="4"/>
    </row>
    <row r="14613" spans="6:13" x14ac:dyDescent="0.25">
      <c r="F14613"/>
      <c r="G14613"/>
      <c r="I14613" s="25"/>
      <c r="J14613"/>
      <c r="K14613"/>
      <c r="M14613" s="4"/>
    </row>
    <row r="14614" spans="6:13" x14ac:dyDescent="0.25">
      <c r="F14614"/>
      <c r="G14614"/>
      <c r="I14614" s="25"/>
      <c r="J14614"/>
      <c r="K14614"/>
      <c r="M14614" s="4"/>
    </row>
    <row r="14615" spans="6:13" x14ac:dyDescent="0.25">
      <c r="F14615"/>
      <c r="G14615"/>
      <c r="I14615" s="25"/>
      <c r="J14615"/>
      <c r="K14615"/>
      <c r="M14615" s="4"/>
    </row>
    <row r="14616" spans="6:13" x14ac:dyDescent="0.25">
      <c r="F14616"/>
      <c r="G14616"/>
      <c r="I14616" s="25"/>
      <c r="J14616"/>
      <c r="K14616"/>
      <c r="M14616" s="4"/>
    </row>
    <row r="14617" spans="6:13" x14ac:dyDescent="0.25">
      <c r="F14617"/>
      <c r="G14617"/>
      <c r="I14617" s="25"/>
      <c r="J14617"/>
      <c r="K14617"/>
      <c r="M14617" s="4"/>
    </row>
    <row r="14618" spans="6:13" x14ac:dyDescent="0.25">
      <c r="F14618"/>
      <c r="G14618"/>
      <c r="I14618" s="25"/>
      <c r="J14618"/>
      <c r="K14618"/>
      <c r="M14618" s="4"/>
    </row>
    <row r="14619" spans="6:13" x14ac:dyDescent="0.25">
      <c r="F14619"/>
      <c r="G14619"/>
      <c r="I14619" s="25"/>
      <c r="J14619"/>
      <c r="K14619"/>
      <c r="M14619" s="4"/>
    </row>
    <row r="14620" spans="6:13" x14ac:dyDescent="0.25">
      <c r="F14620"/>
      <c r="G14620"/>
      <c r="I14620" s="25"/>
      <c r="J14620"/>
      <c r="K14620"/>
      <c r="M14620" s="4"/>
    </row>
    <row r="14621" spans="6:13" x14ac:dyDescent="0.25">
      <c r="F14621"/>
      <c r="G14621"/>
      <c r="I14621" s="25"/>
      <c r="J14621"/>
      <c r="K14621"/>
      <c r="M14621" s="4"/>
    </row>
    <row r="14622" spans="6:13" x14ac:dyDescent="0.25">
      <c r="F14622"/>
      <c r="G14622"/>
      <c r="I14622" s="25"/>
      <c r="J14622"/>
      <c r="K14622"/>
      <c r="M14622" s="4"/>
    </row>
    <row r="14623" spans="6:13" x14ac:dyDescent="0.25">
      <c r="F14623"/>
      <c r="G14623"/>
      <c r="I14623" s="25"/>
      <c r="J14623"/>
      <c r="K14623"/>
      <c r="M14623" s="4"/>
    </row>
    <row r="14624" spans="6:13" x14ac:dyDescent="0.25">
      <c r="F14624"/>
      <c r="G14624"/>
      <c r="I14624" s="25"/>
      <c r="J14624"/>
      <c r="K14624"/>
      <c r="M14624" s="4"/>
    </row>
    <row r="14625" spans="6:13" x14ac:dyDescent="0.25">
      <c r="F14625"/>
      <c r="G14625"/>
      <c r="I14625" s="25"/>
      <c r="J14625"/>
      <c r="K14625"/>
      <c r="M14625" s="4"/>
    </row>
    <row r="14626" spans="6:13" x14ac:dyDescent="0.25">
      <c r="F14626"/>
      <c r="G14626"/>
      <c r="I14626" s="25"/>
      <c r="J14626"/>
      <c r="K14626"/>
      <c r="M14626" s="4"/>
    </row>
    <row r="14627" spans="6:13" x14ac:dyDescent="0.25">
      <c r="F14627"/>
      <c r="G14627"/>
      <c r="I14627" s="25"/>
      <c r="J14627"/>
      <c r="K14627"/>
      <c r="M14627" s="4"/>
    </row>
    <row r="14628" spans="6:13" x14ac:dyDescent="0.25">
      <c r="F14628"/>
      <c r="G14628"/>
      <c r="I14628" s="25"/>
      <c r="J14628"/>
      <c r="K14628"/>
      <c r="M14628" s="4"/>
    </row>
    <row r="14629" spans="6:13" x14ac:dyDescent="0.25">
      <c r="F14629"/>
      <c r="G14629"/>
      <c r="I14629" s="25"/>
      <c r="J14629"/>
      <c r="K14629"/>
      <c r="M14629" s="4"/>
    </row>
    <row r="14630" spans="6:13" x14ac:dyDescent="0.25">
      <c r="F14630"/>
      <c r="G14630"/>
      <c r="I14630" s="25"/>
      <c r="J14630"/>
      <c r="K14630"/>
      <c r="M14630" s="4"/>
    </row>
    <row r="14631" spans="6:13" x14ac:dyDescent="0.25">
      <c r="F14631"/>
      <c r="G14631"/>
      <c r="I14631" s="25"/>
      <c r="J14631"/>
      <c r="K14631"/>
      <c r="M14631" s="4"/>
    </row>
    <row r="14632" spans="6:13" x14ac:dyDescent="0.25">
      <c r="F14632"/>
      <c r="G14632"/>
      <c r="I14632" s="25"/>
      <c r="J14632"/>
      <c r="K14632"/>
      <c r="M14632" s="4"/>
    </row>
    <row r="14633" spans="6:13" x14ac:dyDescent="0.25">
      <c r="F14633"/>
      <c r="G14633"/>
      <c r="I14633" s="25"/>
      <c r="J14633"/>
      <c r="K14633"/>
      <c r="M14633" s="4"/>
    </row>
    <row r="14634" spans="6:13" x14ac:dyDescent="0.25">
      <c r="F14634"/>
      <c r="G14634"/>
      <c r="I14634" s="25"/>
      <c r="J14634"/>
      <c r="K14634"/>
      <c r="M14634" s="4"/>
    </row>
    <row r="14635" spans="6:13" x14ac:dyDescent="0.25">
      <c r="F14635"/>
      <c r="G14635"/>
      <c r="I14635" s="25"/>
      <c r="J14635"/>
      <c r="K14635"/>
      <c r="M14635" s="4"/>
    </row>
    <row r="14636" spans="6:13" x14ac:dyDescent="0.25">
      <c r="F14636"/>
      <c r="G14636"/>
      <c r="I14636" s="25"/>
      <c r="J14636"/>
      <c r="K14636"/>
      <c r="M14636" s="4"/>
    </row>
    <row r="14637" spans="6:13" x14ac:dyDescent="0.25">
      <c r="F14637"/>
      <c r="G14637"/>
      <c r="I14637" s="25"/>
      <c r="J14637"/>
      <c r="K14637"/>
      <c r="M14637" s="4"/>
    </row>
    <row r="14638" spans="6:13" x14ac:dyDescent="0.25">
      <c r="F14638"/>
      <c r="G14638"/>
      <c r="I14638" s="25"/>
      <c r="J14638"/>
      <c r="K14638"/>
      <c r="M14638" s="4"/>
    </row>
    <row r="14639" spans="6:13" x14ac:dyDescent="0.25">
      <c r="F14639"/>
      <c r="G14639"/>
      <c r="I14639" s="25"/>
      <c r="J14639"/>
      <c r="K14639"/>
      <c r="M14639" s="4"/>
    </row>
    <row r="14640" spans="6:13" x14ac:dyDescent="0.25">
      <c r="F14640"/>
      <c r="G14640"/>
      <c r="I14640" s="25"/>
      <c r="J14640"/>
      <c r="K14640"/>
      <c r="M14640" s="4"/>
    </row>
    <row r="14641" spans="6:13" x14ac:dyDescent="0.25">
      <c r="F14641"/>
      <c r="G14641"/>
      <c r="I14641" s="25"/>
      <c r="J14641"/>
      <c r="K14641"/>
      <c r="M14641" s="4"/>
    </row>
    <row r="14642" spans="6:13" x14ac:dyDescent="0.25">
      <c r="F14642"/>
      <c r="G14642"/>
      <c r="I14642" s="25"/>
      <c r="J14642"/>
      <c r="K14642"/>
      <c r="M14642" s="4"/>
    </row>
    <row r="14643" spans="6:13" x14ac:dyDescent="0.25">
      <c r="F14643"/>
      <c r="G14643"/>
      <c r="I14643" s="25"/>
      <c r="J14643"/>
      <c r="K14643"/>
      <c r="M14643" s="4"/>
    </row>
    <row r="14644" spans="6:13" x14ac:dyDescent="0.25">
      <c r="F14644"/>
      <c r="G14644"/>
      <c r="I14644" s="25"/>
      <c r="J14644"/>
      <c r="K14644"/>
      <c r="M14644" s="4"/>
    </row>
    <row r="14645" spans="6:13" x14ac:dyDescent="0.25">
      <c r="F14645"/>
      <c r="G14645"/>
      <c r="I14645" s="25"/>
      <c r="J14645"/>
      <c r="K14645"/>
      <c r="M14645" s="4"/>
    </row>
    <row r="14646" spans="6:13" x14ac:dyDescent="0.25">
      <c r="F14646"/>
      <c r="G14646"/>
      <c r="I14646" s="25"/>
      <c r="J14646"/>
      <c r="K14646"/>
      <c r="M14646" s="4"/>
    </row>
    <row r="14647" spans="6:13" x14ac:dyDescent="0.25">
      <c r="F14647"/>
      <c r="G14647"/>
      <c r="I14647" s="25"/>
      <c r="J14647"/>
      <c r="K14647"/>
      <c r="M14647" s="4"/>
    </row>
    <row r="14648" spans="6:13" x14ac:dyDescent="0.25">
      <c r="F14648"/>
      <c r="G14648"/>
      <c r="I14648" s="25"/>
      <c r="J14648"/>
      <c r="K14648"/>
      <c r="M14648" s="4"/>
    </row>
    <row r="14649" spans="6:13" x14ac:dyDescent="0.25">
      <c r="F14649"/>
      <c r="G14649"/>
      <c r="I14649" s="25"/>
      <c r="J14649"/>
      <c r="K14649"/>
      <c r="M14649" s="4"/>
    </row>
    <row r="14650" spans="6:13" x14ac:dyDescent="0.25">
      <c r="F14650"/>
      <c r="G14650"/>
      <c r="I14650" s="25"/>
      <c r="J14650"/>
      <c r="K14650"/>
      <c r="M14650" s="4"/>
    </row>
    <row r="14651" spans="6:13" x14ac:dyDescent="0.25">
      <c r="F14651"/>
      <c r="G14651"/>
      <c r="I14651" s="25"/>
      <c r="J14651"/>
      <c r="K14651"/>
      <c r="M14651" s="4"/>
    </row>
    <row r="14652" spans="6:13" x14ac:dyDescent="0.25">
      <c r="F14652"/>
      <c r="G14652"/>
      <c r="I14652" s="25"/>
      <c r="J14652"/>
      <c r="K14652"/>
      <c r="M14652" s="4"/>
    </row>
    <row r="14653" spans="6:13" x14ac:dyDescent="0.25">
      <c r="F14653"/>
      <c r="G14653"/>
      <c r="I14653" s="25"/>
      <c r="J14653"/>
      <c r="K14653"/>
      <c r="M14653" s="4"/>
    </row>
    <row r="14654" spans="6:13" x14ac:dyDescent="0.25">
      <c r="F14654"/>
      <c r="G14654"/>
      <c r="I14654" s="25"/>
      <c r="J14654"/>
      <c r="K14654"/>
      <c r="M14654" s="4"/>
    </row>
    <row r="14655" spans="6:13" x14ac:dyDescent="0.25">
      <c r="F14655"/>
      <c r="G14655"/>
      <c r="I14655" s="25"/>
      <c r="J14655"/>
      <c r="K14655"/>
      <c r="M14655" s="4"/>
    </row>
    <row r="14656" spans="6:13" x14ac:dyDescent="0.25">
      <c r="F14656"/>
      <c r="G14656"/>
      <c r="I14656" s="25"/>
      <c r="J14656"/>
      <c r="K14656"/>
      <c r="M14656" s="4"/>
    </row>
    <row r="14657" spans="6:13" x14ac:dyDescent="0.25">
      <c r="F14657"/>
      <c r="G14657"/>
      <c r="I14657" s="25"/>
      <c r="J14657"/>
      <c r="K14657"/>
      <c r="M14657" s="4"/>
    </row>
    <row r="14658" spans="6:13" x14ac:dyDescent="0.25">
      <c r="F14658"/>
      <c r="G14658"/>
      <c r="I14658" s="25"/>
      <c r="J14658"/>
      <c r="K14658"/>
      <c r="M14658" s="4"/>
    </row>
    <row r="14659" spans="6:13" x14ac:dyDescent="0.25">
      <c r="F14659"/>
      <c r="G14659"/>
      <c r="I14659" s="25"/>
      <c r="J14659"/>
      <c r="K14659"/>
      <c r="M14659" s="4"/>
    </row>
    <row r="14660" spans="6:13" x14ac:dyDescent="0.25">
      <c r="F14660"/>
      <c r="G14660"/>
      <c r="I14660" s="25"/>
      <c r="J14660"/>
      <c r="K14660"/>
      <c r="M14660" s="4"/>
    </row>
    <row r="14661" spans="6:13" x14ac:dyDescent="0.25">
      <c r="F14661"/>
      <c r="G14661"/>
      <c r="I14661" s="25"/>
      <c r="J14661"/>
      <c r="K14661"/>
      <c r="M14661" s="4"/>
    </row>
    <row r="14662" spans="6:13" x14ac:dyDescent="0.25">
      <c r="F14662"/>
      <c r="G14662"/>
      <c r="I14662" s="25"/>
      <c r="J14662"/>
      <c r="K14662"/>
      <c r="M14662" s="4"/>
    </row>
    <row r="14663" spans="6:13" x14ac:dyDescent="0.25">
      <c r="F14663"/>
      <c r="G14663"/>
      <c r="I14663" s="25"/>
      <c r="J14663"/>
      <c r="K14663"/>
      <c r="M14663" s="4"/>
    </row>
    <row r="14664" spans="6:13" x14ac:dyDescent="0.25">
      <c r="F14664"/>
      <c r="G14664"/>
      <c r="I14664" s="25"/>
      <c r="J14664"/>
      <c r="K14664"/>
      <c r="M14664" s="4"/>
    </row>
    <row r="14665" spans="6:13" x14ac:dyDescent="0.25">
      <c r="F14665"/>
      <c r="G14665"/>
      <c r="I14665" s="25"/>
      <c r="J14665"/>
      <c r="K14665"/>
      <c r="M14665" s="4"/>
    </row>
    <row r="14666" spans="6:13" x14ac:dyDescent="0.25">
      <c r="F14666"/>
      <c r="G14666"/>
      <c r="I14666" s="25"/>
      <c r="J14666"/>
      <c r="K14666"/>
      <c r="M14666" s="4"/>
    </row>
    <row r="14667" spans="6:13" x14ac:dyDescent="0.25">
      <c r="F14667"/>
      <c r="G14667"/>
      <c r="I14667" s="25"/>
      <c r="J14667"/>
      <c r="K14667"/>
      <c r="M14667" s="4"/>
    </row>
    <row r="14668" spans="6:13" x14ac:dyDescent="0.25">
      <c r="F14668"/>
      <c r="G14668"/>
      <c r="I14668" s="25"/>
      <c r="J14668"/>
      <c r="K14668"/>
      <c r="M14668" s="4"/>
    </row>
    <row r="14669" spans="6:13" x14ac:dyDescent="0.25">
      <c r="F14669"/>
      <c r="G14669"/>
      <c r="I14669" s="25"/>
      <c r="J14669"/>
      <c r="K14669"/>
      <c r="M14669" s="4"/>
    </row>
    <row r="14670" spans="6:13" x14ac:dyDescent="0.25">
      <c r="F14670"/>
      <c r="G14670"/>
      <c r="I14670" s="25"/>
      <c r="J14670"/>
      <c r="K14670"/>
      <c r="M14670" s="4"/>
    </row>
    <row r="14671" spans="6:13" x14ac:dyDescent="0.25">
      <c r="F14671"/>
      <c r="G14671"/>
      <c r="I14671" s="25"/>
      <c r="J14671"/>
      <c r="K14671"/>
      <c r="M14671" s="4"/>
    </row>
    <row r="14672" spans="6:13" x14ac:dyDescent="0.25">
      <c r="F14672"/>
      <c r="G14672"/>
      <c r="I14672" s="25"/>
      <c r="J14672"/>
      <c r="K14672"/>
      <c r="M14672" s="4"/>
    </row>
    <row r="14673" spans="6:13" x14ac:dyDescent="0.25">
      <c r="F14673"/>
      <c r="G14673"/>
      <c r="I14673" s="25"/>
      <c r="J14673"/>
      <c r="K14673"/>
      <c r="M14673" s="4"/>
    </row>
    <row r="14674" spans="6:13" x14ac:dyDescent="0.25">
      <c r="F14674"/>
      <c r="G14674"/>
      <c r="I14674" s="25"/>
      <c r="J14674"/>
      <c r="K14674"/>
      <c r="M14674" s="4"/>
    </row>
    <row r="14675" spans="6:13" x14ac:dyDescent="0.25">
      <c r="F14675"/>
      <c r="G14675"/>
      <c r="I14675" s="25"/>
      <c r="J14675"/>
      <c r="K14675"/>
      <c r="M14675" s="4"/>
    </row>
    <row r="14676" spans="6:13" x14ac:dyDescent="0.25">
      <c r="F14676"/>
      <c r="G14676"/>
      <c r="I14676" s="25"/>
      <c r="J14676"/>
      <c r="K14676"/>
      <c r="M14676" s="4"/>
    </row>
    <row r="14677" spans="6:13" x14ac:dyDescent="0.25">
      <c r="F14677"/>
      <c r="G14677"/>
      <c r="I14677" s="25"/>
      <c r="J14677"/>
      <c r="K14677"/>
      <c r="M14677" s="4"/>
    </row>
    <row r="14678" spans="6:13" x14ac:dyDescent="0.25">
      <c r="F14678"/>
      <c r="G14678"/>
      <c r="I14678" s="25"/>
      <c r="J14678"/>
      <c r="K14678"/>
      <c r="M14678" s="4"/>
    </row>
    <row r="14679" spans="6:13" x14ac:dyDescent="0.25">
      <c r="F14679"/>
      <c r="G14679"/>
      <c r="I14679" s="25"/>
      <c r="J14679"/>
      <c r="K14679"/>
      <c r="M14679" s="4"/>
    </row>
    <row r="14680" spans="6:13" x14ac:dyDescent="0.25">
      <c r="F14680"/>
      <c r="G14680"/>
      <c r="I14680" s="25"/>
      <c r="J14680"/>
      <c r="K14680"/>
      <c r="M14680" s="4"/>
    </row>
    <row r="14681" spans="6:13" x14ac:dyDescent="0.25">
      <c r="F14681"/>
      <c r="G14681"/>
      <c r="I14681" s="25"/>
      <c r="J14681"/>
      <c r="K14681"/>
      <c r="M14681" s="4"/>
    </row>
    <row r="14682" spans="6:13" x14ac:dyDescent="0.25">
      <c r="F14682"/>
      <c r="G14682"/>
      <c r="I14682" s="25"/>
      <c r="J14682"/>
      <c r="K14682"/>
      <c r="M14682" s="4"/>
    </row>
    <row r="14683" spans="6:13" x14ac:dyDescent="0.25">
      <c r="F14683"/>
      <c r="G14683"/>
      <c r="I14683" s="25"/>
      <c r="J14683"/>
      <c r="K14683"/>
      <c r="M14683" s="4"/>
    </row>
    <row r="14684" spans="6:13" x14ac:dyDescent="0.25">
      <c r="F14684"/>
      <c r="G14684"/>
      <c r="I14684" s="25"/>
      <c r="J14684"/>
      <c r="K14684"/>
      <c r="M14684" s="4"/>
    </row>
    <row r="14685" spans="6:13" x14ac:dyDescent="0.25">
      <c r="F14685"/>
      <c r="G14685"/>
      <c r="I14685" s="25"/>
      <c r="J14685"/>
      <c r="K14685"/>
      <c r="M14685" s="4"/>
    </row>
    <row r="14686" spans="6:13" x14ac:dyDescent="0.25">
      <c r="F14686"/>
      <c r="G14686"/>
      <c r="I14686" s="25"/>
      <c r="J14686"/>
      <c r="K14686"/>
      <c r="M14686" s="4"/>
    </row>
    <row r="14687" spans="6:13" x14ac:dyDescent="0.25">
      <c r="F14687"/>
      <c r="G14687"/>
      <c r="I14687" s="25"/>
      <c r="J14687"/>
      <c r="K14687"/>
      <c r="M14687" s="4"/>
    </row>
    <row r="14688" spans="6:13" x14ac:dyDescent="0.25">
      <c r="F14688"/>
      <c r="G14688"/>
      <c r="I14688" s="25"/>
      <c r="J14688"/>
      <c r="K14688"/>
      <c r="M14688" s="4"/>
    </row>
    <row r="14689" spans="6:13" x14ac:dyDescent="0.25">
      <c r="F14689"/>
      <c r="G14689"/>
      <c r="I14689" s="25"/>
      <c r="J14689"/>
      <c r="K14689"/>
      <c r="M14689" s="4"/>
    </row>
    <row r="14690" spans="6:13" x14ac:dyDescent="0.25">
      <c r="F14690"/>
      <c r="G14690"/>
      <c r="I14690" s="25"/>
      <c r="J14690"/>
      <c r="K14690"/>
      <c r="M14690" s="4"/>
    </row>
    <row r="14691" spans="6:13" x14ac:dyDescent="0.25">
      <c r="F14691"/>
      <c r="G14691"/>
      <c r="I14691" s="25"/>
      <c r="J14691"/>
      <c r="K14691"/>
      <c r="M14691" s="4"/>
    </row>
    <row r="14692" spans="6:13" x14ac:dyDescent="0.25">
      <c r="F14692"/>
      <c r="G14692"/>
      <c r="I14692" s="25"/>
      <c r="J14692"/>
      <c r="K14692"/>
      <c r="M14692" s="4"/>
    </row>
    <row r="14693" spans="6:13" x14ac:dyDescent="0.25">
      <c r="F14693"/>
      <c r="G14693"/>
      <c r="I14693" s="25"/>
      <c r="J14693"/>
      <c r="K14693"/>
      <c r="M14693" s="4"/>
    </row>
    <row r="14694" spans="6:13" x14ac:dyDescent="0.25">
      <c r="F14694"/>
      <c r="G14694"/>
      <c r="I14694" s="25"/>
      <c r="J14694"/>
      <c r="K14694"/>
      <c r="M14694" s="4"/>
    </row>
    <row r="14695" spans="6:13" x14ac:dyDescent="0.25">
      <c r="F14695"/>
      <c r="G14695"/>
      <c r="I14695" s="25"/>
      <c r="J14695"/>
      <c r="K14695"/>
      <c r="M14695" s="4"/>
    </row>
    <row r="14696" spans="6:13" x14ac:dyDescent="0.25">
      <c r="F14696"/>
      <c r="G14696"/>
      <c r="I14696" s="25"/>
      <c r="J14696"/>
      <c r="K14696"/>
      <c r="M14696" s="4"/>
    </row>
    <row r="14697" spans="6:13" x14ac:dyDescent="0.25">
      <c r="F14697"/>
      <c r="G14697"/>
      <c r="I14697" s="25"/>
      <c r="J14697"/>
      <c r="K14697"/>
      <c r="M14697" s="4"/>
    </row>
    <row r="14698" spans="6:13" x14ac:dyDescent="0.25">
      <c r="F14698"/>
      <c r="G14698"/>
      <c r="I14698" s="25"/>
      <c r="J14698"/>
      <c r="K14698"/>
      <c r="M14698" s="4"/>
    </row>
    <row r="14699" spans="6:13" x14ac:dyDescent="0.25">
      <c r="F14699"/>
      <c r="G14699"/>
      <c r="I14699" s="25"/>
      <c r="J14699"/>
      <c r="K14699"/>
      <c r="M14699" s="4"/>
    </row>
    <row r="14700" spans="6:13" x14ac:dyDescent="0.25">
      <c r="F14700"/>
      <c r="G14700"/>
      <c r="I14700" s="25"/>
      <c r="J14700"/>
      <c r="K14700"/>
      <c r="M14700" s="4"/>
    </row>
    <row r="14701" spans="6:13" x14ac:dyDescent="0.25">
      <c r="F14701"/>
      <c r="G14701"/>
      <c r="I14701" s="25"/>
      <c r="J14701"/>
      <c r="K14701"/>
      <c r="M14701" s="4"/>
    </row>
    <row r="14702" spans="6:13" x14ac:dyDescent="0.25">
      <c r="F14702"/>
      <c r="G14702"/>
      <c r="I14702" s="25"/>
      <c r="J14702"/>
      <c r="K14702"/>
      <c r="M14702" s="4"/>
    </row>
    <row r="14703" spans="6:13" x14ac:dyDescent="0.25">
      <c r="F14703"/>
      <c r="G14703"/>
      <c r="I14703" s="25"/>
      <c r="J14703"/>
      <c r="K14703"/>
      <c r="M14703" s="4"/>
    </row>
    <row r="14704" spans="6:13" x14ac:dyDescent="0.25">
      <c r="F14704"/>
      <c r="G14704"/>
      <c r="I14704" s="25"/>
      <c r="J14704"/>
      <c r="K14704"/>
      <c r="M14704" s="4"/>
    </row>
    <row r="14705" spans="6:13" x14ac:dyDescent="0.25">
      <c r="F14705"/>
      <c r="G14705"/>
      <c r="I14705" s="25"/>
      <c r="J14705"/>
      <c r="K14705"/>
      <c r="M14705" s="4"/>
    </row>
    <row r="14706" spans="6:13" x14ac:dyDescent="0.25">
      <c r="F14706"/>
      <c r="G14706"/>
      <c r="I14706" s="25"/>
      <c r="J14706"/>
      <c r="K14706"/>
      <c r="M14706" s="4"/>
    </row>
    <row r="14707" spans="6:13" x14ac:dyDescent="0.25">
      <c r="F14707"/>
      <c r="G14707"/>
      <c r="I14707" s="25"/>
      <c r="J14707"/>
      <c r="K14707"/>
      <c r="M14707" s="4"/>
    </row>
    <row r="14708" spans="6:13" x14ac:dyDescent="0.25">
      <c r="F14708"/>
      <c r="G14708"/>
      <c r="I14708" s="25"/>
      <c r="J14708"/>
      <c r="K14708"/>
      <c r="M14708" s="4"/>
    </row>
    <row r="14709" spans="6:13" x14ac:dyDescent="0.25">
      <c r="F14709"/>
      <c r="G14709"/>
      <c r="I14709" s="25"/>
      <c r="J14709"/>
      <c r="K14709"/>
      <c r="M14709" s="4"/>
    </row>
    <row r="14710" spans="6:13" x14ac:dyDescent="0.25">
      <c r="F14710"/>
      <c r="G14710"/>
      <c r="I14710" s="25"/>
      <c r="J14710"/>
      <c r="K14710"/>
      <c r="M14710" s="4"/>
    </row>
    <row r="14711" spans="6:13" x14ac:dyDescent="0.25">
      <c r="F14711"/>
      <c r="G14711"/>
      <c r="I14711" s="25"/>
      <c r="J14711"/>
      <c r="K14711"/>
      <c r="M14711" s="4"/>
    </row>
    <row r="14712" spans="6:13" x14ac:dyDescent="0.25">
      <c r="F14712"/>
      <c r="G14712"/>
      <c r="I14712" s="25"/>
      <c r="J14712"/>
      <c r="K14712"/>
      <c r="M14712" s="4"/>
    </row>
    <row r="14713" spans="6:13" x14ac:dyDescent="0.25">
      <c r="F14713"/>
      <c r="G14713"/>
      <c r="I14713" s="25"/>
      <c r="J14713"/>
      <c r="K14713"/>
      <c r="M14713" s="4"/>
    </row>
    <row r="14714" spans="6:13" x14ac:dyDescent="0.25">
      <c r="F14714"/>
      <c r="G14714"/>
      <c r="I14714" s="25"/>
      <c r="J14714"/>
      <c r="K14714"/>
      <c r="M14714" s="4"/>
    </row>
    <row r="14715" spans="6:13" x14ac:dyDescent="0.25">
      <c r="F14715"/>
      <c r="G14715"/>
      <c r="I14715" s="25"/>
      <c r="J14715"/>
      <c r="K14715"/>
      <c r="M14715" s="4"/>
    </row>
    <row r="14716" spans="6:13" x14ac:dyDescent="0.25">
      <c r="F14716"/>
      <c r="G14716"/>
      <c r="I14716" s="25"/>
      <c r="J14716"/>
      <c r="K14716"/>
      <c r="M14716" s="4"/>
    </row>
    <row r="14717" spans="6:13" x14ac:dyDescent="0.25">
      <c r="F14717"/>
      <c r="G14717"/>
      <c r="I14717" s="25"/>
      <c r="J14717"/>
      <c r="K14717"/>
      <c r="M14717" s="4"/>
    </row>
    <row r="14718" spans="6:13" x14ac:dyDescent="0.25">
      <c r="F14718"/>
      <c r="G14718"/>
      <c r="I14718" s="25"/>
      <c r="J14718"/>
      <c r="K14718"/>
      <c r="M14718" s="4"/>
    </row>
    <row r="14719" spans="6:13" x14ac:dyDescent="0.25">
      <c r="F14719"/>
      <c r="G14719"/>
      <c r="I14719" s="25"/>
      <c r="J14719"/>
      <c r="K14719"/>
      <c r="M14719" s="4"/>
    </row>
    <row r="14720" spans="6:13" x14ac:dyDescent="0.25">
      <c r="F14720"/>
      <c r="G14720"/>
      <c r="I14720" s="25"/>
      <c r="J14720"/>
      <c r="K14720"/>
      <c r="M14720" s="4"/>
    </row>
    <row r="14721" spans="6:13" x14ac:dyDescent="0.25">
      <c r="F14721"/>
      <c r="G14721"/>
      <c r="I14721" s="25"/>
      <c r="J14721"/>
      <c r="K14721"/>
      <c r="M14721" s="4"/>
    </row>
    <row r="14722" spans="6:13" x14ac:dyDescent="0.25">
      <c r="F14722"/>
      <c r="G14722"/>
      <c r="I14722" s="25"/>
      <c r="J14722"/>
      <c r="K14722"/>
      <c r="M14722" s="4"/>
    </row>
    <row r="14723" spans="6:13" x14ac:dyDescent="0.25">
      <c r="F14723"/>
      <c r="G14723"/>
      <c r="I14723" s="25"/>
      <c r="J14723"/>
      <c r="K14723"/>
      <c r="M14723" s="4"/>
    </row>
    <row r="14724" spans="6:13" x14ac:dyDescent="0.25">
      <c r="F14724"/>
      <c r="G14724"/>
      <c r="I14724" s="25"/>
      <c r="J14724"/>
      <c r="K14724"/>
      <c r="M14724" s="4"/>
    </row>
    <row r="14725" spans="6:13" x14ac:dyDescent="0.25">
      <c r="F14725"/>
      <c r="G14725"/>
      <c r="I14725" s="25"/>
      <c r="J14725"/>
      <c r="K14725"/>
      <c r="M14725" s="4"/>
    </row>
    <row r="14726" spans="6:13" x14ac:dyDescent="0.25">
      <c r="F14726"/>
      <c r="G14726"/>
      <c r="I14726" s="25"/>
      <c r="J14726"/>
      <c r="K14726"/>
      <c r="M14726" s="4"/>
    </row>
    <row r="14727" spans="6:13" x14ac:dyDescent="0.25">
      <c r="F14727"/>
      <c r="G14727"/>
      <c r="I14727" s="25"/>
      <c r="J14727"/>
      <c r="K14727"/>
      <c r="M14727" s="4"/>
    </row>
    <row r="14728" spans="6:13" x14ac:dyDescent="0.25">
      <c r="F14728"/>
      <c r="G14728"/>
      <c r="I14728" s="25"/>
      <c r="J14728"/>
      <c r="K14728"/>
      <c r="M14728" s="4"/>
    </row>
    <row r="14729" spans="6:13" x14ac:dyDescent="0.25">
      <c r="F14729"/>
      <c r="G14729"/>
      <c r="I14729" s="25"/>
      <c r="J14729"/>
      <c r="K14729"/>
      <c r="M14729" s="4"/>
    </row>
    <row r="14730" spans="6:13" x14ac:dyDescent="0.25">
      <c r="F14730"/>
      <c r="G14730"/>
      <c r="I14730" s="25"/>
      <c r="J14730"/>
      <c r="K14730"/>
      <c r="M14730" s="4"/>
    </row>
    <row r="14731" spans="6:13" x14ac:dyDescent="0.25">
      <c r="F14731"/>
      <c r="G14731"/>
      <c r="I14731" s="25"/>
      <c r="J14731"/>
      <c r="K14731"/>
      <c r="M14731" s="4"/>
    </row>
    <row r="14732" spans="6:13" x14ac:dyDescent="0.25">
      <c r="F14732"/>
      <c r="G14732"/>
      <c r="I14732" s="25"/>
      <c r="J14732"/>
      <c r="K14732"/>
      <c r="M14732" s="4"/>
    </row>
    <row r="14733" spans="6:13" x14ac:dyDescent="0.25">
      <c r="F14733"/>
      <c r="G14733"/>
      <c r="I14733" s="25"/>
      <c r="J14733"/>
      <c r="K14733"/>
      <c r="M14733" s="4"/>
    </row>
    <row r="14734" spans="6:13" x14ac:dyDescent="0.25">
      <c r="F14734"/>
      <c r="G14734"/>
      <c r="I14734" s="25"/>
      <c r="J14734"/>
      <c r="K14734"/>
      <c r="M14734" s="4"/>
    </row>
    <row r="14735" spans="6:13" x14ac:dyDescent="0.25">
      <c r="F14735"/>
      <c r="G14735"/>
      <c r="I14735" s="25"/>
      <c r="J14735"/>
      <c r="K14735"/>
      <c r="M14735" s="4"/>
    </row>
    <row r="14736" spans="6:13" x14ac:dyDescent="0.25">
      <c r="F14736"/>
      <c r="G14736"/>
      <c r="I14736" s="25"/>
      <c r="J14736"/>
      <c r="K14736"/>
      <c r="M14736" s="4"/>
    </row>
    <row r="14737" spans="6:13" x14ac:dyDescent="0.25">
      <c r="F14737"/>
      <c r="G14737"/>
      <c r="I14737" s="25"/>
      <c r="J14737"/>
      <c r="K14737"/>
      <c r="M14737" s="4"/>
    </row>
    <row r="14738" spans="6:13" x14ac:dyDescent="0.25">
      <c r="F14738"/>
      <c r="G14738"/>
      <c r="I14738" s="25"/>
      <c r="J14738"/>
      <c r="K14738"/>
      <c r="M14738" s="4"/>
    </row>
    <row r="14739" spans="6:13" x14ac:dyDescent="0.25">
      <c r="F14739"/>
      <c r="G14739"/>
      <c r="I14739" s="25"/>
      <c r="J14739"/>
      <c r="K14739"/>
      <c r="M14739" s="4"/>
    </row>
    <row r="14740" spans="6:13" x14ac:dyDescent="0.25">
      <c r="F14740"/>
      <c r="G14740"/>
      <c r="I14740" s="25"/>
      <c r="J14740"/>
      <c r="K14740"/>
      <c r="M14740" s="4"/>
    </row>
    <row r="14741" spans="6:13" x14ac:dyDescent="0.25">
      <c r="F14741"/>
      <c r="G14741"/>
      <c r="I14741" s="25"/>
      <c r="J14741"/>
      <c r="K14741"/>
      <c r="M14741" s="4"/>
    </row>
    <row r="14742" spans="6:13" x14ac:dyDescent="0.25">
      <c r="F14742"/>
      <c r="G14742"/>
      <c r="I14742" s="25"/>
      <c r="J14742"/>
      <c r="K14742"/>
      <c r="M14742" s="4"/>
    </row>
    <row r="14743" spans="6:13" x14ac:dyDescent="0.25">
      <c r="F14743"/>
      <c r="G14743"/>
      <c r="I14743" s="25"/>
      <c r="J14743"/>
      <c r="K14743"/>
      <c r="M14743" s="4"/>
    </row>
    <row r="14744" spans="6:13" x14ac:dyDescent="0.25">
      <c r="F14744"/>
      <c r="G14744"/>
      <c r="I14744" s="25"/>
      <c r="J14744"/>
      <c r="K14744"/>
      <c r="M14744" s="4"/>
    </row>
    <row r="14745" spans="6:13" x14ac:dyDescent="0.25">
      <c r="F14745"/>
      <c r="G14745"/>
      <c r="I14745" s="25"/>
      <c r="J14745"/>
      <c r="K14745"/>
      <c r="M14745" s="4"/>
    </row>
    <row r="14746" spans="6:13" x14ac:dyDescent="0.25">
      <c r="F14746"/>
      <c r="G14746"/>
      <c r="I14746" s="25"/>
      <c r="J14746"/>
      <c r="K14746"/>
      <c r="M14746" s="4"/>
    </row>
    <row r="14747" spans="6:13" x14ac:dyDescent="0.25">
      <c r="F14747"/>
      <c r="G14747"/>
      <c r="I14747" s="25"/>
      <c r="J14747"/>
      <c r="K14747"/>
      <c r="M14747" s="4"/>
    </row>
    <row r="14748" spans="6:13" x14ac:dyDescent="0.25">
      <c r="F14748"/>
      <c r="G14748"/>
      <c r="I14748" s="25"/>
      <c r="J14748"/>
      <c r="K14748"/>
      <c r="M14748" s="4"/>
    </row>
    <row r="14749" spans="6:13" x14ac:dyDescent="0.25">
      <c r="F14749"/>
      <c r="G14749"/>
      <c r="I14749" s="25"/>
      <c r="J14749"/>
      <c r="K14749"/>
      <c r="M14749" s="4"/>
    </row>
    <row r="14750" spans="6:13" x14ac:dyDescent="0.25">
      <c r="F14750"/>
      <c r="G14750"/>
      <c r="I14750" s="25"/>
      <c r="J14750"/>
      <c r="K14750"/>
      <c r="M14750" s="4"/>
    </row>
    <row r="14751" spans="6:13" x14ac:dyDescent="0.25">
      <c r="F14751"/>
      <c r="G14751"/>
      <c r="I14751" s="25"/>
      <c r="J14751"/>
      <c r="K14751"/>
      <c r="M14751" s="4"/>
    </row>
    <row r="14752" spans="6:13" x14ac:dyDescent="0.25">
      <c r="F14752"/>
      <c r="G14752"/>
      <c r="I14752" s="25"/>
      <c r="J14752"/>
      <c r="K14752"/>
      <c r="M14752" s="4"/>
    </row>
    <row r="14753" spans="6:13" x14ac:dyDescent="0.25">
      <c r="F14753"/>
      <c r="G14753"/>
      <c r="I14753" s="25"/>
      <c r="J14753"/>
      <c r="K14753"/>
      <c r="M14753" s="4"/>
    </row>
    <row r="14754" spans="6:13" x14ac:dyDescent="0.25">
      <c r="F14754"/>
      <c r="G14754"/>
      <c r="I14754" s="25"/>
      <c r="J14754"/>
      <c r="K14754"/>
      <c r="M14754" s="4"/>
    </row>
    <row r="14755" spans="6:13" x14ac:dyDescent="0.25">
      <c r="F14755"/>
      <c r="G14755"/>
      <c r="I14755" s="25"/>
      <c r="J14755"/>
      <c r="K14755"/>
      <c r="M14755" s="4"/>
    </row>
    <row r="14756" spans="6:13" x14ac:dyDescent="0.25">
      <c r="F14756"/>
      <c r="G14756"/>
      <c r="I14756" s="25"/>
      <c r="J14756"/>
      <c r="K14756"/>
      <c r="M14756" s="4"/>
    </row>
    <row r="14757" spans="6:13" x14ac:dyDescent="0.25">
      <c r="F14757"/>
      <c r="G14757"/>
      <c r="I14757" s="25"/>
      <c r="J14757"/>
      <c r="K14757"/>
      <c r="M14757" s="4"/>
    </row>
    <row r="14758" spans="6:13" x14ac:dyDescent="0.25">
      <c r="F14758"/>
      <c r="G14758"/>
      <c r="I14758" s="25"/>
      <c r="J14758"/>
      <c r="K14758"/>
      <c r="M14758" s="4"/>
    </row>
    <row r="14759" spans="6:13" x14ac:dyDescent="0.25">
      <c r="F14759"/>
      <c r="G14759"/>
      <c r="I14759" s="25"/>
      <c r="J14759"/>
      <c r="K14759"/>
      <c r="M14759" s="4"/>
    </row>
    <row r="14760" spans="6:13" x14ac:dyDescent="0.25">
      <c r="F14760"/>
      <c r="G14760"/>
      <c r="I14760" s="25"/>
      <c r="J14760"/>
      <c r="K14760"/>
      <c r="M14760" s="4"/>
    </row>
    <row r="14761" spans="6:13" x14ac:dyDescent="0.25">
      <c r="F14761"/>
      <c r="G14761"/>
      <c r="I14761" s="25"/>
      <c r="J14761"/>
      <c r="K14761"/>
      <c r="M14761" s="4"/>
    </row>
    <row r="14762" spans="6:13" x14ac:dyDescent="0.25">
      <c r="F14762"/>
      <c r="G14762"/>
      <c r="I14762" s="25"/>
      <c r="J14762"/>
      <c r="K14762"/>
      <c r="M14762" s="4"/>
    </row>
    <row r="14763" spans="6:13" x14ac:dyDescent="0.25">
      <c r="F14763"/>
      <c r="G14763"/>
      <c r="I14763" s="25"/>
      <c r="J14763"/>
      <c r="K14763"/>
      <c r="M14763" s="4"/>
    </row>
    <row r="14764" spans="6:13" x14ac:dyDescent="0.25">
      <c r="F14764"/>
      <c r="G14764"/>
      <c r="I14764" s="25"/>
      <c r="J14764"/>
      <c r="K14764"/>
      <c r="M14764" s="4"/>
    </row>
    <row r="14765" spans="6:13" x14ac:dyDescent="0.25">
      <c r="F14765"/>
      <c r="G14765"/>
      <c r="I14765" s="25"/>
      <c r="J14765"/>
      <c r="K14765"/>
      <c r="M14765" s="4"/>
    </row>
    <row r="14766" spans="6:13" x14ac:dyDescent="0.25">
      <c r="F14766"/>
      <c r="G14766"/>
      <c r="I14766" s="25"/>
      <c r="J14766"/>
      <c r="K14766"/>
      <c r="M14766" s="4"/>
    </row>
    <row r="14767" spans="6:13" x14ac:dyDescent="0.25">
      <c r="F14767"/>
      <c r="G14767"/>
      <c r="I14767" s="25"/>
      <c r="J14767"/>
      <c r="K14767"/>
      <c r="M14767" s="4"/>
    </row>
    <row r="14768" spans="6:13" x14ac:dyDescent="0.25">
      <c r="F14768"/>
      <c r="G14768"/>
      <c r="I14768" s="25"/>
      <c r="J14768"/>
      <c r="K14768"/>
      <c r="M14768" s="4"/>
    </row>
    <row r="14769" spans="6:13" x14ac:dyDescent="0.25">
      <c r="F14769"/>
      <c r="G14769"/>
      <c r="I14769" s="25"/>
      <c r="J14769"/>
      <c r="K14769"/>
      <c r="M14769" s="4"/>
    </row>
    <row r="14770" spans="6:13" x14ac:dyDescent="0.25">
      <c r="F14770"/>
      <c r="G14770"/>
      <c r="I14770" s="25"/>
      <c r="J14770"/>
      <c r="K14770"/>
      <c r="M14770" s="4"/>
    </row>
    <row r="14771" spans="6:13" x14ac:dyDescent="0.25">
      <c r="F14771"/>
      <c r="G14771"/>
      <c r="I14771" s="25"/>
      <c r="J14771"/>
      <c r="K14771"/>
      <c r="M14771" s="4"/>
    </row>
    <row r="14772" spans="6:13" x14ac:dyDescent="0.25">
      <c r="F14772"/>
      <c r="G14772"/>
      <c r="I14772" s="25"/>
      <c r="J14772"/>
      <c r="K14772"/>
      <c r="M14772" s="4"/>
    </row>
    <row r="14773" spans="6:13" x14ac:dyDescent="0.25">
      <c r="F14773"/>
      <c r="G14773"/>
      <c r="I14773" s="25"/>
      <c r="J14773"/>
      <c r="K14773"/>
      <c r="M14773" s="4"/>
    </row>
    <row r="14774" spans="6:13" x14ac:dyDescent="0.25">
      <c r="F14774"/>
      <c r="G14774"/>
      <c r="I14774" s="25"/>
      <c r="J14774"/>
      <c r="K14774"/>
      <c r="M14774" s="4"/>
    </row>
    <row r="14775" spans="6:13" x14ac:dyDescent="0.25">
      <c r="F14775"/>
      <c r="G14775"/>
      <c r="I14775" s="25"/>
      <c r="J14775"/>
      <c r="K14775"/>
      <c r="M14775" s="4"/>
    </row>
    <row r="14776" spans="6:13" x14ac:dyDescent="0.25">
      <c r="F14776"/>
      <c r="G14776"/>
      <c r="I14776" s="25"/>
      <c r="J14776"/>
      <c r="K14776"/>
      <c r="M14776" s="4"/>
    </row>
    <row r="14777" spans="6:13" x14ac:dyDescent="0.25">
      <c r="F14777"/>
      <c r="G14777"/>
      <c r="I14777" s="25"/>
      <c r="J14777"/>
      <c r="K14777"/>
      <c r="M14777" s="4"/>
    </row>
    <row r="14778" spans="6:13" x14ac:dyDescent="0.25">
      <c r="F14778"/>
      <c r="G14778"/>
      <c r="I14778" s="25"/>
      <c r="J14778"/>
      <c r="K14778"/>
      <c r="M14778" s="4"/>
    </row>
    <row r="14779" spans="6:13" x14ac:dyDescent="0.25">
      <c r="F14779"/>
      <c r="G14779"/>
      <c r="I14779" s="25"/>
      <c r="J14779"/>
      <c r="K14779"/>
      <c r="M14779" s="4"/>
    </row>
    <row r="14780" spans="6:13" x14ac:dyDescent="0.25">
      <c r="F14780"/>
      <c r="G14780"/>
      <c r="I14780" s="25"/>
      <c r="J14780"/>
      <c r="K14780"/>
      <c r="M14780" s="4"/>
    </row>
    <row r="14781" spans="6:13" x14ac:dyDescent="0.25">
      <c r="F14781"/>
      <c r="G14781"/>
      <c r="I14781" s="25"/>
      <c r="J14781"/>
      <c r="K14781"/>
      <c r="M14781" s="4"/>
    </row>
    <row r="14782" spans="6:13" x14ac:dyDescent="0.25">
      <c r="F14782"/>
      <c r="G14782"/>
      <c r="I14782" s="25"/>
      <c r="J14782"/>
      <c r="K14782"/>
      <c r="M14782" s="4"/>
    </row>
    <row r="14783" spans="6:13" x14ac:dyDescent="0.25">
      <c r="F14783"/>
      <c r="G14783"/>
      <c r="I14783" s="25"/>
      <c r="J14783"/>
      <c r="K14783"/>
      <c r="M14783" s="4"/>
    </row>
    <row r="14784" spans="6:13" x14ac:dyDescent="0.25">
      <c r="F14784"/>
      <c r="G14784"/>
      <c r="I14784" s="25"/>
      <c r="J14784"/>
      <c r="K14784"/>
      <c r="M14784" s="4"/>
    </row>
    <row r="14785" spans="6:13" x14ac:dyDescent="0.25">
      <c r="F14785"/>
      <c r="G14785"/>
      <c r="I14785" s="25"/>
      <c r="J14785"/>
      <c r="K14785"/>
      <c r="M14785" s="4"/>
    </row>
    <row r="14786" spans="6:13" x14ac:dyDescent="0.25">
      <c r="F14786"/>
      <c r="G14786"/>
      <c r="I14786" s="25"/>
      <c r="J14786"/>
      <c r="K14786"/>
      <c r="M14786" s="4"/>
    </row>
    <row r="14787" spans="6:13" x14ac:dyDescent="0.25">
      <c r="F14787"/>
      <c r="G14787"/>
      <c r="I14787" s="25"/>
      <c r="J14787"/>
      <c r="K14787"/>
      <c r="M14787" s="4"/>
    </row>
    <row r="14788" spans="6:13" x14ac:dyDescent="0.25">
      <c r="F14788"/>
      <c r="G14788"/>
      <c r="I14788" s="25"/>
      <c r="J14788"/>
      <c r="K14788"/>
      <c r="M14788" s="4"/>
    </row>
    <row r="14789" spans="6:13" x14ac:dyDescent="0.25">
      <c r="F14789"/>
      <c r="G14789"/>
      <c r="I14789" s="25"/>
      <c r="J14789"/>
      <c r="K14789"/>
      <c r="M14789" s="4"/>
    </row>
    <row r="14790" spans="6:13" x14ac:dyDescent="0.25">
      <c r="F14790"/>
      <c r="G14790"/>
      <c r="I14790" s="25"/>
      <c r="J14790"/>
      <c r="K14790"/>
      <c r="M14790" s="4"/>
    </row>
    <row r="14791" spans="6:13" x14ac:dyDescent="0.25">
      <c r="F14791"/>
      <c r="G14791"/>
      <c r="I14791" s="25"/>
      <c r="J14791"/>
      <c r="K14791"/>
      <c r="M14791" s="4"/>
    </row>
    <row r="14792" spans="6:13" x14ac:dyDescent="0.25">
      <c r="F14792"/>
      <c r="G14792"/>
      <c r="I14792" s="25"/>
      <c r="J14792"/>
      <c r="K14792"/>
      <c r="M14792" s="4"/>
    </row>
    <row r="14793" spans="6:13" x14ac:dyDescent="0.25">
      <c r="F14793"/>
      <c r="G14793"/>
      <c r="I14793" s="25"/>
      <c r="J14793"/>
      <c r="K14793"/>
      <c r="M14793" s="4"/>
    </row>
    <row r="14794" spans="6:13" x14ac:dyDescent="0.25">
      <c r="F14794"/>
      <c r="G14794"/>
      <c r="I14794" s="25"/>
      <c r="J14794"/>
      <c r="K14794"/>
      <c r="M14794" s="4"/>
    </row>
    <row r="14795" spans="6:13" x14ac:dyDescent="0.25">
      <c r="F14795"/>
      <c r="G14795"/>
      <c r="I14795" s="25"/>
      <c r="J14795"/>
      <c r="K14795"/>
      <c r="M14795" s="4"/>
    </row>
    <row r="14796" spans="6:13" x14ac:dyDescent="0.25">
      <c r="F14796"/>
      <c r="G14796"/>
      <c r="I14796" s="25"/>
      <c r="J14796"/>
      <c r="K14796"/>
      <c r="M14796" s="4"/>
    </row>
    <row r="14797" spans="6:13" x14ac:dyDescent="0.25">
      <c r="F14797"/>
      <c r="G14797"/>
      <c r="I14797" s="25"/>
      <c r="J14797"/>
      <c r="K14797"/>
      <c r="M14797" s="4"/>
    </row>
    <row r="14798" spans="6:13" x14ac:dyDescent="0.25">
      <c r="F14798"/>
      <c r="G14798"/>
      <c r="I14798" s="25"/>
      <c r="J14798"/>
      <c r="K14798"/>
      <c r="M14798" s="4"/>
    </row>
    <row r="14799" spans="6:13" x14ac:dyDescent="0.25">
      <c r="F14799"/>
      <c r="G14799"/>
      <c r="I14799" s="25"/>
      <c r="J14799"/>
      <c r="K14799"/>
      <c r="M14799" s="4"/>
    </row>
    <row r="14800" spans="6:13" x14ac:dyDescent="0.25">
      <c r="F14800"/>
      <c r="G14800"/>
      <c r="I14800" s="25"/>
      <c r="J14800"/>
      <c r="K14800"/>
      <c r="M14800" s="4"/>
    </row>
    <row r="14801" spans="6:13" x14ac:dyDescent="0.25">
      <c r="F14801"/>
      <c r="G14801"/>
      <c r="I14801" s="25"/>
      <c r="J14801"/>
      <c r="K14801"/>
      <c r="M14801" s="4"/>
    </row>
    <row r="14802" spans="6:13" x14ac:dyDescent="0.25">
      <c r="F14802"/>
      <c r="G14802"/>
      <c r="I14802" s="25"/>
      <c r="J14802"/>
      <c r="K14802"/>
      <c r="M14802" s="4"/>
    </row>
    <row r="14803" spans="6:13" x14ac:dyDescent="0.25">
      <c r="F14803"/>
      <c r="G14803"/>
      <c r="I14803" s="25"/>
      <c r="J14803"/>
      <c r="K14803"/>
      <c r="M14803" s="4"/>
    </row>
    <row r="14804" spans="6:13" x14ac:dyDescent="0.25">
      <c r="F14804"/>
      <c r="G14804"/>
      <c r="I14804" s="25"/>
      <c r="J14804"/>
      <c r="K14804"/>
      <c r="M14804" s="4"/>
    </row>
    <row r="14805" spans="6:13" x14ac:dyDescent="0.25">
      <c r="F14805"/>
      <c r="G14805"/>
      <c r="I14805" s="25"/>
      <c r="J14805"/>
      <c r="K14805"/>
      <c r="M14805" s="4"/>
    </row>
    <row r="14806" spans="6:13" x14ac:dyDescent="0.25">
      <c r="F14806"/>
      <c r="G14806"/>
      <c r="I14806" s="25"/>
      <c r="J14806"/>
      <c r="K14806"/>
      <c r="M14806" s="4"/>
    </row>
    <row r="14807" spans="6:13" x14ac:dyDescent="0.25">
      <c r="F14807"/>
      <c r="G14807"/>
      <c r="I14807" s="25"/>
      <c r="J14807"/>
      <c r="K14807"/>
      <c r="M14807" s="4"/>
    </row>
    <row r="14808" spans="6:13" x14ac:dyDescent="0.25">
      <c r="F14808"/>
      <c r="G14808"/>
      <c r="I14808" s="25"/>
      <c r="J14808"/>
      <c r="K14808"/>
      <c r="M14808" s="4"/>
    </row>
    <row r="14809" spans="6:13" x14ac:dyDescent="0.25">
      <c r="F14809"/>
      <c r="G14809"/>
      <c r="I14809" s="25"/>
      <c r="J14809"/>
      <c r="K14809"/>
      <c r="M14809" s="4"/>
    </row>
    <row r="14810" spans="6:13" x14ac:dyDescent="0.25">
      <c r="F14810"/>
      <c r="G14810"/>
      <c r="I14810" s="25"/>
      <c r="J14810"/>
      <c r="K14810"/>
      <c r="M14810" s="4"/>
    </row>
    <row r="14811" spans="6:13" x14ac:dyDescent="0.25">
      <c r="F14811"/>
      <c r="G14811"/>
      <c r="I14811" s="25"/>
      <c r="J14811"/>
      <c r="K14811"/>
      <c r="M14811" s="4"/>
    </row>
    <row r="14812" spans="6:13" x14ac:dyDescent="0.25">
      <c r="F14812"/>
      <c r="G14812"/>
      <c r="I14812" s="25"/>
      <c r="J14812"/>
      <c r="K14812"/>
      <c r="M14812" s="4"/>
    </row>
    <row r="14813" spans="6:13" x14ac:dyDescent="0.25">
      <c r="F14813"/>
      <c r="G14813"/>
      <c r="I14813" s="25"/>
      <c r="J14813"/>
      <c r="K14813"/>
      <c r="M14813" s="4"/>
    </row>
    <row r="14814" spans="6:13" x14ac:dyDescent="0.25">
      <c r="F14814"/>
      <c r="G14814"/>
      <c r="I14814" s="25"/>
      <c r="J14814"/>
      <c r="K14814"/>
      <c r="M14814" s="4"/>
    </row>
    <row r="14815" spans="6:13" x14ac:dyDescent="0.25">
      <c r="F14815"/>
      <c r="G14815"/>
      <c r="I14815" s="25"/>
      <c r="J14815"/>
      <c r="K14815"/>
      <c r="M14815" s="4"/>
    </row>
    <row r="14816" spans="6:13" x14ac:dyDescent="0.25">
      <c r="F14816"/>
      <c r="G14816"/>
      <c r="I14816" s="25"/>
      <c r="J14816"/>
      <c r="K14816"/>
      <c r="M14816" s="4"/>
    </row>
    <row r="14817" spans="6:13" x14ac:dyDescent="0.25">
      <c r="F14817"/>
      <c r="G14817"/>
      <c r="I14817" s="25"/>
      <c r="J14817"/>
      <c r="K14817"/>
      <c r="M14817" s="4"/>
    </row>
    <row r="14818" spans="6:13" x14ac:dyDescent="0.25">
      <c r="F14818"/>
      <c r="G14818"/>
      <c r="I14818" s="25"/>
      <c r="J14818"/>
      <c r="K14818"/>
      <c r="M14818" s="4"/>
    </row>
    <row r="14819" spans="6:13" x14ac:dyDescent="0.25">
      <c r="F14819"/>
      <c r="G14819"/>
      <c r="I14819" s="25"/>
      <c r="J14819"/>
      <c r="K14819"/>
      <c r="M14819" s="4"/>
    </row>
    <row r="14820" spans="6:13" x14ac:dyDescent="0.25">
      <c r="F14820"/>
      <c r="G14820"/>
      <c r="I14820" s="25"/>
      <c r="J14820"/>
      <c r="K14820"/>
      <c r="M14820" s="4"/>
    </row>
    <row r="14821" spans="6:13" x14ac:dyDescent="0.25">
      <c r="F14821"/>
      <c r="G14821"/>
      <c r="I14821" s="25"/>
      <c r="J14821"/>
      <c r="K14821"/>
      <c r="M14821" s="4"/>
    </row>
    <row r="14822" spans="6:13" x14ac:dyDescent="0.25">
      <c r="F14822"/>
      <c r="G14822"/>
      <c r="I14822" s="25"/>
      <c r="J14822"/>
      <c r="K14822"/>
      <c r="M14822" s="4"/>
    </row>
    <row r="14823" spans="6:13" x14ac:dyDescent="0.25">
      <c r="F14823"/>
      <c r="G14823"/>
      <c r="I14823" s="25"/>
      <c r="J14823"/>
      <c r="K14823"/>
      <c r="M14823" s="4"/>
    </row>
    <row r="14824" spans="6:13" x14ac:dyDescent="0.25">
      <c r="F14824"/>
      <c r="G14824"/>
      <c r="I14824" s="25"/>
      <c r="J14824"/>
      <c r="K14824"/>
      <c r="M14824" s="4"/>
    </row>
    <row r="14825" spans="6:13" x14ac:dyDescent="0.25">
      <c r="F14825"/>
      <c r="G14825"/>
      <c r="I14825" s="25"/>
      <c r="J14825"/>
      <c r="K14825"/>
      <c r="M14825" s="4"/>
    </row>
    <row r="14826" spans="6:13" x14ac:dyDescent="0.25">
      <c r="F14826"/>
      <c r="G14826"/>
      <c r="I14826" s="25"/>
      <c r="J14826"/>
      <c r="K14826"/>
      <c r="M14826" s="4"/>
    </row>
    <row r="14827" spans="6:13" x14ac:dyDescent="0.25">
      <c r="F14827"/>
      <c r="G14827"/>
      <c r="I14827" s="25"/>
      <c r="J14827"/>
      <c r="K14827"/>
      <c r="M14827" s="4"/>
    </row>
    <row r="14828" spans="6:13" x14ac:dyDescent="0.25">
      <c r="F14828"/>
      <c r="G14828"/>
      <c r="I14828" s="25"/>
      <c r="J14828"/>
      <c r="K14828"/>
      <c r="M14828" s="4"/>
    </row>
    <row r="14829" spans="6:13" x14ac:dyDescent="0.25">
      <c r="F14829"/>
      <c r="G14829"/>
      <c r="I14829" s="25"/>
      <c r="J14829"/>
      <c r="K14829"/>
      <c r="M14829" s="4"/>
    </row>
    <row r="14830" spans="6:13" x14ac:dyDescent="0.25">
      <c r="F14830"/>
      <c r="G14830"/>
      <c r="I14830" s="25"/>
      <c r="J14830"/>
      <c r="K14830"/>
      <c r="M14830" s="4"/>
    </row>
    <row r="14831" spans="6:13" x14ac:dyDescent="0.25">
      <c r="F14831"/>
      <c r="G14831"/>
      <c r="I14831" s="25"/>
      <c r="J14831"/>
      <c r="K14831"/>
      <c r="M14831" s="4"/>
    </row>
    <row r="14832" spans="6:13" x14ac:dyDescent="0.25">
      <c r="F14832"/>
      <c r="G14832"/>
      <c r="I14832" s="25"/>
      <c r="J14832"/>
      <c r="K14832"/>
      <c r="M14832" s="4"/>
    </row>
    <row r="14833" spans="6:13" x14ac:dyDescent="0.25">
      <c r="F14833"/>
      <c r="G14833"/>
      <c r="I14833" s="25"/>
      <c r="J14833"/>
      <c r="K14833"/>
      <c r="M14833" s="4"/>
    </row>
    <row r="14834" spans="6:13" x14ac:dyDescent="0.25">
      <c r="F14834"/>
      <c r="G14834"/>
      <c r="I14834" s="25"/>
      <c r="J14834"/>
      <c r="K14834"/>
      <c r="M14834" s="4"/>
    </row>
    <row r="14835" spans="6:13" x14ac:dyDescent="0.25">
      <c r="F14835"/>
      <c r="G14835"/>
      <c r="I14835" s="25"/>
      <c r="J14835"/>
      <c r="K14835"/>
      <c r="M14835" s="4"/>
    </row>
    <row r="14836" spans="6:13" x14ac:dyDescent="0.25">
      <c r="F14836"/>
      <c r="G14836"/>
      <c r="I14836" s="25"/>
      <c r="J14836"/>
      <c r="K14836"/>
      <c r="M14836" s="4"/>
    </row>
    <row r="14837" spans="6:13" x14ac:dyDescent="0.25">
      <c r="F14837"/>
      <c r="G14837"/>
      <c r="I14837" s="25"/>
      <c r="J14837"/>
      <c r="K14837"/>
      <c r="M14837" s="4"/>
    </row>
    <row r="14838" spans="6:13" x14ac:dyDescent="0.25">
      <c r="F14838"/>
      <c r="G14838"/>
      <c r="I14838" s="25"/>
      <c r="J14838"/>
      <c r="K14838"/>
      <c r="M14838" s="4"/>
    </row>
    <row r="14839" spans="6:13" x14ac:dyDescent="0.25">
      <c r="F14839"/>
      <c r="G14839"/>
      <c r="I14839" s="25"/>
      <c r="J14839"/>
      <c r="K14839"/>
      <c r="M14839" s="4"/>
    </row>
    <row r="14840" spans="6:13" x14ac:dyDescent="0.25">
      <c r="F14840"/>
      <c r="G14840"/>
      <c r="I14840" s="25"/>
      <c r="J14840"/>
      <c r="K14840"/>
      <c r="M14840" s="4"/>
    </row>
    <row r="14841" spans="6:13" x14ac:dyDescent="0.25">
      <c r="F14841"/>
      <c r="G14841"/>
      <c r="I14841" s="25"/>
      <c r="J14841"/>
      <c r="K14841"/>
      <c r="M14841" s="4"/>
    </row>
    <row r="14842" spans="6:13" x14ac:dyDescent="0.25">
      <c r="F14842"/>
      <c r="G14842"/>
      <c r="I14842" s="25"/>
      <c r="J14842"/>
      <c r="K14842"/>
      <c r="M14842" s="4"/>
    </row>
    <row r="14843" spans="6:13" x14ac:dyDescent="0.25">
      <c r="F14843"/>
      <c r="G14843"/>
      <c r="I14843" s="25"/>
      <c r="J14843"/>
      <c r="K14843"/>
      <c r="M14843" s="4"/>
    </row>
    <row r="14844" spans="6:13" x14ac:dyDescent="0.25">
      <c r="F14844"/>
      <c r="G14844"/>
      <c r="I14844" s="25"/>
      <c r="J14844"/>
      <c r="K14844"/>
      <c r="M14844" s="4"/>
    </row>
    <row r="14845" spans="6:13" x14ac:dyDescent="0.25">
      <c r="F14845"/>
      <c r="G14845"/>
      <c r="I14845" s="25"/>
      <c r="J14845"/>
      <c r="K14845"/>
      <c r="M14845" s="4"/>
    </row>
    <row r="14846" spans="6:13" x14ac:dyDescent="0.25">
      <c r="F14846"/>
      <c r="G14846"/>
      <c r="I14846" s="25"/>
      <c r="J14846"/>
      <c r="K14846"/>
      <c r="M14846" s="4"/>
    </row>
    <row r="14847" spans="6:13" x14ac:dyDescent="0.25">
      <c r="F14847"/>
      <c r="G14847"/>
      <c r="I14847" s="25"/>
      <c r="J14847"/>
      <c r="K14847"/>
      <c r="M14847" s="4"/>
    </row>
    <row r="14848" spans="6:13" x14ac:dyDescent="0.25">
      <c r="F14848"/>
      <c r="G14848"/>
      <c r="I14848" s="25"/>
      <c r="J14848"/>
      <c r="K14848"/>
      <c r="M14848" s="4"/>
    </row>
    <row r="14849" spans="6:13" x14ac:dyDescent="0.25">
      <c r="F14849"/>
      <c r="G14849"/>
      <c r="I14849" s="25"/>
      <c r="J14849"/>
      <c r="K14849"/>
      <c r="M14849" s="4"/>
    </row>
    <row r="14850" spans="6:13" x14ac:dyDescent="0.25">
      <c r="F14850"/>
      <c r="G14850"/>
      <c r="I14850" s="25"/>
      <c r="J14850"/>
      <c r="K14850"/>
      <c r="M14850" s="4"/>
    </row>
    <row r="14851" spans="6:13" x14ac:dyDescent="0.25">
      <c r="F14851"/>
      <c r="G14851"/>
      <c r="I14851" s="25"/>
      <c r="J14851"/>
      <c r="K14851"/>
      <c r="M14851" s="4"/>
    </row>
    <row r="14852" spans="6:13" x14ac:dyDescent="0.25">
      <c r="F14852"/>
      <c r="G14852"/>
      <c r="I14852" s="25"/>
      <c r="J14852"/>
      <c r="K14852"/>
      <c r="M14852" s="4"/>
    </row>
    <row r="14853" spans="6:13" x14ac:dyDescent="0.25">
      <c r="F14853"/>
      <c r="G14853"/>
      <c r="I14853" s="25"/>
      <c r="J14853"/>
      <c r="K14853"/>
      <c r="M14853" s="4"/>
    </row>
    <row r="14854" spans="6:13" x14ac:dyDescent="0.25">
      <c r="F14854"/>
      <c r="G14854"/>
      <c r="I14854" s="25"/>
      <c r="J14854"/>
      <c r="K14854"/>
      <c r="M14854" s="4"/>
    </row>
    <row r="14855" spans="6:13" x14ac:dyDescent="0.25">
      <c r="F14855"/>
      <c r="G14855"/>
      <c r="I14855" s="25"/>
      <c r="J14855"/>
      <c r="K14855"/>
      <c r="M14855" s="4"/>
    </row>
    <row r="14856" spans="6:13" x14ac:dyDescent="0.25">
      <c r="F14856"/>
      <c r="G14856"/>
      <c r="I14856" s="25"/>
      <c r="J14856"/>
      <c r="K14856"/>
      <c r="M14856" s="4"/>
    </row>
    <row r="14857" spans="6:13" x14ac:dyDescent="0.25">
      <c r="F14857"/>
      <c r="G14857"/>
      <c r="I14857" s="25"/>
      <c r="J14857"/>
      <c r="K14857"/>
      <c r="M14857" s="4"/>
    </row>
    <row r="14858" spans="6:13" x14ac:dyDescent="0.25">
      <c r="F14858"/>
      <c r="G14858"/>
      <c r="I14858" s="25"/>
      <c r="J14858"/>
      <c r="K14858"/>
      <c r="M14858" s="4"/>
    </row>
    <row r="14859" spans="6:13" x14ac:dyDescent="0.25">
      <c r="F14859"/>
      <c r="G14859"/>
      <c r="I14859" s="25"/>
      <c r="J14859"/>
      <c r="K14859"/>
      <c r="M14859" s="4"/>
    </row>
    <row r="14860" spans="6:13" x14ac:dyDescent="0.25">
      <c r="F14860"/>
      <c r="G14860"/>
      <c r="I14860" s="25"/>
      <c r="J14860"/>
      <c r="K14860"/>
      <c r="M14860" s="4"/>
    </row>
    <row r="14861" spans="6:13" x14ac:dyDescent="0.25">
      <c r="F14861"/>
      <c r="G14861"/>
      <c r="I14861" s="25"/>
      <c r="J14861"/>
      <c r="K14861"/>
      <c r="M14861" s="4"/>
    </row>
    <row r="14862" spans="6:13" x14ac:dyDescent="0.25">
      <c r="F14862"/>
      <c r="G14862"/>
      <c r="I14862" s="25"/>
      <c r="J14862"/>
      <c r="K14862"/>
      <c r="M14862" s="4"/>
    </row>
    <row r="14863" spans="6:13" x14ac:dyDescent="0.25">
      <c r="F14863"/>
      <c r="G14863"/>
      <c r="I14863" s="25"/>
      <c r="J14863"/>
      <c r="K14863"/>
      <c r="M14863" s="4"/>
    </row>
    <row r="14864" spans="6:13" x14ac:dyDescent="0.25">
      <c r="F14864"/>
      <c r="G14864"/>
      <c r="I14864" s="25"/>
      <c r="J14864"/>
      <c r="K14864"/>
      <c r="M14864" s="4"/>
    </row>
    <row r="14865" spans="6:13" x14ac:dyDescent="0.25">
      <c r="F14865"/>
      <c r="G14865"/>
      <c r="I14865" s="25"/>
      <c r="J14865"/>
      <c r="K14865"/>
      <c r="M14865" s="4"/>
    </row>
    <row r="14866" spans="6:13" x14ac:dyDescent="0.25">
      <c r="F14866"/>
      <c r="G14866"/>
      <c r="I14866" s="25"/>
      <c r="J14866"/>
      <c r="K14866"/>
      <c r="M14866" s="4"/>
    </row>
    <row r="14867" spans="6:13" x14ac:dyDescent="0.25">
      <c r="F14867"/>
      <c r="G14867"/>
      <c r="I14867" s="25"/>
      <c r="J14867"/>
      <c r="K14867"/>
      <c r="M14867" s="4"/>
    </row>
    <row r="14868" spans="6:13" x14ac:dyDescent="0.25">
      <c r="F14868"/>
      <c r="G14868"/>
      <c r="I14868" s="25"/>
      <c r="J14868"/>
      <c r="K14868"/>
      <c r="M14868" s="4"/>
    </row>
    <row r="14869" spans="6:13" x14ac:dyDescent="0.25">
      <c r="F14869"/>
      <c r="G14869"/>
      <c r="I14869" s="25"/>
      <c r="J14869"/>
      <c r="K14869"/>
      <c r="M14869" s="4"/>
    </row>
    <row r="14870" spans="6:13" x14ac:dyDescent="0.25">
      <c r="F14870"/>
      <c r="G14870"/>
      <c r="I14870" s="25"/>
      <c r="J14870"/>
      <c r="K14870"/>
      <c r="M14870" s="4"/>
    </row>
    <row r="14871" spans="6:13" x14ac:dyDescent="0.25">
      <c r="F14871"/>
      <c r="G14871"/>
      <c r="I14871" s="25"/>
      <c r="J14871"/>
      <c r="K14871"/>
      <c r="M14871" s="4"/>
    </row>
    <row r="14872" spans="6:13" x14ac:dyDescent="0.25">
      <c r="F14872"/>
      <c r="G14872"/>
      <c r="I14872" s="25"/>
      <c r="J14872"/>
      <c r="K14872"/>
      <c r="M14872" s="4"/>
    </row>
    <row r="14873" spans="6:13" x14ac:dyDescent="0.25">
      <c r="F14873"/>
      <c r="G14873"/>
      <c r="I14873" s="25"/>
      <c r="J14873"/>
      <c r="K14873"/>
      <c r="M14873" s="4"/>
    </row>
    <row r="14874" spans="6:13" x14ac:dyDescent="0.25">
      <c r="F14874"/>
      <c r="G14874"/>
      <c r="I14874" s="25"/>
      <c r="J14874"/>
      <c r="K14874"/>
      <c r="M14874" s="4"/>
    </row>
    <row r="14875" spans="6:13" x14ac:dyDescent="0.25">
      <c r="F14875"/>
      <c r="G14875"/>
      <c r="I14875" s="25"/>
      <c r="J14875"/>
      <c r="K14875"/>
      <c r="M14875" s="4"/>
    </row>
    <row r="14876" spans="6:13" x14ac:dyDescent="0.25">
      <c r="F14876"/>
      <c r="G14876"/>
      <c r="I14876" s="25"/>
      <c r="J14876"/>
      <c r="K14876"/>
      <c r="M14876" s="4"/>
    </row>
    <row r="14877" spans="6:13" x14ac:dyDescent="0.25">
      <c r="F14877"/>
      <c r="G14877"/>
      <c r="I14877" s="25"/>
      <c r="J14877"/>
      <c r="K14877"/>
      <c r="M14877" s="4"/>
    </row>
    <row r="14878" spans="6:13" x14ac:dyDescent="0.25">
      <c r="F14878"/>
      <c r="G14878"/>
      <c r="I14878" s="25"/>
      <c r="J14878"/>
      <c r="K14878"/>
      <c r="M14878" s="4"/>
    </row>
    <row r="14879" spans="6:13" x14ac:dyDescent="0.25">
      <c r="F14879"/>
      <c r="G14879"/>
      <c r="I14879" s="25"/>
      <c r="J14879"/>
      <c r="K14879"/>
      <c r="M14879" s="4"/>
    </row>
    <row r="14880" spans="6:13" x14ac:dyDescent="0.25">
      <c r="F14880"/>
      <c r="G14880"/>
      <c r="I14880" s="25"/>
      <c r="J14880"/>
      <c r="K14880"/>
      <c r="M14880" s="4"/>
    </row>
    <row r="14881" spans="6:13" x14ac:dyDescent="0.25">
      <c r="F14881"/>
      <c r="G14881"/>
      <c r="I14881" s="25"/>
      <c r="J14881"/>
      <c r="K14881"/>
      <c r="M14881" s="4"/>
    </row>
    <row r="14882" spans="6:13" x14ac:dyDescent="0.25">
      <c r="F14882"/>
      <c r="G14882"/>
      <c r="I14882" s="25"/>
      <c r="J14882"/>
      <c r="K14882"/>
      <c r="M14882" s="4"/>
    </row>
    <row r="14883" spans="6:13" x14ac:dyDescent="0.25">
      <c r="F14883"/>
      <c r="G14883"/>
      <c r="I14883" s="25"/>
      <c r="J14883"/>
      <c r="K14883"/>
      <c r="M14883" s="4"/>
    </row>
    <row r="14884" spans="6:13" x14ac:dyDescent="0.25">
      <c r="F14884"/>
      <c r="G14884"/>
      <c r="I14884" s="25"/>
      <c r="J14884"/>
      <c r="K14884"/>
      <c r="M14884" s="4"/>
    </row>
    <row r="14885" spans="6:13" x14ac:dyDescent="0.25">
      <c r="F14885"/>
      <c r="G14885"/>
      <c r="I14885" s="25"/>
      <c r="J14885"/>
      <c r="K14885"/>
      <c r="M14885" s="4"/>
    </row>
    <row r="14886" spans="6:13" x14ac:dyDescent="0.25">
      <c r="F14886"/>
      <c r="G14886"/>
      <c r="I14886" s="25"/>
      <c r="J14886"/>
      <c r="K14886"/>
      <c r="M14886" s="4"/>
    </row>
    <row r="14887" spans="6:13" x14ac:dyDescent="0.25">
      <c r="F14887"/>
      <c r="G14887"/>
      <c r="I14887" s="25"/>
      <c r="J14887"/>
      <c r="K14887"/>
      <c r="M14887" s="4"/>
    </row>
    <row r="14888" spans="6:13" x14ac:dyDescent="0.25">
      <c r="F14888"/>
      <c r="G14888"/>
      <c r="I14888" s="25"/>
      <c r="J14888"/>
      <c r="K14888"/>
      <c r="M14888" s="4"/>
    </row>
    <row r="14889" spans="6:13" x14ac:dyDescent="0.25">
      <c r="F14889"/>
      <c r="G14889"/>
      <c r="I14889" s="25"/>
      <c r="J14889"/>
      <c r="K14889"/>
      <c r="M14889" s="4"/>
    </row>
    <row r="14890" spans="6:13" x14ac:dyDescent="0.25">
      <c r="F14890"/>
      <c r="G14890"/>
      <c r="I14890" s="25"/>
      <c r="J14890"/>
      <c r="K14890"/>
      <c r="M14890" s="4"/>
    </row>
    <row r="14891" spans="6:13" x14ac:dyDescent="0.25">
      <c r="F14891"/>
      <c r="G14891"/>
      <c r="I14891" s="25"/>
      <c r="J14891"/>
      <c r="K14891"/>
      <c r="M14891" s="4"/>
    </row>
    <row r="14892" spans="6:13" x14ac:dyDescent="0.25">
      <c r="F14892"/>
      <c r="G14892"/>
      <c r="I14892" s="25"/>
      <c r="J14892"/>
      <c r="K14892"/>
      <c r="M14892" s="4"/>
    </row>
    <row r="14893" spans="6:13" x14ac:dyDescent="0.25">
      <c r="F14893"/>
      <c r="G14893"/>
      <c r="I14893" s="25"/>
      <c r="J14893"/>
      <c r="K14893"/>
      <c r="M14893" s="4"/>
    </row>
    <row r="14894" spans="6:13" x14ac:dyDescent="0.25">
      <c r="F14894"/>
      <c r="G14894"/>
      <c r="I14894" s="25"/>
      <c r="J14894"/>
      <c r="K14894"/>
      <c r="M14894" s="4"/>
    </row>
    <row r="14895" spans="6:13" x14ac:dyDescent="0.25">
      <c r="F14895"/>
      <c r="G14895"/>
      <c r="I14895" s="25"/>
      <c r="J14895"/>
      <c r="K14895"/>
      <c r="M14895" s="4"/>
    </row>
    <row r="14896" spans="6:13" x14ac:dyDescent="0.25">
      <c r="F14896"/>
      <c r="G14896"/>
      <c r="I14896" s="25"/>
      <c r="J14896"/>
      <c r="K14896"/>
      <c r="M14896" s="4"/>
    </row>
    <row r="14897" spans="6:13" x14ac:dyDescent="0.25">
      <c r="F14897"/>
      <c r="G14897"/>
      <c r="I14897" s="25"/>
      <c r="J14897"/>
      <c r="K14897"/>
      <c r="M14897" s="4"/>
    </row>
    <row r="14898" spans="6:13" x14ac:dyDescent="0.25">
      <c r="F14898"/>
      <c r="G14898"/>
      <c r="I14898" s="25"/>
      <c r="J14898"/>
      <c r="K14898"/>
      <c r="M14898" s="4"/>
    </row>
    <row r="14899" spans="6:13" x14ac:dyDescent="0.25">
      <c r="F14899"/>
      <c r="G14899"/>
      <c r="I14899" s="25"/>
      <c r="J14899"/>
      <c r="K14899"/>
      <c r="M14899" s="4"/>
    </row>
    <row r="14900" spans="6:13" x14ac:dyDescent="0.25">
      <c r="F14900"/>
      <c r="G14900"/>
      <c r="I14900" s="25"/>
      <c r="J14900"/>
      <c r="K14900"/>
      <c r="M14900" s="4"/>
    </row>
    <row r="14901" spans="6:13" x14ac:dyDescent="0.25">
      <c r="F14901"/>
      <c r="G14901"/>
      <c r="I14901" s="25"/>
      <c r="J14901"/>
      <c r="K14901"/>
      <c r="M14901" s="4"/>
    </row>
    <row r="14902" spans="6:13" x14ac:dyDescent="0.25">
      <c r="F14902"/>
      <c r="G14902"/>
      <c r="I14902" s="25"/>
      <c r="J14902"/>
      <c r="K14902"/>
      <c r="M14902" s="4"/>
    </row>
    <row r="14903" spans="6:13" x14ac:dyDescent="0.25">
      <c r="F14903"/>
      <c r="G14903"/>
      <c r="I14903" s="25"/>
      <c r="J14903"/>
      <c r="K14903"/>
      <c r="M14903" s="4"/>
    </row>
    <row r="14904" spans="6:13" x14ac:dyDescent="0.25">
      <c r="F14904"/>
      <c r="G14904"/>
      <c r="I14904" s="25"/>
      <c r="J14904"/>
      <c r="K14904"/>
      <c r="M14904" s="4"/>
    </row>
    <row r="14905" spans="6:13" x14ac:dyDescent="0.25">
      <c r="F14905"/>
      <c r="G14905"/>
      <c r="I14905" s="25"/>
      <c r="J14905"/>
      <c r="K14905"/>
      <c r="M14905" s="4"/>
    </row>
    <row r="14906" spans="6:13" x14ac:dyDescent="0.25">
      <c r="F14906"/>
      <c r="G14906"/>
      <c r="I14906" s="25"/>
      <c r="J14906"/>
      <c r="K14906"/>
      <c r="M14906" s="4"/>
    </row>
    <row r="14907" spans="6:13" x14ac:dyDescent="0.25">
      <c r="F14907"/>
      <c r="G14907"/>
      <c r="I14907" s="25"/>
      <c r="J14907"/>
      <c r="K14907"/>
      <c r="M14907" s="4"/>
    </row>
    <row r="14908" spans="6:13" x14ac:dyDescent="0.25">
      <c r="F14908"/>
      <c r="G14908"/>
      <c r="I14908" s="25"/>
      <c r="J14908"/>
      <c r="K14908"/>
      <c r="M14908" s="4"/>
    </row>
    <row r="14909" spans="6:13" x14ac:dyDescent="0.25">
      <c r="F14909"/>
      <c r="G14909"/>
      <c r="I14909" s="25"/>
      <c r="J14909"/>
      <c r="K14909"/>
      <c r="M14909" s="4"/>
    </row>
    <row r="14910" spans="6:13" x14ac:dyDescent="0.25">
      <c r="F14910"/>
      <c r="G14910"/>
      <c r="I14910" s="25"/>
      <c r="J14910"/>
      <c r="K14910"/>
      <c r="M14910" s="4"/>
    </row>
    <row r="14911" spans="6:13" x14ac:dyDescent="0.25">
      <c r="F14911"/>
      <c r="G14911"/>
      <c r="I14911" s="25"/>
      <c r="J14911"/>
      <c r="K14911"/>
      <c r="M14911" s="4"/>
    </row>
    <row r="14912" spans="6:13" x14ac:dyDescent="0.25">
      <c r="F14912"/>
      <c r="G14912"/>
      <c r="I14912" s="25"/>
      <c r="J14912"/>
      <c r="K14912"/>
      <c r="M14912" s="4"/>
    </row>
    <row r="14913" spans="6:13" x14ac:dyDescent="0.25">
      <c r="F14913"/>
      <c r="G14913"/>
      <c r="I14913" s="25"/>
      <c r="J14913"/>
      <c r="K14913"/>
      <c r="M14913" s="4"/>
    </row>
    <row r="14914" spans="6:13" x14ac:dyDescent="0.25">
      <c r="F14914"/>
      <c r="G14914"/>
      <c r="I14914" s="25"/>
      <c r="J14914"/>
      <c r="K14914"/>
      <c r="M14914" s="4"/>
    </row>
    <row r="14915" spans="6:13" x14ac:dyDescent="0.25">
      <c r="F14915"/>
      <c r="G14915"/>
      <c r="I14915" s="25"/>
      <c r="J14915"/>
      <c r="K14915"/>
      <c r="M14915" s="4"/>
    </row>
    <row r="14916" spans="6:13" x14ac:dyDescent="0.25">
      <c r="F14916"/>
      <c r="G14916"/>
      <c r="I14916" s="25"/>
      <c r="J14916"/>
      <c r="K14916"/>
      <c r="M14916" s="4"/>
    </row>
    <row r="14917" spans="6:13" x14ac:dyDescent="0.25">
      <c r="F14917"/>
      <c r="G14917"/>
      <c r="I14917" s="25"/>
      <c r="J14917"/>
      <c r="K14917"/>
      <c r="M14917" s="4"/>
    </row>
    <row r="14918" spans="6:13" x14ac:dyDescent="0.25">
      <c r="F14918"/>
      <c r="G14918"/>
      <c r="I14918" s="25"/>
      <c r="J14918"/>
      <c r="K14918"/>
      <c r="M14918" s="4"/>
    </row>
    <row r="14919" spans="6:13" x14ac:dyDescent="0.25">
      <c r="F14919"/>
      <c r="G14919"/>
      <c r="I14919" s="25"/>
      <c r="J14919"/>
      <c r="K14919"/>
      <c r="M14919" s="4"/>
    </row>
    <row r="14920" spans="6:13" x14ac:dyDescent="0.25">
      <c r="F14920"/>
      <c r="G14920"/>
      <c r="I14920" s="25"/>
      <c r="J14920"/>
      <c r="K14920"/>
      <c r="M14920" s="4"/>
    </row>
    <row r="14921" spans="6:13" x14ac:dyDescent="0.25">
      <c r="F14921"/>
      <c r="G14921"/>
      <c r="I14921" s="25"/>
      <c r="J14921"/>
      <c r="K14921"/>
      <c r="M14921" s="4"/>
    </row>
    <row r="14922" spans="6:13" x14ac:dyDescent="0.25">
      <c r="F14922"/>
      <c r="G14922"/>
      <c r="I14922" s="25"/>
      <c r="J14922"/>
      <c r="K14922"/>
      <c r="M14922" s="4"/>
    </row>
    <row r="14923" spans="6:13" x14ac:dyDescent="0.25">
      <c r="F14923"/>
      <c r="G14923"/>
      <c r="I14923" s="25"/>
      <c r="J14923"/>
      <c r="K14923"/>
      <c r="M14923" s="4"/>
    </row>
    <row r="14924" spans="6:13" x14ac:dyDescent="0.25">
      <c r="F14924"/>
      <c r="G14924"/>
      <c r="I14924" s="25"/>
      <c r="J14924"/>
      <c r="K14924"/>
      <c r="M14924" s="4"/>
    </row>
    <row r="14925" spans="6:13" x14ac:dyDescent="0.25">
      <c r="F14925"/>
      <c r="G14925"/>
      <c r="I14925" s="25"/>
      <c r="J14925"/>
      <c r="K14925"/>
      <c r="M14925" s="4"/>
    </row>
    <row r="14926" spans="6:13" x14ac:dyDescent="0.25">
      <c r="F14926"/>
      <c r="G14926"/>
      <c r="I14926" s="25"/>
      <c r="J14926"/>
      <c r="K14926"/>
      <c r="M14926" s="4"/>
    </row>
    <row r="14927" spans="6:13" x14ac:dyDescent="0.25">
      <c r="F14927"/>
      <c r="G14927"/>
      <c r="I14927" s="25"/>
      <c r="J14927"/>
      <c r="K14927"/>
      <c r="M14927" s="4"/>
    </row>
    <row r="14928" spans="6:13" x14ac:dyDescent="0.25">
      <c r="F14928"/>
      <c r="G14928"/>
      <c r="I14928" s="25"/>
      <c r="J14928"/>
      <c r="K14928"/>
      <c r="M14928" s="4"/>
    </row>
    <row r="14929" spans="6:13" x14ac:dyDescent="0.25">
      <c r="F14929"/>
      <c r="G14929"/>
      <c r="I14929" s="25"/>
      <c r="J14929"/>
      <c r="K14929"/>
      <c r="M14929" s="4"/>
    </row>
    <row r="14930" spans="6:13" x14ac:dyDescent="0.25">
      <c r="F14930"/>
      <c r="G14930"/>
      <c r="I14930" s="25"/>
      <c r="J14930"/>
      <c r="K14930"/>
      <c r="M14930" s="4"/>
    </row>
    <row r="14931" spans="6:13" x14ac:dyDescent="0.25">
      <c r="F14931"/>
      <c r="G14931"/>
      <c r="I14931" s="25"/>
      <c r="J14931"/>
      <c r="K14931"/>
      <c r="M14931" s="4"/>
    </row>
    <row r="14932" spans="6:13" x14ac:dyDescent="0.25">
      <c r="F14932"/>
      <c r="G14932"/>
      <c r="I14932" s="25"/>
      <c r="J14932"/>
      <c r="K14932"/>
      <c r="M14932" s="4"/>
    </row>
    <row r="14933" spans="6:13" x14ac:dyDescent="0.25">
      <c r="F14933"/>
      <c r="G14933"/>
      <c r="I14933" s="25"/>
      <c r="J14933"/>
      <c r="K14933"/>
      <c r="M14933" s="4"/>
    </row>
    <row r="14934" spans="6:13" x14ac:dyDescent="0.25">
      <c r="F14934"/>
      <c r="G14934"/>
      <c r="I14934" s="25"/>
      <c r="J14934"/>
      <c r="K14934"/>
      <c r="M14934" s="4"/>
    </row>
    <row r="14935" spans="6:13" x14ac:dyDescent="0.25">
      <c r="F14935"/>
      <c r="G14935"/>
      <c r="I14935" s="25"/>
      <c r="J14935"/>
      <c r="K14935"/>
      <c r="M14935" s="4"/>
    </row>
    <row r="14936" spans="6:13" x14ac:dyDescent="0.25">
      <c r="F14936"/>
      <c r="G14936"/>
      <c r="I14936" s="25"/>
      <c r="J14936"/>
      <c r="K14936"/>
      <c r="M14936" s="4"/>
    </row>
    <row r="14937" spans="6:13" x14ac:dyDescent="0.25">
      <c r="F14937"/>
      <c r="G14937"/>
      <c r="I14937" s="25"/>
      <c r="J14937"/>
      <c r="K14937"/>
      <c r="M14937" s="4"/>
    </row>
    <row r="14938" spans="6:13" x14ac:dyDescent="0.25">
      <c r="F14938"/>
      <c r="G14938"/>
      <c r="I14938" s="25"/>
      <c r="J14938"/>
      <c r="K14938"/>
      <c r="M14938" s="4"/>
    </row>
    <row r="14939" spans="6:13" x14ac:dyDescent="0.25">
      <c r="F14939"/>
      <c r="G14939"/>
      <c r="I14939" s="25"/>
      <c r="J14939"/>
      <c r="K14939"/>
      <c r="M14939" s="4"/>
    </row>
    <row r="14940" spans="6:13" x14ac:dyDescent="0.25">
      <c r="F14940"/>
      <c r="G14940"/>
      <c r="I14940" s="25"/>
      <c r="J14940"/>
      <c r="K14940"/>
      <c r="M14940" s="4"/>
    </row>
    <row r="14941" spans="6:13" x14ac:dyDescent="0.25">
      <c r="F14941"/>
      <c r="G14941"/>
      <c r="I14941" s="25"/>
      <c r="J14941"/>
      <c r="K14941"/>
      <c r="M14941" s="4"/>
    </row>
    <row r="14942" spans="6:13" x14ac:dyDescent="0.25">
      <c r="F14942"/>
      <c r="G14942"/>
      <c r="I14942" s="25"/>
      <c r="J14942"/>
      <c r="K14942"/>
      <c r="M14942" s="4"/>
    </row>
    <row r="14943" spans="6:13" x14ac:dyDescent="0.25">
      <c r="F14943"/>
      <c r="G14943"/>
      <c r="I14943" s="25"/>
      <c r="J14943"/>
      <c r="K14943"/>
      <c r="M14943" s="4"/>
    </row>
    <row r="14944" spans="6:13" x14ac:dyDescent="0.25">
      <c r="F14944"/>
      <c r="G14944"/>
      <c r="I14944" s="25"/>
      <c r="J14944"/>
      <c r="K14944"/>
      <c r="M14944" s="4"/>
    </row>
    <row r="14945" spans="6:13" x14ac:dyDescent="0.25">
      <c r="F14945"/>
      <c r="G14945"/>
      <c r="I14945" s="25"/>
      <c r="J14945"/>
      <c r="K14945"/>
      <c r="M14945" s="4"/>
    </row>
    <row r="14946" spans="6:13" x14ac:dyDescent="0.25">
      <c r="F14946"/>
      <c r="G14946"/>
      <c r="I14946" s="25"/>
      <c r="J14946"/>
      <c r="K14946"/>
      <c r="M14946" s="4"/>
    </row>
    <row r="14947" spans="6:13" x14ac:dyDescent="0.25">
      <c r="F14947"/>
      <c r="G14947"/>
      <c r="I14947" s="25"/>
      <c r="J14947"/>
      <c r="K14947"/>
      <c r="M14947" s="4"/>
    </row>
    <row r="14948" spans="6:13" x14ac:dyDescent="0.25">
      <c r="F14948"/>
      <c r="G14948"/>
      <c r="I14948" s="25"/>
      <c r="J14948"/>
      <c r="K14948"/>
      <c r="M14948" s="4"/>
    </row>
    <row r="14949" spans="6:13" x14ac:dyDescent="0.25">
      <c r="F14949"/>
      <c r="G14949"/>
      <c r="I14949" s="25"/>
      <c r="J14949"/>
      <c r="K14949"/>
      <c r="M14949" s="4"/>
    </row>
    <row r="14950" spans="6:13" x14ac:dyDescent="0.25">
      <c r="F14950"/>
      <c r="G14950"/>
      <c r="I14950" s="25"/>
      <c r="J14950"/>
      <c r="K14950"/>
      <c r="M14950" s="4"/>
    </row>
    <row r="14951" spans="6:13" x14ac:dyDescent="0.25">
      <c r="F14951"/>
      <c r="G14951"/>
      <c r="I14951" s="25"/>
      <c r="J14951"/>
      <c r="K14951"/>
      <c r="M14951" s="4"/>
    </row>
    <row r="14952" spans="6:13" x14ac:dyDescent="0.25">
      <c r="F14952"/>
      <c r="G14952"/>
      <c r="I14952" s="25"/>
      <c r="J14952"/>
      <c r="K14952"/>
      <c r="M14952" s="4"/>
    </row>
    <row r="14953" spans="6:13" x14ac:dyDescent="0.25">
      <c r="F14953"/>
      <c r="G14953"/>
      <c r="I14953" s="25"/>
      <c r="J14953"/>
      <c r="K14953"/>
      <c r="M14953" s="4"/>
    </row>
    <row r="14954" spans="6:13" x14ac:dyDescent="0.25">
      <c r="F14954"/>
      <c r="G14954"/>
      <c r="I14954" s="25"/>
      <c r="J14954"/>
      <c r="K14954"/>
      <c r="M14954" s="4"/>
    </row>
    <row r="14955" spans="6:13" x14ac:dyDescent="0.25">
      <c r="F14955"/>
      <c r="G14955"/>
      <c r="I14955" s="25"/>
      <c r="J14955"/>
      <c r="K14955"/>
      <c r="M14955" s="4"/>
    </row>
    <row r="14956" spans="6:13" x14ac:dyDescent="0.25">
      <c r="F14956"/>
      <c r="G14956"/>
      <c r="I14956" s="25"/>
      <c r="J14956"/>
      <c r="K14956"/>
      <c r="M14956" s="4"/>
    </row>
    <row r="14957" spans="6:13" x14ac:dyDescent="0.25">
      <c r="F14957"/>
      <c r="G14957"/>
      <c r="I14957" s="25"/>
      <c r="J14957"/>
      <c r="K14957"/>
      <c r="M14957" s="4"/>
    </row>
    <row r="14958" spans="6:13" x14ac:dyDescent="0.25">
      <c r="F14958"/>
      <c r="G14958"/>
      <c r="I14958" s="25"/>
      <c r="J14958"/>
      <c r="K14958"/>
      <c r="M14958" s="4"/>
    </row>
    <row r="14959" spans="6:13" x14ac:dyDescent="0.25">
      <c r="F14959"/>
      <c r="G14959"/>
      <c r="I14959" s="25"/>
      <c r="J14959"/>
      <c r="K14959"/>
      <c r="M14959" s="4"/>
    </row>
    <row r="14960" spans="6:13" x14ac:dyDescent="0.25">
      <c r="F14960"/>
      <c r="G14960"/>
      <c r="I14960" s="25"/>
      <c r="J14960"/>
      <c r="K14960"/>
      <c r="M14960" s="4"/>
    </row>
    <row r="14961" spans="6:13" x14ac:dyDescent="0.25">
      <c r="F14961"/>
      <c r="G14961"/>
      <c r="I14961" s="25"/>
      <c r="J14961"/>
      <c r="K14961"/>
      <c r="M14961" s="4"/>
    </row>
    <row r="14962" spans="6:13" x14ac:dyDescent="0.25">
      <c r="F14962"/>
      <c r="G14962"/>
      <c r="I14962" s="25"/>
      <c r="J14962"/>
      <c r="K14962"/>
      <c r="M14962" s="4"/>
    </row>
    <row r="14963" spans="6:13" x14ac:dyDescent="0.25">
      <c r="F14963"/>
      <c r="G14963"/>
      <c r="I14963" s="25"/>
      <c r="J14963"/>
      <c r="K14963"/>
      <c r="M14963" s="4"/>
    </row>
    <row r="14964" spans="6:13" x14ac:dyDescent="0.25">
      <c r="F14964"/>
      <c r="G14964"/>
      <c r="I14964" s="25"/>
      <c r="J14964"/>
      <c r="K14964"/>
      <c r="M14964" s="4"/>
    </row>
    <row r="14965" spans="6:13" x14ac:dyDescent="0.25">
      <c r="F14965"/>
      <c r="G14965"/>
      <c r="I14965" s="25"/>
      <c r="J14965"/>
      <c r="K14965"/>
      <c r="M14965" s="4"/>
    </row>
    <row r="14966" spans="6:13" x14ac:dyDescent="0.25">
      <c r="F14966"/>
      <c r="G14966"/>
      <c r="I14966" s="25"/>
      <c r="J14966"/>
      <c r="K14966"/>
      <c r="M14966" s="4"/>
    </row>
    <row r="14967" spans="6:13" x14ac:dyDescent="0.25">
      <c r="F14967"/>
      <c r="G14967"/>
      <c r="I14967" s="25"/>
      <c r="J14967"/>
      <c r="K14967"/>
      <c r="M14967" s="4"/>
    </row>
    <row r="14968" spans="6:13" x14ac:dyDescent="0.25">
      <c r="F14968"/>
      <c r="G14968"/>
      <c r="I14968" s="25"/>
      <c r="J14968"/>
      <c r="K14968"/>
      <c r="M14968" s="4"/>
    </row>
    <row r="14969" spans="6:13" x14ac:dyDescent="0.25">
      <c r="F14969"/>
      <c r="G14969"/>
      <c r="I14969" s="25"/>
      <c r="J14969"/>
      <c r="K14969"/>
      <c r="M14969" s="4"/>
    </row>
    <row r="14970" spans="6:13" x14ac:dyDescent="0.25">
      <c r="F14970"/>
      <c r="G14970"/>
      <c r="I14970" s="25"/>
      <c r="J14970"/>
      <c r="K14970"/>
      <c r="M14970" s="4"/>
    </row>
    <row r="14971" spans="6:13" x14ac:dyDescent="0.25">
      <c r="F14971"/>
      <c r="G14971"/>
      <c r="I14971" s="25"/>
      <c r="J14971"/>
      <c r="K14971"/>
      <c r="M14971" s="4"/>
    </row>
    <row r="14972" spans="6:13" x14ac:dyDescent="0.25">
      <c r="F14972"/>
      <c r="G14972"/>
      <c r="I14972" s="25"/>
      <c r="J14972"/>
      <c r="K14972"/>
      <c r="M14972" s="4"/>
    </row>
    <row r="14973" spans="6:13" x14ac:dyDescent="0.25">
      <c r="F14973"/>
      <c r="G14973"/>
      <c r="I14973" s="25"/>
      <c r="J14973"/>
      <c r="K14973"/>
      <c r="M14973" s="4"/>
    </row>
    <row r="14974" spans="6:13" x14ac:dyDescent="0.25">
      <c r="F14974"/>
      <c r="G14974"/>
      <c r="I14974" s="25"/>
      <c r="J14974"/>
      <c r="K14974"/>
      <c r="M14974" s="4"/>
    </row>
    <row r="14975" spans="6:13" x14ac:dyDescent="0.25">
      <c r="F14975"/>
      <c r="G14975"/>
      <c r="I14975" s="25"/>
      <c r="J14975"/>
      <c r="K14975"/>
      <c r="M14975" s="4"/>
    </row>
    <row r="14976" spans="6:13" x14ac:dyDescent="0.25">
      <c r="F14976"/>
      <c r="G14976"/>
      <c r="I14976" s="25"/>
      <c r="J14976"/>
      <c r="K14976"/>
      <c r="M14976" s="4"/>
    </row>
    <row r="14977" spans="6:13" x14ac:dyDescent="0.25">
      <c r="F14977"/>
      <c r="G14977"/>
      <c r="I14977" s="25"/>
      <c r="J14977"/>
      <c r="K14977"/>
      <c r="M14977" s="4"/>
    </row>
    <row r="14978" spans="6:13" x14ac:dyDescent="0.25">
      <c r="F14978"/>
      <c r="G14978"/>
      <c r="I14978" s="25"/>
      <c r="J14978"/>
      <c r="K14978"/>
      <c r="M14978" s="4"/>
    </row>
    <row r="14979" spans="6:13" x14ac:dyDescent="0.25">
      <c r="F14979"/>
      <c r="G14979"/>
      <c r="I14979" s="25"/>
      <c r="J14979"/>
      <c r="K14979"/>
      <c r="M14979" s="4"/>
    </row>
    <row r="14980" spans="6:13" x14ac:dyDescent="0.25">
      <c r="F14980"/>
      <c r="G14980"/>
      <c r="I14980" s="25"/>
      <c r="J14980"/>
      <c r="K14980"/>
      <c r="M14980" s="4"/>
    </row>
    <row r="14981" spans="6:13" x14ac:dyDescent="0.25">
      <c r="F14981"/>
      <c r="G14981"/>
      <c r="I14981" s="25"/>
      <c r="J14981"/>
      <c r="K14981"/>
      <c r="M14981" s="4"/>
    </row>
    <row r="14982" spans="6:13" x14ac:dyDescent="0.25">
      <c r="F14982"/>
      <c r="G14982"/>
      <c r="I14982" s="25"/>
      <c r="J14982"/>
      <c r="K14982"/>
      <c r="M14982" s="4"/>
    </row>
    <row r="14983" spans="6:13" x14ac:dyDescent="0.25">
      <c r="F14983"/>
      <c r="G14983"/>
      <c r="I14983" s="25"/>
      <c r="J14983"/>
      <c r="K14983"/>
      <c r="M14983" s="4"/>
    </row>
    <row r="14984" spans="6:13" x14ac:dyDescent="0.25">
      <c r="F14984"/>
      <c r="G14984"/>
      <c r="I14984" s="25"/>
      <c r="J14984"/>
      <c r="K14984"/>
      <c r="M14984" s="4"/>
    </row>
    <row r="14985" spans="6:13" x14ac:dyDescent="0.25">
      <c r="F14985"/>
      <c r="G14985"/>
      <c r="I14985" s="25"/>
      <c r="J14985"/>
      <c r="K14985"/>
      <c r="M14985" s="4"/>
    </row>
    <row r="14986" spans="6:13" x14ac:dyDescent="0.25">
      <c r="F14986"/>
      <c r="G14986"/>
      <c r="I14986" s="25"/>
      <c r="J14986"/>
      <c r="K14986"/>
      <c r="M14986" s="4"/>
    </row>
    <row r="14987" spans="6:13" x14ac:dyDescent="0.25">
      <c r="F14987"/>
      <c r="G14987"/>
      <c r="I14987" s="25"/>
      <c r="J14987"/>
      <c r="K14987"/>
      <c r="M14987" s="4"/>
    </row>
    <row r="14988" spans="6:13" x14ac:dyDescent="0.25">
      <c r="F14988"/>
      <c r="G14988"/>
      <c r="I14988" s="25"/>
      <c r="J14988"/>
      <c r="K14988"/>
      <c r="M14988" s="4"/>
    </row>
    <row r="14989" spans="6:13" x14ac:dyDescent="0.25">
      <c r="F14989"/>
      <c r="G14989"/>
      <c r="I14989" s="25"/>
      <c r="J14989"/>
      <c r="K14989"/>
      <c r="M14989" s="4"/>
    </row>
    <row r="14990" spans="6:13" x14ac:dyDescent="0.25">
      <c r="F14990"/>
      <c r="G14990"/>
      <c r="I14990" s="25"/>
      <c r="J14990"/>
      <c r="K14990"/>
      <c r="M14990" s="4"/>
    </row>
    <row r="14991" spans="6:13" x14ac:dyDescent="0.25">
      <c r="F14991"/>
      <c r="G14991"/>
      <c r="I14991" s="25"/>
      <c r="J14991"/>
      <c r="K14991"/>
      <c r="M14991" s="4"/>
    </row>
    <row r="14992" spans="6:13" x14ac:dyDescent="0.25">
      <c r="F14992"/>
      <c r="G14992"/>
      <c r="I14992" s="25"/>
      <c r="J14992"/>
      <c r="K14992"/>
      <c r="M14992" s="4"/>
    </row>
    <row r="14993" spans="6:13" x14ac:dyDescent="0.25">
      <c r="F14993"/>
      <c r="G14993"/>
      <c r="I14993" s="25"/>
      <c r="J14993"/>
      <c r="K14993"/>
      <c r="M14993" s="4"/>
    </row>
    <row r="14994" spans="6:13" x14ac:dyDescent="0.25">
      <c r="F14994"/>
      <c r="G14994"/>
      <c r="I14994" s="25"/>
      <c r="J14994"/>
      <c r="K14994"/>
      <c r="M14994" s="4"/>
    </row>
    <row r="14995" spans="6:13" x14ac:dyDescent="0.25">
      <c r="F14995"/>
      <c r="G14995"/>
      <c r="I14995" s="25"/>
      <c r="J14995"/>
      <c r="K14995"/>
      <c r="M14995" s="4"/>
    </row>
    <row r="14996" spans="6:13" x14ac:dyDescent="0.25">
      <c r="F14996"/>
      <c r="G14996"/>
      <c r="I14996" s="25"/>
      <c r="J14996"/>
      <c r="K14996"/>
      <c r="M14996" s="4"/>
    </row>
    <row r="14997" spans="6:13" x14ac:dyDescent="0.25">
      <c r="F14997"/>
      <c r="G14997"/>
      <c r="I14997" s="25"/>
      <c r="J14997"/>
      <c r="K14997"/>
      <c r="M14997" s="4"/>
    </row>
    <row r="14998" spans="6:13" x14ac:dyDescent="0.25">
      <c r="F14998"/>
      <c r="G14998"/>
      <c r="I14998" s="25"/>
      <c r="J14998"/>
      <c r="K14998"/>
      <c r="M14998" s="4"/>
    </row>
    <row r="14999" spans="6:13" x14ac:dyDescent="0.25">
      <c r="F14999"/>
      <c r="G14999"/>
      <c r="I14999" s="25"/>
      <c r="J14999"/>
      <c r="K14999"/>
      <c r="M14999" s="4"/>
    </row>
    <row r="15000" spans="6:13" x14ac:dyDescent="0.25">
      <c r="F15000"/>
      <c r="G15000"/>
      <c r="I15000" s="25"/>
      <c r="J15000"/>
      <c r="K15000"/>
      <c r="M15000" s="4"/>
    </row>
    <row r="15001" spans="6:13" x14ac:dyDescent="0.25">
      <c r="F15001"/>
      <c r="G15001"/>
      <c r="I15001" s="25"/>
      <c r="J15001"/>
      <c r="K15001"/>
      <c r="M15001" s="4"/>
    </row>
    <row r="15002" spans="6:13" x14ac:dyDescent="0.25">
      <c r="F15002"/>
      <c r="G15002"/>
      <c r="I15002" s="25"/>
      <c r="J15002"/>
      <c r="K15002"/>
      <c r="M15002" s="4"/>
    </row>
    <row r="15003" spans="6:13" x14ac:dyDescent="0.25">
      <c r="F15003"/>
      <c r="G15003"/>
      <c r="I15003" s="25"/>
      <c r="J15003"/>
      <c r="K15003"/>
      <c r="M15003" s="4"/>
    </row>
    <row r="15004" spans="6:13" x14ac:dyDescent="0.25">
      <c r="F15004"/>
      <c r="G15004"/>
      <c r="I15004" s="25"/>
      <c r="J15004"/>
      <c r="K15004"/>
      <c r="M15004" s="4"/>
    </row>
    <row r="15005" spans="6:13" x14ac:dyDescent="0.25">
      <c r="F15005"/>
      <c r="G15005"/>
      <c r="I15005" s="25"/>
      <c r="J15005"/>
      <c r="K15005"/>
      <c r="M15005" s="4"/>
    </row>
    <row r="15006" spans="6:13" x14ac:dyDescent="0.25">
      <c r="F15006"/>
      <c r="G15006"/>
      <c r="I15006" s="25"/>
      <c r="J15006"/>
      <c r="K15006"/>
      <c r="M15006" s="4"/>
    </row>
    <row r="15007" spans="6:13" x14ac:dyDescent="0.25">
      <c r="F15007"/>
      <c r="G15007"/>
      <c r="I15007" s="25"/>
      <c r="J15007"/>
      <c r="K15007"/>
      <c r="M15007" s="4"/>
    </row>
    <row r="15008" spans="6:13" x14ac:dyDescent="0.25">
      <c r="F15008"/>
      <c r="G15008"/>
      <c r="I15008" s="25"/>
      <c r="J15008"/>
      <c r="K15008"/>
      <c r="M15008" s="4"/>
    </row>
    <row r="15009" spans="6:13" x14ac:dyDescent="0.25">
      <c r="F15009"/>
      <c r="G15009"/>
      <c r="I15009" s="25"/>
      <c r="J15009"/>
      <c r="K15009"/>
      <c r="M15009" s="4"/>
    </row>
    <row r="15010" spans="6:13" x14ac:dyDescent="0.25">
      <c r="F15010"/>
      <c r="G15010"/>
      <c r="I15010" s="25"/>
      <c r="J15010"/>
      <c r="K15010"/>
      <c r="M15010" s="4"/>
    </row>
    <row r="15011" spans="6:13" x14ac:dyDescent="0.25">
      <c r="F15011"/>
      <c r="G15011"/>
      <c r="I15011" s="25"/>
      <c r="J15011"/>
      <c r="K15011"/>
      <c r="M15011" s="4"/>
    </row>
    <row r="15012" spans="6:13" x14ac:dyDescent="0.25">
      <c r="F15012"/>
      <c r="G15012"/>
      <c r="I15012" s="25"/>
      <c r="J15012"/>
      <c r="K15012"/>
      <c r="M15012" s="4"/>
    </row>
    <row r="15013" spans="6:13" x14ac:dyDescent="0.25">
      <c r="F15013"/>
      <c r="G15013"/>
      <c r="I15013" s="25"/>
      <c r="J15013"/>
      <c r="K15013"/>
      <c r="M15013" s="4"/>
    </row>
    <row r="15014" spans="6:13" x14ac:dyDescent="0.25">
      <c r="F15014"/>
      <c r="G15014"/>
      <c r="I15014" s="25"/>
      <c r="J15014"/>
      <c r="K15014"/>
      <c r="M15014" s="4"/>
    </row>
    <row r="15015" spans="6:13" x14ac:dyDescent="0.25">
      <c r="F15015"/>
      <c r="G15015"/>
      <c r="I15015" s="25"/>
      <c r="J15015"/>
      <c r="K15015"/>
      <c r="M15015" s="4"/>
    </row>
    <row r="15016" spans="6:13" x14ac:dyDescent="0.25">
      <c r="F15016"/>
      <c r="G15016"/>
      <c r="I15016" s="25"/>
      <c r="J15016"/>
      <c r="K15016"/>
      <c r="M15016" s="4"/>
    </row>
    <row r="15017" spans="6:13" x14ac:dyDescent="0.25">
      <c r="F15017"/>
      <c r="G15017"/>
      <c r="I15017" s="25"/>
      <c r="J15017"/>
      <c r="K15017"/>
      <c r="M15017" s="4"/>
    </row>
    <row r="15018" spans="6:13" x14ac:dyDescent="0.25">
      <c r="F15018"/>
      <c r="G15018"/>
      <c r="I15018" s="25"/>
      <c r="J15018"/>
      <c r="K15018"/>
      <c r="M15018" s="4"/>
    </row>
    <row r="15019" spans="6:13" x14ac:dyDescent="0.25">
      <c r="F15019"/>
      <c r="G15019"/>
      <c r="I15019" s="25"/>
      <c r="J15019"/>
      <c r="K15019"/>
      <c r="M15019" s="4"/>
    </row>
    <row r="15020" spans="6:13" x14ac:dyDescent="0.25">
      <c r="F15020"/>
      <c r="G15020"/>
      <c r="I15020" s="25"/>
      <c r="J15020"/>
      <c r="K15020"/>
      <c r="M15020" s="4"/>
    </row>
    <row r="15021" spans="6:13" x14ac:dyDescent="0.25">
      <c r="F15021"/>
      <c r="G15021"/>
      <c r="I15021" s="25"/>
      <c r="J15021"/>
      <c r="K15021"/>
      <c r="M15021" s="4"/>
    </row>
    <row r="15022" spans="6:13" x14ac:dyDescent="0.25">
      <c r="F15022"/>
      <c r="G15022"/>
      <c r="I15022" s="25"/>
      <c r="J15022"/>
      <c r="K15022"/>
      <c r="M15022" s="4"/>
    </row>
    <row r="15023" spans="6:13" x14ac:dyDescent="0.25">
      <c r="F15023"/>
      <c r="G15023"/>
      <c r="I15023" s="25"/>
      <c r="J15023"/>
      <c r="K15023"/>
      <c r="M15023" s="4"/>
    </row>
    <row r="15024" spans="6:13" x14ac:dyDescent="0.25">
      <c r="F15024"/>
      <c r="G15024"/>
      <c r="I15024" s="25"/>
      <c r="J15024"/>
      <c r="K15024"/>
      <c r="M15024" s="4"/>
    </row>
    <row r="15025" spans="6:13" x14ac:dyDescent="0.25">
      <c r="F15025"/>
      <c r="G15025"/>
      <c r="I15025" s="25"/>
      <c r="J15025"/>
      <c r="K15025"/>
      <c r="M15025" s="4"/>
    </row>
    <row r="15026" spans="6:13" x14ac:dyDescent="0.25">
      <c r="F15026"/>
      <c r="G15026"/>
      <c r="I15026" s="25"/>
      <c r="J15026"/>
      <c r="K15026"/>
      <c r="M15026" s="4"/>
    </row>
    <row r="15027" spans="6:13" x14ac:dyDescent="0.25">
      <c r="F15027"/>
      <c r="G15027"/>
      <c r="I15027" s="25"/>
      <c r="J15027"/>
      <c r="K15027"/>
      <c r="M15027" s="4"/>
    </row>
    <row r="15028" spans="6:13" x14ac:dyDescent="0.25">
      <c r="F15028"/>
      <c r="G15028"/>
      <c r="I15028" s="25"/>
      <c r="J15028"/>
      <c r="K15028"/>
      <c r="M15028" s="4"/>
    </row>
    <row r="15029" spans="6:13" x14ac:dyDescent="0.25">
      <c r="F15029"/>
      <c r="G15029"/>
      <c r="I15029" s="25"/>
      <c r="J15029"/>
      <c r="K15029"/>
      <c r="M15029" s="4"/>
    </row>
    <row r="15030" spans="6:13" x14ac:dyDescent="0.25">
      <c r="F15030"/>
      <c r="G15030"/>
      <c r="I15030" s="25"/>
      <c r="J15030"/>
      <c r="K15030"/>
      <c r="M15030" s="4"/>
    </row>
    <row r="15031" spans="6:13" x14ac:dyDescent="0.25">
      <c r="F15031"/>
      <c r="G15031"/>
      <c r="I15031" s="25"/>
      <c r="J15031"/>
      <c r="K15031"/>
      <c r="M15031" s="4"/>
    </row>
    <row r="15032" spans="6:13" x14ac:dyDescent="0.25">
      <c r="F15032"/>
      <c r="G15032"/>
      <c r="I15032" s="25"/>
      <c r="J15032"/>
      <c r="K15032"/>
      <c r="M15032" s="4"/>
    </row>
    <row r="15033" spans="6:13" x14ac:dyDescent="0.25">
      <c r="F15033"/>
      <c r="G15033"/>
      <c r="I15033" s="25"/>
      <c r="J15033"/>
      <c r="K15033"/>
      <c r="M15033" s="4"/>
    </row>
    <row r="15034" spans="6:13" x14ac:dyDescent="0.25">
      <c r="F15034"/>
      <c r="G15034"/>
      <c r="I15034" s="25"/>
      <c r="J15034"/>
      <c r="K15034"/>
      <c r="M15034" s="4"/>
    </row>
    <row r="15035" spans="6:13" x14ac:dyDescent="0.25">
      <c r="F15035"/>
      <c r="G15035"/>
      <c r="I15035" s="25"/>
      <c r="J15035"/>
      <c r="K15035"/>
      <c r="M15035" s="4"/>
    </row>
    <row r="15036" spans="6:13" x14ac:dyDescent="0.25">
      <c r="F15036"/>
      <c r="G15036"/>
      <c r="I15036" s="25"/>
      <c r="J15036"/>
      <c r="K15036"/>
      <c r="M15036" s="4"/>
    </row>
    <row r="15037" spans="6:13" x14ac:dyDescent="0.25">
      <c r="F15037"/>
      <c r="G15037"/>
      <c r="I15037" s="25"/>
      <c r="J15037"/>
      <c r="K15037"/>
      <c r="M15037" s="4"/>
    </row>
    <row r="15038" spans="6:13" x14ac:dyDescent="0.25">
      <c r="F15038"/>
      <c r="G15038"/>
      <c r="I15038" s="25"/>
      <c r="J15038"/>
      <c r="K15038"/>
      <c r="M15038" s="4"/>
    </row>
    <row r="15039" spans="6:13" x14ac:dyDescent="0.25">
      <c r="F15039"/>
      <c r="G15039"/>
      <c r="I15039" s="25"/>
      <c r="J15039"/>
      <c r="K15039"/>
      <c r="M15039" s="4"/>
    </row>
    <row r="15040" spans="6:13" x14ac:dyDescent="0.25">
      <c r="F15040"/>
      <c r="G15040"/>
      <c r="I15040" s="25"/>
      <c r="J15040"/>
      <c r="K15040"/>
      <c r="M15040" s="4"/>
    </row>
    <row r="15041" spans="6:13" x14ac:dyDescent="0.25">
      <c r="F15041"/>
      <c r="G15041"/>
      <c r="I15041" s="25"/>
      <c r="J15041"/>
      <c r="K15041"/>
      <c r="M15041" s="4"/>
    </row>
    <row r="15042" spans="6:13" x14ac:dyDescent="0.25">
      <c r="F15042"/>
      <c r="G15042"/>
      <c r="I15042" s="25"/>
      <c r="J15042"/>
      <c r="K15042"/>
      <c r="M15042" s="4"/>
    </row>
    <row r="15043" spans="6:13" x14ac:dyDescent="0.25">
      <c r="F15043"/>
      <c r="G15043"/>
      <c r="I15043" s="25"/>
      <c r="J15043"/>
      <c r="K15043"/>
      <c r="M15043" s="4"/>
    </row>
    <row r="15044" spans="6:13" x14ac:dyDescent="0.25">
      <c r="F15044"/>
      <c r="G15044"/>
      <c r="I15044" s="25"/>
      <c r="J15044"/>
      <c r="K15044"/>
      <c r="M15044" s="4"/>
    </row>
    <row r="15045" spans="6:13" x14ac:dyDescent="0.25">
      <c r="F15045"/>
      <c r="G15045"/>
      <c r="I15045" s="25"/>
      <c r="J15045"/>
      <c r="K15045"/>
      <c r="M15045" s="4"/>
    </row>
    <row r="15046" spans="6:13" x14ac:dyDescent="0.25">
      <c r="F15046"/>
      <c r="G15046"/>
      <c r="I15046" s="25"/>
      <c r="J15046"/>
      <c r="K15046"/>
      <c r="M15046" s="4"/>
    </row>
    <row r="15047" spans="6:13" x14ac:dyDescent="0.25">
      <c r="F15047"/>
      <c r="G15047"/>
      <c r="I15047" s="25"/>
      <c r="J15047"/>
      <c r="K15047"/>
      <c r="M15047" s="4"/>
    </row>
    <row r="15048" spans="6:13" x14ac:dyDescent="0.25">
      <c r="F15048"/>
      <c r="G15048"/>
      <c r="I15048" s="25"/>
      <c r="J15048"/>
      <c r="K15048"/>
      <c r="M15048" s="4"/>
    </row>
    <row r="15049" spans="6:13" x14ac:dyDescent="0.25">
      <c r="F15049"/>
      <c r="G15049"/>
      <c r="I15049" s="25"/>
      <c r="J15049"/>
      <c r="K15049"/>
      <c r="M15049" s="4"/>
    </row>
    <row r="15050" spans="6:13" x14ac:dyDescent="0.25">
      <c r="F15050"/>
      <c r="G15050"/>
      <c r="I15050" s="25"/>
      <c r="J15050"/>
      <c r="K15050"/>
      <c r="M15050" s="4"/>
    </row>
    <row r="15051" spans="6:13" x14ac:dyDescent="0.25">
      <c r="F15051"/>
      <c r="G15051"/>
      <c r="I15051" s="25"/>
      <c r="J15051"/>
      <c r="K15051"/>
      <c r="M15051" s="4"/>
    </row>
    <row r="15052" spans="6:13" x14ac:dyDescent="0.25">
      <c r="F15052"/>
      <c r="G15052"/>
      <c r="I15052" s="25"/>
      <c r="J15052"/>
      <c r="K15052"/>
      <c r="M15052" s="4"/>
    </row>
    <row r="15053" spans="6:13" x14ac:dyDescent="0.25">
      <c r="F15053"/>
      <c r="G15053"/>
      <c r="I15053" s="25"/>
      <c r="J15053"/>
      <c r="K15053"/>
      <c r="M15053" s="4"/>
    </row>
    <row r="15054" spans="6:13" x14ac:dyDescent="0.25">
      <c r="F15054"/>
      <c r="G15054"/>
      <c r="I15054" s="25"/>
      <c r="J15054"/>
      <c r="K15054"/>
      <c r="M15054" s="4"/>
    </row>
    <row r="15055" spans="6:13" x14ac:dyDescent="0.25">
      <c r="F15055"/>
      <c r="G15055"/>
      <c r="I15055" s="25"/>
      <c r="J15055"/>
      <c r="K15055"/>
      <c r="M15055" s="4"/>
    </row>
    <row r="15056" spans="6:13" x14ac:dyDescent="0.25">
      <c r="F15056"/>
      <c r="G15056"/>
      <c r="I15056" s="25"/>
      <c r="J15056"/>
      <c r="K15056"/>
      <c r="M15056" s="4"/>
    </row>
    <row r="15057" spans="6:13" x14ac:dyDescent="0.25">
      <c r="F15057"/>
      <c r="G15057"/>
      <c r="I15057" s="25"/>
      <c r="J15057"/>
      <c r="K15057"/>
      <c r="M15057" s="4"/>
    </row>
    <row r="15058" spans="6:13" x14ac:dyDescent="0.25">
      <c r="F15058"/>
      <c r="G15058"/>
      <c r="I15058" s="25"/>
      <c r="J15058"/>
      <c r="K15058"/>
      <c r="M15058" s="4"/>
    </row>
    <row r="15059" spans="6:13" x14ac:dyDescent="0.25">
      <c r="F15059"/>
      <c r="G15059"/>
      <c r="I15059" s="25"/>
      <c r="J15059"/>
      <c r="K15059"/>
      <c r="M15059" s="4"/>
    </row>
    <row r="15060" spans="6:13" x14ac:dyDescent="0.25">
      <c r="F15060"/>
      <c r="G15060"/>
      <c r="I15060" s="25"/>
      <c r="J15060"/>
      <c r="K15060"/>
      <c r="M15060" s="4"/>
    </row>
    <row r="15061" spans="6:13" x14ac:dyDescent="0.25">
      <c r="F15061"/>
      <c r="G15061"/>
      <c r="I15061" s="25"/>
      <c r="J15061"/>
      <c r="K15061"/>
      <c r="M15061" s="4"/>
    </row>
    <row r="15062" spans="6:13" x14ac:dyDescent="0.25">
      <c r="F15062"/>
      <c r="G15062"/>
      <c r="I15062" s="25"/>
      <c r="J15062"/>
      <c r="K15062"/>
      <c r="M15062" s="4"/>
    </row>
    <row r="15063" spans="6:13" x14ac:dyDescent="0.25">
      <c r="F15063"/>
      <c r="G15063"/>
      <c r="I15063" s="25"/>
      <c r="J15063"/>
      <c r="K15063"/>
      <c r="M15063" s="4"/>
    </row>
    <row r="15064" spans="6:13" x14ac:dyDescent="0.25">
      <c r="F15064"/>
      <c r="G15064"/>
      <c r="I15064" s="25"/>
      <c r="J15064"/>
      <c r="K15064"/>
      <c r="M15064" s="4"/>
    </row>
    <row r="15065" spans="6:13" x14ac:dyDescent="0.25">
      <c r="F15065"/>
      <c r="G15065"/>
      <c r="I15065" s="25"/>
      <c r="J15065"/>
      <c r="K15065"/>
      <c r="M15065" s="4"/>
    </row>
    <row r="15066" spans="6:13" x14ac:dyDescent="0.25">
      <c r="F15066"/>
      <c r="G15066"/>
      <c r="I15066" s="25"/>
      <c r="J15066"/>
      <c r="K15066"/>
      <c r="M15066" s="4"/>
    </row>
    <row r="15067" spans="6:13" x14ac:dyDescent="0.25">
      <c r="F15067"/>
      <c r="G15067"/>
      <c r="I15067" s="25"/>
      <c r="J15067"/>
      <c r="K15067"/>
      <c r="M15067" s="4"/>
    </row>
    <row r="15068" spans="6:13" x14ac:dyDescent="0.25">
      <c r="F15068"/>
      <c r="G15068"/>
      <c r="I15068" s="25"/>
      <c r="J15068"/>
      <c r="K15068"/>
      <c r="M15068" s="4"/>
    </row>
    <row r="15069" spans="6:13" x14ac:dyDescent="0.25">
      <c r="F15069"/>
      <c r="G15069"/>
      <c r="I15069" s="25"/>
      <c r="J15069"/>
      <c r="K15069"/>
      <c r="M15069" s="4"/>
    </row>
    <row r="15070" spans="6:13" x14ac:dyDescent="0.25">
      <c r="F15070"/>
      <c r="G15070"/>
      <c r="I15070" s="25"/>
      <c r="J15070"/>
      <c r="K15070"/>
      <c r="M15070" s="4"/>
    </row>
    <row r="15071" spans="6:13" x14ac:dyDescent="0.25">
      <c r="F15071"/>
      <c r="G15071"/>
      <c r="I15071" s="25"/>
      <c r="J15071"/>
      <c r="K15071"/>
      <c r="M15071" s="4"/>
    </row>
    <row r="15072" spans="6:13" x14ac:dyDescent="0.25">
      <c r="F15072"/>
      <c r="G15072"/>
      <c r="I15072" s="25"/>
      <c r="J15072"/>
      <c r="K15072"/>
      <c r="M15072" s="4"/>
    </row>
    <row r="15073" spans="6:13" x14ac:dyDescent="0.25">
      <c r="F15073"/>
      <c r="G15073"/>
      <c r="I15073" s="25"/>
      <c r="J15073"/>
      <c r="K15073"/>
      <c r="M15073" s="4"/>
    </row>
    <row r="15074" spans="6:13" x14ac:dyDescent="0.25">
      <c r="F15074"/>
      <c r="G15074"/>
      <c r="I15074" s="25"/>
      <c r="J15074"/>
      <c r="K15074"/>
      <c r="M15074" s="4"/>
    </row>
    <row r="15075" spans="6:13" x14ac:dyDescent="0.25">
      <c r="F15075"/>
      <c r="G15075"/>
      <c r="I15075" s="25"/>
      <c r="J15075"/>
      <c r="K15075"/>
      <c r="M15075" s="4"/>
    </row>
    <row r="15076" spans="6:13" x14ac:dyDescent="0.25">
      <c r="F15076"/>
      <c r="G15076"/>
      <c r="I15076" s="25"/>
      <c r="J15076"/>
      <c r="K15076"/>
      <c r="M15076" s="4"/>
    </row>
    <row r="15077" spans="6:13" x14ac:dyDescent="0.25">
      <c r="F15077"/>
      <c r="G15077"/>
      <c r="I15077" s="25"/>
      <c r="J15077"/>
      <c r="K15077"/>
      <c r="M15077" s="4"/>
    </row>
    <row r="15078" spans="6:13" x14ac:dyDescent="0.25">
      <c r="F15078"/>
      <c r="G15078"/>
      <c r="I15078" s="25"/>
      <c r="J15078"/>
      <c r="K15078"/>
      <c r="M15078" s="4"/>
    </row>
    <row r="15079" spans="6:13" x14ac:dyDescent="0.25">
      <c r="F15079"/>
      <c r="G15079"/>
      <c r="I15079" s="25"/>
      <c r="J15079"/>
      <c r="K15079"/>
      <c r="M15079" s="4"/>
    </row>
    <row r="15080" spans="6:13" x14ac:dyDescent="0.25">
      <c r="F15080"/>
      <c r="G15080"/>
      <c r="I15080" s="25"/>
      <c r="J15080"/>
      <c r="K15080"/>
      <c r="M15080" s="4"/>
    </row>
    <row r="15081" spans="6:13" x14ac:dyDescent="0.25">
      <c r="F15081"/>
      <c r="G15081"/>
      <c r="I15081" s="25"/>
      <c r="J15081"/>
      <c r="K15081"/>
      <c r="M15081" s="4"/>
    </row>
    <row r="15082" spans="6:13" x14ac:dyDescent="0.25">
      <c r="F15082"/>
      <c r="G15082"/>
      <c r="I15082" s="25"/>
      <c r="J15082"/>
      <c r="K15082"/>
      <c r="M15082" s="4"/>
    </row>
    <row r="15083" spans="6:13" x14ac:dyDescent="0.25">
      <c r="F15083"/>
      <c r="G15083"/>
      <c r="I15083" s="25"/>
      <c r="J15083"/>
      <c r="K15083"/>
      <c r="M15083" s="4"/>
    </row>
    <row r="15084" spans="6:13" x14ac:dyDescent="0.25">
      <c r="F15084"/>
      <c r="G15084"/>
      <c r="I15084" s="25"/>
      <c r="J15084"/>
      <c r="K15084"/>
      <c r="M15084" s="4"/>
    </row>
    <row r="15085" spans="6:13" x14ac:dyDescent="0.25">
      <c r="F15085"/>
      <c r="G15085"/>
      <c r="I15085" s="25"/>
      <c r="J15085"/>
      <c r="K15085"/>
      <c r="M15085" s="4"/>
    </row>
    <row r="15086" spans="6:13" x14ac:dyDescent="0.25">
      <c r="F15086"/>
      <c r="G15086"/>
      <c r="I15086" s="25"/>
      <c r="J15086"/>
      <c r="K15086"/>
      <c r="M15086" s="4"/>
    </row>
    <row r="15087" spans="6:13" x14ac:dyDescent="0.25">
      <c r="F15087"/>
      <c r="G15087"/>
      <c r="I15087" s="25"/>
      <c r="J15087"/>
      <c r="K15087"/>
      <c r="M15087" s="4"/>
    </row>
    <row r="15088" spans="6:13" x14ac:dyDescent="0.25">
      <c r="F15088"/>
      <c r="G15088"/>
      <c r="I15088" s="25"/>
      <c r="J15088"/>
      <c r="K15088"/>
      <c r="M15088" s="4"/>
    </row>
    <row r="15089" spans="6:13" x14ac:dyDescent="0.25">
      <c r="F15089"/>
      <c r="G15089"/>
      <c r="I15089" s="25"/>
      <c r="J15089"/>
      <c r="K15089"/>
      <c r="M15089" s="4"/>
    </row>
    <row r="15090" spans="6:13" x14ac:dyDescent="0.25">
      <c r="F15090"/>
      <c r="G15090"/>
      <c r="I15090" s="25"/>
      <c r="J15090"/>
      <c r="K15090"/>
      <c r="M15090" s="4"/>
    </row>
    <row r="15091" spans="6:13" x14ac:dyDescent="0.25">
      <c r="F15091"/>
      <c r="G15091"/>
      <c r="I15091" s="25"/>
      <c r="J15091"/>
      <c r="K15091"/>
      <c r="M15091" s="4"/>
    </row>
    <row r="15092" spans="6:13" x14ac:dyDescent="0.25">
      <c r="F15092"/>
      <c r="G15092"/>
      <c r="I15092" s="25"/>
      <c r="J15092"/>
      <c r="K15092"/>
      <c r="M15092" s="4"/>
    </row>
    <row r="15093" spans="6:13" x14ac:dyDescent="0.25">
      <c r="F15093"/>
      <c r="G15093"/>
      <c r="I15093" s="25"/>
      <c r="J15093"/>
      <c r="K15093"/>
      <c r="M15093" s="4"/>
    </row>
    <row r="15094" spans="6:13" x14ac:dyDescent="0.25">
      <c r="F15094"/>
      <c r="G15094"/>
      <c r="I15094" s="25"/>
      <c r="J15094"/>
      <c r="K15094"/>
      <c r="M15094" s="4"/>
    </row>
    <row r="15095" spans="6:13" x14ac:dyDescent="0.25">
      <c r="F15095"/>
      <c r="G15095"/>
      <c r="I15095" s="25"/>
      <c r="J15095"/>
      <c r="K15095"/>
      <c r="M15095" s="4"/>
    </row>
    <row r="15096" spans="6:13" x14ac:dyDescent="0.25">
      <c r="F15096"/>
      <c r="G15096"/>
      <c r="I15096" s="25"/>
      <c r="J15096"/>
      <c r="K15096"/>
      <c r="M15096" s="4"/>
    </row>
    <row r="15097" spans="6:13" x14ac:dyDescent="0.25">
      <c r="F15097"/>
      <c r="G15097"/>
      <c r="I15097" s="25"/>
      <c r="J15097"/>
      <c r="K15097"/>
      <c r="M15097" s="4"/>
    </row>
    <row r="15098" spans="6:13" x14ac:dyDescent="0.25">
      <c r="F15098"/>
      <c r="G15098"/>
      <c r="I15098" s="25"/>
      <c r="J15098"/>
      <c r="K15098"/>
      <c r="M15098" s="4"/>
    </row>
    <row r="15099" spans="6:13" x14ac:dyDescent="0.25">
      <c r="F15099"/>
      <c r="G15099"/>
      <c r="I15099" s="25"/>
      <c r="J15099"/>
      <c r="K15099"/>
      <c r="M15099" s="4"/>
    </row>
    <row r="15100" spans="6:13" x14ac:dyDescent="0.25">
      <c r="F15100"/>
      <c r="G15100"/>
      <c r="I15100" s="25"/>
      <c r="J15100"/>
      <c r="K15100"/>
      <c r="M15100" s="4"/>
    </row>
    <row r="15101" spans="6:13" x14ac:dyDescent="0.25">
      <c r="F15101"/>
      <c r="G15101"/>
      <c r="I15101" s="25"/>
      <c r="J15101"/>
      <c r="K15101"/>
      <c r="M15101" s="4"/>
    </row>
    <row r="15102" spans="6:13" x14ac:dyDescent="0.25">
      <c r="F15102"/>
      <c r="G15102"/>
      <c r="I15102" s="25"/>
      <c r="J15102"/>
      <c r="K15102"/>
      <c r="M15102" s="4"/>
    </row>
    <row r="15103" spans="6:13" x14ac:dyDescent="0.25">
      <c r="F15103"/>
      <c r="G15103"/>
      <c r="I15103" s="25"/>
      <c r="J15103"/>
      <c r="K15103"/>
      <c r="M15103" s="4"/>
    </row>
    <row r="15104" spans="6:13" x14ac:dyDescent="0.25">
      <c r="F15104"/>
      <c r="G15104"/>
      <c r="I15104" s="25"/>
      <c r="J15104"/>
      <c r="K15104"/>
      <c r="M15104" s="4"/>
    </row>
    <row r="15105" spans="6:13" x14ac:dyDescent="0.25">
      <c r="F15105"/>
      <c r="G15105"/>
      <c r="I15105" s="25"/>
      <c r="J15105"/>
      <c r="K15105"/>
      <c r="M15105" s="4"/>
    </row>
    <row r="15106" spans="6:13" x14ac:dyDescent="0.25">
      <c r="F15106"/>
      <c r="G15106"/>
      <c r="I15106" s="25"/>
      <c r="J15106"/>
      <c r="K15106"/>
      <c r="M15106" s="4"/>
    </row>
    <row r="15107" spans="6:13" x14ac:dyDescent="0.25">
      <c r="F15107"/>
      <c r="G15107"/>
      <c r="I15107" s="25"/>
      <c r="J15107"/>
      <c r="K15107"/>
      <c r="M15107" s="4"/>
    </row>
    <row r="15108" spans="6:13" x14ac:dyDescent="0.25">
      <c r="F15108"/>
      <c r="G15108"/>
      <c r="I15108" s="25"/>
      <c r="J15108"/>
      <c r="K15108"/>
      <c r="M15108" s="4"/>
    </row>
    <row r="15109" spans="6:13" x14ac:dyDescent="0.25">
      <c r="F15109"/>
      <c r="G15109"/>
      <c r="I15109" s="25"/>
      <c r="J15109"/>
      <c r="K15109"/>
      <c r="M15109" s="4"/>
    </row>
    <row r="15110" spans="6:13" x14ac:dyDescent="0.25">
      <c r="F15110"/>
      <c r="G15110"/>
      <c r="I15110" s="25"/>
      <c r="J15110"/>
      <c r="K15110"/>
      <c r="M15110" s="4"/>
    </row>
    <row r="15111" spans="6:13" x14ac:dyDescent="0.25">
      <c r="F15111"/>
      <c r="G15111"/>
      <c r="I15111" s="25"/>
      <c r="J15111"/>
      <c r="K15111"/>
      <c r="M15111" s="4"/>
    </row>
    <row r="15112" spans="6:13" x14ac:dyDescent="0.25">
      <c r="F15112"/>
      <c r="G15112"/>
      <c r="I15112" s="25"/>
      <c r="J15112"/>
      <c r="K15112"/>
      <c r="M15112" s="4"/>
    </row>
    <row r="15113" spans="6:13" x14ac:dyDescent="0.25">
      <c r="F15113"/>
      <c r="G15113"/>
      <c r="I15113" s="25"/>
      <c r="J15113"/>
      <c r="K15113"/>
      <c r="M15113" s="4"/>
    </row>
    <row r="15114" spans="6:13" x14ac:dyDescent="0.25">
      <c r="F15114"/>
      <c r="G15114"/>
      <c r="I15114" s="25"/>
      <c r="J15114"/>
      <c r="K15114"/>
      <c r="M15114" s="4"/>
    </row>
    <row r="15115" spans="6:13" x14ac:dyDescent="0.25">
      <c r="F15115"/>
      <c r="G15115"/>
      <c r="I15115" s="25"/>
      <c r="J15115"/>
      <c r="K15115"/>
      <c r="M15115" s="4"/>
    </row>
    <row r="15116" spans="6:13" x14ac:dyDescent="0.25">
      <c r="F15116"/>
      <c r="G15116"/>
      <c r="I15116" s="25"/>
      <c r="J15116"/>
      <c r="K15116"/>
      <c r="M15116" s="4"/>
    </row>
    <row r="15117" spans="6:13" x14ac:dyDescent="0.25">
      <c r="F15117"/>
      <c r="G15117"/>
      <c r="I15117" s="25"/>
      <c r="J15117"/>
      <c r="K15117"/>
      <c r="M15117" s="4"/>
    </row>
    <row r="15118" spans="6:13" x14ac:dyDescent="0.25">
      <c r="F15118"/>
      <c r="G15118"/>
      <c r="I15118" s="25"/>
      <c r="J15118"/>
      <c r="K15118"/>
      <c r="M15118" s="4"/>
    </row>
    <row r="15119" spans="6:13" x14ac:dyDescent="0.25">
      <c r="F15119"/>
      <c r="G15119"/>
      <c r="I15119" s="25"/>
      <c r="J15119"/>
      <c r="K15119"/>
      <c r="M15119" s="4"/>
    </row>
    <row r="15120" spans="6:13" x14ac:dyDescent="0.25">
      <c r="F15120"/>
      <c r="G15120"/>
      <c r="I15120" s="25"/>
      <c r="J15120"/>
      <c r="K15120"/>
      <c r="M15120" s="4"/>
    </row>
    <row r="15121" spans="6:13" x14ac:dyDescent="0.25">
      <c r="F15121"/>
      <c r="G15121"/>
      <c r="I15121" s="25"/>
      <c r="J15121"/>
      <c r="K15121"/>
      <c r="M15121" s="4"/>
    </row>
    <row r="15122" spans="6:13" x14ac:dyDescent="0.25">
      <c r="F15122"/>
      <c r="G15122"/>
      <c r="I15122" s="25"/>
      <c r="J15122"/>
      <c r="K15122"/>
      <c r="M15122" s="4"/>
    </row>
    <row r="15123" spans="6:13" x14ac:dyDescent="0.25">
      <c r="F15123"/>
      <c r="G15123"/>
      <c r="I15123" s="25"/>
      <c r="J15123"/>
      <c r="K15123"/>
      <c r="M15123" s="4"/>
    </row>
    <row r="15124" spans="6:13" x14ac:dyDescent="0.25">
      <c r="F15124"/>
      <c r="G15124"/>
      <c r="I15124" s="25"/>
      <c r="J15124"/>
      <c r="K15124"/>
      <c r="M15124" s="4"/>
    </row>
    <row r="15125" spans="6:13" x14ac:dyDescent="0.25">
      <c r="F15125"/>
      <c r="G15125"/>
      <c r="I15125" s="25"/>
      <c r="J15125"/>
      <c r="K15125"/>
      <c r="M15125" s="4"/>
    </row>
    <row r="15126" spans="6:13" x14ac:dyDescent="0.25">
      <c r="F15126"/>
      <c r="G15126"/>
      <c r="I15126" s="25"/>
      <c r="J15126"/>
      <c r="K15126"/>
      <c r="M15126" s="4"/>
    </row>
    <row r="15127" spans="6:13" x14ac:dyDescent="0.25">
      <c r="F15127"/>
      <c r="G15127"/>
      <c r="I15127" s="25"/>
      <c r="J15127"/>
      <c r="K15127"/>
      <c r="M15127" s="4"/>
    </row>
    <row r="15128" spans="6:13" x14ac:dyDescent="0.25">
      <c r="F15128"/>
      <c r="G15128"/>
      <c r="I15128" s="25"/>
      <c r="J15128"/>
      <c r="K15128"/>
      <c r="M15128" s="4"/>
    </row>
    <row r="15129" spans="6:13" x14ac:dyDescent="0.25">
      <c r="F15129"/>
      <c r="G15129"/>
      <c r="I15129" s="25"/>
      <c r="J15129"/>
      <c r="K15129"/>
      <c r="M15129" s="4"/>
    </row>
    <row r="15130" spans="6:13" x14ac:dyDescent="0.25">
      <c r="F15130"/>
      <c r="G15130"/>
      <c r="I15130" s="25"/>
      <c r="J15130"/>
      <c r="K15130"/>
      <c r="M15130" s="4"/>
    </row>
    <row r="15131" spans="6:13" x14ac:dyDescent="0.25">
      <c r="F15131"/>
      <c r="G15131"/>
      <c r="I15131" s="25"/>
      <c r="J15131"/>
      <c r="K15131"/>
      <c r="M15131" s="4"/>
    </row>
    <row r="15132" spans="6:13" x14ac:dyDescent="0.25">
      <c r="F15132"/>
      <c r="G15132"/>
      <c r="I15132" s="25"/>
      <c r="J15132"/>
      <c r="K15132"/>
      <c r="M15132" s="4"/>
    </row>
    <row r="15133" spans="6:13" x14ac:dyDescent="0.25">
      <c r="F15133"/>
      <c r="G15133"/>
      <c r="I15133" s="25"/>
      <c r="J15133"/>
      <c r="K15133"/>
      <c r="M15133" s="4"/>
    </row>
    <row r="15134" spans="6:13" x14ac:dyDescent="0.25">
      <c r="F15134"/>
      <c r="G15134"/>
      <c r="I15134" s="25"/>
      <c r="J15134"/>
      <c r="K15134"/>
      <c r="M15134" s="4"/>
    </row>
    <row r="15135" spans="6:13" x14ac:dyDescent="0.25">
      <c r="F15135"/>
      <c r="G15135"/>
      <c r="I15135" s="25"/>
      <c r="J15135"/>
      <c r="K15135"/>
      <c r="M15135" s="4"/>
    </row>
    <row r="15136" spans="6:13" x14ac:dyDescent="0.25">
      <c r="F15136"/>
      <c r="G15136"/>
      <c r="I15136" s="25"/>
      <c r="J15136"/>
      <c r="K15136"/>
      <c r="M15136" s="4"/>
    </row>
    <row r="15137" spans="6:13" x14ac:dyDescent="0.25">
      <c r="F15137"/>
      <c r="G15137"/>
      <c r="I15137" s="25"/>
      <c r="J15137"/>
      <c r="K15137"/>
      <c r="M15137" s="4"/>
    </row>
    <row r="15138" spans="6:13" x14ac:dyDescent="0.25">
      <c r="F15138"/>
      <c r="G15138"/>
      <c r="I15138" s="25"/>
      <c r="J15138"/>
      <c r="K15138"/>
      <c r="M15138" s="4"/>
    </row>
    <row r="15139" spans="6:13" x14ac:dyDescent="0.25">
      <c r="F15139"/>
      <c r="G15139"/>
      <c r="I15139" s="25"/>
      <c r="J15139"/>
      <c r="K15139"/>
      <c r="M15139" s="4"/>
    </row>
    <row r="15140" spans="6:13" x14ac:dyDescent="0.25">
      <c r="F15140"/>
      <c r="G15140"/>
      <c r="I15140" s="25"/>
      <c r="J15140"/>
      <c r="K15140"/>
      <c r="M15140" s="4"/>
    </row>
    <row r="15141" spans="6:13" x14ac:dyDescent="0.25">
      <c r="F15141"/>
      <c r="G15141"/>
      <c r="I15141" s="25"/>
      <c r="J15141"/>
      <c r="K15141"/>
      <c r="M15141" s="4"/>
    </row>
    <row r="15142" spans="6:13" x14ac:dyDescent="0.25">
      <c r="F15142"/>
      <c r="G15142"/>
      <c r="I15142" s="25"/>
      <c r="J15142"/>
      <c r="K15142"/>
      <c r="M15142" s="4"/>
    </row>
    <row r="15143" spans="6:13" x14ac:dyDescent="0.25">
      <c r="F15143"/>
      <c r="G15143"/>
      <c r="I15143" s="25"/>
      <c r="J15143"/>
      <c r="K15143"/>
      <c r="M15143" s="4"/>
    </row>
    <row r="15144" spans="6:13" x14ac:dyDescent="0.25">
      <c r="F15144"/>
      <c r="G15144"/>
      <c r="I15144" s="25"/>
      <c r="J15144"/>
      <c r="K15144"/>
      <c r="M15144" s="4"/>
    </row>
    <row r="15145" spans="6:13" x14ac:dyDescent="0.25">
      <c r="F15145"/>
      <c r="G15145"/>
      <c r="I15145" s="25"/>
      <c r="J15145"/>
      <c r="K15145"/>
      <c r="M15145" s="4"/>
    </row>
    <row r="15146" spans="6:13" x14ac:dyDescent="0.25">
      <c r="F15146"/>
      <c r="G15146"/>
      <c r="I15146" s="25"/>
      <c r="J15146"/>
      <c r="K15146"/>
      <c r="M15146" s="4"/>
    </row>
    <row r="15147" spans="6:13" x14ac:dyDescent="0.25">
      <c r="F15147"/>
      <c r="G15147"/>
      <c r="I15147" s="25"/>
      <c r="J15147"/>
      <c r="K15147"/>
      <c r="M15147" s="4"/>
    </row>
    <row r="15148" spans="6:13" x14ac:dyDescent="0.25">
      <c r="F15148"/>
      <c r="G15148"/>
      <c r="I15148" s="25"/>
      <c r="J15148"/>
      <c r="K15148"/>
      <c r="M15148" s="4"/>
    </row>
    <row r="15149" spans="6:13" x14ac:dyDescent="0.25">
      <c r="F15149"/>
      <c r="G15149"/>
      <c r="I15149" s="25"/>
      <c r="J15149"/>
      <c r="K15149"/>
      <c r="M15149" s="4"/>
    </row>
    <row r="15150" spans="6:13" x14ac:dyDescent="0.25">
      <c r="F15150"/>
      <c r="G15150"/>
      <c r="I15150" s="25"/>
      <c r="J15150"/>
      <c r="K15150"/>
      <c r="M15150" s="4"/>
    </row>
    <row r="15151" spans="6:13" x14ac:dyDescent="0.25">
      <c r="F15151"/>
      <c r="G15151"/>
      <c r="I15151" s="25"/>
      <c r="J15151"/>
      <c r="K15151"/>
      <c r="M15151" s="4"/>
    </row>
    <row r="15152" spans="6:13" x14ac:dyDescent="0.25">
      <c r="F15152"/>
      <c r="G15152"/>
      <c r="I15152" s="25"/>
      <c r="J15152"/>
      <c r="K15152"/>
      <c r="M15152" s="4"/>
    </row>
    <row r="15153" spans="6:13" x14ac:dyDescent="0.25">
      <c r="F15153"/>
      <c r="G15153"/>
      <c r="I15153" s="25"/>
      <c r="J15153"/>
      <c r="K15153"/>
      <c r="M15153" s="4"/>
    </row>
    <row r="15154" spans="6:13" x14ac:dyDescent="0.25">
      <c r="F15154"/>
      <c r="G15154"/>
      <c r="I15154" s="25"/>
      <c r="J15154"/>
      <c r="K15154"/>
      <c r="M15154" s="4"/>
    </row>
    <row r="15155" spans="6:13" x14ac:dyDescent="0.25">
      <c r="F15155"/>
      <c r="G15155"/>
      <c r="I15155" s="25"/>
      <c r="J15155"/>
      <c r="K15155"/>
      <c r="M15155" s="4"/>
    </row>
    <row r="15156" spans="6:13" x14ac:dyDescent="0.25">
      <c r="F15156"/>
      <c r="G15156"/>
      <c r="I15156" s="25"/>
      <c r="J15156"/>
      <c r="K15156"/>
      <c r="M15156" s="4"/>
    </row>
    <row r="15157" spans="6:13" x14ac:dyDescent="0.25">
      <c r="F15157"/>
      <c r="G15157"/>
      <c r="I15157" s="25"/>
      <c r="J15157"/>
      <c r="K15157"/>
      <c r="M15157" s="4"/>
    </row>
    <row r="15158" spans="6:13" x14ac:dyDescent="0.25">
      <c r="F15158"/>
      <c r="G15158"/>
      <c r="I15158" s="25"/>
      <c r="J15158"/>
      <c r="K15158"/>
      <c r="M15158" s="4"/>
    </row>
    <row r="15159" spans="6:13" x14ac:dyDescent="0.25">
      <c r="F15159"/>
      <c r="G15159"/>
      <c r="I15159" s="25"/>
      <c r="J15159"/>
      <c r="K15159"/>
      <c r="M15159" s="4"/>
    </row>
    <row r="15160" spans="6:13" x14ac:dyDescent="0.25">
      <c r="F15160"/>
      <c r="G15160"/>
      <c r="I15160" s="25"/>
      <c r="J15160"/>
      <c r="K15160"/>
      <c r="M15160" s="4"/>
    </row>
    <row r="15161" spans="6:13" x14ac:dyDescent="0.25">
      <c r="F15161"/>
      <c r="G15161"/>
      <c r="I15161" s="25"/>
      <c r="J15161"/>
      <c r="K15161"/>
      <c r="M15161" s="4"/>
    </row>
    <row r="15162" spans="6:13" x14ac:dyDescent="0.25">
      <c r="F15162"/>
      <c r="G15162"/>
      <c r="I15162" s="25"/>
      <c r="J15162"/>
      <c r="K15162"/>
      <c r="M15162" s="4"/>
    </row>
    <row r="15163" spans="6:13" x14ac:dyDescent="0.25">
      <c r="F15163"/>
      <c r="G15163"/>
      <c r="I15163" s="25"/>
      <c r="J15163"/>
      <c r="K15163"/>
      <c r="M15163" s="4"/>
    </row>
    <row r="15164" spans="6:13" x14ac:dyDescent="0.25">
      <c r="F15164"/>
      <c r="G15164"/>
      <c r="I15164" s="25"/>
      <c r="J15164"/>
      <c r="K15164"/>
      <c r="M15164" s="4"/>
    </row>
    <row r="15165" spans="6:13" x14ac:dyDescent="0.25">
      <c r="F15165"/>
      <c r="G15165"/>
      <c r="I15165" s="25"/>
      <c r="J15165"/>
      <c r="K15165"/>
      <c r="M15165" s="4"/>
    </row>
    <row r="15166" spans="6:13" x14ac:dyDescent="0.25">
      <c r="F15166"/>
      <c r="G15166"/>
      <c r="I15166" s="25"/>
      <c r="J15166"/>
      <c r="K15166"/>
      <c r="M15166" s="4"/>
    </row>
    <row r="15167" spans="6:13" x14ac:dyDescent="0.25">
      <c r="F15167"/>
      <c r="G15167"/>
      <c r="I15167" s="25"/>
      <c r="J15167"/>
      <c r="K15167"/>
      <c r="M15167" s="4"/>
    </row>
    <row r="15168" spans="6:13" x14ac:dyDescent="0.25">
      <c r="F15168"/>
      <c r="G15168"/>
      <c r="I15168" s="25"/>
      <c r="J15168"/>
      <c r="K15168"/>
      <c r="M15168" s="4"/>
    </row>
    <row r="15169" spans="6:13" x14ac:dyDescent="0.25">
      <c r="F15169"/>
      <c r="G15169"/>
      <c r="I15169" s="25"/>
      <c r="J15169"/>
      <c r="K15169"/>
      <c r="M15169" s="4"/>
    </row>
    <row r="15170" spans="6:13" x14ac:dyDescent="0.25">
      <c r="F15170"/>
      <c r="G15170"/>
      <c r="I15170" s="25"/>
      <c r="J15170"/>
      <c r="K15170"/>
      <c r="M15170" s="4"/>
    </row>
    <row r="15171" spans="6:13" x14ac:dyDescent="0.25">
      <c r="F15171"/>
      <c r="G15171"/>
      <c r="I15171" s="25"/>
      <c r="J15171"/>
      <c r="K15171"/>
      <c r="M15171" s="4"/>
    </row>
    <row r="15172" spans="6:13" x14ac:dyDescent="0.25">
      <c r="F15172"/>
      <c r="G15172"/>
      <c r="I15172" s="25"/>
      <c r="J15172"/>
      <c r="K15172"/>
      <c r="M15172" s="4"/>
    </row>
    <row r="15173" spans="6:13" x14ac:dyDescent="0.25">
      <c r="F15173"/>
      <c r="G15173"/>
      <c r="I15173" s="25"/>
      <c r="J15173"/>
      <c r="K15173"/>
      <c r="M15173" s="4"/>
    </row>
    <row r="15174" spans="6:13" x14ac:dyDescent="0.25">
      <c r="F15174"/>
      <c r="G15174"/>
      <c r="I15174" s="25"/>
      <c r="J15174"/>
      <c r="K15174"/>
      <c r="M15174" s="4"/>
    </row>
    <row r="15175" spans="6:13" x14ac:dyDescent="0.25">
      <c r="F15175"/>
      <c r="G15175"/>
      <c r="I15175" s="25"/>
      <c r="J15175"/>
      <c r="K15175"/>
      <c r="M15175" s="4"/>
    </row>
    <row r="15176" spans="6:13" x14ac:dyDescent="0.25">
      <c r="F15176"/>
      <c r="G15176"/>
      <c r="I15176" s="25"/>
      <c r="J15176"/>
      <c r="K15176"/>
      <c r="M15176" s="4"/>
    </row>
    <row r="15177" spans="6:13" x14ac:dyDescent="0.25">
      <c r="F15177"/>
      <c r="G15177"/>
      <c r="I15177" s="25"/>
      <c r="J15177"/>
      <c r="K15177"/>
      <c r="M15177" s="4"/>
    </row>
    <row r="15178" spans="6:13" x14ac:dyDescent="0.25">
      <c r="F15178"/>
      <c r="G15178"/>
      <c r="I15178" s="25"/>
      <c r="J15178"/>
      <c r="K15178"/>
      <c r="M15178" s="4"/>
    </row>
    <row r="15179" spans="6:13" x14ac:dyDescent="0.25">
      <c r="F15179"/>
      <c r="G15179"/>
      <c r="I15179" s="25"/>
      <c r="J15179"/>
      <c r="K15179"/>
      <c r="M15179" s="4"/>
    </row>
    <row r="15180" spans="6:13" x14ac:dyDescent="0.25">
      <c r="F15180"/>
      <c r="G15180"/>
      <c r="I15180" s="25"/>
      <c r="J15180"/>
      <c r="K15180"/>
      <c r="M15180" s="4"/>
    </row>
    <row r="15181" spans="6:13" x14ac:dyDescent="0.25">
      <c r="F15181"/>
      <c r="G15181"/>
      <c r="I15181" s="25"/>
      <c r="J15181"/>
      <c r="K15181"/>
      <c r="M15181" s="4"/>
    </row>
    <row r="15182" spans="6:13" x14ac:dyDescent="0.25">
      <c r="F15182"/>
      <c r="G15182"/>
      <c r="I15182" s="25"/>
      <c r="J15182"/>
      <c r="K15182"/>
      <c r="M15182" s="4"/>
    </row>
    <row r="15183" spans="6:13" x14ac:dyDescent="0.25">
      <c r="F15183"/>
      <c r="G15183"/>
      <c r="I15183" s="25"/>
      <c r="J15183"/>
      <c r="K15183"/>
      <c r="M15183" s="4"/>
    </row>
    <row r="15184" spans="6:13" x14ac:dyDescent="0.25">
      <c r="F15184"/>
      <c r="G15184"/>
      <c r="I15184" s="25"/>
      <c r="J15184"/>
      <c r="K15184"/>
      <c r="M15184" s="4"/>
    </row>
    <row r="15185" spans="6:13" x14ac:dyDescent="0.25">
      <c r="F15185"/>
      <c r="G15185"/>
      <c r="I15185" s="25"/>
      <c r="J15185"/>
      <c r="K15185"/>
      <c r="M15185" s="4"/>
    </row>
    <row r="15186" spans="6:13" x14ac:dyDescent="0.25">
      <c r="F15186"/>
      <c r="G15186"/>
      <c r="I15186" s="25"/>
      <c r="J15186"/>
      <c r="K15186"/>
      <c r="M15186" s="4"/>
    </row>
    <row r="15187" spans="6:13" x14ac:dyDescent="0.25">
      <c r="F15187"/>
      <c r="G15187"/>
      <c r="I15187" s="25"/>
      <c r="J15187"/>
      <c r="K15187"/>
      <c r="M15187" s="4"/>
    </row>
    <row r="15188" spans="6:13" x14ac:dyDescent="0.25">
      <c r="F15188"/>
      <c r="G15188"/>
      <c r="I15188" s="25"/>
      <c r="J15188"/>
      <c r="K15188"/>
      <c r="M15188" s="4"/>
    </row>
    <row r="15189" spans="6:13" x14ac:dyDescent="0.25">
      <c r="F15189"/>
      <c r="G15189"/>
      <c r="I15189" s="25"/>
      <c r="J15189"/>
      <c r="K15189"/>
      <c r="M15189" s="4"/>
    </row>
    <row r="15190" spans="6:13" x14ac:dyDescent="0.25">
      <c r="F15190"/>
      <c r="G15190"/>
      <c r="I15190" s="25"/>
      <c r="J15190"/>
      <c r="K15190"/>
      <c r="M15190" s="4"/>
    </row>
    <row r="15191" spans="6:13" x14ac:dyDescent="0.25">
      <c r="F15191"/>
      <c r="G15191"/>
      <c r="I15191" s="25"/>
      <c r="J15191"/>
      <c r="K15191"/>
      <c r="M15191" s="4"/>
    </row>
    <row r="15192" spans="6:13" x14ac:dyDescent="0.25">
      <c r="F15192"/>
      <c r="G15192"/>
      <c r="I15192" s="25"/>
      <c r="J15192"/>
      <c r="K15192"/>
      <c r="M15192" s="4"/>
    </row>
    <row r="15193" spans="6:13" x14ac:dyDescent="0.25">
      <c r="F15193"/>
      <c r="G15193"/>
      <c r="I15193" s="25"/>
      <c r="J15193"/>
      <c r="K15193"/>
      <c r="M15193" s="4"/>
    </row>
    <row r="15194" spans="6:13" x14ac:dyDescent="0.25">
      <c r="F15194"/>
      <c r="G15194"/>
      <c r="I15194" s="25"/>
      <c r="J15194"/>
      <c r="K15194"/>
      <c r="M15194" s="4"/>
    </row>
    <row r="15195" spans="6:13" x14ac:dyDescent="0.25">
      <c r="F15195"/>
      <c r="G15195"/>
      <c r="I15195" s="25"/>
      <c r="J15195"/>
      <c r="K15195"/>
      <c r="M15195" s="4"/>
    </row>
    <row r="15196" spans="6:13" x14ac:dyDescent="0.25">
      <c r="F15196"/>
      <c r="G15196"/>
      <c r="I15196" s="25"/>
      <c r="J15196"/>
      <c r="K15196"/>
      <c r="M15196" s="4"/>
    </row>
    <row r="15197" spans="6:13" x14ac:dyDescent="0.25">
      <c r="F15197"/>
      <c r="G15197"/>
      <c r="I15197" s="25"/>
      <c r="J15197"/>
      <c r="K15197"/>
      <c r="M15197" s="4"/>
    </row>
    <row r="15198" spans="6:13" x14ac:dyDescent="0.25">
      <c r="F15198"/>
      <c r="G15198"/>
      <c r="I15198" s="25"/>
      <c r="J15198"/>
      <c r="K15198"/>
      <c r="M15198" s="4"/>
    </row>
    <row r="15199" spans="6:13" x14ac:dyDescent="0.25">
      <c r="F15199"/>
      <c r="G15199"/>
      <c r="I15199" s="25"/>
      <c r="J15199"/>
      <c r="K15199"/>
      <c r="M15199" s="4"/>
    </row>
    <row r="15200" spans="6:13" x14ac:dyDescent="0.25">
      <c r="F15200"/>
      <c r="G15200"/>
      <c r="I15200" s="25"/>
      <c r="J15200"/>
      <c r="K15200"/>
      <c r="M15200" s="4"/>
    </row>
    <row r="15201" spans="6:13" x14ac:dyDescent="0.25">
      <c r="F15201"/>
      <c r="G15201"/>
      <c r="I15201" s="25"/>
      <c r="J15201"/>
      <c r="K15201"/>
      <c r="M15201" s="4"/>
    </row>
    <row r="15202" spans="6:13" x14ac:dyDescent="0.25">
      <c r="F15202"/>
      <c r="G15202"/>
      <c r="I15202" s="25"/>
      <c r="J15202"/>
      <c r="K15202"/>
      <c r="M15202" s="4"/>
    </row>
    <row r="15203" spans="6:13" x14ac:dyDescent="0.25">
      <c r="F15203"/>
      <c r="G15203"/>
      <c r="I15203" s="25"/>
      <c r="J15203"/>
      <c r="K15203"/>
      <c r="M15203" s="4"/>
    </row>
    <row r="15204" spans="6:13" x14ac:dyDescent="0.25">
      <c r="F15204"/>
      <c r="G15204"/>
      <c r="I15204" s="25"/>
      <c r="J15204"/>
      <c r="K15204"/>
      <c r="M15204" s="4"/>
    </row>
    <row r="15205" spans="6:13" x14ac:dyDescent="0.25">
      <c r="F15205"/>
      <c r="G15205"/>
      <c r="I15205" s="25"/>
      <c r="J15205"/>
      <c r="K15205"/>
      <c r="M15205" s="4"/>
    </row>
    <row r="15206" spans="6:13" x14ac:dyDescent="0.25">
      <c r="F15206"/>
      <c r="G15206"/>
      <c r="I15206" s="25"/>
      <c r="J15206"/>
      <c r="K15206"/>
      <c r="M15206" s="4"/>
    </row>
    <row r="15207" spans="6:13" x14ac:dyDescent="0.25">
      <c r="F15207"/>
      <c r="G15207"/>
      <c r="I15207" s="25"/>
      <c r="J15207"/>
      <c r="K15207"/>
      <c r="M15207" s="4"/>
    </row>
    <row r="15208" spans="6:13" x14ac:dyDescent="0.25">
      <c r="F15208"/>
      <c r="G15208"/>
      <c r="I15208" s="25"/>
      <c r="J15208"/>
      <c r="K15208"/>
      <c r="M15208" s="4"/>
    </row>
    <row r="15209" spans="6:13" x14ac:dyDescent="0.25">
      <c r="F15209"/>
      <c r="G15209"/>
      <c r="I15209" s="25"/>
      <c r="J15209"/>
      <c r="K15209"/>
      <c r="M15209" s="4"/>
    </row>
    <row r="15210" spans="6:13" x14ac:dyDescent="0.25">
      <c r="F15210"/>
      <c r="G15210"/>
      <c r="I15210" s="25"/>
      <c r="J15210"/>
      <c r="K15210"/>
      <c r="M15210" s="4"/>
    </row>
    <row r="15211" spans="6:13" x14ac:dyDescent="0.25">
      <c r="F15211"/>
      <c r="G15211"/>
      <c r="I15211" s="25"/>
      <c r="J15211"/>
      <c r="K15211"/>
      <c r="M15211" s="4"/>
    </row>
    <row r="15212" spans="6:13" x14ac:dyDescent="0.25">
      <c r="F15212"/>
      <c r="G15212"/>
      <c r="I15212" s="25"/>
      <c r="J15212"/>
      <c r="K15212"/>
      <c r="M15212" s="4"/>
    </row>
    <row r="15213" spans="6:13" x14ac:dyDescent="0.25">
      <c r="F15213"/>
      <c r="G15213"/>
      <c r="I15213" s="25"/>
      <c r="J15213"/>
      <c r="K15213"/>
      <c r="M15213" s="4"/>
    </row>
    <row r="15214" spans="6:13" x14ac:dyDescent="0.25">
      <c r="F15214"/>
      <c r="G15214"/>
      <c r="I15214" s="25"/>
      <c r="J15214"/>
      <c r="K15214"/>
      <c r="M15214" s="4"/>
    </row>
    <row r="15215" spans="6:13" x14ac:dyDescent="0.25">
      <c r="F15215"/>
      <c r="G15215"/>
      <c r="I15215" s="25"/>
      <c r="J15215"/>
      <c r="K15215"/>
      <c r="M15215" s="4"/>
    </row>
    <row r="15216" spans="6:13" x14ac:dyDescent="0.25">
      <c r="F15216"/>
      <c r="G15216"/>
      <c r="I15216" s="25"/>
      <c r="J15216"/>
      <c r="K15216"/>
      <c r="M15216" s="4"/>
    </row>
    <row r="15217" spans="6:13" x14ac:dyDescent="0.25">
      <c r="F15217"/>
      <c r="G15217"/>
      <c r="I15217" s="25"/>
      <c r="J15217"/>
      <c r="K15217"/>
      <c r="M15217" s="4"/>
    </row>
    <row r="15218" spans="6:13" x14ac:dyDescent="0.25">
      <c r="F15218"/>
      <c r="G15218"/>
      <c r="I15218" s="25"/>
      <c r="J15218"/>
      <c r="K15218"/>
      <c r="M15218" s="4"/>
    </row>
    <row r="15219" spans="6:13" x14ac:dyDescent="0.25">
      <c r="F15219"/>
      <c r="G15219"/>
      <c r="I15219" s="25"/>
      <c r="J15219"/>
      <c r="K15219"/>
      <c r="M15219" s="4"/>
    </row>
    <row r="15220" spans="6:13" x14ac:dyDescent="0.25">
      <c r="F15220"/>
      <c r="G15220"/>
      <c r="I15220" s="25"/>
      <c r="J15220"/>
      <c r="K15220"/>
      <c r="M15220" s="4"/>
    </row>
    <row r="15221" spans="6:13" x14ac:dyDescent="0.25">
      <c r="F15221"/>
      <c r="G15221"/>
      <c r="I15221" s="25"/>
      <c r="J15221"/>
      <c r="K15221"/>
      <c r="M15221" s="4"/>
    </row>
    <row r="15222" spans="6:13" x14ac:dyDescent="0.25">
      <c r="F15222"/>
      <c r="G15222"/>
      <c r="I15222" s="25"/>
      <c r="J15222"/>
      <c r="K15222"/>
      <c r="M15222" s="4"/>
    </row>
    <row r="15223" spans="6:13" x14ac:dyDescent="0.25">
      <c r="F15223"/>
      <c r="G15223"/>
      <c r="I15223" s="25"/>
      <c r="J15223"/>
      <c r="K15223"/>
      <c r="M15223" s="4"/>
    </row>
    <row r="15224" spans="6:13" x14ac:dyDescent="0.25">
      <c r="F15224"/>
      <c r="G15224"/>
      <c r="I15224" s="25"/>
      <c r="J15224"/>
      <c r="K15224"/>
      <c r="M15224" s="4"/>
    </row>
    <row r="15225" spans="6:13" x14ac:dyDescent="0.25">
      <c r="F15225"/>
      <c r="G15225"/>
      <c r="I15225" s="25"/>
      <c r="J15225"/>
      <c r="K15225"/>
      <c r="M15225" s="4"/>
    </row>
    <row r="15226" spans="6:13" x14ac:dyDescent="0.25">
      <c r="F15226"/>
      <c r="G15226"/>
      <c r="I15226" s="25"/>
      <c r="J15226"/>
      <c r="K15226"/>
      <c r="M15226" s="4"/>
    </row>
    <row r="15227" spans="6:13" x14ac:dyDescent="0.25">
      <c r="F15227"/>
      <c r="G15227"/>
      <c r="I15227" s="25"/>
      <c r="J15227"/>
      <c r="K15227"/>
      <c r="M15227" s="4"/>
    </row>
    <row r="15228" spans="6:13" x14ac:dyDescent="0.25">
      <c r="F15228"/>
      <c r="G15228"/>
      <c r="I15228" s="25"/>
      <c r="J15228"/>
      <c r="K15228"/>
      <c r="M15228" s="4"/>
    </row>
    <row r="15229" spans="6:13" x14ac:dyDescent="0.25">
      <c r="F15229"/>
      <c r="G15229"/>
      <c r="I15229" s="25"/>
      <c r="J15229"/>
      <c r="K15229"/>
      <c r="M15229" s="4"/>
    </row>
    <row r="15230" spans="6:13" x14ac:dyDescent="0.25">
      <c r="F15230"/>
      <c r="G15230"/>
      <c r="I15230" s="25"/>
      <c r="J15230"/>
      <c r="K15230"/>
      <c r="M15230" s="4"/>
    </row>
    <row r="15231" spans="6:13" x14ac:dyDescent="0.25">
      <c r="F15231"/>
      <c r="G15231"/>
      <c r="I15231" s="25"/>
      <c r="J15231"/>
      <c r="K15231"/>
      <c r="M15231" s="4"/>
    </row>
    <row r="15232" spans="6:13" x14ac:dyDescent="0.25">
      <c r="F15232"/>
      <c r="G15232"/>
      <c r="I15232" s="25"/>
      <c r="J15232"/>
      <c r="K15232"/>
      <c r="M15232" s="4"/>
    </row>
    <row r="15233" spans="6:13" x14ac:dyDescent="0.25">
      <c r="F15233"/>
      <c r="G15233"/>
      <c r="I15233" s="25"/>
      <c r="J15233"/>
      <c r="K15233"/>
      <c r="M15233" s="4"/>
    </row>
    <row r="15234" spans="6:13" x14ac:dyDescent="0.25">
      <c r="F15234"/>
      <c r="G15234"/>
      <c r="I15234" s="25"/>
      <c r="J15234"/>
      <c r="K15234"/>
      <c r="M15234" s="4"/>
    </row>
    <row r="15235" spans="6:13" x14ac:dyDescent="0.25">
      <c r="F15235"/>
      <c r="G15235"/>
      <c r="I15235" s="25"/>
      <c r="J15235"/>
      <c r="K15235"/>
      <c r="M15235" s="4"/>
    </row>
    <row r="15236" spans="6:13" x14ac:dyDescent="0.25">
      <c r="F15236"/>
      <c r="G15236"/>
      <c r="I15236" s="25"/>
      <c r="J15236"/>
      <c r="K15236"/>
      <c r="M15236" s="4"/>
    </row>
    <row r="15237" spans="6:13" x14ac:dyDescent="0.25">
      <c r="F15237"/>
      <c r="G15237"/>
      <c r="I15237" s="25"/>
      <c r="J15237"/>
      <c r="K15237"/>
      <c r="M15237" s="4"/>
    </row>
    <row r="15238" spans="6:13" x14ac:dyDescent="0.25">
      <c r="F15238"/>
      <c r="G15238"/>
      <c r="I15238" s="25"/>
      <c r="J15238"/>
      <c r="K15238"/>
      <c r="M15238" s="4"/>
    </row>
    <row r="15239" spans="6:13" x14ac:dyDescent="0.25">
      <c r="F15239"/>
      <c r="G15239"/>
      <c r="I15239" s="25"/>
      <c r="J15239"/>
      <c r="K15239"/>
      <c r="M15239" s="4"/>
    </row>
    <row r="15240" spans="6:13" x14ac:dyDescent="0.25">
      <c r="F15240"/>
      <c r="G15240"/>
      <c r="I15240" s="25"/>
      <c r="J15240"/>
      <c r="K15240"/>
      <c r="M15240" s="4"/>
    </row>
    <row r="15241" spans="6:13" x14ac:dyDescent="0.25">
      <c r="F15241"/>
      <c r="G15241"/>
      <c r="I15241" s="25"/>
      <c r="J15241"/>
      <c r="K15241"/>
      <c r="M15241" s="4"/>
    </row>
    <row r="15242" spans="6:13" x14ac:dyDescent="0.25">
      <c r="F15242"/>
      <c r="G15242"/>
      <c r="I15242" s="25"/>
      <c r="J15242"/>
      <c r="K15242"/>
      <c r="M15242" s="4"/>
    </row>
    <row r="15243" spans="6:13" x14ac:dyDescent="0.25">
      <c r="F15243"/>
      <c r="G15243"/>
      <c r="I15243" s="25"/>
      <c r="J15243"/>
      <c r="K15243"/>
      <c r="M15243" s="4"/>
    </row>
    <row r="15244" spans="6:13" x14ac:dyDescent="0.25">
      <c r="F15244"/>
      <c r="G15244"/>
      <c r="I15244" s="25"/>
      <c r="J15244"/>
      <c r="K15244"/>
      <c r="M15244" s="4"/>
    </row>
    <row r="15245" spans="6:13" x14ac:dyDescent="0.25">
      <c r="F15245"/>
      <c r="G15245"/>
      <c r="I15245" s="25"/>
      <c r="J15245"/>
      <c r="K15245"/>
      <c r="M15245" s="4"/>
    </row>
    <row r="15246" spans="6:13" x14ac:dyDescent="0.25">
      <c r="F15246"/>
      <c r="G15246"/>
      <c r="I15246" s="25"/>
      <c r="J15246"/>
      <c r="K15246"/>
      <c r="M15246" s="4"/>
    </row>
    <row r="15247" spans="6:13" x14ac:dyDescent="0.25">
      <c r="F15247"/>
      <c r="G15247"/>
      <c r="I15247" s="25"/>
      <c r="J15247"/>
      <c r="K15247"/>
      <c r="M15247" s="4"/>
    </row>
    <row r="15248" spans="6:13" x14ac:dyDescent="0.25">
      <c r="F15248"/>
      <c r="G15248"/>
      <c r="I15248" s="25"/>
      <c r="J15248"/>
      <c r="K15248"/>
      <c r="M15248" s="4"/>
    </row>
    <row r="15249" spans="6:13" x14ac:dyDescent="0.25">
      <c r="F15249"/>
      <c r="G15249"/>
      <c r="I15249" s="25"/>
      <c r="J15249"/>
      <c r="K15249"/>
      <c r="M15249" s="4"/>
    </row>
    <row r="15250" spans="6:13" x14ac:dyDescent="0.25">
      <c r="F15250"/>
      <c r="G15250"/>
      <c r="I15250" s="25"/>
      <c r="J15250"/>
      <c r="K15250"/>
      <c r="M15250" s="4"/>
    </row>
    <row r="15251" spans="6:13" x14ac:dyDescent="0.25">
      <c r="F15251"/>
      <c r="G15251"/>
      <c r="I15251" s="25"/>
      <c r="J15251"/>
      <c r="K15251"/>
      <c r="M15251" s="4"/>
    </row>
    <row r="15252" spans="6:13" x14ac:dyDescent="0.25">
      <c r="F15252"/>
      <c r="G15252"/>
      <c r="I15252" s="25"/>
      <c r="J15252"/>
      <c r="K15252"/>
      <c r="M15252" s="4"/>
    </row>
    <row r="15253" spans="6:13" x14ac:dyDescent="0.25">
      <c r="F15253"/>
      <c r="G15253"/>
      <c r="I15253" s="25"/>
      <c r="J15253"/>
      <c r="K15253"/>
      <c r="M15253" s="4"/>
    </row>
    <row r="15254" spans="6:13" x14ac:dyDescent="0.25">
      <c r="F15254"/>
      <c r="G15254"/>
      <c r="I15254" s="25"/>
      <c r="J15254"/>
      <c r="K15254"/>
      <c r="M15254" s="4"/>
    </row>
    <row r="15255" spans="6:13" x14ac:dyDescent="0.25">
      <c r="F15255"/>
      <c r="G15255"/>
      <c r="I15255" s="25"/>
      <c r="J15255"/>
      <c r="K15255"/>
      <c r="M15255" s="4"/>
    </row>
    <row r="15256" spans="6:13" x14ac:dyDescent="0.25">
      <c r="F15256"/>
      <c r="G15256"/>
      <c r="I15256" s="25"/>
      <c r="J15256"/>
      <c r="K15256"/>
      <c r="M15256" s="4"/>
    </row>
    <row r="15257" spans="6:13" x14ac:dyDescent="0.25">
      <c r="F15257"/>
      <c r="G15257"/>
      <c r="I15257" s="25"/>
      <c r="J15257"/>
      <c r="K15257"/>
      <c r="M15257" s="4"/>
    </row>
    <row r="15258" spans="6:13" x14ac:dyDescent="0.25">
      <c r="F15258"/>
      <c r="G15258"/>
      <c r="I15258" s="25"/>
      <c r="J15258"/>
      <c r="K15258"/>
      <c r="M15258" s="4"/>
    </row>
    <row r="15259" spans="6:13" x14ac:dyDescent="0.25">
      <c r="F15259"/>
      <c r="G15259"/>
      <c r="I15259" s="25"/>
      <c r="J15259"/>
      <c r="K15259"/>
      <c r="M15259" s="4"/>
    </row>
    <row r="15260" spans="6:13" x14ac:dyDescent="0.25">
      <c r="F15260"/>
      <c r="G15260"/>
      <c r="I15260" s="25"/>
      <c r="J15260"/>
      <c r="K15260"/>
      <c r="M15260" s="4"/>
    </row>
    <row r="15261" spans="6:13" x14ac:dyDescent="0.25">
      <c r="F15261"/>
      <c r="G15261"/>
      <c r="I15261" s="25"/>
      <c r="J15261"/>
      <c r="K15261"/>
      <c r="M15261" s="4"/>
    </row>
    <row r="15262" spans="6:13" x14ac:dyDescent="0.25">
      <c r="F15262"/>
      <c r="G15262"/>
      <c r="I15262" s="25"/>
      <c r="J15262"/>
      <c r="K15262"/>
      <c r="M15262" s="4"/>
    </row>
    <row r="15263" spans="6:13" x14ac:dyDescent="0.25">
      <c r="F15263"/>
      <c r="G15263"/>
      <c r="I15263" s="25"/>
      <c r="J15263"/>
      <c r="K15263"/>
      <c r="M15263" s="4"/>
    </row>
    <row r="15264" spans="6:13" x14ac:dyDescent="0.25">
      <c r="F15264"/>
      <c r="G15264"/>
      <c r="I15264" s="25"/>
      <c r="J15264"/>
      <c r="K15264"/>
      <c r="M15264" s="4"/>
    </row>
    <row r="15265" spans="6:13" x14ac:dyDescent="0.25">
      <c r="F15265"/>
      <c r="G15265"/>
      <c r="I15265" s="25"/>
      <c r="J15265"/>
      <c r="K15265"/>
      <c r="M15265" s="4"/>
    </row>
    <row r="15266" spans="6:13" x14ac:dyDescent="0.25">
      <c r="F15266"/>
      <c r="G15266"/>
      <c r="I15266" s="25"/>
      <c r="J15266"/>
      <c r="K15266"/>
      <c r="M15266" s="4"/>
    </row>
    <row r="15267" spans="6:13" x14ac:dyDescent="0.25">
      <c r="F15267"/>
      <c r="G15267"/>
      <c r="I15267" s="25"/>
      <c r="J15267"/>
      <c r="K15267"/>
      <c r="M15267" s="4"/>
    </row>
    <row r="15268" spans="6:13" x14ac:dyDescent="0.25">
      <c r="F15268"/>
      <c r="G15268"/>
      <c r="I15268" s="25"/>
      <c r="J15268"/>
      <c r="K15268"/>
      <c r="M15268" s="4"/>
    </row>
    <row r="15269" spans="6:13" x14ac:dyDescent="0.25">
      <c r="F15269"/>
      <c r="G15269"/>
      <c r="I15269" s="25"/>
      <c r="J15269"/>
      <c r="K15269"/>
      <c r="M15269" s="4"/>
    </row>
    <row r="15270" spans="6:13" x14ac:dyDescent="0.25">
      <c r="F15270"/>
      <c r="G15270"/>
      <c r="I15270" s="25"/>
      <c r="J15270"/>
      <c r="K15270"/>
      <c r="M15270" s="4"/>
    </row>
    <row r="15271" spans="6:13" x14ac:dyDescent="0.25">
      <c r="F15271"/>
      <c r="G15271"/>
      <c r="I15271" s="25"/>
      <c r="J15271"/>
      <c r="K15271"/>
      <c r="M15271" s="4"/>
    </row>
    <row r="15272" spans="6:13" x14ac:dyDescent="0.25">
      <c r="F15272"/>
      <c r="G15272"/>
      <c r="I15272" s="25"/>
      <c r="J15272"/>
      <c r="K15272"/>
      <c r="M15272" s="4"/>
    </row>
    <row r="15273" spans="6:13" x14ac:dyDescent="0.25">
      <c r="F15273"/>
      <c r="G15273"/>
      <c r="I15273" s="25"/>
      <c r="J15273"/>
      <c r="K15273"/>
      <c r="M15273" s="4"/>
    </row>
    <row r="15274" spans="6:13" x14ac:dyDescent="0.25">
      <c r="F15274"/>
      <c r="G15274"/>
      <c r="I15274" s="25"/>
      <c r="J15274"/>
      <c r="K15274"/>
      <c r="M15274" s="4"/>
    </row>
    <row r="15275" spans="6:13" x14ac:dyDescent="0.25">
      <c r="F15275"/>
      <c r="G15275"/>
      <c r="I15275" s="25"/>
      <c r="J15275"/>
      <c r="K15275"/>
      <c r="M15275" s="4"/>
    </row>
    <row r="15276" spans="6:13" x14ac:dyDescent="0.25">
      <c r="F15276"/>
      <c r="G15276"/>
      <c r="I15276" s="25"/>
      <c r="J15276"/>
      <c r="K15276"/>
      <c r="M15276" s="4"/>
    </row>
    <row r="15277" spans="6:13" x14ac:dyDescent="0.25">
      <c r="F15277"/>
      <c r="G15277"/>
      <c r="I15277" s="25"/>
      <c r="J15277"/>
      <c r="K15277"/>
      <c r="M15277" s="4"/>
    </row>
    <row r="15278" spans="6:13" x14ac:dyDescent="0.25">
      <c r="F15278"/>
      <c r="G15278"/>
      <c r="I15278" s="25"/>
      <c r="J15278"/>
      <c r="K15278"/>
      <c r="M15278" s="4"/>
    </row>
    <row r="15279" spans="6:13" x14ac:dyDescent="0.25">
      <c r="F15279"/>
      <c r="G15279"/>
      <c r="I15279" s="25"/>
      <c r="J15279"/>
      <c r="K15279"/>
      <c r="M15279" s="4"/>
    </row>
    <row r="15280" spans="6:13" x14ac:dyDescent="0.25">
      <c r="F15280"/>
      <c r="G15280"/>
      <c r="I15280" s="25"/>
      <c r="J15280"/>
      <c r="K15280"/>
      <c r="M15280" s="4"/>
    </row>
    <row r="15281" spans="6:13" x14ac:dyDescent="0.25">
      <c r="F15281"/>
      <c r="G15281"/>
      <c r="I15281" s="25"/>
      <c r="J15281"/>
      <c r="K15281"/>
      <c r="M15281" s="4"/>
    </row>
    <row r="15282" spans="6:13" x14ac:dyDescent="0.25">
      <c r="F15282"/>
      <c r="G15282"/>
      <c r="I15282" s="25"/>
      <c r="J15282"/>
      <c r="K15282"/>
      <c r="M15282" s="4"/>
    </row>
    <row r="15283" spans="6:13" x14ac:dyDescent="0.25">
      <c r="F15283"/>
      <c r="G15283"/>
      <c r="I15283" s="25"/>
      <c r="J15283"/>
      <c r="K15283"/>
      <c r="M15283" s="4"/>
    </row>
    <row r="15284" spans="6:13" x14ac:dyDescent="0.25">
      <c r="F15284"/>
      <c r="G15284"/>
      <c r="I15284" s="25"/>
      <c r="J15284"/>
      <c r="K15284"/>
      <c r="M15284" s="4"/>
    </row>
    <row r="15285" spans="6:13" x14ac:dyDescent="0.25">
      <c r="F15285"/>
      <c r="G15285"/>
      <c r="I15285" s="25"/>
      <c r="J15285"/>
      <c r="K15285"/>
      <c r="M15285" s="4"/>
    </row>
    <row r="15286" spans="6:13" x14ac:dyDescent="0.25">
      <c r="F15286"/>
      <c r="G15286"/>
      <c r="I15286" s="25"/>
      <c r="J15286"/>
      <c r="K15286"/>
      <c r="M15286" s="4"/>
    </row>
    <row r="15287" spans="6:13" x14ac:dyDescent="0.25">
      <c r="F15287"/>
      <c r="G15287"/>
      <c r="I15287" s="25"/>
      <c r="J15287"/>
      <c r="K15287"/>
      <c r="M15287" s="4"/>
    </row>
    <row r="15288" spans="6:13" x14ac:dyDescent="0.25">
      <c r="F15288"/>
      <c r="G15288"/>
      <c r="I15288" s="25"/>
      <c r="J15288"/>
      <c r="K15288"/>
      <c r="M15288" s="4"/>
    </row>
    <row r="15289" spans="6:13" x14ac:dyDescent="0.25">
      <c r="F15289"/>
      <c r="G15289"/>
      <c r="I15289" s="25"/>
      <c r="J15289"/>
      <c r="K15289"/>
      <c r="M15289" s="4"/>
    </row>
    <row r="15290" spans="6:13" x14ac:dyDescent="0.25">
      <c r="F15290"/>
      <c r="G15290"/>
      <c r="I15290" s="25"/>
      <c r="J15290"/>
      <c r="K15290"/>
      <c r="M15290" s="4"/>
    </row>
    <row r="15291" spans="6:13" x14ac:dyDescent="0.25">
      <c r="F15291"/>
      <c r="G15291"/>
      <c r="I15291" s="25"/>
      <c r="J15291"/>
      <c r="K15291"/>
      <c r="M15291" s="4"/>
    </row>
    <row r="15292" spans="6:13" x14ac:dyDescent="0.25">
      <c r="F15292"/>
      <c r="G15292"/>
      <c r="I15292" s="25"/>
      <c r="J15292"/>
      <c r="K15292"/>
      <c r="M15292" s="4"/>
    </row>
    <row r="15293" spans="6:13" x14ac:dyDescent="0.25">
      <c r="F15293"/>
      <c r="G15293"/>
      <c r="I15293" s="25"/>
      <c r="J15293"/>
      <c r="K15293"/>
      <c r="M15293" s="4"/>
    </row>
    <row r="15294" spans="6:13" x14ac:dyDescent="0.25">
      <c r="F15294"/>
      <c r="G15294"/>
      <c r="I15294" s="25"/>
      <c r="J15294"/>
      <c r="K15294"/>
      <c r="M15294" s="4"/>
    </row>
    <row r="15295" spans="6:13" x14ac:dyDescent="0.25">
      <c r="F15295"/>
      <c r="G15295"/>
      <c r="I15295" s="25"/>
      <c r="J15295"/>
      <c r="K15295"/>
      <c r="M15295" s="4"/>
    </row>
    <row r="15296" spans="6:13" x14ac:dyDescent="0.25">
      <c r="F15296"/>
      <c r="G15296"/>
      <c r="I15296" s="25"/>
      <c r="J15296"/>
      <c r="K15296"/>
      <c r="M15296" s="4"/>
    </row>
    <row r="15297" spans="6:13" x14ac:dyDescent="0.25">
      <c r="F15297"/>
      <c r="G15297"/>
      <c r="I15297" s="25"/>
      <c r="J15297"/>
      <c r="K15297"/>
      <c r="M15297" s="4"/>
    </row>
    <row r="15298" spans="6:13" x14ac:dyDescent="0.25">
      <c r="F15298"/>
      <c r="G15298"/>
      <c r="I15298" s="25"/>
      <c r="J15298"/>
      <c r="K15298"/>
      <c r="M15298" s="4"/>
    </row>
    <row r="15299" spans="6:13" x14ac:dyDescent="0.25">
      <c r="F15299"/>
      <c r="G15299"/>
      <c r="I15299" s="25"/>
      <c r="J15299"/>
      <c r="K15299"/>
      <c r="M15299" s="4"/>
    </row>
    <row r="15300" spans="6:13" x14ac:dyDescent="0.25">
      <c r="F15300"/>
      <c r="G15300"/>
      <c r="I15300" s="25"/>
      <c r="J15300"/>
      <c r="K15300"/>
      <c r="M15300" s="4"/>
    </row>
    <row r="15301" spans="6:13" x14ac:dyDescent="0.25">
      <c r="F15301"/>
      <c r="G15301"/>
      <c r="I15301" s="25"/>
      <c r="J15301"/>
      <c r="K15301"/>
      <c r="M15301" s="4"/>
    </row>
    <row r="15302" spans="6:13" x14ac:dyDescent="0.25">
      <c r="F15302"/>
      <c r="G15302"/>
      <c r="I15302" s="25"/>
      <c r="J15302"/>
      <c r="K15302"/>
      <c r="M15302" s="4"/>
    </row>
    <row r="15303" spans="6:13" x14ac:dyDescent="0.25">
      <c r="F15303"/>
      <c r="G15303"/>
      <c r="I15303" s="25"/>
      <c r="J15303"/>
      <c r="K15303"/>
      <c r="M15303" s="4"/>
    </row>
    <row r="15304" spans="6:13" x14ac:dyDescent="0.25">
      <c r="F15304"/>
      <c r="G15304"/>
      <c r="I15304" s="25"/>
      <c r="J15304"/>
      <c r="K15304"/>
      <c r="M15304" s="4"/>
    </row>
    <row r="15305" spans="6:13" x14ac:dyDescent="0.25">
      <c r="F15305"/>
      <c r="G15305"/>
      <c r="I15305" s="25"/>
      <c r="J15305"/>
      <c r="K15305"/>
      <c r="M15305" s="4"/>
    </row>
    <row r="15306" spans="6:13" x14ac:dyDescent="0.25">
      <c r="F15306"/>
      <c r="G15306"/>
      <c r="I15306" s="25"/>
      <c r="J15306"/>
      <c r="K15306"/>
      <c r="M15306" s="4"/>
    </row>
    <row r="15307" spans="6:13" x14ac:dyDescent="0.25">
      <c r="F15307"/>
      <c r="G15307"/>
      <c r="I15307" s="25"/>
      <c r="J15307"/>
      <c r="K15307"/>
      <c r="M15307" s="4"/>
    </row>
    <row r="15308" spans="6:13" x14ac:dyDescent="0.25">
      <c r="F15308"/>
      <c r="G15308"/>
      <c r="I15308" s="25"/>
      <c r="J15308"/>
      <c r="K15308"/>
      <c r="M15308" s="4"/>
    </row>
    <row r="15309" spans="6:13" x14ac:dyDescent="0.25">
      <c r="F15309"/>
      <c r="G15309"/>
      <c r="I15309" s="25"/>
      <c r="J15309"/>
      <c r="K15309"/>
      <c r="M15309" s="4"/>
    </row>
    <row r="15310" spans="6:13" x14ac:dyDescent="0.25">
      <c r="F15310"/>
      <c r="G15310"/>
      <c r="I15310" s="25"/>
      <c r="J15310"/>
      <c r="K15310"/>
      <c r="M15310" s="4"/>
    </row>
    <row r="15311" spans="6:13" x14ac:dyDescent="0.25">
      <c r="F15311"/>
      <c r="G15311"/>
      <c r="I15311" s="25"/>
      <c r="J15311"/>
      <c r="K15311"/>
      <c r="M15311" s="4"/>
    </row>
    <row r="15312" spans="6:13" x14ac:dyDescent="0.25">
      <c r="F15312"/>
      <c r="G15312"/>
      <c r="I15312" s="25"/>
      <c r="J15312"/>
      <c r="K15312"/>
      <c r="M15312" s="4"/>
    </row>
    <row r="15313" spans="6:13" x14ac:dyDescent="0.25">
      <c r="F15313"/>
      <c r="G15313"/>
      <c r="I15313" s="25"/>
      <c r="J15313"/>
      <c r="K15313"/>
      <c r="M15313" s="4"/>
    </row>
    <row r="15314" spans="6:13" x14ac:dyDescent="0.25">
      <c r="F15314"/>
      <c r="G15314"/>
      <c r="I15314" s="25"/>
      <c r="J15314"/>
      <c r="K15314"/>
      <c r="M15314" s="4"/>
    </row>
    <row r="15315" spans="6:13" x14ac:dyDescent="0.25">
      <c r="F15315"/>
      <c r="G15315"/>
      <c r="I15315" s="25"/>
      <c r="J15315"/>
      <c r="K15315"/>
      <c r="M15315" s="4"/>
    </row>
    <row r="15316" spans="6:13" x14ac:dyDescent="0.25">
      <c r="F15316"/>
      <c r="G15316"/>
      <c r="I15316" s="25"/>
      <c r="J15316"/>
      <c r="K15316"/>
      <c r="M15316" s="4"/>
    </row>
    <row r="15317" spans="6:13" x14ac:dyDescent="0.25">
      <c r="F15317"/>
      <c r="G15317"/>
      <c r="I15317" s="25"/>
      <c r="J15317"/>
      <c r="K15317"/>
      <c r="M15317" s="4"/>
    </row>
    <row r="15318" spans="6:13" x14ac:dyDescent="0.25">
      <c r="F15318"/>
      <c r="G15318"/>
      <c r="I15318" s="25"/>
      <c r="J15318"/>
      <c r="K15318"/>
      <c r="M15318" s="4"/>
    </row>
    <row r="15319" spans="6:13" x14ac:dyDescent="0.25">
      <c r="F15319"/>
      <c r="G15319"/>
      <c r="I15319" s="25"/>
      <c r="J15319"/>
      <c r="K15319"/>
      <c r="M15319" s="4"/>
    </row>
    <row r="15320" spans="6:13" x14ac:dyDescent="0.25">
      <c r="F15320"/>
      <c r="G15320"/>
      <c r="I15320" s="25"/>
      <c r="J15320"/>
      <c r="K15320"/>
      <c r="M15320" s="4"/>
    </row>
    <row r="15321" spans="6:13" x14ac:dyDescent="0.25">
      <c r="F15321"/>
      <c r="G15321"/>
      <c r="I15321" s="25"/>
      <c r="J15321"/>
      <c r="K15321"/>
      <c r="M15321" s="4"/>
    </row>
    <row r="15322" spans="6:13" x14ac:dyDescent="0.25">
      <c r="F15322"/>
      <c r="G15322"/>
      <c r="I15322" s="25"/>
      <c r="J15322"/>
      <c r="K15322"/>
      <c r="M15322" s="4"/>
    </row>
    <row r="15323" spans="6:13" x14ac:dyDescent="0.25">
      <c r="F15323"/>
      <c r="G15323"/>
      <c r="I15323" s="25"/>
      <c r="J15323"/>
      <c r="K15323"/>
      <c r="M15323" s="4"/>
    </row>
    <row r="15324" spans="6:13" x14ac:dyDescent="0.25">
      <c r="F15324"/>
      <c r="G15324"/>
      <c r="I15324" s="25"/>
      <c r="J15324"/>
      <c r="K15324"/>
      <c r="M15324" s="4"/>
    </row>
    <row r="15325" spans="6:13" x14ac:dyDescent="0.25">
      <c r="F15325"/>
      <c r="G15325"/>
      <c r="I15325" s="25"/>
      <c r="J15325"/>
      <c r="K15325"/>
      <c r="M15325" s="4"/>
    </row>
    <row r="15326" spans="6:13" x14ac:dyDescent="0.25">
      <c r="F15326"/>
      <c r="G15326"/>
      <c r="I15326" s="25"/>
      <c r="J15326"/>
      <c r="K15326"/>
      <c r="M15326" s="4"/>
    </row>
    <row r="15327" spans="6:13" x14ac:dyDescent="0.25">
      <c r="F15327"/>
      <c r="G15327"/>
      <c r="I15327" s="25"/>
      <c r="J15327"/>
      <c r="K15327"/>
      <c r="M15327" s="4"/>
    </row>
    <row r="15328" spans="6:13" x14ac:dyDescent="0.25">
      <c r="F15328"/>
      <c r="G15328"/>
      <c r="I15328" s="25"/>
      <c r="J15328"/>
      <c r="K15328"/>
      <c r="M15328" s="4"/>
    </row>
    <row r="15329" spans="6:13" x14ac:dyDescent="0.25">
      <c r="F15329"/>
      <c r="G15329"/>
      <c r="I15329" s="25"/>
      <c r="J15329"/>
      <c r="K15329"/>
      <c r="M15329" s="4"/>
    </row>
    <row r="15330" spans="6:13" x14ac:dyDescent="0.25">
      <c r="F15330"/>
      <c r="G15330"/>
      <c r="I15330" s="25"/>
      <c r="J15330"/>
      <c r="K15330"/>
      <c r="M15330" s="4"/>
    </row>
    <row r="15331" spans="6:13" x14ac:dyDescent="0.25">
      <c r="F15331"/>
      <c r="G15331"/>
      <c r="I15331" s="25"/>
      <c r="J15331"/>
      <c r="K15331"/>
      <c r="M15331" s="4"/>
    </row>
    <row r="15332" spans="6:13" x14ac:dyDescent="0.25">
      <c r="F15332"/>
      <c r="G15332"/>
      <c r="I15332" s="25"/>
      <c r="J15332"/>
      <c r="K15332"/>
      <c r="M15332" s="4"/>
    </row>
    <row r="15333" spans="6:13" x14ac:dyDescent="0.25">
      <c r="F15333"/>
      <c r="G15333"/>
      <c r="I15333" s="25"/>
      <c r="J15333"/>
      <c r="K15333"/>
      <c r="M15333" s="4"/>
    </row>
    <row r="15334" spans="6:13" x14ac:dyDescent="0.25">
      <c r="F15334"/>
      <c r="G15334"/>
      <c r="I15334" s="25"/>
      <c r="J15334"/>
      <c r="K15334"/>
      <c r="M15334" s="4"/>
    </row>
    <row r="15335" spans="6:13" x14ac:dyDescent="0.25">
      <c r="F15335"/>
      <c r="G15335"/>
      <c r="I15335" s="25"/>
      <c r="J15335"/>
      <c r="K15335"/>
      <c r="M15335" s="4"/>
    </row>
    <row r="15336" spans="6:13" x14ac:dyDescent="0.25">
      <c r="F15336"/>
      <c r="G15336"/>
      <c r="I15336" s="25"/>
      <c r="J15336"/>
      <c r="K15336"/>
      <c r="M15336" s="4"/>
    </row>
    <row r="15337" spans="6:13" x14ac:dyDescent="0.25">
      <c r="F15337"/>
      <c r="G15337"/>
      <c r="I15337" s="25"/>
      <c r="J15337"/>
      <c r="K15337"/>
      <c r="M15337" s="4"/>
    </row>
    <row r="15338" spans="6:13" x14ac:dyDescent="0.25">
      <c r="F15338"/>
      <c r="G15338"/>
      <c r="I15338" s="25"/>
      <c r="J15338"/>
      <c r="K15338"/>
      <c r="M15338" s="4"/>
    </row>
    <row r="15339" spans="6:13" x14ac:dyDescent="0.25">
      <c r="F15339"/>
      <c r="G15339"/>
      <c r="I15339" s="25"/>
      <c r="J15339"/>
      <c r="K15339"/>
      <c r="M15339" s="4"/>
    </row>
    <row r="15340" spans="6:13" x14ac:dyDescent="0.25">
      <c r="F15340"/>
      <c r="G15340"/>
      <c r="I15340" s="25"/>
      <c r="J15340"/>
      <c r="K15340"/>
      <c r="M15340" s="4"/>
    </row>
    <row r="15341" spans="6:13" x14ac:dyDescent="0.25">
      <c r="F15341"/>
      <c r="G15341"/>
      <c r="I15341" s="25"/>
      <c r="J15341"/>
      <c r="K15341"/>
      <c r="M15341" s="4"/>
    </row>
    <row r="15342" spans="6:13" x14ac:dyDescent="0.25">
      <c r="F15342"/>
      <c r="G15342"/>
      <c r="I15342" s="25"/>
      <c r="J15342"/>
      <c r="K15342"/>
      <c r="M15342" s="4"/>
    </row>
    <row r="15343" spans="6:13" x14ac:dyDescent="0.25">
      <c r="F15343"/>
      <c r="G15343"/>
      <c r="I15343" s="25"/>
      <c r="J15343"/>
      <c r="K15343"/>
      <c r="M15343" s="4"/>
    </row>
    <row r="15344" spans="6:13" x14ac:dyDescent="0.25">
      <c r="F15344"/>
      <c r="G15344"/>
      <c r="I15344" s="25"/>
      <c r="J15344"/>
      <c r="K15344"/>
      <c r="M15344" s="4"/>
    </row>
    <row r="15345" spans="6:13" x14ac:dyDescent="0.25">
      <c r="F15345"/>
      <c r="G15345"/>
      <c r="I15345" s="25"/>
      <c r="J15345"/>
      <c r="K15345"/>
      <c r="M15345" s="4"/>
    </row>
    <row r="15346" spans="6:13" x14ac:dyDescent="0.25">
      <c r="F15346"/>
      <c r="G15346"/>
      <c r="I15346" s="25"/>
      <c r="J15346"/>
      <c r="K15346"/>
      <c r="M15346" s="4"/>
    </row>
    <row r="15347" spans="6:13" x14ac:dyDescent="0.25">
      <c r="F15347"/>
      <c r="G15347"/>
      <c r="I15347" s="25"/>
      <c r="J15347"/>
      <c r="K15347"/>
      <c r="M15347" s="4"/>
    </row>
    <row r="15348" spans="6:13" x14ac:dyDescent="0.25">
      <c r="F15348"/>
      <c r="G15348"/>
      <c r="I15348" s="25"/>
      <c r="J15348"/>
      <c r="K15348"/>
      <c r="M15348" s="4"/>
    </row>
    <row r="15349" spans="6:13" x14ac:dyDescent="0.25">
      <c r="F15349"/>
      <c r="G15349"/>
      <c r="I15349" s="25"/>
      <c r="J15349"/>
      <c r="K15349"/>
      <c r="M15349" s="4"/>
    </row>
    <row r="15350" spans="6:13" x14ac:dyDescent="0.25">
      <c r="F15350"/>
      <c r="G15350"/>
      <c r="I15350" s="25"/>
      <c r="J15350"/>
      <c r="K15350"/>
      <c r="M15350" s="4"/>
    </row>
    <row r="15351" spans="6:13" x14ac:dyDescent="0.25">
      <c r="F15351"/>
      <c r="G15351"/>
      <c r="I15351" s="25"/>
      <c r="J15351"/>
      <c r="K15351"/>
      <c r="M15351" s="4"/>
    </row>
    <row r="15352" spans="6:13" x14ac:dyDescent="0.25">
      <c r="F15352"/>
      <c r="G15352"/>
      <c r="I15352" s="25"/>
      <c r="J15352"/>
      <c r="K15352"/>
      <c r="M15352" s="4"/>
    </row>
    <row r="15353" spans="6:13" x14ac:dyDescent="0.25">
      <c r="F15353"/>
      <c r="G15353"/>
      <c r="I15353" s="25"/>
      <c r="J15353"/>
      <c r="K15353"/>
      <c r="M15353" s="4"/>
    </row>
    <row r="15354" spans="6:13" x14ac:dyDescent="0.25">
      <c r="F15354"/>
      <c r="G15354"/>
      <c r="I15354" s="25"/>
      <c r="J15354"/>
      <c r="K15354"/>
      <c r="M15354" s="4"/>
    </row>
    <row r="15355" spans="6:13" x14ac:dyDescent="0.25">
      <c r="F15355"/>
      <c r="G15355"/>
      <c r="I15355" s="25"/>
      <c r="J15355"/>
      <c r="K15355"/>
      <c r="M15355" s="4"/>
    </row>
    <row r="15356" spans="6:13" x14ac:dyDescent="0.25">
      <c r="F15356"/>
      <c r="G15356"/>
      <c r="I15356" s="25"/>
      <c r="J15356"/>
      <c r="K15356"/>
      <c r="M15356" s="4"/>
    </row>
    <row r="15357" spans="6:13" x14ac:dyDescent="0.25">
      <c r="F15357"/>
      <c r="G15357"/>
      <c r="I15357" s="25"/>
      <c r="J15357"/>
      <c r="K15357"/>
      <c r="M15357" s="4"/>
    </row>
    <row r="15358" spans="6:13" x14ac:dyDescent="0.25">
      <c r="F15358"/>
      <c r="G15358"/>
      <c r="I15358" s="25"/>
      <c r="J15358"/>
      <c r="K15358"/>
      <c r="M15358" s="4"/>
    </row>
    <row r="15359" spans="6:13" x14ac:dyDescent="0.25">
      <c r="F15359"/>
      <c r="G15359"/>
      <c r="I15359" s="25"/>
      <c r="J15359"/>
      <c r="K15359"/>
      <c r="M15359" s="4"/>
    </row>
    <row r="15360" spans="6:13" x14ac:dyDescent="0.25">
      <c r="F15360"/>
      <c r="G15360"/>
      <c r="I15360" s="25"/>
      <c r="J15360"/>
      <c r="K15360"/>
      <c r="M15360" s="4"/>
    </row>
    <row r="15361" spans="6:13" x14ac:dyDescent="0.25">
      <c r="F15361"/>
      <c r="G15361"/>
      <c r="I15361" s="25"/>
      <c r="J15361"/>
      <c r="K15361"/>
      <c r="M15361" s="4"/>
    </row>
    <row r="15362" spans="6:13" x14ac:dyDescent="0.25">
      <c r="F15362"/>
      <c r="G15362"/>
      <c r="I15362" s="25"/>
      <c r="J15362"/>
      <c r="K15362"/>
      <c r="M15362" s="4"/>
    </row>
    <row r="15363" spans="6:13" x14ac:dyDescent="0.25">
      <c r="F15363"/>
      <c r="G15363"/>
      <c r="I15363" s="25"/>
      <c r="J15363"/>
      <c r="K15363"/>
      <c r="M15363" s="4"/>
    </row>
    <row r="15364" spans="6:13" x14ac:dyDescent="0.25">
      <c r="F15364"/>
      <c r="G15364"/>
      <c r="I15364" s="25"/>
      <c r="J15364"/>
      <c r="K15364"/>
      <c r="M15364" s="4"/>
    </row>
    <row r="15365" spans="6:13" x14ac:dyDescent="0.25">
      <c r="F15365"/>
      <c r="G15365"/>
      <c r="I15365" s="25"/>
      <c r="J15365"/>
      <c r="K15365"/>
      <c r="M15365" s="4"/>
    </row>
    <row r="15366" spans="6:13" x14ac:dyDescent="0.25">
      <c r="F15366"/>
      <c r="G15366"/>
      <c r="I15366" s="25"/>
      <c r="J15366"/>
      <c r="K15366"/>
      <c r="M15366" s="4"/>
    </row>
    <row r="15367" spans="6:13" x14ac:dyDescent="0.25">
      <c r="F15367"/>
      <c r="G15367"/>
      <c r="I15367" s="25"/>
      <c r="J15367"/>
      <c r="K15367"/>
      <c r="M15367" s="4"/>
    </row>
    <row r="15368" spans="6:13" x14ac:dyDescent="0.25">
      <c r="F15368"/>
      <c r="G15368"/>
      <c r="I15368" s="25"/>
      <c r="J15368"/>
      <c r="K15368"/>
      <c r="M15368" s="4"/>
    </row>
    <row r="15369" spans="6:13" x14ac:dyDescent="0.25">
      <c r="F15369"/>
      <c r="G15369"/>
      <c r="I15369" s="25"/>
      <c r="J15369"/>
      <c r="K15369"/>
      <c r="M15369" s="4"/>
    </row>
    <row r="15370" spans="6:13" x14ac:dyDescent="0.25">
      <c r="F15370"/>
      <c r="G15370"/>
      <c r="I15370" s="25"/>
      <c r="J15370"/>
      <c r="K15370"/>
      <c r="M15370" s="4"/>
    </row>
    <row r="15371" spans="6:13" x14ac:dyDescent="0.25">
      <c r="F15371"/>
      <c r="G15371"/>
      <c r="I15371" s="25"/>
      <c r="J15371"/>
      <c r="K15371"/>
      <c r="M15371" s="4"/>
    </row>
    <row r="15372" spans="6:13" x14ac:dyDescent="0.25">
      <c r="F15372"/>
      <c r="G15372"/>
      <c r="I15372" s="25"/>
      <c r="J15372"/>
      <c r="K15372"/>
      <c r="M15372" s="4"/>
    </row>
    <row r="15373" spans="6:13" x14ac:dyDescent="0.25">
      <c r="F15373"/>
      <c r="G15373"/>
      <c r="I15373" s="25"/>
      <c r="J15373"/>
      <c r="K15373"/>
      <c r="M15373" s="4"/>
    </row>
    <row r="15374" spans="6:13" x14ac:dyDescent="0.25">
      <c r="F15374"/>
      <c r="G15374"/>
      <c r="I15374" s="25"/>
      <c r="J15374"/>
      <c r="K15374"/>
      <c r="M15374" s="4"/>
    </row>
    <row r="15375" spans="6:13" x14ac:dyDescent="0.25">
      <c r="F15375"/>
      <c r="G15375"/>
      <c r="I15375" s="25"/>
      <c r="J15375"/>
      <c r="K15375"/>
      <c r="M15375" s="4"/>
    </row>
    <row r="15376" spans="6:13" x14ac:dyDescent="0.25">
      <c r="F15376"/>
      <c r="G15376"/>
      <c r="I15376" s="25"/>
      <c r="J15376"/>
      <c r="K15376"/>
      <c r="M15376" s="4"/>
    </row>
    <row r="15377" spans="6:13" x14ac:dyDescent="0.25">
      <c r="F15377"/>
      <c r="G15377"/>
      <c r="I15377" s="25"/>
      <c r="J15377"/>
      <c r="K15377"/>
      <c r="M15377" s="4"/>
    </row>
    <row r="15378" spans="6:13" x14ac:dyDescent="0.25">
      <c r="F15378"/>
      <c r="G15378"/>
      <c r="I15378" s="25"/>
      <c r="J15378"/>
      <c r="K15378"/>
      <c r="M15378" s="4"/>
    </row>
    <row r="15379" spans="6:13" x14ac:dyDescent="0.25">
      <c r="F15379"/>
      <c r="G15379"/>
      <c r="I15379" s="25"/>
      <c r="J15379"/>
      <c r="K15379"/>
      <c r="M15379" s="4"/>
    </row>
    <row r="15380" spans="6:13" x14ac:dyDescent="0.25">
      <c r="F15380"/>
      <c r="G15380"/>
      <c r="I15380" s="25"/>
      <c r="J15380"/>
      <c r="K15380"/>
      <c r="M15380" s="4"/>
    </row>
    <row r="15381" spans="6:13" x14ac:dyDescent="0.25">
      <c r="F15381"/>
      <c r="G15381"/>
      <c r="I15381" s="25"/>
      <c r="J15381"/>
      <c r="K15381"/>
      <c r="M15381" s="4"/>
    </row>
    <row r="15382" spans="6:13" x14ac:dyDescent="0.25">
      <c r="F15382"/>
      <c r="G15382"/>
      <c r="I15382" s="25"/>
      <c r="J15382"/>
      <c r="K15382"/>
      <c r="M15382" s="4"/>
    </row>
    <row r="15383" spans="6:13" x14ac:dyDescent="0.25">
      <c r="F15383"/>
      <c r="G15383"/>
      <c r="I15383" s="25"/>
      <c r="J15383"/>
      <c r="K15383"/>
      <c r="M15383" s="4"/>
    </row>
    <row r="15384" spans="6:13" x14ac:dyDescent="0.25">
      <c r="F15384"/>
      <c r="G15384"/>
      <c r="I15384" s="25"/>
      <c r="J15384"/>
      <c r="K15384"/>
      <c r="M15384" s="4"/>
    </row>
    <row r="15385" spans="6:13" x14ac:dyDescent="0.25">
      <c r="F15385"/>
      <c r="G15385"/>
      <c r="I15385" s="25"/>
      <c r="J15385"/>
      <c r="K15385"/>
      <c r="M15385" s="4"/>
    </row>
    <row r="15386" spans="6:13" x14ac:dyDescent="0.25">
      <c r="F15386"/>
      <c r="G15386"/>
      <c r="I15386" s="25"/>
      <c r="J15386"/>
      <c r="K15386"/>
      <c r="M15386" s="4"/>
    </row>
    <row r="15387" spans="6:13" x14ac:dyDescent="0.25">
      <c r="F15387"/>
      <c r="G15387"/>
      <c r="I15387" s="25"/>
      <c r="J15387"/>
      <c r="K15387"/>
      <c r="M15387" s="4"/>
    </row>
    <row r="15388" spans="6:13" x14ac:dyDescent="0.25">
      <c r="F15388"/>
      <c r="G15388"/>
      <c r="I15388" s="25"/>
      <c r="J15388"/>
      <c r="K15388"/>
      <c r="M15388" s="4"/>
    </row>
    <row r="15389" spans="6:13" x14ac:dyDescent="0.25">
      <c r="F15389"/>
      <c r="G15389"/>
      <c r="I15389" s="25"/>
      <c r="J15389"/>
      <c r="K15389"/>
      <c r="M15389" s="4"/>
    </row>
    <row r="15390" spans="6:13" x14ac:dyDescent="0.25">
      <c r="F15390"/>
      <c r="G15390"/>
      <c r="I15390" s="25"/>
      <c r="J15390"/>
      <c r="K15390"/>
      <c r="M15390" s="4"/>
    </row>
    <row r="15391" spans="6:13" x14ac:dyDescent="0.25">
      <c r="F15391"/>
      <c r="G15391"/>
      <c r="I15391" s="25"/>
      <c r="J15391"/>
      <c r="K15391"/>
      <c r="M15391" s="4"/>
    </row>
    <row r="15392" spans="6:13" x14ac:dyDescent="0.25">
      <c r="F15392"/>
      <c r="G15392"/>
      <c r="I15392" s="25"/>
      <c r="J15392"/>
      <c r="K15392"/>
      <c r="M15392" s="4"/>
    </row>
    <row r="15393" spans="6:13" x14ac:dyDescent="0.25">
      <c r="F15393"/>
      <c r="G15393"/>
      <c r="I15393" s="25"/>
      <c r="J15393"/>
      <c r="K15393"/>
      <c r="M15393" s="4"/>
    </row>
    <row r="15394" spans="6:13" x14ac:dyDescent="0.25">
      <c r="F15394"/>
      <c r="G15394"/>
      <c r="I15394" s="25"/>
      <c r="J15394"/>
      <c r="K15394"/>
      <c r="M15394" s="4"/>
    </row>
    <row r="15395" spans="6:13" x14ac:dyDescent="0.25">
      <c r="F15395"/>
      <c r="G15395"/>
      <c r="I15395" s="25"/>
      <c r="J15395"/>
      <c r="K15395"/>
      <c r="M15395" s="4"/>
    </row>
    <row r="15396" spans="6:13" x14ac:dyDescent="0.25">
      <c r="F15396"/>
      <c r="G15396"/>
      <c r="I15396" s="25"/>
      <c r="J15396"/>
      <c r="K15396"/>
      <c r="M15396" s="4"/>
    </row>
    <row r="15397" spans="6:13" x14ac:dyDescent="0.25">
      <c r="F15397"/>
      <c r="G15397"/>
      <c r="I15397" s="25"/>
      <c r="J15397"/>
      <c r="K15397"/>
      <c r="M15397" s="4"/>
    </row>
    <row r="15398" spans="6:13" x14ac:dyDescent="0.25">
      <c r="F15398"/>
      <c r="G15398"/>
      <c r="I15398" s="25"/>
      <c r="J15398"/>
      <c r="K15398"/>
      <c r="M15398" s="4"/>
    </row>
    <row r="15399" spans="6:13" x14ac:dyDescent="0.25">
      <c r="F15399"/>
      <c r="G15399"/>
      <c r="I15399" s="25"/>
      <c r="J15399"/>
      <c r="K15399"/>
      <c r="M15399" s="4"/>
    </row>
    <row r="15400" spans="6:13" x14ac:dyDescent="0.25">
      <c r="F15400"/>
      <c r="G15400"/>
      <c r="I15400" s="25"/>
      <c r="J15400"/>
      <c r="K15400"/>
      <c r="M15400" s="4"/>
    </row>
    <row r="15401" spans="6:13" x14ac:dyDescent="0.25">
      <c r="F15401"/>
      <c r="G15401"/>
      <c r="I15401" s="25"/>
      <c r="J15401"/>
      <c r="K15401"/>
      <c r="M15401" s="4"/>
    </row>
    <row r="15402" spans="6:13" x14ac:dyDescent="0.25">
      <c r="F15402"/>
      <c r="G15402"/>
      <c r="I15402" s="25"/>
      <c r="J15402"/>
      <c r="K15402"/>
      <c r="M15402" s="4"/>
    </row>
    <row r="15403" spans="6:13" x14ac:dyDescent="0.25">
      <c r="F15403"/>
      <c r="G15403"/>
      <c r="I15403" s="25"/>
      <c r="J15403"/>
      <c r="K15403"/>
      <c r="M15403" s="4"/>
    </row>
    <row r="15404" spans="6:13" x14ac:dyDescent="0.25">
      <c r="F15404"/>
      <c r="G15404"/>
      <c r="I15404" s="25"/>
      <c r="J15404"/>
      <c r="K15404"/>
      <c r="M15404" s="4"/>
    </row>
    <row r="15405" spans="6:13" x14ac:dyDescent="0.25">
      <c r="F15405"/>
      <c r="G15405"/>
      <c r="I15405" s="25"/>
      <c r="J15405"/>
      <c r="K15405"/>
      <c r="M15405" s="4"/>
    </row>
    <row r="15406" spans="6:13" x14ac:dyDescent="0.25">
      <c r="F15406"/>
      <c r="G15406"/>
      <c r="I15406" s="25"/>
      <c r="J15406"/>
      <c r="K15406"/>
      <c r="M15406" s="4"/>
    </row>
    <row r="15407" spans="6:13" x14ac:dyDescent="0.25">
      <c r="F15407"/>
      <c r="G15407"/>
      <c r="I15407" s="25"/>
      <c r="J15407"/>
      <c r="K15407"/>
      <c r="M15407" s="4"/>
    </row>
    <row r="15408" spans="6:13" x14ac:dyDescent="0.25">
      <c r="F15408"/>
      <c r="G15408"/>
      <c r="I15408" s="25"/>
      <c r="J15408"/>
      <c r="K15408"/>
      <c r="M15408" s="4"/>
    </row>
    <row r="15409" spans="6:13" x14ac:dyDescent="0.25">
      <c r="F15409"/>
      <c r="G15409"/>
      <c r="I15409" s="25"/>
      <c r="J15409"/>
      <c r="K15409"/>
      <c r="M15409" s="4"/>
    </row>
    <row r="15410" spans="6:13" x14ac:dyDescent="0.25">
      <c r="F15410"/>
      <c r="G15410"/>
      <c r="I15410" s="25"/>
      <c r="J15410"/>
      <c r="K15410"/>
      <c r="M15410" s="4"/>
    </row>
    <row r="15411" spans="6:13" x14ac:dyDescent="0.25">
      <c r="F15411"/>
      <c r="G15411"/>
      <c r="I15411" s="25"/>
      <c r="J15411"/>
      <c r="K15411"/>
      <c r="M15411" s="4"/>
    </row>
    <row r="15412" spans="6:13" x14ac:dyDescent="0.25">
      <c r="F15412"/>
      <c r="G15412"/>
      <c r="I15412" s="25"/>
      <c r="J15412"/>
      <c r="K15412"/>
      <c r="M15412" s="4"/>
    </row>
    <row r="15413" spans="6:13" x14ac:dyDescent="0.25">
      <c r="F15413"/>
      <c r="G15413"/>
      <c r="I15413" s="25"/>
      <c r="J15413"/>
      <c r="K15413"/>
      <c r="M15413" s="4"/>
    </row>
    <row r="15414" spans="6:13" x14ac:dyDescent="0.25">
      <c r="F15414"/>
      <c r="G15414"/>
      <c r="I15414" s="25"/>
      <c r="J15414"/>
      <c r="K15414"/>
      <c r="M15414" s="4"/>
    </row>
    <row r="15415" spans="6:13" x14ac:dyDescent="0.25">
      <c r="F15415"/>
      <c r="G15415"/>
      <c r="I15415" s="25"/>
      <c r="J15415"/>
      <c r="K15415"/>
      <c r="M15415" s="4"/>
    </row>
    <row r="15416" spans="6:13" x14ac:dyDescent="0.25">
      <c r="F15416"/>
      <c r="G15416"/>
      <c r="I15416" s="25"/>
      <c r="J15416"/>
      <c r="K15416"/>
      <c r="M15416" s="4"/>
    </row>
    <row r="15417" spans="6:13" x14ac:dyDescent="0.25">
      <c r="F15417"/>
      <c r="G15417"/>
      <c r="I15417" s="25"/>
      <c r="J15417"/>
      <c r="K15417"/>
      <c r="M15417" s="4"/>
    </row>
    <row r="15418" spans="6:13" x14ac:dyDescent="0.25">
      <c r="F15418"/>
      <c r="G15418"/>
      <c r="I15418" s="25"/>
      <c r="J15418"/>
      <c r="K15418"/>
      <c r="M15418" s="4"/>
    </row>
    <row r="15419" spans="6:13" x14ac:dyDescent="0.25">
      <c r="F15419"/>
      <c r="G15419"/>
      <c r="I15419" s="25"/>
      <c r="J15419"/>
      <c r="K15419"/>
      <c r="M15419" s="4"/>
    </row>
    <row r="15420" spans="6:13" x14ac:dyDescent="0.25">
      <c r="F15420"/>
      <c r="G15420"/>
      <c r="I15420" s="25"/>
      <c r="J15420"/>
      <c r="K15420"/>
      <c r="M15420" s="4"/>
    </row>
    <row r="15421" spans="6:13" x14ac:dyDescent="0.25">
      <c r="F15421"/>
      <c r="G15421"/>
      <c r="I15421" s="25"/>
      <c r="J15421"/>
      <c r="K15421"/>
      <c r="M15421" s="4"/>
    </row>
    <row r="15422" spans="6:13" x14ac:dyDescent="0.25">
      <c r="F15422"/>
      <c r="G15422"/>
      <c r="I15422" s="25"/>
      <c r="J15422"/>
      <c r="K15422"/>
      <c r="M15422" s="4"/>
    </row>
    <row r="15423" spans="6:13" x14ac:dyDescent="0.25">
      <c r="F15423"/>
      <c r="G15423"/>
      <c r="I15423" s="25"/>
      <c r="J15423"/>
      <c r="K15423"/>
      <c r="M15423" s="4"/>
    </row>
    <row r="15424" spans="6:13" x14ac:dyDescent="0.25">
      <c r="F15424"/>
      <c r="G15424"/>
      <c r="I15424" s="25"/>
      <c r="J15424"/>
      <c r="K15424"/>
      <c r="M15424" s="4"/>
    </row>
    <row r="15425" spans="6:13" x14ac:dyDescent="0.25">
      <c r="F15425"/>
      <c r="G15425"/>
      <c r="I15425" s="25"/>
      <c r="J15425"/>
      <c r="K15425"/>
      <c r="M15425" s="4"/>
    </row>
    <row r="15426" spans="6:13" x14ac:dyDescent="0.25">
      <c r="F15426"/>
      <c r="G15426"/>
      <c r="I15426" s="25"/>
      <c r="J15426"/>
      <c r="K15426"/>
      <c r="M15426" s="4"/>
    </row>
    <row r="15427" spans="6:13" x14ac:dyDescent="0.25">
      <c r="F15427"/>
      <c r="G15427"/>
      <c r="I15427" s="25"/>
      <c r="J15427"/>
      <c r="K15427"/>
      <c r="M15427" s="4"/>
    </row>
    <row r="15428" spans="6:13" x14ac:dyDescent="0.25">
      <c r="F15428"/>
      <c r="G15428"/>
      <c r="I15428" s="25"/>
      <c r="J15428"/>
      <c r="K15428"/>
      <c r="M15428" s="4"/>
    </row>
    <row r="15429" spans="6:13" x14ac:dyDescent="0.25">
      <c r="F15429"/>
      <c r="G15429"/>
      <c r="I15429" s="25"/>
      <c r="J15429"/>
      <c r="K15429"/>
      <c r="M15429" s="4"/>
    </row>
    <row r="15430" spans="6:13" x14ac:dyDescent="0.25">
      <c r="F15430"/>
      <c r="G15430"/>
      <c r="I15430" s="25"/>
      <c r="J15430"/>
      <c r="K15430"/>
      <c r="M15430" s="4"/>
    </row>
    <row r="15431" spans="6:13" x14ac:dyDescent="0.25">
      <c r="F15431"/>
      <c r="G15431"/>
      <c r="I15431" s="25"/>
      <c r="J15431"/>
      <c r="K15431"/>
      <c r="M15431" s="4"/>
    </row>
    <row r="15432" spans="6:13" x14ac:dyDescent="0.25">
      <c r="F15432"/>
      <c r="G15432"/>
      <c r="I15432" s="25"/>
      <c r="J15432"/>
      <c r="K15432"/>
      <c r="M15432" s="4"/>
    </row>
    <row r="15433" spans="6:13" x14ac:dyDescent="0.25">
      <c r="F15433"/>
      <c r="G15433"/>
      <c r="I15433" s="25"/>
      <c r="J15433"/>
      <c r="K15433"/>
      <c r="M15433" s="4"/>
    </row>
    <row r="15434" spans="6:13" x14ac:dyDescent="0.25">
      <c r="F15434"/>
      <c r="G15434"/>
      <c r="I15434" s="25"/>
      <c r="J15434"/>
      <c r="K15434"/>
      <c r="M15434" s="4"/>
    </row>
    <row r="15435" spans="6:13" x14ac:dyDescent="0.25">
      <c r="F15435"/>
      <c r="G15435"/>
      <c r="I15435" s="25"/>
      <c r="J15435"/>
      <c r="K15435"/>
      <c r="M15435" s="4"/>
    </row>
    <row r="15436" spans="6:13" x14ac:dyDescent="0.25">
      <c r="F15436"/>
      <c r="G15436"/>
      <c r="I15436" s="25"/>
      <c r="J15436"/>
      <c r="K15436"/>
      <c r="M15436" s="4"/>
    </row>
    <row r="15437" spans="6:13" x14ac:dyDescent="0.25">
      <c r="F15437"/>
      <c r="G15437"/>
      <c r="I15437" s="25"/>
      <c r="J15437"/>
      <c r="K15437"/>
      <c r="M15437" s="4"/>
    </row>
    <row r="15438" spans="6:13" x14ac:dyDescent="0.25">
      <c r="F15438"/>
      <c r="G15438"/>
      <c r="I15438" s="25"/>
      <c r="J15438"/>
      <c r="K15438"/>
      <c r="M15438" s="4"/>
    </row>
    <row r="15439" spans="6:13" x14ac:dyDescent="0.25">
      <c r="F15439"/>
      <c r="G15439"/>
      <c r="I15439" s="25"/>
      <c r="J15439"/>
      <c r="K15439"/>
      <c r="M15439" s="4"/>
    </row>
    <row r="15440" spans="6:13" x14ac:dyDescent="0.25">
      <c r="F15440"/>
      <c r="G15440"/>
      <c r="I15440" s="25"/>
      <c r="J15440"/>
      <c r="K15440"/>
      <c r="M15440" s="4"/>
    </row>
    <row r="15441" spans="6:13" x14ac:dyDescent="0.25">
      <c r="F15441"/>
      <c r="G15441"/>
      <c r="I15441" s="25"/>
      <c r="J15441"/>
      <c r="K15441"/>
      <c r="M15441" s="4"/>
    </row>
    <row r="15442" spans="6:13" x14ac:dyDescent="0.25">
      <c r="F15442"/>
      <c r="G15442"/>
      <c r="I15442" s="25"/>
      <c r="J15442"/>
      <c r="K15442"/>
      <c r="M15442" s="4"/>
    </row>
    <row r="15443" spans="6:13" x14ac:dyDescent="0.25">
      <c r="F15443"/>
      <c r="G15443"/>
      <c r="I15443" s="25"/>
      <c r="J15443"/>
      <c r="K15443"/>
      <c r="M15443" s="4"/>
    </row>
    <row r="15444" spans="6:13" x14ac:dyDescent="0.25">
      <c r="F15444"/>
      <c r="G15444"/>
      <c r="I15444" s="25"/>
      <c r="J15444"/>
      <c r="K15444"/>
      <c r="M15444" s="4"/>
    </row>
    <row r="15445" spans="6:13" x14ac:dyDescent="0.25">
      <c r="F15445"/>
      <c r="G15445"/>
      <c r="I15445" s="25"/>
      <c r="J15445"/>
      <c r="K15445"/>
      <c r="M15445" s="4"/>
    </row>
    <row r="15446" spans="6:13" x14ac:dyDescent="0.25">
      <c r="F15446"/>
      <c r="G15446"/>
      <c r="I15446" s="25"/>
      <c r="J15446"/>
      <c r="K15446"/>
      <c r="M15446" s="4"/>
    </row>
    <row r="15447" spans="6:13" x14ac:dyDescent="0.25">
      <c r="F15447"/>
      <c r="G15447"/>
      <c r="I15447" s="25"/>
      <c r="J15447"/>
      <c r="K15447"/>
      <c r="M15447" s="4"/>
    </row>
    <row r="15448" spans="6:13" x14ac:dyDescent="0.25">
      <c r="F15448"/>
      <c r="G15448"/>
      <c r="I15448" s="25"/>
      <c r="J15448"/>
      <c r="K15448"/>
      <c r="M15448" s="4"/>
    </row>
    <row r="15449" spans="6:13" x14ac:dyDescent="0.25">
      <c r="F15449"/>
      <c r="G15449"/>
      <c r="I15449" s="25"/>
      <c r="J15449"/>
      <c r="K15449"/>
      <c r="M15449" s="4"/>
    </row>
    <row r="15450" spans="6:13" x14ac:dyDescent="0.25">
      <c r="F15450"/>
      <c r="G15450"/>
      <c r="I15450" s="25"/>
      <c r="J15450"/>
      <c r="K15450"/>
      <c r="M15450" s="4"/>
    </row>
    <row r="15451" spans="6:13" x14ac:dyDescent="0.25">
      <c r="F15451"/>
      <c r="G15451"/>
      <c r="I15451" s="25"/>
      <c r="J15451"/>
      <c r="K15451"/>
      <c r="M15451" s="4"/>
    </row>
    <row r="15452" spans="6:13" x14ac:dyDescent="0.25">
      <c r="F15452"/>
      <c r="G15452"/>
      <c r="I15452" s="25"/>
      <c r="J15452"/>
      <c r="K15452"/>
      <c r="M15452" s="4"/>
    </row>
    <row r="15453" spans="6:13" x14ac:dyDescent="0.25">
      <c r="F15453"/>
      <c r="G15453"/>
      <c r="I15453" s="25"/>
      <c r="J15453"/>
      <c r="K15453"/>
      <c r="M15453" s="4"/>
    </row>
    <row r="15454" spans="6:13" x14ac:dyDescent="0.25">
      <c r="F15454"/>
      <c r="G15454"/>
      <c r="I15454" s="25"/>
      <c r="J15454"/>
      <c r="K15454"/>
      <c r="M15454" s="4"/>
    </row>
    <row r="15455" spans="6:13" x14ac:dyDescent="0.25">
      <c r="F15455"/>
      <c r="G15455"/>
      <c r="I15455" s="25"/>
      <c r="J15455"/>
      <c r="K15455"/>
      <c r="M15455" s="4"/>
    </row>
    <row r="15456" spans="6:13" x14ac:dyDescent="0.25">
      <c r="F15456"/>
      <c r="G15456"/>
      <c r="I15456" s="25"/>
      <c r="J15456"/>
      <c r="K15456"/>
      <c r="M15456" s="4"/>
    </row>
    <row r="15457" spans="6:13" x14ac:dyDescent="0.25">
      <c r="F15457"/>
      <c r="G15457"/>
      <c r="I15457" s="25"/>
      <c r="J15457"/>
      <c r="K15457"/>
      <c r="M15457" s="4"/>
    </row>
    <row r="15458" spans="6:13" x14ac:dyDescent="0.25">
      <c r="F15458"/>
      <c r="G15458"/>
      <c r="I15458" s="25"/>
      <c r="J15458"/>
      <c r="K15458"/>
      <c r="M15458" s="4"/>
    </row>
    <row r="15459" spans="6:13" x14ac:dyDescent="0.25">
      <c r="F15459"/>
      <c r="G15459"/>
      <c r="I15459" s="25"/>
      <c r="J15459"/>
      <c r="K15459"/>
      <c r="M15459" s="4"/>
    </row>
    <row r="15460" spans="6:13" x14ac:dyDescent="0.25">
      <c r="F15460"/>
      <c r="G15460"/>
      <c r="I15460" s="25"/>
      <c r="J15460"/>
      <c r="K15460"/>
      <c r="M15460" s="4"/>
    </row>
    <row r="15461" spans="6:13" x14ac:dyDescent="0.25">
      <c r="F15461"/>
      <c r="G15461"/>
      <c r="I15461" s="25"/>
      <c r="J15461"/>
      <c r="K15461"/>
      <c r="M15461" s="4"/>
    </row>
    <row r="15462" spans="6:13" x14ac:dyDescent="0.25">
      <c r="F15462"/>
      <c r="G15462"/>
      <c r="I15462" s="25"/>
      <c r="J15462"/>
      <c r="K15462"/>
      <c r="M15462" s="4"/>
    </row>
    <row r="15463" spans="6:13" x14ac:dyDescent="0.25">
      <c r="F15463"/>
      <c r="G15463"/>
      <c r="I15463" s="25"/>
      <c r="J15463"/>
      <c r="K15463"/>
      <c r="M15463" s="4"/>
    </row>
    <row r="15464" spans="6:13" x14ac:dyDescent="0.25">
      <c r="F15464"/>
      <c r="G15464"/>
      <c r="I15464" s="25"/>
      <c r="J15464"/>
      <c r="K15464"/>
      <c r="M15464" s="4"/>
    </row>
    <row r="15465" spans="6:13" x14ac:dyDescent="0.25">
      <c r="F15465"/>
      <c r="G15465"/>
      <c r="I15465" s="25"/>
      <c r="J15465"/>
      <c r="K15465"/>
      <c r="M15465" s="4"/>
    </row>
    <row r="15466" spans="6:13" x14ac:dyDescent="0.25">
      <c r="F15466"/>
      <c r="G15466"/>
      <c r="I15466" s="25"/>
      <c r="J15466"/>
      <c r="K15466"/>
      <c r="M15466" s="4"/>
    </row>
    <row r="15467" spans="6:13" x14ac:dyDescent="0.25">
      <c r="F15467"/>
      <c r="G15467"/>
      <c r="I15467" s="25"/>
      <c r="J15467"/>
      <c r="K15467"/>
      <c r="M15467" s="4"/>
    </row>
    <row r="15468" spans="6:13" x14ac:dyDescent="0.25">
      <c r="F15468"/>
      <c r="G15468"/>
      <c r="I15468" s="25"/>
      <c r="J15468"/>
      <c r="K15468"/>
      <c r="M15468" s="4"/>
    </row>
    <row r="15469" spans="6:13" x14ac:dyDescent="0.25">
      <c r="F15469"/>
      <c r="G15469"/>
      <c r="I15469" s="25"/>
      <c r="J15469"/>
      <c r="K15469"/>
      <c r="M15469" s="4"/>
    </row>
    <row r="15470" spans="6:13" x14ac:dyDescent="0.25">
      <c r="F15470"/>
      <c r="G15470"/>
      <c r="I15470" s="25"/>
      <c r="J15470"/>
      <c r="K15470"/>
      <c r="M15470" s="4"/>
    </row>
    <row r="15471" spans="6:13" x14ac:dyDescent="0.25">
      <c r="F15471"/>
      <c r="G15471"/>
      <c r="I15471" s="25"/>
      <c r="J15471"/>
      <c r="K15471"/>
      <c r="M15471" s="4"/>
    </row>
    <row r="15472" spans="6:13" x14ac:dyDescent="0.25">
      <c r="F15472"/>
      <c r="G15472"/>
      <c r="I15472" s="25"/>
      <c r="J15472"/>
      <c r="K15472"/>
      <c r="M15472" s="4"/>
    </row>
    <row r="15473" spans="6:13" x14ac:dyDescent="0.25">
      <c r="F15473"/>
      <c r="G15473"/>
      <c r="I15473" s="25"/>
      <c r="J15473"/>
      <c r="K15473"/>
      <c r="M15473" s="4"/>
    </row>
    <row r="15474" spans="6:13" x14ac:dyDescent="0.25">
      <c r="F15474"/>
      <c r="G15474"/>
      <c r="I15474" s="25"/>
      <c r="J15474"/>
      <c r="K15474"/>
      <c r="M15474" s="4"/>
    </row>
    <row r="15475" spans="6:13" x14ac:dyDescent="0.25">
      <c r="F15475"/>
      <c r="G15475"/>
      <c r="I15475" s="25"/>
      <c r="J15475"/>
      <c r="K15475"/>
      <c r="M15475" s="4"/>
    </row>
    <row r="15476" spans="6:13" x14ac:dyDescent="0.25">
      <c r="F15476"/>
      <c r="G15476"/>
      <c r="I15476" s="25"/>
      <c r="J15476"/>
      <c r="K15476"/>
      <c r="M15476" s="4"/>
    </row>
    <row r="15477" spans="6:13" x14ac:dyDescent="0.25">
      <c r="F15477"/>
      <c r="G15477"/>
      <c r="I15477" s="25"/>
      <c r="J15477"/>
      <c r="K15477"/>
      <c r="M15477" s="4"/>
    </row>
    <row r="15478" spans="6:13" x14ac:dyDescent="0.25">
      <c r="F15478"/>
      <c r="G15478"/>
      <c r="I15478" s="25"/>
      <c r="J15478"/>
      <c r="K15478"/>
      <c r="M15478" s="4"/>
    </row>
    <row r="15479" spans="6:13" x14ac:dyDescent="0.25">
      <c r="F15479"/>
      <c r="G15479"/>
      <c r="I15479" s="25"/>
      <c r="J15479"/>
      <c r="K15479"/>
      <c r="M15479" s="4"/>
    </row>
    <row r="15480" spans="6:13" x14ac:dyDescent="0.25">
      <c r="F15480"/>
      <c r="G15480"/>
      <c r="I15480" s="25"/>
      <c r="J15480"/>
      <c r="K15480"/>
      <c r="M15480" s="4"/>
    </row>
    <row r="15481" spans="6:13" x14ac:dyDescent="0.25">
      <c r="F15481"/>
      <c r="G15481"/>
      <c r="I15481" s="25"/>
      <c r="J15481"/>
      <c r="K15481"/>
      <c r="M15481" s="4"/>
    </row>
    <row r="15482" spans="6:13" x14ac:dyDescent="0.25">
      <c r="F15482"/>
      <c r="G15482"/>
      <c r="I15482" s="25"/>
      <c r="J15482"/>
      <c r="K15482"/>
      <c r="M15482" s="4"/>
    </row>
    <row r="15483" spans="6:13" x14ac:dyDescent="0.25">
      <c r="F15483"/>
      <c r="G15483"/>
      <c r="I15483" s="25"/>
      <c r="J15483"/>
      <c r="K15483"/>
      <c r="M15483" s="4"/>
    </row>
    <row r="15484" spans="6:13" x14ac:dyDescent="0.25">
      <c r="F15484"/>
      <c r="G15484"/>
      <c r="I15484" s="25"/>
      <c r="J15484"/>
      <c r="K15484"/>
      <c r="M15484" s="4"/>
    </row>
    <row r="15485" spans="6:13" x14ac:dyDescent="0.25">
      <c r="F15485"/>
      <c r="G15485"/>
      <c r="I15485" s="25"/>
      <c r="J15485"/>
      <c r="K15485"/>
      <c r="M15485" s="4"/>
    </row>
    <row r="15486" spans="6:13" x14ac:dyDescent="0.25">
      <c r="F15486"/>
      <c r="G15486"/>
      <c r="I15486" s="25"/>
      <c r="J15486"/>
      <c r="K15486"/>
      <c r="M15486" s="4"/>
    </row>
    <row r="15487" spans="6:13" x14ac:dyDescent="0.25">
      <c r="F15487"/>
      <c r="G15487"/>
      <c r="I15487" s="25"/>
      <c r="J15487"/>
      <c r="K15487"/>
      <c r="M15487" s="4"/>
    </row>
    <row r="15488" spans="6:13" x14ac:dyDescent="0.25">
      <c r="F15488"/>
      <c r="G15488"/>
      <c r="I15488" s="25"/>
      <c r="J15488"/>
      <c r="K15488"/>
      <c r="M15488" s="4"/>
    </row>
    <row r="15489" spans="6:13" x14ac:dyDescent="0.25">
      <c r="F15489"/>
      <c r="G15489"/>
      <c r="I15489" s="25"/>
      <c r="J15489"/>
      <c r="K15489"/>
      <c r="M15489" s="4"/>
    </row>
    <row r="15490" spans="6:13" x14ac:dyDescent="0.25">
      <c r="F15490"/>
      <c r="G15490"/>
      <c r="I15490" s="25"/>
      <c r="J15490"/>
      <c r="K15490"/>
      <c r="M15490" s="4"/>
    </row>
    <row r="15491" spans="6:13" x14ac:dyDescent="0.25">
      <c r="F15491"/>
      <c r="G15491"/>
      <c r="I15491" s="25"/>
      <c r="J15491"/>
      <c r="K15491"/>
      <c r="M15491" s="4"/>
    </row>
    <row r="15492" spans="6:13" x14ac:dyDescent="0.25">
      <c r="F15492"/>
      <c r="G15492"/>
      <c r="I15492" s="25"/>
      <c r="J15492"/>
      <c r="K15492"/>
      <c r="M15492" s="4"/>
    </row>
    <row r="15493" spans="6:13" x14ac:dyDescent="0.25">
      <c r="F15493"/>
      <c r="G15493"/>
      <c r="I15493" s="25"/>
      <c r="J15493"/>
      <c r="K15493"/>
      <c r="M15493" s="4"/>
    </row>
    <row r="15494" spans="6:13" x14ac:dyDescent="0.25">
      <c r="F15494"/>
      <c r="G15494"/>
      <c r="I15494" s="25"/>
      <c r="J15494"/>
      <c r="K15494"/>
      <c r="M15494" s="4"/>
    </row>
    <row r="15495" spans="6:13" x14ac:dyDescent="0.25">
      <c r="F15495"/>
      <c r="G15495"/>
      <c r="I15495" s="25"/>
      <c r="J15495"/>
      <c r="K15495"/>
      <c r="M15495" s="4"/>
    </row>
    <row r="15496" spans="6:13" x14ac:dyDescent="0.25">
      <c r="F15496"/>
      <c r="G15496"/>
      <c r="I15496" s="25"/>
      <c r="J15496"/>
      <c r="K15496"/>
      <c r="M15496" s="4"/>
    </row>
    <row r="15497" spans="6:13" x14ac:dyDescent="0.25">
      <c r="F15497"/>
      <c r="G15497"/>
      <c r="I15497" s="25"/>
      <c r="J15497"/>
      <c r="K15497"/>
      <c r="M15497" s="4"/>
    </row>
    <row r="15498" spans="6:13" x14ac:dyDescent="0.25">
      <c r="F15498"/>
      <c r="G15498"/>
      <c r="I15498" s="25"/>
      <c r="J15498"/>
      <c r="K15498"/>
      <c r="M15498" s="4"/>
    </row>
    <row r="15499" spans="6:13" x14ac:dyDescent="0.25">
      <c r="F15499"/>
      <c r="G15499"/>
      <c r="I15499" s="25"/>
      <c r="J15499"/>
      <c r="K15499"/>
      <c r="M15499" s="4"/>
    </row>
    <row r="15500" spans="6:13" x14ac:dyDescent="0.25">
      <c r="F15500"/>
      <c r="G15500"/>
      <c r="I15500" s="25"/>
      <c r="J15500"/>
      <c r="K15500"/>
      <c r="M15500" s="4"/>
    </row>
    <row r="15501" spans="6:13" x14ac:dyDescent="0.25">
      <c r="F15501"/>
      <c r="G15501"/>
      <c r="I15501" s="25"/>
      <c r="J15501"/>
      <c r="K15501"/>
      <c r="M15501" s="4"/>
    </row>
    <row r="15502" spans="6:13" x14ac:dyDescent="0.25">
      <c r="F15502"/>
      <c r="G15502"/>
      <c r="I15502" s="25"/>
      <c r="J15502"/>
      <c r="K15502"/>
      <c r="M15502" s="4"/>
    </row>
    <row r="15503" spans="6:13" x14ac:dyDescent="0.25">
      <c r="F15503"/>
      <c r="G15503"/>
      <c r="I15503" s="25"/>
      <c r="J15503"/>
      <c r="K15503"/>
      <c r="M15503" s="4"/>
    </row>
    <row r="15504" spans="6:13" x14ac:dyDescent="0.25">
      <c r="F15504"/>
      <c r="G15504"/>
      <c r="I15504" s="25"/>
      <c r="J15504"/>
      <c r="K15504"/>
      <c r="M15504" s="4"/>
    </row>
    <row r="15505" spans="6:13" x14ac:dyDescent="0.25">
      <c r="F15505"/>
      <c r="G15505"/>
      <c r="I15505" s="25"/>
      <c r="J15505"/>
      <c r="K15505"/>
      <c r="M15505" s="4"/>
    </row>
    <row r="15506" spans="6:13" x14ac:dyDescent="0.25">
      <c r="F15506"/>
      <c r="G15506"/>
      <c r="I15506" s="25"/>
      <c r="J15506"/>
      <c r="K15506"/>
      <c r="M15506" s="4"/>
    </row>
    <row r="15507" spans="6:13" x14ac:dyDescent="0.25">
      <c r="F15507"/>
      <c r="G15507"/>
      <c r="I15507" s="25"/>
      <c r="J15507"/>
      <c r="K15507"/>
      <c r="M15507" s="4"/>
    </row>
    <row r="15508" spans="6:13" x14ac:dyDescent="0.25">
      <c r="F15508"/>
      <c r="G15508"/>
      <c r="I15508" s="25"/>
      <c r="J15508"/>
      <c r="K15508"/>
      <c r="M15508" s="4"/>
    </row>
    <row r="15509" spans="6:13" x14ac:dyDescent="0.25">
      <c r="F15509"/>
      <c r="G15509"/>
      <c r="I15509" s="25"/>
      <c r="J15509"/>
      <c r="K15509"/>
      <c r="M15509" s="4"/>
    </row>
    <row r="15510" spans="6:13" x14ac:dyDescent="0.25">
      <c r="F15510"/>
      <c r="G15510"/>
      <c r="I15510" s="25"/>
      <c r="J15510"/>
      <c r="K15510"/>
      <c r="M15510" s="4"/>
    </row>
    <row r="15511" spans="6:13" x14ac:dyDescent="0.25">
      <c r="F15511"/>
      <c r="G15511"/>
      <c r="I15511" s="25"/>
      <c r="J15511"/>
      <c r="K15511"/>
      <c r="M15511" s="4"/>
    </row>
    <row r="15512" spans="6:13" x14ac:dyDescent="0.25">
      <c r="F15512"/>
      <c r="G15512"/>
      <c r="I15512" s="25"/>
      <c r="J15512"/>
      <c r="K15512"/>
      <c r="M15512" s="4"/>
    </row>
    <row r="15513" spans="6:13" x14ac:dyDescent="0.25">
      <c r="F15513"/>
      <c r="G15513"/>
      <c r="I15513" s="25"/>
      <c r="J15513"/>
      <c r="K15513"/>
      <c r="M15513" s="4"/>
    </row>
    <row r="15514" spans="6:13" x14ac:dyDescent="0.25">
      <c r="F15514"/>
      <c r="G15514"/>
      <c r="I15514" s="25"/>
      <c r="J15514"/>
      <c r="K15514"/>
      <c r="M15514" s="4"/>
    </row>
    <row r="15515" spans="6:13" x14ac:dyDescent="0.25">
      <c r="F15515"/>
      <c r="G15515"/>
      <c r="I15515" s="25"/>
      <c r="J15515"/>
      <c r="K15515"/>
      <c r="M15515" s="4"/>
    </row>
    <row r="15516" spans="6:13" x14ac:dyDescent="0.25">
      <c r="F15516"/>
      <c r="G15516"/>
      <c r="I15516" s="25"/>
      <c r="J15516"/>
      <c r="K15516"/>
      <c r="M15516" s="4"/>
    </row>
    <row r="15517" spans="6:13" x14ac:dyDescent="0.25">
      <c r="F15517"/>
      <c r="G15517"/>
      <c r="I15517" s="25"/>
      <c r="J15517"/>
      <c r="K15517"/>
      <c r="M15517" s="4"/>
    </row>
    <row r="15518" spans="6:13" x14ac:dyDescent="0.25">
      <c r="F15518"/>
      <c r="G15518"/>
      <c r="I15518" s="25"/>
      <c r="J15518"/>
      <c r="K15518"/>
      <c r="M15518" s="4"/>
    </row>
    <row r="15519" spans="6:13" x14ac:dyDescent="0.25">
      <c r="F15519"/>
      <c r="G15519"/>
      <c r="I15519" s="25"/>
      <c r="J15519"/>
      <c r="K15519"/>
      <c r="M15519" s="4"/>
    </row>
    <row r="15520" spans="6:13" x14ac:dyDescent="0.25">
      <c r="F15520"/>
      <c r="G15520"/>
      <c r="I15520" s="25"/>
      <c r="J15520"/>
      <c r="K15520"/>
      <c r="M15520" s="4"/>
    </row>
    <row r="15521" spans="6:13" x14ac:dyDescent="0.25">
      <c r="F15521"/>
      <c r="G15521"/>
      <c r="I15521" s="25"/>
      <c r="J15521"/>
      <c r="K15521"/>
      <c r="M15521" s="4"/>
    </row>
    <row r="15522" spans="6:13" x14ac:dyDescent="0.25">
      <c r="F15522"/>
      <c r="G15522"/>
      <c r="I15522" s="25"/>
      <c r="J15522"/>
      <c r="K15522"/>
      <c r="M15522" s="4"/>
    </row>
    <row r="15523" spans="6:13" x14ac:dyDescent="0.25">
      <c r="F15523"/>
      <c r="G15523"/>
      <c r="I15523" s="25"/>
      <c r="J15523"/>
      <c r="K15523"/>
      <c r="M15523" s="4"/>
    </row>
    <row r="15524" spans="6:13" x14ac:dyDescent="0.25">
      <c r="F15524"/>
      <c r="G15524"/>
      <c r="I15524" s="25"/>
      <c r="J15524"/>
      <c r="K15524"/>
      <c r="M15524" s="4"/>
    </row>
    <row r="15525" spans="6:13" x14ac:dyDescent="0.25">
      <c r="F15525"/>
      <c r="G15525"/>
      <c r="I15525" s="25"/>
      <c r="J15525"/>
      <c r="K15525"/>
      <c r="M15525" s="4"/>
    </row>
    <row r="15526" spans="6:13" x14ac:dyDescent="0.25">
      <c r="F15526"/>
      <c r="G15526"/>
      <c r="I15526" s="25"/>
      <c r="J15526"/>
      <c r="K15526"/>
      <c r="M15526" s="4"/>
    </row>
    <row r="15527" spans="6:13" x14ac:dyDescent="0.25">
      <c r="F15527"/>
      <c r="G15527"/>
      <c r="I15527" s="25"/>
      <c r="J15527"/>
      <c r="K15527"/>
      <c r="M15527" s="4"/>
    </row>
    <row r="15528" spans="6:13" x14ac:dyDescent="0.25">
      <c r="F15528"/>
      <c r="G15528"/>
      <c r="I15528" s="25"/>
      <c r="J15528"/>
      <c r="K15528"/>
      <c r="M15528" s="4"/>
    </row>
    <row r="15529" spans="6:13" x14ac:dyDescent="0.25">
      <c r="F15529"/>
      <c r="G15529"/>
      <c r="I15529" s="25"/>
      <c r="J15529"/>
      <c r="K15529"/>
      <c r="M15529" s="4"/>
    </row>
    <row r="15530" spans="6:13" x14ac:dyDescent="0.25">
      <c r="F15530"/>
      <c r="G15530"/>
      <c r="I15530" s="25"/>
      <c r="J15530"/>
      <c r="K15530"/>
      <c r="M15530" s="4"/>
    </row>
    <row r="15531" spans="6:13" x14ac:dyDescent="0.25">
      <c r="F15531"/>
      <c r="G15531"/>
      <c r="I15531" s="25"/>
      <c r="J15531"/>
      <c r="K15531"/>
      <c r="M15531" s="4"/>
    </row>
    <row r="15532" spans="6:13" x14ac:dyDescent="0.25">
      <c r="F15532"/>
      <c r="G15532"/>
      <c r="I15532" s="25"/>
      <c r="J15532"/>
      <c r="K15532"/>
      <c r="M15532" s="4"/>
    </row>
    <row r="15533" spans="6:13" x14ac:dyDescent="0.25">
      <c r="F15533"/>
      <c r="G15533"/>
      <c r="I15533" s="25"/>
      <c r="J15533"/>
      <c r="K15533"/>
      <c r="M15533" s="4"/>
    </row>
    <row r="15534" spans="6:13" x14ac:dyDescent="0.25">
      <c r="F15534"/>
      <c r="G15534"/>
      <c r="I15534" s="25"/>
      <c r="J15534"/>
      <c r="K15534"/>
      <c r="M15534" s="4"/>
    </row>
    <row r="15535" spans="6:13" x14ac:dyDescent="0.25">
      <c r="F15535"/>
      <c r="G15535"/>
      <c r="I15535" s="25"/>
      <c r="J15535"/>
      <c r="K15535"/>
      <c r="M15535" s="4"/>
    </row>
    <row r="15536" spans="6:13" x14ac:dyDescent="0.25">
      <c r="F15536"/>
      <c r="G15536"/>
      <c r="I15536" s="25"/>
      <c r="J15536"/>
      <c r="K15536"/>
      <c r="M15536" s="4"/>
    </row>
    <row r="15537" spans="6:13" x14ac:dyDescent="0.25">
      <c r="F15537"/>
      <c r="G15537"/>
      <c r="I15537" s="25"/>
      <c r="J15537"/>
      <c r="K15537"/>
      <c r="M15537" s="4"/>
    </row>
    <row r="15538" spans="6:13" x14ac:dyDescent="0.25">
      <c r="F15538"/>
      <c r="G15538"/>
      <c r="I15538" s="25"/>
      <c r="J15538"/>
      <c r="K15538"/>
      <c r="M15538" s="4"/>
    </row>
    <row r="15539" spans="6:13" x14ac:dyDescent="0.25">
      <c r="F15539"/>
      <c r="G15539"/>
      <c r="I15539" s="25"/>
      <c r="J15539"/>
      <c r="K15539"/>
      <c r="M15539" s="4"/>
    </row>
    <row r="15540" spans="6:13" x14ac:dyDescent="0.25">
      <c r="F15540"/>
      <c r="G15540"/>
      <c r="I15540" s="25"/>
      <c r="J15540"/>
      <c r="K15540"/>
      <c r="M15540" s="4"/>
    </row>
    <row r="15541" spans="6:13" x14ac:dyDescent="0.25">
      <c r="F15541"/>
      <c r="G15541"/>
      <c r="I15541" s="25"/>
      <c r="J15541"/>
      <c r="K15541"/>
      <c r="M15541" s="4"/>
    </row>
    <row r="15542" spans="6:13" x14ac:dyDescent="0.25">
      <c r="F15542"/>
      <c r="G15542"/>
      <c r="I15542" s="25"/>
      <c r="J15542"/>
      <c r="K15542"/>
      <c r="M15542" s="4"/>
    </row>
    <row r="15543" spans="6:13" x14ac:dyDescent="0.25">
      <c r="F15543"/>
      <c r="G15543"/>
      <c r="I15543" s="25"/>
      <c r="J15543"/>
      <c r="K15543"/>
      <c r="M15543" s="4"/>
    </row>
    <row r="15544" spans="6:13" x14ac:dyDescent="0.25">
      <c r="F15544"/>
      <c r="G15544"/>
      <c r="I15544" s="25"/>
      <c r="J15544"/>
      <c r="K15544"/>
      <c r="M15544" s="4"/>
    </row>
    <row r="15545" spans="6:13" x14ac:dyDescent="0.25">
      <c r="F15545"/>
      <c r="G15545"/>
      <c r="I15545" s="25"/>
      <c r="J15545"/>
      <c r="K15545"/>
      <c r="M15545" s="4"/>
    </row>
    <row r="15546" spans="6:13" x14ac:dyDescent="0.25">
      <c r="F15546"/>
      <c r="G15546"/>
      <c r="I15546" s="25"/>
      <c r="J15546"/>
      <c r="K15546"/>
      <c r="M15546" s="4"/>
    </row>
    <row r="15547" spans="6:13" x14ac:dyDescent="0.25">
      <c r="F15547"/>
      <c r="G15547"/>
      <c r="I15547" s="25"/>
      <c r="J15547"/>
      <c r="K15547"/>
      <c r="M15547" s="4"/>
    </row>
    <row r="15548" spans="6:13" x14ac:dyDescent="0.25">
      <c r="F15548"/>
      <c r="G15548"/>
      <c r="I15548" s="25"/>
      <c r="J15548"/>
      <c r="K15548"/>
      <c r="M15548" s="4"/>
    </row>
    <row r="15549" spans="6:13" x14ac:dyDescent="0.25">
      <c r="F15549"/>
      <c r="G15549"/>
      <c r="I15549" s="25"/>
      <c r="J15549"/>
      <c r="K15549"/>
      <c r="M15549" s="4"/>
    </row>
    <row r="15550" spans="6:13" x14ac:dyDescent="0.25">
      <c r="F15550"/>
      <c r="G15550"/>
      <c r="I15550" s="25"/>
      <c r="J15550"/>
      <c r="K15550"/>
      <c r="M15550" s="4"/>
    </row>
    <row r="15551" spans="6:13" x14ac:dyDescent="0.25">
      <c r="F15551"/>
      <c r="G15551"/>
      <c r="I15551" s="25"/>
      <c r="J15551"/>
      <c r="K15551"/>
      <c r="M15551" s="4"/>
    </row>
    <row r="15552" spans="6:13" x14ac:dyDescent="0.25">
      <c r="F15552"/>
      <c r="G15552"/>
      <c r="I15552" s="25"/>
      <c r="J15552"/>
      <c r="K15552"/>
      <c r="M15552" s="4"/>
    </row>
    <row r="15553" spans="6:13" x14ac:dyDescent="0.25">
      <c r="F15553"/>
      <c r="G15553"/>
      <c r="I15553" s="25"/>
      <c r="J15553"/>
      <c r="K15553"/>
      <c r="M15553" s="4"/>
    </row>
    <row r="15554" spans="6:13" x14ac:dyDescent="0.25">
      <c r="F15554"/>
      <c r="G15554"/>
      <c r="I15554" s="25"/>
      <c r="J15554"/>
      <c r="K15554"/>
      <c r="M15554" s="4"/>
    </row>
    <row r="15555" spans="6:13" x14ac:dyDescent="0.25">
      <c r="F15555"/>
      <c r="G15555"/>
      <c r="I15555" s="25"/>
      <c r="J15555"/>
      <c r="K15555"/>
      <c r="M15555" s="4"/>
    </row>
    <row r="15556" spans="6:13" x14ac:dyDescent="0.25">
      <c r="F15556"/>
      <c r="G15556"/>
      <c r="I15556" s="25"/>
      <c r="J15556"/>
      <c r="K15556"/>
      <c r="M15556" s="4"/>
    </row>
    <row r="15557" spans="6:13" x14ac:dyDescent="0.25">
      <c r="F15557"/>
      <c r="G15557"/>
      <c r="I15557" s="25"/>
      <c r="J15557"/>
      <c r="K15557"/>
      <c r="M15557" s="4"/>
    </row>
    <row r="15558" spans="6:13" x14ac:dyDescent="0.25">
      <c r="F15558"/>
      <c r="G15558"/>
      <c r="I15558" s="25"/>
      <c r="J15558"/>
      <c r="K15558"/>
      <c r="M15558" s="4"/>
    </row>
    <row r="15559" spans="6:13" x14ac:dyDescent="0.25">
      <c r="F15559"/>
      <c r="G15559"/>
      <c r="I15559" s="25"/>
      <c r="J15559"/>
      <c r="K15559"/>
      <c r="M15559" s="4"/>
    </row>
    <row r="15560" spans="6:13" x14ac:dyDescent="0.25">
      <c r="F15560"/>
      <c r="G15560"/>
      <c r="I15560" s="25"/>
      <c r="J15560"/>
      <c r="K15560"/>
      <c r="M15560" s="4"/>
    </row>
    <row r="15561" spans="6:13" x14ac:dyDescent="0.25">
      <c r="F15561"/>
      <c r="G15561"/>
      <c r="I15561" s="25"/>
      <c r="J15561"/>
      <c r="K15561"/>
      <c r="M15561" s="4"/>
    </row>
    <row r="15562" spans="6:13" x14ac:dyDescent="0.25">
      <c r="F15562"/>
      <c r="G15562"/>
      <c r="I15562" s="25"/>
      <c r="J15562"/>
      <c r="K15562"/>
      <c r="M15562" s="4"/>
    </row>
    <row r="15563" spans="6:13" x14ac:dyDescent="0.25">
      <c r="F15563"/>
      <c r="G15563"/>
      <c r="I15563" s="25"/>
      <c r="J15563"/>
      <c r="K15563"/>
      <c r="M15563" s="4"/>
    </row>
    <row r="15564" spans="6:13" x14ac:dyDescent="0.25">
      <c r="F15564"/>
      <c r="G15564"/>
      <c r="I15564" s="25"/>
      <c r="J15564"/>
      <c r="K15564"/>
      <c r="M15564" s="4"/>
    </row>
    <row r="15565" spans="6:13" x14ac:dyDescent="0.25">
      <c r="F15565"/>
      <c r="G15565"/>
      <c r="I15565" s="25"/>
      <c r="J15565"/>
      <c r="K15565"/>
      <c r="M15565" s="4"/>
    </row>
    <row r="15566" spans="6:13" x14ac:dyDescent="0.25">
      <c r="F15566"/>
      <c r="G15566"/>
      <c r="I15566" s="25"/>
      <c r="J15566"/>
      <c r="K15566"/>
      <c r="M15566" s="4"/>
    </row>
    <row r="15567" spans="6:13" x14ac:dyDescent="0.25">
      <c r="F15567"/>
      <c r="G15567"/>
      <c r="I15567" s="25"/>
      <c r="J15567"/>
      <c r="K15567"/>
      <c r="M15567" s="4"/>
    </row>
    <row r="15568" spans="6:13" x14ac:dyDescent="0.25">
      <c r="F15568"/>
      <c r="G15568"/>
      <c r="I15568" s="25"/>
      <c r="J15568"/>
      <c r="K15568"/>
      <c r="M15568" s="4"/>
    </row>
    <row r="15569" spans="6:13" x14ac:dyDescent="0.25">
      <c r="F15569"/>
      <c r="G15569"/>
      <c r="I15569" s="25"/>
      <c r="J15569"/>
      <c r="K15569"/>
      <c r="M15569" s="4"/>
    </row>
    <row r="15570" spans="6:13" x14ac:dyDescent="0.25">
      <c r="F15570"/>
      <c r="G15570"/>
      <c r="I15570" s="25"/>
      <c r="J15570"/>
      <c r="K15570"/>
      <c r="M15570" s="4"/>
    </row>
    <row r="15571" spans="6:13" x14ac:dyDescent="0.25">
      <c r="F15571"/>
      <c r="G15571"/>
      <c r="I15571" s="25"/>
      <c r="J15571"/>
      <c r="K15571"/>
      <c r="M15571" s="4"/>
    </row>
    <row r="15572" spans="6:13" x14ac:dyDescent="0.25">
      <c r="F15572"/>
      <c r="G15572"/>
      <c r="I15572" s="25"/>
      <c r="J15572"/>
      <c r="K15572"/>
      <c r="M15572" s="4"/>
    </row>
    <row r="15573" spans="6:13" x14ac:dyDescent="0.25">
      <c r="F15573"/>
      <c r="G15573"/>
      <c r="I15573" s="25"/>
      <c r="J15573"/>
      <c r="K15573"/>
      <c r="M15573" s="4"/>
    </row>
    <row r="15574" spans="6:13" x14ac:dyDescent="0.25">
      <c r="F15574"/>
      <c r="G15574"/>
      <c r="I15574" s="25"/>
      <c r="J15574"/>
      <c r="K15574"/>
      <c r="M15574" s="4"/>
    </row>
    <row r="15575" spans="6:13" x14ac:dyDescent="0.25">
      <c r="F15575"/>
      <c r="G15575"/>
      <c r="I15575" s="25"/>
      <c r="J15575"/>
      <c r="K15575"/>
      <c r="M15575" s="4"/>
    </row>
    <row r="15576" spans="6:13" x14ac:dyDescent="0.25">
      <c r="F15576"/>
      <c r="G15576"/>
      <c r="I15576" s="25"/>
      <c r="J15576"/>
      <c r="K15576"/>
      <c r="M15576" s="4"/>
    </row>
    <row r="15577" spans="6:13" x14ac:dyDescent="0.25">
      <c r="F15577"/>
      <c r="G15577"/>
      <c r="I15577" s="25"/>
      <c r="J15577"/>
      <c r="K15577"/>
      <c r="M15577" s="4"/>
    </row>
    <row r="15578" spans="6:13" x14ac:dyDescent="0.25">
      <c r="F15578"/>
      <c r="G15578"/>
      <c r="I15578" s="25"/>
      <c r="J15578"/>
      <c r="K15578"/>
      <c r="M15578" s="4"/>
    </row>
    <row r="15579" spans="6:13" x14ac:dyDescent="0.25">
      <c r="F15579"/>
      <c r="G15579"/>
      <c r="I15579" s="25"/>
      <c r="J15579"/>
      <c r="K15579"/>
      <c r="M15579" s="4"/>
    </row>
    <row r="15580" spans="6:13" x14ac:dyDescent="0.25">
      <c r="F15580"/>
      <c r="G15580"/>
      <c r="I15580" s="25"/>
      <c r="J15580"/>
      <c r="K15580"/>
      <c r="M15580" s="4"/>
    </row>
    <row r="15581" spans="6:13" x14ac:dyDescent="0.25">
      <c r="F15581"/>
      <c r="G15581"/>
      <c r="I15581" s="25"/>
      <c r="J15581"/>
      <c r="K15581"/>
      <c r="M15581" s="4"/>
    </row>
    <row r="15582" spans="6:13" x14ac:dyDescent="0.25">
      <c r="F15582"/>
      <c r="G15582"/>
      <c r="I15582" s="25"/>
      <c r="J15582"/>
      <c r="K15582"/>
      <c r="M15582" s="4"/>
    </row>
    <row r="15583" spans="6:13" x14ac:dyDescent="0.25">
      <c r="F15583"/>
      <c r="G15583"/>
      <c r="I15583" s="25"/>
      <c r="J15583"/>
      <c r="K15583"/>
      <c r="M15583" s="4"/>
    </row>
    <row r="15584" spans="6:13" x14ac:dyDescent="0.25">
      <c r="F15584"/>
      <c r="G15584"/>
      <c r="I15584" s="25"/>
      <c r="J15584"/>
      <c r="K15584"/>
      <c r="M15584" s="4"/>
    </row>
    <row r="15585" spans="6:13" x14ac:dyDescent="0.25">
      <c r="F15585"/>
      <c r="G15585"/>
      <c r="I15585" s="25"/>
      <c r="J15585"/>
      <c r="K15585"/>
      <c r="M15585" s="4"/>
    </row>
    <row r="15586" spans="6:13" x14ac:dyDescent="0.25">
      <c r="F15586"/>
      <c r="G15586"/>
      <c r="I15586" s="25"/>
      <c r="J15586"/>
      <c r="K15586"/>
      <c r="M15586" s="4"/>
    </row>
    <row r="15587" spans="6:13" x14ac:dyDescent="0.25">
      <c r="F15587"/>
      <c r="G15587"/>
      <c r="I15587" s="25"/>
      <c r="J15587"/>
      <c r="K15587"/>
      <c r="M15587" s="4"/>
    </row>
    <row r="15588" spans="6:13" x14ac:dyDescent="0.25">
      <c r="F15588"/>
      <c r="G15588"/>
      <c r="I15588" s="25"/>
      <c r="J15588"/>
      <c r="K15588"/>
      <c r="M15588" s="4"/>
    </row>
    <row r="15589" spans="6:13" x14ac:dyDescent="0.25">
      <c r="F15589"/>
      <c r="G15589"/>
      <c r="I15589" s="25"/>
      <c r="J15589"/>
      <c r="K15589"/>
      <c r="M15589" s="4"/>
    </row>
    <row r="15590" spans="6:13" x14ac:dyDescent="0.25">
      <c r="F15590"/>
      <c r="G15590"/>
      <c r="I15590" s="25"/>
      <c r="J15590"/>
      <c r="K15590"/>
      <c r="M15590" s="4"/>
    </row>
    <row r="15591" spans="6:13" x14ac:dyDescent="0.25">
      <c r="F15591"/>
      <c r="G15591"/>
      <c r="I15591" s="25"/>
      <c r="J15591"/>
      <c r="K15591"/>
      <c r="M15591" s="4"/>
    </row>
    <row r="15592" spans="6:13" x14ac:dyDescent="0.25">
      <c r="F15592"/>
      <c r="G15592"/>
      <c r="I15592" s="25"/>
      <c r="J15592"/>
      <c r="K15592"/>
      <c r="M15592" s="4"/>
    </row>
    <row r="15593" spans="6:13" x14ac:dyDescent="0.25">
      <c r="F15593"/>
      <c r="G15593"/>
      <c r="I15593" s="25"/>
      <c r="J15593"/>
      <c r="K15593"/>
      <c r="M15593" s="4"/>
    </row>
    <row r="15594" spans="6:13" x14ac:dyDescent="0.25">
      <c r="F15594"/>
      <c r="G15594"/>
      <c r="I15594" s="25"/>
      <c r="J15594"/>
      <c r="K15594"/>
      <c r="M15594" s="4"/>
    </row>
    <row r="15595" spans="6:13" x14ac:dyDescent="0.25">
      <c r="F15595"/>
      <c r="G15595"/>
      <c r="I15595" s="25"/>
      <c r="J15595"/>
      <c r="K15595"/>
      <c r="M15595" s="4"/>
    </row>
    <row r="15596" spans="6:13" x14ac:dyDescent="0.25">
      <c r="F15596"/>
      <c r="G15596"/>
      <c r="I15596" s="25"/>
      <c r="J15596"/>
      <c r="K15596"/>
      <c r="M15596" s="4"/>
    </row>
    <row r="15597" spans="6:13" x14ac:dyDescent="0.25">
      <c r="F15597"/>
      <c r="G15597"/>
      <c r="I15597" s="25"/>
      <c r="J15597"/>
      <c r="K15597"/>
      <c r="M15597" s="4"/>
    </row>
    <row r="15598" spans="6:13" x14ac:dyDescent="0.25">
      <c r="F15598"/>
      <c r="G15598"/>
      <c r="I15598" s="25"/>
      <c r="J15598"/>
      <c r="K15598"/>
      <c r="M15598" s="4"/>
    </row>
    <row r="15599" spans="6:13" x14ac:dyDescent="0.25">
      <c r="F15599"/>
      <c r="G15599"/>
      <c r="I15599" s="25"/>
      <c r="J15599"/>
      <c r="K15599"/>
      <c r="M15599" s="4"/>
    </row>
    <row r="15600" spans="6:13" x14ac:dyDescent="0.25">
      <c r="F15600"/>
      <c r="G15600"/>
      <c r="I15600" s="25"/>
      <c r="J15600"/>
      <c r="K15600"/>
      <c r="M15600" s="4"/>
    </row>
    <row r="15601" spans="6:13" x14ac:dyDescent="0.25">
      <c r="F15601"/>
      <c r="G15601"/>
      <c r="I15601" s="25"/>
      <c r="J15601"/>
      <c r="K15601"/>
      <c r="M15601" s="4"/>
    </row>
    <row r="15602" spans="6:13" x14ac:dyDescent="0.25">
      <c r="F15602"/>
      <c r="G15602"/>
      <c r="I15602" s="25"/>
      <c r="J15602"/>
      <c r="K15602"/>
      <c r="M15602" s="4"/>
    </row>
    <row r="15603" spans="6:13" x14ac:dyDescent="0.25">
      <c r="F15603"/>
      <c r="G15603"/>
      <c r="I15603" s="25"/>
      <c r="J15603"/>
      <c r="K15603"/>
      <c r="M15603" s="4"/>
    </row>
    <row r="15604" spans="6:13" x14ac:dyDescent="0.25">
      <c r="F15604"/>
      <c r="G15604"/>
      <c r="I15604" s="25"/>
      <c r="J15604"/>
      <c r="K15604"/>
      <c r="M15604" s="4"/>
    </row>
    <row r="15605" spans="6:13" x14ac:dyDescent="0.25">
      <c r="F15605"/>
      <c r="G15605"/>
      <c r="I15605" s="25"/>
      <c r="J15605"/>
      <c r="K15605"/>
      <c r="M15605" s="4"/>
    </row>
    <row r="15606" spans="6:13" x14ac:dyDescent="0.25">
      <c r="F15606"/>
      <c r="G15606"/>
      <c r="I15606" s="25"/>
      <c r="J15606"/>
      <c r="K15606"/>
      <c r="M15606" s="4"/>
    </row>
    <row r="15607" spans="6:13" x14ac:dyDescent="0.25">
      <c r="F15607"/>
      <c r="G15607"/>
      <c r="I15607" s="25"/>
      <c r="J15607"/>
      <c r="K15607"/>
      <c r="M15607" s="4"/>
    </row>
    <row r="15608" spans="6:13" x14ac:dyDescent="0.25">
      <c r="F15608"/>
      <c r="G15608"/>
      <c r="I15608" s="25"/>
      <c r="J15608"/>
      <c r="K15608"/>
      <c r="M15608" s="4"/>
    </row>
    <row r="15609" spans="6:13" x14ac:dyDescent="0.25">
      <c r="F15609"/>
      <c r="G15609"/>
      <c r="I15609" s="25"/>
      <c r="J15609"/>
      <c r="K15609"/>
      <c r="M15609" s="4"/>
    </row>
    <row r="15610" spans="6:13" x14ac:dyDescent="0.25">
      <c r="F15610"/>
      <c r="G15610"/>
      <c r="I15610" s="25"/>
      <c r="J15610"/>
      <c r="K15610"/>
      <c r="M15610" s="4"/>
    </row>
    <row r="15611" spans="6:13" x14ac:dyDescent="0.25">
      <c r="F15611"/>
      <c r="G15611"/>
      <c r="I15611" s="25"/>
      <c r="J15611"/>
      <c r="K15611"/>
      <c r="M15611" s="4"/>
    </row>
    <row r="15612" spans="6:13" x14ac:dyDescent="0.25">
      <c r="F15612"/>
      <c r="G15612"/>
      <c r="I15612" s="25"/>
      <c r="J15612"/>
      <c r="K15612"/>
      <c r="M15612" s="4"/>
    </row>
    <row r="15613" spans="6:13" x14ac:dyDescent="0.25">
      <c r="F15613"/>
      <c r="G15613"/>
      <c r="I15613" s="25"/>
      <c r="J15613"/>
      <c r="K15613"/>
      <c r="M15613" s="4"/>
    </row>
    <row r="15614" spans="6:13" x14ac:dyDescent="0.25">
      <c r="F15614"/>
      <c r="G15614"/>
      <c r="I15614" s="25"/>
      <c r="J15614"/>
      <c r="K15614"/>
      <c r="M15614" s="4"/>
    </row>
    <row r="15615" spans="6:13" x14ac:dyDescent="0.25">
      <c r="F15615"/>
      <c r="G15615"/>
      <c r="I15615" s="25"/>
      <c r="J15615"/>
      <c r="K15615"/>
      <c r="M15615" s="4"/>
    </row>
    <row r="15616" spans="6:13" x14ac:dyDescent="0.25">
      <c r="F15616"/>
      <c r="G15616"/>
      <c r="I15616" s="25"/>
      <c r="J15616"/>
      <c r="K15616"/>
      <c r="M15616" s="4"/>
    </row>
    <row r="15617" spans="6:13" x14ac:dyDescent="0.25">
      <c r="F15617"/>
      <c r="G15617"/>
      <c r="I15617" s="25"/>
      <c r="J15617"/>
      <c r="K15617"/>
      <c r="M15617" s="4"/>
    </row>
    <row r="15618" spans="6:13" x14ac:dyDescent="0.25">
      <c r="F15618"/>
      <c r="G15618"/>
      <c r="I15618" s="25"/>
      <c r="J15618"/>
      <c r="K15618"/>
      <c r="M15618" s="4"/>
    </row>
    <row r="15619" spans="6:13" x14ac:dyDescent="0.25">
      <c r="F15619"/>
      <c r="G15619"/>
      <c r="I15619" s="25"/>
      <c r="J15619"/>
      <c r="K15619"/>
      <c r="M15619" s="4"/>
    </row>
    <row r="15620" spans="6:13" x14ac:dyDescent="0.25">
      <c r="F15620"/>
      <c r="G15620"/>
      <c r="I15620" s="25"/>
      <c r="J15620"/>
      <c r="K15620"/>
      <c r="M15620" s="4"/>
    </row>
    <row r="15621" spans="6:13" x14ac:dyDescent="0.25">
      <c r="F15621"/>
      <c r="G15621"/>
      <c r="I15621" s="25"/>
      <c r="J15621"/>
      <c r="K15621"/>
      <c r="M15621" s="4"/>
    </row>
    <row r="15622" spans="6:13" x14ac:dyDescent="0.25">
      <c r="F15622"/>
      <c r="G15622"/>
      <c r="I15622" s="25"/>
      <c r="J15622"/>
      <c r="K15622"/>
      <c r="M15622" s="4"/>
    </row>
    <row r="15623" spans="6:13" x14ac:dyDescent="0.25">
      <c r="F15623"/>
      <c r="G15623"/>
      <c r="I15623" s="25"/>
      <c r="J15623"/>
      <c r="K15623"/>
      <c r="M15623" s="4"/>
    </row>
    <row r="15624" spans="6:13" x14ac:dyDescent="0.25">
      <c r="F15624"/>
      <c r="G15624"/>
      <c r="I15624" s="25"/>
      <c r="J15624"/>
      <c r="K15624"/>
      <c r="M15624" s="4"/>
    </row>
    <row r="15625" spans="6:13" x14ac:dyDescent="0.25">
      <c r="F15625"/>
      <c r="G15625"/>
      <c r="I15625" s="25"/>
      <c r="J15625"/>
      <c r="K15625"/>
      <c r="M15625" s="4"/>
    </row>
    <row r="15626" spans="6:13" x14ac:dyDescent="0.25">
      <c r="F15626"/>
      <c r="G15626"/>
      <c r="I15626" s="25"/>
      <c r="J15626"/>
      <c r="K15626"/>
      <c r="M15626" s="4"/>
    </row>
    <row r="15627" spans="6:13" x14ac:dyDescent="0.25">
      <c r="F15627"/>
      <c r="G15627"/>
      <c r="I15627" s="25"/>
      <c r="J15627"/>
      <c r="K15627"/>
      <c r="M15627" s="4"/>
    </row>
    <row r="15628" spans="6:13" x14ac:dyDescent="0.25">
      <c r="F15628"/>
      <c r="G15628"/>
      <c r="I15628" s="25"/>
      <c r="J15628"/>
      <c r="K15628"/>
      <c r="M15628" s="4"/>
    </row>
    <row r="15629" spans="6:13" x14ac:dyDescent="0.25">
      <c r="F15629"/>
      <c r="G15629"/>
      <c r="I15629" s="25"/>
      <c r="J15629"/>
      <c r="K15629"/>
      <c r="M15629" s="4"/>
    </row>
    <row r="15630" spans="6:13" x14ac:dyDescent="0.25">
      <c r="F15630"/>
      <c r="G15630"/>
      <c r="I15630" s="25"/>
      <c r="J15630"/>
      <c r="K15630"/>
      <c r="M15630" s="4"/>
    </row>
    <row r="15631" spans="6:13" x14ac:dyDescent="0.25">
      <c r="F15631"/>
      <c r="G15631"/>
      <c r="I15631" s="25"/>
      <c r="J15631"/>
      <c r="K15631"/>
      <c r="M15631" s="4"/>
    </row>
    <row r="15632" spans="6:13" x14ac:dyDescent="0.25">
      <c r="F15632"/>
      <c r="G15632"/>
      <c r="I15632" s="25"/>
      <c r="J15632"/>
      <c r="K15632"/>
      <c r="M15632" s="4"/>
    </row>
    <row r="15633" spans="6:13" x14ac:dyDescent="0.25">
      <c r="F15633"/>
      <c r="G15633"/>
      <c r="I15633" s="25"/>
      <c r="J15633"/>
      <c r="K15633"/>
      <c r="M15633" s="4"/>
    </row>
    <row r="15634" spans="6:13" x14ac:dyDescent="0.25">
      <c r="F15634"/>
      <c r="G15634"/>
      <c r="I15634" s="25"/>
      <c r="J15634"/>
      <c r="K15634"/>
      <c r="M15634" s="4"/>
    </row>
    <row r="15635" spans="6:13" x14ac:dyDescent="0.25">
      <c r="F15635"/>
      <c r="G15635"/>
      <c r="I15635" s="25"/>
      <c r="J15635"/>
      <c r="K15635"/>
      <c r="M15635" s="4"/>
    </row>
    <row r="15636" spans="6:13" x14ac:dyDescent="0.25">
      <c r="F15636"/>
      <c r="G15636"/>
      <c r="I15636" s="25"/>
      <c r="J15636"/>
      <c r="K15636"/>
      <c r="M15636" s="4"/>
    </row>
    <row r="15637" spans="6:13" x14ac:dyDescent="0.25">
      <c r="F15637"/>
      <c r="G15637"/>
      <c r="I15637" s="25"/>
      <c r="J15637"/>
      <c r="K15637"/>
      <c r="M15637" s="4"/>
    </row>
    <row r="15638" spans="6:13" x14ac:dyDescent="0.25">
      <c r="F15638"/>
      <c r="G15638"/>
      <c r="I15638" s="25"/>
      <c r="J15638"/>
      <c r="K15638"/>
      <c r="M15638" s="4"/>
    </row>
    <row r="15639" spans="6:13" x14ac:dyDescent="0.25">
      <c r="F15639"/>
      <c r="G15639"/>
      <c r="I15639" s="25"/>
      <c r="J15639"/>
      <c r="K15639"/>
      <c r="M15639" s="4"/>
    </row>
    <row r="15640" spans="6:13" x14ac:dyDescent="0.25">
      <c r="F15640"/>
      <c r="G15640"/>
      <c r="I15640" s="25"/>
      <c r="J15640"/>
      <c r="K15640"/>
      <c r="M15640" s="4"/>
    </row>
    <row r="15641" spans="6:13" x14ac:dyDescent="0.25">
      <c r="F15641"/>
      <c r="G15641"/>
      <c r="I15641" s="25"/>
      <c r="J15641"/>
      <c r="K15641"/>
      <c r="M15641" s="4"/>
    </row>
    <row r="15642" spans="6:13" x14ac:dyDescent="0.25">
      <c r="F15642"/>
      <c r="G15642"/>
      <c r="I15642" s="25"/>
      <c r="J15642"/>
      <c r="K15642"/>
      <c r="M15642" s="4"/>
    </row>
    <row r="15643" spans="6:13" x14ac:dyDescent="0.25">
      <c r="F15643"/>
      <c r="G15643"/>
      <c r="I15643" s="25"/>
      <c r="J15643"/>
      <c r="K15643"/>
      <c r="M15643" s="4"/>
    </row>
    <row r="15644" spans="6:13" x14ac:dyDescent="0.25">
      <c r="F15644"/>
      <c r="G15644"/>
      <c r="I15644" s="25"/>
      <c r="J15644"/>
      <c r="K15644"/>
      <c r="M15644" s="4"/>
    </row>
    <row r="15645" spans="6:13" x14ac:dyDescent="0.25">
      <c r="F15645"/>
      <c r="G15645"/>
      <c r="I15645" s="25"/>
      <c r="J15645"/>
      <c r="K15645"/>
      <c r="M15645" s="4"/>
    </row>
    <row r="15646" spans="6:13" x14ac:dyDescent="0.25">
      <c r="F15646"/>
      <c r="G15646"/>
      <c r="I15646" s="25"/>
      <c r="J15646"/>
      <c r="K15646"/>
      <c r="M15646" s="4"/>
    </row>
    <row r="15647" spans="6:13" x14ac:dyDescent="0.25">
      <c r="F15647"/>
      <c r="G15647"/>
      <c r="I15647" s="25"/>
      <c r="J15647"/>
      <c r="K15647"/>
      <c r="M15647" s="4"/>
    </row>
    <row r="15648" spans="6:13" x14ac:dyDescent="0.25">
      <c r="F15648"/>
      <c r="G15648"/>
      <c r="I15648" s="25"/>
      <c r="J15648"/>
      <c r="K15648"/>
      <c r="M15648" s="4"/>
    </row>
    <row r="15649" spans="6:13" x14ac:dyDescent="0.25">
      <c r="F15649"/>
      <c r="G15649"/>
      <c r="I15649" s="25"/>
      <c r="J15649"/>
      <c r="K15649"/>
      <c r="M15649" s="4"/>
    </row>
    <row r="15650" spans="6:13" x14ac:dyDescent="0.25">
      <c r="F15650"/>
      <c r="G15650"/>
      <c r="I15650" s="25"/>
      <c r="J15650"/>
      <c r="K15650"/>
      <c r="M15650" s="4"/>
    </row>
    <row r="15651" spans="6:13" x14ac:dyDescent="0.25">
      <c r="F15651"/>
      <c r="G15651"/>
      <c r="I15651" s="25"/>
      <c r="J15651"/>
      <c r="K15651"/>
      <c r="M15651" s="4"/>
    </row>
    <row r="15652" spans="6:13" x14ac:dyDescent="0.25">
      <c r="F15652"/>
      <c r="G15652"/>
      <c r="I15652" s="25"/>
      <c r="J15652"/>
      <c r="K15652"/>
      <c r="M15652" s="4"/>
    </row>
    <row r="15653" spans="6:13" x14ac:dyDescent="0.25">
      <c r="F15653"/>
      <c r="G15653"/>
      <c r="I15653" s="25"/>
      <c r="J15653"/>
      <c r="K15653"/>
      <c r="M15653" s="4"/>
    </row>
    <row r="15654" spans="6:13" x14ac:dyDescent="0.25">
      <c r="F15654"/>
      <c r="G15654"/>
      <c r="I15654" s="25"/>
      <c r="J15654"/>
      <c r="K15654"/>
      <c r="M15654" s="4"/>
    </row>
    <row r="15655" spans="6:13" x14ac:dyDescent="0.25">
      <c r="F15655"/>
      <c r="G15655"/>
      <c r="I15655" s="25"/>
      <c r="J15655"/>
      <c r="K15655"/>
      <c r="M15655" s="4"/>
    </row>
    <row r="15656" spans="6:13" x14ac:dyDescent="0.25">
      <c r="F15656"/>
      <c r="G15656"/>
      <c r="I15656" s="25"/>
      <c r="J15656"/>
      <c r="K15656"/>
      <c r="M15656" s="4"/>
    </row>
    <row r="15657" spans="6:13" x14ac:dyDescent="0.25">
      <c r="F15657"/>
      <c r="G15657"/>
      <c r="I15657" s="25"/>
      <c r="J15657"/>
      <c r="K15657"/>
      <c r="M15657" s="4"/>
    </row>
    <row r="15658" spans="6:13" x14ac:dyDescent="0.25">
      <c r="F15658"/>
      <c r="G15658"/>
      <c r="I15658" s="25"/>
      <c r="J15658"/>
      <c r="K15658"/>
      <c r="M15658" s="4"/>
    </row>
    <row r="15659" spans="6:13" x14ac:dyDescent="0.25">
      <c r="F15659"/>
      <c r="G15659"/>
      <c r="I15659" s="25"/>
      <c r="J15659"/>
      <c r="K15659"/>
      <c r="M15659" s="4"/>
    </row>
    <row r="15660" spans="6:13" x14ac:dyDescent="0.25">
      <c r="F15660"/>
      <c r="G15660"/>
      <c r="I15660" s="25"/>
      <c r="J15660"/>
      <c r="K15660"/>
      <c r="M15660" s="4"/>
    </row>
    <row r="15661" spans="6:13" x14ac:dyDescent="0.25">
      <c r="F15661"/>
      <c r="G15661"/>
      <c r="I15661" s="25"/>
      <c r="J15661"/>
      <c r="K15661"/>
      <c r="M15661" s="4"/>
    </row>
    <row r="15662" spans="6:13" x14ac:dyDescent="0.25">
      <c r="F15662"/>
      <c r="G15662"/>
      <c r="I15662" s="25"/>
      <c r="J15662"/>
      <c r="K15662"/>
      <c r="M15662" s="4"/>
    </row>
    <row r="15663" spans="6:13" x14ac:dyDescent="0.25">
      <c r="F15663"/>
      <c r="G15663"/>
      <c r="I15663" s="25"/>
      <c r="J15663"/>
      <c r="K15663"/>
      <c r="M15663" s="4"/>
    </row>
    <row r="15664" spans="6:13" x14ac:dyDescent="0.25">
      <c r="F15664"/>
      <c r="G15664"/>
      <c r="I15664" s="25"/>
      <c r="J15664"/>
      <c r="K15664"/>
      <c r="M15664" s="4"/>
    </row>
    <row r="15665" spans="6:13" x14ac:dyDescent="0.25">
      <c r="F15665"/>
      <c r="G15665"/>
      <c r="I15665" s="25"/>
      <c r="J15665"/>
      <c r="K15665"/>
      <c r="M15665" s="4"/>
    </row>
    <row r="15666" spans="6:13" x14ac:dyDescent="0.25">
      <c r="F15666"/>
      <c r="G15666"/>
      <c r="I15666" s="25"/>
      <c r="J15666"/>
      <c r="K15666"/>
      <c r="M15666" s="4"/>
    </row>
    <row r="15667" spans="6:13" x14ac:dyDescent="0.25">
      <c r="F15667"/>
      <c r="G15667"/>
      <c r="I15667" s="25"/>
      <c r="J15667"/>
      <c r="K15667"/>
      <c r="M15667" s="4"/>
    </row>
    <row r="15668" spans="6:13" x14ac:dyDescent="0.25">
      <c r="F15668"/>
      <c r="G15668"/>
      <c r="I15668" s="25"/>
      <c r="J15668"/>
      <c r="K15668"/>
      <c r="M15668" s="4"/>
    </row>
    <row r="15669" spans="6:13" x14ac:dyDescent="0.25">
      <c r="F15669"/>
      <c r="G15669"/>
      <c r="I15669" s="25"/>
      <c r="J15669"/>
      <c r="K15669"/>
      <c r="M15669" s="4"/>
    </row>
    <row r="15670" spans="6:13" x14ac:dyDescent="0.25">
      <c r="F15670"/>
      <c r="G15670"/>
      <c r="I15670" s="25"/>
      <c r="J15670"/>
      <c r="K15670"/>
      <c r="M15670" s="4"/>
    </row>
    <row r="15671" spans="6:13" x14ac:dyDescent="0.25">
      <c r="F15671"/>
      <c r="G15671"/>
      <c r="I15671" s="25"/>
      <c r="J15671"/>
      <c r="K15671"/>
      <c r="M15671" s="4"/>
    </row>
    <row r="15672" spans="6:13" x14ac:dyDescent="0.25">
      <c r="F15672"/>
      <c r="G15672"/>
      <c r="I15672" s="25"/>
      <c r="J15672"/>
      <c r="K15672"/>
      <c r="M15672" s="4"/>
    </row>
    <row r="15673" spans="6:13" x14ac:dyDescent="0.25">
      <c r="F15673"/>
      <c r="G15673"/>
      <c r="I15673" s="25"/>
      <c r="J15673"/>
      <c r="K15673"/>
      <c r="M15673" s="4"/>
    </row>
    <row r="15674" spans="6:13" x14ac:dyDescent="0.25">
      <c r="F15674"/>
      <c r="G15674"/>
      <c r="I15674" s="25"/>
      <c r="J15674"/>
      <c r="K15674"/>
      <c r="M15674" s="4"/>
    </row>
    <row r="15675" spans="6:13" x14ac:dyDescent="0.25">
      <c r="F15675"/>
      <c r="G15675"/>
      <c r="I15675" s="25"/>
      <c r="J15675"/>
      <c r="K15675"/>
      <c r="M15675" s="4"/>
    </row>
    <row r="15676" spans="6:13" x14ac:dyDescent="0.25">
      <c r="F15676"/>
      <c r="G15676"/>
      <c r="I15676" s="25"/>
      <c r="J15676"/>
      <c r="K15676"/>
      <c r="M15676" s="4"/>
    </row>
    <row r="15677" spans="6:13" x14ac:dyDescent="0.25">
      <c r="F15677"/>
      <c r="G15677"/>
      <c r="I15677" s="25"/>
      <c r="J15677"/>
      <c r="K15677"/>
      <c r="M15677" s="4"/>
    </row>
    <row r="15678" spans="6:13" x14ac:dyDescent="0.25">
      <c r="F15678"/>
      <c r="G15678"/>
      <c r="I15678" s="25"/>
      <c r="J15678"/>
      <c r="K15678"/>
      <c r="M15678" s="4"/>
    </row>
    <row r="15679" spans="6:13" x14ac:dyDescent="0.25">
      <c r="F15679"/>
      <c r="G15679"/>
      <c r="I15679" s="25"/>
      <c r="J15679"/>
      <c r="K15679"/>
      <c r="M15679" s="4"/>
    </row>
    <row r="15680" spans="6:13" x14ac:dyDescent="0.25">
      <c r="F15680"/>
      <c r="G15680"/>
      <c r="I15680" s="25"/>
      <c r="J15680"/>
      <c r="K15680"/>
      <c r="M15680" s="4"/>
    </row>
    <row r="15681" spans="6:13" x14ac:dyDescent="0.25">
      <c r="F15681"/>
      <c r="G15681"/>
      <c r="I15681" s="25"/>
      <c r="J15681"/>
      <c r="K15681"/>
      <c r="M15681" s="4"/>
    </row>
    <row r="15682" spans="6:13" x14ac:dyDescent="0.25">
      <c r="F15682"/>
      <c r="G15682"/>
      <c r="I15682" s="25"/>
      <c r="J15682"/>
      <c r="K15682"/>
      <c r="M15682" s="4"/>
    </row>
    <row r="15683" spans="6:13" x14ac:dyDescent="0.25">
      <c r="F15683"/>
      <c r="G15683"/>
      <c r="I15683" s="25"/>
      <c r="J15683"/>
      <c r="K15683"/>
      <c r="M15683" s="4"/>
    </row>
    <row r="15684" spans="6:13" x14ac:dyDescent="0.25">
      <c r="F15684"/>
      <c r="G15684"/>
      <c r="I15684" s="25"/>
      <c r="J15684"/>
      <c r="K15684"/>
      <c r="M15684" s="4"/>
    </row>
    <row r="15685" spans="6:13" x14ac:dyDescent="0.25">
      <c r="F15685"/>
      <c r="G15685"/>
      <c r="I15685" s="25"/>
      <c r="J15685"/>
      <c r="K15685"/>
      <c r="M15685" s="4"/>
    </row>
    <row r="15686" spans="6:13" x14ac:dyDescent="0.25">
      <c r="F15686"/>
      <c r="G15686"/>
      <c r="I15686" s="25"/>
      <c r="J15686"/>
      <c r="K15686"/>
      <c r="M15686" s="4"/>
    </row>
    <row r="15687" spans="6:13" x14ac:dyDescent="0.25">
      <c r="F15687"/>
      <c r="G15687"/>
      <c r="I15687" s="25"/>
      <c r="J15687"/>
      <c r="K15687"/>
      <c r="M15687" s="4"/>
    </row>
    <row r="15688" spans="6:13" x14ac:dyDescent="0.25">
      <c r="F15688"/>
      <c r="G15688"/>
      <c r="I15688" s="25"/>
      <c r="J15688"/>
      <c r="K15688"/>
      <c r="M15688" s="4"/>
    </row>
    <row r="15689" spans="6:13" x14ac:dyDescent="0.25">
      <c r="F15689"/>
      <c r="G15689"/>
      <c r="I15689" s="25"/>
      <c r="J15689"/>
      <c r="K15689"/>
      <c r="M15689" s="4"/>
    </row>
    <row r="15690" spans="6:13" x14ac:dyDescent="0.25">
      <c r="F15690"/>
      <c r="G15690"/>
      <c r="I15690" s="25"/>
      <c r="J15690"/>
      <c r="K15690"/>
      <c r="M15690" s="4"/>
    </row>
    <row r="15691" spans="6:13" x14ac:dyDescent="0.25">
      <c r="F15691"/>
      <c r="G15691"/>
      <c r="I15691" s="25"/>
      <c r="J15691"/>
      <c r="K15691"/>
      <c r="M15691" s="4"/>
    </row>
    <row r="15692" spans="6:13" x14ac:dyDescent="0.25">
      <c r="F15692"/>
      <c r="G15692"/>
      <c r="I15692" s="25"/>
      <c r="J15692"/>
      <c r="K15692"/>
      <c r="M15692" s="4"/>
    </row>
    <row r="15693" spans="6:13" x14ac:dyDescent="0.25">
      <c r="F15693"/>
      <c r="G15693"/>
      <c r="I15693" s="25"/>
      <c r="J15693"/>
      <c r="K15693"/>
      <c r="M15693" s="4"/>
    </row>
    <row r="15694" spans="6:13" x14ac:dyDescent="0.25">
      <c r="F15694"/>
      <c r="G15694"/>
      <c r="I15694" s="25"/>
      <c r="J15694"/>
      <c r="K15694"/>
      <c r="M15694" s="4"/>
    </row>
    <row r="15695" spans="6:13" x14ac:dyDescent="0.25">
      <c r="F15695"/>
      <c r="G15695"/>
      <c r="I15695" s="25"/>
      <c r="J15695"/>
      <c r="K15695"/>
      <c r="M15695" s="4"/>
    </row>
    <row r="15696" spans="6:13" x14ac:dyDescent="0.25">
      <c r="F15696"/>
      <c r="G15696"/>
      <c r="I15696" s="25"/>
      <c r="J15696"/>
      <c r="K15696"/>
      <c r="M15696" s="4"/>
    </row>
    <row r="15697" spans="6:13" x14ac:dyDescent="0.25">
      <c r="F15697"/>
      <c r="G15697"/>
      <c r="I15697" s="25"/>
      <c r="J15697"/>
      <c r="K15697"/>
      <c r="M15697" s="4"/>
    </row>
    <row r="15698" spans="6:13" x14ac:dyDescent="0.25">
      <c r="F15698"/>
      <c r="G15698"/>
      <c r="I15698" s="25"/>
      <c r="J15698"/>
      <c r="K15698"/>
      <c r="M15698" s="4"/>
    </row>
    <row r="15699" spans="6:13" x14ac:dyDescent="0.25">
      <c r="F15699"/>
      <c r="G15699"/>
      <c r="I15699" s="25"/>
      <c r="J15699"/>
      <c r="K15699"/>
      <c r="M15699" s="4"/>
    </row>
    <row r="15700" spans="6:13" x14ac:dyDescent="0.25">
      <c r="F15700"/>
      <c r="G15700"/>
      <c r="I15700" s="25"/>
      <c r="J15700"/>
      <c r="K15700"/>
      <c r="M15700" s="4"/>
    </row>
    <row r="15701" spans="6:13" x14ac:dyDescent="0.25">
      <c r="F15701"/>
      <c r="G15701"/>
      <c r="I15701" s="25"/>
      <c r="J15701"/>
      <c r="K15701"/>
      <c r="M15701" s="4"/>
    </row>
    <row r="15702" spans="6:13" x14ac:dyDescent="0.25">
      <c r="F15702"/>
      <c r="G15702"/>
      <c r="I15702" s="25"/>
      <c r="J15702"/>
      <c r="K15702"/>
      <c r="M15702" s="4"/>
    </row>
    <row r="15703" spans="6:13" x14ac:dyDescent="0.25">
      <c r="F15703"/>
      <c r="G15703"/>
      <c r="I15703" s="25"/>
      <c r="J15703"/>
      <c r="K15703"/>
      <c r="M15703" s="4"/>
    </row>
    <row r="15704" spans="6:13" x14ac:dyDescent="0.25">
      <c r="F15704"/>
      <c r="G15704"/>
      <c r="I15704" s="25"/>
      <c r="J15704"/>
      <c r="K15704"/>
      <c r="M15704" s="4"/>
    </row>
    <row r="15705" spans="6:13" x14ac:dyDescent="0.25">
      <c r="F15705"/>
      <c r="G15705"/>
      <c r="I15705" s="25"/>
      <c r="J15705"/>
      <c r="K15705"/>
      <c r="M15705" s="4"/>
    </row>
    <row r="15706" spans="6:13" x14ac:dyDescent="0.25">
      <c r="F15706"/>
      <c r="G15706"/>
      <c r="I15706" s="25"/>
      <c r="J15706"/>
      <c r="K15706"/>
      <c r="M15706" s="4"/>
    </row>
    <row r="15707" spans="6:13" x14ac:dyDescent="0.25">
      <c r="F15707"/>
      <c r="G15707"/>
      <c r="I15707" s="25"/>
      <c r="J15707"/>
      <c r="K15707"/>
      <c r="M15707" s="4"/>
    </row>
    <row r="15708" spans="6:13" x14ac:dyDescent="0.25">
      <c r="F15708"/>
      <c r="G15708"/>
      <c r="I15708" s="25"/>
      <c r="J15708"/>
      <c r="K15708"/>
      <c r="M15708" s="4"/>
    </row>
    <row r="15709" spans="6:13" x14ac:dyDescent="0.25">
      <c r="F15709"/>
      <c r="G15709"/>
      <c r="I15709" s="25"/>
      <c r="J15709"/>
      <c r="K15709"/>
      <c r="M15709" s="4"/>
    </row>
    <row r="15710" spans="6:13" x14ac:dyDescent="0.25">
      <c r="F15710"/>
      <c r="G15710"/>
      <c r="I15710" s="25"/>
      <c r="J15710"/>
      <c r="K15710"/>
      <c r="M15710" s="4"/>
    </row>
    <row r="15711" spans="6:13" x14ac:dyDescent="0.25">
      <c r="F15711"/>
      <c r="G15711"/>
      <c r="I15711" s="25"/>
      <c r="J15711"/>
      <c r="K15711"/>
      <c r="M15711" s="4"/>
    </row>
    <row r="15712" spans="6:13" x14ac:dyDescent="0.25">
      <c r="F15712"/>
      <c r="G15712"/>
      <c r="I15712" s="25"/>
      <c r="J15712"/>
      <c r="K15712"/>
      <c r="M15712" s="4"/>
    </row>
    <row r="15713" spans="6:13" x14ac:dyDescent="0.25">
      <c r="F15713"/>
      <c r="G15713"/>
      <c r="I15713" s="25"/>
      <c r="J15713"/>
      <c r="K15713"/>
      <c r="M15713" s="4"/>
    </row>
    <row r="15714" spans="6:13" x14ac:dyDescent="0.25">
      <c r="F15714"/>
      <c r="G15714"/>
      <c r="I15714" s="25"/>
      <c r="J15714"/>
      <c r="K15714"/>
      <c r="M15714" s="4"/>
    </row>
    <row r="15715" spans="6:13" x14ac:dyDescent="0.25">
      <c r="F15715"/>
      <c r="G15715"/>
      <c r="I15715" s="25"/>
      <c r="J15715"/>
      <c r="K15715"/>
      <c r="M15715" s="4"/>
    </row>
    <row r="15716" spans="6:13" x14ac:dyDescent="0.25">
      <c r="F15716"/>
      <c r="G15716"/>
      <c r="I15716" s="25"/>
      <c r="J15716"/>
      <c r="K15716"/>
      <c r="M15716" s="4"/>
    </row>
    <row r="15717" spans="6:13" x14ac:dyDescent="0.25">
      <c r="F15717"/>
      <c r="G15717"/>
      <c r="I15717" s="25"/>
      <c r="J15717"/>
      <c r="K15717"/>
      <c r="M15717" s="4"/>
    </row>
    <row r="15718" spans="6:13" x14ac:dyDescent="0.25">
      <c r="F15718"/>
      <c r="G15718"/>
      <c r="I15718" s="25"/>
      <c r="J15718"/>
      <c r="K15718"/>
      <c r="M15718" s="4"/>
    </row>
    <row r="15719" spans="6:13" x14ac:dyDescent="0.25">
      <c r="F15719"/>
      <c r="G15719"/>
      <c r="I15719" s="25"/>
      <c r="J15719"/>
      <c r="K15719"/>
      <c r="M15719" s="4"/>
    </row>
    <row r="15720" spans="6:13" x14ac:dyDescent="0.25">
      <c r="F15720"/>
      <c r="G15720"/>
      <c r="I15720" s="25"/>
      <c r="J15720"/>
      <c r="K15720"/>
      <c r="M15720" s="4"/>
    </row>
    <row r="15721" spans="6:13" x14ac:dyDescent="0.25">
      <c r="F15721"/>
      <c r="G15721"/>
      <c r="I15721" s="25"/>
      <c r="J15721"/>
      <c r="K15721"/>
      <c r="M15721" s="4"/>
    </row>
    <row r="15722" spans="6:13" x14ac:dyDescent="0.25">
      <c r="F15722"/>
      <c r="G15722"/>
      <c r="I15722" s="25"/>
      <c r="J15722"/>
      <c r="K15722"/>
      <c r="M15722" s="4"/>
    </row>
    <row r="15723" spans="6:13" x14ac:dyDescent="0.25">
      <c r="F15723"/>
      <c r="G15723"/>
      <c r="I15723" s="25"/>
      <c r="J15723"/>
      <c r="K15723"/>
      <c r="M15723" s="4"/>
    </row>
    <row r="15724" spans="6:13" x14ac:dyDescent="0.25">
      <c r="F15724"/>
      <c r="G15724"/>
      <c r="I15724" s="25"/>
      <c r="J15724"/>
      <c r="K15724"/>
      <c r="M15724" s="4"/>
    </row>
    <row r="15725" spans="6:13" x14ac:dyDescent="0.25">
      <c r="F15725"/>
      <c r="G15725"/>
      <c r="I15725" s="25"/>
      <c r="J15725"/>
      <c r="K15725"/>
      <c r="M15725" s="4"/>
    </row>
    <row r="15726" spans="6:13" x14ac:dyDescent="0.25">
      <c r="F15726"/>
      <c r="G15726"/>
      <c r="I15726" s="25"/>
      <c r="J15726"/>
      <c r="K15726"/>
      <c r="M15726" s="4"/>
    </row>
    <row r="15727" spans="6:13" x14ac:dyDescent="0.25">
      <c r="F15727"/>
      <c r="G15727"/>
      <c r="I15727" s="25"/>
      <c r="J15727"/>
      <c r="K15727"/>
      <c r="M15727" s="4"/>
    </row>
    <row r="15728" spans="6:13" x14ac:dyDescent="0.25">
      <c r="F15728"/>
      <c r="G15728"/>
      <c r="I15728" s="25"/>
      <c r="J15728"/>
      <c r="K15728"/>
      <c r="M15728" s="4"/>
    </row>
    <row r="15729" spans="6:13" x14ac:dyDescent="0.25">
      <c r="F15729"/>
      <c r="G15729"/>
      <c r="I15729" s="25"/>
      <c r="J15729"/>
      <c r="K15729"/>
      <c r="M15729" s="4"/>
    </row>
    <row r="15730" spans="6:13" x14ac:dyDescent="0.25">
      <c r="F15730"/>
      <c r="G15730"/>
      <c r="I15730" s="25"/>
      <c r="J15730"/>
      <c r="K15730"/>
      <c r="M15730" s="4"/>
    </row>
    <row r="15731" spans="6:13" x14ac:dyDescent="0.25">
      <c r="F15731"/>
      <c r="G15731"/>
      <c r="I15731" s="25"/>
      <c r="J15731"/>
      <c r="K15731"/>
      <c r="M15731" s="4"/>
    </row>
    <row r="15732" spans="6:13" x14ac:dyDescent="0.25">
      <c r="F15732"/>
      <c r="G15732"/>
      <c r="I15732" s="25"/>
      <c r="J15732"/>
      <c r="K15732"/>
      <c r="M15732" s="4"/>
    </row>
    <row r="15733" spans="6:13" x14ac:dyDescent="0.25">
      <c r="F15733"/>
      <c r="G15733"/>
      <c r="I15733" s="25"/>
      <c r="J15733"/>
      <c r="K15733"/>
      <c r="M15733" s="4"/>
    </row>
    <row r="15734" spans="6:13" x14ac:dyDescent="0.25">
      <c r="F15734"/>
      <c r="G15734"/>
      <c r="I15734" s="25"/>
      <c r="J15734"/>
      <c r="K15734"/>
      <c r="M15734" s="4"/>
    </row>
    <row r="15735" spans="6:13" x14ac:dyDescent="0.25">
      <c r="F15735"/>
      <c r="G15735"/>
      <c r="I15735" s="25"/>
      <c r="J15735"/>
      <c r="K15735"/>
      <c r="M15735" s="4"/>
    </row>
    <row r="15736" spans="6:13" x14ac:dyDescent="0.25">
      <c r="F15736"/>
      <c r="G15736"/>
      <c r="I15736" s="25"/>
      <c r="J15736"/>
      <c r="K15736"/>
      <c r="M15736" s="4"/>
    </row>
    <row r="15737" spans="6:13" x14ac:dyDescent="0.25">
      <c r="F15737"/>
      <c r="G15737"/>
      <c r="I15737" s="25"/>
      <c r="J15737"/>
      <c r="K15737"/>
      <c r="M15737" s="4"/>
    </row>
    <row r="15738" spans="6:13" x14ac:dyDescent="0.25">
      <c r="F15738"/>
      <c r="G15738"/>
      <c r="I15738" s="25"/>
      <c r="J15738"/>
      <c r="K15738"/>
      <c r="M15738" s="4"/>
    </row>
    <row r="15739" spans="6:13" x14ac:dyDescent="0.25">
      <c r="F15739"/>
      <c r="G15739"/>
      <c r="I15739" s="25"/>
      <c r="J15739"/>
      <c r="K15739"/>
      <c r="M15739" s="4"/>
    </row>
    <row r="15740" spans="6:13" x14ac:dyDescent="0.25">
      <c r="F15740"/>
      <c r="G15740"/>
      <c r="I15740" s="25"/>
      <c r="J15740"/>
      <c r="K15740"/>
      <c r="M15740" s="4"/>
    </row>
    <row r="15741" spans="6:13" x14ac:dyDescent="0.25">
      <c r="F15741"/>
      <c r="G15741"/>
      <c r="I15741" s="25"/>
      <c r="J15741"/>
      <c r="K15741"/>
      <c r="M15741" s="4"/>
    </row>
    <row r="15742" spans="6:13" x14ac:dyDescent="0.25">
      <c r="F15742"/>
      <c r="G15742"/>
      <c r="I15742" s="25"/>
      <c r="J15742"/>
      <c r="K15742"/>
      <c r="M15742" s="4"/>
    </row>
    <row r="15743" spans="6:13" x14ac:dyDescent="0.25">
      <c r="F15743"/>
      <c r="G15743"/>
      <c r="I15743" s="25"/>
      <c r="J15743"/>
      <c r="K15743"/>
      <c r="M15743" s="4"/>
    </row>
    <row r="15744" spans="6:13" x14ac:dyDescent="0.25">
      <c r="F15744"/>
      <c r="G15744"/>
      <c r="I15744" s="25"/>
      <c r="J15744"/>
      <c r="K15744"/>
      <c r="M15744" s="4"/>
    </row>
    <row r="15745" spans="6:13" x14ac:dyDescent="0.25">
      <c r="F15745"/>
      <c r="G15745"/>
      <c r="I15745" s="25"/>
      <c r="J15745"/>
      <c r="K15745"/>
      <c r="M15745" s="4"/>
    </row>
    <row r="15746" spans="6:13" x14ac:dyDescent="0.25">
      <c r="F15746"/>
      <c r="G15746"/>
      <c r="I15746" s="25"/>
      <c r="J15746"/>
      <c r="K15746"/>
      <c r="M15746" s="4"/>
    </row>
    <row r="15747" spans="6:13" x14ac:dyDescent="0.25">
      <c r="F15747"/>
      <c r="G15747"/>
      <c r="I15747" s="25"/>
      <c r="J15747"/>
      <c r="K15747"/>
      <c r="M15747" s="4"/>
    </row>
    <row r="15748" spans="6:13" x14ac:dyDescent="0.25">
      <c r="F15748"/>
      <c r="G15748"/>
      <c r="I15748" s="25"/>
      <c r="J15748"/>
      <c r="K15748"/>
      <c r="M15748" s="4"/>
    </row>
    <row r="15749" spans="6:13" x14ac:dyDescent="0.25">
      <c r="F15749"/>
      <c r="G15749"/>
      <c r="I15749" s="25"/>
      <c r="J15749"/>
      <c r="K15749"/>
      <c r="M15749" s="4"/>
    </row>
    <row r="15750" spans="6:13" x14ac:dyDescent="0.25">
      <c r="F15750"/>
      <c r="G15750"/>
      <c r="I15750" s="25"/>
      <c r="J15750"/>
      <c r="K15750"/>
      <c r="M15750" s="4"/>
    </row>
    <row r="15751" spans="6:13" x14ac:dyDescent="0.25">
      <c r="F15751"/>
      <c r="G15751"/>
      <c r="I15751" s="25"/>
      <c r="J15751"/>
      <c r="K15751"/>
      <c r="M15751" s="4"/>
    </row>
    <row r="15752" spans="6:13" x14ac:dyDescent="0.25">
      <c r="F15752"/>
      <c r="G15752"/>
      <c r="I15752" s="25"/>
      <c r="J15752"/>
      <c r="K15752"/>
      <c r="M15752" s="4"/>
    </row>
    <row r="15753" spans="6:13" x14ac:dyDescent="0.25">
      <c r="F15753"/>
      <c r="G15753"/>
      <c r="I15753" s="25"/>
      <c r="J15753"/>
      <c r="K15753"/>
      <c r="M15753" s="4"/>
    </row>
    <row r="15754" spans="6:13" x14ac:dyDescent="0.25">
      <c r="F15754"/>
      <c r="G15754"/>
      <c r="I15754" s="25"/>
      <c r="J15754"/>
      <c r="K15754"/>
      <c r="M15754" s="4"/>
    </row>
    <row r="15755" spans="6:13" x14ac:dyDescent="0.25">
      <c r="F15755"/>
      <c r="G15755"/>
      <c r="I15755" s="25"/>
      <c r="J15755"/>
      <c r="K15755"/>
      <c r="M15755" s="4"/>
    </row>
    <row r="15756" spans="6:13" x14ac:dyDescent="0.25">
      <c r="F15756"/>
      <c r="G15756"/>
      <c r="I15756" s="25"/>
      <c r="J15756"/>
      <c r="K15756"/>
      <c r="M15756" s="4"/>
    </row>
    <row r="15757" spans="6:13" x14ac:dyDescent="0.25">
      <c r="F15757"/>
      <c r="G15757"/>
      <c r="I15757" s="25"/>
      <c r="J15757"/>
      <c r="K15757"/>
      <c r="M15757" s="4"/>
    </row>
    <row r="15758" spans="6:13" x14ac:dyDescent="0.25">
      <c r="F15758"/>
      <c r="G15758"/>
      <c r="I15758" s="25"/>
      <c r="J15758"/>
      <c r="K15758"/>
      <c r="M15758" s="4"/>
    </row>
    <row r="15759" spans="6:13" x14ac:dyDescent="0.25">
      <c r="F15759"/>
      <c r="G15759"/>
      <c r="I15759" s="25"/>
      <c r="J15759"/>
      <c r="K15759"/>
      <c r="M15759" s="4"/>
    </row>
    <row r="15760" spans="6:13" x14ac:dyDescent="0.25">
      <c r="F15760"/>
      <c r="G15760"/>
      <c r="I15760" s="25"/>
      <c r="J15760"/>
      <c r="K15760"/>
      <c r="M15760" s="4"/>
    </row>
    <row r="15761" spans="6:13" x14ac:dyDescent="0.25">
      <c r="F15761"/>
      <c r="G15761"/>
      <c r="I15761" s="25"/>
      <c r="J15761"/>
      <c r="K15761"/>
      <c r="M15761" s="4"/>
    </row>
    <row r="15762" spans="6:13" x14ac:dyDescent="0.25">
      <c r="F15762"/>
      <c r="G15762"/>
      <c r="I15762" s="25"/>
      <c r="J15762"/>
      <c r="K15762"/>
      <c r="M15762" s="4"/>
    </row>
    <row r="15763" spans="6:13" x14ac:dyDescent="0.25">
      <c r="F15763"/>
      <c r="G15763"/>
      <c r="I15763" s="25"/>
      <c r="J15763"/>
      <c r="K15763"/>
      <c r="M15763" s="4"/>
    </row>
    <row r="15764" spans="6:13" x14ac:dyDescent="0.25">
      <c r="F15764"/>
      <c r="G15764"/>
      <c r="I15764" s="25"/>
      <c r="J15764"/>
      <c r="K15764"/>
      <c r="M15764" s="4"/>
    </row>
    <row r="15765" spans="6:13" x14ac:dyDescent="0.25">
      <c r="F15765"/>
      <c r="G15765"/>
      <c r="I15765" s="25"/>
      <c r="J15765"/>
      <c r="K15765"/>
      <c r="M15765" s="4"/>
    </row>
    <row r="15766" spans="6:13" x14ac:dyDescent="0.25">
      <c r="F15766"/>
      <c r="G15766"/>
      <c r="I15766" s="25"/>
      <c r="J15766"/>
      <c r="K15766"/>
      <c r="M15766" s="4"/>
    </row>
    <row r="15767" spans="6:13" x14ac:dyDescent="0.25">
      <c r="F15767"/>
      <c r="G15767"/>
      <c r="I15767" s="25"/>
      <c r="J15767"/>
      <c r="K15767"/>
      <c r="M15767" s="4"/>
    </row>
    <row r="15768" spans="6:13" x14ac:dyDescent="0.25">
      <c r="F15768"/>
      <c r="G15768"/>
      <c r="I15768" s="25"/>
      <c r="J15768"/>
      <c r="K15768"/>
      <c r="M15768" s="4"/>
    </row>
    <row r="15769" spans="6:13" x14ac:dyDescent="0.25">
      <c r="F15769"/>
      <c r="G15769"/>
      <c r="I15769" s="25"/>
      <c r="J15769"/>
      <c r="K15769"/>
      <c r="M15769" s="4"/>
    </row>
    <row r="15770" spans="6:13" x14ac:dyDescent="0.25">
      <c r="F15770"/>
      <c r="G15770"/>
      <c r="I15770" s="25"/>
      <c r="J15770"/>
      <c r="K15770"/>
      <c r="M15770" s="4"/>
    </row>
    <row r="15771" spans="6:13" x14ac:dyDescent="0.25">
      <c r="F15771"/>
      <c r="G15771"/>
      <c r="I15771" s="25"/>
      <c r="J15771"/>
      <c r="K15771"/>
      <c r="M15771" s="4"/>
    </row>
    <row r="15772" spans="6:13" x14ac:dyDescent="0.25">
      <c r="F15772"/>
      <c r="G15772"/>
      <c r="I15772" s="25"/>
      <c r="J15772"/>
      <c r="K15772"/>
      <c r="M15772" s="4"/>
    </row>
    <row r="15773" spans="6:13" x14ac:dyDescent="0.25">
      <c r="F15773"/>
      <c r="G15773"/>
      <c r="I15773" s="25"/>
      <c r="J15773"/>
      <c r="K15773"/>
      <c r="M15773" s="4"/>
    </row>
    <row r="15774" spans="6:13" x14ac:dyDescent="0.25">
      <c r="F15774"/>
      <c r="G15774"/>
      <c r="I15774" s="25"/>
      <c r="J15774"/>
      <c r="K15774"/>
      <c r="M15774" s="4"/>
    </row>
    <row r="15775" spans="6:13" x14ac:dyDescent="0.25">
      <c r="F15775"/>
      <c r="G15775"/>
      <c r="I15775" s="25"/>
      <c r="J15775"/>
      <c r="K15775"/>
      <c r="M15775" s="4"/>
    </row>
    <row r="15776" spans="6:13" x14ac:dyDescent="0.25">
      <c r="F15776"/>
      <c r="G15776"/>
      <c r="I15776" s="25"/>
      <c r="J15776"/>
      <c r="K15776"/>
      <c r="M15776" s="4"/>
    </row>
    <row r="15777" spans="6:13" x14ac:dyDescent="0.25">
      <c r="F15777"/>
      <c r="G15777"/>
      <c r="I15777" s="25"/>
      <c r="J15777"/>
      <c r="K15777"/>
      <c r="M15777" s="4"/>
    </row>
    <row r="15778" spans="6:13" x14ac:dyDescent="0.25">
      <c r="F15778"/>
      <c r="G15778"/>
      <c r="I15778" s="25"/>
      <c r="J15778"/>
      <c r="K15778"/>
      <c r="M15778" s="4"/>
    </row>
    <row r="15779" spans="6:13" x14ac:dyDescent="0.25">
      <c r="F15779"/>
      <c r="G15779"/>
      <c r="I15779" s="25"/>
      <c r="J15779"/>
      <c r="K15779"/>
      <c r="M15779" s="4"/>
    </row>
    <row r="15780" spans="6:13" x14ac:dyDescent="0.25">
      <c r="F15780"/>
      <c r="G15780"/>
      <c r="I15780" s="25"/>
      <c r="J15780"/>
      <c r="K15780"/>
      <c r="M15780" s="4"/>
    </row>
    <row r="15781" spans="6:13" x14ac:dyDescent="0.25">
      <c r="F15781"/>
      <c r="G15781"/>
      <c r="I15781" s="25"/>
      <c r="J15781"/>
      <c r="K15781"/>
      <c r="M15781" s="4"/>
    </row>
    <row r="15782" spans="6:13" x14ac:dyDescent="0.25">
      <c r="F15782"/>
      <c r="G15782"/>
      <c r="I15782" s="25"/>
      <c r="J15782"/>
      <c r="K15782"/>
      <c r="M15782" s="4"/>
    </row>
    <row r="15783" spans="6:13" x14ac:dyDescent="0.25">
      <c r="F15783"/>
      <c r="G15783"/>
      <c r="I15783" s="25"/>
      <c r="J15783"/>
      <c r="K15783"/>
      <c r="M15783" s="4"/>
    </row>
    <row r="15784" spans="6:13" x14ac:dyDescent="0.25">
      <c r="F15784"/>
      <c r="G15784"/>
      <c r="I15784" s="25"/>
      <c r="J15784"/>
      <c r="K15784"/>
      <c r="M15784" s="4"/>
    </row>
    <row r="15785" spans="6:13" x14ac:dyDescent="0.25">
      <c r="F15785"/>
      <c r="G15785"/>
      <c r="I15785" s="25"/>
      <c r="J15785"/>
      <c r="K15785"/>
      <c r="M15785" s="4"/>
    </row>
    <row r="15786" spans="6:13" x14ac:dyDescent="0.25">
      <c r="F15786"/>
      <c r="G15786"/>
      <c r="I15786" s="25"/>
      <c r="J15786"/>
      <c r="K15786"/>
      <c r="M15786" s="4"/>
    </row>
    <row r="15787" spans="6:13" x14ac:dyDescent="0.25">
      <c r="F15787"/>
      <c r="G15787"/>
      <c r="I15787" s="25"/>
      <c r="J15787"/>
      <c r="K15787"/>
      <c r="M15787" s="4"/>
    </row>
    <row r="15788" spans="6:13" x14ac:dyDescent="0.25">
      <c r="F15788"/>
      <c r="G15788"/>
      <c r="I15788" s="25"/>
      <c r="J15788"/>
      <c r="K15788"/>
      <c r="M15788" s="4"/>
    </row>
    <row r="15789" spans="6:13" x14ac:dyDescent="0.25">
      <c r="F15789"/>
      <c r="G15789"/>
      <c r="I15789" s="25"/>
      <c r="J15789"/>
      <c r="K15789"/>
      <c r="M15789" s="4"/>
    </row>
    <row r="15790" spans="6:13" x14ac:dyDescent="0.25">
      <c r="F15790"/>
      <c r="G15790"/>
      <c r="I15790" s="25"/>
      <c r="J15790"/>
      <c r="K15790"/>
      <c r="M15790" s="4"/>
    </row>
    <row r="15791" spans="6:13" x14ac:dyDescent="0.25">
      <c r="F15791"/>
      <c r="G15791"/>
      <c r="I15791" s="25"/>
      <c r="J15791"/>
      <c r="K15791"/>
      <c r="M15791" s="4"/>
    </row>
    <row r="15792" spans="6:13" x14ac:dyDescent="0.25">
      <c r="F15792"/>
      <c r="G15792"/>
      <c r="I15792" s="25"/>
      <c r="J15792"/>
      <c r="K15792"/>
      <c r="M15792" s="4"/>
    </row>
    <row r="15793" spans="6:13" x14ac:dyDescent="0.25">
      <c r="F15793"/>
      <c r="G15793"/>
      <c r="I15793" s="25"/>
      <c r="J15793"/>
      <c r="K15793"/>
      <c r="M15793" s="4"/>
    </row>
    <row r="15794" spans="6:13" x14ac:dyDescent="0.25">
      <c r="F15794"/>
      <c r="G15794"/>
      <c r="I15794" s="25"/>
      <c r="J15794"/>
      <c r="K15794"/>
      <c r="M15794" s="4"/>
    </row>
    <row r="15795" spans="6:13" x14ac:dyDescent="0.25">
      <c r="F15795"/>
      <c r="G15795"/>
      <c r="I15795" s="25"/>
      <c r="J15795"/>
      <c r="K15795"/>
      <c r="M15795" s="4"/>
    </row>
    <row r="15796" spans="6:13" x14ac:dyDescent="0.25">
      <c r="F15796"/>
      <c r="G15796"/>
      <c r="I15796" s="25"/>
      <c r="J15796"/>
      <c r="K15796"/>
      <c r="M15796" s="4"/>
    </row>
    <row r="15797" spans="6:13" x14ac:dyDescent="0.25">
      <c r="F15797"/>
      <c r="G15797"/>
      <c r="I15797" s="25"/>
      <c r="J15797"/>
      <c r="K15797"/>
      <c r="M15797" s="4"/>
    </row>
    <row r="15798" spans="6:13" x14ac:dyDescent="0.25">
      <c r="F15798"/>
      <c r="G15798"/>
      <c r="I15798" s="25"/>
      <c r="J15798"/>
      <c r="K15798"/>
      <c r="M15798" s="4"/>
    </row>
    <row r="15799" spans="6:13" x14ac:dyDescent="0.25">
      <c r="F15799"/>
      <c r="G15799"/>
      <c r="I15799" s="25"/>
      <c r="J15799"/>
      <c r="K15799"/>
      <c r="M15799" s="4"/>
    </row>
    <row r="15800" spans="6:13" x14ac:dyDescent="0.25">
      <c r="F15800"/>
      <c r="G15800"/>
      <c r="I15800" s="25"/>
      <c r="J15800"/>
      <c r="K15800"/>
      <c r="M15800" s="4"/>
    </row>
    <row r="15801" spans="6:13" x14ac:dyDescent="0.25">
      <c r="F15801"/>
      <c r="G15801"/>
      <c r="I15801" s="25"/>
      <c r="J15801"/>
      <c r="K15801"/>
      <c r="M15801" s="4"/>
    </row>
    <row r="15802" spans="6:13" x14ac:dyDescent="0.25">
      <c r="F15802"/>
      <c r="G15802"/>
      <c r="I15802" s="25"/>
      <c r="J15802"/>
      <c r="K15802"/>
      <c r="M15802" s="4"/>
    </row>
    <row r="15803" spans="6:13" x14ac:dyDescent="0.25">
      <c r="F15803"/>
      <c r="G15803"/>
      <c r="I15803" s="25"/>
      <c r="J15803"/>
      <c r="K15803"/>
      <c r="M15803" s="4"/>
    </row>
    <row r="15804" spans="6:13" x14ac:dyDescent="0.25">
      <c r="F15804"/>
      <c r="G15804"/>
      <c r="I15804" s="25"/>
      <c r="J15804"/>
      <c r="K15804"/>
      <c r="M15804" s="4"/>
    </row>
    <row r="15805" spans="6:13" x14ac:dyDescent="0.25">
      <c r="F15805"/>
      <c r="G15805"/>
      <c r="I15805" s="25"/>
      <c r="J15805"/>
      <c r="K15805"/>
      <c r="M15805" s="4"/>
    </row>
    <row r="15806" spans="6:13" x14ac:dyDescent="0.25">
      <c r="F15806"/>
      <c r="G15806"/>
      <c r="I15806" s="25"/>
      <c r="J15806"/>
      <c r="K15806"/>
      <c r="M15806" s="4"/>
    </row>
    <row r="15807" spans="6:13" x14ac:dyDescent="0.25">
      <c r="F15807"/>
      <c r="G15807"/>
      <c r="I15807" s="25"/>
      <c r="J15807"/>
      <c r="K15807"/>
      <c r="M15807" s="4"/>
    </row>
    <row r="15808" spans="6:13" x14ac:dyDescent="0.25">
      <c r="F15808"/>
      <c r="G15808"/>
      <c r="I15808" s="25"/>
      <c r="J15808"/>
      <c r="K15808"/>
      <c r="M15808" s="4"/>
    </row>
    <row r="15809" spans="6:13" x14ac:dyDescent="0.25">
      <c r="F15809"/>
      <c r="G15809"/>
      <c r="I15809" s="25"/>
      <c r="J15809"/>
      <c r="K15809"/>
      <c r="M15809" s="4"/>
    </row>
    <row r="15810" spans="6:13" x14ac:dyDescent="0.25">
      <c r="F15810"/>
      <c r="G15810"/>
      <c r="I15810" s="25"/>
      <c r="J15810"/>
      <c r="K15810"/>
      <c r="M15810" s="4"/>
    </row>
    <row r="15811" spans="6:13" x14ac:dyDescent="0.25">
      <c r="F15811"/>
      <c r="G15811"/>
      <c r="I15811" s="25"/>
      <c r="J15811"/>
      <c r="K15811"/>
      <c r="M15811" s="4"/>
    </row>
    <row r="15812" spans="6:13" x14ac:dyDescent="0.25">
      <c r="F15812"/>
      <c r="G15812"/>
      <c r="I15812" s="25"/>
      <c r="J15812"/>
      <c r="K15812"/>
      <c r="M15812" s="4"/>
    </row>
    <row r="15813" spans="6:13" x14ac:dyDescent="0.25">
      <c r="F15813"/>
      <c r="G15813"/>
      <c r="I15813" s="25"/>
      <c r="J15813"/>
      <c r="K15813"/>
      <c r="M15813" s="4"/>
    </row>
    <row r="15814" spans="6:13" x14ac:dyDescent="0.25">
      <c r="F15814"/>
      <c r="G15814"/>
      <c r="I15814" s="25"/>
      <c r="J15814"/>
      <c r="K15814"/>
      <c r="M15814" s="4"/>
    </row>
    <row r="15815" spans="6:13" x14ac:dyDescent="0.25">
      <c r="F15815"/>
      <c r="G15815"/>
      <c r="I15815" s="25"/>
      <c r="J15815"/>
      <c r="K15815"/>
      <c r="M15815" s="4"/>
    </row>
    <row r="15816" spans="6:13" x14ac:dyDescent="0.25">
      <c r="F15816"/>
      <c r="G15816"/>
      <c r="I15816" s="25"/>
      <c r="J15816"/>
      <c r="K15816"/>
      <c r="M15816" s="4"/>
    </row>
    <row r="15817" spans="6:13" x14ac:dyDescent="0.25">
      <c r="F15817"/>
      <c r="G15817"/>
      <c r="I15817" s="25"/>
      <c r="J15817"/>
      <c r="K15817"/>
      <c r="M15817" s="4"/>
    </row>
    <row r="15818" spans="6:13" x14ac:dyDescent="0.25">
      <c r="F15818"/>
      <c r="G15818"/>
      <c r="I15818" s="25"/>
      <c r="J15818"/>
      <c r="K15818"/>
      <c r="M15818" s="4"/>
    </row>
    <row r="15819" spans="6:13" x14ac:dyDescent="0.25">
      <c r="F15819"/>
      <c r="G15819"/>
      <c r="I15819" s="25"/>
      <c r="J15819"/>
      <c r="K15819"/>
      <c r="M15819" s="4"/>
    </row>
    <row r="15820" spans="6:13" x14ac:dyDescent="0.25">
      <c r="F15820"/>
      <c r="G15820"/>
      <c r="I15820" s="25"/>
      <c r="J15820"/>
      <c r="K15820"/>
      <c r="M15820" s="4"/>
    </row>
    <row r="15821" spans="6:13" x14ac:dyDescent="0.25">
      <c r="F15821"/>
      <c r="G15821"/>
      <c r="I15821" s="25"/>
      <c r="J15821"/>
      <c r="K15821"/>
      <c r="M15821" s="4"/>
    </row>
    <row r="15822" spans="6:13" x14ac:dyDescent="0.25">
      <c r="F15822"/>
      <c r="G15822"/>
      <c r="I15822" s="25"/>
      <c r="J15822"/>
      <c r="K15822"/>
      <c r="M15822" s="4"/>
    </row>
    <row r="15823" spans="6:13" x14ac:dyDescent="0.25">
      <c r="F15823"/>
      <c r="G15823"/>
      <c r="I15823" s="25"/>
      <c r="J15823"/>
      <c r="K15823"/>
      <c r="M15823" s="4"/>
    </row>
    <row r="15824" spans="6:13" x14ac:dyDescent="0.25">
      <c r="F15824"/>
      <c r="G15824"/>
      <c r="I15824" s="25"/>
      <c r="J15824"/>
      <c r="K15824"/>
      <c r="M15824" s="4"/>
    </row>
    <row r="15825" spans="6:13" x14ac:dyDescent="0.25">
      <c r="F15825"/>
      <c r="G15825"/>
      <c r="I15825" s="25"/>
      <c r="J15825"/>
      <c r="K15825"/>
      <c r="M15825" s="4"/>
    </row>
    <row r="15826" spans="6:13" x14ac:dyDescent="0.25">
      <c r="F15826"/>
      <c r="G15826"/>
      <c r="I15826" s="25"/>
      <c r="J15826"/>
      <c r="K15826"/>
      <c r="M15826" s="4"/>
    </row>
    <row r="15827" spans="6:13" x14ac:dyDescent="0.25">
      <c r="F15827"/>
      <c r="G15827"/>
      <c r="I15827" s="25"/>
      <c r="J15827"/>
      <c r="K15827"/>
      <c r="M15827" s="4"/>
    </row>
    <row r="15828" spans="6:13" x14ac:dyDescent="0.25">
      <c r="F15828"/>
      <c r="G15828"/>
      <c r="I15828" s="25"/>
      <c r="J15828"/>
      <c r="K15828"/>
      <c r="M15828" s="4"/>
    </row>
    <row r="15829" spans="6:13" x14ac:dyDescent="0.25">
      <c r="F15829"/>
      <c r="G15829"/>
      <c r="I15829" s="25"/>
      <c r="J15829"/>
      <c r="K15829"/>
      <c r="M15829" s="4"/>
    </row>
    <row r="15830" spans="6:13" x14ac:dyDescent="0.25">
      <c r="F15830"/>
      <c r="G15830"/>
      <c r="I15830" s="25"/>
      <c r="J15830"/>
      <c r="K15830"/>
      <c r="M15830" s="4"/>
    </row>
    <row r="15831" spans="6:13" x14ac:dyDescent="0.25">
      <c r="F15831"/>
      <c r="G15831"/>
      <c r="I15831" s="25"/>
      <c r="J15831"/>
      <c r="K15831"/>
      <c r="M15831" s="4"/>
    </row>
    <row r="15832" spans="6:13" x14ac:dyDescent="0.25">
      <c r="F15832"/>
      <c r="G15832"/>
      <c r="I15832" s="25"/>
      <c r="J15832"/>
      <c r="K15832"/>
      <c r="M15832" s="4"/>
    </row>
    <row r="15833" spans="6:13" x14ac:dyDescent="0.25">
      <c r="F15833"/>
      <c r="G15833"/>
      <c r="I15833" s="25"/>
      <c r="J15833"/>
      <c r="K15833"/>
      <c r="M15833" s="4"/>
    </row>
    <row r="15834" spans="6:13" x14ac:dyDescent="0.25">
      <c r="F15834"/>
      <c r="G15834"/>
      <c r="I15834" s="25"/>
      <c r="J15834"/>
      <c r="K15834"/>
      <c r="M15834" s="4"/>
    </row>
    <row r="15835" spans="6:13" x14ac:dyDescent="0.25">
      <c r="F15835"/>
      <c r="G15835"/>
      <c r="I15835" s="25"/>
      <c r="J15835"/>
      <c r="K15835"/>
      <c r="M15835" s="4"/>
    </row>
    <row r="15836" spans="6:13" x14ac:dyDescent="0.25">
      <c r="F15836"/>
      <c r="G15836"/>
      <c r="I15836" s="25"/>
      <c r="J15836"/>
      <c r="K15836"/>
      <c r="M15836" s="4"/>
    </row>
    <row r="15837" spans="6:13" x14ac:dyDescent="0.25">
      <c r="F15837"/>
      <c r="G15837"/>
      <c r="I15837" s="25"/>
      <c r="J15837"/>
      <c r="K15837"/>
      <c r="M15837" s="4"/>
    </row>
    <row r="15838" spans="6:13" x14ac:dyDescent="0.25">
      <c r="F15838"/>
      <c r="G15838"/>
      <c r="I15838" s="25"/>
      <c r="J15838"/>
      <c r="K15838"/>
      <c r="M15838" s="4"/>
    </row>
    <row r="15839" spans="6:13" x14ac:dyDescent="0.25">
      <c r="F15839"/>
      <c r="G15839"/>
      <c r="I15839" s="25"/>
      <c r="J15839"/>
      <c r="K15839"/>
      <c r="M15839" s="4"/>
    </row>
    <row r="15840" spans="6:13" x14ac:dyDescent="0.25">
      <c r="F15840"/>
      <c r="G15840"/>
      <c r="I15840" s="25"/>
      <c r="J15840"/>
      <c r="K15840"/>
      <c r="M15840" s="4"/>
    </row>
    <row r="15841" spans="6:13" x14ac:dyDescent="0.25">
      <c r="F15841"/>
      <c r="G15841"/>
      <c r="I15841" s="25"/>
      <c r="J15841"/>
      <c r="K15841"/>
      <c r="M15841" s="4"/>
    </row>
    <row r="15842" spans="6:13" x14ac:dyDescent="0.25">
      <c r="F15842"/>
      <c r="G15842"/>
      <c r="I15842" s="25"/>
      <c r="J15842"/>
      <c r="K15842"/>
      <c r="M15842" s="4"/>
    </row>
    <row r="15843" spans="6:13" x14ac:dyDescent="0.25">
      <c r="F15843"/>
      <c r="G15843"/>
      <c r="I15843" s="25"/>
      <c r="J15843"/>
      <c r="K15843"/>
      <c r="M15843" s="4"/>
    </row>
    <row r="15844" spans="6:13" x14ac:dyDescent="0.25">
      <c r="F15844"/>
      <c r="G15844"/>
      <c r="I15844" s="25"/>
      <c r="J15844"/>
      <c r="K15844"/>
      <c r="M15844" s="4"/>
    </row>
    <row r="15845" spans="6:13" x14ac:dyDescent="0.25">
      <c r="F15845"/>
      <c r="G15845"/>
      <c r="I15845" s="25"/>
      <c r="J15845"/>
      <c r="K15845"/>
      <c r="M15845" s="4"/>
    </row>
    <row r="15846" spans="6:13" x14ac:dyDescent="0.25">
      <c r="F15846"/>
      <c r="G15846"/>
      <c r="I15846" s="25"/>
      <c r="J15846"/>
      <c r="K15846"/>
      <c r="M15846" s="4"/>
    </row>
    <row r="15847" spans="6:13" x14ac:dyDescent="0.25">
      <c r="F15847"/>
      <c r="G15847"/>
      <c r="I15847" s="25"/>
      <c r="J15847"/>
      <c r="K15847"/>
      <c r="M15847" s="4"/>
    </row>
    <row r="15848" spans="6:13" x14ac:dyDescent="0.25">
      <c r="F15848"/>
      <c r="G15848"/>
      <c r="I15848" s="25"/>
      <c r="J15848"/>
      <c r="K15848"/>
      <c r="M15848" s="4"/>
    </row>
    <row r="15849" spans="6:13" x14ac:dyDescent="0.25">
      <c r="F15849"/>
      <c r="G15849"/>
      <c r="I15849" s="25"/>
      <c r="J15849"/>
      <c r="K15849"/>
      <c r="M15849" s="4"/>
    </row>
    <row r="15850" spans="6:13" x14ac:dyDescent="0.25">
      <c r="F15850"/>
      <c r="G15850"/>
      <c r="I15850" s="25"/>
      <c r="J15850"/>
      <c r="K15850"/>
      <c r="M15850" s="4"/>
    </row>
    <row r="15851" spans="6:13" x14ac:dyDescent="0.25">
      <c r="F15851"/>
      <c r="G15851"/>
      <c r="I15851" s="25"/>
      <c r="J15851"/>
      <c r="K15851"/>
      <c r="M15851" s="4"/>
    </row>
    <row r="15852" spans="6:13" x14ac:dyDescent="0.25">
      <c r="F15852"/>
      <c r="G15852"/>
      <c r="I15852" s="25"/>
      <c r="J15852"/>
      <c r="K15852"/>
      <c r="M15852" s="4"/>
    </row>
    <row r="15853" spans="6:13" x14ac:dyDescent="0.25">
      <c r="F15853"/>
      <c r="G15853"/>
      <c r="I15853" s="25"/>
      <c r="J15853"/>
      <c r="K15853"/>
      <c r="M15853" s="4"/>
    </row>
    <row r="15854" spans="6:13" x14ac:dyDescent="0.25">
      <c r="F15854"/>
      <c r="G15854"/>
      <c r="I15854" s="25"/>
      <c r="J15854"/>
      <c r="K15854"/>
      <c r="M15854" s="4"/>
    </row>
    <row r="15855" spans="6:13" x14ac:dyDescent="0.25">
      <c r="F15855"/>
      <c r="G15855"/>
      <c r="I15855" s="25"/>
      <c r="J15855"/>
      <c r="K15855"/>
      <c r="M15855" s="4"/>
    </row>
    <row r="15856" spans="6:13" x14ac:dyDescent="0.25">
      <c r="F15856"/>
      <c r="G15856"/>
      <c r="I15856" s="25"/>
      <c r="J15856"/>
      <c r="K15856"/>
      <c r="M15856" s="4"/>
    </row>
    <row r="15857" spans="6:13" x14ac:dyDescent="0.25">
      <c r="F15857"/>
      <c r="G15857"/>
      <c r="I15857" s="25"/>
      <c r="J15857"/>
      <c r="K15857"/>
      <c r="M15857" s="4"/>
    </row>
    <row r="15858" spans="6:13" x14ac:dyDescent="0.25">
      <c r="F15858"/>
      <c r="G15858"/>
      <c r="I15858" s="25"/>
      <c r="J15858"/>
      <c r="K15858"/>
      <c r="M15858" s="4"/>
    </row>
    <row r="15859" spans="6:13" x14ac:dyDescent="0.25">
      <c r="F15859"/>
      <c r="G15859"/>
      <c r="I15859" s="25"/>
      <c r="J15859"/>
      <c r="K15859"/>
      <c r="M15859" s="4"/>
    </row>
    <row r="15860" spans="6:13" x14ac:dyDescent="0.25">
      <c r="F15860"/>
      <c r="G15860"/>
      <c r="I15860" s="25"/>
      <c r="J15860"/>
      <c r="K15860"/>
      <c r="M15860" s="4"/>
    </row>
    <row r="15861" spans="6:13" x14ac:dyDescent="0.25">
      <c r="F15861"/>
      <c r="G15861"/>
      <c r="I15861" s="25"/>
      <c r="J15861"/>
      <c r="K15861"/>
      <c r="M15861" s="4"/>
    </row>
    <row r="15862" spans="6:13" x14ac:dyDescent="0.25">
      <c r="F15862"/>
      <c r="G15862"/>
      <c r="I15862" s="25"/>
      <c r="J15862"/>
      <c r="K15862"/>
      <c r="M15862" s="4"/>
    </row>
    <row r="15863" spans="6:13" x14ac:dyDescent="0.25">
      <c r="F15863"/>
      <c r="G15863"/>
      <c r="I15863" s="25"/>
      <c r="J15863"/>
      <c r="K15863"/>
      <c r="M15863" s="4"/>
    </row>
    <row r="15864" spans="6:13" x14ac:dyDescent="0.25">
      <c r="F15864"/>
      <c r="G15864"/>
      <c r="I15864" s="25"/>
      <c r="J15864"/>
      <c r="K15864"/>
      <c r="M15864" s="4"/>
    </row>
    <row r="15865" spans="6:13" x14ac:dyDescent="0.25">
      <c r="F15865"/>
      <c r="G15865"/>
      <c r="I15865" s="25"/>
      <c r="J15865"/>
      <c r="K15865"/>
      <c r="M15865" s="4"/>
    </row>
    <row r="15866" spans="6:13" x14ac:dyDescent="0.25">
      <c r="F15866"/>
      <c r="G15866"/>
      <c r="I15866" s="25"/>
      <c r="J15866"/>
      <c r="K15866"/>
      <c r="M15866" s="4"/>
    </row>
    <row r="15867" spans="6:13" x14ac:dyDescent="0.25">
      <c r="F15867"/>
      <c r="G15867"/>
      <c r="I15867" s="25"/>
      <c r="J15867"/>
      <c r="K15867"/>
      <c r="M15867" s="4"/>
    </row>
    <row r="15868" spans="6:13" x14ac:dyDescent="0.25">
      <c r="F15868"/>
      <c r="G15868"/>
      <c r="I15868" s="25"/>
      <c r="J15868"/>
      <c r="K15868"/>
      <c r="M15868" s="4"/>
    </row>
    <row r="15869" spans="6:13" x14ac:dyDescent="0.25">
      <c r="F15869"/>
      <c r="G15869"/>
      <c r="I15869" s="25"/>
      <c r="J15869"/>
      <c r="K15869"/>
      <c r="M15869" s="4"/>
    </row>
    <row r="15870" spans="6:13" x14ac:dyDescent="0.25">
      <c r="F15870"/>
      <c r="G15870"/>
      <c r="I15870" s="25"/>
      <c r="J15870"/>
      <c r="K15870"/>
      <c r="M15870" s="4"/>
    </row>
    <row r="15871" spans="6:13" x14ac:dyDescent="0.25">
      <c r="F15871"/>
      <c r="G15871"/>
      <c r="I15871" s="25"/>
      <c r="J15871"/>
      <c r="K15871"/>
      <c r="M15871" s="4"/>
    </row>
    <row r="15872" spans="6:13" x14ac:dyDescent="0.25">
      <c r="F15872"/>
      <c r="G15872"/>
      <c r="I15872" s="25"/>
      <c r="J15872"/>
      <c r="K15872"/>
      <c r="M15872" s="4"/>
    </row>
    <row r="15873" spans="6:13" x14ac:dyDescent="0.25">
      <c r="F15873"/>
      <c r="G15873"/>
      <c r="I15873" s="25"/>
      <c r="J15873"/>
      <c r="K15873"/>
      <c r="M15873" s="4"/>
    </row>
    <row r="15874" spans="6:13" x14ac:dyDescent="0.25">
      <c r="F15874"/>
      <c r="G15874"/>
      <c r="I15874" s="25"/>
      <c r="J15874"/>
      <c r="K15874"/>
      <c r="M15874" s="4"/>
    </row>
    <row r="15875" spans="6:13" x14ac:dyDescent="0.25">
      <c r="F15875"/>
      <c r="G15875"/>
      <c r="I15875" s="25"/>
      <c r="J15875"/>
      <c r="K15875"/>
      <c r="M15875" s="4"/>
    </row>
    <row r="15876" spans="6:13" x14ac:dyDescent="0.25">
      <c r="F15876"/>
      <c r="G15876"/>
      <c r="I15876" s="25"/>
      <c r="J15876"/>
      <c r="K15876"/>
      <c r="M15876" s="4"/>
    </row>
    <row r="15877" spans="6:13" x14ac:dyDescent="0.25">
      <c r="F15877"/>
      <c r="G15877"/>
      <c r="I15877" s="25"/>
      <c r="J15877"/>
      <c r="K15877"/>
      <c r="M15877" s="4"/>
    </row>
    <row r="15878" spans="6:13" x14ac:dyDescent="0.25">
      <c r="F15878"/>
      <c r="G15878"/>
      <c r="I15878" s="25"/>
      <c r="J15878"/>
      <c r="K15878"/>
      <c r="M15878" s="4"/>
    </row>
    <row r="15879" spans="6:13" x14ac:dyDescent="0.25">
      <c r="F15879"/>
      <c r="G15879"/>
      <c r="I15879" s="25"/>
      <c r="J15879"/>
      <c r="K15879"/>
      <c r="M15879" s="4"/>
    </row>
    <row r="15880" spans="6:13" x14ac:dyDescent="0.25">
      <c r="F15880"/>
      <c r="G15880"/>
      <c r="I15880" s="25"/>
      <c r="J15880"/>
      <c r="K15880"/>
      <c r="M15880" s="4"/>
    </row>
    <row r="15881" spans="6:13" x14ac:dyDescent="0.25">
      <c r="F15881"/>
      <c r="G15881"/>
      <c r="I15881" s="25"/>
      <c r="J15881"/>
      <c r="K15881"/>
      <c r="M15881" s="4"/>
    </row>
    <row r="15882" spans="6:13" x14ac:dyDescent="0.25">
      <c r="F15882"/>
      <c r="G15882"/>
      <c r="I15882" s="25"/>
      <c r="J15882"/>
      <c r="K15882"/>
      <c r="M15882" s="4"/>
    </row>
    <row r="15883" spans="6:13" x14ac:dyDescent="0.25">
      <c r="F15883"/>
      <c r="G15883"/>
      <c r="I15883" s="25"/>
      <c r="J15883"/>
      <c r="K15883"/>
      <c r="M15883" s="4"/>
    </row>
    <row r="15884" spans="6:13" x14ac:dyDescent="0.25">
      <c r="F15884"/>
      <c r="G15884"/>
      <c r="I15884" s="25"/>
      <c r="J15884"/>
      <c r="K15884"/>
      <c r="M15884" s="4"/>
    </row>
    <row r="15885" spans="6:13" x14ac:dyDescent="0.25">
      <c r="F15885"/>
      <c r="G15885"/>
      <c r="I15885" s="25"/>
      <c r="J15885"/>
      <c r="K15885"/>
      <c r="M15885" s="4"/>
    </row>
    <row r="15886" spans="6:13" x14ac:dyDescent="0.25">
      <c r="F15886"/>
      <c r="G15886"/>
      <c r="I15886" s="25"/>
      <c r="J15886"/>
      <c r="K15886"/>
      <c r="M15886" s="4"/>
    </row>
    <row r="15887" spans="6:13" x14ac:dyDescent="0.25">
      <c r="F15887"/>
      <c r="G15887"/>
      <c r="I15887" s="25"/>
      <c r="J15887"/>
      <c r="K15887"/>
      <c r="M15887" s="4"/>
    </row>
    <row r="15888" spans="6:13" x14ac:dyDescent="0.25">
      <c r="F15888"/>
      <c r="G15888"/>
      <c r="I15888" s="25"/>
      <c r="J15888"/>
      <c r="K15888"/>
      <c r="M15888" s="4"/>
    </row>
    <row r="15889" spans="6:13" x14ac:dyDescent="0.25">
      <c r="F15889"/>
      <c r="G15889"/>
      <c r="I15889" s="25"/>
      <c r="J15889"/>
      <c r="K15889"/>
      <c r="M15889" s="4"/>
    </row>
    <row r="15890" spans="6:13" x14ac:dyDescent="0.25">
      <c r="F15890"/>
      <c r="G15890"/>
      <c r="I15890" s="25"/>
      <c r="J15890"/>
      <c r="K15890"/>
      <c r="M15890" s="4"/>
    </row>
    <row r="15891" spans="6:13" x14ac:dyDescent="0.25">
      <c r="F15891"/>
      <c r="G15891"/>
      <c r="I15891" s="25"/>
      <c r="J15891"/>
      <c r="K15891"/>
      <c r="M15891" s="4"/>
    </row>
    <row r="15892" spans="6:13" x14ac:dyDescent="0.25">
      <c r="F15892"/>
      <c r="G15892"/>
      <c r="I15892" s="25"/>
      <c r="J15892"/>
      <c r="K15892"/>
      <c r="M15892" s="4"/>
    </row>
    <row r="15893" spans="6:13" x14ac:dyDescent="0.25">
      <c r="F15893"/>
      <c r="G15893"/>
      <c r="I15893" s="25"/>
      <c r="J15893"/>
      <c r="K15893"/>
      <c r="M15893" s="4"/>
    </row>
    <row r="15894" spans="6:13" x14ac:dyDescent="0.25">
      <c r="F15894"/>
      <c r="G15894"/>
      <c r="I15894" s="25"/>
      <c r="J15894"/>
      <c r="K15894"/>
      <c r="M15894" s="4"/>
    </row>
    <row r="15895" spans="6:13" x14ac:dyDescent="0.25">
      <c r="F15895"/>
      <c r="G15895"/>
      <c r="I15895" s="25"/>
      <c r="J15895"/>
      <c r="K15895"/>
      <c r="M15895" s="4"/>
    </row>
    <row r="15896" spans="6:13" x14ac:dyDescent="0.25">
      <c r="F15896"/>
      <c r="G15896"/>
      <c r="I15896" s="25"/>
      <c r="J15896"/>
      <c r="K15896"/>
      <c r="M15896" s="4"/>
    </row>
    <row r="15897" spans="6:13" x14ac:dyDescent="0.25">
      <c r="F15897"/>
      <c r="G15897"/>
      <c r="I15897" s="25"/>
      <c r="J15897"/>
      <c r="K15897"/>
      <c r="M15897" s="4"/>
    </row>
    <row r="15898" spans="6:13" x14ac:dyDescent="0.25">
      <c r="F15898"/>
      <c r="G15898"/>
      <c r="I15898" s="25"/>
      <c r="J15898"/>
      <c r="K15898"/>
      <c r="M15898" s="4"/>
    </row>
    <row r="15899" spans="6:13" x14ac:dyDescent="0.25">
      <c r="F15899"/>
      <c r="G15899"/>
      <c r="I15899" s="25"/>
      <c r="J15899"/>
      <c r="K15899"/>
      <c r="M15899" s="4"/>
    </row>
    <row r="15900" spans="6:13" x14ac:dyDescent="0.25">
      <c r="F15900"/>
      <c r="G15900"/>
      <c r="I15900" s="25"/>
      <c r="J15900"/>
      <c r="K15900"/>
      <c r="M15900" s="4"/>
    </row>
    <row r="15901" spans="6:13" x14ac:dyDescent="0.25">
      <c r="F15901"/>
      <c r="G15901"/>
      <c r="I15901" s="25"/>
      <c r="J15901"/>
      <c r="K15901"/>
      <c r="M15901" s="4"/>
    </row>
    <row r="15902" spans="6:13" x14ac:dyDescent="0.25">
      <c r="F15902"/>
      <c r="G15902"/>
      <c r="I15902" s="25"/>
      <c r="J15902"/>
      <c r="K15902"/>
      <c r="M15902" s="4"/>
    </row>
    <row r="15903" spans="6:13" x14ac:dyDescent="0.25">
      <c r="F15903"/>
      <c r="G15903"/>
      <c r="I15903" s="25"/>
      <c r="J15903"/>
      <c r="K15903"/>
      <c r="M15903" s="4"/>
    </row>
    <row r="15904" spans="6:13" x14ac:dyDescent="0.25">
      <c r="F15904"/>
      <c r="G15904"/>
      <c r="I15904" s="25"/>
      <c r="J15904"/>
      <c r="K15904"/>
      <c r="M15904" s="4"/>
    </row>
    <row r="15905" spans="6:13" x14ac:dyDescent="0.25">
      <c r="F15905"/>
      <c r="G15905"/>
      <c r="I15905" s="25"/>
      <c r="J15905"/>
      <c r="K15905"/>
      <c r="M15905" s="4"/>
    </row>
    <row r="15906" spans="6:13" x14ac:dyDescent="0.25">
      <c r="F15906"/>
      <c r="G15906"/>
      <c r="I15906" s="25"/>
      <c r="J15906"/>
      <c r="K15906"/>
      <c r="M15906" s="4"/>
    </row>
    <row r="15907" spans="6:13" x14ac:dyDescent="0.25">
      <c r="F15907"/>
      <c r="G15907"/>
      <c r="I15907" s="25"/>
      <c r="J15907"/>
      <c r="K15907"/>
      <c r="M15907" s="4"/>
    </row>
    <row r="15908" spans="6:13" x14ac:dyDescent="0.25">
      <c r="F15908"/>
      <c r="G15908"/>
      <c r="I15908" s="25"/>
      <c r="J15908"/>
      <c r="K15908"/>
      <c r="M15908" s="4"/>
    </row>
    <row r="15909" spans="6:13" x14ac:dyDescent="0.25">
      <c r="F15909"/>
      <c r="G15909"/>
      <c r="I15909" s="25"/>
      <c r="J15909"/>
      <c r="K15909"/>
      <c r="M15909" s="4"/>
    </row>
    <row r="15910" spans="6:13" x14ac:dyDescent="0.25">
      <c r="F15910"/>
      <c r="G15910"/>
      <c r="I15910" s="25"/>
      <c r="J15910"/>
      <c r="K15910"/>
      <c r="M15910" s="4"/>
    </row>
    <row r="15911" spans="6:13" x14ac:dyDescent="0.25">
      <c r="F15911"/>
      <c r="G15911"/>
      <c r="I15911" s="25"/>
      <c r="J15911"/>
      <c r="K15911"/>
      <c r="M15911" s="4"/>
    </row>
    <row r="15912" spans="6:13" x14ac:dyDescent="0.25">
      <c r="F15912"/>
      <c r="G15912"/>
      <c r="I15912" s="25"/>
      <c r="J15912"/>
      <c r="K15912"/>
      <c r="M15912" s="4"/>
    </row>
    <row r="15913" spans="6:13" x14ac:dyDescent="0.25">
      <c r="F15913"/>
      <c r="G15913"/>
      <c r="I15913" s="25"/>
      <c r="J15913"/>
      <c r="K15913"/>
      <c r="M15913" s="4"/>
    </row>
    <row r="15914" spans="6:13" x14ac:dyDescent="0.25">
      <c r="F15914"/>
      <c r="G15914"/>
      <c r="I15914" s="25"/>
      <c r="J15914"/>
      <c r="K15914"/>
      <c r="M15914" s="4"/>
    </row>
    <row r="15915" spans="6:13" x14ac:dyDescent="0.25">
      <c r="F15915"/>
      <c r="G15915"/>
      <c r="I15915" s="25"/>
      <c r="J15915"/>
      <c r="K15915"/>
      <c r="M15915" s="4"/>
    </row>
    <row r="15916" spans="6:13" x14ac:dyDescent="0.25">
      <c r="F15916"/>
      <c r="G15916"/>
      <c r="I15916" s="25"/>
      <c r="J15916"/>
      <c r="K15916"/>
      <c r="M15916" s="4"/>
    </row>
    <row r="15917" spans="6:13" x14ac:dyDescent="0.25">
      <c r="F15917"/>
      <c r="G15917"/>
      <c r="I15917" s="25"/>
      <c r="J15917"/>
      <c r="K15917"/>
      <c r="M15917" s="4"/>
    </row>
    <row r="15918" spans="6:13" x14ac:dyDescent="0.25">
      <c r="F15918"/>
      <c r="G15918"/>
      <c r="I15918" s="25"/>
      <c r="J15918"/>
      <c r="K15918"/>
      <c r="M15918" s="4"/>
    </row>
    <row r="15919" spans="6:13" x14ac:dyDescent="0.25">
      <c r="F15919"/>
      <c r="G15919"/>
      <c r="I15919" s="25"/>
      <c r="J15919"/>
      <c r="K15919"/>
      <c r="M15919" s="4"/>
    </row>
    <row r="15920" spans="6:13" x14ac:dyDescent="0.25">
      <c r="F15920"/>
      <c r="G15920"/>
      <c r="I15920" s="25"/>
      <c r="J15920"/>
      <c r="K15920"/>
      <c r="M15920" s="4"/>
    </row>
    <row r="15921" spans="6:13" x14ac:dyDescent="0.25">
      <c r="F15921"/>
      <c r="G15921"/>
      <c r="I15921" s="25"/>
      <c r="J15921"/>
      <c r="K15921"/>
      <c r="M15921" s="4"/>
    </row>
    <row r="15922" spans="6:13" x14ac:dyDescent="0.25">
      <c r="F15922"/>
      <c r="G15922"/>
      <c r="I15922" s="25"/>
      <c r="J15922"/>
      <c r="K15922"/>
      <c r="M15922" s="4"/>
    </row>
    <row r="15923" spans="6:13" x14ac:dyDescent="0.25">
      <c r="F15923"/>
      <c r="G15923"/>
      <c r="I15923" s="25"/>
      <c r="J15923"/>
      <c r="K15923"/>
      <c r="M15923" s="4"/>
    </row>
    <row r="15924" spans="6:13" x14ac:dyDescent="0.25">
      <c r="F15924"/>
      <c r="G15924"/>
      <c r="I15924" s="25"/>
      <c r="J15924"/>
      <c r="K15924"/>
      <c r="M15924" s="4"/>
    </row>
    <row r="15925" spans="6:13" x14ac:dyDescent="0.25">
      <c r="F15925"/>
      <c r="G15925"/>
      <c r="I15925" s="25"/>
      <c r="J15925"/>
      <c r="K15925"/>
      <c r="M15925" s="4"/>
    </row>
    <row r="15926" spans="6:13" x14ac:dyDescent="0.25">
      <c r="F15926"/>
      <c r="G15926"/>
      <c r="I15926" s="25"/>
      <c r="J15926"/>
      <c r="K15926"/>
      <c r="M15926" s="4"/>
    </row>
    <row r="15927" spans="6:13" x14ac:dyDescent="0.25">
      <c r="F15927"/>
      <c r="G15927"/>
      <c r="I15927" s="25"/>
      <c r="J15927"/>
      <c r="K15927"/>
      <c r="M15927" s="4"/>
    </row>
    <row r="15928" spans="6:13" x14ac:dyDescent="0.25">
      <c r="F15928"/>
      <c r="G15928"/>
      <c r="I15928" s="25"/>
      <c r="J15928"/>
      <c r="K15928"/>
      <c r="M15928" s="4"/>
    </row>
    <row r="15929" spans="6:13" x14ac:dyDescent="0.25">
      <c r="F15929"/>
      <c r="G15929"/>
      <c r="I15929" s="25"/>
      <c r="J15929"/>
      <c r="K15929"/>
      <c r="M15929" s="4"/>
    </row>
    <row r="15930" spans="6:13" x14ac:dyDescent="0.25">
      <c r="F15930"/>
      <c r="G15930"/>
      <c r="I15930" s="25"/>
      <c r="J15930"/>
      <c r="K15930"/>
      <c r="M15930" s="4"/>
    </row>
    <row r="15931" spans="6:13" x14ac:dyDescent="0.25">
      <c r="F15931"/>
      <c r="G15931"/>
      <c r="I15931" s="25"/>
      <c r="J15931"/>
      <c r="K15931"/>
      <c r="M15931" s="4"/>
    </row>
    <row r="15932" spans="6:13" x14ac:dyDescent="0.25">
      <c r="F15932"/>
      <c r="G15932"/>
      <c r="I15932" s="25"/>
      <c r="J15932"/>
      <c r="K15932"/>
      <c r="M15932" s="4"/>
    </row>
    <row r="15933" spans="6:13" x14ac:dyDescent="0.25">
      <c r="F15933"/>
      <c r="G15933"/>
      <c r="I15933" s="25"/>
      <c r="J15933"/>
      <c r="K15933"/>
      <c r="M15933" s="4"/>
    </row>
    <row r="15934" spans="6:13" x14ac:dyDescent="0.25">
      <c r="F15934"/>
      <c r="G15934"/>
      <c r="I15934" s="25"/>
      <c r="J15934"/>
      <c r="K15934"/>
      <c r="M15934" s="4"/>
    </row>
    <row r="15935" spans="6:13" x14ac:dyDescent="0.25">
      <c r="F15935"/>
      <c r="G15935"/>
      <c r="I15935" s="25"/>
      <c r="J15935"/>
      <c r="K15935"/>
      <c r="M15935" s="4"/>
    </row>
    <row r="15936" spans="6:13" x14ac:dyDescent="0.25">
      <c r="F15936"/>
      <c r="G15936"/>
      <c r="I15936" s="25"/>
      <c r="J15936"/>
      <c r="K15936"/>
      <c r="M15936" s="4"/>
    </row>
    <row r="15937" spans="6:13" x14ac:dyDescent="0.25">
      <c r="F15937"/>
      <c r="G15937"/>
      <c r="I15937" s="25"/>
      <c r="J15937"/>
      <c r="K15937"/>
      <c r="M15937" s="4"/>
    </row>
    <row r="15938" spans="6:13" x14ac:dyDescent="0.25">
      <c r="F15938"/>
      <c r="G15938"/>
      <c r="I15938" s="25"/>
      <c r="J15938"/>
      <c r="K15938"/>
      <c r="M15938" s="4"/>
    </row>
    <row r="15939" spans="6:13" x14ac:dyDescent="0.25">
      <c r="F15939"/>
      <c r="G15939"/>
      <c r="I15939" s="25"/>
      <c r="J15939"/>
      <c r="K15939"/>
      <c r="M15939" s="4"/>
    </row>
    <row r="15940" spans="6:13" x14ac:dyDescent="0.25">
      <c r="F15940"/>
      <c r="G15940"/>
      <c r="I15940" s="25"/>
      <c r="J15940"/>
      <c r="K15940"/>
      <c r="M15940" s="4"/>
    </row>
    <row r="15941" spans="6:13" x14ac:dyDescent="0.25">
      <c r="F15941"/>
      <c r="G15941"/>
      <c r="I15941" s="25"/>
      <c r="J15941"/>
      <c r="K15941"/>
      <c r="M15941" s="4"/>
    </row>
    <row r="15942" spans="6:13" x14ac:dyDescent="0.25">
      <c r="F15942"/>
      <c r="G15942"/>
      <c r="I15942" s="25"/>
      <c r="J15942"/>
      <c r="K15942"/>
      <c r="M15942" s="4"/>
    </row>
    <row r="15943" spans="6:13" x14ac:dyDescent="0.25">
      <c r="F15943"/>
      <c r="G15943"/>
      <c r="I15943" s="25"/>
      <c r="J15943"/>
      <c r="K15943"/>
      <c r="M15943" s="4"/>
    </row>
    <row r="15944" spans="6:13" x14ac:dyDescent="0.25">
      <c r="F15944"/>
      <c r="G15944"/>
      <c r="I15944" s="25"/>
      <c r="J15944"/>
      <c r="K15944"/>
      <c r="M15944" s="4"/>
    </row>
    <row r="15945" spans="6:13" x14ac:dyDescent="0.25">
      <c r="F15945"/>
      <c r="G15945"/>
      <c r="I15945" s="25"/>
      <c r="J15945"/>
      <c r="K15945"/>
      <c r="M15945" s="4"/>
    </row>
    <row r="15946" spans="6:13" x14ac:dyDescent="0.25">
      <c r="F15946"/>
      <c r="G15946"/>
      <c r="I15946" s="25"/>
      <c r="J15946"/>
      <c r="K15946"/>
      <c r="M15946" s="4"/>
    </row>
    <row r="15947" spans="6:13" x14ac:dyDescent="0.25">
      <c r="F15947"/>
      <c r="G15947"/>
      <c r="I15947" s="25"/>
      <c r="J15947"/>
      <c r="K15947"/>
      <c r="M15947" s="4"/>
    </row>
    <row r="15948" spans="6:13" x14ac:dyDescent="0.25">
      <c r="F15948"/>
      <c r="G15948"/>
      <c r="I15948" s="25"/>
      <c r="J15948"/>
      <c r="K15948"/>
      <c r="M15948" s="4"/>
    </row>
    <row r="15949" spans="6:13" x14ac:dyDescent="0.25">
      <c r="F15949"/>
      <c r="G15949"/>
      <c r="I15949" s="25"/>
      <c r="J15949"/>
      <c r="K15949"/>
      <c r="M15949" s="4"/>
    </row>
    <row r="15950" spans="6:13" x14ac:dyDescent="0.25">
      <c r="F15950"/>
      <c r="G15950"/>
      <c r="I15950" s="25"/>
      <c r="J15950"/>
      <c r="K15950"/>
      <c r="M15950" s="4"/>
    </row>
    <row r="15951" spans="6:13" x14ac:dyDescent="0.25">
      <c r="F15951"/>
      <c r="G15951"/>
      <c r="I15951" s="25"/>
      <c r="J15951"/>
      <c r="K15951"/>
      <c r="M15951" s="4"/>
    </row>
    <row r="15952" spans="6:13" x14ac:dyDescent="0.25">
      <c r="F15952"/>
      <c r="G15952"/>
      <c r="I15952" s="25"/>
      <c r="J15952"/>
      <c r="K15952"/>
      <c r="M15952" s="4"/>
    </row>
    <row r="15953" spans="6:13" x14ac:dyDescent="0.25">
      <c r="F15953"/>
      <c r="G15953"/>
      <c r="I15953" s="25"/>
      <c r="J15953"/>
      <c r="K15953"/>
      <c r="M15953" s="4"/>
    </row>
    <row r="15954" spans="6:13" x14ac:dyDescent="0.25">
      <c r="F15954"/>
      <c r="G15954"/>
      <c r="I15954" s="25"/>
      <c r="J15954"/>
      <c r="K15954"/>
      <c r="M15954" s="4"/>
    </row>
    <row r="15955" spans="6:13" x14ac:dyDescent="0.25">
      <c r="F15955"/>
      <c r="G15955"/>
      <c r="I15955" s="25"/>
      <c r="J15955"/>
      <c r="K15955"/>
      <c r="M15955" s="4"/>
    </row>
    <row r="15956" spans="6:13" x14ac:dyDescent="0.25">
      <c r="F15956"/>
      <c r="G15956"/>
      <c r="I15956" s="25"/>
      <c r="J15956"/>
      <c r="K15956"/>
      <c r="M15956" s="4"/>
    </row>
    <row r="15957" spans="6:13" x14ac:dyDescent="0.25">
      <c r="F15957"/>
      <c r="G15957"/>
      <c r="I15957" s="25"/>
      <c r="J15957"/>
      <c r="K15957"/>
      <c r="M15957" s="4"/>
    </row>
    <row r="15958" spans="6:13" x14ac:dyDescent="0.25">
      <c r="F15958"/>
      <c r="G15958"/>
      <c r="I15958" s="25"/>
      <c r="J15958"/>
      <c r="K15958"/>
      <c r="M15958" s="4"/>
    </row>
    <row r="15959" spans="6:13" x14ac:dyDescent="0.25">
      <c r="F15959"/>
      <c r="G15959"/>
      <c r="I15959" s="25"/>
      <c r="J15959"/>
      <c r="K15959"/>
      <c r="M15959" s="4"/>
    </row>
    <row r="15960" spans="6:13" x14ac:dyDescent="0.25">
      <c r="F15960"/>
      <c r="G15960"/>
      <c r="I15960" s="25"/>
      <c r="J15960"/>
      <c r="K15960"/>
      <c r="M15960" s="4"/>
    </row>
    <row r="15961" spans="6:13" x14ac:dyDescent="0.25">
      <c r="F15961"/>
      <c r="G15961"/>
      <c r="I15961" s="25"/>
      <c r="J15961"/>
      <c r="K15961"/>
      <c r="M15961" s="4"/>
    </row>
    <row r="15962" spans="6:13" x14ac:dyDescent="0.25">
      <c r="F15962"/>
      <c r="G15962"/>
      <c r="I15962" s="25"/>
      <c r="J15962"/>
      <c r="K15962"/>
      <c r="M15962" s="4"/>
    </row>
    <row r="15963" spans="6:13" x14ac:dyDescent="0.25">
      <c r="F15963"/>
      <c r="G15963"/>
      <c r="I15963" s="25"/>
      <c r="J15963"/>
      <c r="K15963"/>
      <c r="M15963" s="4"/>
    </row>
    <row r="15964" spans="6:13" x14ac:dyDescent="0.25">
      <c r="F15964"/>
      <c r="G15964"/>
      <c r="I15964" s="25"/>
      <c r="J15964"/>
      <c r="K15964"/>
      <c r="M15964" s="4"/>
    </row>
    <row r="15965" spans="6:13" x14ac:dyDescent="0.25">
      <c r="F15965"/>
      <c r="G15965"/>
      <c r="I15965" s="25"/>
      <c r="J15965"/>
      <c r="K15965"/>
      <c r="M15965" s="4"/>
    </row>
    <row r="15966" spans="6:13" x14ac:dyDescent="0.25">
      <c r="F15966"/>
      <c r="G15966"/>
      <c r="I15966" s="25"/>
      <c r="J15966"/>
      <c r="K15966"/>
      <c r="M15966" s="4"/>
    </row>
    <row r="15967" spans="6:13" x14ac:dyDescent="0.25">
      <c r="F15967"/>
      <c r="G15967"/>
      <c r="I15967" s="25"/>
      <c r="J15967"/>
      <c r="K15967"/>
      <c r="M15967" s="4"/>
    </row>
    <row r="15968" spans="6:13" x14ac:dyDescent="0.25">
      <c r="F15968"/>
      <c r="G15968"/>
      <c r="I15968" s="25"/>
      <c r="J15968"/>
      <c r="K15968"/>
      <c r="M15968" s="4"/>
    </row>
    <row r="15969" spans="6:13" x14ac:dyDescent="0.25">
      <c r="F15969"/>
      <c r="G15969"/>
      <c r="I15969" s="25"/>
      <c r="J15969"/>
      <c r="K15969"/>
      <c r="M15969" s="4"/>
    </row>
    <row r="15970" spans="6:13" x14ac:dyDescent="0.25">
      <c r="F15970"/>
      <c r="G15970"/>
      <c r="I15970" s="25"/>
      <c r="J15970"/>
      <c r="K15970"/>
      <c r="M15970" s="4"/>
    </row>
    <row r="15971" spans="6:13" x14ac:dyDescent="0.25">
      <c r="F15971"/>
      <c r="G15971"/>
      <c r="I15971" s="25"/>
      <c r="J15971"/>
      <c r="K15971"/>
      <c r="M15971" s="4"/>
    </row>
    <row r="15972" spans="6:13" x14ac:dyDescent="0.25">
      <c r="F15972"/>
      <c r="G15972"/>
      <c r="I15972" s="25"/>
      <c r="J15972"/>
      <c r="K15972"/>
      <c r="M15972" s="4"/>
    </row>
    <row r="15973" spans="6:13" x14ac:dyDescent="0.25">
      <c r="F15973"/>
      <c r="G15973"/>
      <c r="I15973" s="25"/>
      <c r="J15973"/>
      <c r="K15973"/>
      <c r="M15973" s="4"/>
    </row>
    <row r="15974" spans="6:13" x14ac:dyDescent="0.25">
      <c r="F15974"/>
      <c r="G15974"/>
      <c r="I15974" s="25"/>
      <c r="J15974"/>
      <c r="K15974"/>
      <c r="M15974" s="4"/>
    </row>
    <row r="15975" spans="6:13" x14ac:dyDescent="0.25">
      <c r="F15975"/>
      <c r="G15975"/>
      <c r="I15975" s="25"/>
      <c r="J15975"/>
      <c r="K15975"/>
      <c r="M15975" s="4"/>
    </row>
    <row r="15976" spans="6:13" x14ac:dyDescent="0.25">
      <c r="F15976"/>
      <c r="G15976"/>
      <c r="I15976" s="25"/>
      <c r="J15976"/>
      <c r="K15976"/>
      <c r="M15976" s="4"/>
    </row>
    <row r="15977" spans="6:13" x14ac:dyDescent="0.25">
      <c r="F15977"/>
      <c r="G15977"/>
      <c r="I15977" s="25"/>
      <c r="J15977"/>
      <c r="K15977"/>
      <c r="M15977" s="4"/>
    </row>
    <row r="15978" spans="6:13" x14ac:dyDescent="0.25">
      <c r="F15978"/>
      <c r="G15978"/>
      <c r="I15978" s="25"/>
      <c r="J15978"/>
      <c r="K15978"/>
      <c r="M15978" s="4"/>
    </row>
    <row r="15979" spans="6:13" x14ac:dyDescent="0.25">
      <c r="F15979"/>
      <c r="G15979"/>
      <c r="I15979" s="25"/>
      <c r="J15979"/>
      <c r="K15979"/>
      <c r="M15979" s="4"/>
    </row>
    <row r="15980" spans="6:13" x14ac:dyDescent="0.25">
      <c r="F15980"/>
      <c r="G15980"/>
      <c r="I15980" s="25"/>
      <c r="J15980"/>
      <c r="K15980"/>
      <c r="M15980" s="4"/>
    </row>
    <row r="15981" spans="6:13" x14ac:dyDescent="0.25">
      <c r="F15981"/>
      <c r="G15981"/>
      <c r="I15981" s="25"/>
      <c r="J15981"/>
      <c r="K15981"/>
      <c r="M15981" s="4"/>
    </row>
    <row r="15982" spans="6:13" x14ac:dyDescent="0.25">
      <c r="F15982"/>
      <c r="G15982"/>
      <c r="I15982" s="25"/>
      <c r="J15982"/>
      <c r="K15982"/>
      <c r="M15982" s="4"/>
    </row>
    <row r="15983" spans="6:13" x14ac:dyDescent="0.25">
      <c r="F15983"/>
      <c r="G15983"/>
      <c r="I15983" s="25"/>
      <c r="J15983"/>
      <c r="K15983"/>
      <c r="M15983" s="4"/>
    </row>
    <row r="15984" spans="6:13" x14ac:dyDescent="0.25">
      <c r="F15984"/>
      <c r="G15984"/>
      <c r="I15984" s="25"/>
      <c r="J15984"/>
      <c r="K15984"/>
      <c r="M15984" s="4"/>
    </row>
    <row r="15985" spans="6:13" x14ac:dyDescent="0.25">
      <c r="F15985"/>
      <c r="G15985"/>
      <c r="I15985" s="25"/>
      <c r="J15985"/>
      <c r="K15985"/>
      <c r="M15985" s="4"/>
    </row>
    <row r="15986" spans="6:13" x14ac:dyDescent="0.25">
      <c r="F15986"/>
      <c r="G15986"/>
      <c r="I15986" s="25"/>
      <c r="J15986"/>
      <c r="K15986"/>
      <c r="M15986" s="4"/>
    </row>
    <row r="15987" spans="6:13" x14ac:dyDescent="0.25">
      <c r="F15987"/>
      <c r="G15987"/>
      <c r="I15987" s="25"/>
      <c r="J15987"/>
      <c r="K15987"/>
      <c r="M15987" s="4"/>
    </row>
    <row r="15988" spans="6:13" x14ac:dyDescent="0.25">
      <c r="F15988"/>
      <c r="G15988"/>
      <c r="I15988" s="25"/>
      <c r="J15988"/>
      <c r="K15988"/>
      <c r="M15988" s="4"/>
    </row>
    <row r="15989" spans="6:13" x14ac:dyDescent="0.25">
      <c r="F15989"/>
      <c r="G15989"/>
      <c r="I15989" s="25"/>
      <c r="J15989"/>
      <c r="K15989"/>
      <c r="M15989" s="4"/>
    </row>
    <row r="15990" spans="6:13" x14ac:dyDescent="0.25">
      <c r="F15990"/>
      <c r="G15990"/>
      <c r="I15990" s="25"/>
      <c r="J15990"/>
      <c r="K15990"/>
      <c r="M15990" s="4"/>
    </row>
    <row r="15991" spans="6:13" x14ac:dyDescent="0.25">
      <c r="F15991"/>
      <c r="G15991"/>
      <c r="I15991" s="25"/>
      <c r="J15991"/>
      <c r="K15991"/>
      <c r="M15991" s="4"/>
    </row>
    <row r="15992" spans="6:13" x14ac:dyDescent="0.25">
      <c r="F15992"/>
      <c r="G15992"/>
      <c r="I15992" s="25"/>
      <c r="J15992"/>
      <c r="K15992"/>
      <c r="M15992" s="4"/>
    </row>
    <row r="15993" spans="6:13" x14ac:dyDescent="0.25">
      <c r="F15993"/>
      <c r="G15993"/>
      <c r="I15993" s="25"/>
      <c r="J15993"/>
      <c r="K15993"/>
      <c r="M15993" s="4"/>
    </row>
    <row r="15994" spans="6:13" x14ac:dyDescent="0.25">
      <c r="F15994"/>
      <c r="G15994"/>
      <c r="I15994" s="25"/>
      <c r="J15994"/>
      <c r="K15994"/>
      <c r="M15994" s="4"/>
    </row>
    <row r="15995" spans="6:13" x14ac:dyDescent="0.25">
      <c r="F15995"/>
      <c r="G15995"/>
      <c r="I15995" s="25"/>
      <c r="J15995"/>
      <c r="K15995"/>
      <c r="M15995" s="4"/>
    </row>
    <row r="15996" spans="6:13" x14ac:dyDescent="0.25">
      <c r="F15996"/>
      <c r="G15996"/>
      <c r="I15996" s="25"/>
      <c r="J15996"/>
      <c r="K15996"/>
      <c r="M15996" s="4"/>
    </row>
    <row r="15997" spans="6:13" x14ac:dyDescent="0.25">
      <c r="F15997"/>
      <c r="G15997"/>
      <c r="I15997" s="25"/>
      <c r="J15997"/>
      <c r="K15997"/>
      <c r="M15997" s="4"/>
    </row>
    <row r="15998" spans="6:13" x14ac:dyDescent="0.25">
      <c r="F15998"/>
      <c r="G15998"/>
      <c r="I15998" s="25"/>
      <c r="J15998"/>
      <c r="K15998"/>
      <c r="M15998" s="4"/>
    </row>
    <row r="15999" spans="6:13" x14ac:dyDescent="0.25">
      <c r="F15999"/>
      <c r="G15999"/>
      <c r="I15999" s="25"/>
      <c r="J15999"/>
      <c r="K15999"/>
      <c r="M15999" s="4"/>
    </row>
    <row r="16000" spans="6:13" x14ac:dyDescent="0.25">
      <c r="F16000"/>
      <c r="G16000"/>
      <c r="I16000" s="25"/>
      <c r="J16000"/>
      <c r="K16000"/>
      <c r="M16000" s="4"/>
    </row>
    <row r="16001" spans="6:13" x14ac:dyDescent="0.25">
      <c r="F16001"/>
      <c r="G16001"/>
      <c r="I16001" s="25"/>
      <c r="J16001"/>
      <c r="K16001"/>
      <c r="M16001" s="4"/>
    </row>
    <row r="16002" spans="6:13" x14ac:dyDescent="0.25">
      <c r="F16002"/>
      <c r="G16002"/>
      <c r="I16002" s="25"/>
      <c r="J16002"/>
      <c r="K16002"/>
      <c r="M16002" s="4"/>
    </row>
    <row r="16003" spans="6:13" x14ac:dyDescent="0.25">
      <c r="F16003"/>
      <c r="G16003"/>
      <c r="I16003" s="25"/>
      <c r="J16003"/>
      <c r="K16003"/>
      <c r="M16003" s="4"/>
    </row>
    <row r="16004" spans="6:13" x14ac:dyDescent="0.25">
      <c r="F16004"/>
      <c r="G16004"/>
      <c r="I16004" s="25"/>
      <c r="J16004"/>
      <c r="K16004"/>
      <c r="M16004" s="4"/>
    </row>
    <row r="16005" spans="6:13" x14ac:dyDescent="0.25">
      <c r="F16005"/>
      <c r="G16005"/>
      <c r="I16005" s="25"/>
      <c r="J16005"/>
      <c r="K16005"/>
      <c r="M16005" s="4"/>
    </row>
    <row r="16006" spans="6:13" x14ac:dyDescent="0.25">
      <c r="F16006"/>
      <c r="G16006"/>
      <c r="I16006" s="25"/>
      <c r="J16006"/>
      <c r="K16006"/>
      <c r="M16006" s="4"/>
    </row>
    <row r="16007" spans="6:13" x14ac:dyDescent="0.25">
      <c r="F16007"/>
      <c r="G16007"/>
      <c r="I16007" s="25"/>
      <c r="J16007"/>
      <c r="K16007"/>
      <c r="M16007" s="4"/>
    </row>
    <row r="16008" spans="6:13" x14ac:dyDescent="0.25">
      <c r="F16008"/>
      <c r="G16008"/>
      <c r="I16008" s="25"/>
      <c r="J16008"/>
      <c r="K16008"/>
      <c r="M16008" s="4"/>
    </row>
    <row r="16009" spans="6:13" x14ac:dyDescent="0.25">
      <c r="F16009"/>
      <c r="G16009"/>
      <c r="I16009" s="25"/>
      <c r="J16009"/>
      <c r="K16009"/>
      <c r="M16009" s="4"/>
    </row>
    <row r="16010" spans="6:13" x14ac:dyDescent="0.25">
      <c r="F16010"/>
      <c r="G16010"/>
      <c r="I16010" s="25"/>
      <c r="J16010"/>
      <c r="K16010"/>
      <c r="M16010" s="4"/>
    </row>
    <row r="16011" spans="6:13" x14ac:dyDescent="0.25">
      <c r="F16011"/>
      <c r="G16011"/>
      <c r="I16011" s="25"/>
      <c r="J16011"/>
      <c r="K16011"/>
      <c r="M16011" s="4"/>
    </row>
    <row r="16012" spans="6:13" x14ac:dyDescent="0.25">
      <c r="F16012"/>
      <c r="G16012"/>
      <c r="I16012" s="25"/>
      <c r="J16012"/>
      <c r="K16012"/>
      <c r="M16012" s="4"/>
    </row>
    <row r="16013" spans="6:13" x14ac:dyDescent="0.25">
      <c r="F16013"/>
      <c r="G16013"/>
      <c r="I16013" s="25"/>
      <c r="J16013"/>
      <c r="K16013"/>
      <c r="M16013" s="4"/>
    </row>
    <row r="16014" spans="6:13" x14ac:dyDescent="0.25">
      <c r="F16014"/>
      <c r="G16014"/>
      <c r="I16014" s="25"/>
      <c r="J16014"/>
      <c r="K16014"/>
      <c r="M16014" s="4"/>
    </row>
    <row r="16015" spans="6:13" x14ac:dyDescent="0.25">
      <c r="F16015"/>
      <c r="G16015"/>
      <c r="I16015" s="25"/>
      <c r="J16015"/>
      <c r="K16015"/>
      <c r="M16015" s="4"/>
    </row>
    <row r="16016" spans="6:13" x14ac:dyDescent="0.25">
      <c r="F16016"/>
      <c r="G16016"/>
      <c r="I16016" s="25"/>
      <c r="J16016"/>
      <c r="K16016"/>
      <c r="M16016" s="4"/>
    </row>
    <row r="16017" spans="6:13" x14ac:dyDescent="0.25">
      <c r="F16017"/>
      <c r="G16017"/>
      <c r="I16017" s="25"/>
      <c r="J16017"/>
      <c r="K16017"/>
      <c r="M16017" s="4"/>
    </row>
    <row r="16018" spans="6:13" x14ac:dyDescent="0.25">
      <c r="F16018"/>
      <c r="G16018"/>
      <c r="I16018" s="25"/>
      <c r="J16018"/>
      <c r="K16018"/>
      <c r="M16018" s="4"/>
    </row>
    <row r="16019" spans="6:13" x14ac:dyDescent="0.25">
      <c r="F16019"/>
      <c r="G16019"/>
      <c r="I16019" s="25"/>
      <c r="J16019"/>
      <c r="K16019"/>
      <c r="M16019" s="4"/>
    </row>
    <row r="16020" spans="6:13" x14ac:dyDescent="0.25">
      <c r="F16020"/>
      <c r="G16020"/>
      <c r="I16020" s="25"/>
      <c r="J16020"/>
      <c r="K16020"/>
      <c r="M16020" s="4"/>
    </row>
    <row r="16021" spans="6:13" x14ac:dyDescent="0.25">
      <c r="F16021"/>
      <c r="G16021"/>
      <c r="I16021" s="25"/>
      <c r="J16021"/>
      <c r="K16021"/>
      <c r="M16021" s="4"/>
    </row>
    <row r="16022" spans="6:13" x14ac:dyDescent="0.25">
      <c r="F16022"/>
      <c r="G16022"/>
      <c r="I16022" s="25"/>
      <c r="J16022"/>
      <c r="K16022"/>
      <c r="M16022" s="4"/>
    </row>
    <row r="16023" spans="6:13" x14ac:dyDescent="0.25">
      <c r="F16023"/>
      <c r="G16023"/>
      <c r="I16023" s="25"/>
      <c r="J16023"/>
      <c r="K16023"/>
      <c r="M16023" s="4"/>
    </row>
    <row r="16024" spans="6:13" x14ac:dyDescent="0.25">
      <c r="F16024"/>
      <c r="G16024"/>
      <c r="I16024" s="25"/>
      <c r="J16024"/>
      <c r="K16024"/>
      <c r="M16024" s="4"/>
    </row>
    <row r="16025" spans="6:13" x14ac:dyDescent="0.25">
      <c r="F16025"/>
      <c r="G16025"/>
      <c r="I16025" s="25"/>
      <c r="J16025"/>
      <c r="K16025"/>
      <c r="M16025" s="4"/>
    </row>
    <row r="16026" spans="6:13" x14ac:dyDescent="0.25">
      <c r="F16026"/>
      <c r="G16026"/>
      <c r="I16026" s="25"/>
      <c r="J16026"/>
      <c r="K16026"/>
      <c r="M16026" s="4"/>
    </row>
    <row r="16027" spans="6:13" x14ac:dyDescent="0.25">
      <c r="F16027"/>
      <c r="G16027"/>
      <c r="I16027" s="25"/>
      <c r="J16027"/>
      <c r="K16027"/>
      <c r="M16027" s="4"/>
    </row>
    <row r="16028" spans="6:13" x14ac:dyDescent="0.25">
      <c r="F16028"/>
      <c r="G16028"/>
      <c r="I16028" s="25"/>
      <c r="J16028"/>
      <c r="K16028"/>
      <c r="M16028" s="4"/>
    </row>
    <row r="16029" spans="6:13" x14ac:dyDescent="0.25">
      <c r="F16029"/>
      <c r="G16029"/>
      <c r="I16029" s="25"/>
      <c r="J16029"/>
      <c r="K16029"/>
      <c r="M16029" s="4"/>
    </row>
    <row r="16030" spans="6:13" x14ac:dyDescent="0.25">
      <c r="F16030"/>
      <c r="G16030"/>
      <c r="I16030" s="25"/>
      <c r="J16030"/>
      <c r="K16030"/>
      <c r="M16030" s="4"/>
    </row>
    <row r="16031" spans="6:13" x14ac:dyDescent="0.25">
      <c r="F16031"/>
      <c r="G16031"/>
      <c r="I16031" s="25"/>
      <c r="J16031"/>
      <c r="K16031"/>
      <c r="M16031" s="4"/>
    </row>
    <row r="16032" spans="6:13" x14ac:dyDescent="0.25">
      <c r="F16032"/>
      <c r="G16032"/>
      <c r="I16032" s="25"/>
      <c r="J16032"/>
      <c r="K16032"/>
      <c r="M16032" s="4"/>
    </row>
    <row r="16033" spans="6:13" x14ac:dyDescent="0.25">
      <c r="F16033"/>
      <c r="G16033"/>
      <c r="I16033" s="25"/>
      <c r="J16033"/>
      <c r="K16033"/>
      <c r="M16033" s="4"/>
    </row>
    <row r="16034" spans="6:13" x14ac:dyDescent="0.25">
      <c r="F16034"/>
      <c r="G16034"/>
      <c r="I16034" s="25"/>
      <c r="J16034"/>
      <c r="K16034"/>
      <c r="M16034" s="4"/>
    </row>
    <row r="16035" spans="6:13" x14ac:dyDescent="0.25">
      <c r="F16035"/>
      <c r="G16035"/>
      <c r="I16035" s="25"/>
      <c r="J16035"/>
      <c r="K16035"/>
      <c r="M16035" s="4"/>
    </row>
    <row r="16036" spans="6:13" x14ac:dyDescent="0.25">
      <c r="F16036"/>
      <c r="G16036"/>
      <c r="I16036" s="25"/>
      <c r="J16036"/>
      <c r="K16036"/>
      <c r="M16036" s="4"/>
    </row>
    <row r="16037" spans="6:13" x14ac:dyDescent="0.25">
      <c r="F16037"/>
      <c r="G16037"/>
      <c r="I16037" s="25"/>
      <c r="J16037"/>
      <c r="K16037"/>
      <c r="M16037" s="4"/>
    </row>
    <row r="16038" spans="6:13" x14ac:dyDescent="0.25">
      <c r="F16038"/>
      <c r="G16038"/>
      <c r="I16038" s="25"/>
      <c r="J16038"/>
      <c r="K16038"/>
      <c r="M16038" s="4"/>
    </row>
    <row r="16039" spans="6:13" x14ac:dyDescent="0.25">
      <c r="F16039"/>
      <c r="G16039"/>
      <c r="I16039" s="25"/>
      <c r="J16039"/>
      <c r="K16039"/>
      <c r="M16039" s="4"/>
    </row>
    <row r="16040" spans="6:13" x14ac:dyDescent="0.25">
      <c r="F16040"/>
      <c r="G16040"/>
      <c r="I16040" s="25"/>
      <c r="J16040"/>
      <c r="K16040"/>
      <c r="M16040" s="4"/>
    </row>
    <row r="16041" spans="6:13" x14ac:dyDescent="0.25">
      <c r="F16041"/>
      <c r="G16041"/>
      <c r="I16041" s="25"/>
      <c r="J16041"/>
      <c r="K16041"/>
      <c r="M16041" s="4"/>
    </row>
    <row r="16042" spans="6:13" x14ac:dyDescent="0.25">
      <c r="F16042"/>
      <c r="G16042"/>
      <c r="I16042" s="25"/>
      <c r="J16042"/>
      <c r="K16042"/>
      <c r="M16042" s="4"/>
    </row>
    <row r="16043" spans="6:13" x14ac:dyDescent="0.25">
      <c r="F16043"/>
      <c r="G16043"/>
      <c r="I16043" s="25"/>
      <c r="J16043"/>
      <c r="K16043"/>
      <c r="M16043" s="4"/>
    </row>
    <row r="16044" spans="6:13" x14ac:dyDescent="0.25">
      <c r="F16044"/>
      <c r="G16044"/>
      <c r="I16044" s="25"/>
      <c r="J16044"/>
      <c r="K16044"/>
      <c r="M16044" s="4"/>
    </row>
    <row r="16045" spans="6:13" x14ac:dyDescent="0.25">
      <c r="F16045"/>
      <c r="G16045"/>
      <c r="I16045" s="25"/>
      <c r="J16045"/>
      <c r="K16045"/>
      <c r="M16045" s="4"/>
    </row>
    <row r="16046" spans="6:13" x14ac:dyDescent="0.25">
      <c r="F16046"/>
      <c r="G16046"/>
      <c r="I16046" s="25"/>
      <c r="J16046"/>
      <c r="K16046"/>
      <c r="M16046" s="4"/>
    </row>
    <row r="16047" spans="6:13" x14ac:dyDescent="0.25">
      <c r="F16047"/>
      <c r="G16047"/>
      <c r="I16047" s="25"/>
      <c r="J16047"/>
      <c r="K16047"/>
      <c r="M16047" s="4"/>
    </row>
    <row r="16048" spans="6:13" x14ac:dyDescent="0.25">
      <c r="F16048"/>
      <c r="G16048"/>
      <c r="I16048" s="25"/>
      <c r="J16048"/>
      <c r="K16048"/>
      <c r="M16048" s="4"/>
    </row>
    <row r="16049" spans="6:13" x14ac:dyDescent="0.25">
      <c r="F16049"/>
      <c r="G16049"/>
      <c r="I16049" s="25"/>
      <c r="J16049"/>
      <c r="K16049"/>
      <c r="M16049" s="4"/>
    </row>
    <row r="16050" spans="6:13" x14ac:dyDescent="0.25">
      <c r="F16050"/>
      <c r="G16050"/>
      <c r="I16050" s="25"/>
      <c r="J16050"/>
      <c r="K16050"/>
      <c r="M16050" s="4"/>
    </row>
    <row r="16051" spans="6:13" x14ac:dyDescent="0.25">
      <c r="F16051"/>
      <c r="G16051"/>
      <c r="I16051" s="25"/>
      <c r="J16051"/>
      <c r="K16051"/>
      <c r="M16051" s="4"/>
    </row>
    <row r="16052" spans="6:13" x14ac:dyDescent="0.25">
      <c r="F16052"/>
      <c r="G16052"/>
      <c r="I16052" s="25"/>
      <c r="J16052"/>
      <c r="K16052"/>
      <c r="M16052" s="4"/>
    </row>
    <row r="16053" spans="6:13" x14ac:dyDescent="0.25">
      <c r="F16053"/>
      <c r="G16053"/>
      <c r="I16053" s="25"/>
      <c r="J16053"/>
      <c r="K16053"/>
      <c r="M16053" s="4"/>
    </row>
    <row r="16054" spans="6:13" x14ac:dyDescent="0.25">
      <c r="F16054"/>
      <c r="G16054"/>
      <c r="I16054" s="25"/>
      <c r="J16054"/>
      <c r="K16054"/>
      <c r="M16054" s="4"/>
    </row>
    <row r="16055" spans="6:13" x14ac:dyDescent="0.25">
      <c r="F16055"/>
      <c r="G16055"/>
      <c r="I16055" s="25"/>
      <c r="J16055"/>
      <c r="K16055"/>
      <c r="M16055" s="4"/>
    </row>
    <row r="16056" spans="6:13" x14ac:dyDescent="0.25">
      <c r="F16056"/>
      <c r="G16056"/>
      <c r="I16056" s="25"/>
      <c r="J16056"/>
      <c r="K16056"/>
      <c r="M16056" s="4"/>
    </row>
    <row r="16057" spans="6:13" x14ac:dyDescent="0.25">
      <c r="F16057"/>
      <c r="G16057"/>
      <c r="I16057" s="25"/>
      <c r="J16057"/>
      <c r="K16057"/>
      <c r="M16057" s="4"/>
    </row>
    <row r="16058" spans="6:13" x14ac:dyDescent="0.25">
      <c r="F16058"/>
      <c r="G16058"/>
      <c r="I16058" s="25"/>
      <c r="J16058"/>
      <c r="K16058"/>
      <c r="M16058" s="4"/>
    </row>
    <row r="16059" spans="6:13" x14ac:dyDescent="0.25">
      <c r="F16059"/>
      <c r="G16059"/>
      <c r="I16059" s="25"/>
      <c r="J16059"/>
      <c r="K16059"/>
      <c r="M16059" s="4"/>
    </row>
    <row r="16060" spans="6:13" x14ac:dyDescent="0.25">
      <c r="F16060"/>
      <c r="G16060"/>
      <c r="I16060" s="25"/>
      <c r="J16060"/>
      <c r="K16060"/>
      <c r="M16060" s="4"/>
    </row>
    <row r="16061" spans="6:13" x14ac:dyDescent="0.25">
      <c r="F16061"/>
      <c r="G16061"/>
      <c r="I16061" s="25"/>
      <c r="J16061"/>
      <c r="K16061"/>
      <c r="M16061" s="4"/>
    </row>
    <row r="16062" spans="6:13" x14ac:dyDescent="0.25">
      <c r="F16062"/>
      <c r="G16062"/>
      <c r="I16062" s="25"/>
      <c r="J16062"/>
      <c r="K16062"/>
      <c r="M16062" s="4"/>
    </row>
    <row r="16063" spans="6:13" x14ac:dyDescent="0.25">
      <c r="F16063"/>
      <c r="G16063"/>
      <c r="I16063" s="25"/>
      <c r="J16063"/>
      <c r="K16063"/>
      <c r="M16063" s="4"/>
    </row>
    <row r="16064" spans="6:13" x14ac:dyDescent="0.25">
      <c r="F16064"/>
      <c r="G16064"/>
      <c r="I16064" s="25"/>
      <c r="J16064"/>
      <c r="K16064"/>
      <c r="M16064" s="4"/>
    </row>
    <row r="16065" spans="6:13" x14ac:dyDescent="0.25">
      <c r="F16065"/>
      <c r="G16065"/>
      <c r="I16065" s="25"/>
      <c r="J16065"/>
      <c r="K16065"/>
      <c r="M16065" s="4"/>
    </row>
    <row r="16066" spans="6:13" x14ac:dyDescent="0.25">
      <c r="F16066"/>
      <c r="G16066"/>
      <c r="I16066" s="25"/>
      <c r="J16066"/>
      <c r="K16066"/>
      <c r="M16066" s="4"/>
    </row>
    <row r="16067" spans="6:13" x14ac:dyDescent="0.25">
      <c r="F16067"/>
      <c r="G16067"/>
      <c r="I16067" s="25"/>
      <c r="J16067"/>
      <c r="K16067"/>
      <c r="M16067" s="4"/>
    </row>
    <row r="16068" spans="6:13" x14ac:dyDescent="0.25">
      <c r="F16068"/>
      <c r="G16068"/>
      <c r="I16068" s="25"/>
      <c r="J16068"/>
      <c r="K16068"/>
      <c r="M16068" s="4"/>
    </row>
    <row r="16069" spans="6:13" x14ac:dyDescent="0.25">
      <c r="F16069"/>
      <c r="G16069"/>
      <c r="I16069" s="25"/>
      <c r="J16069"/>
      <c r="K16069"/>
      <c r="M16069" s="4"/>
    </row>
    <row r="16070" spans="6:13" x14ac:dyDescent="0.25">
      <c r="F16070"/>
      <c r="G16070"/>
      <c r="I16070" s="25"/>
      <c r="J16070"/>
      <c r="K16070"/>
      <c r="M16070" s="4"/>
    </row>
    <row r="16071" spans="6:13" x14ac:dyDescent="0.25">
      <c r="F16071"/>
      <c r="G16071"/>
      <c r="I16071" s="25"/>
      <c r="J16071"/>
      <c r="K16071"/>
      <c r="M16071" s="4"/>
    </row>
    <row r="16072" spans="6:13" x14ac:dyDescent="0.25">
      <c r="F16072"/>
      <c r="G16072"/>
      <c r="I16072" s="25"/>
      <c r="J16072"/>
      <c r="K16072"/>
      <c r="M16072" s="4"/>
    </row>
    <row r="16073" spans="6:13" x14ac:dyDescent="0.25">
      <c r="F16073"/>
      <c r="G16073"/>
      <c r="I16073" s="25"/>
      <c r="J16073"/>
      <c r="K16073"/>
      <c r="M16073" s="4"/>
    </row>
    <row r="16074" spans="6:13" x14ac:dyDescent="0.25">
      <c r="F16074"/>
      <c r="G16074"/>
      <c r="I16074" s="25"/>
      <c r="J16074"/>
      <c r="K16074"/>
      <c r="M16074" s="4"/>
    </row>
    <row r="16075" spans="6:13" x14ac:dyDescent="0.25">
      <c r="F16075"/>
      <c r="G16075"/>
      <c r="I16075" s="25"/>
      <c r="J16075"/>
      <c r="K16075"/>
      <c r="M16075" s="4"/>
    </row>
    <row r="16076" spans="6:13" x14ac:dyDescent="0.25">
      <c r="F16076"/>
      <c r="G16076"/>
      <c r="I16076" s="25"/>
      <c r="J16076"/>
      <c r="K16076"/>
      <c r="M16076" s="4"/>
    </row>
    <row r="16077" spans="6:13" x14ac:dyDescent="0.25">
      <c r="F16077"/>
      <c r="G16077"/>
      <c r="I16077" s="25"/>
      <c r="J16077"/>
      <c r="K16077"/>
      <c r="M16077" s="4"/>
    </row>
    <row r="16078" spans="6:13" x14ac:dyDescent="0.25">
      <c r="F16078"/>
      <c r="G16078"/>
      <c r="I16078" s="25"/>
      <c r="J16078"/>
      <c r="K16078"/>
      <c r="M16078" s="4"/>
    </row>
    <row r="16079" spans="6:13" x14ac:dyDescent="0.25">
      <c r="F16079"/>
      <c r="G16079"/>
      <c r="I16079" s="25"/>
      <c r="J16079"/>
      <c r="K16079"/>
      <c r="M16079" s="4"/>
    </row>
    <row r="16080" spans="6:13" x14ac:dyDescent="0.25">
      <c r="F16080"/>
      <c r="G16080"/>
      <c r="I16080" s="25"/>
      <c r="J16080"/>
      <c r="K16080"/>
      <c r="M16080" s="4"/>
    </row>
    <row r="16081" spans="6:13" x14ac:dyDescent="0.25">
      <c r="F16081"/>
      <c r="G16081"/>
      <c r="I16081" s="25"/>
      <c r="J16081"/>
      <c r="K16081"/>
      <c r="M16081" s="4"/>
    </row>
    <row r="16082" spans="6:13" x14ac:dyDescent="0.25">
      <c r="F16082"/>
      <c r="G16082"/>
      <c r="I16082" s="25"/>
      <c r="J16082"/>
      <c r="K16082"/>
      <c r="M16082" s="4"/>
    </row>
    <row r="16083" spans="6:13" x14ac:dyDescent="0.25">
      <c r="F16083"/>
      <c r="G16083"/>
      <c r="I16083" s="25"/>
      <c r="J16083"/>
      <c r="K16083"/>
      <c r="M16083" s="4"/>
    </row>
    <row r="16084" spans="6:13" x14ac:dyDescent="0.25">
      <c r="F16084"/>
      <c r="G16084"/>
      <c r="I16084" s="25"/>
      <c r="J16084"/>
      <c r="K16084"/>
      <c r="M16084" s="4"/>
    </row>
    <row r="16085" spans="6:13" x14ac:dyDescent="0.25">
      <c r="F16085"/>
      <c r="G16085"/>
      <c r="I16085" s="25"/>
      <c r="J16085"/>
      <c r="K16085"/>
      <c r="M16085" s="4"/>
    </row>
    <row r="16086" spans="6:13" x14ac:dyDescent="0.25">
      <c r="F16086"/>
      <c r="G16086"/>
      <c r="I16086" s="25"/>
      <c r="J16086"/>
      <c r="K16086"/>
      <c r="M16086" s="4"/>
    </row>
    <row r="16087" spans="6:13" x14ac:dyDescent="0.25">
      <c r="F16087"/>
      <c r="G16087"/>
      <c r="I16087" s="25"/>
      <c r="J16087"/>
      <c r="K16087"/>
      <c r="M16087" s="4"/>
    </row>
    <row r="16088" spans="6:13" x14ac:dyDescent="0.25">
      <c r="F16088"/>
      <c r="G16088"/>
      <c r="I16088" s="25"/>
      <c r="J16088"/>
      <c r="K16088"/>
      <c r="M16088" s="4"/>
    </row>
    <row r="16089" spans="6:13" x14ac:dyDescent="0.25">
      <c r="F16089"/>
      <c r="G16089"/>
      <c r="I16089" s="25"/>
      <c r="J16089"/>
      <c r="K16089"/>
      <c r="M16089" s="4"/>
    </row>
    <row r="16090" spans="6:13" x14ac:dyDescent="0.25">
      <c r="F16090"/>
      <c r="G16090"/>
      <c r="I16090" s="25"/>
      <c r="J16090"/>
      <c r="K16090"/>
      <c r="M16090" s="4"/>
    </row>
    <row r="16091" spans="6:13" x14ac:dyDescent="0.25">
      <c r="F16091"/>
      <c r="G16091"/>
      <c r="I16091" s="25"/>
      <c r="J16091"/>
      <c r="K16091"/>
      <c r="M16091" s="4"/>
    </row>
    <row r="16092" spans="6:13" x14ac:dyDescent="0.25">
      <c r="F16092"/>
      <c r="G16092"/>
      <c r="I16092" s="25"/>
      <c r="J16092"/>
      <c r="K16092"/>
      <c r="M16092" s="4"/>
    </row>
    <row r="16093" spans="6:13" x14ac:dyDescent="0.25">
      <c r="F16093"/>
      <c r="G16093"/>
      <c r="I16093" s="25"/>
      <c r="J16093"/>
      <c r="K16093"/>
      <c r="M16093" s="4"/>
    </row>
    <row r="16094" spans="6:13" x14ac:dyDescent="0.25">
      <c r="F16094"/>
      <c r="G16094"/>
      <c r="I16094" s="25"/>
      <c r="J16094"/>
      <c r="K16094"/>
      <c r="M16094" s="4"/>
    </row>
    <row r="16095" spans="6:13" x14ac:dyDescent="0.25">
      <c r="F16095"/>
      <c r="G16095"/>
      <c r="I16095" s="25"/>
      <c r="J16095"/>
      <c r="K16095"/>
      <c r="M16095" s="4"/>
    </row>
    <row r="16096" spans="6:13" x14ac:dyDescent="0.25">
      <c r="F16096"/>
      <c r="G16096"/>
      <c r="I16096" s="25"/>
      <c r="J16096"/>
      <c r="K16096"/>
      <c r="M16096" s="4"/>
    </row>
    <row r="16097" spans="6:13" x14ac:dyDescent="0.25">
      <c r="F16097"/>
      <c r="G16097"/>
      <c r="I16097" s="25"/>
      <c r="J16097"/>
      <c r="K16097"/>
      <c r="M16097" s="4"/>
    </row>
    <row r="16098" spans="6:13" x14ac:dyDescent="0.25">
      <c r="F16098"/>
      <c r="G16098"/>
      <c r="I16098" s="25"/>
      <c r="J16098"/>
      <c r="K16098"/>
      <c r="M16098" s="4"/>
    </row>
    <row r="16099" spans="6:13" x14ac:dyDescent="0.25">
      <c r="F16099"/>
      <c r="G16099"/>
      <c r="I16099" s="25"/>
      <c r="J16099"/>
      <c r="K16099"/>
      <c r="M16099" s="4"/>
    </row>
    <row r="16100" spans="6:13" x14ac:dyDescent="0.25">
      <c r="F16100"/>
      <c r="G16100"/>
      <c r="I16100" s="25"/>
      <c r="J16100"/>
      <c r="K16100"/>
      <c r="M16100" s="4"/>
    </row>
    <row r="16101" spans="6:13" x14ac:dyDescent="0.25">
      <c r="F16101"/>
      <c r="G16101"/>
      <c r="I16101" s="25"/>
      <c r="J16101"/>
      <c r="K16101"/>
      <c r="M16101" s="4"/>
    </row>
    <row r="16102" spans="6:13" x14ac:dyDescent="0.25">
      <c r="F16102"/>
      <c r="G16102"/>
      <c r="I16102" s="25"/>
      <c r="J16102"/>
      <c r="K16102"/>
      <c r="M16102" s="4"/>
    </row>
    <row r="16103" spans="6:13" x14ac:dyDescent="0.25">
      <c r="F16103"/>
      <c r="G16103"/>
      <c r="I16103" s="25"/>
      <c r="J16103"/>
      <c r="K16103"/>
      <c r="M16103" s="4"/>
    </row>
    <row r="16104" spans="6:13" x14ac:dyDescent="0.25">
      <c r="F16104"/>
      <c r="G16104"/>
      <c r="I16104" s="25"/>
      <c r="J16104"/>
      <c r="K16104"/>
      <c r="M16104" s="4"/>
    </row>
    <row r="16105" spans="6:13" x14ac:dyDescent="0.25">
      <c r="F16105"/>
      <c r="G16105"/>
      <c r="I16105" s="25"/>
      <c r="J16105"/>
      <c r="K16105"/>
      <c r="M16105" s="4"/>
    </row>
    <row r="16106" spans="6:13" x14ac:dyDescent="0.25">
      <c r="F16106"/>
      <c r="G16106"/>
      <c r="I16106" s="25"/>
      <c r="J16106"/>
      <c r="K16106"/>
      <c r="M16106" s="4"/>
    </row>
    <row r="16107" spans="6:13" x14ac:dyDescent="0.25">
      <c r="F16107"/>
      <c r="G16107"/>
      <c r="I16107" s="25"/>
      <c r="J16107"/>
      <c r="K16107"/>
      <c r="M16107" s="4"/>
    </row>
    <row r="16108" spans="6:13" x14ac:dyDescent="0.25">
      <c r="F16108"/>
      <c r="G16108"/>
      <c r="I16108" s="25"/>
      <c r="J16108"/>
      <c r="K16108"/>
      <c r="M16108" s="4"/>
    </row>
    <row r="16109" spans="6:13" x14ac:dyDescent="0.25">
      <c r="F16109"/>
      <c r="G16109"/>
      <c r="I16109" s="25"/>
      <c r="J16109"/>
      <c r="K16109"/>
      <c r="M16109" s="4"/>
    </row>
    <row r="16110" spans="6:13" x14ac:dyDescent="0.25">
      <c r="F16110"/>
      <c r="G16110"/>
      <c r="I16110" s="25"/>
      <c r="J16110"/>
      <c r="K16110"/>
      <c r="M16110" s="4"/>
    </row>
    <row r="16111" spans="6:13" x14ac:dyDescent="0.25">
      <c r="F16111"/>
      <c r="G16111"/>
      <c r="I16111" s="25"/>
      <c r="J16111"/>
      <c r="K16111"/>
      <c r="M16111" s="4"/>
    </row>
    <row r="16112" spans="6:13" x14ac:dyDescent="0.25">
      <c r="F16112"/>
      <c r="G16112"/>
      <c r="I16112" s="25"/>
      <c r="J16112"/>
      <c r="K16112"/>
      <c r="M16112" s="4"/>
    </row>
    <row r="16113" spans="6:13" x14ac:dyDescent="0.25">
      <c r="F16113"/>
      <c r="G16113"/>
      <c r="I16113" s="25"/>
      <c r="J16113"/>
      <c r="K16113"/>
      <c r="M16113" s="4"/>
    </row>
    <row r="16114" spans="6:13" x14ac:dyDescent="0.25">
      <c r="F16114"/>
      <c r="G16114"/>
      <c r="I16114" s="25"/>
      <c r="J16114"/>
      <c r="K16114"/>
      <c r="M16114" s="4"/>
    </row>
    <row r="16115" spans="6:13" x14ac:dyDescent="0.25">
      <c r="F16115"/>
      <c r="G16115"/>
      <c r="I16115" s="25"/>
      <c r="J16115"/>
      <c r="K16115"/>
      <c r="M16115" s="4"/>
    </row>
    <row r="16116" spans="6:13" x14ac:dyDescent="0.25">
      <c r="F16116"/>
      <c r="G16116"/>
      <c r="I16116" s="25"/>
      <c r="J16116"/>
      <c r="K16116"/>
      <c r="M16116" s="4"/>
    </row>
    <row r="16117" spans="6:13" x14ac:dyDescent="0.25">
      <c r="F16117"/>
      <c r="G16117"/>
      <c r="I16117" s="25"/>
      <c r="J16117"/>
      <c r="K16117"/>
      <c r="M16117" s="4"/>
    </row>
    <row r="16118" spans="6:13" x14ac:dyDescent="0.25">
      <c r="F16118"/>
      <c r="G16118"/>
      <c r="I16118" s="25"/>
      <c r="J16118"/>
      <c r="K16118"/>
      <c r="M16118" s="4"/>
    </row>
    <row r="16119" spans="6:13" x14ac:dyDescent="0.25">
      <c r="F16119"/>
      <c r="G16119"/>
      <c r="I16119" s="25"/>
      <c r="J16119"/>
      <c r="K16119"/>
      <c r="M16119" s="4"/>
    </row>
    <row r="16120" spans="6:13" x14ac:dyDescent="0.25">
      <c r="F16120"/>
      <c r="G16120"/>
      <c r="I16120" s="25"/>
      <c r="J16120"/>
      <c r="K16120"/>
      <c r="M16120" s="4"/>
    </row>
    <row r="16121" spans="6:13" x14ac:dyDescent="0.25">
      <c r="F16121"/>
      <c r="G16121"/>
      <c r="I16121" s="25"/>
      <c r="J16121"/>
      <c r="K16121"/>
      <c r="M16121" s="4"/>
    </row>
    <row r="16122" spans="6:13" x14ac:dyDescent="0.25">
      <c r="F16122"/>
      <c r="G16122"/>
      <c r="I16122" s="25"/>
      <c r="J16122"/>
      <c r="K16122"/>
      <c r="M16122" s="4"/>
    </row>
    <row r="16123" spans="6:13" x14ac:dyDescent="0.25">
      <c r="F16123"/>
      <c r="G16123"/>
      <c r="I16123" s="25"/>
      <c r="J16123"/>
      <c r="K16123"/>
      <c r="M16123" s="4"/>
    </row>
    <row r="16124" spans="6:13" x14ac:dyDescent="0.25">
      <c r="F16124"/>
      <c r="G16124"/>
      <c r="I16124" s="25"/>
      <c r="J16124"/>
      <c r="K16124"/>
      <c r="M16124" s="4"/>
    </row>
    <row r="16125" spans="6:13" x14ac:dyDescent="0.25">
      <c r="F16125"/>
      <c r="G16125"/>
      <c r="I16125" s="25"/>
      <c r="J16125"/>
      <c r="K16125"/>
      <c r="M16125" s="4"/>
    </row>
    <row r="16126" spans="6:13" x14ac:dyDescent="0.25">
      <c r="F16126"/>
      <c r="G16126"/>
      <c r="I16126" s="25"/>
      <c r="J16126"/>
      <c r="K16126"/>
      <c r="M16126" s="4"/>
    </row>
    <row r="16127" spans="6:13" x14ac:dyDescent="0.25">
      <c r="F16127"/>
      <c r="G16127"/>
      <c r="I16127" s="25"/>
      <c r="J16127"/>
      <c r="K16127"/>
      <c r="M16127" s="4"/>
    </row>
    <row r="16128" spans="6:13" x14ac:dyDescent="0.25">
      <c r="F16128"/>
      <c r="G16128"/>
      <c r="I16128" s="25"/>
      <c r="J16128"/>
      <c r="K16128"/>
      <c r="M16128" s="4"/>
    </row>
    <row r="16129" spans="6:13" x14ac:dyDescent="0.25">
      <c r="F16129"/>
      <c r="G16129"/>
      <c r="I16129" s="25"/>
      <c r="J16129"/>
      <c r="K16129"/>
      <c r="M16129" s="4"/>
    </row>
    <row r="16130" spans="6:13" x14ac:dyDescent="0.25">
      <c r="F16130"/>
      <c r="G16130"/>
      <c r="I16130" s="25"/>
      <c r="J16130"/>
      <c r="K16130"/>
      <c r="M16130" s="4"/>
    </row>
    <row r="16131" spans="6:13" x14ac:dyDescent="0.25">
      <c r="F16131"/>
      <c r="G16131"/>
      <c r="I16131" s="25"/>
      <c r="J16131"/>
      <c r="K16131"/>
      <c r="M16131" s="4"/>
    </row>
    <row r="16132" spans="6:13" x14ac:dyDescent="0.25">
      <c r="F16132"/>
      <c r="G16132"/>
      <c r="I16132" s="25"/>
      <c r="J16132"/>
      <c r="K16132"/>
      <c r="M16132" s="4"/>
    </row>
    <row r="16133" spans="6:13" x14ac:dyDescent="0.25">
      <c r="F16133"/>
      <c r="G16133"/>
      <c r="I16133" s="25"/>
      <c r="J16133"/>
      <c r="K16133"/>
      <c r="M16133" s="4"/>
    </row>
    <row r="16134" spans="6:13" x14ac:dyDescent="0.25">
      <c r="F16134"/>
      <c r="G16134"/>
      <c r="I16134" s="25"/>
      <c r="J16134"/>
      <c r="K16134"/>
      <c r="M16134" s="4"/>
    </row>
    <row r="16135" spans="6:13" x14ac:dyDescent="0.25">
      <c r="F16135"/>
      <c r="G16135"/>
      <c r="I16135" s="25"/>
      <c r="J16135"/>
      <c r="K16135"/>
      <c r="M16135" s="4"/>
    </row>
    <row r="16136" spans="6:13" x14ac:dyDescent="0.25">
      <c r="F16136"/>
      <c r="G16136"/>
      <c r="I16136" s="25"/>
      <c r="J16136"/>
      <c r="K16136"/>
      <c r="M16136" s="4"/>
    </row>
    <row r="16137" spans="6:13" x14ac:dyDescent="0.25">
      <c r="F16137"/>
      <c r="G16137"/>
      <c r="I16137" s="25"/>
      <c r="J16137"/>
      <c r="K16137"/>
      <c r="M16137" s="4"/>
    </row>
    <row r="16138" spans="6:13" x14ac:dyDescent="0.25">
      <c r="F16138"/>
      <c r="G16138"/>
      <c r="I16138" s="25"/>
      <c r="J16138"/>
      <c r="K16138"/>
      <c r="M16138" s="4"/>
    </row>
    <row r="16139" spans="6:13" x14ac:dyDescent="0.25">
      <c r="F16139"/>
      <c r="G16139"/>
      <c r="I16139" s="25"/>
      <c r="J16139"/>
      <c r="K16139"/>
      <c r="M16139" s="4"/>
    </row>
    <row r="16140" spans="6:13" x14ac:dyDescent="0.25">
      <c r="F16140"/>
      <c r="G16140"/>
      <c r="I16140" s="25"/>
      <c r="J16140"/>
      <c r="K16140"/>
      <c r="M16140" s="4"/>
    </row>
    <row r="16141" spans="6:13" x14ac:dyDescent="0.25">
      <c r="F16141"/>
      <c r="G16141"/>
      <c r="I16141" s="25"/>
      <c r="J16141"/>
      <c r="K16141"/>
      <c r="M16141" s="4"/>
    </row>
    <row r="16142" spans="6:13" x14ac:dyDescent="0.25">
      <c r="F16142"/>
      <c r="G16142"/>
      <c r="I16142" s="25"/>
      <c r="J16142"/>
      <c r="K16142"/>
      <c r="M16142" s="4"/>
    </row>
    <row r="16143" spans="6:13" x14ac:dyDescent="0.25">
      <c r="F16143"/>
      <c r="G16143"/>
      <c r="I16143" s="25"/>
      <c r="J16143"/>
      <c r="K16143"/>
      <c r="M16143" s="4"/>
    </row>
    <row r="16144" spans="6:13" x14ac:dyDescent="0.25">
      <c r="F16144"/>
      <c r="G16144"/>
      <c r="I16144" s="25"/>
      <c r="J16144"/>
      <c r="K16144"/>
      <c r="M16144" s="4"/>
    </row>
    <row r="16145" spans="6:13" x14ac:dyDescent="0.25">
      <c r="F16145"/>
      <c r="G16145"/>
      <c r="I16145" s="25"/>
      <c r="J16145"/>
      <c r="K16145"/>
      <c r="M16145" s="4"/>
    </row>
    <row r="16146" spans="6:13" x14ac:dyDescent="0.25">
      <c r="F16146"/>
      <c r="G16146"/>
      <c r="I16146" s="25"/>
      <c r="J16146"/>
      <c r="K16146"/>
      <c r="M16146" s="4"/>
    </row>
    <row r="16147" spans="6:13" x14ac:dyDescent="0.25">
      <c r="F16147"/>
      <c r="G16147"/>
      <c r="I16147" s="25"/>
      <c r="J16147"/>
      <c r="K16147"/>
      <c r="M16147" s="4"/>
    </row>
    <row r="16148" spans="6:13" x14ac:dyDescent="0.25">
      <c r="F16148"/>
      <c r="G16148"/>
      <c r="I16148" s="25"/>
      <c r="J16148"/>
      <c r="K16148"/>
      <c r="M16148" s="4"/>
    </row>
    <row r="16149" spans="6:13" x14ac:dyDescent="0.25">
      <c r="F16149"/>
      <c r="G16149"/>
      <c r="I16149" s="25"/>
      <c r="J16149"/>
      <c r="K16149"/>
      <c r="M16149" s="4"/>
    </row>
    <row r="16150" spans="6:13" x14ac:dyDescent="0.25">
      <c r="F16150"/>
      <c r="G16150"/>
      <c r="I16150" s="25"/>
      <c r="J16150"/>
      <c r="K16150"/>
      <c r="M16150" s="4"/>
    </row>
    <row r="16151" spans="6:13" x14ac:dyDescent="0.25">
      <c r="F16151"/>
      <c r="G16151"/>
      <c r="I16151" s="25"/>
      <c r="J16151"/>
      <c r="K16151"/>
      <c r="M16151" s="4"/>
    </row>
    <row r="16152" spans="6:13" x14ac:dyDescent="0.25">
      <c r="F16152"/>
      <c r="G16152"/>
      <c r="I16152" s="25"/>
      <c r="J16152"/>
      <c r="K16152"/>
      <c r="M16152" s="4"/>
    </row>
    <row r="16153" spans="6:13" x14ac:dyDescent="0.25">
      <c r="F16153"/>
      <c r="G16153"/>
      <c r="I16153" s="25"/>
      <c r="J16153"/>
      <c r="K16153"/>
      <c r="M16153" s="4"/>
    </row>
    <row r="16154" spans="6:13" x14ac:dyDescent="0.25">
      <c r="F16154"/>
      <c r="G16154"/>
      <c r="I16154" s="25"/>
      <c r="J16154"/>
      <c r="K16154"/>
      <c r="M16154" s="4"/>
    </row>
    <row r="16155" spans="6:13" x14ac:dyDescent="0.25">
      <c r="F16155"/>
      <c r="G16155"/>
      <c r="I16155" s="25"/>
      <c r="J16155"/>
      <c r="K16155"/>
      <c r="M16155" s="4"/>
    </row>
    <row r="16156" spans="6:13" x14ac:dyDescent="0.25">
      <c r="F16156"/>
      <c r="G16156"/>
      <c r="I16156" s="25"/>
      <c r="J16156"/>
      <c r="K16156"/>
      <c r="M16156" s="4"/>
    </row>
    <row r="16157" spans="6:13" x14ac:dyDescent="0.25">
      <c r="F16157"/>
      <c r="G16157"/>
      <c r="I16157" s="25"/>
      <c r="J16157"/>
      <c r="K16157"/>
      <c r="M16157" s="4"/>
    </row>
    <row r="16158" spans="6:13" x14ac:dyDescent="0.25">
      <c r="F16158"/>
      <c r="G16158"/>
      <c r="I16158" s="25"/>
      <c r="J16158"/>
      <c r="K16158"/>
      <c r="M16158" s="4"/>
    </row>
    <row r="16159" spans="6:13" x14ac:dyDescent="0.25">
      <c r="F16159"/>
      <c r="G16159"/>
      <c r="I16159" s="25"/>
      <c r="J16159"/>
      <c r="K16159"/>
      <c r="M16159" s="4"/>
    </row>
    <row r="16160" spans="6:13" x14ac:dyDescent="0.25">
      <c r="F16160"/>
      <c r="G16160"/>
      <c r="I16160" s="25"/>
      <c r="J16160"/>
      <c r="K16160"/>
      <c r="M16160" s="4"/>
    </row>
    <row r="16161" spans="6:13" x14ac:dyDescent="0.25">
      <c r="F16161"/>
      <c r="G16161"/>
      <c r="I16161" s="25"/>
      <c r="J16161"/>
      <c r="K16161"/>
      <c r="M16161" s="4"/>
    </row>
    <row r="16162" spans="6:13" x14ac:dyDescent="0.25">
      <c r="F16162"/>
      <c r="G16162"/>
      <c r="I16162" s="25"/>
      <c r="J16162"/>
      <c r="K16162"/>
      <c r="M16162" s="4"/>
    </row>
    <row r="16163" spans="6:13" x14ac:dyDescent="0.25">
      <c r="F16163"/>
      <c r="G16163"/>
      <c r="I16163" s="25"/>
      <c r="J16163"/>
      <c r="K16163"/>
      <c r="M16163" s="4"/>
    </row>
    <row r="16164" spans="6:13" x14ac:dyDescent="0.25">
      <c r="F16164"/>
      <c r="G16164"/>
      <c r="I16164" s="25"/>
      <c r="J16164"/>
      <c r="K16164"/>
      <c r="M16164" s="4"/>
    </row>
    <row r="16165" spans="6:13" x14ac:dyDescent="0.25">
      <c r="F16165"/>
      <c r="G16165"/>
      <c r="I16165" s="25"/>
      <c r="J16165"/>
      <c r="K16165"/>
      <c r="M16165" s="4"/>
    </row>
    <row r="16166" spans="6:13" x14ac:dyDescent="0.25">
      <c r="F16166"/>
      <c r="G16166"/>
      <c r="I16166" s="25"/>
      <c r="J16166"/>
      <c r="K16166"/>
      <c r="M16166" s="4"/>
    </row>
    <row r="16167" spans="6:13" x14ac:dyDescent="0.25">
      <c r="F16167"/>
      <c r="G16167"/>
      <c r="I16167" s="25"/>
      <c r="J16167"/>
      <c r="K16167"/>
      <c r="M16167" s="4"/>
    </row>
    <row r="16168" spans="6:13" x14ac:dyDescent="0.25">
      <c r="F16168"/>
      <c r="G16168"/>
      <c r="I16168" s="25"/>
      <c r="J16168"/>
      <c r="K16168"/>
      <c r="M16168" s="4"/>
    </row>
    <row r="16169" spans="6:13" x14ac:dyDescent="0.25">
      <c r="F16169"/>
      <c r="G16169"/>
      <c r="I16169" s="25"/>
      <c r="J16169"/>
      <c r="K16169"/>
      <c r="M16169" s="4"/>
    </row>
    <row r="16170" spans="6:13" x14ac:dyDescent="0.25">
      <c r="F16170"/>
      <c r="G16170"/>
      <c r="I16170" s="25"/>
      <c r="J16170"/>
      <c r="K16170"/>
      <c r="M16170" s="4"/>
    </row>
    <row r="16171" spans="6:13" x14ac:dyDescent="0.25">
      <c r="F16171"/>
      <c r="G16171"/>
      <c r="I16171" s="25"/>
      <c r="J16171"/>
      <c r="K16171"/>
      <c r="M16171" s="4"/>
    </row>
    <row r="16172" spans="6:13" x14ac:dyDescent="0.25">
      <c r="F16172"/>
      <c r="G16172"/>
      <c r="I16172" s="25"/>
      <c r="J16172"/>
      <c r="K16172"/>
      <c r="M16172" s="4"/>
    </row>
    <row r="16173" spans="6:13" x14ac:dyDescent="0.25">
      <c r="F16173"/>
      <c r="G16173"/>
      <c r="I16173" s="25"/>
      <c r="J16173"/>
      <c r="K16173"/>
      <c r="M16173" s="4"/>
    </row>
    <row r="16174" spans="6:13" x14ac:dyDescent="0.25">
      <c r="F16174"/>
      <c r="G16174"/>
      <c r="I16174" s="25"/>
      <c r="J16174"/>
      <c r="K16174"/>
      <c r="M16174" s="4"/>
    </row>
    <row r="16175" spans="6:13" x14ac:dyDescent="0.25">
      <c r="F16175"/>
      <c r="G16175"/>
      <c r="I16175" s="25"/>
      <c r="J16175"/>
      <c r="K16175"/>
      <c r="M16175" s="4"/>
    </row>
    <row r="16176" spans="6:13" x14ac:dyDescent="0.25">
      <c r="F16176"/>
      <c r="G16176"/>
      <c r="I16176" s="25"/>
      <c r="J16176"/>
      <c r="K16176"/>
      <c r="M16176" s="4"/>
    </row>
    <row r="16177" spans="6:13" x14ac:dyDescent="0.25">
      <c r="F16177"/>
      <c r="G16177"/>
      <c r="I16177" s="25"/>
      <c r="J16177"/>
      <c r="K16177"/>
      <c r="M16177" s="4"/>
    </row>
    <row r="16178" spans="6:13" x14ac:dyDescent="0.25">
      <c r="F16178"/>
      <c r="G16178"/>
      <c r="I16178" s="25"/>
      <c r="J16178"/>
      <c r="K16178"/>
      <c r="M16178" s="4"/>
    </row>
    <row r="16179" spans="6:13" x14ac:dyDescent="0.25">
      <c r="F16179"/>
      <c r="G16179"/>
      <c r="I16179" s="25"/>
      <c r="J16179"/>
      <c r="K16179"/>
      <c r="M16179" s="4"/>
    </row>
    <row r="16180" spans="6:13" x14ac:dyDescent="0.25">
      <c r="F16180"/>
      <c r="G16180"/>
      <c r="I16180" s="25"/>
      <c r="J16180"/>
      <c r="K16180"/>
      <c r="M16180" s="4"/>
    </row>
    <row r="16181" spans="6:13" x14ac:dyDescent="0.25">
      <c r="F16181"/>
      <c r="G16181"/>
      <c r="I16181" s="25"/>
      <c r="J16181"/>
      <c r="K16181"/>
      <c r="M16181" s="4"/>
    </row>
    <row r="16182" spans="6:13" x14ac:dyDescent="0.25">
      <c r="F16182"/>
      <c r="G16182"/>
      <c r="I16182" s="25"/>
      <c r="J16182"/>
      <c r="K16182"/>
      <c r="M16182" s="4"/>
    </row>
    <row r="16183" spans="6:13" x14ac:dyDescent="0.25">
      <c r="F16183"/>
      <c r="G16183"/>
      <c r="I16183" s="25"/>
      <c r="J16183"/>
      <c r="K16183"/>
      <c r="M16183" s="4"/>
    </row>
    <row r="16184" spans="6:13" x14ac:dyDescent="0.25">
      <c r="F16184"/>
      <c r="G16184"/>
      <c r="I16184" s="25"/>
      <c r="J16184"/>
      <c r="K16184"/>
      <c r="M16184" s="4"/>
    </row>
    <row r="16185" spans="6:13" x14ac:dyDescent="0.25">
      <c r="F16185"/>
      <c r="G16185"/>
      <c r="I16185" s="25"/>
      <c r="J16185"/>
      <c r="K16185"/>
      <c r="M16185" s="4"/>
    </row>
    <row r="16186" spans="6:13" x14ac:dyDescent="0.25">
      <c r="F16186"/>
      <c r="G16186"/>
      <c r="I16186" s="25"/>
      <c r="J16186"/>
      <c r="K16186"/>
      <c r="M16186" s="4"/>
    </row>
    <row r="16187" spans="6:13" x14ac:dyDescent="0.25">
      <c r="F16187"/>
      <c r="G16187"/>
      <c r="I16187" s="25"/>
      <c r="J16187"/>
      <c r="K16187"/>
      <c r="M16187" s="4"/>
    </row>
    <row r="16188" spans="6:13" x14ac:dyDescent="0.25">
      <c r="F16188"/>
      <c r="G16188"/>
      <c r="I16188" s="25"/>
      <c r="J16188"/>
      <c r="K16188"/>
      <c r="M16188" s="4"/>
    </row>
    <row r="16189" spans="6:13" x14ac:dyDescent="0.25">
      <c r="F16189"/>
      <c r="G16189"/>
      <c r="I16189" s="25"/>
      <c r="J16189"/>
      <c r="K16189"/>
      <c r="M16189" s="4"/>
    </row>
    <row r="16190" spans="6:13" x14ac:dyDescent="0.25">
      <c r="F16190"/>
      <c r="G16190"/>
      <c r="I16190" s="25"/>
      <c r="J16190"/>
      <c r="K16190"/>
      <c r="M16190" s="4"/>
    </row>
    <row r="16191" spans="6:13" x14ac:dyDescent="0.25">
      <c r="F16191"/>
      <c r="G16191"/>
      <c r="I16191" s="25"/>
      <c r="J16191"/>
      <c r="K16191"/>
      <c r="M16191" s="4"/>
    </row>
    <row r="16192" spans="6:13" x14ac:dyDescent="0.25">
      <c r="F16192"/>
      <c r="G16192"/>
      <c r="I16192" s="25"/>
      <c r="J16192"/>
      <c r="K16192"/>
      <c r="M16192" s="4"/>
    </row>
    <row r="16193" spans="6:13" x14ac:dyDescent="0.25">
      <c r="F16193"/>
      <c r="G16193"/>
      <c r="I16193" s="25"/>
      <c r="J16193"/>
      <c r="K16193"/>
      <c r="M16193" s="4"/>
    </row>
    <row r="16194" spans="6:13" x14ac:dyDescent="0.25">
      <c r="F16194"/>
      <c r="G16194"/>
      <c r="I16194" s="25"/>
      <c r="J16194"/>
      <c r="K16194"/>
      <c r="M16194" s="4"/>
    </row>
    <row r="16195" spans="6:13" x14ac:dyDescent="0.25">
      <c r="F16195"/>
      <c r="G16195"/>
      <c r="I16195" s="25"/>
      <c r="J16195"/>
      <c r="K16195"/>
      <c r="M16195" s="4"/>
    </row>
    <row r="16196" spans="6:13" x14ac:dyDescent="0.25">
      <c r="F16196"/>
      <c r="G16196"/>
      <c r="I16196" s="25"/>
      <c r="J16196"/>
      <c r="K16196"/>
      <c r="M16196" s="4"/>
    </row>
    <row r="16197" spans="6:13" x14ac:dyDescent="0.25">
      <c r="F16197"/>
      <c r="G16197"/>
      <c r="I16197" s="25"/>
      <c r="J16197"/>
      <c r="K16197"/>
      <c r="M16197" s="4"/>
    </row>
    <row r="16198" spans="6:13" x14ac:dyDescent="0.25">
      <c r="F16198"/>
      <c r="G16198"/>
      <c r="I16198" s="25"/>
      <c r="J16198"/>
      <c r="K16198"/>
      <c r="M16198" s="4"/>
    </row>
    <row r="16199" spans="6:13" x14ac:dyDescent="0.25">
      <c r="F16199"/>
      <c r="G16199"/>
      <c r="I16199" s="25"/>
      <c r="J16199"/>
      <c r="K16199"/>
      <c r="M16199" s="4"/>
    </row>
    <row r="16200" spans="6:13" x14ac:dyDescent="0.25">
      <c r="F16200"/>
      <c r="G16200"/>
      <c r="I16200" s="25"/>
      <c r="J16200"/>
      <c r="K16200"/>
      <c r="M16200" s="4"/>
    </row>
    <row r="16201" spans="6:13" x14ac:dyDescent="0.25">
      <c r="F16201"/>
      <c r="G16201"/>
      <c r="I16201" s="25"/>
      <c r="J16201"/>
      <c r="K16201"/>
      <c r="M16201" s="4"/>
    </row>
    <row r="16202" spans="6:13" x14ac:dyDescent="0.25">
      <c r="F16202"/>
      <c r="G16202"/>
      <c r="I16202" s="25"/>
      <c r="J16202"/>
      <c r="K16202"/>
      <c r="M16202" s="4"/>
    </row>
    <row r="16203" spans="6:13" x14ac:dyDescent="0.25">
      <c r="F16203"/>
      <c r="G16203"/>
      <c r="I16203" s="25"/>
      <c r="J16203"/>
      <c r="K16203"/>
      <c r="M16203" s="4"/>
    </row>
    <row r="16204" spans="6:13" x14ac:dyDescent="0.25">
      <c r="F16204"/>
      <c r="G16204"/>
      <c r="I16204" s="25"/>
      <c r="J16204"/>
      <c r="K16204"/>
      <c r="M16204" s="4"/>
    </row>
    <row r="16205" spans="6:13" x14ac:dyDescent="0.25">
      <c r="F16205"/>
      <c r="G16205"/>
      <c r="I16205" s="25"/>
      <c r="J16205"/>
      <c r="K16205"/>
      <c r="M16205" s="4"/>
    </row>
    <row r="16206" spans="6:13" x14ac:dyDescent="0.25">
      <c r="F16206"/>
      <c r="G16206"/>
      <c r="I16206" s="25"/>
      <c r="J16206"/>
      <c r="K16206"/>
      <c r="M16206" s="4"/>
    </row>
    <row r="16207" spans="6:13" x14ac:dyDescent="0.25">
      <c r="F16207"/>
      <c r="G16207"/>
      <c r="I16207" s="25"/>
      <c r="J16207"/>
      <c r="K16207"/>
      <c r="M16207" s="4"/>
    </row>
    <row r="16208" spans="6:13" x14ac:dyDescent="0.25">
      <c r="F16208"/>
      <c r="G16208"/>
      <c r="I16208" s="25"/>
      <c r="J16208"/>
      <c r="K16208"/>
      <c r="M16208" s="4"/>
    </row>
    <row r="16209" spans="6:13" x14ac:dyDescent="0.25">
      <c r="F16209"/>
      <c r="G16209"/>
      <c r="I16209" s="25"/>
      <c r="J16209"/>
      <c r="K16209"/>
      <c r="M16209" s="4"/>
    </row>
    <row r="16210" spans="6:13" x14ac:dyDescent="0.25">
      <c r="F16210"/>
      <c r="G16210"/>
      <c r="I16210" s="25"/>
      <c r="J16210"/>
      <c r="K16210"/>
      <c r="M16210" s="4"/>
    </row>
    <row r="16211" spans="6:13" x14ac:dyDescent="0.25">
      <c r="F16211"/>
      <c r="G16211"/>
      <c r="I16211" s="25"/>
      <c r="J16211"/>
      <c r="K16211"/>
      <c r="M16211" s="4"/>
    </row>
    <row r="16212" spans="6:13" x14ac:dyDescent="0.25">
      <c r="F16212"/>
      <c r="G16212"/>
      <c r="I16212" s="25"/>
      <c r="J16212"/>
      <c r="K16212"/>
      <c r="M16212" s="4"/>
    </row>
    <row r="16213" spans="6:13" x14ac:dyDescent="0.25">
      <c r="F16213"/>
      <c r="G16213"/>
      <c r="I16213" s="25"/>
      <c r="J16213"/>
      <c r="K16213"/>
      <c r="M16213" s="4"/>
    </row>
    <row r="16214" spans="6:13" x14ac:dyDescent="0.25">
      <c r="F16214"/>
      <c r="G16214"/>
      <c r="I16214" s="25"/>
      <c r="J16214"/>
      <c r="K16214"/>
      <c r="M16214" s="4"/>
    </row>
    <row r="16215" spans="6:13" x14ac:dyDescent="0.25">
      <c r="F16215"/>
      <c r="G16215"/>
      <c r="I16215" s="25"/>
      <c r="J16215"/>
      <c r="K16215"/>
      <c r="M16215" s="4"/>
    </row>
    <row r="16216" spans="6:13" x14ac:dyDescent="0.25">
      <c r="F16216"/>
      <c r="G16216"/>
      <c r="I16216" s="25"/>
      <c r="J16216"/>
      <c r="K16216"/>
      <c r="M16216" s="4"/>
    </row>
    <row r="16217" spans="6:13" x14ac:dyDescent="0.25">
      <c r="F16217"/>
      <c r="G16217"/>
      <c r="I16217" s="25"/>
      <c r="J16217"/>
      <c r="K16217"/>
      <c r="M16217" s="4"/>
    </row>
    <row r="16218" spans="6:13" x14ac:dyDescent="0.25">
      <c r="F16218"/>
      <c r="G16218"/>
      <c r="I16218" s="25"/>
      <c r="J16218"/>
      <c r="K16218"/>
      <c r="M16218" s="4"/>
    </row>
    <row r="16219" spans="6:13" x14ac:dyDescent="0.25">
      <c r="F16219"/>
      <c r="G16219"/>
      <c r="I16219" s="25"/>
      <c r="J16219"/>
      <c r="K16219"/>
      <c r="M16219" s="4"/>
    </row>
    <row r="16220" spans="6:13" x14ac:dyDescent="0.25">
      <c r="F16220"/>
      <c r="G16220"/>
      <c r="I16220" s="25"/>
      <c r="J16220"/>
      <c r="K16220"/>
      <c r="M16220" s="4"/>
    </row>
    <row r="16221" spans="6:13" x14ac:dyDescent="0.25">
      <c r="F16221"/>
      <c r="G16221"/>
      <c r="I16221" s="25"/>
      <c r="J16221"/>
      <c r="K16221"/>
      <c r="M16221" s="4"/>
    </row>
    <row r="16222" spans="6:13" x14ac:dyDescent="0.25">
      <c r="F16222"/>
      <c r="G16222"/>
      <c r="I16222" s="25"/>
      <c r="J16222"/>
      <c r="K16222"/>
      <c r="M16222" s="4"/>
    </row>
    <row r="16223" spans="6:13" x14ac:dyDescent="0.25">
      <c r="F16223"/>
      <c r="G16223"/>
      <c r="I16223" s="25"/>
      <c r="J16223"/>
      <c r="K16223"/>
      <c r="M16223" s="4"/>
    </row>
    <row r="16224" spans="6:13" x14ac:dyDescent="0.25">
      <c r="F16224"/>
      <c r="G16224"/>
      <c r="I16224" s="25"/>
      <c r="J16224"/>
      <c r="K16224"/>
      <c r="M16224" s="4"/>
    </row>
    <row r="16225" spans="6:13" x14ac:dyDescent="0.25">
      <c r="F16225"/>
      <c r="G16225"/>
      <c r="I16225" s="25"/>
      <c r="J16225"/>
      <c r="K16225"/>
      <c r="M16225" s="4"/>
    </row>
    <row r="16226" spans="6:13" x14ac:dyDescent="0.25">
      <c r="F16226"/>
      <c r="G16226"/>
      <c r="I16226" s="25"/>
      <c r="J16226"/>
      <c r="K16226"/>
      <c r="M16226" s="4"/>
    </row>
    <row r="16227" spans="6:13" x14ac:dyDescent="0.25">
      <c r="F16227"/>
      <c r="G16227"/>
      <c r="I16227" s="25"/>
      <c r="J16227"/>
      <c r="K16227"/>
      <c r="M16227" s="4"/>
    </row>
    <row r="16228" spans="6:13" x14ac:dyDescent="0.25">
      <c r="F16228"/>
      <c r="G16228"/>
      <c r="I16228" s="25"/>
      <c r="J16228"/>
      <c r="K16228"/>
      <c r="M16228" s="4"/>
    </row>
    <row r="16229" spans="6:13" x14ac:dyDescent="0.25">
      <c r="F16229"/>
      <c r="G16229"/>
      <c r="I16229" s="25"/>
      <c r="J16229"/>
      <c r="K16229"/>
      <c r="M16229" s="4"/>
    </row>
    <row r="16230" spans="6:13" x14ac:dyDescent="0.25">
      <c r="F16230"/>
      <c r="G16230"/>
      <c r="I16230" s="25"/>
      <c r="J16230"/>
      <c r="K16230"/>
      <c r="M16230" s="4"/>
    </row>
    <row r="16231" spans="6:13" x14ac:dyDescent="0.25">
      <c r="F16231"/>
      <c r="G16231"/>
      <c r="I16231" s="25"/>
      <c r="J16231"/>
      <c r="K16231"/>
      <c r="M16231" s="4"/>
    </row>
    <row r="16232" spans="6:13" x14ac:dyDescent="0.25">
      <c r="F16232"/>
      <c r="G16232"/>
      <c r="I16232" s="25"/>
      <c r="J16232"/>
      <c r="K16232"/>
      <c r="M16232" s="4"/>
    </row>
    <row r="16233" spans="6:13" x14ac:dyDescent="0.25">
      <c r="F16233"/>
      <c r="G16233"/>
      <c r="I16233" s="25"/>
      <c r="J16233"/>
      <c r="K16233"/>
      <c r="M16233" s="4"/>
    </row>
    <row r="16234" spans="6:13" x14ac:dyDescent="0.25">
      <c r="F16234"/>
      <c r="G16234"/>
      <c r="I16234" s="25"/>
      <c r="J16234"/>
      <c r="K16234"/>
      <c r="M16234" s="4"/>
    </row>
    <row r="16235" spans="6:13" x14ac:dyDescent="0.25">
      <c r="F16235"/>
      <c r="G16235"/>
      <c r="I16235" s="25"/>
      <c r="J16235"/>
      <c r="K16235"/>
      <c r="M16235" s="4"/>
    </row>
    <row r="16236" spans="6:13" x14ac:dyDescent="0.25">
      <c r="F16236"/>
      <c r="G16236"/>
      <c r="I16236" s="25"/>
      <c r="J16236"/>
      <c r="K16236"/>
      <c r="M16236" s="4"/>
    </row>
    <row r="16237" spans="6:13" x14ac:dyDescent="0.25">
      <c r="F16237"/>
      <c r="G16237"/>
      <c r="I16237" s="25"/>
      <c r="J16237"/>
      <c r="K16237"/>
      <c r="M16237" s="4"/>
    </row>
    <row r="16238" spans="6:13" x14ac:dyDescent="0.25">
      <c r="F16238"/>
      <c r="G16238"/>
      <c r="I16238" s="25"/>
      <c r="J16238"/>
      <c r="K16238"/>
      <c r="M16238" s="4"/>
    </row>
    <row r="16239" spans="6:13" x14ac:dyDescent="0.25">
      <c r="F16239"/>
      <c r="G16239"/>
      <c r="I16239" s="25"/>
      <c r="J16239"/>
      <c r="K16239"/>
      <c r="M16239" s="4"/>
    </row>
    <row r="16240" spans="6:13" x14ac:dyDescent="0.25">
      <c r="F16240"/>
      <c r="G16240"/>
      <c r="I16240" s="25"/>
      <c r="J16240"/>
      <c r="K16240"/>
      <c r="M16240" s="4"/>
    </row>
    <row r="16241" spans="6:13" x14ac:dyDescent="0.25">
      <c r="F16241"/>
      <c r="G16241"/>
      <c r="I16241" s="25"/>
      <c r="J16241"/>
      <c r="K16241"/>
      <c r="M16241" s="4"/>
    </row>
    <row r="16242" spans="6:13" x14ac:dyDescent="0.25">
      <c r="F16242"/>
      <c r="G16242"/>
      <c r="I16242" s="25"/>
      <c r="J16242"/>
      <c r="K16242"/>
      <c r="M16242" s="4"/>
    </row>
    <row r="16243" spans="6:13" x14ac:dyDescent="0.25">
      <c r="F16243"/>
      <c r="G16243"/>
      <c r="I16243" s="25"/>
      <c r="J16243"/>
      <c r="K16243"/>
      <c r="M16243" s="4"/>
    </row>
    <row r="16244" spans="6:13" x14ac:dyDescent="0.25">
      <c r="F16244"/>
      <c r="G16244"/>
      <c r="I16244" s="25"/>
      <c r="J16244"/>
      <c r="K16244"/>
      <c r="M16244" s="4"/>
    </row>
    <row r="16245" spans="6:13" x14ac:dyDescent="0.25">
      <c r="F16245"/>
      <c r="G16245"/>
      <c r="I16245" s="25"/>
      <c r="J16245"/>
      <c r="K16245"/>
      <c r="M16245" s="4"/>
    </row>
    <row r="16246" spans="6:13" x14ac:dyDescent="0.25">
      <c r="F16246"/>
      <c r="G16246"/>
      <c r="I16246" s="25"/>
      <c r="J16246"/>
      <c r="K16246"/>
      <c r="M16246" s="4"/>
    </row>
    <row r="16247" spans="6:13" x14ac:dyDescent="0.25">
      <c r="F16247"/>
      <c r="G16247"/>
      <c r="I16247" s="25"/>
      <c r="J16247"/>
      <c r="K16247"/>
      <c r="M16247" s="4"/>
    </row>
    <row r="16248" spans="6:13" x14ac:dyDescent="0.25">
      <c r="F16248"/>
      <c r="G16248"/>
      <c r="I16248" s="25"/>
      <c r="J16248"/>
      <c r="K16248"/>
      <c r="M16248" s="4"/>
    </row>
    <row r="16249" spans="6:13" x14ac:dyDescent="0.25">
      <c r="F16249"/>
      <c r="G16249"/>
      <c r="I16249" s="25"/>
      <c r="J16249"/>
      <c r="K16249"/>
      <c r="M16249" s="4"/>
    </row>
    <row r="16250" spans="6:13" x14ac:dyDescent="0.25">
      <c r="F16250"/>
      <c r="G16250"/>
      <c r="I16250" s="25"/>
      <c r="J16250"/>
      <c r="K16250"/>
      <c r="M16250" s="4"/>
    </row>
    <row r="16251" spans="6:13" x14ac:dyDescent="0.25">
      <c r="F16251"/>
      <c r="G16251"/>
      <c r="I16251" s="25"/>
      <c r="J16251"/>
      <c r="K16251"/>
      <c r="M16251" s="4"/>
    </row>
    <row r="16252" spans="6:13" x14ac:dyDescent="0.25">
      <c r="F16252"/>
      <c r="G16252"/>
      <c r="I16252" s="25"/>
      <c r="J16252"/>
      <c r="K16252"/>
      <c r="M16252" s="4"/>
    </row>
    <row r="16253" spans="6:13" x14ac:dyDescent="0.25">
      <c r="F16253"/>
      <c r="G16253"/>
      <c r="I16253" s="25"/>
      <c r="J16253"/>
      <c r="K16253"/>
      <c r="M16253" s="4"/>
    </row>
    <row r="16254" spans="6:13" x14ac:dyDescent="0.25">
      <c r="F16254"/>
      <c r="G16254"/>
      <c r="I16254" s="25"/>
      <c r="J16254"/>
      <c r="K16254"/>
      <c r="M16254" s="4"/>
    </row>
    <row r="16255" spans="6:13" x14ac:dyDescent="0.25">
      <c r="F16255"/>
      <c r="G16255"/>
      <c r="I16255" s="25"/>
      <c r="J16255"/>
      <c r="K16255"/>
      <c r="M16255" s="4"/>
    </row>
    <row r="16256" spans="6:13" x14ac:dyDescent="0.25">
      <c r="F16256"/>
      <c r="G16256"/>
      <c r="I16256" s="25"/>
      <c r="J16256"/>
      <c r="K16256"/>
      <c r="M16256" s="4"/>
    </row>
    <row r="16257" spans="6:13" x14ac:dyDescent="0.25">
      <c r="F16257"/>
      <c r="G16257"/>
      <c r="I16257" s="25"/>
      <c r="J16257"/>
      <c r="K16257"/>
      <c r="M16257" s="4"/>
    </row>
    <row r="16258" spans="6:13" x14ac:dyDescent="0.25">
      <c r="F16258"/>
      <c r="G16258"/>
      <c r="I16258" s="25"/>
      <c r="J16258"/>
      <c r="K16258"/>
      <c r="M16258" s="4"/>
    </row>
    <row r="16259" spans="6:13" x14ac:dyDescent="0.25">
      <c r="F16259"/>
      <c r="G16259"/>
      <c r="I16259" s="25"/>
      <c r="J16259"/>
      <c r="K16259"/>
      <c r="M16259" s="4"/>
    </row>
    <row r="16260" spans="6:13" x14ac:dyDescent="0.25">
      <c r="F16260"/>
      <c r="G16260"/>
      <c r="I16260" s="25"/>
      <c r="J16260"/>
      <c r="K16260"/>
      <c r="M16260" s="4"/>
    </row>
    <row r="16261" spans="6:13" x14ac:dyDescent="0.25">
      <c r="F16261"/>
      <c r="G16261"/>
      <c r="I16261" s="25"/>
      <c r="J16261"/>
      <c r="K16261"/>
      <c r="M16261" s="4"/>
    </row>
    <row r="16262" spans="6:13" x14ac:dyDescent="0.25">
      <c r="F16262"/>
      <c r="G16262"/>
      <c r="I16262" s="25"/>
      <c r="J16262"/>
      <c r="K16262"/>
      <c r="M16262" s="4"/>
    </row>
    <row r="16263" spans="6:13" x14ac:dyDescent="0.25">
      <c r="F16263"/>
      <c r="G16263"/>
      <c r="I16263" s="25"/>
      <c r="J16263"/>
      <c r="K16263"/>
      <c r="M16263" s="4"/>
    </row>
    <row r="16264" spans="6:13" x14ac:dyDescent="0.25">
      <c r="F16264"/>
      <c r="G16264"/>
      <c r="I16264" s="25"/>
      <c r="J16264"/>
      <c r="K16264"/>
      <c r="M16264" s="4"/>
    </row>
    <row r="16265" spans="6:13" x14ac:dyDescent="0.25">
      <c r="F16265"/>
      <c r="G16265"/>
      <c r="I16265" s="25"/>
      <c r="J16265"/>
      <c r="K16265"/>
      <c r="M16265" s="4"/>
    </row>
    <row r="16266" spans="6:13" x14ac:dyDescent="0.25">
      <c r="F16266"/>
      <c r="G16266"/>
      <c r="I16266" s="25"/>
      <c r="J16266"/>
      <c r="K16266"/>
      <c r="M16266" s="4"/>
    </row>
    <row r="16267" spans="6:13" x14ac:dyDescent="0.25">
      <c r="F16267"/>
      <c r="G16267"/>
      <c r="I16267" s="25"/>
      <c r="J16267"/>
      <c r="K16267"/>
      <c r="M16267" s="4"/>
    </row>
    <row r="16268" spans="6:13" x14ac:dyDescent="0.25">
      <c r="F16268"/>
      <c r="G16268"/>
      <c r="I16268" s="25"/>
      <c r="J16268"/>
      <c r="K16268"/>
      <c r="M16268" s="4"/>
    </row>
    <row r="16269" spans="6:13" x14ac:dyDescent="0.25">
      <c r="F16269"/>
      <c r="G16269"/>
      <c r="I16269" s="25"/>
      <c r="J16269"/>
      <c r="K16269"/>
      <c r="M16269" s="4"/>
    </row>
    <row r="16270" spans="6:13" x14ac:dyDescent="0.25">
      <c r="F16270"/>
      <c r="G16270"/>
      <c r="I16270" s="25"/>
      <c r="J16270"/>
      <c r="K16270"/>
      <c r="M16270" s="4"/>
    </row>
    <row r="16271" spans="6:13" x14ac:dyDescent="0.25">
      <c r="F16271"/>
      <c r="G16271"/>
      <c r="I16271" s="25"/>
      <c r="J16271"/>
      <c r="K16271"/>
      <c r="M16271" s="4"/>
    </row>
    <row r="16272" spans="6:13" x14ac:dyDescent="0.25">
      <c r="F16272"/>
      <c r="G16272"/>
      <c r="I16272" s="25"/>
      <c r="J16272"/>
      <c r="K16272"/>
      <c r="M16272" s="4"/>
    </row>
    <row r="16273" spans="6:13" x14ac:dyDescent="0.25">
      <c r="F16273"/>
      <c r="G16273"/>
      <c r="I16273" s="25"/>
      <c r="J16273"/>
      <c r="K16273"/>
      <c r="M16273" s="4"/>
    </row>
    <row r="16274" spans="6:13" x14ac:dyDescent="0.25">
      <c r="F16274"/>
      <c r="G16274"/>
      <c r="I16274" s="25"/>
      <c r="J16274"/>
      <c r="K16274"/>
      <c r="M16274" s="4"/>
    </row>
    <row r="16275" spans="6:13" x14ac:dyDescent="0.25">
      <c r="F16275"/>
      <c r="G16275"/>
      <c r="I16275" s="25"/>
      <c r="J16275"/>
      <c r="K16275"/>
      <c r="M16275" s="4"/>
    </row>
    <row r="16276" spans="6:13" x14ac:dyDescent="0.25">
      <c r="F16276"/>
      <c r="G16276"/>
      <c r="I16276" s="25"/>
      <c r="J16276"/>
      <c r="K16276"/>
      <c r="M16276" s="4"/>
    </row>
    <row r="16277" spans="6:13" x14ac:dyDescent="0.25">
      <c r="F16277"/>
      <c r="G16277"/>
      <c r="I16277" s="25"/>
      <c r="J16277"/>
      <c r="K16277"/>
      <c r="M16277" s="4"/>
    </row>
    <row r="16278" spans="6:13" x14ac:dyDescent="0.25">
      <c r="F16278"/>
      <c r="G16278"/>
      <c r="I16278" s="25"/>
      <c r="J16278"/>
      <c r="K16278"/>
      <c r="M16278" s="4"/>
    </row>
    <row r="16279" spans="6:13" x14ac:dyDescent="0.25">
      <c r="F16279"/>
      <c r="G16279"/>
      <c r="I16279" s="25"/>
      <c r="J16279"/>
      <c r="K16279"/>
      <c r="M16279" s="4"/>
    </row>
    <row r="16280" spans="6:13" x14ac:dyDescent="0.25">
      <c r="F16280"/>
      <c r="G16280"/>
      <c r="I16280" s="25"/>
      <c r="J16280"/>
      <c r="K16280"/>
      <c r="M16280" s="4"/>
    </row>
    <row r="16281" spans="6:13" x14ac:dyDescent="0.25">
      <c r="F16281"/>
      <c r="G16281"/>
      <c r="I16281" s="25"/>
      <c r="J16281"/>
      <c r="K16281"/>
      <c r="M16281" s="4"/>
    </row>
    <row r="16282" spans="6:13" x14ac:dyDescent="0.25">
      <c r="F16282"/>
      <c r="G16282"/>
      <c r="I16282" s="25"/>
      <c r="J16282"/>
      <c r="K16282"/>
      <c r="M16282" s="4"/>
    </row>
    <row r="16283" spans="6:13" x14ac:dyDescent="0.25">
      <c r="F16283"/>
      <c r="G16283"/>
      <c r="I16283" s="25"/>
      <c r="J16283"/>
      <c r="K16283"/>
      <c r="M16283" s="4"/>
    </row>
    <row r="16284" spans="6:13" x14ac:dyDescent="0.25">
      <c r="F16284"/>
      <c r="G16284"/>
      <c r="I16284" s="25"/>
      <c r="J16284"/>
      <c r="K16284"/>
      <c r="M16284" s="4"/>
    </row>
    <row r="16285" spans="6:13" x14ac:dyDescent="0.25">
      <c r="F16285"/>
      <c r="G16285"/>
      <c r="I16285" s="25"/>
      <c r="J16285"/>
      <c r="K16285"/>
      <c r="M16285" s="4"/>
    </row>
    <row r="16286" spans="6:13" x14ac:dyDescent="0.25">
      <c r="F16286"/>
      <c r="G16286"/>
      <c r="I16286" s="25"/>
      <c r="J16286"/>
      <c r="K16286"/>
      <c r="M16286" s="4"/>
    </row>
    <row r="16287" spans="6:13" x14ac:dyDescent="0.25">
      <c r="F16287"/>
      <c r="G16287"/>
      <c r="I16287" s="25"/>
      <c r="J16287"/>
      <c r="K16287"/>
      <c r="M16287" s="4"/>
    </row>
    <row r="16288" spans="6:13" x14ac:dyDescent="0.25">
      <c r="F16288"/>
      <c r="G16288"/>
      <c r="I16288" s="25"/>
      <c r="J16288"/>
      <c r="K16288"/>
      <c r="M16288" s="4"/>
    </row>
    <row r="16289" spans="6:13" x14ac:dyDescent="0.25">
      <c r="F16289"/>
      <c r="G16289"/>
      <c r="I16289" s="25"/>
      <c r="J16289"/>
      <c r="K16289"/>
      <c r="M16289" s="4"/>
    </row>
    <row r="16290" spans="6:13" x14ac:dyDescent="0.25">
      <c r="F16290"/>
      <c r="G16290"/>
      <c r="I16290" s="25"/>
      <c r="J16290"/>
      <c r="K16290"/>
      <c r="M16290" s="4"/>
    </row>
    <row r="16291" spans="6:13" x14ac:dyDescent="0.25">
      <c r="F16291"/>
      <c r="G16291"/>
      <c r="I16291" s="25"/>
      <c r="J16291"/>
      <c r="K16291"/>
      <c r="M16291" s="4"/>
    </row>
    <row r="16292" spans="6:13" x14ac:dyDescent="0.25">
      <c r="F16292"/>
      <c r="G16292"/>
      <c r="I16292" s="25"/>
      <c r="J16292"/>
      <c r="K16292"/>
      <c r="M16292" s="4"/>
    </row>
    <row r="16293" spans="6:13" x14ac:dyDescent="0.25">
      <c r="F16293"/>
      <c r="G16293"/>
      <c r="I16293" s="25"/>
      <c r="J16293"/>
      <c r="K16293"/>
      <c r="M16293" s="4"/>
    </row>
    <row r="16294" spans="6:13" x14ac:dyDescent="0.25">
      <c r="F16294"/>
      <c r="G16294"/>
      <c r="I16294" s="25"/>
      <c r="J16294"/>
      <c r="K16294"/>
      <c r="M16294" s="4"/>
    </row>
    <row r="16295" spans="6:13" x14ac:dyDescent="0.25">
      <c r="F16295"/>
      <c r="G16295"/>
      <c r="I16295" s="25"/>
      <c r="J16295"/>
      <c r="K16295"/>
      <c r="M16295" s="4"/>
    </row>
    <row r="16296" spans="6:13" x14ac:dyDescent="0.25">
      <c r="F16296"/>
      <c r="G16296"/>
      <c r="I16296" s="25"/>
      <c r="J16296"/>
      <c r="K16296"/>
      <c r="M16296" s="4"/>
    </row>
    <row r="16297" spans="6:13" x14ac:dyDescent="0.25">
      <c r="F16297"/>
      <c r="G16297"/>
      <c r="I16297" s="25"/>
      <c r="J16297"/>
      <c r="K16297"/>
      <c r="M16297" s="4"/>
    </row>
    <row r="16298" spans="6:13" x14ac:dyDescent="0.25">
      <c r="F16298"/>
      <c r="G16298"/>
      <c r="I16298" s="25"/>
      <c r="J16298"/>
      <c r="K16298"/>
      <c r="M16298" s="4"/>
    </row>
    <row r="16299" spans="6:13" x14ac:dyDescent="0.25">
      <c r="F16299"/>
      <c r="G16299"/>
      <c r="I16299" s="25"/>
      <c r="J16299"/>
      <c r="K16299"/>
      <c r="M16299" s="4"/>
    </row>
    <row r="16300" spans="6:13" x14ac:dyDescent="0.25">
      <c r="F16300"/>
      <c r="G16300"/>
      <c r="I16300" s="25"/>
      <c r="J16300"/>
      <c r="K16300"/>
      <c r="M16300" s="4"/>
    </row>
    <row r="16301" spans="6:13" x14ac:dyDescent="0.25">
      <c r="F16301"/>
      <c r="G16301"/>
      <c r="I16301" s="25"/>
      <c r="J16301"/>
      <c r="K16301"/>
      <c r="M16301" s="4"/>
    </row>
    <row r="16302" spans="6:13" x14ac:dyDescent="0.25">
      <c r="F16302"/>
      <c r="G16302"/>
      <c r="I16302" s="25"/>
      <c r="J16302"/>
      <c r="K16302"/>
      <c r="M16302" s="4"/>
    </row>
    <row r="16303" spans="6:13" x14ac:dyDescent="0.25">
      <c r="F16303"/>
      <c r="G16303"/>
      <c r="I16303" s="25"/>
      <c r="J16303"/>
      <c r="K16303"/>
      <c r="M16303" s="4"/>
    </row>
    <row r="16304" spans="6:13" x14ac:dyDescent="0.25">
      <c r="F16304"/>
      <c r="G16304"/>
      <c r="I16304" s="25"/>
      <c r="J16304"/>
      <c r="K16304"/>
      <c r="M16304" s="4"/>
    </row>
    <row r="16305" spans="6:13" x14ac:dyDescent="0.25">
      <c r="F16305"/>
      <c r="G16305"/>
      <c r="I16305" s="25"/>
      <c r="J16305"/>
      <c r="K16305"/>
      <c r="M16305" s="4"/>
    </row>
    <row r="16306" spans="6:13" x14ac:dyDescent="0.25">
      <c r="F16306"/>
      <c r="G16306"/>
      <c r="I16306" s="25"/>
      <c r="J16306"/>
      <c r="K16306"/>
      <c r="M16306" s="4"/>
    </row>
    <row r="16307" spans="6:13" x14ac:dyDescent="0.25">
      <c r="F16307"/>
      <c r="G16307"/>
      <c r="I16307" s="25"/>
      <c r="J16307"/>
      <c r="K16307"/>
      <c r="M16307" s="4"/>
    </row>
    <row r="16308" spans="6:13" x14ac:dyDescent="0.25">
      <c r="F16308"/>
      <c r="G16308"/>
      <c r="I16308" s="25"/>
      <c r="J16308"/>
      <c r="K16308"/>
      <c r="M16308" s="4"/>
    </row>
    <row r="16309" spans="6:13" x14ac:dyDescent="0.25">
      <c r="F16309"/>
      <c r="G16309"/>
      <c r="I16309" s="25"/>
      <c r="J16309"/>
      <c r="K16309"/>
      <c r="M16309" s="4"/>
    </row>
    <row r="16310" spans="6:13" x14ac:dyDescent="0.25">
      <c r="F16310"/>
      <c r="G16310"/>
      <c r="I16310" s="25"/>
      <c r="J16310"/>
      <c r="K16310"/>
      <c r="M16310" s="4"/>
    </row>
    <row r="16311" spans="6:13" x14ac:dyDescent="0.25">
      <c r="F16311"/>
      <c r="G16311"/>
      <c r="I16311" s="25"/>
      <c r="J16311"/>
      <c r="K16311"/>
      <c r="M16311" s="4"/>
    </row>
    <row r="16312" spans="6:13" x14ac:dyDescent="0.25">
      <c r="F16312"/>
      <c r="G16312"/>
      <c r="I16312" s="25"/>
      <c r="J16312"/>
      <c r="K16312"/>
      <c r="M16312" s="4"/>
    </row>
    <row r="16313" spans="6:13" x14ac:dyDescent="0.25">
      <c r="F16313"/>
      <c r="G16313"/>
      <c r="I16313" s="25"/>
      <c r="J16313"/>
      <c r="K16313"/>
      <c r="M16313" s="4"/>
    </row>
    <row r="16314" spans="6:13" x14ac:dyDescent="0.25">
      <c r="F16314"/>
      <c r="G16314"/>
      <c r="I16314" s="25"/>
      <c r="J16314"/>
      <c r="K16314"/>
      <c r="M16314" s="4"/>
    </row>
    <row r="16315" spans="6:13" x14ac:dyDescent="0.25">
      <c r="F16315"/>
      <c r="G16315"/>
      <c r="I16315" s="25"/>
      <c r="J16315"/>
      <c r="K16315"/>
      <c r="M16315" s="4"/>
    </row>
    <row r="16316" spans="6:13" x14ac:dyDescent="0.25">
      <c r="F16316"/>
      <c r="G16316"/>
      <c r="I16316" s="25"/>
      <c r="J16316"/>
      <c r="K16316"/>
      <c r="M16316" s="4"/>
    </row>
    <row r="16317" spans="6:13" x14ac:dyDescent="0.25">
      <c r="F16317"/>
      <c r="G16317"/>
      <c r="I16317" s="25"/>
      <c r="J16317"/>
      <c r="K16317"/>
      <c r="M16317" s="4"/>
    </row>
    <row r="16318" spans="6:13" x14ac:dyDescent="0.25">
      <c r="F16318"/>
      <c r="G16318"/>
      <c r="I16318" s="25"/>
      <c r="J16318"/>
      <c r="K16318"/>
      <c r="M16318" s="4"/>
    </row>
    <row r="16319" spans="6:13" x14ac:dyDescent="0.25">
      <c r="F16319"/>
      <c r="G16319"/>
      <c r="I16319" s="25"/>
      <c r="J16319"/>
      <c r="K16319"/>
      <c r="M16319" s="4"/>
    </row>
    <row r="16320" spans="6:13" x14ac:dyDescent="0.25">
      <c r="F16320"/>
      <c r="G16320"/>
      <c r="I16320" s="25"/>
      <c r="J16320"/>
      <c r="K16320"/>
      <c r="M16320" s="4"/>
    </row>
    <row r="16321" spans="6:13" x14ac:dyDescent="0.25">
      <c r="F16321"/>
      <c r="G16321"/>
      <c r="I16321" s="25"/>
      <c r="J16321"/>
      <c r="K16321"/>
      <c r="M16321" s="4"/>
    </row>
    <row r="16322" spans="6:13" x14ac:dyDescent="0.25">
      <c r="F16322"/>
      <c r="G16322"/>
      <c r="I16322" s="25"/>
      <c r="J16322"/>
      <c r="K16322"/>
      <c r="M16322" s="4"/>
    </row>
    <row r="16323" spans="6:13" x14ac:dyDescent="0.25">
      <c r="F16323"/>
      <c r="G16323"/>
      <c r="I16323" s="25"/>
      <c r="J16323"/>
      <c r="K16323"/>
      <c r="M16323" s="4"/>
    </row>
    <row r="16324" spans="6:13" x14ac:dyDescent="0.25">
      <c r="F16324"/>
      <c r="G16324"/>
      <c r="I16324" s="25"/>
      <c r="J16324"/>
      <c r="K16324"/>
      <c r="M16324" s="4"/>
    </row>
    <row r="16325" spans="6:13" x14ac:dyDescent="0.25">
      <c r="F16325"/>
      <c r="G16325"/>
      <c r="I16325" s="25"/>
      <c r="J16325"/>
      <c r="K16325"/>
      <c r="M16325" s="4"/>
    </row>
    <row r="16326" spans="6:13" x14ac:dyDescent="0.25">
      <c r="F16326"/>
      <c r="G16326"/>
      <c r="I16326" s="25"/>
      <c r="J16326"/>
      <c r="K16326"/>
      <c r="M16326" s="4"/>
    </row>
    <row r="16327" spans="6:13" x14ac:dyDescent="0.25">
      <c r="F16327"/>
      <c r="G16327"/>
      <c r="I16327" s="25"/>
      <c r="J16327"/>
      <c r="K16327"/>
      <c r="M16327" s="4"/>
    </row>
    <row r="16328" spans="6:13" x14ac:dyDescent="0.25">
      <c r="F16328"/>
      <c r="G16328"/>
      <c r="I16328" s="25"/>
      <c r="J16328"/>
      <c r="K16328"/>
      <c r="M16328" s="4"/>
    </row>
    <row r="16329" spans="6:13" x14ac:dyDescent="0.25">
      <c r="F16329"/>
      <c r="G16329"/>
      <c r="I16329" s="25"/>
      <c r="J16329"/>
      <c r="K16329"/>
      <c r="M16329" s="4"/>
    </row>
    <row r="16330" spans="6:13" x14ac:dyDescent="0.25">
      <c r="F16330"/>
      <c r="G16330"/>
      <c r="I16330" s="25"/>
      <c r="J16330"/>
      <c r="K16330"/>
      <c r="M16330" s="4"/>
    </row>
    <row r="16331" spans="6:13" x14ac:dyDescent="0.25">
      <c r="F16331"/>
      <c r="G16331"/>
      <c r="I16331" s="25"/>
      <c r="J16331"/>
      <c r="K16331"/>
      <c r="M16331" s="4"/>
    </row>
    <row r="16332" spans="6:13" x14ac:dyDescent="0.25">
      <c r="F16332"/>
      <c r="G16332"/>
      <c r="I16332" s="25"/>
      <c r="J16332"/>
      <c r="K16332"/>
      <c r="M16332" s="4"/>
    </row>
    <row r="16333" spans="6:13" x14ac:dyDescent="0.25">
      <c r="F16333"/>
      <c r="G16333"/>
      <c r="I16333" s="25"/>
      <c r="J16333"/>
      <c r="K16333"/>
      <c r="M16333" s="4"/>
    </row>
    <row r="16334" spans="6:13" x14ac:dyDescent="0.25">
      <c r="F16334"/>
      <c r="G16334"/>
      <c r="I16334" s="25"/>
      <c r="J16334"/>
      <c r="K16334"/>
      <c r="M16334" s="4"/>
    </row>
    <row r="16335" spans="6:13" x14ac:dyDescent="0.25">
      <c r="F16335"/>
      <c r="G16335"/>
      <c r="I16335" s="25"/>
      <c r="J16335"/>
      <c r="K16335"/>
      <c r="M16335" s="4"/>
    </row>
    <row r="16336" spans="6:13" x14ac:dyDescent="0.25">
      <c r="F16336"/>
      <c r="G16336"/>
      <c r="I16336" s="25"/>
      <c r="J16336"/>
      <c r="K16336"/>
      <c r="M16336" s="4"/>
    </row>
    <row r="16337" spans="6:13" x14ac:dyDescent="0.25">
      <c r="F16337"/>
      <c r="G16337"/>
      <c r="I16337" s="25"/>
      <c r="J16337"/>
      <c r="K16337"/>
      <c r="M16337" s="4"/>
    </row>
    <row r="16338" spans="6:13" x14ac:dyDescent="0.25">
      <c r="F16338"/>
      <c r="G16338"/>
      <c r="I16338" s="25"/>
      <c r="J16338"/>
      <c r="K16338"/>
      <c r="M16338" s="4"/>
    </row>
    <row r="16339" spans="6:13" x14ac:dyDescent="0.25">
      <c r="F16339"/>
      <c r="G16339"/>
      <c r="I16339" s="25"/>
      <c r="J16339"/>
      <c r="K16339"/>
      <c r="M16339" s="4"/>
    </row>
    <row r="16340" spans="6:13" x14ac:dyDescent="0.25">
      <c r="F16340"/>
      <c r="G16340"/>
      <c r="I16340" s="25"/>
      <c r="J16340"/>
      <c r="K16340"/>
      <c r="M16340" s="4"/>
    </row>
    <row r="16341" spans="6:13" x14ac:dyDescent="0.25">
      <c r="F16341"/>
      <c r="G16341"/>
      <c r="I16341" s="25"/>
      <c r="J16341"/>
      <c r="K16341"/>
      <c r="M16341" s="4"/>
    </row>
    <row r="16342" spans="6:13" x14ac:dyDescent="0.25">
      <c r="F16342"/>
      <c r="G16342"/>
      <c r="I16342" s="25"/>
      <c r="J16342"/>
      <c r="K16342"/>
      <c r="M16342" s="4"/>
    </row>
    <row r="16343" spans="6:13" x14ac:dyDescent="0.25">
      <c r="F16343"/>
      <c r="G16343"/>
      <c r="I16343" s="25"/>
      <c r="J16343"/>
      <c r="K16343"/>
      <c r="M16343" s="4"/>
    </row>
    <row r="16344" spans="6:13" x14ac:dyDescent="0.25">
      <c r="F16344"/>
      <c r="G16344"/>
      <c r="I16344" s="25"/>
      <c r="J16344"/>
      <c r="K16344"/>
      <c r="M16344" s="4"/>
    </row>
    <row r="16345" spans="6:13" x14ac:dyDescent="0.25">
      <c r="F16345"/>
      <c r="G16345"/>
      <c r="I16345" s="25"/>
      <c r="J16345"/>
      <c r="K16345"/>
      <c r="M16345" s="4"/>
    </row>
    <row r="16346" spans="6:13" x14ac:dyDescent="0.25">
      <c r="F16346"/>
      <c r="G16346"/>
      <c r="I16346" s="25"/>
      <c r="J16346"/>
      <c r="K16346"/>
      <c r="M16346" s="4"/>
    </row>
    <row r="16347" spans="6:13" x14ac:dyDescent="0.25">
      <c r="F16347"/>
      <c r="G16347"/>
      <c r="I16347" s="25"/>
      <c r="J16347"/>
      <c r="K16347"/>
      <c r="M16347" s="4"/>
    </row>
    <row r="16348" spans="6:13" x14ac:dyDescent="0.25">
      <c r="F16348"/>
      <c r="G16348"/>
      <c r="I16348" s="25"/>
      <c r="J16348"/>
      <c r="K16348"/>
      <c r="M16348" s="4"/>
    </row>
    <row r="16349" spans="6:13" x14ac:dyDescent="0.25">
      <c r="F16349"/>
      <c r="G16349"/>
      <c r="I16349" s="25"/>
      <c r="J16349"/>
      <c r="K16349"/>
      <c r="M16349" s="4"/>
    </row>
    <row r="16350" spans="6:13" x14ac:dyDescent="0.25">
      <c r="F16350"/>
      <c r="G16350"/>
      <c r="I16350" s="25"/>
      <c r="J16350"/>
      <c r="K16350"/>
      <c r="M16350" s="4"/>
    </row>
    <row r="16351" spans="6:13" x14ac:dyDescent="0.25">
      <c r="F16351"/>
      <c r="G16351"/>
      <c r="I16351" s="25"/>
      <c r="J16351"/>
      <c r="K16351"/>
      <c r="M16351" s="4"/>
    </row>
    <row r="16352" spans="6:13" x14ac:dyDescent="0.25">
      <c r="F16352"/>
      <c r="G16352"/>
      <c r="I16352" s="25"/>
      <c r="J16352"/>
      <c r="K16352"/>
      <c r="M16352" s="4"/>
    </row>
    <row r="16353" spans="6:13" x14ac:dyDescent="0.25">
      <c r="F16353"/>
      <c r="G16353"/>
      <c r="I16353" s="25"/>
      <c r="J16353"/>
      <c r="K16353"/>
      <c r="M16353" s="4"/>
    </row>
    <row r="16354" spans="6:13" x14ac:dyDescent="0.25">
      <c r="F16354"/>
      <c r="G16354"/>
      <c r="I16354" s="25"/>
      <c r="J16354"/>
      <c r="K16354"/>
      <c r="M16354" s="4"/>
    </row>
    <row r="16355" spans="6:13" x14ac:dyDescent="0.25">
      <c r="F16355"/>
      <c r="G16355"/>
      <c r="I16355" s="25"/>
      <c r="J16355"/>
      <c r="K16355"/>
      <c r="M16355" s="4"/>
    </row>
    <row r="16356" spans="6:13" x14ac:dyDescent="0.25">
      <c r="F16356"/>
      <c r="G16356"/>
      <c r="I16356" s="25"/>
      <c r="J16356"/>
      <c r="K16356"/>
      <c r="M16356" s="4"/>
    </row>
    <row r="16357" spans="6:13" x14ac:dyDescent="0.25">
      <c r="F16357"/>
      <c r="G16357"/>
      <c r="I16357" s="25"/>
      <c r="J16357"/>
      <c r="K16357"/>
      <c r="M16357" s="4"/>
    </row>
    <row r="16358" spans="6:13" x14ac:dyDescent="0.25">
      <c r="F16358"/>
      <c r="G16358"/>
      <c r="I16358" s="25"/>
      <c r="J16358"/>
      <c r="K16358"/>
      <c r="M16358" s="4"/>
    </row>
    <row r="16359" spans="6:13" x14ac:dyDescent="0.25">
      <c r="F16359"/>
      <c r="G16359"/>
      <c r="I16359" s="25"/>
      <c r="J16359"/>
      <c r="K16359"/>
      <c r="M16359" s="4"/>
    </row>
    <row r="16360" spans="6:13" x14ac:dyDescent="0.25">
      <c r="F16360"/>
      <c r="G16360"/>
      <c r="I16360" s="25"/>
      <c r="J16360"/>
      <c r="K16360"/>
      <c r="M16360" s="4"/>
    </row>
    <row r="16361" spans="6:13" x14ac:dyDescent="0.25">
      <c r="F16361"/>
      <c r="G16361"/>
      <c r="I16361" s="25"/>
      <c r="J16361"/>
      <c r="K16361"/>
      <c r="M16361" s="4"/>
    </row>
    <row r="16362" spans="6:13" x14ac:dyDescent="0.25">
      <c r="F16362"/>
      <c r="G16362"/>
      <c r="I16362" s="25"/>
      <c r="J16362"/>
      <c r="K16362"/>
      <c r="M16362" s="4"/>
    </row>
    <row r="16363" spans="6:13" x14ac:dyDescent="0.25">
      <c r="F16363"/>
      <c r="G16363"/>
      <c r="I16363" s="25"/>
      <c r="J16363"/>
      <c r="K16363"/>
      <c r="M16363" s="4"/>
    </row>
    <row r="16364" spans="6:13" x14ac:dyDescent="0.25">
      <c r="F16364"/>
      <c r="G16364"/>
      <c r="I16364" s="25"/>
      <c r="J16364"/>
      <c r="K16364"/>
      <c r="M16364" s="4"/>
    </row>
    <row r="16365" spans="6:13" x14ac:dyDescent="0.25">
      <c r="F16365"/>
      <c r="G16365"/>
      <c r="I16365" s="25"/>
      <c r="J16365"/>
      <c r="K16365"/>
      <c r="M16365" s="4"/>
    </row>
    <row r="16366" spans="6:13" x14ac:dyDescent="0.25">
      <c r="F16366"/>
      <c r="G16366"/>
      <c r="I16366" s="25"/>
      <c r="J16366"/>
      <c r="K16366"/>
      <c r="M16366" s="4"/>
    </row>
    <row r="16367" spans="6:13" x14ac:dyDescent="0.25">
      <c r="F16367"/>
      <c r="G16367"/>
      <c r="I16367" s="25"/>
      <c r="J16367"/>
      <c r="K16367"/>
      <c r="M16367" s="4"/>
    </row>
    <row r="16368" spans="6:13" x14ac:dyDescent="0.25">
      <c r="F16368"/>
      <c r="G16368"/>
      <c r="I16368" s="25"/>
      <c r="J16368"/>
      <c r="K16368"/>
      <c r="M16368" s="4"/>
    </row>
    <row r="16369" spans="6:13" x14ac:dyDescent="0.25">
      <c r="F16369"/>
      <c r="G16369"/>
      <c r="I16369" s="25"/>
      <c r="J16369"/>
      <c r="K16369"/>
      <c r="M16369" s="4"/>
    </row>
    <row r="16370" spans="6:13" x14ac:dyDescent="0.25">
      <c r="F16370"/>
      <c r="G16370"/>
      <c r="I16370" s="25"/>
      <c r="J16370"/>
      <c r="K16370"/>
      <c r="M16370" s="4"/>
    </row>
    <row r="16371" spans="6:13" x14ac:dyDescent="0.25">
      <c r="F16371"/>
      <c r="G16371"/>
      <c r="I16371" s="25"/>
      <c r="J16371"/>
      <c r="K16371"/>
      <c r="M16371" s="4"/>
    </row>
    <row r="16372" spans="6:13" x14ac:dyDescent="0.25">
      <c r="F16372"/>
      <c r="G16372"/>
      <c r="I16372" s="25"/>
      <c r="J16372"/>
      <c r="K16372"/>
      <c r="M16372" s="4"/>
    </row>
    <row r="16373" spans="6:13" x14ac:dyDescent="0.25">
      <c r="F16373"/>
      <c r="G16373"/>
      <c r="I16373" s="25"/>
      <c r="J16373"/>
      <c r="K16373"/>
      <c r="M16373" s="4"/>
    </row>
    <row r="16374" spans="6:13" x14ac:dyDescent="0.25">
      <c r="F16374"/>
      <c r="G16374"/>
      <c r="I16374" s="25"/>
      <c r="J16374"/>
      <c r="K16374"/>
      <c r="M16374" s="4"/>
    </row>
    <row r="16375" spans="6:13" x14ac:dyDescent="0.25">
      <c r="F16375"/>
      <c r="G16375"/>
      <c r="I16375" s="25"/>
      <c r="J16375"/>
      <c r="K16375"/>
      <c r="M16375" s="4"/>
    </row>
    <row r="16376" spans="6:13" x14ac:dyDescent="0.25">
      <c r="F16376"/>
      <c r="G16376"/>
      <c r="I16376" s="25"/>
      <c r="J16376"/>
      <c r="K16376"/>
      <c r="M16376" s="4"/>
    </row>
    <row r="16377" spans="6:13" x14ac:dyDescent="0.25">
      <c r="F16377"/>
      <c r="G16377"/>
      <c r="I16377" s="25"/>
      <c r="J16377"/>
      <c r="K16377"/>
      <c r="M16377" s="4"/>
    </row>
    <row r="16378" spans="6:13" x14ac:dyDescent="0.25">
      <c r="F16378"/>
      <c r="G16378"/>
      <c r="I16378" s="25"/>
      <c r="J16378"/>
      <c r="K16378"/>
      <c r="M16378" s="4"/>
    </row>
    <row r="16379" spans="6:13" x14ac:dyDescent="0.25">
      <c r="F16379"/>
      <c r="G16379"/>
      <c r="I16379" s="25"/>
      <c r="J16379"/>
      <c r="K16379"/>
      <c r="M16379" s="4"/>
    </row>
    <row r="16380" spans="6:13" x14ac:dyDescent="0.25">
      <c r="F16380"/>
      <c r="G16380"/>
      <c r="I16380" s="25"/>
      <c r="J16380"/>
      <c r="K16380"/>
      <c r="M16380" s="4"/>
    </row>
    <row r="16381" spans="6:13" x14ac:dyDescent="0.25">
      <c r="F16381"/>
      <c r="G16381"/>
      <c r="I16381" s="25"/>
      <c r="J16381"/>
      <c r="K16381"/>
      <c r="M16381" s="4"/>
    </row>
    <row r="16382" spans="6:13" x14ac:dyDescent="0.25">
      <c r="F16382"/>
      <c r="G16382"/>
      <c r="I16382" s="25"/>
      <c r="J16382"/>
      <c r="K16382"/>
      <c r="M16382" s="4"/>
    </row>
    <row r="16383" spans="6:13" x14ac:dyDescent="0.25">
      <c r="F16383"/>
      <c r="G16383"/>
      <c r="I16383" s="25"/>
      <c r="J16383"/>
      <c r="K16383"/>
      <c r="M16383" s="4"/>
    </row>
    <row r="16384" spans="6:13" x14ac:dyDescent="0.25">
      <c r="F16384"/>
      <c r="G16384"/>
      <c r="I16384" s="25"/>
      <c r="J16384"/>
      <c r="K16384"/>
      <c r="M16384" s="4"/>
    </row>
    <row r="16385" spans="6:13" x14ac:dyDescent="0.25">
      <c r="F16385"/>
      <c r="G16385"/>
      <c r="I16385" s="25"/>
      <c r="J16385"/>
      <c r="K16385"/>
      <c r="M16385" s="4"/>
    </row>
    <row r="16386" spans="6:13" x14ac:dyDescent="0.25">
      <c r="F16386"/>
      <c r="G16386"/>
      <c r="I16386" s="25"/>
      <c r="J16386"/>
      <c r="K16386"/>
      <c r="M16386" s="4"/>
    </row>
    <row r="16387" spans="6:13" x14ac:dyDescent="0.25">
      <c r="F16387"/>
      <c r="G16387"/>
      <c r="I16387" s="25"/>
      <c r="J16387"/>
      <c r="K16387"/>
      <c r="M16387" s="4"/>
    </row>
    <row r="16388" spans="6:13" x14ac:dyDescent="0.25">
      <c r="F16388"/>
      <c r="G16388"/>
      <c r="I16388" s="25"/>
      <c r="J16388"/>
      <c r="K16388"/>
      <c r="M16388" s="4"/>
    </row>
    <row r="16389" spans="6:13" x14ac:dyDescent="0.25">
      <c r="F16389"/>
      <c r="G16389"/>
      <c r="I16389" s="25"/>
      <c r="J16389"/>
      <c r="K16389"/>
      <c r="M16389" s="4"/>
    </row>
    <row r="16390" spans="6:13" x14ac:dyDescent="0.25">
      <c r="F16390"/>
      <c r="G16390"/>
      <c r="I16390" s="25"/>
      <c r="J16390"/>
      <c r="K16390"/>
      <c r="M16390" s="4"/>
    </row>
    <row r="16391" spans="6:13" x14ac:dyDescent="0.25">
      <c r="F16391"/>
      <c r="G16391"/>
      <c r="I16391" s="25"/>
      <c r="J16391"/>
      <c r="K16391"/>
      <c r="M16391" s="4"/>
    </row>
    <row r="16392" spans="6:13" x14ac:dyDescent="0.25">
      <c r="F16392"/>
      <c r="G16392"/>
      <c r="I16392" s="25"/>
      <c r="J16392"/>
      <c r="K16392"/>
      <c r="M16392" s="4"/>
    </row>
    <row r="16393" spans="6:13" x14ac:dyDescent="0.25">
      <c r="F16393"/>
      <c r="G16393"/>
      <c r="I16393" s="25"/>
      <c r="J16393"/>
      <c r="K16393"/>
      <c r="M16393" s="4"/>
    </row>
    <row r="16394" spans="6:13" x14ac:dyDescent="0.25">
      <c r="F16394"/>
      <c r="G16394"/>
      <c r="I16394" s="25"/>
      <c r="J16394"/>
      <c r="K16394"/>
      <c r="M16394" s="4"/>
    </row>
    <row r="16395" spans="6:13" x14ac:dyDescent="0.25">
      <c r="F16395"/>
      <c r="G16395"/>
      <c r="I16395" s="25"/>
      <c r="J16395"/>
      <c r="K16395"/>
      <c r="M16395" s="4"/>
    </row>
    <row r="16396" spans="6:13" x14ac:dyDescent="0.25">
      <c r="F16396"/>
      <c r="G16396"/>
      <c r="I16396" s="25"/>
      <c r="J16396"/>
      <c r="K16396"/>
      <c r="M16396" s="4"/>
    </row>
    <row r="16397" spans="6:13" x14ac:dyDescent="0.25">
      <c r="F16397"/>
      <c r="G16397"/>
      <c r="I16397" s="25"/>
      <c r="J16397"/>
      <c r="K16397"/>
      <c r="M16397" s="4"/>
    </row>
    <row r="16398" spans="6:13" x14ac:dyDescent="0.25">
      <c r="F16398"/>
      <c r="G16398"/>
      <c r="I16398" s="25"/>
      <c r="J16398"/>
      <c r="K16398"/>
      <c r="M16398" s="4"/>
    </row>
    <row r="16399" spans="6:13" x14ac:dyDescent="0.25">
      <c r="F16399"/>
      <c r="G16399"/>
      <c r="I16399" s="25"/>
      <c r="J16399"/>
      <c r="K16399"/>
      <c r="M16399" s="4"/>
    </row>
    <row r="16400" spans="6:13" x14ac:dyDescent="0.25">
      <c r="F16400"/>
      <c r="G16400"/>
      <c r="I16400" s="25"/>
      <c r="J16400"/>
      <c r="K16400"/>
      <c r="M16400" s="4"/>
    </row>
    <row r="16401" spans="6:13" x14ac:dyDescent="0.25">
      <c r="F16401"/>
      <c r="G16401"/>
      <c r="I16401" s="25"/>
      <c r="J16401"/>
      <c r="K16401"/>
      <c r="M16401" s="4"/>
    </row>
    <row r="16402" spans="6:13" x14ac:dyDescent="0.25">
      <c r="F16402"/>
      <c r="G16402"/>
      <c r="I16402" s="25"/>
      <c r="J16402"/>
      <c r="K16402"/>
      <c r="M16402" s="4"/>
    </row>
    <row r="16403" spans="6:13" x14ac:dyDescent="0.25">
      <c r="F16403"/>
      <c r="G16403"/>
      <c r="I16403" s="25"/>
      <c r="J16403"/>
      <c r="K16403"/>
      <c r="M16403" s="4"/>
    </row>
    <row r="16404" spans="6:13" x14ac:dyDescent="0.25">
      <c r="F16404"/>
      <c r="G16404"/>
      <c r="I16404" s="25"/>
      <c r="J16404"/>
      <c r="K16404"/>
      <c r="M16404" s="4"/>
    </row>
    <row r="16405" spans="6:13" x14ac:dyDescent="0.25">
      <c r="F16405"/>
      <c r="G16405"/>
      <c r="I16405" s="25"/>
      <c r="J16405"/>
      <c r="K16405"/>
      <c r="M16405" s="4"/>
    </row>
    <row r="16406" spans="6:13" x14ac:dyDescent="0.25">
      <c r="F16406"/>
      <c r="G16406"/>
      <c r="I16406" s="25"/>
      <c r="J16406"/>
      <c r="K16406"/>
      <c r="M16406" s="4"/>
    </row>
    <row r="16407" spans="6:13" x14ac:dyDescent="0.25">
      <c r="F16407"/>
      <c r="G16407"/>
      <c r="I16407" s="25"/>
      <c r="J16407"/>
      <c r="K16407"/>
      <c r="M16407" s="4"/>
    </row>
    <row r="16408" spans="6:13" x14ac:dyDescent="0.25">
      <c r="F16408"/>
      <c r="G16408"/>
      <c r="I16408" s="25"/>
      <c r="J16408"/>
      <c r="K16408"/>
      <c r="M16408" s="4"/>
    </row>
    <row r="16409" spans="6:13" x14ac:dyDescent="0.25">
      <c r="F16409"/>
      <c r="G16409"/>
      <c r="I16409" s="25"/>
      <c r="J16409"/>
      <c r="K16409"/>
      <c r="M16409" s="4"/>
    </row>
    <row r="16410" spans="6:13" x14ac:dyDescent="0.25">
      <c r="F16410"/>
      <c r="G16410"/>
      <c r="I16410" s="25"/>
      <c r="J16410"/>
      <c r="K16410"/>
      <c r="M16410" s="4"/>
    </row>
    <row r="16411" spans="6:13" x14ac:dyDescent="0.25">
      <c r="F16411"/>
      <c r="G16411"/>
      <c r="I16411" s="25"/>
      <c r="J16411"/>
      <c r="K16411"/>
      <c r="M16411" s="4"/>
    </row>
    <row r="16412" spans="6:13" x14ac:dyDescent="0.25">
      <c r="F16412"/>
      <c r="G16412"/>
      <c r="I16412" s="25"/>
      <c r="J16412"/>
      <c r="K16412"/>
      <c r="M16412" s="4"/>
    </row>
    <row r="16413" spans="6:13" x14ac:dyDescent="0.25">
      <c r="F16413"/>
      <c r="G16413"/>
      <c r="I16413" s="25"/>
      <c r="J16413"/>
      <c r="K16413"/>
      <c r="M16413" s="4"/>
    </row>
    <row r="16414" spans="6:13" x14ac:dyDescent="0.25">
      <c r="F16414"/>
      <c r="G16414"/>
      <c r="I16414" s="25"/>
      <c r="J16414"/>
      <c r="K16414"/>
      <c r="M16414" s="4"/>
    </row>
    <row r="16415" spans="6:13" x14ac:dyDescent="0.25">
      <c r="F16415"/>
      <c r="G16415"/>
      <c r="I16415" s="25"/>
      <c r="J16415"/>
      <c r="K16415"/>
      <c r="M16415" s="4"/>
    </row>
    <row r="16416" spans="6:13" x14ac:dyDescent="0.25">
      <c r="F16416"/>
      <c r="G16416"/>
      <c r="I16416" s="25"/>
      <c r="J16416"/>
      <c r="K16416"/>
      <c r="M16416" s="4"/>
    </row>
    <row r="16417" spans="6:13" x14ac:dyDescent="0.25">
      <c r="F16417"/>
      <c r="G16417"/>
      <c r="I16417" s="25"/>
      <c r="J16417"/>
      <c r="K16417"/>
      <c r="M16417" s="4"/>
    </row>
    <row r="16418" spans="6:13" x14ac:dyDescent="0.25">
      <c r="F16418"/>
      <c r="G16418"/>
      <c r="I16418" s="25"/>
      <c r="J16418"/>
      <c r="K16418"/>
      <c r="M16418" s="4"/>
    </row>
    <row r="16419" spans="6:13" x14ac:dyDescent="0.25">
      <c r="F16419"/>
      <c r="G16419"/>
      <c r="I16419" s="25"/>
      <c r="J16419"/>
      <c r="K16419"/>
      <c r="M16419" s="4"/>
    </row>
    <row r="16420" spans="6:13" x14ac:dyDescent="0.25">
      <c r="F16420"/>
      <c r="G16420"/>
      <c r="I16420" s="25"/>
      <c r="J16420"/>
      <c r="K16420"/>
      <c r="M16420" s="4"/>
    </row>
    <row r="16421" spans="6:13" x14ac:dyDescent="0.25">
      <c r="F16421"/>
      <c r="G16421"/>
      <c r="I16421" s="25"/>
      <c r="J16421"/>
      <c r="K16421"/>
      <c r="M16421" s="4"/>
    </row>
    <row r="16422" spans="6:13" x14ac:dyDescent="0.25">
      <c r="F16422"/>
      <c r="G16422"/>
      <c r="I16422" s="25"/>
      <c r="J16422"/>
      <c r="K16422"/>
      <c r="M16422" s="4"/>
    </row>
    <row r="16423" spans="6:13" x14ac:dyDescent="0.25">
      <c r="F16423"/>
      <c r="G16423"/>
      <c r="I16423" s="25"/>
      <c r="J16423"/>
      <c r="K16423"/>
      <c r="M16423" s="4"/>
    </row>
    <row r="16424" spans="6:13" x14ac:dyDescent="0.25">
      <c r="F16424"/>
      <c r="G16424"/>
      <c r="I16424" s="25"/>
      <c r="J16424"/>
      <c r="K16424"/>
      <c r="M16424" s="4"/>
    </row>
    <row r="16425" spans="6:13" x14ac:dyDescent="0.25">
      <c r="F16425"/>
      <c r="G16425"/>
      <c r="I16425" s="25"/>
      <c r="J16425"/>
      <c r="K16425"/>
      <c r="M16425" s="4"/>
    </row>
    <row r="16426" spans="6:13" x14ac:dyDescent="0.25">
      <c r="F16426"/>
      <c r="G16426"/>
      <c r="I16426" s="25"/>
      <c r="J16426"/>
      <c r="K16426"/>
      <c r="M16426" s="4"/>
    </row>
    <row r="16427" spans="6:13" x14ac:dyDescent="0.25">
      <c r="F16427"/>
      <c r="G16427"/>
      <c r="I16427" s="25"/>
      <c r="J16427"/>
      <c r="K16427"/>
      <c r="M16427" s="4"/>
    </row>
    <row r="16428" spans="6:13" x14ac:dyDescent="0.25">
      <c r="F16428"/>
      <c r="G16428"/>
      <c r="I16428" s="25"/>
      <c r="J16428"/>
      <c r="K16428"/>
      <c r="M16428" s="4"/>
    </row>
    <row r="16429" spans="6:13" x14ac:dyDescent="0.25">
      <c r="F16429"/>
      <c r="G16429"/>
      <c r="I16429" s="25"/>
      <c r="J16429"/>
      <c r="K16429"/>
      <c r="M16429" s="4"/>
    </row>
    <row r="16430" spans="6:13" x14ac:dyDescent="0.25">
      <c r="F16430"/>
      <c r="G16430"/>
      <c r="I16430" s="25"/>
      <c r="J16430"/>
      <c r="K16430"/>
      <c r="M16430" s="4"/>
    </row>
    <row r="16431" spans="6:13" x14ac:dyDescent="0.25">
      <c r="F16431"/>
      <c r="G16431"/>
      <c r="I16431" s="25"/>
      <c r="J16431"/>
      <c r="K16431"/>
      <c r="M16431" s="4"/>
    </row>
    <row r="16432" spans="6:13" x14ac:dyDescent="0.25">
      <c r="F16432"/>
      <c r="G16432"/>
      <c r="I16432" s="25"/>
      <c r="J16432"/>
      <c r="K16432"/>
      <c r="M16432" s="4"/>
    </row>
    <row r="16433" spans="6:13" x14ac:dyDescent="0.25">
      <c r="F16433"/>
      <c r="G16433"/>
      <c r="I16433" s="25"/>
      <c r="J16433"/>
      <c r="K16433"/>
      <c r="M16433" s="4"/>
    </row>
    <row r="16434" spans="6:13" x14ac:dyDescent="0.25">
      <c r="F16434"/>
      <c r="G16434"/>
      <c r="I16434" s="25"/>
      <c r="J16434"/>
      <c r="K16434"/>
      <c r="M16434" s="4"/>
    </row>
    <row r="16435" spans="6:13" x14ac:dyDescent="0.25">
      <c r="F16435"/>
      <c r="G16435"/>
      <c r="I16435" s="25"/>
      <c r="J16435"/>
      <c r="K16435"/>
      <c r="M16435" s="4"/>
    </row>
    <row r="16436" spans="6:13" x14ac:dyDescent="0.25">
      <c r="F16436"/>
      <c r="G16436"/>
      <c r="I16436" s="25"/>
      <c r="J16436"/>
      <c r="K16436"/>
      <c r="M16436" s="4"/>
    </row>
    <row r="16437" spans="6:13" x14ac:dyDescent="0.25">
      <c r="F16437"/>
      <c r="G16437"/>
      <c r="I16437" s="25"/>
      <c r="J16437"/>
      <c r="K16437"/>
      <c r="M16437" s="4"/>
    </row>
    <row r="16438" spans="6:13" x14ac:dyDescent="0.25">
      <c r="F16438"/>
      <c r="G16438"/>
      <c r="I16438" s="25"/>
      <c r="J16438"/>
      <c r="K16438"/>
      <c r="M16438" s="4"/>
    </row>
    <row r="16439" spans="6:13" x14ac:dyDescent="0.25">
      <c r="F16439"/>
      <c r="G16439"/>
      <c r="I16439" s="25"/>
      <c r="J16439"/>
      <c r="K16439"/>
      <c r="M16439" s="4"/>
    </row>
    <row r="16440" spans="6:13" x14ac:dyDescent="0.25">
      <c r="F16440"/>
      <c r="G16440"/>
      <c r="I16440" s="25"/>
      <c r="J16440"/>
      <c r="K16440"/>
      <c r="M16440" s="4"/>
    </row>
    <row r="16441" spans="6:13" x14ac:dyDescent="0.25">
      <c r="F16441"/>
      <c r="G16441"/>
      <c r="I16441" s="25"/>
      <c r="J16441"/>
      <c r="K16441"/>
      <c r="M16441" s="4"/>
    </row>
    <row r="16442" spans="6:13" x14ac:dyDescent="0.25">
      <c r="F16442"/>
      <c r="G16442"/>
      <c r="I16442" s="25"/>
      <c r="J16442"/>
      <c r="K16442"/>
      <c r="M16442" s="4"/>
    </row>
    <row r="16443" spans="6:13" x14ac:dyDescent="0.25">
      <c r="F16443"/>
      <c r="G16443"/>
      <c r="I16443" s="25"/>
      <c r="J16443"/>
      <c r="K16443"/>
      <c r="M16443" s="4"/>
    </row>
    <row r="16444" spans="6:13" x14ac:dyDescent="0.25">
      <c r="F16444"/>
      <c r="G16444"/>
      <c r="I16444" s="25"/>
      <c r="J16444"/>
      <c r="K16444"/>
      <c r="M16444" s="4"/>
    </row>
    <row r="16445" spans="6:13" x14ac:dyDescent="0.25">
      <c r="F16445"/>
      <c r="G16445"/>
      <c r="I16445" s="25"/>
      <c r="J16445"/>
      <c r="K16445"/>
      <c r="M16445" s="4"/>
    </row>
    <row r="16446" spans="6:13" x14ac:dyDescent="0.25">
      <c r="F16446"/>
      <c r="G16446"/>
      <c r="I16446" s="25"/>
      <c r="J16446"/>
      <c r="K16446"/>
      <c r="M16446" s="4"/>
    </row>
    <row r="16447" spans="6:13" x14ac:dyDescent="0.25">
      <c r="F16447"/>
      <c r="G16447"/>
      <c r="I16447" s="25"/>
      <c r="J16447"/>
      <c r="K16447"/>
      <c r="M16447" s="4"/>
    </row>
    <row r="16448" spans="6:13" x14ac:dyDescent="0.25">
      <c r="F16448"/>
      <c r="G16448"/>
      <c r="I16448" s="25"/>
      <c r="J16448"/>
      <c r="K16448"/>
      <c r="M16448" s="4"/>
    </row>
    <row r="16449" spans="6:13" x14ac:dyDescent="0.25">
      <c r="F16449"/>
      <c r="G16449"/>
      <c r="I16449" s="25"/>
      <c r="J16449"/>
      <c r="K16449"/>
      <c r="M16449" s="4"/>
    </row>
    <row r="16450" spans="6:13" x14ac:dyDescent="0.25">
      <c r="F16450"/>
      <c r="G16450"/>
      <c r="I16450" s="25"/>
      <c r="J16450"/>
      <c r="K16450"/>
      <c r="M16450" s="4"/>
    </row>
    <row r="16451" spans="6:13" x14ac:dyDescent="0.25">
      <c r="F16451"/>
      <c r="G16451"/>
      <c r="I16451" s="25"/>
      <c r="J16451"/>
      <c r="K16451"/>
      <c r="M16451" s="4"/>
    </row>
    <row r="16452" spans="6:13" x14ac:dyDescent="0.25">
      <c r="F16452"/>
      <c r="G16452"/>
      <c r="I16452" s="25"/>
      <c r="J16452"/>
      <c r="K16452"/>
      <c r="M16452" s="4"/>
    </row>
    <row r="16453" spans="6:13" x14ac:dyDescent="0.25">
      <c r="F16453"/>
      <c r="G16453"/>
      <c r="I16453" s="25"/>
      <c r="J16453"/>
      <c r="K16453"/>
      <c r="M16453" s="4"/>
    </row>
    <row r="16454" spans="6:13" x14ac:dyDescent="0.25">
      <c r="F16454"/>
      <c r="G16454"/>
      <c r="I16454" s="25"/>
      <c r="J16454"/>
      <c r="K16454"/>
      <c r="M16454" s="4"/>
    </row>
    <row r="16455" spans="6:13" x14ac:dyDescent="0.25">
      <c r="F16455"/>
      <c r="G16455"/>
      <c r="I16455" s="25"/>
      <c r="J16455"/>
      <c r="K16455"/>
      <c r="M16455" s="4"/>
    </row>
    <row r="16456" spans="6:13" x14ac:dyDescent="0.25">
      <c r="F16456"/>
      <c r="G16456"/>
      <c r="I16456" s="25"/>
      <c r="J16456"/>
      <c r="K16456"/>
      <c r="M16456" s="4"/>
    </row>
    <row r="16457" spans="6:13" x14ac:dyDescent="0.25">
      <c r="F16457"/>
      <c r="G16457"/>
      <c r="I16457" s="25"/>
      <c r="J16457"/>
      <c r="K16457"/>
      <c r="M16457" s="4"/>
    </row>
    <row r="16458" spans="6:13" x14ac:dyDescent="0.25">
      <c r="F16458"/>
      <c r="G16458"/>
      <c r="I16458" s="25"/>
      <c r="J16458"/>
      <c r="K16458"/>
      <c r="M16458" s="4"/>
    </row>
    <row r="16459" spans="6:13" x14ac:dyDescent="0.25">
      <c r="F16459"/>
      <c r="G16459"/>
      <c r="I16459" s="25"/>
      <c r="J16459"/>
      <c r="K16459"/>
      <c r="M16459" s="4"/>
    </row>
    <row r="16460" spans="6:13" x14ac:dyDescent="0.25">
      <c r="F16460"/>
      <c r="G16460"/>
      <c r="I16460" s="25"/>
      <c r="J16460"/>
      <c r="K16460"/>
      <c r="M16460" s="4"/>
    </row>
    <row r="16461" spans="6:13" x14ac:dyDescent="0.25">
      <c r="F16461"/>
      <c r="G16461"/>
      <c r="I16461" s="25"/>
      <c r="J16461"/>
      <c r="K16461"/>
      <c r="M16461" s="4"/>
    </row>
    <row r="16462" spans="6:13" x14ac:dyDescent="0.25">
      <c r="F16462"/>
      <c r="G16462"/>
      <c r="I16462" s="25"/>
      <c r="J16462"/>
      <c r="K16462"/>
      <c r="M16462" s="4"/>
    </row>
    <row r="16463" spans="6:13" x14ac:dyDescent="0.25">
      <c r="F16463"/>
      <c r="G16463"/>
      <c r="I16463" s="25"/>
      <c r="J16463"/>
      <c r="K16463"/>
      <c r="M16463" s="4"/>
    </row>
    <row r="16464" spans="6:13" x14ac:dyDescent="0.25">
      <c r="F16464"/>
      <c r="G16464"/>
      <c r="I16464" s="25"/>
      <c r="J16464"/>
      <c r="K16464"/>
      <c r="M16464" s="4"/>
    </row>
    <row r="16465" spans="6:13" x14ac:dyDescent="0.25">
      <c r="F16465"/>
      <c r="G16465"/>
      <c r="I16465" s="25"/>
      <c r="J16465"/>
      <c r="K16465"/>
      <c r="M16465" s="4"/>
    </row>
    <row r="16466" spans="6:13" x14ac:dyDescent="0.25">
      <c r="F16466"/>
      <c r="G16466"/>
      <c r="I16466" s="25"/>
      <c r="J16466"/>
      <c r="K16466"/>
      <c r="M16466" s="4"/>
    </row>
    <row r="16467" spans="6:13" x14ac:dyDescent="0.25">
      <c r="F16467"/>
      <c r="G16467"/>
      <c r="I16467" s="25"/>
      <c r="J16467"/>
      <c r="K16467"/>
      <c r="M16467" s="4"/>
    </row>
    <row r="16468" spans="6:13" x14ac:dyDescent="0.25">
      <c r="F16468"/>
      <c r="G16468"/>
      <c r="I16468" s="25"/>
      <c r="J16468"/>
      <c r="K16468"/>
      <c r="M16468" s="4"/>
    </row>
    <row r="16469" spans="6:13" x14ac:dyDescent="0.25">
      <c r="F16469"/>
      <c r="G16469"/>
      <c r="I16469" s="25"/>
      <c r="J16469"/>
      <c r="K16469"/>
      <c r="M16469" s="4"/>
    </row>
    <row r="16470" spans="6:13" x14ac:dyDescent="0.25">
      <c r="F16470"/>
      <c r="G16470"/>
      <c r="I16470" s="25"/>
      <c r="J16470"/>
      <c r="K16470"/>
      <c r="M16470" s="4"/>
    </row>
    <row r="16471" spans="6:13" x14ac:dyDescent="0.25">
      <c r="F16471"/>
      <c r="G16471"/>
      <c r="I16471" s="25"/>
      <c r="J16471"/>
      <c r="K16471"/>
      <c r="M16471" s="4"/>
    </row>
    <row r="16472" spans="6:13" x14ac:dyDescent="0.25">
      <c r="F16472"/>
      <c r="G16472"/>
      <c r="I16472" s="25"/>
      <c r="J16472"/>
      <c r="K16472"/>
      <c r="M16472" s="4"/>
    </row>
    <row r="16473" spans="6:13" x14ac:dyDescent="0.25">
      <c r="F16473"/>
      <c r="G16473"/>
      <c r="I16473" s="25"/>
      <c r="J16473"/>
      <c r="K16473"/>
      <c r="M16473" s="4"/>
    </row>
    <row r="16474" spans="6:13" x14ac:dyDescent="0.25">
      <c r="F16474"/>
      <c r="G16474"/>
      <c r="I16474" s="25"/>
      <c r="J16474"/>
      <c r="K16474"/>
      <c r="M16474" s="4"/>
    </row>
    <row r="16475" spans="6:13" x14ac:dyDescent="0.25">
      <c r="F16475"/>
      <c r="G16475"/>
      <c r="I16475" s="25"/>
      <c r="J16475"/>
      <c r="K16475"/>
      <c r="M16475" s="4"/>
    </row>
    <row r="16476" spans="6:13" x14ac:dyDescent="0.25">
      <c r="F16476"/>
      <c r="G16476"/>
      <c r="I16476" s="25"/>
      <c r="J16476"/>
      <c r="K16476"/>
      <c r="M16476" s="4"/>
    </row>
    <row r="16477" spans="6:13" x14ac:dyDescent="0.25">
      <c r="F16477"/>
      <c r="G16477"/>
      <c r="I16477" s="25"/>
      <c r="J16477"/>
      <c r="K16477"/>
      <c r="M16477" s="4"/>
    </row>
    <row r="16478" spans="6:13" x14ac:dyDescent="0.25">
      <c r="F16478"/>
      <c r="G16478"/>
      <c r="I16478" s="25"/>
      <c r="J16478"/>
      <c r="K16478"/>
      <c r="M16478" s="4"/>
    </row>
    <row r="16479" spans="6:13" x14ac:dyDescent="0.25">
      <c r="F16479"/>
      <c r="G16479"/>
      <c r="I16479" s="25"/>
      <c r="J16479"/>
      <c r="K16479"/>
      <c r="M16479" s="4"/>
    </row>
    <row r="16480" spans="6:13" x14ac:dyDescent="0.25">
      <c r="F16480"/>
      <c r="G16480"/>
      <c r="I16480" s="25"/>
      <c r="J16480"/>
      <c r="K16480"/>
      <c r="M16480" s="4"/>
    </row>
    <row r="16481" spans="6:13" x14ac:dyDescent="0.25">
      <c r="F16481"/>
      <c r="G16481"/>
      <c r="I16481" s="25"/>
      <c r="J16481"/>
      <c r="K16481"/>
      <c r="M16481" s="4"/>
    </row>
    <row r="16482" spans="6:13" x14ac:dyDescent="0.25">
      <c r="F16482"/>
      <c r="G16482"/>
      <c r="I16482" s="25"/>
      <c r="J16482"/>
      <c r="K16482"/>
      <c r="M16482" s="4"/>
    </row>
    <row r="16483" spans="6:13" x14ac:dyDescent="0.25">
      <c r="F16483"/>
      <c r="G16483"/>
      <c r="I16483" s="25"/>
      <c r="J16483"/>
      <c r="K16483"/>
      <c r="M16483" s="4"/>
    </row>
    <row r="16484" spans="6:13" x14ac:dyDescent="0.25">
      <c r="F16484"/>
      <c r="G16484"/>
      <c r="I16484" s="25"/>
      <c r="J16484"/>
      <c r="K16484"/>
      <c r="M16484" s="4"/>
    </row>
    <row r="16485" spans="6:13" x14ac:dyDescent="0.25">
      <c r="F16485"/>
      <c r="G16485"/>
      <c r="I16485" s="25"/>
      <c r="J16485"/>
      <c r="K16485"/>
      <c r="M16485" s="4"/>
    </row>
    <row r="16486" spans="6:13" x14ac:dyDescent="0.25">
      <c r="F16486"/>
      <c r="G16486"/>
      <c r="I16486" s="25"/>
      <c r="J16486"/>
      <c r="K16486"/>
      <c r="M16486" s="4"/>
    </row>
    <row r="16487" spans="6:13" x14ac:dyDescent="0.25">
      <c r="F16487"/>
      <c r="G16487"/>
      <c r="I16487" s="25"/>
      <c r="J16487"/>
      <c r="K16487"/>
      <c r="M16487" s="4"/>
    </row>
    <row r="16488" spans="6:13" x14ac:dyDescent="0.25">
      <c r="F16488"/>
      <c r="G16488"/>
      <c r="I16488" s="25"/>
      <c r="J16488"/>
      <c r="K16488"/>
      <c r="M16488" s="4"/>
    </row>
    <row r="16489" spans="6:13" x14ac:dyDescent="0.25">
      <c r="F16489"/>
      <c r="G16489"/>
      <c r="I16489" s="25"/>
      <c r="J16489"/>
      <c r="K16489"/>
      <c r="M16489" s="4"/>
    </row>
    <row r="16490" spans="6:13" x14ac:dyDescent="0.25">
      <c r="F16490"/>
      <c r="G16490"/>
      <c r="I16490" s="25"/>
      <c r="J16490"/>
      <c r="K16490"/>
      <c r="M16490" s="4"/>
    </row>
    <row r="16491" spans="6:13" x14ac:dyDescent="0.25">
      <c r="F16491"/>
      <c r="G16491"/>
      <c r="I16491" s="25"/>
      <c r="J16491"/>
      <c r="K16491"/>
      <c r="M16491" s="4"/>
    </row>
    <row r="16492" spans="6:13" x14ac:dyDescent="0.25">
      <c r="F16492"/>
      <c r="G16492"/>
      <c r="I16492" s="25"/>
      <c r="J16492"/>
      <c r="K16492"/>
      <c r="M16492" s="4"/>
    </row>
    <row r="16493" spans="6:13" x14ac:dyDescent="0.25">
      <c r="F16493"/>
      <c r="G16493"/>
      <c r="I16493" s="25"/>
      <c r="J16493"/>
      <c r="K16493"/>
      <c r="M16493" s="4"/>
    </row>
    <row r="16494" spans="6:13" x14ac:dyDescent="0.25">
      <c r="F16494"/>
      <c r="G16494"/>
      <c r="I16494" s="25"/>
      <c r="J16494"/>
      <c r="K16494"/>
      <c r="M16494" s="4"/>
    </row>
    <row r="16495" spans="6:13" x14ac:dyDescent="0.25">
      <c r="F16495"/>
      <c r="G16495"/>
      <c r="I16495" s="25"/>
      <c r="J16495"/>
      <c r="K16495"/>
      <c r="M16495" s="4"/>
    </row>
    <row r="16496" spans="6:13" x14ac:dyDescent="0.25">
      <c r="F16496"/>
      <c r="G16496"/>
      <c r="I16496" s="25"/>
      <c r="J16496"/>
      <c r="K16496"/>
      <c r="M16496" s="4"/>
    </row>
    <row r="16497" spans="6:13" x14ac:dyDescent="0.25">
      <c r="F16497"/>
      <c r="G16497"/>
      <c r="I16497" s="25"/>
      <c r="J16497"/>
      <c r="K16497"/>
      <c r="M16497" s="4"/>
    </row>
    <row r="16498" spans="6:13" x14ac:dyDescent="0.25">
      <c r="F16498"/>
      <c r="G16498"/>
      <c r="I16498" s="25"/>
      <c r="J16498"/>
      <c r="K16498"/>
      <c r="M16498" s="4"/>
    </row>
    <row r="16499" spans="6:13" x14ac:dyDescent="0.25">
      <c r="F16499"/>
      <c r="G16499"/>
      <c r="I16499" s="25"/>
      <c r="J16499"/>
      <c r="K16499"/>
      <c r="M16499" s="4"/>
    </row>
    <row r="16500" spans="6:13" x14ac:dyDescent="0.25">
      <c r="F16500"/>
      <c r="G16500"/>
      <c r="I16500" s="25"/>
      <c r="J16500"/>
      <c r="K16500"/>
      <c r="M16500" s="4"/>
    </row>
    <row r="16501" spans="6:13" x14ac:dyDescent="0.25">
      <c r="F16501"/>
      <c r="G16501"/>
      <c r="I16501" s="25"/>
      <c r="J16501"/>
      <c r="K16501"/>
      <c r="M16501" s="4"/>
    </row>
    <row r="16502" spans="6:13" x14ac:dyDescent="0.25">
      <c r="F16502"/>
      <c r="G16502"/>
      <c r="I16502" s="25"/>
      <c r="J16502"/>
      <c r="K16502"/>
      <c r="M16502" s="4"/>
    </row>
    <row r="16503" spans="6:13" x14ac:dyDescent="0.25">
      <c r="F16503"/>
      <c r="G16503"/>
      <c r="I16503" s="25"/>
      <c r="J16503"/>
      <c r="K16503"/>
      <c r="M16503" s="4"/>
    </row>
    <row r="16504" spans="6:13" x14ac:dyDescent="0.25">
      <c r="F16504"/>
      <c r="G16504"/>
      <c r="I16504" s="25"/>
      <c r="J16504"/>
      <c r="K16504"/>
      <c r="M16504" s="4"/>
    </row>
    <row r="16505" spans="6:13" x14ac:dyDescent="0.25">
      <c r="F16505"/>
      <c r="G16505"/>
      <c r="I16505" s="25"/>
      <c r="J16505"/>
      <c r="K16505"/>
      <c r="M16505" s="4"/>
    </row>
    <row r="16506" spans="6:13" x14ac:dyDescent="0.25">
      <c r="F16506"/>
      <c r="G16506"/>
      <c r="I16506" s="25"/>
      <c r="J16506"/>
      <c r="K16506"/>
      <c r="M16506" s="4"/>
    </row>
    <row r="16507" spans="6:13" x14ac:dyDescent="0.25">
      <c r="F16507"/>
      <c r="G16507"/>
      <c r="I16507" s="25"/>
      <c r="J16507"/>
      <c r="K16507"/>
      <c r="M16507" s="4"/>
    </row>
    <row r="16508" spans="6:13" x14ac:dyDescent="0.25">
      <c r="F16508"/>
      <c r="G16508"/>
      <c r="I16508" s="25"/>
      <c r="J16508"/>
      <c r="K16508"/>
      <c r="M16508" s="4"/>
    </row>
    <row r="16509" spans="6:13" x14ac:dyDescent="0.25">
      <c r="F16509"/>
      <c r="G16509"/>
      <c r="I16509" s="25"/>
      <c r="J16509"/>
      <c r="K16509"/>
      <c r="M16509" s="4"/>
    </row>
    <row r="16510" spans="6:13" x14ac:dyDescent="0.25">
      <c r="F16510"/>
      <c r="G16510"/>
      <c r="I16510" s="25"/>
      <c r="J16510"/>
      <c r="K16510"/>
      <c r="M16510" s="4"/>
    </row>
    <row r="16511" spans="6:13" x14ac:dyDescent="0.25">
      <c r="F16511"/>
      <c r="G16511"/>
      <c r="I16511" s="25"/>
      <c r="J16511"/>
      <c r="K16511"/>
      <c r="M16511" s="4"/>
    </row>
    <row r="16512" spans="6:13" x14ac:dyDescent="0.25">
      <c r="F16512"/>
      <c r="G16512"/>
      <c r="I16512" s="25"/>
      <c r="J16512"/>
      <c r="K16512"/>
      <c r="M16512" s="4"/>
    </row>
    <row r="16513" spans="6:13" x14ac:dyDescent="0.25">
      <c r="F16513"/>
      <c r="G16513"/>
      <c r="I16513" s="25"/>
      <c r="J16513"/>
      <c r="K16513"/>
      <c r="M16513" s="4"/>
    </row>
    <row r="16514" spans="6:13" x14ac:dyDescent="0.25">
      <c r="F16514"/>
      <c r="G16514"/>
      <c r="I16514" s="25"/>
      <c r="J16514"/>
      <c r="K16514"/>
      <c r="M16514" s="4"/>
    </row>
    <row r="16515" spans="6:13" x14ac:dyDescent="0.25">
      <c r="F16515"/>
      <c r="G16515"/>
      <c r="I16515" s="25"/>
      <c r="J16515"/>
      <c r="K16515"/>
      <c r="M16515" s="4"/>
    </row>
    <row r="16516" spans="6:13" x14ac:dyDescent="0.25">
      <c r="F16516"/>
      <c r="G16516"/>
      <c r="I16516" s="25"/>
      <c r="J16516"/>
      <c r="K16516"/>
      <c r="M16516" s="4"/>
    </row>
    <row r="16517" spans="6:13" x14ac:dyDescent="0.25">
      <c r="F16517"/>
      <c r="G16517"/>
      <c r="I16517" s="25"/>
      <c r="J16517"/>
      <c r="K16517"/>
      <c r="M16517" s="4"/>
    </row>
    <row r="16518" spans="6:13" x14ac:dyDescent="0.25">
      <c r="F16518"/>
      <c r="G16518"/>
      <c r="I16518" s="25"/>
      <c r="J16518"/>
      <c r="K16518"/>
      <c r="M16518" s="4"/>
    </row>
    <row r="16519" spans="6:13" x14ac:dyDescent="0.25">
      <c r="F16519"/>
      <c r="G16519"/>
      <c r="I16519" s="25"/>
      <c r="J16519"/>
      <c r="K16519"/>
      <c r="M16519" s="4"/>
    </row>
    <row r="16520" spans="6:13" x14ac:dyDescent="0.25">
      <c r="F16520"/>
      <c r="G16520"/>
      <c r="I16520" s="25"/>
      <c r="J16520"/>
      <c r="K16520"/>
      <c r="M16520" s="4"/>
    </row>
    <row r="16521" spans="6:13" x14ac:dyDescent="0.25">
      <c r="F16521"/>
      <c r="G16521"/>
      <c r="I16521" s="25"/>
      <c r="J16521"/>
      <c r="K16521"/>
      <c r="M16521" s="4"/>
    </row>
    <row r="16522" spans="6:13" x14ac:dyDescent="0.25">
      <c r="F16522"/>
      <c r="G16522"/>
      <c r="I16522" s="25"/>
      <c r="J16522"/>
      <c r="K16522"/>
      <c r="M16522" s="4"/>
    </row>
    <row r="16523" spans="6:13" x14ac:dyDescent="0.25">
      <c r="F16523"/>
      <c r="G16523"/>
      <c r="I16523" s="25"/>
      <c r="J16523"/>
      <c r="K16523"/>
      <c r="M16523" s="4"/>
    </row>
    <row r="16524" spans="6:13" x14ac:dyDescent="0.25">
      <c r="F16524"/>
      <c r="G16524"/>
      <c r="I16524" s="25"/>
      <c r="J16524"/>
      <c r="K16524"/>
      <c r="M16524" s="4"/>
    </row>
    <row r="16525" spans="6:13" x14ac:dyDescent="0.25">
      <c r="F16525"/>
      <c r="G16525"/>
      <c r="I16525" s="25"/>
      <c r="J16525"/>
      <c r="K16525"/>
      <c r="M16525" s="4"/>
    </row>
    <row r="16526" spans="6:13" x14ac:dyDescent="0.25">
      <c r="F16526"/>
      <c r="G16526"/>
      <c r="I16526" s="25"/>
      <c r="J16526"/>
      <c r="K16526"/>
      <c r="M16526" s="4"/>
    </row>
    <row r="16527" spans="6:13" x14ac:dyDescent="0.25">
      <c r="F16527"/>
      <c r="G16527"/>
      <c r="I16527" s="25"/>
      <c r="J16527"/>
      <c r="K16527"/>
      <c r="M16527" s="4"/>
    </row>
    <row r="16528" spans="6:13" x14ac:dyDescent="0.25">
      <c r="F16528"/>
      <c r="G16528"/>
      <c r="I16528" s="25"/>
      <c r="J16528"/>
      <c r="K16528"/>
      <c r="M16528" s="4"/>
    </row>
    <row r="16529" spans="6:13" x14ac:dyDescent="0.25">
      <c r="F16529"/>
      <c r="G16529"/>
      <c r="I16529" s="25"/>
      <c r="J16529"/>
      <c r="K16529"/>
      <c r="M16529" s="4"/>
    </row>
    <row r="16530" spans="6:13" x14ac:dyDescent="0.25">
      <c r="F16530"/>
      <c r="G16530"/>
      <c r="I16530" s="25"/>
      <c r="J16530"/>
      <c r="K16530"/>
      <c r="M16530" s="4"/>
    </row>
    <row r="16531" spans="6:13" x14ac:dyDescent="0.25">
      <c r="F16531"/>
      <c r="G16531"/>
      <c r="I16531" s="25"/>
      <c r="J16531"/>
      <c r="K16531"/>
      <c r="M16531" s="4"/>
    </row>
    <row r="16532" spans="6:13" x14ac:dyDescent="0.25">
      <c r="F16532"/>
      <c r="G16532"/>
      <c r="I16532" s="25"/>
      <c r="J16532"/>
      <c r="K16532"/>
      <c r="M16532" s="4"/>
    </row>
    <row r="16533" spans="6:13" x14ac:dyDescent="0.25">
      <c r="F16533"/>
      <c r="G16533"/>
      <c r="I16533" s="25"/>
      <c r="J16533"/>
      <c r="K16533"/>
      <c r="M16533" s="4"/>
    </row>
    <row r="16534" spans="6:13" x14ac:dyDescent="0.25">
      <c r="F16534"/>
      <c r="G16534"/>
      <c r="I16534" s="25"/>
      <c r="J16534"/>
      <c r="K16534"/>
      <c r="M16534" s="4"/>
    </row>
    <row r="16535" spans="6:13" x14ac:dyDescent="0.25">
      <c r="F16535"/>
      <c r="G16535"/>
      <c r="I16535" s="25"/>
      <c r="J16535"/>
      <c r="K16535"/>
      <c r="M16535" s="4"/>
    </row>
    <row r="16536" spans="6:13" x14ac:dyDescent="0.25">
      <c r="F16536"/>
      <c r="G16536"/>
      <c r="I16536" s="25"/>
      <c r="J16536"/>
      <c r="K16536"/>
      <c r="M16536" s="4"/>
    </row>
    <row r="16537" spans="6:13" x14ac:dyDescent="0.25">
      <c r="F16537"/>
      <c r="G16537"/>
      <c r="I16537" s="25"/>
      <c r="J16537"/>
      <c r="K16537"/>
      <c r="M16537" s="4"/>
    </row>
    <row r="16538" spans="6:13" x14ac:dyDescent="0.25">
      <c r="F16538"/>
      <c r="G16538"/>
      <c r="I16538" s="25"/>
      <c r="J16538"/>
      <c r="K16538"/>
      <c r="M16538" s="4"/>
    </row>
    <row r="16539" spans="6:13" x14ac:dyDescent="0.25">
      <c r="F16539"/>
      <c r="G16539"/>
      <c r="I16539" s="25"/>
      <c r="J16539"/>
      <c r="K16539"/>
      <c r="M16539" s="4"/>
    </row>
    <row r="16540" spans="6:13" x14ac:dyDescent="0.25">
      <c r="F16540"/>
      <c r="G16540"/>
      <c r="I16540" s="25"/>
      <c r="J16540"/>
      <c r="K16540"/>
      <c r="M16540" s="4"/>
    </row>
    <row r="16541" spans="6:13" x14ac:dyDescent="0.25">
      <c r="F16541"/>
      <c r="G16541"/>
      <c r="I16541" s="25"/>
      <c r="J16541"/>
      <c r="K16541"/>
      <c r="M16541" s="4"/>
    </row>
    <row r="16542" spans="6:13" x14ac:dyDescent="0.25">
      <c r="F16542"/>
      <c r="G16542"/>
      <c r="I16542" s="25"/>
      <c r="J16542"/>
      <c r="K16542"/>
      <c r="M16542" s="4"/>
    </row>
    <row r="16543" spans="6:13" x14ac:dyDescent="0.25">
      <c r="F16543"/>
      <c r="G16543"/>
      <c r="I16543" s="25"/>
      <c r="J16543"/>
      <c r="K16543"/>
      <c r="M16543" s="4"/>
    </row>
    <row r="16544" spans="6:13" x14ac:dyDescent="0.25">
      <c r="F16544"/>
      <c r="G16544"/>
      <c r="I16544" s="25"/>
      <c r="J16544"/>
      <c r="K16544"/>
      <c r="M16544" s="4"/>
    </row>
    <row r="16545" spans="6:13" x14ac:dyDescent="0.25">
      <c r="F16545"/>
      <c r="G16545"/>
      <c r="I16545" s="25"/>
      <c r="J16545"/>
      <c r="K16545"/>
      <c r="M16545" s="4"/>
    </row>
    <row r="16546" spans="6:13" x14ac:dyDescent="0.25">
      <c r="F16546"/>
      <c r="G16546"/>
      <c r="I16546" s="25"/>
      <c r="J16546"/>
      <c r="K16546"/>
      <c r="M16546" s="4"/>
    </row>
    <row r="16547" spans="6:13" x14ac:dyDescent="0.25">
      <c r="F16547"/>
      <c r="G16547"/>
      <c r="I16547" s="25"/>
      <c r="J16547"/>
      <c r="K16547"/>
      <c r="M16547" s="4"/>
    </row>
    <row r="16548" spans="6:13" x14ac:dyDescent="0.25">
      <c r="F16548"/>
      <c r="G16548"/>
      <c r="I16548" s="25"/>
      <c r="J16548"/>
      <c r="K16548"/>
      <c r="M16548" s="4"/>
    </row>
    <row r="16549" spans="6:13" x14ac:dyDescent="0.25">
      <c r="F16549"/>
      <c r="G16549"/>
      <c r="I16549" s="25"/>
      <c r="J16549"/>
      <c r="K16549"/>
      <c r="M16549" s="4"/>
    </row>
    <row r="16550" spans="6:13" x14ac:dyDescent="0.25">
      <c r="F16550"/>
      <c r="G16550"/>
      <c r="I16550" s="25"/>
      <c r="J16550"/>
      <c r="K16550"/>
      <c r="M16550" s="4"/>
    </row>
    <row r="16551" spans="6:13" x14ac:dyDescent="0.25">
      <c r="F16551"/>
      <c r="G16551"/>
      <c r="I16551" s="25"/>
      <c r="J16551"/>
      <c r="K16551"/>
      <c r="M16551" s="4"/>
    </row>
    <row r="16552" spans="6:13" x14ac:dyDescent="0.25">
      <c r="F16552"/>
      <c r="G16552"/>
      <c r="I16552" s="25"/>
      <c r="J16552"/>
      <c r="K16552"/>
      <c r="M16552" s="4"/>
    </row>
    <row r="16553" spans="6:13" x14ac:dyDescent="0.25">
      <c r="F16553"/>
      <c r="G16553"/>
      <c r="I16553" s="25"/>
      <c r="J16553"/>
      <c r="K16553"/>
      <c r="M16553" s="4"/>
    </row>
    <row r="16554" spans="6:13" x14ac:dyDescent="0.25">
      <c r="F16554"/>
      <c r="G16554"/>
      <c r="I16554" s="25"/>
      <c r="J16554"/>
      <c r="K16554"/>
      <c r="M16554" s="4"/>
    </row>
    <row r="16555" spans="6:13" x14ac:dyDescent="0.25">
      <c r="F16555"/>
      <c r="G16555"/>
      <c r="I16555" s="25"/>
      <c r="J16555"/>
      <c r="K16555"/>
      <c r="M16555" s="4"/>
    </row>
    <row r="16556" spans="6:13" x14ac:dyDescent="0.25">
      <c r="F16556"/>
      <c r="G16556"/>
      <c r="I16556" s="25"/>
      <c r="J16556"/>
      <c r="K16556"/>
      <c r="M16556" s="4"/>
    </row>
    <row r="16557" spans="6:13" x14ac:dyDescent="0.25">
      <c r="F16557"/>
      <c r="G16557"/>
      <c r="I16557" s="25"/>
      <c r="J16557"/>
      <c r="K16557"/>
      <c r="M16557" s="4"/>
    </row>
    <row r="16558" spans="6:13" x14ac:dyDescent="0.25">
      <c r="F16558"/>
      <c r="G16558"/>
      <c r="I16558" s="25"/>
      <c r="J16558"/>
      <c r="K16558"/>
      <c r="M16558" s="4"/>
    </row>
    <row r="16559" spans="6:13" x14ac:dyDescent="0.25">
      <c r="F16559"/>
      <c r="G16559"/>
      <c r="I16559" s="25"/>
      <c r="J16559"/>
      <c r="K16559"/>
      <c r="M16559" s="4"/>
    </row>
    <row r="16560" spans="6:13" x14ac:dyDescent="0.25">
      <c r="F16560"/>
      <c r="G16560"/>
      <c r="I16560" s="25"/>
      <c r="J16560"/>
      <c r="K16560"/>
      <c r="M16560" s="4"/>
    </row>
    <row r="16561" spans="6:13" x14ac:dyDescent="0.25">
      <c r="F16561"/>
      <c r="G16561"/>
      <c r="I16561" s="25"/>
      <c r="J16561"/>
      <c r="K16561"/>
      <c r="M16561" s="4"/>
    </row>
    <row r="16562" spans="6:13" x14ac:dyDescent="0.25">
      <c r="F16562"/>
      <c r="G16562"/>
      <c r="I16562" s="25"/>
      <c r="J16562"/>
      <c r="K16562"/>
      <c r="M16562" s="4"/>
    </row>
    <row r="16563" spans="6:13" x14ac:dyDescent="0.25">
      <c r="F16563"/>
      <c r="G16563"/>
      <c r="I16563" s="25"/>
      <c r="J16563"/>
      <c r="K16563"/>
      <c r="M16563" s="4"/>
    </row>
    <row r="16564" spans="6:13" x14ac:dyDescent="0.25">
      <c r="F16564"/>
      <c r="G16564"/>
      <c r="I16564" s="25"/>
      <c r="J16564"/>
      <c r="K16564"/>
      <c r="M16564" s="4"/>
    </row>
    <row r="16565" spans="6:13" x14ac:dyDescent="0.25">
      <c r="F16565"/>
      <c r="G16565"/>
      <c r="I16565" s="25"/>
      <c r="J16565"/>
      <c r="K16565"/>
      <c r="M16565" s="4"/>
    </row>
    <row r="16566" spans="6:13" x14ac:dyDescent="0.25">
      <c r="F16566"/>
      <c r="G16566"/>
      <c r="I16566" s="25"/>
      <c r="J16566"/>
      <c r="K16566"/>
      <c r="M16566" s="4"/>
    </row>
    <row r="16567" spans="6:13" x14ac:dyDescent="0.25">
      <c r="F16567"/>
      <c r="G16567"/>
      <c r="I16567" s="25"/>
      <c r="J16567"/>
      <c r="K16567"/>
      <c r="M16567" s="4"/>
    </row>
    <row r="16568" spans="6:13" x14ac:dyDescent="0.25">
      <c r="F16568"/>
      <c r="G16568"/>
      <c r="I16568" s="25"/>
      <c r="J16568"/>
      <c r="K16568"/>
      <c r="M16568" s="4"/>
    </row>
    <row r="16569" spans="6:13" x14ac:dyDescent="0.25">
      <c r="F16569"/>
      <c r="G16569"/>
      <c r="I16569" s="25"/>
      <c r="J16569"/>
      <c r="K16569"/>
      <c r="M16569" s="4"/>
    </row>
    <row r="16570" spans="6:13" x14ac:dyDescent="0.25">
      <c r="F16570"/>
      <c r="G16570"/>
      <c r="I16570" s="25"/>
      <c r="J16570"/>
      <c r="K16570"/>
      <c r="M16570" s="4"/>
    </row>
    <row r="16571" spans="6:13" x14ac:dyDescent="0.25">
      <c r="F16571"/>
      <c r="G16571"/>
      <c r="I16571" s="25"/>
      <c r="J16571"/>
      <c r="K16571"/>
      <c r="M16571" s="4"/>
    </row>
    <row r="16572" spans="6:13" x14ac:dyDescent="0.25">
      <c r="F16572"/>
      <c r="G16572"/>
      <c r="I16572" s="25"/>
      <c r="J16572"/>
      <c r="K16572"/>
      <c r="M16572" s="4"/>
    </row>
    <row r="16573" spans="6:13" x14ac:dyDescent="0.25">
      <c r="F16573"/>
      <c r="G16573"/>
      <c r="I16573" s="25"/>
      <c r="J16573"/>
      <c r="K16573"/>
      <c r="M16573" s="4"/>
    </row>
    <row r="16574" spans="6:13" x14ac:dyDescent="0.25">
      <c r="F16574"/>
      <c r="G16574"/>
      <c r="I16574" s="25"/>
      <c r="J16574"/>
      <c r="K16574"/>
      <c r="M16574" s="4"/>
    </row>
    <row r="16575" spans="6:13" x14ac:dyDescent="0.25">
      <c r="F16575"/>
      <c r="G16575"/>
      <c r="I16575" s="25"/>
      <c r="J16575"/>
      <c r="K16575"/>
      <c r="M16575" s="4"/>
    </row>
    <row r="16576" spans="6:13" x14ac:dyDescent="0.25">
      <c r="F16576"/>
      <c r="G16576"/>
      <c r="I16576" s="25"/>
      <c r="J16576"/>
      <c r="K16576"/>
      <c r="M16576" s="4"/>
    </row>
    <row r="16577" spans="6:13" x14ac:dyDescent="0.25">
      <c r="F16577"/>
      <c r="G16577"/>
      <c r="I16577" s="25"/>
      <c r="J16577"/>
      <c r="K16577"/>
      <c r="M16577" s="4"/>
    </row>
    <row r="16578" spans="6:13" x14ac:dyDescent="0.25">
      <c r="F16578"/>
      <c r="G16578"/>
      <c r="I16578" s="25"/>
      <c r="J16578"/>
      <c r="K16578"/>
      <c r="M16578" s="4"/>
    </row>
    <row r="16579" spans="6:13" x14ac:dyDescent="0.25">
      <c r="F16579"/>
      <c r="G16579"/>
      <c r="I16579" s="25"/>
      <c r="J16579"/>
      <c r="K16579"/>
      <c r="M16579" s="4"/>
    </row>
    <row r="16580" spans="6:13" x14ac:dyDescent="0.25">
      <c r="F16580"/>
      <c r="G16580"/>
      <c r="I16580" s="25"/>
      <c r="J16580"/>
      <c r="K16580"/>
      <c r="M16580" s="4"/>
    </row>
    <row r="16581" spans="6:13" x14ac:dyDescent="0.25">
      <c r="F16581"/>
      <c r="G16581"/>
      <c r="I16581" s="25"/>
      <c r="J16581"/>
      <c r="K16581"/>
      <c r="M16581" s="4"/>
    </row>
    <row r="16582" spans="6:13" x14ac:dyDescent="0.25">
      <c r="F16582"/>
      <c r="G16582"/>
      <c r="I16582" s="25"/>
      <c r="J16582"/>
      <c r="K16582"/>
      <c r="M16582" s="4"/>
    </row>
    <row r="16583" spans="6:13" x14ac:dyDescent="0.25">
      <c r="F16583"/>
      <c r="G16583"/>
      <c r="I16583" s="25"/>
      <c r="J16583"/>
      <c r="K16583"/>
      <c r="M16583" s="4"/>
    </row>
    <row r="16584" spans="6:13" x14ac:dyDescent="0.25">
      <c r="F16584"/>
      <c r="G16584"/>
      <c r="I16584" s="25"/>
      <c r="J16584"/>
      <c r="K16584"/>
      <c r="M16584" s="4"/>
    </row>
    <row r="16585" spans="6:13" x14ac:dyDescent="0.25">
      <c r="F16585"/>
      <c r="G16585"/>
      <c r="I16585" s="25"/>
      <c r="J16585"/>
      <c r="K16585"/>
      <c r="M16585" s="4"/>
    </row>
    <row r="16586" spans="6:13" x14ac:dyDescent="0.25">
      <c r="F16586"/>
      <c r="G16586"/>
      <c r="I16586" s="25"/>
      <c r="J16586"/>
      <c r="K16586"/>
      <c r="M16586" s="4"/>
    </row>
    <row r="16587" spans="6:13" x14ac:dyDescent="0.25">
      <c r="F16587"/>
      <c r="G16587"/>
      <c r="I16587" s="25"/>
      <c r="J16587"/>
      <c r="K16587"/>
      <c r="M16587" s="4"/>
    </row>
    <row r="16588" spans="6:13" x14ac:dyDescent="0.25">
      <c r="F16588"/>
      <c r="G16588"/>
      <c r="I16588" s="25"/>
      <c r="J16588"/>
      <c r="K16588"/>
      <c r="M16588" s="4"/>
    </row>
    <row r="16589" spans="6:13" x14ac:dyDescent="0.25">
      <c r="F16589"/>
      <c r="G16589"/>
      <c r="I16589" s="25"/>
      <c r="J16589"/>
      <c r="K16589"/>
      <c r="M16589" s="4"/>
    </row>
    <row r="16590" spans="6:13" x14ac:dyDescent="0.25">
      <c r="F16590"/>
      <c r="G16590"/>
      <c r="I16590" s="25"/>
      <c r="J16590"/>
      <c r="K16590"/>
      <c r="M16590" s="4"/>
    </row>
    <row r="16591" spans="6:13" x14ac:dyDescent="0.25">
      <c r="F16591"/>
      <c r="G16591"/>
      <c r="I16591" s="25"/>
      <c r="J16591"/>
      <c r="K16591"/>
      <c r="M16591" s="4"/>
    </row>
    <row r="16592" spans="6:13" x14ac:dyDescent="0.25">
      <c r="F16592"/>
      <c r="G16592"/>
      <c r="I16592" s="25"/>
      <c r="J16592"/>
      <c r="K16592"/>
      <c r="M16592" s="4"/>
    </row>
    <row r="16593" spans="6:13" x14ac:dyDescent="0.25">
      <c r="F16593"/>
      <c r="G16593"/>
      <c r="I16593" s="25"/>
      <c r="J16593"/>
      <c r="K16593"/>
      <c r="M16593" s="4"/>
    </row>
    <row r="16594" spans="6:13" x14ac:dyDescent="0.25">
      <c r="F16594"/>
      <c r="G16594"/>
      <c r="I16594" s="25"/>
      <c r="J16594"/>
      <c r="K16594"/>
      <c r="M16594" s="4"/>
    </row>
    <row r="16595" spans="6:13" x14ac:dyDescent="0.25">
      <c r="F16595"/>
      <c r="G16595"/>
      <c r="I16595" s="25"/>
      <c r="J16595"/>
      <c r="K16595"/>
      <c r="M16595" s="4"/>
    </row>
    <row r="16596" spans="6:13" x14ac:dyDescent="0.25">
      <c r="F16596"/>
      <c r="G16596"/>
      <c r="I16596" s="25"/>
      <c r="J16596"/>
      <c r="K16596"/>
      <c r="M16596" s="4"/>
    </row>
    <row r="16597" spans="6:13" x14ac:dyDescent="0.25">
      <c r="F16597"/>
      <c r="G16597"/>
      <c r="I16597" s="25"/>
      <c r="J16597"/>
      <c r="K16597"/>
      <c r="M16597" s="4"/>
    </row>
    <row r="16598" spans="6:13" x14ac:dyDescent="0.25">
      <c r="F16598"/>
      <c r="G16598"/>
      <c r="I16598" s="25"/>
      <c r="J16598"/>
      <c r="K16598"/>
      <c r="M16598" s="4"/>
    </row>
    <row r="16599" spans="6:13" x14ac:dyDescent="0.25">
      <c r="F16599"/>
      <c r="G16599"/>
      <c r="I16599" s="25"/>
      <c r="J16599"/>
      <c r="K16599"/>
      <c r="M16599" s="4"/>
    </row>
    <row r="16600" spans="6:13" x14ac:dyDescent="0.25">
      <c r="F16600"/>
      <c r="G16600"/>
      <c r="I16600" s="25"/>
      <c r="J16600"/>
      <c r="K16600"/>
      <c r="M16600" s="4"/>
    </row>
    <row r="16601" spans="6:13" x14ac:dyDescent="0.25">
      <c r="F16601"/>
      <c r="G16601"/>
      <c r="I16601" s="25"/>
      <c r="J16601"/>
      <c r="K16601"/>
      <c r="M16601" s="4"/>
    </row>
    <row r="16602" spans="6:13" x14ac:dyDescent="0.25">
      <c r="F16602"/>
      <c r="G16602"/>
      <c r="I16602" s="25"/>
      <c r="J16602"/>
      <c r="K16602"/>
      <c r="M16602" s="4"/>
    </row>
    <row r="16603" spans="6:13" x14ac:dyDescent="0.25">
      <c r="F16603"/>
      <c r="G16603"/>
      <c r="I16603" s="25"/>
      <c r="J16603"/>
      <c r="K16603"/>
      <c r="M16603" s="4"/>
    </row>
    <row r="16604" spans="6:13" x14ac:dyDescent="0.25">
      <c r="F16604"/>
      <c r="G16604"/>
      <c r="I16604" s="25"/>
      <c r="J16604"/>
      <c r="K16604"/>
      <c r="M16604" s="4"/>
    </row>
    <row r="16605" spans="6:13" x14ac:dyDescent="0.25">
      <c r="F16605"/>
      <c r="G16605"/>
      <c r="I16605" s="25"/>
      <c r="J16605"/>
      <c r="K16605"/>
      <c r="M16605" s="4"/>
    </row>
    <row r="16606" spans="6:13" x14ac:dyDescent="0.25">
      <c r="F16606"/>
      <c r="G16606"/>
      <c r="I16606" s="25"/>
      <c r="J16606"/>
      <c r="K16606"/>
      <c r="M16606" s="4"/>
    </row>
    <row r="16607" spans="6:13" x14ac:dyDescent="0.25">
      <c r="F16607"/>
      <c r="G16607"/>
      <c r="I16607" s="25"/>
      <c r="J16607"/>
      <c r="K16607"/>
      <c r="M16607" s="4"/>
    </row>
    <row r="16608" spans="6:13" x14ac:dyDescent="0.25">
      <c r="F16608"/>
      <c r="G16608"/>
      <c r="I16608" s="25"/>
      <c r="J16608"/>
      <c r="K16608"/>
      <c r="M16608" s="4"/>
    </row>
    <row r="16609" spans="6:13" x14ac:dyDescent="0.25">
      <c r="F16609"/>
      <c r="G16609"/>
      <c r="I16609" s="25"/>
      <c r="J16609"/>
      <c r="K16609"/>
      <c r="M16609" s="4"/>
    </row>
    <row r="16610" spans="6:13" x14ac:dyDescent="0.25">
      <c r="F16610"/>
      <c r="G16610"/>
      <c r="I16610" s="25"/>
      <c r="J16610"/>
      <c r="K16610"/>
      <c r="M16610" s="4"/>
    </row>
    <row r="16611" spans="6:13" x14ac:dyDescent="0.25">
      <c r="F16611"/>
      <c r="G16611"/>
      <c r="I16611" s="25"/>
      <c r="J16611"/>
      <c r="K16611"/>
      <c r="M16611" s="4"/>
    </row>
    <row r="16612" spans="6:13" x14ac:dyDescent="0.25">
      <c r="F16612"/>
      <c r="G16612"/>
      <c r="I16612" s="25"/>
      <c r="J16612"/>
      <c r="K16612"/>
      <c r="M16612" s="4"/>
    </row>
    <row r="16613" spans="6:13" x14ac:dyDescent="0.25">
      <c r="F16613"/>
      <c r="G16613"/>
      <c r="I16613" s="25"/>
      <c r="J16613"/>
      <c r="K16613"/>
      <c r="M16613" s="4"/>
    </row>
    <row r="16614" spans="6:13" x14ac:dyDescent="0.25">
      <c r="F16614"/>
      <c r="G16614"/>
      <c r="I16614" s="25"/>
      <c r="J16614"/>
      <c r="K16614"/>
      <c r="M16614" s="4"/>
    </row>
    <row r="16615" spans="6:13" x14ac:dyDescent="0.25">
      <c r="F16615"/>
      <c r="G16615"/>
      <c r="I16615" s="25"/>
      <c r="J16615"/>
      <c r="K16615"/>
      <c r="M16615" s="4"/>
    </row>
    <row r="16616" spans="6:13" x14ac:dyDescent="0.25">
      <c r="F16616"/>
      <c r="G16616"/>
      <c r="I16616" s="25"/>
      <c r="J16616"/>
      <c r="K16616"/>
      <c r="M16616" s="4"/>
    </row>
    <row r="16617" spans="6:13" x14ac:dyDescent="0.25">
      <c r="F16617"/>
      <c r="G16617"/>
      <c r="I16617" s="25"/>
      <c r="J16617"/>
      <c r="K16617"/>
      <c r="M16617" s="4"/>
    </row>
    <row r="16618" spans="6:13" x14ac:dyDescent="0.25">
      <c r="F16618"/>
      <c r="G16618"/>
      <c r="I16618" s="25"/>
      <c r="J16618"/>
      <c r="K16618"/>
      <c r="M16618" s="4"/>
    </row>
    <row r="16619" spans="6:13" x14ac:dyDescent="0.25">
      <c r="F16619"/>
      <c r="G16619"/>
      <c r="I16619" s="25"/>
      <c r="J16619"/>
      <c r="K16619"/>
      <c r="M16619" s="4"/>
    </row>
    <row r="16620" spans="6:13" x14ac:dyDescent="0.25">
      <c r="F16620"/>
      <c r="G16620"/>
      <c r="I16620" s="25"/>
      <c r="J16620"/>
      <c r="K16620"/>
      <c r="M16620" s="4"/>
    </row>
    <row r="16621" spans="6:13" x14ac:dyDescent="0.25">
      <c r="F16621"/>
      <c r="G16621"/>
      <c r="I16621" s="25"/>
      <c r="J16621"/>
      <c r="K16621"/>
      <c r="M16621" s="4"/>
    </row>
    <row r="16622" spans="6:13" x14ac:dyDescent="0.25">
      <c r="F16622"/>
      <c r="G16622"/>
      <c r="I16622" s="25"/>
      <c r="J16622"/>
      <c r="K16622"/>
      <c r="M16622" s="4"/>
    </row>
    <row r="16623" spans="6:13" x14ac:dyDescent="0.25">
      <c r="F16623"/>
      <c r="G16623"/>
      <c r="I16623" s="25"/>
      <c r="J16623"/>
      <c r="K16623"/>
      <c r="M16623" s="4"/>
    </row>
    <row r="16624" spans="6:13" x14ac:dyDescent="0.25">
      <c r="F16624"/>
      <c r="G16624"/>
      <c r="I16624" s="25"/>
      <c r="J16624"/>
      <c r="K16624"/>
      <c r="M16624" s="4"/>
    </row>
    <row r="16625" spans="6:13" x14ac:dyDescent="0.25">
      <c r="F16625"/>
      <c r="G16625"/>
      <c r="I16625" s="25"/>
      <c r="J16625"/>
      <c r="K16625"/>
      <c r="M16625" s="4"/>
    </row>
    <row r="16626" spans="6:13" x14ac:dyDescent="0.25">
      <c r="F16626"/>
      <c r="G16626"/>
      <c r="I16626" s="25"/>
      <c r="J16626"/>
      <c r="K16626"/>
      <c r="M16626" s="4"/>
    </row>
    <row r="16627" spans="6:13" x14ac:dyDescent="0.25">
      <c r="F16627"/>
      <c r="G16627"/>
      <c r="I16627" s="25"/>
      <c r="J16627"/>
      <c r="K16627"/>
      <c r="M16627" s="4"/>
    </row>
    <row r="16628" spans="6:13" x14ac:dyDescent="0.25">
      <c r="F16628"/>
      <c r="G16628"/>
      <c r="I16628" s="25"/>
      <c r="J16628"/>
      <c r="K16628"/>
      <c r="M16628" s="4"/>
    </row>
    <row r="16629" spans="6:13" x14ac:dyDescent="0.25">
      <c r="F16629"/>
      <c r="G16629"/>
      <c r="I16629" s="25"/>
      <c r="J16629"/>
      <c r="K16629"/>
      <c r="M16629" s="4"/>
    </row>
    <row r="16630" spans="6:13" x14ac:dyDescent="0.25">
      <c r="F16630"/>
      <c r="G16630"/>
      <c r="I16630" s="25"/>
      <c r="J16630"/>
      <c r="K16630"/>
      <c r="M16630" s="4"/>
    </row>
    <row r="16631" spans="6:13" x14ac:dyDescent="0.25">
      <c r="F16631"/>
      <c r="G16631"/>
      <c r="I16631" s="25"/>
      <c r="J16631"/>
      <c r="K16631"/>
      <c r="M16631" s="4"/>
    </row>
    <row r="16632" spans="6:13" x14ac:dyDescent="0.25">
      <c r="F16632"/>
      <c r="G16632"/>
      <c r="I16632" s="25"/>
      <c r="J16632"/>
      <c r="K16632"/>
      <c r="M16632" s="4"/>
    </row>
    <row r="16633" spans="6:13" x14ac:dyDescent="0.25">
      <c r="F16633"/>
      <c r="G16633"/>
      <c r="I16633" s="25"/>
      <c r="J16633"/>
      <c r="K16633"/>
      <c r="M16633" s="4"/>
    </row>
    <row r="16634" spans="6:13" x14ac:dyDescent="0.25">
      <c r="F16634"/>
      <c r="G16634"/>
      <c r="I16634" s="25"/>
      <c r="J16634"/>
      <c r="K16634"/>
      <c r="M16634" s="4"/>
    </row>
    <row r="16635" spans="6:13" x14ac:dyDescent="0.25">
      <c r="F16635"/>
      <c r="G16635"/>
      <c r="I16635" s="25"/>
      <c r="J16635"/>
      <c r="K16635"/>
      <c r="M16635" s="4"/>
    </row>
    <row r="16636" spans="6:13" x14ac:dyDescent="0.25">
      <c r="F16636"/>
      <c r="G16636"/>
      <c r="I16636" s="25"/>
      <c r="J16636"/>
      <c r="K16636"/>
      <c r="M16636" s="4"/>
    </row>
    <row r="16637" spans="6:13" x14ac:dyDescent="0.25">
      <c r="F16637"/>
      <c r="G16637"/>
      <c r="I16637" s="25"/>
      <c r="J16637"/>
      <c r="K16637"/>
      <c r="M16637" s="4"/>
    </row>
    <row r="16638" spans="6:13" x14ac:dyDescent="0.25">
      <c r="F16638"/>
      <c r="G16638"/>
      <c r="I16638" s="25"/>
      <c r="J16638"/>
      <c r="K16638"/>
      <c r="M16638" s="4"/>
    </row>
    <row r="16639" spans="6:13" x14ac:dyDescent="0.25">
      <c r="F16639"/>
      <c r="G16639"/>
      <c r="I16639" s="25"/>
      <c r="J16639"/>
      <c r="K16639"/>
      <c r="M16639" s="4"/>
    </row>
    <row r="16640" spans="6:13" x14ac:dyDescent="0.25">
      <c r="F16640"/>
      <c r="G16640"/>
      <c r="I16640" s="25"/>
      <c r="J16640"/>
      <c r="K16640"/>
      <c r="M16640" s="4"/>
    </row>
    <row r="16641" spans="6:13" x14ac:dyDescent="0.25">
      <c r="F16641"/>
      <c r="G16641"/>
      <c r="I16641" s="25"/>
      <c r="J16641"/>
      <c r="K16641"/>
      <c r="M16641" s="4"/>
    </row>
    <row r="16642" spans="6:13" x14ac:dyDescent="0.25">
      <c r="F16642"/>
      <c r="G16642"/>
      <c r="I16642" s="25"/>
      <c r="J16642"/>
      <c r="K16642"/>
      <c r="M16642" s="4"/>
    </row>
    <row r="16643" spans="6:13" x14ac:dyDescent="0.25">
      <c r="F16643"/>
      <c r="G16643"/>
      <c r="I16643" s="25"/>
      <c r="J16643"/>
      <c r="K16643"/>
      <c r="M16643" s="4"/>
    </row>
    <row r="16644" spans="6:13" x14ac:dyDescent="0.25">
      <c r="F16644"/>
      <c r="G16644"/>
      <c r="I16644" s="25"/>
      <c r="J16644"/>
      <c r="K16644"/>
      <c r="M16644" s="4"/>
    </row>
    <row r="16645" spans="6:13" x14ac:dyDescent="0.25">
      <c r="F16645"/>
      <c r="G16645"/>
      <c r="I16645" s="25"/>
      <c r="J16645"/>
      <c r="K16645"/>
      <c r="M16645" s="4"/>
    </row>
    <row r="16646" spans="6:13" x14ac:dyDescent="0.25">
      <c r="F16646"/>
      <c r="G16646"/>
      <c r="I16646" s="25"/>
      <c r="J16646"/>
      <c r="K16646"/>
      <c r="M16646" s="4"/>
    </row>
    <row r="16647" spans="6:13" x14ac:dyDescent="0.25">
      <c r="F16647"/>
      <c r="G16647"/>
      <c r="I16647" s="25"/>
      <c r="J16647"/>
      <c r="K16647"/>
      <c r="M16647" s="4"/>
    </row>
    <row r="16648" spans="6:13" x14ac:dyDescent="0.25">
      <c r="F16648"/>
      <c r="G16648"/>
      <c r="I16648" s="25"/>
      <c r="J16648"/>
      <c r="K16648"/>
      <c r="M16648" s="4"/>
    </row>
    <row r="16649" spans="6:13" x14ac:dyDescent="0.25">
      <c r="F16649"/>
      <c r="G16649"/>
      <c r="I16649" s="25"/>
      <c r="J16649"/>
      <c r="K16649"/>
      <c r="M16649" s="4"/>
    </row>
    <row r="16650" spans="6:13" x14ac:dyDescent="0.25">
      <c r="F16650"/>
      <c r="G16650"/>
      <c r="I16650" s="25"/>
      <c r="J16650"/>
      <c r="K16650"/>
      <c r="M16650" s="4"/>
    </row>
    <row r="16651" spans="6:13" x14ac:dyDescent="0.25">
      <c r="F16651"/>
      <c r="G16651"/>
      <c r="I16651" s="25"/>
      <c r="J16651"/>
      <c r="K16651"/>
      <c r="M16651" s="4"/>
    </row>
    <row r="16652" spans="6:13" x14ac:dyDescent="0.25">
      <c r="F16652"/>
      <c r="G16652"/>
      <c r="I16652" s="25"/>
      <c r="J16652"/>
      <c r="K16652"/>
      <c r="M16652" s="4"/>
    </row>
    <row r="16653" spans="6:13" x14ac:dyDescent="0.25">
      <c r="F16653"/>
      <c r="G16653"/>
      <c r="I16653" s="25"/>
      <c r="J16653"/>
      <c r="K16653"/>
      <c r="M16653" s="4"/>
    </row>
    <row r="16654" spans="6:13" x14ac:dyDescent="0.25">
      <c r="F16654"/>
      <c r="G16654"/>
      <c r="I16654" s="25"/>
      <c r="J16654"/>
      <c r="K16654"/>
      <c r="M16654" s="4"/>
    </row>
    <row r="16655" spans="6:13" x14ac:dyDescent="0.25">
      <c r="F16655"/>
      <c r="G16655"/>
      <c r="I16655" s="25"/>
      <c r="J16655"/>
      <c r="K16655"/>
      <c r="M16655" s="4"/>
    </row>
    <row r="16656" spans="6:13" x14ac:dyDescent="0.25">
      <c r="F16656"/>
      <c r="G16656"/>
      <c r="I16656" s="25"/>
      <c r="J16656"/>
      <c r="K16656"/>
      <c r="M16656" s="4"/>
    </row>
    <row r="16657" spans="6:13" x14ac:dyDescent="0.25">
      <c r="F16657"/>
      <c r="G16657"/>
      <c r="I16657" s="25"/>
      <c r="J16657"/>
      <c r="K16657"/>
      <c r="M16657" s="4"/>
    </row>
    <row r="16658" spans="6:13" x14ac:dyDescent="0.25">
      <c r="F16658"/>
      <c r="G16658"/>
      <c r="I16658" s="25"/>
      <c r="J16658"/>
      <c r="K16658"/>
      <c r="M16658" s="4"/>
    </row>
    <row r="16659" spans="6:13" x14ac:dyDescent="0.25">
      <c r="F16659"/>
      <c r="G16659"/>
      <c r="I16659" s="25"/>
      <c r="J16659"/>
      <c r="K16659"/>
      <c r="M16659" s="4"/>
    </row>
    <row r="16660" spans="6:13" x14ac:dyDescent="0.25">
      <c r="F16660"/>
      <c r="G16660"/>
      <c r="I16660" s="25"/>
      <c r="J16660"/>
      <c r="K16660"/>
      <c r="M16660" s="4"/>
    </row>
    <row r="16661" spans="6:13" x14ac:dyDescent="0.25">
      <c r="F16661"/>
      <c r="G16661"/>
      <c r="I16661" s="25"/>
      <c r="J16661"/>
      <c r="K16661"/>
      <c r="M16661" s="4"/>
    </row>
    <row r="16662" spans="6:13" x14ac:dyDescent="0.25">
      <c r="F16662"/>
      <c r="G16662"/>
      <c r="I16662" s="25"/>
      <c r="J16662"/>
      <c r="K16662"/>
      <c r="M16662" s="4"/>
    </row>
    <row r="16663" spans="6:13" x14ac:dyDescent="0.25">
      <c r="F16663"/>
      <c r="G16663"/>
      <c r="I16663" s="25"/>
      <c r="J16663"/>
      <c r="K16663"/>
      <c r="M16663" s="4"/>
    </row>
    <row r="16664" spans="6:13" x14ac:dyDescent="0.25">
      <c r="F16664"/>
      <c r="G16664"/>
      <c r="I16664" s="25"/>
      <c r="J16664"/>
      <c r="K16664"/>
      <c r="M16664" s="4"/>
    </row>
    <row r="16665" spans="6:13" x14ac:dyDescent="0.25">
      <c r="F16665"/>
      <c r="G16665"/>
      <c r="I16665" s="25"/>
      <c r="J16665"/>
      <c r="K16665"/>
      <c r="M16665" s="4"/>
    </row>
    <row r="16666" spans="6:13" x14ac:dyDescent="0.25">
      <c r="F16666"/>
      <c r="G16666"/>
      <c r="I16666" s="25"/>
      <c r="J16666"/>
      <c r="K16666"/>
      <c r="M16666" s="4"/>
    </row>
    <row r="16667" spans="6:13" x14ac:dyDescent="0.25">
      <c r="F16667"/>
      <c r="G16667"/>
      <c r="I16667" s="25"/>
      <c r="J16667"/>
      <c r="K16667"/>
      <c r="M16667" s="4"/>
    </row>
    <row r="16668" spans="6:13" x14ac:dyDescent="0.25">
      <c r="F16668"/>
      <c r="G16668"/>
      <c r="I16668" s="25"/>
      <c r="J16668"/>
      <c r="K16668"/>
      <c r="M16668" s="4"/>
    </row>
    <row r="16669" spans="6:13" x14ac:dyDescent="0.25">
      <c r="F16669"/>
      <c r="G16669"/>
      <c r="I16669" s="25"/>
      <c r="J16669"/>
      <c r="K16669"/>
      <c r="M16669" s="4"/>
    </row>
    <row r="16670" spans="6:13" x14ac:dyDescent="0.25">
      <c r="F16670"/>
      <c r="G16670"/>
      <c r="I16670" s="25"/>
      <c r="J16670"/>
      <c r="K16670"/>
      <c r="M16670" s="4"/>
    </row>
    <row r="16671" spans="6:13" x14ac:dyDescent="0.25">
      <c r="F16671"/>
      <c r="G16671"/>
      <c r="I16671" s="25"/>
      <c r="J16671"/>
      <c r="K16671"/>
      <c r="M16671" s="4"/>
    </row>
    <row r="16672" spans="6:13" x14ac:dyDescent="0.25">
      <c r="F16672"/>
      <c r="G16672"/>
      <c r="I16672" s="25"/>
      <c r="J16672"/>
      <c r="K16672"/>
      <c r="M16672" s="4"/>
    </row>
    <row r="16673" spans="6:13" x14ac:dyDescent="0.25">
      <c r="F16673"/>
      <c r="G16673"/>
      <c r="I16673" s="25"/>
      <c r="J16673"/>
      <c r="K16673"/>
      <c r="M16673" s="4"/>
    </row>
    <row r="16674" spans="6:13" x14ac:dyDescent="0.25">
      <c r="F16674"/>
      <c r="G16674"/>
      <c r="I16674" s="25"/>
      <c r="J16674"/>
      <c r="K16674"/>
      <c r="M16674" s="4"/>
    </row>
    <row r="16675" spans="6:13" x14ac:dyDescent="0.25">
      <c r="F16675"/>
      <c r="G16675"/>
      <c r="I16675" s="25"/>
      <c r="J16675"/>
      <c r="K16675"/>
      <c r="M16675" s="4"/>
    </row>
    <row r="16676" spans="6:13" x14ac:dyDescent="0.25">
      <c r="F16676"/>
      <c r="G16676"/>
      <c r="I16676" s="25"/>
      <c r="J16676"/>
      <c r="K16676"/>
      <c r="M16676" s="4"/>
    </row>
    <row r="16677" spans="6:13" x14ac:dyDescent="0.25">
      <c r="F16677"/>
      <c r="G16677"/>
      <c r="I16677" s="25"/>
      <c r="J16677"/>
      <c r="K16677"/>
      <c r="M16677" s="4"/>
    </row>
    <row r="16678" spans="6:13" x14ac:dyDescent="0.25">
      <c r="F16678"/>
      <c r="G16678"/>
      <c r="I16678" s="25"/>
      <c r="J16678"/>
      <c r="K16678"/>
      <c r="M16678" s="4"/>
    </row>
    <row r="16679" spans="6:13" x14ac:dyDescent="0.25">
      <c r="F16679"/>
      <c r="G16679"/>
      <c r="I16679" s="25"/>
      <c r="J16679"/>
      <c r="K16679"/>
      <c r="M16679" s="4"/>
    </row>
    <row r="16680" spans="6:13" x14ac:dyDescent="0.25">
      <c r="F16680"/>
      <c r="G16680"/>
      <c r="I16680" s="25"/>
      <c r="J16680"/>
      <c r="K16680"/>
      <c r="M16680" s="4"/>
    </row>
    <row r="16681" spans="6:13" x14ac:dyDescent="0.25">
      <c r="F16681"/>
      <c r="G16681"/>
      <c r="I16681" s="25"/>
      <c r="J16681"/>
      <c r="K16681"/>
      <c r="M16681" s="4"/>
    </row>
    <row r="16682" spans="6:13" x14ac:dyDescent="0.25">
      <c r="F16682"/>
      <c r="G16682"/>
      <c r="I16682" s="25"/>
      <c r="J16682"/>
      <c r="K16682"/>
      <c r="M16682" s="4"/>
    </row>
    <row r="16683" spans="6:13" x14ac:dyDescent="0.25">
      <c r="F16683"/>
      <c r="G16683"/>
      <c r="I16683" s="25"/>
      <c r="J16683"/>
      <c r="K16683"/>
      <c r="M16683" s="4"/>
    </row>
    <row r="16684" spans="6:13" x14ac:dyDescent="0.25">
      <c r="F16684"/>
      <c r="G16684"/>
      <c r="I16684" s="25"/>
      <c r="J16684"/>
      <c r="K16684"/>
      <c r="M16684" s="4"/>
    </row>
    <row r="16685" spans="6:13" x14ac:dyDescent="0.25">
      <c r="F16685"/>
      <c r="G16685"/>
      <c r="I16685" s="25"/>
      <c r="J16685"/>
      <c r="K16685"/>
      <c r="M16685" s="4"/>
    </row>
    <row r="16686" spans="6:13" x14ac:dyDescent="0.25">
      <c r="F16686"/>
      <c r="G16686"/>
      <c r="I16686" s="25"/>
      <c r="J16686"/>
      <c r="K16686"/>
      <c r="M16686" s="4"/>
    </row>
    <row r="16687" spans="6:13" x14ac:dyDescent="0.25">
      <c r="F16687"/>
      <c r="G16687"/>
      <c r="I16687" s="25"/>
      <c r="J16687"/>
      <c r="K16687"/>
      <c r="M16687" s="4"/>
    </row>
    <row r="16688" spans="6:13" x14ac:dyDescent="0.25">
      <c r="F16688"/>
      <c r="G16688"/>
      <c r="I16688" s="25"/>
      <c r="J16688"/>
      <c r="K16688"/>
      <c r="M16688" s="4"/>
    </row>
    <row r="16689" spans="6:13" x14ac:dyDescent="0.25">
      <c r="F16689"/>
      <c r="G16689"/>
      <c r="I16689" s="25"/>
      <c r="J16689"/>
      <c r="K16689"/>
      <c r="M16689" s="4"/>
    </row>
    <row r="16690" spans="6:13" x14ac:dyDescent="0.25">
      <c r="F16690"/>
      <c r="G16690"/>
      <c r="I16690" s="25"/>
      <c r="J16690"/>
      <c r="K16690"/>
      <c r="M16690" s="4"/>
    </row>
    <row r="16691" spans="6:13" x14ac:dyDescent="0.25">
      <c r="F16691"/>
      <c r="G16691"/>
      <c r="I16691" s="25"/>
      <c r="J16691"/>
      <c r="K16691"/>
      <c r="M16691" s="4"/>
    </row>
    <row r="16692" spans="6:13" x14ac:dyDescent="0.25">
      <c r="F16692"/>
      <c r="G16692"/>
      <c r="I16692" s="25"/>
      <c r="J16692"/>
      <c r="K16692"/>
      <c r="M16692" s="4"/>
    </row>
    <row r="16693" spans="6:13" x14ac:dyDescent="0.25">
      <c r="F16693"/>
      <c r="G16693"/>
      <c r="I16693" s="25"/>
      <c r="J16693"/>
      <c r="K16693"/>
      <c r="M16693" s="4"/>
    </row>
    <row r="16694" spans="6:13" x14ac:dyDescent="0.25">
      <c r="F16694"/>
      <c r="G16694"/>
      <c r="I16694" s="25"/>
      <c r="J16694"/>
      <c r="K16694"/>
      <c r="M16694" s="4"/>
    </row>
    <row r="16695" spans="6:13" x14ac:dyDescent="0.25">
      <c r="F16695"/>
      <c r="G16695"/>
      <c r="I16695" s="25"/>
      <c r="J16695"/>
      <c r="K16695"/>
      <c r="M16695" s="4"/>
    </row>
    <row r="16696" spans="6:13" x14ac:dyDescent="0.25">
      <c r="F16696"/>
      <c r="G16696"/>
      <c r="I16696" s="25"/>
      <c r="J16696"/>
      <c r="K16696"/>
      <c r="M16696" s="4"/>
    </row>
    <row r="16697" spans="6:13" x14ac:dyDescent="0.25">
      <c r="F16697"/>
      <c r="G16697"/>
      <c r="I16697" s="25"/>
      <c r="J16697"/>
      <c r="K16697"/>
      <c r="M16697" s="4"/>
    </row>
    <row r="16698" spans="6:13" x14ac:dyDescent="0.25">
      <c r="F16698"/>
      <c r="G16698"/>
      <c r="I16698" s="25"/>
      <c r="J16698"/>
      <c r="K16698"/>
      <c r="M16698" s="4"/>
    </row>
    <row r="16699" spans="6:13" x14ac:dyDescent="0.25">
      <c r="F16699"/>
      <c r="G16699"/>
      <c r="I16699" s="25"/>
      <c r="J16699"/>
      <c r="K16699"/>
      <c r="M16699" s="4"/>
    </row>
    <row r="16700" spans="6:13" x14ac:dyDescent="0.25">
      <c r="F16700"/>
      <c r="G16700"/>
      <c r="I16700" s="25"/>
      <c r="J16700"/>
      <c r="K16700"/>
      <c r="M16700" s="4"/>
    </row>
    <row r="16701" spans="6:13" x14ac:dyDescent="0.25">
      <c r="F16701"/>
      <c r="G16701"/>
      <c r="I16701" s="25"/>
      <c r="J16701"/>
      <c r="K16701"/>
      <c r="M16701" s="4"/>
    </row>
    <row r="16702" spans="6:13" x14ac:dyDescent="0.25">
      <c r="F16702"/>
      <c r="G16702"/>
      <c r="I16702" s="25"/>
      <c r="J16702"/>
      <c r="K16702"/>
      <c r="M16702" s="4"/>
    </row>
    <row r="16703" spans="6:13" x14ac:dyDescent="0.25">
      <c r="F16703"/>
      <c r="G16703"/>
      <c r="I16703" s="25"/>
      <c r="J16703"/>
      <c r="K16703"/>
      <c r="M16703" s="4"/>
    </row>
    <row r="16704" spans="6:13" x14ac:dyDescent="0.25">
      <c r="F16704"/>
      <c r="G16704"/>
      <c r="I16704" s="25"/>
      <c r="J16704"/>
      <c r="K16704"/>
      <c r="M16704" s="4"/>
    </row>
    <row r="16705" spans="6:13" x14ac:dyDescent="0.25">
      <c r="F16705"/>
      <c r="G16705"/>
      <c r="I16705" s="25"/>
      <c r="J16705"/>
      <c r="K16705"/>
      <c r="M16705" s="4"/>
    </row>
    <row r="16706" spans="6:13" x14ac:dyDescent="0.25">
      <c r="F16706"/>
      <c r="G16706"/>
      <c r="I16706" s="25"/>
      <c r="J16706"/>
      <c r="K16706"/>
      <c r="M16706" s="4"/>
    </row>
    <row r="16707" spans="6:13" x14ac:dyDescent="0.25">
      <c r="F16707"/>
      <c r="G16707"/>
      <c r="I16707" s="25"/>
      <c r="J16707"/>
      <c r="K16707"/>
      <c r="M16707" s="4"/>
    </row>
    <row r="16708" spans="6:13" x14ac:dyDescent="0.25">
      <c r="F16708"/>
      <c r="G16708"/>
      <c r="I16708" s="25"/>
      <c r="J16708"/>
      <c r="K16708"/>
      <c r="M16708" s="4"/>
    </row>
    <row r="16709" spans="6:13" x14ac:dyDescent="0.25">
      <c r="F16709"/>
      <c r="G16709"/>
      <c r="I16709" s="25"/>
      <c r="J16709"/>
      <c r="K16709"/>
      <c r="M16709" s="4"/>
    </row>
    <row r="16710" spans="6:13" x14ac:dyDescent="0.25">
      <c r="F16710"/>
      <c r="G16710"/>
      <c r="I16710" s="25"/>
      <c r="J16710"/>
      <c r="K16710"/>
      <c r="M16710" s="4"/>
    </row>
    <row r="16711" spans="6:13" x14ac:dyDescent="0.25">
      <c r="F16711"/>
      <c r="G16711"/>
      <c r="I16711" s="25"/>
      <c r="J16711"/>
      <c r="K16711"/>
      <c r="M16711" s="4"/>
    </row>
    <row r="16712" spans="6:13" x14ac:dyDescent="0.25">
      <c r="F16712"/>
      <c r="G16712"/>
      <c r="I16712" s="25"/>
      <c r="J16712"/>
      <c r="K16712"/>
      <c r="M16712" s="4"/>
    </row>
    <row r="16713" spans="6:13" x14ac:dyDescent="0.25">
      <c r="F16713"/>
      <c r="G16713"/>
      <c r="I16713" s="25"/>
      <c r="J16713"/>
      <c r="K16713"/>
      <c r="M16713" s="4"/>
    </row>
    <row r="16714" spans="6:13" x14ac:dyDescent="0.25">
      <c r="F16714"/>
      <c r="G16714"/>
      <c r="I16714" s="25"/>
      <c r="J16714"/>
      <c r="K16714"/>
      <c r="M16714" s="4"/>
    </row>
    <row r="16715" spans="6:13" x14ac:dyDescent="0.25">
      <c r="F16715"/>
      <c r="G16715"/>
      <c r="I16715" s="25"/>
      <c r="J16715"/>
      <c r="K16715"/>
      <c r="M16715" s="4"/>
    </row>
    <row r="16716" spans="6:13" x14ac:dyDescent="0.25">
      <c r="F16716"/>
      <c r="G16716"/>
      <c r="I16716" s="25"/>
      <c r="J16716"/>
      <c r="K16716"/>
      <c r="M16716" s="4"/>
    </row>
    <row r="16717" spans="6:13" x14ac:dyDescent="0.25">
      <c r="F16717"/>
      <c r="G16717"/>
      <c r="I16717" s="25"/>
      <c r="J16717"/>
      <c r="K16717"/>
      <c r="M16717" s="4"/>
    </row>
    <row r="16718" spans="6:13" x14ac:dyDescent="0.25">
      <c r="F16718"/>
      <c r="G16718"/>
      <c r="I16718" s="25"/>
      <c r="J16718"/>
      <c r="K16718"/>
      <c r="M16718" s="4"/>
    </row>
    <row r="16719" spans="6:13" x14ac:dyDescent="0.25">
      <c r="F16719"/>
      <c r="G16719"/>
      <c r="I16719" s="25"/>
      <c r="J16719"/>
      <c r="K16719"/>
      <c r="M16719" s="4"/>
    </row>
    <row r="16720" spans="6:13" x14ac:dyDescent="0.25">
      <c r="F16720"/>
      <c r="G16720"/>
      <c r="I16720" s="25"/>
      <c r="J16720"/>
      <c r="K16720"/>
      <c r="M16720" s="4"/>
    </row>
    <row r="16721" spans="6:13" x14ac:dyDescent="0.25">
      <c r="F16721"/>
      <c r="G16721"/>
      <c r="I16721" s="25"/>
      <c r="J16721"/>
      <c r="K16721"/>
      <c r="M16721" s="4"/>
    </row>
    <row r="16722" spans="6:13" x14ac:dyDescent="0.25">
      <c r="F16722"/>
      <c r="G16722"/>
      <c r="I16722" s="25"/>
      <c r="J16722"/>
      <c r="K16722"/>
      <c r="M16722" s="4"/>
    </row>
    <row r="16723" spans="6:13" x14ac:dyDescent="0.25">
      <c r="F16723"/>
      <c r="G16723"/>
      <c r="I16723" s="25"/>
      <c r="J16723"/>
      <c r="K16723"/>
      <c r="M16723" s="4"/>
    </row>
    <row r="16724" spans="6:13" x14ac:dyDescent="0.25">
      <c r="F16724"/>
      <c r="G16724"/>
      <c r="I16724" s="25"/>
      <c r="J16724"/>
      <c r="K16724"/>
      <c r="M16724" s="4"/>
    </row>
    <row r="16725" spans="6:13" x14ac:dyDescent="0.25">
      <c r="F16725"/>
      <c r="G16725"/>
      <c r="I16725" s="25"/>
      <c r="J16725"/>
      <c r="K16725"/>
      <c r="M16725" s="4"/>
    </row>
    <row r="16726" spans="6:13" x14ac:dyDescent="0.25">
      <c r="F16726"/>
      <c r="G16726"/>
      <c r="I16726" s="25"/>
      <c r="J16726"/>
      <c r="K16726"/>
      <c r="M16726" s="4"/>
    </row>
    <row r="16727" spans="6:13" x14ac:dyDescent="0.25">
      <c r="F16727"/>
      <c r="G16727"/>
      <c r="I16727" s="25"/>
      <c r="J16727"/>
      <c r="K16727"/>
      <c r="M16727" s="4"/>
    </row>
    <row r="16728" spans="6:13" x14ac:dyDescent="0.25">
      <c r="F16728"/>
      <c r="G16728"/>
      <c r="I16728" s="25"/>
      <c r="J16728"/>
      <c r="K16728"/>
      <c r="M16728" s="4"/>
    </row>
    <row r="16729" spans="6:13" x14ac:dyDescent="0.25">
      <c r="F16729"/>
      <c r="G16729"/>
      <c r="I16729" s="25"/>
      <c r="J16729"/>
      <c r="K16729"/>
      <c r="M16729" s="4"/>
    </row>
    <row r="16730" spans="6:13" x14ac:dyDescent="0.25">
      <c r="F16730"/>
      <c r="G16730"/>
      <c r="I16730" s="25"/>
      <c r="J16730"/>
      <c r="K16730"/>
      <c r="M16730" s="4"/>
    </row>
    <row r="16731" spans="6:13" x14ac:dyDescent="0.25">
      <c r="F16731"/>
      <c r="G16731"/>
      <c r="I16731" s="25"/>
      <c r="J16731"/>
      <c r="K16731"/>
      <c r="M16731" s="4"/>
    </row>
    <row r="16732" spans="6:13" x14ac:dyDescent="0.25">
      <c r="F16732"/>
      <c r="G16732"/>
      <c r="I16732" s="25"/>
      <c r="J16732"/>
      <c r="K16732"/>
      <c r="M16732" s="4"/>
    </row>
    <row r="16733" spans="6:13" x14ac:dyDescent="0.25">
      <c r="F16733"/>
      <c r="G16733"/>
      <c r="I16733" s="25"/>
      <c r="J16733"/>
      <c r="K16733"/>
      <c r="M16733" s="4"/>
    </row>
    <row r="16734" spans="6:13" x14ac:dyDescent="0.25">
      <c r="F16734"/>
      <c r="G16734"/>
      <c r="I16734" s="25"/>
      <c r="J16734"/>
      <c r="K16734"/>
      <c r="M16734" s="4"/>
    </row>
    <row r="16735" spans="6:13" x14ac:dyDescent="0.25">
      <c r="F16735"/>
      <c r="G16735"/>
      <c r="I16735" s="25"/>
      <c r="J16735"/>
      <c r="K16735"/>
      <c r="M16735" s="4"/>
    </row>
    <row r="16736" spans="6:13" x14ac:dyDescent="0.25">
      <c r="F16736"/>
      <c r="G16736"/>
      <c r="I16736" s="25"/>
      <c r="J16736"/>
      <c r="K16736"/>
      <c r="M16736" s="4"/>
    </row>
    <row r="16737" spans="6:13" x14ac:dyDescent="0.25">
      <c r="F16737"/>
      <c r="G16737"/>
      <c r="I16737" s="25"/>
      <c r="J16737"/>
      <c r="K16737"/>
      <c r="M16737" s="4"/>
    </row>
    <row r="16738" spans="6:13" x14ac:dyDescent="0.25">
      <c r="F16738"/>
      <c r="G16738"/>
      <c r="I16738" s="25"/>
      <c r="J16738"/>
      <c r="K16738"/>
      <c r="M16738" s="4"/>
    </row>
    <row r="16739" spans="6:13" x14ac:dyDescent="0.25">
      <c r="F16739"/>
      <c r="G16739"/>
      <c r="I16739" s="25"/>
      <c r="J16739"/>
      <c r="K16739"/>
      <c r="M16739" s="4"/>
    </row>
    <row r="16740" spans="6:13" x14ac:dyDescent="0.25">
      <c r="F16740"/>
      <c r="G16740"/>
      <c r="I16740" s="25"/>
      <c r="J16740"/>
      <c r="K16740"/>
      <c r="M16740" s="4"/>
    </row>
    <row r="16741" spans="6:13" x14ac:dyDescent="0.25">
      <c r="F16741"/>
      <c r="G16741"/>
      <c r="I16741" s="25"/>
      <c r="J16741"/>
      <c r="K16741"/>
      <c r="M16741" s="4"/>
    </row>
    <row r="16742" spans="6:13" x14ac:dyDescent="0.25">
      <c r="F16742"/>
      <c r="G16742"/>
      <c r="I16742" s="25"/>
      <c r="J16742"/>
      <c r="K16742"/>
      <c r="M16742" s="4"/>
    </row>
    <row r="16743" spans="6:13" x14ac:dyDescent="0.25">
      <c r="F16743"/>
      <c r="G16743"/>
      <c r="I16743" s="25"/>
      <c r="J16743"/>
      <c r="K16743"/>
      <c r="M16743" s="4"/>
    </row>
    <row r="16744" spans="6:13" x14ac:dyDescent="0.25">
      <c r="F16744"/>
      <c r="G16744"/>
      <c r="I16744" s="25"/>
      <c r="J16744"/>
      <c r="K16744"/>
      <c r="M16744" s="4"/>
    </row>
    <row r="16745" spans="6:13" x14ac:dyDescent="0.25">
      <c r="F16745"/>
      <c r="G16745"/>
      <c r="I16745" s="25"/>
      <c r="J16745"/>
      <c r="K16745"/>
      <c r="M16745" s="4"/>
    </row>
    <row r="16746" spans="6:13" x14ac:dyDescent="0.25">
      <c r="F16746"/>
      <c r="G16746"/>
      <c r="I16746" s="25"/>
      <c r="J16746"/>
      <c r="K16746"/>
      <c r="M16746" s="4"/>
    </row>
    <row r="16747" spans="6:13" x14ac:dyDescent="0.25">
      <c r="F16747"/>
      <c r="G16747"/>
      <c r="I16747" s="25"/>
      <c r="J16747"/>
      <c r="K16747"/>
      <c r="M16747" s="4"/>
    </row>
    <row r="16748" spans="6:13" x14ac:dyDescent="0.25">
      <c r="F16748"/>
      <c r="G16748"/>
      <c r="I16748" s="25"/>
      <c r="J16748"/>
      <c r="K16748"/>
      <c r="M16748" s="4"/>
    </row>
    <row r="16749" spans="6:13" x14ac:dyDescent="0.25">
      <c r="F16749"/>
      <c r="G16749"/>
      <c r="I16749" s="25"/>
      <c r="J16749"/>
      <c r="K16749"/>
      <c r="M16749" s="4"/>
    </row>
    <row r="16750" spans="6:13" x14ac:dyDescent="0.25">
      <c r="F16750"/>
      <c r="G16750"/>
      <c r="I16750" s="25"/>
      <c r="J16750"/>
      <c r="K16750"/>
      <c r="M16750" s="4"/>
    </row>
    <row r="16751" spans="6:13" x14ac:dyDescent="0.25">
      <c r="F16751"/>
      <c r="G16751"/>
      <c r="I16751" s="25"/>
      <c r="J16751"/>
      <c r="K16751"/>
      <c r="M16751" s="4"/>
    </row>
    <row r="16752" spans="6:13" x14ac:dyDescent="0.25">
      <c r="F16752"/>
      <c r="G16752"/>
      <c r="I16752" s="25"/>
      <c r="J16752"/>
      <c r="K16752"/>
      <c r="M16752" s="4"/>
    </row>
    <row r="16753" spans="6:13" x14ac:dyDescent="0.25">
      <c r="F16753"/>
      <c r="G16753"/>
      <c r="I16753" s="25"/>
      <c r="J16753"/>
      <c r="K16753"/>
      <c r="M16753" s="4"/>
    </row>
    <row r="16754" spans="6:13" x14ac:dyDescent="0.25">
      <c r="F16754"/>
      <c r="G16754"/>
      <c r="I16754" s="25"/>
      <c r="J16754"/>
      <c r="K16754"/>
      <c r="M16754" s="4"/>
    </row>
    <row r="16755" spans="6:13" x14ac:dyDescent="0.25">
      <c r="F16755"/>
      <c r="G16755"/>
      <c r="I16755" s="25"/>
      <c r="J16755"/>
      <c r="K16755"/>
      <c r="M16755" s="4"/>
    </row>
    <row r="16756" spans="6:13" x14ac:dyDescent="0.25">
      <c r="F16756"/>
      <c r="G16756"/>
      <c r="I16756" s="25"/>
      <c r="J16756"/>
      <c r="K16756"/>
      <c r="M16756" s="4"/>
    </row>
    <row r="16757" spans="6:13" x14ac:dyDescent="0.25">
      <c r="F16757"/>
      <c r="G16757"/>
      <c r="I16757" s="25"/>
      <c r="J16757"/>
      <c r="K16757"/>
      <c r="M16757" s="4"/>
    </row>
    <row r="16758" spans="6:13" x14ac:dyDescent="0.25">
      <c r="F16758"/>
      <c r="G16758"/>
      <c r="I16758" s="25"/>
      <c r="J16758"/>
      <c r="K16758"/>
      <c r="M16758" s="4"/>
    </row>
    <row r="16759" spans="6:13" x14ac:dyDescent="0.25">
      <c r="F16759"/>
      <c r="G16759"/>
      <c r="I16759" s="25"/>
      <c r="J16759"/>
      <c r="K16759"/>
      <c r="M16759" s="4"/>
    </row>
    <row r="16760" spans="6:13" x14ac:dyDescent="0.25">
      <c r="F16760"/>
      <c r="G16760"/>
      <c r="I16760" s="25"/>
      <c r="J16760"/>
      <c r="K16760"/>
      <c r="M16760" s="4"/>
    </row>
    <row r="16761" spans="6:13" x14ac:dyDescent="0.25">
      <c r="F16761"/>
      <c r="G16761"/>
      <c r="I16761" s="25"/>
      <c r="J16761"/>
      <c r="K16761"/>
      <c r="M16761" s="4"/>
    </row>
    <row r="16762" spans="6:13" x14ac:dyDescent="0.25">
      <c r="F16762"/>
      <c r="G16762"/>
      <c r="I16762" s="25"/>
      <c r="J16762"/>
      <c r="K16762"/>
      <c r="M16762" s="4"/>
    </row>
    <row r="16763" spans="6:13" x14ac:dyDescent="0.25">
      <c r="F16763"/>
      <c r="G16763"/>
      <c r="I16763" s="25"/>
      <c r="J16763"/>
      <c r="K16763"/>
      <c r="M16763" s="4"/>
    </row>
    <row r="16764" spans="6:13" x14ac:dyDescent="0.25">
      <c r="F16764"/>
      <c r="G16764"/>
      <c r="I16764" s="25"/>
      <c r="J16764"/>
      <c r="K16764"/>
      <c r="M16764" s="4"/>
    </row>
    <row r="16765" spans="6:13" x14ac:dyDescent="0.25">
      <c r="F16765"/>
      <c r="G16765"/>
      <c r="I16765" s="25"/>
      <c r="J16765"/>
      <c r="K16765"/>
      <c r="M16765" s="4"/>
    </row>
    <row r="16766" spans="6:13" x14ac:dyDescent="0.25">
      <c r="F16766"/>
      <c r="G16766"/>
      <c r="I16766" s="25"/>
      <c r="J16766"/>
      <c r="K16766"/>
      <c r="M16766" s="4"/>
    </row>
    <row r="16767" spans="6:13" x14ac:dyDescent="0.25">
      <c r="F16767"/>
      <c r="G16767"/>
      <c r="I16767" s="25"/>
      <c r="J16767"/>
      <c r="K16767"/>
      <c r="M16767" s="4"/>
    </row>
    <row r="16768" spans="6:13" x14ac:dyDescent="0.25">
      <c r="F16768"/>
      <c r="G16768"/>
      <c r="I16768" s="25"/>
      <c r="J16768"/>
      <c r="K16768"/>
      <c r="M16768" s="4"/>
    </row>
    <row r="16769" spans="6:13" x14ac:dyDescent="0.25">
      <c r="F16769"/>
      <c r="G16769"/>
      <c r="I16769" s="25"/>
      <c r="J16769"/>
      <c r="K16769"/>
      <c r="M16769" s="4"/>
    </row>
    <row r="16770" spans="6:13" x14ac:dyDescent="0.25">
      <c r="F16770"/>
      <c r="G16770"/>
      <c r="I16770" s="25"/>
      <c r="J16770"/>
      <c r="K16770"/>
      <c r="M16770" s="4"/>
    </row>
    <row r="16771" spans="6:13" x14ac:dyDescent="0.25">
      <c r="F16771"/>
      <c r="G16771"/>
      <c r="I16771" s="25"/>
      <c r="J16771"/>
      <c r="K16771"/>
      <c r="M16771" s="4"/>
    </row>
    <row r="16772" spans="6:13" x14ac:dyDescent="0.25">
      <c r="F16772"/>
      <c r="G16772"/>
      <c r="I16772" s="25"/>
      <c r="J16772"/>
      <c r="K16772"/>
      <c r="M16772" s="4"/>
    </row>
    <row r="16773" spans="6:13" x14ac:dyDescent="0.25">
      <c r="F16773"/>
      <c r="G16773"/>
      <c r="I16773" s="25"/>
      <c r="J16773"/>
      <c r="K16773"/>
      <c r="M16773" s="4"/>
    </row>
    <row r="16774" spans="6:13" x14ac:dyDescent="0.25">
      <c r="F16774"/>
      <c r="G16774"/>
      <c r="I16774" s="25"/>
      <c r="J16774"/>
      <c r="K16774"/>
      <c r="M16774" s="4"/>
    </row>
    <row r="16775" spans="6:13" x14ac:dyDescent="0.25">
      <c r="F16775"/>
      <c r="G16775"/>
      <c r="I16775" s="25"/>
      <c r="J16775"/>
      <c r="K16775"/>
      <c r="M16775" s="4"/>
    </row>
    <row r="16776" spans="6:13" x14ac:dyDescent="0.25">
      <c r="F16776"/>
      <c r="G16776"/>
      <c r="I16776" s="25"/>
      <c r="J16776"/>
      <c r="K16776"/>
      <c r="M16776" s="4"/>
    </row>
    <row r="16777" spans="6:13" x14ac:dyDescent="0.25">
      <c r="F16777"/>
      <c r="G16777"/>
      <c r="I16777" s="25"/>
      <c r="J16777"/>
      <c r="K16777"/>
      <c r="M16777" s="4"/>
    </row>
    <row r="16778" spans="6:13" x14ac:dyDescent="0.25">
      <c r="F16778"/>
      <c r="G16778"/>
      <c r="I16778" s="25"/>
      <c r="J16778"/>
      <c r="K16778"/>
      <c r="M16778" s="4"/>
    </row>
    <row r="16779" spans="6:13" x14ac:dyDescent="0.25">
      <c r="F16779"/>
      <c r="G16779"/>
      <c r="I16779" s="25"/>
      <c r="J16779"/>
      <c r="K16779"/>
      <c r="M16779" s="4"/>
    </row>
    <row r="16780" spans="6:13" x14ac:dyDescent="0.25">
      <c r="F16780"/>
      <c r="G16780"/>
      <c r="I16780" s="25"/>
      <c r="J16780"/>
      <c r="K16780"/>
      <c r="M16780" s="4"/>
    </row>
    <row r="16781" spans="6:13" x14ac:dyDescent="0.25">
      <c r="F16781"/>
      <c r="G16781"/>
      <c r="I16781" s="25"/>
      <c r="J16781"/>
      <c r="K16781"/>
      <c r="M16781" s="4"/>
    </row>
    <row r="16782" spans="6:13" x14ac:dyDescent="0.25">
      <c r="F16782"/>
      <c r="G16782"/>
      <c r="I16782" s="25"/>
      <c r="J16782"/>
      <c r="K16782"/>
      <c r="M16782" s="4"/>
    </row>
    <row r="16783" spans="6:13" x14ac:dyDescent="0.25">
      <c r="F16783"/>
      <c r="G16783"/>
      <c r="I16783" s="25"/>
      <c r="J16783"/>
      <c r="K16783"/>
      <c r="M16783" s="4"/>
    </row>
    <row r="16784" spans="6:13" x14ac:dyDescent="0.25">
      <c r="F16784"/>
      <c r="G16784"/>
      <c r="I16784" s="25"/>
      <c r="J16784"/>
      <c r="K16784"/>
      <c r="M16784" s="4"/>
    </row>
    <row r="16785" spans="6:13" x14ac:dyDescent="0.25">
      <c r="F16785"/>
      <c r="G16785"/>
      <c r="I16785" s="25"/>
      <c r="J16785"/>
      <c r="K16785"/>
      <c r="M16785" s="4"/>
    </row>
    <row r="16786" spans="6:13" x14ac:dyDescent="0.25">
      <c r="F16786"/>
      <c r="G16786"/>
      <c r="I16786" s="25"/>
      <c r="J16786"/>
      <c r="K16786"/>
      <c r="M16786" s="4"/>
    </row>
    <row r="16787" spans="6:13" x14ac:dyDescent="0.25">
      <c r="F16787"/>
      <c r="G16787"/>
      <c r="I16787" s="25"/>
      <c r="J16787"/>
      <c r="K16787"/>
      <c r="M16787" s="4"/>
    </row>
    <row r="16788" spans="6:13" x14ac:dyDescent="0.25">
      <c r="F16788"/>
      <c r="G16788"/>
      <c r="I16788" s="25"/>
      <c r="J16788"/>
      <c r="K16788"/>
      <c r="M16788" s="4"/>
    </row>
    <row r="16789" spans="6:13" x14ac:dyDescent="0.25">
      <c r="F16789"/>
      <c r="G16789"/>
      <c r="I16789" s="25"/>
      <c r="J16789"/>
      <c r="K16789"/>
      <c r="M16789" s="4"/>
    </row>
    <row r="16790" spans="6:13" x14ac:dyDescent="0.25">
      <c r="F16790"/>
      <c r="G16790"/>
      <c r="I16790" s="25"/>
      <c r="J16790"/>
      <c r="K16790"/>
      <c r="M16790" s="4"/>
    </row>
    <row r="16791" spans="6:13" x14ac:dyDescent="0.25">
      <c r="F16791"/>
      <c r="G16791"/>
      <c r="I16791" s="25"/>
      <c r="J16791"/>
      <c r="K16791"/>
      <c r="M16791" s="4"/>
    </row>
    <row r="16792" spans="6:13" x14ac:dyDescent="0.25">
      <c r="F16792"/>
      <c r="G16792"/>
      <c r="I16792" s="25"/>
      <c r="J16792"/>
      <c r="K16792"/>
      <c r="M16792" s="4"/>
    </row>
    <row r="16793" spans="6:13" x14ac:dyDescent="0.25">
      <c r="F16793"/>
      <c r="G16793"/>
      <c r="I16793" s="25"/>
      <c r="J16793"/>
      <c r="K16793"/>
      <c r="M16793" s="4"/>
    </row>
    <row r="16794" spans="6:13" x14ac:dyDescent="0.25">
      <c r="F16794"/>
      <c r="G16794"/>
      <c r="I16794" s="25"/>
      <c r="J16794"/>
      <c r="K16794"/>
      <c r="M16794" s="4"/>
    </row>
    <row r="16795" spans="6:13" x14ac:dyDescent="0.25">
      <c r="F16795"/>
      <c r="G16795"/>
      <c r="I16795" s="25"/>
      <c r="J16795"/>
      <c r="K16795"/>
      <c r="M16795" s="4"/>
    </row>
    <row r="16796" spans="6:13" x14ac:dyDescent="0.25">
      <c r="F16796"/>
      <c r="G16796"/>
      <c r="I16796" s="25"/>
      <c r="J16796"/>
      <c r="K16796"/>
      <c r="M16796" s="4"/>
    </row>
    <row r="16797" spans="6:13" x14ac:dyDescent="0.25">
      <c r="F16797"/>
      <c r="G16797"/>
      <c r="I16797" s="25"/>
      <c r="J16797"/>
      <c r="K16797"/>
      <c r="M16797" s="4"/>
    </row>
    <row r="16798" spans="6:13" x14ac:dyDescent="0.25">
      <c r="F16798"/>
      <c r="G16798"/>
      <c r="I16798" s="25"/>
      <c r="J16798"/>
      <c r="K16798"/>
      <c r="M16798" s="4"/>
    </row>
    <row r="16799" spans="6:13" x14ac:dyDescent="0.25">
      <c r="F16799"/>
      <c r="G16799"/>
      <c r="I16799" s="25"/>
      <c r="J16799"/>
      <c r="K16799"/>
      <c r="M16799" s="4"/>
    </row>
    <row r="16800" spans="6:13" x14ac:dyDescent="0.25">
      <c r="F16800"/>
      <c r="G16800"/>
      <c r="I16800" s="25"/>
      <c r="J16800"/>
      <c r="K16800"/>
      <c r="M16800" s="4"/>
    </row>
    <row r="16801" spans="6:13" x14ac:dyDescent="0.25">
      <c r="F16801"/>
      <c r="G16801"/>
      <c r="I16801" s="25"/>
      <c r="J16801"/>
      <c r="K16801"/>
      <c r="M16801" s="4"/>
    </row>
    <row r="16802" spans="6:13" x14ac:dyDescent="0.25">
      <c r="F16802"/>
      <c r="G16802"/>
      <c r="I16802" s="25"/>
      <c r="J16802"/>
      <c r="K16802"/>
      <c r="M16802" s="4"/>
    </row>
    <row r="16803" spans="6:13" x14ac:dyDescent="0.25">
      <c r="F16803"/>
      <c r="G16803"/>
      <c r="I16803" s="25"/>
      <c r="J16803"/>
      <c r="K16803"/>
      <c r="M16803" s="4"/>
    </row>
    <row r="16804" spans="6:13" x14ac:dyDescent="0.25">
      <c r="F16804"/>
      <c r="G16804"/>
      <c r="I16804" s="25"/>
      <c r="J16804"/>
      <c r="K16804"/>
      <c r="M16804" s="4"/>
    </row>
    <row r="16805" spans="6:13" x14ac:dyDescent="0.25">
      <c r="F16805"/>
      <c r="G16805"/>
      <c r="I16805" s="25"/>
      <c r="J16805"/>
      <c r="K16805"/>
      <c r="M16805" s="4"/>
    </row>
    <row r="16806" spans="6:13" x14ac:dyDescent="0.25">
      <c r="F16806"/>
      <c r="G16806"/>
      <c r="I16806" s="25"/>
      <c r="J16806"/>
      <c r="K16806"/>
      <c r="M16806" s="4"/>
    </row>
    <row r="16807" spans="6:13" x14ac:dyDescent="0.25">
      <c r="F16807"/>
      <c r="G16807"/>
      <c r="I16807" s="25"/>
      <c r="J16807"/>
      <c r="K16807"/>
      <c r="M16807" s="4"/>
    </row>
    <row r="16808" spans="6:13" x14ac:dyDescent="0.25">
      <c r="F16808"/>
      <c r="G16808"/>
      <c r="I16808" s="25"/>
      <c r="J16808"/>
      <c r="K16808"/>
      <c r="M16808" s="4"/>
    </row>
    <row r="16809" spans="6:13" x14ac:dyDescent="0.25">
      <c r="F16809"/>
      <c r="G16809"/>
      <c r="I16809" s="25"/>
      <c r="J16809"/>
      <c r="K16809"/>
      <c r="M16809" s="4"/>
    </row>
    <row r="16810" spans="6:13" x14ac:dyDescent="0.25">
      <c r="F16810"/>
      <c r="G16810"/>
      <c r="I16810" s="25"/>
      <c r="J16810"/>
      <c r="K16810"/>
      <c r="M16810" s="4"/>
    </row>
    <row r="16811" spans="6:13" x14ac:dyDescent="0.25">
      <c r="F16811"/>
      <c r="G16811"/>
      <c r="I16811" s="25"/>
      <c r="J16811"/>
      <c r="K16811"/>
      <c r="M16811" s="4"/>
    </row>
    <row r="16812" spans="6:13" x14ac:dyDescent="0.25">
      <c r="F16812"/>
      <c r="G16812"/>
      <c r="I16812" s="25"/>
      <c r="J16812"/>
      <c r="K16812"/>
      <c r="M16812" s="4"/>
    </row>
    <row r="16813" spans="6:13" x14ac:dyDescent="0.25">
      <c r="F16813"/>
      <c r="G16813"/>
      <c r="I16813" s="25"/>
      <c r="J16813"/>
      <c r="K16813"/>
      <c r="M16813" s="4"/>
    </row>
    <row r="16814" spans="6:13" x14ac:dyDescent="0.25">
      <c r="F16814"/>
      <c r="G16814"/>
      <c r="I16814" s="25"/>
      <c r="J16814"/>
      <c r="K16814"/>
      <c r="M16814" s="4"/>
    </row>
    <row r="16815" spans="6:13" x14ac:dyDescent="0.25">
      <c r="F16815"/>
      <c r="G16815"/>
      <c r="I16815" s="25"/>
      <c r="J16815"/>
      <c r="K16815"/>
      <c r="M16815" s="4"/>
    </row>
    <row r="16816" spans="6:13" x14ac:dyDescent="0.25">
      <c r="F16816"/>
      <c r="G16816"/>
      <c r="I16816" s="25"/>
      <c r="J16816"/>
      <c r="K16816"/>
      <c r="M16816" s="4"/>
    </row>
    <row r="16817" spans="6:13" x14ac:dyDescent="0.25">
      <c r="F16817"/>
      <c r="G16817"/>
      <c r="I16817" s="25"/>
      <c r="J16817"/>
      <c r="K16817"/>
      <c r="M16817" s="4"/>
    </row>
    <row r="16818" spans="6:13" x14ac:dyDescent="0.25">
      <c r="F16818"/>
      <c r="G16818"/>
      <c r="I16818" s="25"/>
      <c r="J16818"/>
      <c r="K16818"/>
      <c r="M16818" s="4"/>
    </row>
    <row r="16819" spans="6:13" x14ac:dyDescent="0.25">
      <c r="F16819"/>
      <c r="G16819"/>
      <c r="I16819" s="25"/>
      <c r="J16819"/>
      <c r="K16819"/>
      <c r="M16819" s="4"/>
    </row>
    <row r="16820" spans="6:13" x14ac:dyDescent="0.25">
      <c r="F16820"/>
      <c r="G16820"/>
      <c r="I16820" s="25"/>
      <c r="J16820"/>
      <c r="K16820"/>
      <c r="M16820" s="4"/>
    </row>
    <row r="16821" spans="6:13" x14ac:dyDescent="0.25">
      <c r="F16821"/>
      <c r="G16821"/>
      <c r="I16821" s="25"/>
      <c r="J16821"/>
      <c r="K16821"/>
      <c r="M16821" s="4"/>
    </row>
    <row r="16822" spans="6:13" x14ac:dyDescent="0.25">
      <c r="F16822"/>
      <c r="G16822"/>
      <c r="I16822" s="25"/>
      <c r="J16822"/>
      <c r="K16822"/>
      <c r="M16822" s="4"/>
    </row>
    <row r="16823" spans="6:13" x14ac:dyDescent="0.25">
      <c r="F16823"/>
      <c r="G16823"/>
      <c r="I16823" s="25"/>
      <c r="J16823"/>
      <c r="K16823"/>
      <c r="M16823" s="4"/>
    </row>
    <row r="16824" spans="6:13" x14ac:dyDescent="0.25">
      <c r="F16824"/>
      <c r="G16824"/>
      <c r="I16824" s="25"/>
      <c r="J16824"/>
      <c r="K16824"/>
      <c r="M16824" s="4"/>
    </row>
    <row r="16825" spans="6:13" x14ac:dyDescent="0.25">
      <c r="F16825"/>
      <c r="G16825"/>
      <c r="I16825" s="25"/>
      <c r="J16825"/>
      <c r="K16825"/>
      <c r="M16825" s="4"/>
    </row>
    <row r="16826" spans="6:13" x14ac:dyDescent="0.25">
      <c r="F16826"/>
      <c r="G16826"/>
      <c r="I16826" s="25"/>
      <c r="J16826"/>
      <c r="K16826"/>
      <c r="M16826" s="4"/>
    </row>
    <row r="16827" spans="6:13" x14ac:dyDescent="0.25">
      <c r="F16827"/>
      <c r="G16827"/>
      <c r="I16827" s="25"/>
      <c r="J16827"/>
      <c r="K16827"/>
      <c r="M16827" s="4"/>
    </row>
    <row r="16828" spans="6:13" x14ac:dyDescent="0.25">
      <c r="F16828"/>
      <c r="G16828"/>
      <c r="I16828" s="25"/>
      <c r="J16828"/>
      <c r="K16828"/>
      <c r="M16828" s="4"/>
    </row>
    <row r="16829" spans="6:13" x14ac:dyDescent="0.25">
      <c r="F16829"/>
      <c r="G16829"/>
      <c r="I16829" s="25"/>
      <c r="J16829"/>
      <c r="K16829"/>
      <c r="M16829" s="4"/>
    </row>
    <row r="16830" spans="6:13" x14ac:dyDescent="0.25">
      <c r="F16830"/>
      <c r="G16830"/>
      <c r="I16830" s="25"/>
      <c r="J16830"/>
      <c r="K16830"/>
      <c r="M16830" s="4"/>
    </row>
    <row r="16831" spans="6:13" x14ac:dyDescent="0.25">
      <c r="F16831"/>
      <c r="G16831"/>
      <c r="I16831" s="25"/>
      <c r="J16831"/>
      <c r="K16831"/>
      <c r="M16831" s="4"/>
    </row>
    <row r="16832" spans="6:13" x14ac:dyDescent="0.25">
      <c r="F16832"/>
      <c r="G16832"/>
      <c r="I16832" s="25"/>
      <c r="J16832"/>
      <c r="K16832"/>
      <c r="M16832" s="4"/>
    </row>
    <row r="16833" spans="6:13" x14ac:dyDescent="0.25">
      <c r="F16833"/>
      <c r="G16833"/>
      <c r="I16833" s="25"/>
      <c r="J16833"/>
      <c r="K16833"/>
      <c r="M16833" s="4"/>
    </row>
    <row r="16834" spans="6:13" x14ac:dyDescent="0.25">
      <c r="F16834"/>
      <c r="G16834"/>
      <c r="I16834" s="25"/>
      <c r="J16834"/>
      <c r="K16834"/>
      <c r="M16834" s="4"/>
    </row>
    <row r="16835" spans="6:13" x14ac:dyDescent="0.25">
      <c r="F16835"/>
      <c r="G16835"/>
      <c r="I16835" s="25"/>
      <c r="J16835"/>
      <c r="K16835"/>
      <c r="M16835" s="4"/>
    </row>
    <row r="16836" spans="6:13" x14ac:dyDescent="0.25">
      <c r="F16836"/>
      <c r="G16836"/>
      <c r="I16836" s="25"/>
      <c r="J16836"/>
      <c r="K16836"/>
      <c r="M16836" s="4"/>
    </row>
    <row r="16837" spans="6:13" x14ac:dyDescent="0.25">
      <c r="F16837"/>
      <c r="G16837"/>
      <c r="I16837" s="25"/>
      <c r="J16837"/>
      <c r="K16837"/>
      <c r="M16837" s="4"/>
    </row>
    <row r="16838" spans="6:13" x14ac:dyDescent="0.25">
      <c r="F16838"/>
      <c r="G16838"/>
      <c r="I16838" s="25"/>
      <c r="J16838"/>
      <c r="K16838"/>
      <c r="M16838" s="4"/>
    </row>
    <row r="16839" spans="6:13" x14ac:dyDescent="0.25">
      <c r="F16839"/>
      <c r="G16839"/>
      <c r="I16839" s="25"/>
      <c r="J16839"/>
      <c r="K16839"/>
      <c r="M16839" s="4"/>
    </row>
    <row r="16840" spans="6:13" x14ac:dyDescent="0.25">
      <c r="F16840"/>
      <c r="G16840"/>
      <c r="I16840" s="25"/>
      <c r="J16840"/>
      <c r="K16840"/>
      <c r="M16840" s="4"/>
    </row>
    <row r="16841" spans="6:13" x14ac:dyDescent="0.25">
      <c r="F16841"/>
      <c r="G16841"/>
      <c r="I16841" s="25"/>
      <c r="J16841"/>
      <c r="K16841"/>
      <c r="M16841" s="4"/>
    </row>
    <row r="16842" spans="6:13" x14ac:dyDescent="0.25">
      <c r="F16842"/>
      <c r="G16842"/>
      <c r="I16842" s="25"/>
      <c r="J16842"/>
      <c r="K16842"/>
      <c r="M16842" s="4"/>
    </row>
    <row r="16843" spans="6:13" x14ac:dyDescent="0.25">
      <c r="F16843"/>
      <c r="G16843"/>
      <c r="I16843" s="25"/>
      <c r="J16843"/>
      <c r="K16843"/>
      <c r="M16843" s="4"/>
    </row>
    <row r="16844" spans="6:13" x14ac:dyDescent="0.25">
      <c r="F16844"/>
      <c r="G16844"/>
      <c r="I16844" s="25"/>
      <c r="J16844"/>
      <c r="K16844"/>
      <c r="M16844" s="4"/>
    </row>
    <row r="16845" spans="6:13" x14ac:dyDescent="0.25">
      <c r="F16845"/>
      <c r="G16845"/>
      <c r="I16845" s="25"/>
      <c r="J16845"/>
      <c r="K16845"/>
      <c r="M16845" s="4"/>
    </row>
    <row r="16846" spans="6:13" x14ac:dyDescent="0.25">
      <c r="F16846"/>
      <c r="G16846"/>
      <c r="I16846" s="25"/>
      <c r="J16846"/>
      <c r="K16846"/>
      <c r="M16846" s="4"/>
    </row>
    <row r="16847" spans="6:13" x14ac:dyDescent="0.25">
      <c r="F16847"/>
      <c r="G16847"/>
      <c r="I16847" s="25"/>
      <c r="J16847"/>
      <c r="K16847"/>
      <c r="M16847" s="4"/>
    </row>
    <row r="16848" spans="6:13" x14ac:dyDescent="0.25">
      <c r="F16848"/>
      <c r="G16848"/>
      <c r="I16848" s="25"/>
      <c r="J16848"/>
      <c r="K16848"/>
      <c r="M16848" s="4"/>
    </row>
    <row r="16849" spans="6:13" x14ac:dyDescent="0.25">
      <c r="F16849"/>
      <c r="G16849"/>
      <c r="I16849" s="25"/>
      <c r="J16849"/>
      <c r="K16849"/>
      <c r="M16849" s="4"/>
    </row>
    <row r="16850" spans="6:13" x14ac:dyDescent="0.25">
      <c r="F16850"/>
      <c r="G16850"/>
      <c r="I16850" s="25"/>
      <c r="J16850"/>
      <c r="K16850"/>
      <c r="M16850" s="4"/>
    </row>
    <row r="16851" spans="6:13" x14ac:dyDescent="0.25">
      <c r="F16851"/>
      <c r="G16851"/>
      <c r="I16851" s="25"/>
      <c r="J16851"/>
      <c r="K16851"/>
      <c r="M16851" s="4"/>
    </row>
    <row r="16852" spans="6:13" x14ac:dyDescent="0.25">
      <c r="F16852"/>
      <c r="G16852"/>
      <c r="I16852" s="25"/>
      <c r="J16852"/>
      <c r="K16852"/>
      <c r="M16852" s="4"/>
    </row>
    <row r="16853" spans="6:13" x14ac:dyDescent="0.25">
      <c r="F16853"/>
      <c r="G16853"/>
      <c r="I16853" s="25"/>
      <c r="J16853"/>
      <c r="K16853"/>
      <c r="M16853" s="4"/>
    </row>
    <row r="16854" spans="6:13" x14ac:dyDescent="0.25">
      <c r="F16854"/>
      <c r="G16854"/>
      <c r="I16854" s="25"/>
      <c r="J16854"/>
      <c r="K16854"/>
      <c r="M16854" s="4"/>
    </row>
    <row r="16855" spans="6:13" x14ac:dyDescent="0.25">
      <c r="F16855"/>
      <c r="G16855"/>
      <c r="I16855" s="25"/>
      <c r="J16855"/>
      <c r="K16855"/>
      <c r="M16855" s="4"/>
    </row>
    <row r="16856" spans="6:13" x14ac:dyDescent="0.25">
      <c r="F16856"/>
      <c r="G16856"/>
      <c r="I16856" s="25"/>
      <c r="J16856"/>
      <c r="K16856"/>
      <c r="M16856" s="4"/>
    </row>
    <row r="16857" spans="6:13" x14ac:dyDescent="0.25">
      <c r="F16857"/>
      <c r="G16857"/>
      <c r="I16857" s="25"/>
      <c r="J16857"/>
      <c r="K16857"/>
      <c r="M16857" s="4"/>
    </row>
    <row r="16858" spans="6:13" x14ac:dyDescent="0.25">
      <c r="F16858"/>
      <c r="G16858"/>
      <c r="I16858" s="25"/>
      <c r="J16858"/>
      <c r="K16858"/>
      <c r="M16858" s="4"/>
    </row>
    <row r="16859" spans="6:13" x14ac:dyDescent="0.25">
      <c r="F16859"/>
      <c r="G16859"/>
      <c r="I16859" s="25"/>
      <c r="J16859"/>
      <c r="K16859"/>
      <c r="M16859" s="4"/>
    </row>
    <row r="16860" spans="6:13" x14ac:dyDescent="0.25">
      <c r="F16860"/>
      <c r="G16860"/>
      <c r="I16860" s="25"/>
      <c r="J16860"/>
      <c r="K16860"/>
      <c r="M16860" s="4"/>
    </row>
    <row r="16861" spans="6:13" x14ac:dyDescent="0.25">
      <c r="F16861"/>
      <c r="G16861"/>
      <c r="I16861" s="25"/>
      <c r="J16861"/>
      <c r="K16861"/>
      <c r="M16861" s="4"/>
    </row>
    <row r="16862" spans="6:13" x14ac:dyDescent="0.25">
      <c r="F16862"/>
      <c r="G16862"/>
      <c r="I16862" s="25"/>
      <c r="J16862"/>
      <c r="K16862"/>
      <c r="M16862" s="4"/>
    </row>
    <row r="16863" spans="6:13" x14ac:dyDescent="0.25">
      <c r="F16863"/>
      <c r="G16863"/>
      <c r="I16863" s="25"/>
      <c r="J16863"/>
      <c r="K16863"/>
      <c r="M16863" s="4"/>
    </row>
    <row r="16864" spans="6:13" x14ac:dyDescent="0.25">
      <c r="F16864"/>
      <c r="G16864"/>
      <c r="I16864" s="25"/>
      <c r="J16864"/>
      <c r="K16864"/>
      <c r="M16864" s="4"/>
    </row>
    <row r="16865" spans="6:13" x14ac:dyDescent="0.25">
      <c r="F16865"/>
      <c r="G16865"/>
      <c r="I16865" s="25"/>
      <c r="J16865"/>
      <c r="K16865"/>
      <c r="M16865" s="4"/>
    </row>
    <row r="16866" spans="6:13" x14ac:dyDescent="0.25">
      <c r="F16866"/>
      <c r="G16866"/>
      <c r="I16866" s="25"/>
      <c r="J16866"/>
      <c r="K16866"/>
      <c r="M16866" s="4"/>
    </row>
    <row r="16867" spans="6:13" x14ac:dyDescent="0.25">
      <c r="F16867"/>
      <c r="G16867"/>
      <c r="I16867" s="25"/>
      <c r="J16867"/>
      <c r="K16867"/>
      <c r="M16867" s="4"/>
    </row>
    <row r="16868" spans="6:13" x14ac:dyDescent="0.25">
      <c r="F16868"/>
      <c r="G16868"/>
      <c r="I16868" s="25"/>
      <c r="J16868"/>
      <c r="K16868"/>
      <c r="M16868" s="4"/>
    </row>
    <row r="16869" spans="6:13" x14ac:dyDescent="0.25">
      <c r="F16869"/>
      <c r="G16869"/>
      <c r="I16869" s="25"/>
      <c r="J16869"/>
      <c r="K16869"/>
      <c r="M16869" s="4"/>
    </row>
    <row r="16870" spans="6:13" x14ac:dyDescent="0.25">
      <c r="F16870"/>
      <c r="G16870"/>
      <c r="I16870" s="25"/>
      <c r="J16870"/>
      <c r="K16870"/>
      <c r="M16870" s="4"/>
    </row>
    <row r="16871" spans="6:13" x14ac:dyDescent="0.25">
      <c r="F16871"/>
      <c r="G16871"/>
      <c r="I16871" s="25"/>
      <c r="J16871"/>
      <c r="K16871"/>
      <c r="M16871" s="4"/>
    </row>
    <row r="16872" spans="6:13" x14ac:dyDescent="0.25">
      <c r="F16872"/>
      <c r="G16872"/>
      <c r="I16872" s="25"/>
      <c r="J16872"/>
      <c r="K16872"/>
      <c r="M16872" s="4"/>
    </row>
    <row r="16873" spans="6:13" x14ac:dyDescent="0.25">
      <c r="F16873"/>
      <c r="G16873"/>
      <c r="I16873" s="25"/>
      <c r="J16873"/>
      <c r="K16873"/>
      <c r="M16873" s="4"/>
    </row>
    <row r="16874" spans="6:13" x14ac:dyDescent="0.25">
      <c r="F16874"/>
      <c r="G16874"/>
      <c r="I16874" s="25"/>
      <c r="J16874"/>
      <c r="K16874"/>
      <c r="M16874" s="4"/>
    </row>
    <row r="16875" spans="6:13" x14ac:dyDescent="0.25">
      <c r="F16875"/>
      <c r="G16875"/>
      <c r="I16875" s="25"/>
      <c r="J16875"/>
      <c r="K16875"/>
      <c r="M16875" s="4"/>
    </row>
    <row r="16876" spans="6:13" x14ac:dyDescent="0.25">
      <c r="F16876"/>
      <c r="G16876"/>
      <c r="I16876" s="25"/>
      <c r="J16876"/>
      <c r="K16876"/>
      <c r="M16876" s="4"/>
    </row>
    <row r="16877" spans="6:13" x14ac:dyDescent="0.25">
      <c r="F16877"/>
      <c r="G16877"/>
      <c r="I16877" s="25"/>
      <c r="J16877"/>
      <c r="K16877"/>
      <c r="M16877" s="4"/>
    </row>
    <row r="16878" spans="6:13" x14ac:dyDescent="0.25">
      <c r="F16878"/>
      <c r="G16878"/>
      <c r="I16878" s="25"/>
      <c r="J16878"/>
      <c r="K16878"/>
      <c r="M16878" s="4"/>
    </row>
    <row r="16879" spans="6:13" x14ac:dyDescent="0.25">
      <c r="F16879"/>
      <c r="G16879"/>
      <c r="I16879" s="25"/>
      <c r="J16879"/>
      <c r="K16879"/>
      <c r="M16879" s="4"/>
    </row>
    <row r="16880" spans="6:13" x14ac:dyDescent="0.25">
      <c r="F16880"/>
      <c r="G16880"/>
      <c r="I16880" s="25"/>
      <c r="J16880"/>
      <c r="K16880"/>
      <c r="M16880" s="4"/>
    </row>
    <row r="16881" spans="6:13" x14ac:dyDescent="0.25">
      <c r="F16881"/>
      <c r="G16881"/>
      <c r="I16881" s="25"/>
      <c r="J16881"/>
      <c r="K16881"/>
      <c r="M16881" s="4"/>
    </row>
    <row r="16882" spans="6:13" x14ac:dyDescent="0.25">
      <c r="F16882"/>
      <c r="G16882"/>
      <c r="I16882" s="25"/>
      <c r="J16882"/>
      <c r="K16882"/>
      <c r="M16882" s="4"/>
    </row>
    <row r="16883" spans="6:13" x14ac:dyDescent="0.25">
      <c r="F16883"/>
      <c r="G16883"/>
      <c r="I16883" s="25"/>
      <c r="J16883"/>
      <c r="K16883"/>
      <c r="M16883" s="4"/>
    </row>
    <row r="16884" spans="6:13" x14ac:dyDescent="0.25">
      <c r="F16884"/>
      <c r="G16884"/>
      <c r="I16884" s="25"/>
      <c r="J16884"/>
      <c r="K16884"/>
      <c r="M16884" s="4"/>
    </row>
    <row r="16885" spans="6:13" x14ac:dyDescent="0.25">
      <c r="F16885"/>
      <c r="G16885"/>
      <c r="I16885" s="25"/>
      <c r="J16885"/>
      <c r="K16885"/>
      <c r="M16885" s="4"/>
    </row>
    <row r="16886" spans="6:13" x14ac:dyDescent="0.25">
      <c r="F16886"/>
      <c r="G16886"/>
      <c r="I16886" s="25"/>
      <c r="J16886"/>
      <c r="K16886"/>
      <c r="M16886" s="4"/>
    </row>
    <row r="16887" spans="6:13" x14ac:dyDescent="0.25">
      <c r="F16887"/>
      <c r="G16887"/>
      <c r="I16887" s="25"/>
      <c r="J16887"/>
      <c r="K16887"/>
      <c r="M16887" s="4"/>
    </row>
    <row r="16888" spans="6:13" x14ac:dyDescent="0.25">
      <c r="F16888"/>
      <c r="G16888"/>
      <c r="I16888" s="25"/>
      <c r="J16888"/>
      <c r="K16888"/>
      <c r="M16888" s="4"/>
    </row>
    <row r="16889" spans="6:13" x14ac:dyDescent="0.25">
      <c r="F16889"/>
      <c r="G16889"/>
      <c r="I16889" s="25"/>
      <c r="J16889"/>
      <c r="K16889"/>
      <c r="M16889" s="4"/>
    </row>
    <row r="16890" spans="6:13" x14ac:dyDescent="0.25">
      <c r="F16890"/>
      <c r="G16890"/>
      <c r="I16890" s="25"/>
      <c r="J16890"/>
      <c r="K16890"/>
      <c r="M16890" s="4"/>
    </row>
    <row r="16891" spans="6:13" x14ac:dyDescent="0.25">
      <c r="F16891"/>
      <c r="G16891"/>
      <c r="I16891" s="25"/>
      <c r="J16891"/>
      <c r="K16891"/>
      <c r="M16891" s="4"/>
    </row>
    <row r="16892" spans="6:13" x14ac:dyDescent="0.25">
      <c r="F16892"/>
      <c r="G16892"/>
      <c r="I16892" s="25"/>
      <c r="J16892"/>
      <c r="K16892"/>
      <c r="M16892" s="4"/>
    </row>
    <row r="16893" spans="6:13" x14ac:dyDescent="0.25">
      <c r="F16893"/>
      <c r="G16893"/>
      <c r="I16893" s="25"/>
      <c r="J16893"/>
      <c r="K16893"/>
      <c r="M16893" s="4"/>
    </row>
    <row r="16894" spans="6:13" x14ac:dyDescent="0.25">
      <c r="F16894"/>
      <c r="G16894"/>
      <c r="I16894" s="25"/>
      <c r="J16894"/>
      <c r="K16894"/>
      <c r="M16894" s="4"/>
    </row>
    <row r="16895" spans="6:13" x14ac:dyDescent="0.25">
      <c r="F16895"/>
      <c r="G16895"/>
      <c r="I16895" s="25"/>
      <c r="J16895"/>
      <c r="K16895"/>
      <c r="M16895" s="4"/>
    </row>
    <row r="16896" spans="6:13" x14ac:dyDescent="0.25">
      <c r="F16896"/>
      <c r="G16896"/>
      <c r="I16896" s="25"/>
      <c r="J16896"/>
      <c r="K16896"/>
      <c r="M16896" s="4"/>
    </row>
    <row r="16897" spans="6:13" x14ac:dyDescent="0.25">
      <c r="F16897"/>
      <c r="G16897"/>
      <c r="I16897" s="25"/>
      <c r="J16897"/>
      <c r="K16897"/>
      <c r="M16897" s="4"/>
    </row>
    <row r="16898" spans="6:13" x14ac:dyDescent="0.25">
      <c r="F16898"/>
      <c r="G16898"/>
      <c r="I16898" s="25"/>
      <c r="J16898"/>
      <c r="K16898"/>
      <c r="M16898" s="4"/>
    </row>
    <row r="16899" spans="6:13" x14ac:dyDescent="0.25">
      <c r="F16899"/>
      <c r="G16899"/>
      <c r="I16899" s="25"/>
      <c r="J16899"/>
      <c r="K16899"/>
      <c r="M16899" s="4"/>
    </row>
    <row r="16900" spans="6:13" x14ac:dyDescent="0.25">
      <c r="F16900"/>
      <c r="G16900"/>
      <c r="I16900" s="25"/>
      <c r="J16900"/>
      <c r="K16900"/>
      <c r="M16900" s="4"/>
    </row>
    <row r="16901" spans="6:13" x14ac:dyDescent="0.25">
      <c r="F16901"/>
      <c r="G16901"/>
      <c r="I16901" s="25"/>
      <c r="J16901"/>
      <c r="K16901"/>
      <c r="M16901" s="4"/>
    </row>
    <row r="16902" spans="6:13" x14ac:dyDescent="0.25">
      <c r="F16902"/>
      <c r="G16902"/>
      <c r="I16902" s="25"/>
      <c r="J16902"/>
      <c r="K16902"/>
      <c r="M16902" s="4"/>
    </row>
    <row r="16903" spans="6:13" x14ac:dyDescent="0.25">
      <c r="F16903"/>
      <c r="G16903"/>
      <c r="I16903" s="25"/>
      <c r="J16903"/>
      <c r="K16903"/>
      <c r="M16903" s="4"/>
    </row>
    <row r="16904" spans="6:13" x14ac:dyDescent="0.25">
      <c r="F16904"/>
      <c r="G16904"/>
      <c r="I16904" s="25"/>
      <c r="J16904"/>
      <c r="K16904"/>
      <c r="M16904" s="4"/>
    </row>
    <row r="16905" spans="6:13" x14ac:dyDescent="0.25">
      <c r="F16905"/>
      <c r="G16905"/>
      <c r="I16905" s="25"/>
      <c r="J16905"/>
      <c r="K16905"/>
      <c r="M16905" s="4"/>
    </row>
    <row r="16906" spans="6:13" x14ac:dyDescent="0.25">
      <c r="F16906"/>
      <c r="G16906"/>
      <c r="I16906" s="25"/>
      <c r="J16906"/>
      <c r="K16906"/>
      <c r="M16906" s="4"/>
    </row>
    <row r="16907" spans="6:13" x14ac:dyDescent="0.25">
      <c r="F16907"/>
      <c r="G16907"/>
      <c r="I16907" s="25"/>
      <c r="J16907"/>
      <c r="K16907"/>
      <c r="M16907" s="4"/>
    </row>
    <row r="16908" spans="6:13" x14ac:dyDescent="0.25">
      <c r="F16908"/>
      <c r="G16908"/>
      <c r="I16908" s="25"/>
      <c r="J16908"/>
      <c r="K16908"/>
      <c r="M16908" s="4"/>
    </row>
    <row r="16909" spans="6:13" x14ac:dyDescent="0.25">
      <c r="F16909"/>
      <c r="G16909"/>
      <c r="I16909" s="25"/>
      <c r="J16909"/>
      <c r="K16909"/>
      <c r="M16909" s="4"/>
    </row>
    <row r="16910" spans="6:13" x14ac:dyDescent="0.25">
      <c r="F16910"/>
      <c r="G16910"/>
      <c r="I16910" s="25"/>
      <c r="J16910"/>
      <c r="K16910"/>
      <c r="M16910" s="4"/>
    </row>
    <row r="16911" spans="6:13" x14ac:dyDescent="0.25">
      <c r="F16911"/>
      <c r="G16911"/>
      <c r="I16911" s="25"/>
      <c r="J16911"/>
      <c r="K16911"/>
      <c r="M16911" s="4"/>
    </row>
    <row r="16912" spans="6:13" x14ac:dyDescent="0.25">
      <c r="F16912"/>
      <c r="G16912"/>
      <c r="I16912" s="25"/>
      <c r="J16912"/>
      <c r="K16912"/>
      <c r="M16912" s="4"/>
    </row>
    <row r="16913" spans="6:13" x14ac:dyDescent="0.25">
      <c r="F16913"/>
      <c r="G16913"/>
      <c r="I16913" s="25"/>
      <c r="J16913"/>
      <c r="K16913"/>
      <c r="M16913" s="4"/>
    </row>
    <row r="16914" spans="6:13" x14ac:dyDescent="0.25">
      <c r="F16914"/>
      <c r="G16914"/>
      <c r="I16914" s="25"/>
      <c r="J16914"/>
      <c r="K16914"/>
      <c r="M16914" s="4"/>
    </row>
    <row r="16915" spans="6:13" x14ac:dyDescent="0.25">
      <c r="F16915"/>
      <c r="G16915"/>
      <c r="I16915" s="25"/>
      <c r="J16915"/>
      <c r="K16915"/>
      <c r="M16915" s="4"/>
    </row>
    <row r="16916" spans="6:13" x14ac:dyDescent="0.25">
      <c r="F16916"/>
      <c r="G16916"/>
      <c r="I16916" s="25"/>
      <c r="J16916"/>
      <c r="K16916"/>
      <c r="M16916" s="4"/>
    </row>
    <row r="16917" spans="6:13" x14ac:dyDescent="0.25">
      <c r="F16917"/>
      <c r="G16917"/>
      <c r="I16917" s="25"/>
      <c r="J16917"/>
      <c r="K16917"/>
      <c r="M16917" s="4"/>
    </row>
    <row r="16918" spans="6:13" x14ac:dyDescent="0.25">
      <c r="F16918"/>
      <c r="G16918"/>
      <c r="I16918" s="25"/>
      <c r="J16918"/>
      <c r="K16918"/>
      <c r="M16918" s="4"/>
    </row>
    <row r="16919" spans="6:13" x14ac:dyDescent="0.25">
      <c r="F16919"/>
      <c r="G16919"/>
      <c r="I16919" s="25"/>
      <c r="J16919"/>
      <c r="K16919"/>
      <c r="M16919" s="4"/>
    </row>
    <row r="16920" spans="6:13" x14ac:dyDescent="0.25">
      <c r="F16920"/>
      <c r="G16920"/>
      <c r="I16920" s="25"/>
      <c r="J16920"/>
      <c r="K16920"/>
      <c r="M16920" s="4"/>
    </row>
    <row r="16921" spans="6:13" x14ac:dyDescent="0.25">
      <c r="F16921"/>
      <c r="G16921"/>
      <c r="I16921" s="25"/>
      <c r="J16921"/>
      <c r="K16921"/>
      <c r="M16921" s="4"/>
    </row>
    <row r="16922" spans="6:13" x14ac:dyDescent="0.25">
      <c r="F16922"/>
      <c r="G16922"/>
      <c r="I16922" s="25"/>
      <c r="J16922"/>
      <c r="K16922"/>
      <c r="M16922" s="4"/>
    </row>
    <row r="16923" spans="6:13" x14ac:dyDescent="0.25">
      <c r="F16923"/>
      <c r="G16923"/>
      <c r="I16923" s="25"/>
      <c r="J16923"/>
      <c r="K16923"/>
      <c r="M16923" s="4"/>
    </row>
    <row r="16924" spans="6:13" x14ac:dyDescent="0.25">
      <c r="F16924"/>
      <c r="G16924"/>
      <c r="I16924" s="25"/>
      <c r="J16924"/>
      <c r="K16924"/>
      <c r="M16924" s="4"/>
    </row>
    <row r="16925" spans="6:13" x14ac:dyDescent="0.25">
      <c r="F16925"/>
      <c r="G16925"/>
      <c r="I16925" s="25"/>
      <c r="J16925"/>
      <c r="K16925"/>
      <c r="M16925" s="4"/>
    </row>
    <row r="16926" spans="6:13" x14ac:dyDescent="0.25">
      <c r="F16926"/>
      <c r="G16926"/>
      <c r="I16926" s="25"/>
      <c r="J16926"/>
      <c r="K16926"/>
      <c r="M16926" s="4"/>
    </row>
    <row r="16927" spans="6:13" x14ac:dyDescent="0.25">
      <c r="F16927"/>
      <c r="G16927"/>
      <c r="I16927" s="25"/>
      <c r="J16927"/>
      <c r="K16927"/>
      <c r="M16927" s="4"/>
    </row>
    <row r="16928" spans="6:13" x14ac:dyDescent="0.25">
      <c r="F16928"/>
      <c r="G16928"/>
      <c r="I16928" s="25"/>
      <c r="J16928"/>
      <c r="K16928"/>
      <c r="M16928" s="4"/>
    </row>
    <row r="16929" spans="6:13" x14ac:dyDescent="0.25">
      <c r="F16929"/>
      <c r="G16929"/>
      <c r="I16929" s="25"/>
      <c r="J16929"/>
      <c r="K16929"/>
      <c r="M16929" s="4"/>
    </row>
    <row r="16930" spans="6:13" x14ac:dyDescent="0.25">
      <c r="F16930"/>
      <c r="G16930"/>
      <c r="I16930" s="25"/>
      <c r="J16930"/>
      <c r="K16930"/>
      <c r="M16930" s="4"/>
    </row>
    <row r="16931" spans="6:13" x14ac:dyDescent="0.25">
      <c r="F16931"/>
      <c r="G16931"/>
      <c r="I16931" s="25"/>
      <c r="J16931"/>
      <c r="K16931"/>
      <c r="M16931" s="4"/>
    </row>
    <row r="16932" spans="6:13" x14ac:dyDescent="0.25">
      <c r="F16932"/>
      <c r="G16932"/>
      <c r="I16932" s="25"/>
      <c r="J16932"/>
      <c r="K16932"/>
      <c r="M16932" s="4"/>
    </row>
    <row r="16933" spans="6:13" x14ac:dyDescent="0.25">
      <c r="F16933"/>
      <c r="G16933"/>
      <c r="I16933" s="25"/>
      <c r="J16933"/>
      <c r="K16933"/>
      <c r="M16933" s="4"/>
    </row>
    <row r="16934" spans="6:13" x14ac:dyDescent="0.25">
      <c r="F16934"/>
      <c r="G16934"/>
      <c r="I16934" s="25"/>
      <c r="J16934"/>
      <c r="K16934"/>
      <c r="M16934" s="4"/>
    </row>
    <row r="16935" spans="6:13" x14ac:dyDescent="0.25">
      <c r="F16935"/>
      <c r="G16935"/>
      <c r="I16935" s="25"/>
      <c r="J16935"/>
      <c r="K16935"/>
      <c r="M16935" s="4"/>
    </row>
    <row r="16936" spans="6:13" x14ac:dyDescent="0.25">
      <c r="F16936"/>
      <c r="G16936"/>
      <c r="I16936" s="25"/>
      <c r="J16936"/>
      <c r="K16936"/>
      <c r="M16936" s="4"/>
    </row>
    <row r="16937" spans="6:13" x14ac:dyDescent="0.25">
      <c r="F16937"/>
      <c r="G16937"/>
      <c r="I16937" s="25"/>
      <c r="J16937"/>
      <c r="K16937"/>
      <c r="M16937" s="4"/>
    </row>
    <row r="16938" spans="6:13" x14ac:dyDescent="0.25">
      <c r="F16938"/>
      <c r="G16938"/>
      <c r="I16938" s="25"/>
      <c r="J16938"/>
      <c r="K16938"/>
      <c r="M16938" s="4"/>
    </row>
    <row r="16939" spans="6:13" x14ac:dyDescent="0.25">
      <c r="F16939"/>
      <c r="G16939"/>
      <c r="I16939" s="25"/>
      <c r="J16939"/>
      <c r="K16939"/>
      <c r="M16939" s="4"/>
    </row>
    <row r="16940" spans="6:13" x14ac:dyDescent="0.25">
      <c r="F16940"/>
      <c r="G16940"/>
      <c r="I16940" s="25"/>
      <c r="J16940"/>
      <c r="K16940"/>
      <c r="M16940" s="4"/>
    </row>
    <row r="16941" spans="6:13" x14ac:dyDescent="0.25">
      <c r="F16941"/>
      <c r="G16941"/>
      <c r="I16941" s="25"/>
      <c r="J16941"/>
      <c r="K16941"/>
      <c r="M16941" s="4"/>
    </row>
    <row r="16942" spans="6:13" x14ac:dyDescent="0.25">
      <c r="F16942"/>
      <c r="G16942"/>
      <c r="I16942" s="25"/>
      <c r="J16942"/>
      <c r="K16942"/>
      <c r="M16942" s="4"/>
    </row>
    <row r="16943" spans="6:13" x14ac:dyDescent="0.25">
      <c r="F16943"/>
      <c r="G16943"/>
      <c r="I16943" s="25"/>
      <c r="J16943"/>
      <c r="K16943"/>
      <c r="M16943" s="4"/>
    </row>
    <row r="16944" spans="6:13" x14ac:dyDescent="0.25">
      <c r="F16944"/>
      <c r="G16944"/>
      <c r="I16944" s="25"/>
      <c r="J16944"/>
      <c r="K16944"/>
      <c r="M16944" s="4"/>
    </row>
    <row r="16945" spans="6:13" x14ac:dyDescent="0.25">
      <c r="F16945"/>
      <c r="G16945"/>
      <c r="I16945" s="25"/>
      <c r="J16945"/>
      <c r="K16945"/>
      <c r="M16945" s="4"/>
    </row>
    <row r="16946" spans="6:13" x14ac:dyDescent="0.25">
      <c r="F16946"/>
      <c r="G16946"/>
      <c r="I16946" s="25"/>
      <c r="J16946"/>
      <c r="K16946"/>
      <c r="M16946" s="4"/>
    </row>
    <row r="16947" spans="6:13" x14ac:dyDescent="0.25">
      <c r="F16947"/>
      <c r="G16947"/>
      <c r="I16947" s="25"/>
      <c r="J16947"/>
      <c r="K16947"/>
      <c r="M16947" s="4"/>
    </row>
    <row r="16948" spans="6:13" x14ac:dyDescent="0.25">
      <c r="F16948"/>
      <c r="G16948"/>
      <c r="I16948" s="25"/>
      <c r="J16948"/>
      <c r="K16948"/>
      <c r="M16948" s="4"/>
    </row>
    <row r="16949" spans="6:13" x14ac:dyDescent="0.25">
      <c r="F16949"/>
      <c r="G16949"/>
      <c r="I16949" s="25"/>
      <c r="J16949"/>
      <c r="K16949"/>
      <c r="M16949" s="4"/>
    </row>
    <row r="16950" spans="6:13" x14ac:dyDescent="0.25">
      <c r="F16950"/>
      <c r="G16950"/>
      <c r="I16950" s="25"/>
      <c r="J16950"/>
      <c r="K16950"/>
      <c r="M16950" s="4"/>
    </row>
    <row r="16951" spans="6:13" x14ac:dyDescent="0.25">
      <c r="F16951"/>
      <c r="G16951"/>
      <c r="I16951" s="25"/>
      <c r="J16951"/>
      <c r="K16951"/>
      <c r="M16951" s="4"/>
    </row>
    <row r="16952" spans="6:13" x14ac:dyDescent="0.25">
      <c r="F16952"/>
      <c r="G16952"/>
      <c r="I16952" s="25"/>
      <c r="J16952"/>
      <c r="K16952"/>
      <c r="M16952" s="4"/>
    </row>
    <row r="16953" spans="6:13" x14ac:dyDescent="0.25">
      <c r="F16953"/>
      <c r="G16953"/>
      <c r="I16953" s="25"/>
      <c r="J16953"/>
      <c r="K16953"/>
      <c r="M16953" s="4"/>
    </row>
    <row r="16954" spans="6:13" x14ac:dyDescent="0.25">
      <c r="F16954"/>
      <c r="G16954"/>
      <c r="I16954" s="25"/>
      <c r="J16954"/>
      <c r="K16954"/>
      <c r="M16954" s="4"/>
    </row>
    <row r="16955" spans="6:13" x14ac:dyDescent="0.25">
      <c r="F16955"/>
      <c r="G16955"/>
      <c r="I16955" s="25"/>
      <c r="J16955"/>
      <c r="K16955"/>
      <c r="M16955" s="4"/>
    </row>
    <row r="16956" spans="6:13" x14ac:dyDescent="0.25">
      <c r="F16956"/>
      <c r="G16956"/>
      <c r="I16956" s="25"/>
      <c r="J16956"/>
      <c r="K16956"/>
      <c r="M16956" s="4"/>
    </row>
    <row r="16957" spans="6:13" x14ac:dyDescent="0.25">
      <c r="F16957"/>
      <c r="G16957"/>
      <c r="I16957" s="25"/>
      <c r="J16957"/>
      <c r="K16957"/>
      <c r="M16957" s="4"/>
    </row>
    <row r="16958" spans="6:13" x14ac:dyDescent="0.25">
      <c r="F16958"/>
      <c r="G16958"/>
      <c r="I16958" s="25"/>
      <c r="J16958"/>
      <c r="K16958"/>
      <c r="M16958" s="4"/>
    </row>
    <row r="16959" spans="6:13" x14ac:dyDescent="0.25">
      <c r="F16959"/>
      <c r="G16959"/>
      <c r="I16959" s="25"/>
      <c r="J16959"/>
      <c r="K16959"/>
      <c r="M16959" s="4"/>
    </row>
    <row r="16960" spans="6:13" x14ac:dyDescent="0.25">
      <c r="F16960"/>
      <c r="G16960"/>
      <c r="I16960" s="25"/>
      <c r="J16960"/>
      <c r="K16960"/>
      <c r="M16960" s="4"/>
    </row>
    <row r="16961" spans="6:13" x14ac:dyDescent="0.25">
      <c r="F16961"/>
      <c r="G16961"/>
      <c r="I16961" s="25"/>
      <c r="J16961"/>
      <c r="K16961"/>
      <c r="M16961" s="4"/>
    </row>
    <row r="16962" spans="6:13" x14ac:dyDescent="0.25">
      <c r="F16962"/>
      <c r="G16962"/>
      <c r="I16962" s="25"/>
      <c r="J16962"/>
      <c r="K16962"/>
      <c r="M16962" s="4"/>
    </row>
    <row r="16963" spans="6:13" x14ac:dyDescent="0.25">
      <c r="F16963"/>
      <c r="G16963"/>
      <c r="I16963" s="25"/>
      <c r="J16963"/>
      <c r="K16963"/>
      <c r="M16963" s="4"/>
    </row>
    <row r="16964" spans="6:13" x14ac:dyDescent="0.25">
      <c r="F16964"/>
      <c r="G16964"/>
      <c r="I16964" s="25"/>
      <c r="J16964"/>
      <c r="K16964"/>
      <c r="M16964" s="4"/>
    </row>
    <row r="16965" spans="6:13" x14ac:dyDescent="0.25">
      <c r="F16965"/>
      <c r="G16965"/>
      <c r="I16965" s="25"/>
      <c r="J16965"/>
      <c r="K16965"/>
      <c r="M16965" s="4"/>
    </row>
    <row r="16966" spans="6:13" x14ac:dyDescent="0.25">
      <c r="F16966"/>
      <c r="G16966"/>
      <c r="I16966" s="25"/>
      <c r="J16966"/>
      <c r="K16966"/>
      <c r="M16966" s="4"/>
    </row>
    <row r="16967" spans="6:13" x14ac:dyDescent="0.25">
      <c r="F16967"/>
      <c r="G16967"/>
      <c r="I16967" s="25"/>
      <c r="J16967"/>
      <c r="K16967"/>
      <c r="M16967" s="4"/>
    </row>
    <row r="16968" spans="6:13" x14ac:dyDescent="0.25">
      <c r="F16968"/>
      <c r="G16968"/>
      <c r="I16968" s="25"/>
      <c r="J16968"/>
      <c r="K16968"/>
      <c r="M16968" s="4"/>
    </row>
    <row r="16969" spans="6:13" x14ac:dyDescent="0.25">
      <c r="F16969"/>
      <c r="G16969"/>
      <c r="I16969" s="25"/>
      <c r="J16969"/>
      <c r="K16969"/>
      <c r="M16969" s="4"/>
    </row>
    <row r="16970" spans="6:13" x14ac:dyDescent="0.25">
      <c r="F16970"/>
      <c r="G16970"/>
      <c r="I16970" s="25"/>
      <c r="J16970"/>
      <c r="K16970"/>
      <c r="M16970" s="4"/>
    </row>
    <row r="16971" spans="6:13" x14ac:dyDescent="0.25">
      <c r="F16971"/>
      <c r="G16971"/>
      <c r="I16971" s="25"/>
      <c r="J16971"/>
      <c r="K16971"/>
      <c r="M16971" s="4"/>
    </row>
    <row r="16972" spans="6:13" x14ac:dyDescent="0.25">
      <c r="F16972"/>
      <c r="G16972"/>
      <c r="I16972" s="25"/>
      <c r="J16972"/>
      <c r="K16972"/>
      <c r="M16972" s="4"/>
    </row>
    <row r="16973" spans="6:13" x14ac:dyDescent="0.25">
      <c r="F16973"/>
      <c r="G16973"/>
      <c r="I16973" s="25"/>
      <c r="J16973"/>
      <c r="K16973"/>
      <c r="M16973" s="4"/>
    </row>
    <row r="16974" spans="6:13" x14ac:dyDescent="0.25">
      <c r="F16974"/>
      <c r="G16974"/>
      <c r="I16974" s="25"/>
      <c r="J16974"/>
      <c r="K16974"/>
      <c r="M16974" s="4"/>
    </row>
    <row r="16975" spans="6:13" x14ac:dyDescent="0.25">
      <c r="F16975"/>
      <c r="G16975"/>
      <c r="I16975" s="25"/>
      <c r="J16975"/>
      <c r="K16975"/>
      <c r="M16975" s="4"/>
    </row>
    <row r="16976" spans="6:13" x14ac:dyDescent="0.25">
      <c r="F16976"/>
      <c r="G16976"/>
      <c r="I16976" s="25"/>
      <c r="J16976"/>
      <c r="K16976"/>
      <c r="M16976" s="4"/>
    </row>
    <row r="16977" spans="6:13" x14ac:dyDescent="0.25">
      <c r="F16977"/>
      <c r="G16977"/>
      <c r="I16977" s="25"/>
      <c r="J16977"/>
      <c r="K16977"/>
      <c r="M16977" s="4"/>
    </row>
    <row r="16978" spans="6:13" x14ac:dyDescent="0.25">
      <c r="F16978"/>
      <c r="G16978"/>
      <c r="I16978" s="25"/>
      <c r="J16978"/>
      <c r="K16978"/>
      <c r="M16978" s="4"/>
    </row>
    <row r="16979" spans="6:13" x14ac:dyDescent="0.25">
      <c r="F16979"/>
      <c r="G16979"/>
      <c r="I16979" s="25"/>
      <c r="J16979"/>
      <c r="K16979"/>
      <c r="M16979" s="4"/>
    </row>
    <row r="16980" spans="6:13" x14ac:dyDescent="0.25">
      <c r="F16980"/>
      <c r="G16980"/>
      <c r="I16980" s="25"/>
      <c r="J16980"/>
      <c r="K16980"/>
      <c r="M16980" s="4"/>
    </row>
    <row r="16981" spans="6:13" x14ac:dyDescent="0.25">
      <c r="F16981"/>
      <c r="G16981"/>
      <c r="I16981" s="25"/>
      <c r="J16981"/>
      <c r="K16981"/>
      <c r="M16981" s="4"/>
    </row>
    <row r="16982" spans="6:13" x14ac:dyDescent="0.25">
      <c r="F16982"/>
      <c r="G16982"/>
      <c r="I16982" s="25"/>
      <c r="J16982"/>
      <c r="K16982"/>
      <c r="M16982" s="4"/>
    </row>
    <row r="16983" spans="6:13" x14ac:dyDescent="0.25">
      <c r="F16983"/>
      <c r="G16983"/>
      <c r="I16983" s="25"/>
      <c r="J16983"/>
      <c r="K16983"/>
      <c r="M16983" s="4"/>
    </row>
    <row r="16984" spans="6:13" x14ac:dyDescent="0.25">
      <c r="F16984"/>
      <c r="G16984"/>
      <c r="I16984" s="25"/>
      <c r="J16984"/>
      <c r="K16984"/>
      <c r="M16984" s="4"/>
    </row>
    <row r="16985" spans="6:13" x14ac:dyDescent="0.25">
      <c r="F16985"/>
      <c r="G16985"/>
      <c r="I16985" s="25"/>
      <c r="J16985"/>
      <c r="K16985"/>
      <c r="M16985" s="4"/>
    </row>
    <row r="16986" spans="6:13" x14ac:dyDescent="0.25">
      <c r="F16986"/>
      <c r="G16986"/>
      <c r="I16986" s="25"/>
      <c r="J16986"/>
      <c r="K16986"/>
      <c r="M16986" s="4"/>
    </row>
    <row r="16987" spans="6:13" x14ac:dyDescent="0.25">
      <c r="F16987"/>
      <c r="G16987"/>
      <c r="I16987" s="25"/>
      <c r="J16987"/>
      <c r="K16987"/>
      <c r="M16987" s="4"/>
    </row>
    <row r="16988" spans="6:13" x14ac:dyDescent="0.25">
      <c r="F16988"/>
      <c r="G16988"/>
      <c r="I16988" s="25"/>
      <c r="J16988"/>
      <c r="K16988"/>
      <c r="M16988" s="4"/>
    </row>
    <row r="16989" spans="6:13" x14ac:dyDescent="0.25">
      <c r="F16989"/>
      <c r="G16989"/>
      <c r="I16989" s="25"/>
      <c r="J16989"/>
      <c r="K16989"/>
      <c r="M16989" s="4"/>
    </row>
    <row r="16990" spans="6:13" x14ac:dyDescent="0.25">
      <c r="F16990"/>
      <c r="G16990"/>
      <c r="I16990" s="25"/>
      <c r="J16990"/>
      <c r="K16990"/>
      <c r="M16990" s="4"/>
    </row>
    <row r="16991" spans="6:13" x14ac:dyDescent="0.25">
      <c r="F16991"/>
      <c r="G16991"/>
      <c r="I16991" s="25"/>
      <c r="J16991"/>
      <c r="K16991"/>
      <c r="M16991" s="4"/>
    </row>
    <row r="16992" spans="6:13" x14ac:dyDescent="0.25">
      <c r="F16992"/>
      <c r="G16992"/>
      <c r="I16992" s="25"/>
      <c r="J16992"/>
      <c r="K16992"/>
      <c r="M16992" s="4"/>
    </row>
    <row r="16993" spans="6:13" x14ac:dyDescent="0.25">
      <c r="F16993"/>
      <c r="G16993"/>
      <c r="I16993" s="25"/>
      <c r="J16993"/>
      <c r="K16993"/>
      <c r="M16993" s="4"/>
    </row>
    <row r="16994" spans="6:13" x14ac:dyDescent="0.25">
      <c r="F16994"/>
      <c r="G16994"/>
      <c r="I16994" s="25"/>
      <c r="J16994"/>
      <c r="K16994"/>
      <c r="M16994" s="4"/>
    </row>
    <row r="16995" spans="6:13" x14ac:dyDescent="0.25">
      <c r="F16995"/>
      <c r="G16995"/>
      <c r="I16995" s="25"/>
      <c r="J16995"/>
      <c r="K16995"/>
      <c r="M16995" s="4"/>
    </row>
    <row r="16996" spans="6:13" x14ac:dyDescent="0.25">
      <c r="F16996"/>
      <c r="G16996"/>
      <c r="I16996" s="25"/>
      <c r="J16996"/>
      <c r="K16996"/>
      <c r="M16996" s="4"/>
    </row>
    <row r="16997" spans="6:13" x14ac:dyDescent="0.25">
      <c r="F16997"/>
      <c r="G16997"/>
      <c r="I16997" s="25"/>
      <c r="J16997"/>
      <c r="K16997"/>
      <c r="M16997" s="4"/>
    </row>
    <row r="16998" spans="6:13" x14ac:dyDescent="0.25">
      <c r="F16998"/>
      <c r="G16998"/>
      <c r="I16998" s="25"/>
      <c r="J16998"/>
      <c r="K16998"/>
      <c r="M16998" s="4"/>
    </row>
    <row r="16999" spans="6:13" x14ac:dyDescent="0.25">
      <c r="F16999"/>
      <c r="G16999"/>
      <c r="I16999" s="25"/>
      <c r="J16999"/>
      <c r="K16999"/>
      <c r="M16999" s="4"/>
    </row>
    <row r="17000" spans="6:13" x14ac:dyDescent="0.25">
      <c r="F17000"/>
      <c r="G17000"/>
      <c r="I17000" s="25"/>
      <c r="J17000"/>
      <c r="K17000"/>
      <c r="M17000" s="4"/>
    </row>
    <row r="17001" spans="6:13" x14ac:dyDescent="0.25">
      <c r="F17001"/>
      <c r="G17001"/>
      <c r="I17001" s="25"/>
      <c r="J17001"/>
      <c r="K17001"/>
      <c r="M17001" s="4"/>
    </row>
    <row r="17002" spans="6:13" x14ac:dyDescent="0.25">
      <c r="F17002"/>
      <c r="G17002"/>
      <c r="I17002" s="25"/>
      <c r="J17002"/>
      <c r="K17002"/>
      <c r="M17002" s="4"/>
    </row>
    <row r="17003" spans="6:13" x14ac:dyDescent="0.25">
      <c r="F17003"/>
      <c r="G17003"/>
      <c r="I17003" s="25"/>
      <c r="J17003"/>
      <c r="K17003"/>
      <c r="M17003" s="4"/>
    </row>
    <row r="17004" spans="6:13" x14ac:dyDescent="0.25">
      <c r="F17004"/>
      <c r="G17004"/>
      <c r="I17004" s="25"/>
      <c r="J17004"/>
      <c r="K17004"/>
      <c r="M17004" s="4"/>
    </row>
    <row r="17005" spans="6:13" x14ac:dyDescent="0.25">
      <c r="F17005"/>
      <c r="G17005"/>
      <c r="I17005" s="25"/>
      <c r="J17005"/>
      <c r="K17005"/>
      <c r="M17005" s="4"/>
    </row>
    <row r="17006" spans="6:13" x14ac:dyDescent="0.25">
      <c r="F17006"/>
      <c r="G17006"/>
      <c r="I17006" s="25"/>
      <c r="J17006"/>
      <c r="K17006"/>
      <c r="M17006" s="4"/>
    </row>
    <row r="17007" spans="6:13" x14ac:dyDescent="0.25">
      <c r="F17007"/>
      <c r="G17007"/>
      <c r="I17007" s="25"/>
      <c r="J17007"/>
      <c r="K17007"/>
      <c r="M17007" s="4"/>
    </row>
    <row r="17008" spans="6:13" x14ac:dyDescent="0.25">
      <c r="F17008"/>
      <c r="G17008"/>
      <c r="I17008" s="25"/>
      <c r="J17008"/>
      <c r="K17008"/>
      <c r="M17008" s="4"/>
    </row>
    <row r="17009" spans="6:13" x14ac:dyDescent="0.25">
      <c r="F17009"/>
      <c r="G17009"/>
      <c r="I17009" s="25"/>
      <c r="J17009"/>
      <c r="K17009"/>
      <c r="M17009" s="4"/>
    </row>
    <row r="17010" spans="6:13" x14ac:dyDescent="0.25">
      <c r="F17010"/>
      <c r="G17010"/>
      <c r="I17010" s="25"/>
      <c r="J17010"/>
      <c r="K17010"/>
      <c r="M17010" s="4"/>
    </row>
    <row r="17011" spans="6:13" x14ac:dyDescent="0.25">
      <c r="F17011"/>
      <c r="G17011"/>
      <c r="I17011" s="25"/>
      <c r="J17011"/>
      <c r="K17011"/>
      <c r="M17011" s="4"/>
    </row>
    <row r="17012" spans="6:13" x14ac:dyDescent="0.25">
      <c r="F17012"/>
      <c r="G17012"/>
      <c r="I17012" s="25"/>
      <c r="J17012"/>
      <c r="K17012"/>
      <c r="M17012" s="4"/>
    </row>
    <row r="17013" spans="6:13" x14ac:dyDescent="0.25">
      <c r="F17013"/>
      <c r="G17013"/>
      <c r="I17013" s="25"/>
      <c r="J17013"/>
      <c r="K17013"/>
      <c r="M17013" s="4"/>
    </row>
    <row r="17014" spans="6:13" x14ac:dyDescent="0.25">
      <c r="F17014"/>
      <c r="G17014"/>
      <c r="I17014" s="25"/>
      <c r="J17014"/>
      <c r="K17014"/>
      <c r="M17014" s="4"/>
    </row>
    <row r="17015" spans="6:13" x14ac:dyDescent="0.25">
      <c r="F17015"/>
      <c r="G17015"/>
      <c r="I17015" s="25"/>
      <c r="J17015"/>
      <c r="K17015"/>
      <c r="M17015" s="4"/>
    </row>
    <row r="17016" spans="6:13" x14ac:dyDescent="0.25">
      <c r="F17016"/>
      <c r="G17016"/>
      <c r="I17016" s="25"/>
      <c r="J17016"/>
      <c r="K17016"/>
      <c r="M17016" s="4"/>
    </row>
    <row r="17017" spans="6:13" x14ac:dyDescent="0.25">
      <c r="F17017"/>
      <c r="G17017"/>
      <c r="I17017" s="25"/>
      <c r="J17017"/>
      <c r="K17017"/>
      <c r="M17017" s="4"/>
    </row>
    <row r="17018" spans="6:13" x14ac:dyDescent="0.25">
      <c r="F17018"/>
      <c r="G17018"/>
      <c r="I17018" s="25"/>
      <c r="J17018"/>
      <c r="K17018"/>
      <c r="M17018" s="4"/>
    </row>
    <row r="17019" spans="6:13" x14ac:dyDescent="0.25">
      <c r="F17019"/>
      <c r="G17019"/>
      <c r="I17019" s="25"/>
      <c r="J17019"/>
      <c r="K17019"/>
      <c r="M17019" s="4"/>
    </row>
    <row r="17020" spans="6:13" x14ac:dyDescent="0.25">
      <c r="F17020"/>
      <c r="G17020"/>
      <c r="I17020" s="25"/>
      <c r="J17020"/>
      <c r="K17020"/>
      <c r="M17020" s="4"/>
    </row>
    <row r="17021" spans="6:13" x14ac:dyDescent="0.25">
      <c r="F17021"/>
      <c r="G17021"/>
      <c r="I17021" s="25"/>
      <c r="J17021"/>
      <c r="K17021"/>
      <c r="M17021" s="4"/>
    </row>
    <row r="17022" spans="6:13" x14ac:dyDescent="0.25">
      <c r="F17022"/>
      <c r="G17022"/>
      <c r="I17022" s="25"/>
      <c r="J17022"/>
      <c r="K17022"/>
      <c r="M17022" s="4"/>
    </row>
    <row r="17023" spans="6:13" x14ac:dyDescent="0.25">
      <c r="F17023"/>
      <c r="G17023"/>
      <c r="I17023" s="25"/>
      <c r="J17023"/>
      <c r="K17023"/>
      <c r="M17023" s="4"/>
    </row>
    <row r="17024" spans="6:13" x14ac:dyDescent="0.25">
      <c r="F17024"/>
      <c r="G17024"/>
      <c r="I17024" s="25"/>
      <c r="J17024"/>
      <c r="K17024"/>
      <c r="M17024" s="4"/>
    </row>
    <row r="17025" spans="6:13" x14ac:dyDescent="0.25">
      <c r="F17025"/>
      <c r="G17025"/>
      <c r="I17025" s="25"/>
      <c r="J17025"/>
      <c r="K17025"/>
      <c r="M17025" s="4"/>
    </row>
    <row r="17026" spans="6:13" x14ac:dyDescent="0.25">
      <c r="F17026"/>
      <c r="G17026"/>
      <c r="I17026" s="25"/>
      <c r="J17026"/>
      <c r="K17026"/>
      <c r="M17026" s="4"/>
    </row>
    <row r="17027" spans="6:13" x14ac:dyDescent="0.25">
      <c r="F17027"/>
      <c r="G17027"/>
      <c r="I17027" s="25"/>
      <c r="J17027"/>
      <c r="K17027"/>
      <c r="M17027" s="4"/>
    </row>
    <row r="17028" spans="6:13" x14ac:dyDescent="0.25">
      <c r="F17028"/>
      <c r="G17028"/>
      <c r="I17028" s="25"/>
      <c r="J17028"/>
      <c r="K17028"/>
      <c r="M17028" s="4"/>
    </row>
    <row r="17029" spans="6:13" x14ac:dyDescent="0.25">
      <c r="F17029"/>
      <c r="G17029"/>
      <c r="I17029" s="25"/>
      <c r="J17029"/>
      <c r="K17029"/>
      <c r="M17029" s="4"/>
    </row>
    <row r="17030" spans="6:13" x14ac:dyDescent="0.25">
      <c r="F17030"/>
      <c r="G17030"/>
      <c r="I17030" s="25"/>
      <c r="J17030"/>
      <c r="K17030"/>
      <c r="M17030" s="4"/>
    </row>
    <row r="17031" spans="6:13" x14ac:dyDescent="0.25">
      <c r="F17031"/>
      <c r="G17031"/>
      <c r="I17031" s="25"/>
      <c r="J17031"/>
      <c r="K17031"/>
      <c r="M17031" s="4"/>
    </row>
    <row r="17032" spans="6:13" x14ac:dyDescent="0.25">
      <c r="F17032"/>
      <c r="G17032"/>
      <c r="I17032" s="25"/>
      <c r="J17032"/>
      <c r="K17032"/>
      <c r="M17032" s="4"/>
    </row>
    <row r="17033" spans="6:13" x14ac:dyDescent="0.25">
      <c r="F17033"/>
      <c r="G17033"/>
      <c r="I17033" s="25"/>
      <c r="J17033"/>
      <c r="K17033"/>
      <c r="M17033" s="4"/>
    </row>
    <row r="17034" spans="6:13" x14ac:dyDescent="0.25">
      <c r="F17034"/>
      <c r="G17034"/>
      <c r="I17034" s="25"/>
      <c r="J17034"/>
      <c r="K17034"/>
      <c r="M17034" s="4"/>
    </row>
    <row r="17035" spans="6:13" x14ac:dyDescent="0.25">
      <c r="F17035"/>
      <c r="G17035"/>
      <c r="I17035" s="25"/>
      <c r="J17035"/>
      <c r="K17035"/>
      <c r="M17035" s="4"/>
    </row>
    <row r="17036" spans="6:13" x14ac:dyDescent="0.25">
      <c r="F17036"/>
      <c r="G17036"/>
      <c r="I17036" s="25"/>
      <c r="J17036"/>
      <c r="K17036"/>
      <c r="M17036" s="4"/>
    </row>
    <row r="17037" spans="6:13" x14ac:dyDescent="0.25">
      <c r="F17037"/>
      <c r="G17037"/>
      <c r="I17037" s="25"/>
      <c r="J17037"/>
      <c r="K17037"/>
      <c r="M17037" s="4"/>
    </row>
    <row r="17038" spans="6:13" x14ac:dyDescent="0.25">
      <c r="F17038"/>
      <c r="G17038"/>
      <c r="I17038" s="25"/>
      <c r="J17038"/>
      <c r="K17038"/>
      <c r="M17038" s="4"/>
    </row>
    <row r="17039" spans="6:13" x14ac:dyDescent="0.25">
      <c r="F17039"/>
      <c r="G17039"/>
      <c r="I17039" s="25"/>
      <c r="J17039"/>
      <c r="K17039"/>
      <c r="M17039" s="4"/>
    </row>
    <row r="17040" spans="6:13" x14ac:dyDescent="0.25">
      <c r="F17040"/>
      <c r="G17040"/>
      <c r="I17040" s="25"/>
      <c r="J17040"/>
      <c r="K17040"/>
      <c r="M17040" s="4"/>
    </row>
    <row r="17041" spans="6:13" x14ac:dyDescent="0.25">
      <c r="F17041"/>
      <c r="G17041"/>
      <c r="I17041" s="25"/>
      <c r="J17041"/>
      <c r="K17041"/>
      <c r="M17041" s="4"/>
    </row>
    <row r="17042" spans="6:13" x14ac:dyDescent="0.25">
      <c r="F17042"/>
      <c r="G17042"/>
      <c r="I17042" s="25"/>
      <c r="J17042"/>
      <c r="K17042"/>
      <c r="M17042" s="4"/>
    </row>
    <row r="17043" spans="6:13" x14ac:dyDescent="0.25">
      <c r="F17043"/>
      <c r="G17043"/>
      <c r="I17043" s="25"/>
      <c r="J17043"/>
      <c r="K17043"/>
      <c r="M17043" s="4"/>
    </row>
    <row r="17044" spans="6:13" x14ac:dyDescent="0.25">
      <c r="F17044"/>
      <c r="G17044"/>
      <c r="I17044" s="25"/>
      <c r="J17044"/>
      <c r="K17044"/>
      <c r="M17044" s="4"/>
    </row>
    <row r="17045" spans="6:13" x14ac:dyDescent="0.25">
      <c r="F17045"/>
      <c r="G17045"/>
      <c r="I17045" s="25"/>
      <c r="J17045"/>
      <c r="K17045"/>
      <c r="M17045" s="4"/>
    </row>
    <row r="17046" spans="6:13" x14ac:dyDescent="0.25">
      <c r="F17046"/>
      <c r="G17046"/>
      <c r="I17046" s="25"/>
      <c r="J17046"/>
      <c r="K17046"/>
      <c r="M17046" s="4"/>
    </row>
    <row r="17047" spans="6:13" x14ac:dyDescent="0.25">
      <c r="F17047"/>
      <c r="G17047"/>
      <c r="I17047" s="25"/>
      <c r="J17047"/>
      <c r="K17047"/>
      <c r="M17047" s="4"/>
    </row>
    <row r="17048" spans="6:13" x14ac:dyDescent="0.25">
      <c r="F17048"/>
      <c r="G17048"/>
      <c r="I17048" s="25"/>
      <c r="J17048"/>
      <c r="K17048"/>
      <c r="M17048" s="4"/>
    </row>
    <row r="17049" spans="6:13" x14ac:dyDescent="0.25">
      <c r="F17049"/>
      <c r="G17049"/>
      <c r="I17049" s="25"/>
      <c r="J17049"/>
      <c r="K17049"/>
      <c r="M17049" s="4"/>
    </row>
    <row r="17050" spans="6:13" x14ac:dyDescent="0.25">
      <c r="F17050"/>
      <c r="G17050"/>
      <c r="I17050" s="25"/>
      <c r="J17050"/>
      <c r="K17050"/>
      <c r="M17050" s="4"/>
    </row>
    <row r="17051" spans="6:13" x14ac:dyDescent="0.25">
      <c r="F17051"/>
      <c r="G17051"/>
      <c r="I17051" s="25"/>
      <c r="J17051"/>
      <c r="K17051"/>
      <c r="M17051" s="4"/>
    </row>
    <row r="17052" spans="6:13" x14ac:dyDescent="0.25">
      <c r="F17052"/>
      <c r="G17052"/>
      <c r="I17052" s="25"/>
      <c r="J17052"/>
      <c r="K17052"/>
      <c r="M17052" s="4"/>
    </row>
    <row r="17053" spans="6:13" x14ac:dyDescent="0.25">
      <c r="F17053"/>
      <c r="G17053"/>
      <c r="I17053" s="25"/>
      <c r="J17053"/>
      <c r="K17053"/>
      <c r="M17053" s="4"/>
    </row>
    <row r="17054" spans="6:13" x14ac:dyDescent="0.25">
      <c r="F17054"/>
      <c r="G17054"/>
      <c r="I17054" s="25"/>
      <c r="J17054"/>
      <c r="K17054"/>
      <c r="M17054" s="4"/>
    </row>
    <row r="17055" spans="6:13" x14ac:dyDescent="0.25">
      <c r="F17055"/>
      <c r="G17055"/>
      <c r="I17055" s="25"/>
      <c r="J17055"/>
      <c r="K17055"/>
      <c r="M17055" s="4"/>
    </row>
    <row r="17056" spans="6:13" x14ac:dyDescent="0.25">
      <c r="F17056"/>
      <c r="G17056"/>
      <c r="I17056" s="25"/>
      <c r="J17056"/>
      <c r="K17056"/>
      <c r="M17056" s="4"/>
    </row>
    <row r="17057" spans="6:13" x14ac:dyDescent="0.25">
      <c r="F17057"/>
      <c r="G17057"/>
      <c r="I17057" s="25"/>
      <c r="J17057"/>
      <c r="K17057"/>
      <c r="M17057" s="4"/>
    </row>
    <row r="17058" spans="6:13" x14ac:dyDescent="0.25">
      <c r="F17058"/>
      <c r="G17058"/>
      <c r="I17058" s="25"/>
      <c r="J17058"/>
      <c r="K17058"/>
      <c r="M17058" s="4"/>
    </row>
    <row r="17059" spans="6:13" x14ac:dyDescent="0.25">
      <c r="F17059"/>
      <c r="G17059"/>
      <c r="I17059" s="25"/>
      <c r="J17059"/>
      <c r="K17059"/>
      <c r="M17059" s="4"/>
    </row>
    <row r="17060" spans="6:13" x14ac:dyDescent="0.25">
      <c r="F17060"/>
      <c r="G17060"/>
      <c r="I17060" s="25"/>
      <c r="J17060"/>
      <c r="K17060"/>
      <c r="M17060" s="4"/>
    </row>
    <row r="17061" spans="6:13" x14ac:dyDescent="0.25">
      <c r="F17061"/>
      <c r="G17061"/>
      <c r="I17061" s="25"/>
      <c r="J17061"/>
      <c r="K17061"/>
      <c r="M17061" s="4"/>
    </row>
    <row r="17062" spans="6:13" x14ac:dyDescent="0.25">
      <c r="F17062"/>
      <c r="G17062"/>
      <c r="I17062" s="25"/>
      <c r="J17062"/>
      <c r="K17062"/>
      <c r="M17062" s="4"/>
    </row>
    <row r="17063" spans="6:13" x14ac:dyDescent="0.25">
      <c r="F17063"/>
      <c r="G17063"/>
      <c r="I17063" s="25"/>
      <c r="J17063"/>
      <c r="K17063"/>
      <c r="M17063" s="4"/>
    </row>
    <row r="17064" spans="6:13" x14ac:dyDescent="0.25">
      <c r="F17064"/>
      <c r="G17064"/>
      <c r="I17064" s="25"/>
      <c r="J17064"/>
      <c r="K17064"/>
      <c r="M17064" s="4"/>
    </row>
    <row r="17065" spans="6:13" x14ac:dyDescent="0.25">
      <c r="F17065"/>
      <c r="G17065"/>
      <c r="I17065" s="25"/>
      <c r="J17065"/>
      <c r="K17065"/>
      <c r="M17065" s="4"/>
    </row>
    <row r="17066" spans="6:13" x14ac:dyDescent="0.25">
      <c r="F17066"/>
      <c r="G17066"/>
      <c r="I17066" s="25"/>
      <c r="J17066"/>
      <c r="K17066"/>
      <c r="M17066" s="4"/>
    </row>
    <row r="17067" spans="6:13" x14ac:dyDescent="0.25">
      <c r="F17067"/>
      <c r="G17067"/>
      <c r="I17067" s="25"/>
      <c r="J17067"/>
      <c r="K17067"/>
      <c r="M17067" s="4"/>
    </row>
    <row r="17068" spans="6:13" x14ac:dyDescent="0.25">
      <c r="F17068"/>
      <c r="G17068"/>
      <c r="I17068" s="25"/>
      <c r="J17068"/>
      <c r="K17068"/>
      <c r="M17068" s="4"/>
    </row>
    <row r="17069" spans="6:13" x14ac:dyDescent="0.25">
      <c r="F17069"/>
      <c r="G17069"/>
      <c r="I17069" s="25"/>
      <c r="J17069"/>
      <c r="K17069"/>
      <c r="M17069" s="4"/>
    </row>
    <row r="17070" spans="6:13" x14ac:dyDescent="0.25">
      <c r="F17070"/>
      <c r="G17070"/>
      <c r="I17070" s="25"/>
      <c r="J17070"/>
      <c r="K17070"/>
      <c r="M17070" s="4"/>
    </row>
    <row r="17071" spans="6:13" x14ac:dyDescent="0.25">
      <c r="F17071"/>
      <c r="G17071"/>
      <c r="I17071" s="25"/>
      <c r="J17071"/>
      <c r="K17071"/>
      <c r="M17071" s="4"/>
    </row>
    <row r="17072" spans="6:13" x14ac:dyDescent="0.25">
      <c r="F17072"/>
      <c r="G17072"/>
      <c r="I17072" s="25"/>
      <c r="J17072"/>
      <c r="K17072"/>
      <c r="M17072" s="4"/>
    </row>
    <row r="17073" spans="6:13" x14ac:dyDescent="0.25">
      <c r="F17073"/>
      <c r="G17073"/>
      <c r="I17073" s="25"/>
      <c r="J17073"/>
      <c r="K17073"/>
      <c r="M17073" s="4"/>
    </row>
    <row r="17074" spans="6:13" x14ac:dyDescent="0.25">
      <c r="F17074"/>
      <c r="G17074"/>
      <c r="I17074" s="25"/>
      <c r="J17074"/>
      <c r="K17074"/>
      <c r="M17074" s="4"/>
    </row>
    <row r="17075" spans="6:13" x14ac:dyDescent="0.25">
      <c r="F17075"/>
      <c r="G17075"/>
      <c r="I17075" s="25"/>
      <c r="J17075"/>
      <c r="K17075"/>
      <c r="M17075" s="4"/>
    </row>
    <row r="17076" spans="6:13" x14ac:dyDescent="0.25">
      <c r="F17076"/>
      <c r="G17076"/>
      <c r="I17076" s="25"/>
      <c r="J17076"/>
      <c r="K17076"/>
      <c r="M17076" s="4"/>
    </row>
    <row r="17077" spans="6:13" x14ac:dyDescent="0.25">
      <c r="F17077"/>
      <c r="G17077"/>
      <c r="I17077" s="25"/>
      <c r="J17077"/>
      <c r="K17077"/>
      <c r="M17077" s="4"/>
    </row>
    <row r="17078" spans="6:13" x14ac:dyDescent="0.25">
      <c r="F17078"/>
      <c r="G17078"/>
      <c r="I17078" s="25"/>
      <c r="J17078"/>
      <c r="K17078"/>
      <c r="M17078" s="4"/>
    </row>
    <row r="17079" spans="6:13" x14ac:dyDescent="0.25">
      <c r="F17079"/>
      <c r="G17079"/>
      <c r="I17079" s="25"/>
      <c r="J17079"/>
      <c r="K17079"/>
      <c r="M17079" s="4"/>
    </row>
    <row r="17080" spans="6:13" x14ac:dyDescent="0.25">
      <c r="F17080"/>
      <c r="G17080"/>
      <c r="I17080" s="25"/>
      <c r="J17080"/>
      <c r="K17080"/>
      <c r="M17080" s="4"/>
    </row>
    <row r="17081" spans="6:13" x14ac:dyDescent="0.25">
      <c r="F17081"/>
      <c r="G17081"/>
      <c r="I17081" s="25"/>
      <c r="J17081"/>
      <c r="K17081"/>
      <c r="M17081" s="4"/>
    </row>
    <row r="17082" spans="6:13" x14ac:dyDescent="0.25">
      <c r="F17082"/>
      <c r="G17082"/>
      <c r="I17082" s="25"/>
      <c r="J17082"/>
      <c r="K17082"/>
      <c r="M17082" s="4"/>
    </row>
    <row r="17083" spans="6:13" x14ac:dyDescent="0.25">
      <c r="F17083"/>
      <c r="G17083"/>
      <c r="I17083" s="25"/>
      <c r="J17083"/>
      <c r="K17083"/>
      <c r="M17083" s="4"/>
    </row>
    <row r="17084" spans="6:13" x14ac:dyDescent="0.25">
      <c r="F17084"/>
      <c r="G17084"/>
      <c r="I17084" s="25"/>
      <c r="J17084"/>
      <c r="K17084"/>
      <c r="M17084" s="4"/>
    </row>
    <row r="17085" spans="6:13" x14ac:dyDescent="0.25">
      <c r="F17085"/>
      <c r="G17085"/>
      <c r="I17085" s="25"/>
      <c r="J17085"/>
      <c r="K17085"/>
      <c r="M17085" s="4"/>
    </row>
    <row r="17086" spans="6:13" x14ac:dyDescent="0.25">
      <c r="F17086"/>
      <c r="G17086"/>
      <c r="I17086" s="25"/>
      <c r="J17086"/>
      <c r="K17086"/>
      <c r="M17086" s="4"/>
    </row>
    <row r="17087" spans="6:13" x14ac:dyDescent="0.25">
      <c r="F17087"/>
      <c r="G17087"/>
      <c r="I17087" s="25"/>
      <c r="J17087"/>
      <c r="K17087"/>
      <c r="M17087" s="4"/>
    </row>
    <row r="17088" spans="6:13" x14ac:dyDescent="0.25">
      <c r="F17088"/>
      <c r="G17088"/>
      <c r="I17088" s="25"/>
      <c r="J17088"/>
      <c r="K17088"/>
      <c r="M17088" s="4"/>
    </row>
    <row r="17089" spans="6:13" x14ac:dyDescent="0.25">
      <c r="F17089"/>
      <c r="G17089"/>
      <c r="I17089" s="25"/>
      <c r="J17089"/>
      <c r="K17089"/>
      <c r="M17089" s="4"/>
    </row>
    <row r="17090" spans="6:13" x14ac:dyDescent="0.25">
      <c r="F17090"/>
      <c r="G17090"/>
      <c r="I17090" s="25"/>
      <c r="J17090"/>
      <c r="K17090"/>
      <c r="M17090" s="4"/>
    </row>
    <row r="17091" spans="6:13" x14ac:dyDescent="0.25">
      <c r="F17091"/>
      <c r="G17091"/>
      <c r="I17091" s="25"/>
      <c r="J17091"/>
      <c r="K17091"/>
      <c r="M17091" s="4"/>
    </row>
    <row r="17092" spans="6:13" x14ac:dyDescent="0.25">
      <c r="F17092"/>
      <c r="G17092"/>
      <c r="I17092" s="25"/>
      <c r="J17092"/>
      <c r="K17092"/>
      <c r="M17092" s="4"/>
    </row>
    <row r="17093" spans="6:13" x14ac:dyDescent="0.25">
      <c r="F17093"/>
      <c r="G17093"/>
      <c r="I17093" s="25"/>
      <c r="J17093"/>
      <c r="K17093"/>
      <c r="M17093" s="4"/>
    </row>
    <row r="17094" spans="6:13" x14ac:dyDescent="0.25">
      <c r="F17094"/>
      <c r="G17094"/>
      <c r="I17094" s="25"/>
      <c r="J17094"/>
      <c r="K17094"/>
      <c r="M17094" s="4"/>
    </row>
    <row r="17095" spans="6:13" x14ac:dyDescent="0.25">
      <c r="F17095"/>
      <c r="G17095"/>
      <c r="I17095" s="25"/>
      <c r="J17095"/>
      <c r="K17095"/>
      <c r="M17095" s="4"/>
    </row>
    <row r="17096" spans="6:13" x14ac:dyDescent="0.25">
      <c r="F17096"/>
      <c r="G17096"/>
      <c r="I17096" s="25"/>
      <c r="J17096"/>
      <c r="K17096"/>
      <c r="M17096" s="4"/>
    </row>
    <row r="17097" spans="6:13" x14ac:dyDescent="0.25">
      <c r="F17097"/>
      <c r="G17097"/>
      <c r="I17097" s="25"/>
      <c r="J17097"/>
      <c r="K17097"/>
      <c r="M17097" s="4"/>
    </row>
    <row r="17098" spans="6:13" x14ac:dyDescent="0.25">
      <c r="F17098"/>
      <c r="G17098"/>
      <c r="I17098" s="25"/>
      <c r="J17098"/>
      <c r="K17098"/>
      <c r="M17098" s="4"/>
    </row>
    <row r="17099" spans="6:13" x14ac:dyDescent="0.25">
      <c r="F17099"/>
      <c r="G17099"/>
      <c r="I17099" s="25"/>
      <c r="J17099"/>
      <c r="K17099"/>
      <c r="M17099" s="4"/>
    </row>
    <row r="17100" spans="6:13" x14ac:dyDescent="0.25">
      <c r="F17100"/>
      <c r="G17100"/>
      <c r="I17100" s="25"/>
      <c r="J17100"/>
      <c r="K17100"/>
      <c r="M17100" s="4"/>
    </row>
    <row r="17101" spans="6:13" x14ac:dyDescent="0.25">
      <c r="F17101"/>
      <c r="G17101"/>
      <c r="I17101" s="25"/>
      <c r="J17101"/>
      <c r="K17101"/>
      <c r="M17101" s="4"/>
    </row>
    <row r="17102" spans="6:13" x14ac:dyDescent="0.25">
      <c r="F17102"/>
      <c r="G17102"/>
      <c r="I17102" s="25"/>
      <c r="J17102"/>
      <c r="K17102"/>
      <c r="M17102" s="4"/>
    </row>
    <row r="17103" spans="6:13" x14ac:dyDescent="0.25">
      <c r="F17103"/>
      <c r="G17103"/>
      <c r="I17103" s="25"/>
      <c r="J17103"/>
      <c r="K17103"/>
      <c r="M17103" s="4"/>
    </row>
    <row r="17104" spans="6:13" x14ac:dyDescent="0.25">
      <c r="F17104"/>
      <c r="G17104"/>
      <c r="I17104" s="25"/>
      <c r="J17104"/>
      <c r="K17104"/>
      <c r="M17104" s="4"/>
    </row>
    <row r="17105" spans="6:13" x14ac:dyDescent="0.25">
      <c r="F17105"/>
      <c r="G17105"/>
      <c r="I17105" s="25"/>
      <c r="J17105"/>
      <c r="K17105"/>
      <c r="M17105" s="4"/>
    </row>
    <row r="17106" spans="6:13" x14ac:dyDescent="0.25">
      <c r="F17106"/>
      <c r="G17106"/>
      <c r="I17106" s="25"/>
      <c r="J17106"/>
      <c r="K17106"/>
      <c r="M17106" s="4"/>
    </row>
    <row r="17107" spans="6:13" x14ac:dyDescent="0.25">
      <c r="F17107"/>
      <c r="G17107"/>
      <c r="I17107" s="25"/>
      <c r="J17107"/>
      <c r="K17107"/>
      <c r="M17107" s="4"/>
    </row>
    <row r="17108" spans="6:13" x14ac:dyDescent="0.25">
      <c r="F17108"/>
      <c r="G17108"/>
      <c r="I17108" s="25"/>
      <c r="J17108"/>
      <c r="K17108"/>
      <c r="M17108" s="4"/>
    </row>
    <row r="17109" spans="6:13" x14ac:dyDescent="0.25">
      <c r="F17109"/>
      <c r="G17109"/>
      <c r="I17109" s="25"/>
      <c r="J17109"/>
      <c r="K17109"/>
      <c r="M17109" s="4"/>
    </row>
    <row r="17110" spans="6:13" x14ac:dyDescent="0.25">
      <c r="F17110"/>
      <c r="G17110"/>
      <c r="I17110" s="25"/>
      <c r="J17110"/>
      <c r="K17110"/>
      <c r="M17110" s="4"/>
    </row>
    <row r="17111" spans="6:13" x14ac:dyDescent="0.25">
      <c r="F17111"/>
      <c r="G17111"/>
      <c r="I17111" s="25"/>
      <c r="J17111"/>
      <c r="K17111"/>
      <c r="M17111" s="4"/>
    </row>
    <row r="17112" spans="6:13" x14ac:dyDescent="0.25">
      <c r="F17112"/>
      <c r="G17112"/>
      <c r="I17112" s="25"/>
      <c r="J17112"/>
      <c r="K17112"/>
      <c r="M17112" s="4"/>
    </row>
    <row r="17113" spans="6:13" x14ac:dyDescent="0.25">
      <c r="F17113"/>
      <c r="G17113"/>
      <c r="I17113" s="25"/>
      <c r="J17113"/>
      <c r="K17113"/>
      <c r="M17113" s="4"/>
    </row>
    <row r="17114" spans="6:13" x14ac:dyDescent="0.25">
      <c r="F17114"/>
      <c r="G17114"/>
      <c r="I17114" s="25"/>
      <c r="J17114"/>
      <c r="K17114"/>
      <c r="M17114" s="4"/>
    </row>
    <row r="17115" spans="6:13" x14ac:dyDescent="0.25">
      <c r="F17115"/>
      <c r="G17115"/>
      <c r="I17115" s="25"/>
      <c r="J17115"/>
      <c r="K17115"/>
      <c r="M17115" s="4"/>
    </row>
    <row r="17116" spans="6:13" x14ac:dyDescent="0.25">
      <c r="F17116"/>
      <c r="G17116"/>
      <c r="I17116" s="25"/>
      <c r="J17116"/>
      <c r="K17116"/>
      <c r="M17116" s="4"/>
    </row>
    <row r="17117" spans="6:13" x14ac:dyDescent="0.25">
      <c r="F17117"/>
      <c r="G17117"/>
      <c r="I17117" s="25"/>
      <c r="J17117"/>
      <c r="K17117"/>
      <c r="M17117" s="4"/>
    </row>
    <row r="17118" spans="6:13" x14ac:dyDescent="0.25">
      <c r="F17118"/>
      <c r="G17118"/>
      <c r="I17118" s="25"/>
      <c r="J17118"/>
      <c r="K17118"/>
      <c r="M17118" s="4"/>
    </row>
    <row r="17119" spans="6:13" x14ac:dyDescent="0.25">
      <c r="F17119"/>
      <c r="G17119"/>
      <c r="I17119" s="25"/>
      <c r="J17119"/>
      <c r="K17119"/>
      <c r="M17119" s="4"/>
    </row>
    <row r="17120" spans="6:13" x14ac:dyDescent="0.25">
      <c r="F17120"/>
      <c r="G17120"/>
      <c r="I17120" s="25"/>
      <c r="J17120"/>
      <c r="K17120"/>
      <c r="M17120" s="4"/>
    </row>
    <row r="17121" spans="6:13" x14ac:dyDescent="0.25">
      <c r="F17121"/>
      <c r="G17121"/>
      <c r="I17121" s="25"/>
      <c r="J17121"/>
      <c r="K17121"/>
      <c r="M17121" s="4"/>
    </row>
    <row r="17122" spans="6:13" x14ac:dyDescent="0.25">
      <c r="F17122"/>
      <c r="G17122"/>
      <c r="I17122" s="25"/>
      <c r="J17122"/>
      <c r="K17122"/>
      <c r="M17122" s="4"/>
    </row>
    <row r="17123" spans="6:13" x14ac:dyDescent="0.25">
      <c r="F17123"/>
      <c r="G17123"/>
      <c r="I17123" s="25"/>
      <c r="J17123"/>
      <c r="K17123"/>
      <c r="M17123" s="4"/>
    </row>
    <row r="17124" spans="6:13" x14ac:dyDescent="0.25">
      <c r="F17124"/>
      <c r="G17124"/>
      <c r="I17124" s="25"/>
      <c r="J17124"/>
      <c r="K17124"/>
      <c r="M17124" s="4"/>
    </row>
    <row r="17125" spans="6:13" x14ac:dyDescent="0.25">
      <c r="F17125"/>
      <c r="G17125"/>
      <c r="I17125" s="25"/>
      <c r="J17125"/>
      <c r="K17125"/>
      <c r="M17125" s="4"/>
    </row>
    <row r="17126" spans="6:13" x14ac:dyDescent="0.25">
      <c r="F17126"/>
      <c r="G17126"/>
      <c r="I17126" s="25"/>
      <c r="J17126"/>
      <c r="K17126"/>
      <c r="M17126" s="4"/>
    </row>
    <row r="17127" spans="6:13" x14ac:dyDescent="0.25">
      <c r="F17127"/>
      <c r="G17127"/>
      <c r="I17127" s="25"/>
      <c r="J17127"/>
      <c r="K17127"/>
      <c r="M17127" s="4"/>
    </row>
    <row r="17128" spans="6:13" x14ac:dyDescent="0.25">
      <c r="F17128"/>
      <c r="G17128"/>
      <c r="I17128" s="25"/>
      <c r="J17128"/>
      <c r="K17128"/>
      <c r="M17128" s="4"/>
    </row>
    <row r="17129" spans="6:13" x14ac:dyDescent="0.25">
      <c r="F17129"/>
      <c r="G17129"/>
      <c r="I17129" s="25"/>
      <c r="J17129"/>
      <c r="K17129"/>
      <c r="M17129" s="4"/>
    </row>
    <row r="17130" spans="6:13" x14ac:dyDescent="0.25">
      <c r="F17130"/>
      <c r="G17130"/>
      <c r="I17130" s="25"/>
      <c r="J17130"/>
      <c r="K17130"/>
      <c r="M17130" s="4"/>
    </row>
    <row r="17131" spans="6:13" x14ac:dyDescent="0.25">
      <c r="F17131"/>
      <c r="G17131"/>
      <c r="I17131" s="25"/>
      <c r="J17131"/>
      <c r="K17131"/>
      <c r="M17131" s="4"/>
    </row>
    <row r="17132" spans="6:13" x14ac:dyDescent="0.25">
      <c r="F17132"/>
      <c r="G17132"/>
      <c r="I17132" s="25"/>
      <c r="J17132"/>
      <c r="K17132"/>
      <c r="M17132" s="4"/>
    </row>
    <row r="17133" spans="6:13" x14ac:dyDescent="0.25">
      <c r="F17133"/>
      <c r="G17133"/>
      <c r="I17133" s="25"/>
      <c r="J17133"/>
      <c r="K17133"/>
      <c r="M17133" s="4"/>
    </row>
    <row r="17134" spans="6:13" x14ac:dyDescent="0.25">
      <c r="F17134"/>
      <c r="G17134"/>
      <c r="I17134" s="25"/>
      <c r="J17134"/>
      <c r="K17134"/>
      <c r="M17134" s="4"/>
    </row>
    <row r="17135" spans="6:13" x14ac:dyDescent="0.25">
      <c r="F17135"/>
      <c r="G17135"/>
      <c r="I17135" s="25"/>
      <c r="J17135"/>
      <c r="K17135"/>
      <c r="M17135" s="4"/>
    </row>
    <row r="17136" spans="6:13" x14ac:dyDescent="0.25">
      <c r="F17136"/>
      <c r="G17136"/>
      <c r="I17136" s="25"/>
      <c r="J17136"/>
      <c r="K17136"/>
      <c r="M17136" s="4"/>
    </row>
    <row r="17137" spans="6:13" x14ac:dyDescent="0.25">
      <c r="F17137"/>
      <c r="G17137"/>
      <c r="I17137" s="25"/>
      <c r="J17137"/>
      <c r="K17137"/>
      <c r="M17137" s="4"/>
    </row>
    <row r="17138" spans="6:13" x14ac:dyDescent="0.25">
      <c r="F17138"/>
      <c r="G17138"/>
      <c r="I17138" s="25"/>
      <c r="J17138"/>
      <c r="K17138"/>
      <c r="M17138" s="4"/>
    </row>
    <row r="17139" spans="6:13" x14ac:dyDescent="0.25">
      <c r="F17139"/>
      <c r="G17139"/>
      <c r="I17139" s="25"/>
      <c r="J17139"/>
      <c r="K17139"/>
      <c r="M17139" s="4"/>
    </row>
    <row r="17140" spans="6:13" x14ac:dyDescent="0.25">
      <c r="F17140"/>
      <c r="G17140"/>
      <c r="I17140" s="25"/>
      <c r="J17140"/>
      <c r="K17140"/>
      <c r="M17140" s="4"/>
    </row>
    <row r="17141" spans="6:13" x14ac:dyDescent="0.25">
      <c r="F17141"/>
      <c r="G17141"/>
      <c r="I17141" s="25"/>
      <c r="J17141"/>
      <c r="K17141"/>
      <c r="M17141" s="4"/>
    </row>
    <row r="17142" spans="6:13" x14ac:dyDescent="0.25">
      <c r="F17142"/>
      <c r="G17142"/>
      <c r="I17142" s="25"/>
      <c r="J17142"/>
      <c r="K17142"/>
      <c r="M17142" s="4"/>
    </row>
    <row r="17143" spans="6:13" x14ac:dyDescent="0.25">
      <c r="F17143"/>
      <c r="G17143"/>
      <c r="I17143" s="25"/>
      <c r="J17143"/>
      <c r="K17143"/>
      <c r="M17143" s="4"/>
    </row>
    <row r="17144" spans="6:13" x14ac:dyDescent="0.25">
      <c r="F17144"/>
      <c r="G17144"/>
      <c r="I17144" s="25"/>
      <c r="J17144"/>
      <c r="K17144"/>
      <c r="M17144" s="4"/>
    </row>
    <row r="17145" spans="6:13" x14ac:dyDescent="0.25">
      <c r="F17145"/>
      <c r="G17145"/>
      <c r="I17145" s="25"/>
      <c r="J17145"/>
      <c r="K17145"/>
      <c r="M17145" s="4"/>
    </row>
    <row r="17146" spans="6:13" x14ac:dyDescent="0.25">
      <c r="F17146"/>
      <c r="G17146"/>
      <c r="I17146" s="25"/>
      <c r="J17146"/>
      <c r="K17146"/>
      <c r="M17146" s="4"/>
    </row>
    <row r="17147" spans="6:13" x14ac:dyDescent="0.25">
      <c r="F17147"/>
      <c r="G17147"/>
      <c r="I17147" s="25"/>
      <c r="J17147"/>
      <c r="K17147"/>
      <c r="M17147" s="4"/>
    </row>
    <row r="17148" spans="6:13" x14ac:dyDescent="0.25">
      <c r="F17148"/>
      <c r="G17148"/>
      <c r="I17148" s="25"/>
      <c r="J17148"/>
      <c r="K17148"/>
      <c r="M17148" s="4"/>
    </row>
    <row r="17149" spans="6:13" x14ac:dyDescent="0.25">
      <c r="F17149"/>
      <c r="G17149"/>
      <c r="I17149" s="25"/>
      <c r="J17149"/>
      <c r="K17149"/>
      <c r="M17149" s="4"/>
    </row>
    <row r="17150" spans="6:13" x14ac:dyDescent="0.25">
      <c r="F17150"/>
      <c r="G17150"/>
      <c r="I17150" s="25"/>
      <c r="J17150"/>
      <c r="K17150"/>
      <c r="M17150" s="4"/>
    </row>
    <row r="17151" spans="6:13" x14ac:dyDescent="0.25">
      <c r="F17151"/>
      <c r="G17151"/>
      <c r="I17151" s="25"/>
      <c r="J17151"/>
      <c r="K17151"/>
      <c r="M17151" s="4"/>
    </row>
    <row r="17152" spans="6:13" x14ac:dyDescent="0.25">
      <c r="F17152"/>
      <c r="G17152"/>
      <c r="I17152" s="25"/>
      <c r="J17152"/>
      <c r="K17152"/>
      <c r="M17152" s="4"/>
    </row>
    <row r="17153" spans="6:13" x14ac:dyDescent="0.25">
      <c r="F17153"/>
      <c r="G17153"/>
      <c r="I17153" s="25"/>
      <c r="J17153"/>
      <c r="K17153"/>
      <c r="M17153" s="4"/>
    </row>
    <row r="17154" spans="6:13" x14ac:dyDescent="0.25">
      <c r="F17154"/>
      <c r="G17154"/>
      <c r="I17154" s="25"/>
      <c r="J17154"/>
      <c r="K17154"/>
      <c r="M17154" s="4"/>
    </row>
    <row r="17155" spans="6:13" x14ac:dyDescent="0.25">
      <c r="F17155"/>
      <c r="G17155"/>
      <c r="I17155" s="25"/>
      <c r="J17155"/>
      <c r="K17155"/>
      <c r="M17155" s="4"/>
    </row>
    <row r="17156" spans="6:13" x14ac:dyDescent="0.25">
      <c r="F17156"/>
      <c r="G17156"/>
      <c r="I17156" s="25"/>
      <c r="J17156"/>
      <c r="K17156"/>
      <c r="M17156" s="4"/>
    </row>
    <row r="17157" spans="6:13" x14ac:dyDescent="0.25">
      <c r="F17157"/>
      <c r="G17157"/>
      <c r="I17157" s="25"/>
      <c r="J17157"/>
      <c r="K17157"/>
      <c r="M17157" s="4"/>
    </row>
    <row r="17158" spans="6:13" x14ac:dyDescent="0.25">
      <c r="F17158"/>
      <c r="G17158"/>
      <c r="I17158" s="25"/>
      <c r="J17158"/>
      <c r="K17158"/>
      <c r="M17158" s="4"/>
    </row>
    <row r="17159" spans="6:13" x14ac:dyDescent="0.25">
      <c r="F17159"/>
      <c r="G17159"/>
      <c r="I17159" s="25"/>
      <c r="J17159"/>
      <c r="K17159"/>
      <c r="M17159" s="4"/>
    </row>
    <row r="17160" spans="6:13" x14ac:dyDescent="0.25">
      <c r="F17160"/>
      <c r="G17160"/>
      <c r="I17160" s="25"/>
      <c r="J17160"/>
      <c r="K17160"/>
      <c r="M17160" s="4"/>
    </row>
    <row r="17161" spans="6:13" x14ac:dyDescent="0.25">
      <c r="F17161"/>
      <c r="G17161"/>
      <c r="I17161" s="25"/>
      <c r="J17161"/>
      <c r="K17161"/>
      <c r="M17161" s="4"/>
    </row>
    <row r="17162" spans="6:13" x14ac:dyDescent="0.25">
      <c r="F17162"/>
      <c r="G17162"/>
      <c r="I17162" s="25"/>
      <c r="J17162"/>
      <c r="K17162"/>
      <c r="M17162" s="4"/>
    </row>
    <row r="17163" spans="6:13" x14ac:dyDescent="0.25">
      <c r="F17163"/>
      <c r="G17163"/>
      <c r="I17163" s="25"/>
      <c r="J17163"/>
      <c r="K17163"/>
      <c r="M17163" s="4"/>
    </row>
    <row r="17164" spans="6:13" x14ac:dyDescent="0.25">
      <c r="F17164"/>
      <c r="G17164"/>
      <c r="I17164" s="25"/>
      <c r="J17164"/>
      <c r="K17164"/>
      <c r="M17164" s="4"/>
    </row>
    <row r="17165" spans="6:13" x14ac:dyDescent="0.25">
      <c r="F17165"/>
      <c r="G17165"/>
      <c r="I17165" s="25"/>
      <c r="J17165"/>
      <c r="K17165"/>
      <c r="M17165" s="4"/>
    </row>
    <row r="17166" spans="6:13" x14ac:dyDescent="0.25">
      <c r="F17166"/>
      <c r="G17166"/>
      <c r="I17166" s="25"/>
      <c r="J17166"/>
      <c r="K17166"/>
      <c r="M17166" s="4"/>
    </row>
    <row r="17167" spans="6:13" x14ac:dyDescent="0.25">
      <c r="F17167"/>
      <c r="G17167"/>
      <c r="I17167" s="25"/>
      <c r="J17167"/>
      <c r="K17167"/>
      <c r="M17167" s="4"/>
    </row>
    <row r="17168" spans="6:13" x14ac:dyDescent="0.25">
      <c r="F17168"/>
      <c r="G17168"/>
      <c r="I17168" s="25"/>
      <c r="J17168"/>
      <c r="K17168"/>
      <c r="M17168" s="4"/>
    </row>
    <row r="17169" spans="6:13" x14ac:dyDescent="0.25">
      <c r="F17169"/>
      <c r="G17169"/>
      <c r="I17169" s="25"/>
      <c r="J17169"/>
      <c r="K17169"/>
      <c r="M17169" s="4"/>
    </row>
    <row r="17170" spans="6:13" x14ac:dyDescent="0.25">
      <c r="F17170"/>
      <c r="G17170"/>
      <c r="I17170" s="25"/>
      <c r="J17170"/>
      <c r="K17170"/>
      <c r="M17170" s="4"/>
    </row>
    <row r="17171" spans="6:13" x14ac:dyDescent="0.25">
      <c r="F17171"/>
      <c r="G17171"/>
      <c r="I17171" s="25"/>
      <c r="J17171"/>
      <c r="K17171"/>
      <c r="M17171" s="4"/>
    </row>
    <row r="17172" spans="6:13" x14ac:dyDescent="0.25">
      <c r="F17172"/>
      <c r="G17172"/>
      <c r="I17172" s="25"/>
      <c r="J17172"/>
      <c r="K17172"/>
      <c r="M17172" s="4"/>
    </row>
    <row r="17173" spans="6:13" x14ac:dyDescent="0.25">
      <c r="F17173"/>
      <c r="G17173"/>
      <c r="I17173" s="25"/>
      <c r="J17173"/>
      <c r="K17173"/>
      <c r="M17173" s="4"/>
    </row>
    <row r="17174" spans="6:13" x14ac:dyDescent="0.25">
      <c r="F17174"/>
      <c r="G17174"/>
      <c r="I17174" s="25"/>
      <c r="J17174"/>
      <c r="K17174"/>
      <c r="M17174" s="4"/>
    </row>
    <row r="17175" spans="6:13" x14ac:dyDescent="0.25">
      <c r="F17175"/>
      <c r="G17175"/>
      <c r="I17175" s="25"/>
      <c r="J17175"/>
      <c r="K17175"/>
      <c r="M17175" s="4"/>
    </row>
    <row r="17176" spans="6:13" x14ac:dyDescent="0.25">
      <c r="F17176"/>
      <c r="G17176"/>
      <c r="I17176" s="25"/>
      <c r="J17176"/>
      <c r="K17176"/>
      <c r="M17176" s="4"/>
    </row>
    <row r="17177" spans="6:13" x14ac:dyDescent="0.25">
      <c r="F17177"/>
      <c r="G17177"/>
      <c r="I17177" s="25"/>
      <c r="J17177"/>
      <c r="K17177"/>
      <c r="M17177" s="4"/>
    </row>
    <row r="17178" spans="6:13" x14ac:dyDescent="0.25">
      <c r="F17178"/>
      <c r="G17178"/>
      <c r="I17178" s="25"/>
      <c r="J17178"/>
      <c r="K17178"/>
      <c r="M17178" s="4"/>
    </row>
    <row r="17179" spans="6:13" x14ac:dyDescent="0.25">
      <c r="F17179"/>
      <c r="G17179"/>
      <c r="I17179" s="25"/>
      <c r="J17179"/>
      <c r="K17179"/>
      <c r="M17179" s="4"/>
    </row>
    <row r="17180" spans="6:13" x14ac:dyDescent="0.25">
      <c r="F17180"/>
      <c r="G17180"/>
      <c r="I17180" s="25"/>
      <c r="J17180"/>
      <c r="K17180"/>
      <c r="M17180" s="4"/>
    </row>
    <row r="17181" spans="6:13" x14ac:dyDescent="0.25">
      <c r="F17181"/>
      <c r="G17181"/>
      <c r="I17181" s="25"/>
      <c r="J17181"/>
      <c r="K17181"/>
      <c r="M17181" s="4"/>
    </row>
    <row r="17182" spans="6:13" x14ac:dyDescent="0.25">
      <c r="F17182"/>
      <c r="G17182"/>
      <c r="I17182" s="25"/>
      <c r="J17182"/>
      <c r="K17182"/>
      <c r="M17182" s="4"/>
    </row>
    <row r="17183" spans="6:13" x14ac:dyDescent="0.25">
      <c r="F17183"/>
      <c r="G17183"/>
      <c r="I17183" s="25"/>
      <c r="J17183"/>
      <c r="K17183"/>
      <c r="M17183" s="4"/>
    </row>
    <row r="17184" spans="6:13" x14ac:dyDescent="0.25">
      <c r="F17184"/>
      <c r="G17184"/>
      <c r="I17184" s="25"/>
      <c r="J17184"/>
      <c r="K17184"/>
      <c r="M17184" s="4"/>
    </row>
    <row r="17185" spans="6:13" x14ac:dyDescent="0.25">
      <c r="F17185"/>
      <c r="G17185"/>
      <c r="I17185" s="25"/>
      <c r="J17185"/>
      <c r="K17185"/>
      <c r="M17185" s="4"/>
    </row>
    <row r="17186" spans="6:13" x14ac:dyDescent="0.25">
      <c r="F17186"/>
      <c r="G17186"/>
      <c r="I17186" s="25"/>
      <c r="J17186"/>
      <c r="K17186"/>
      <c r="M17186" s="4"/>
    </row>
    <row r="17187" spans="6:13" x14ac:dyDescent="0.25">
      <c r="F17187"/>
      <c r="G17187"/>
      <c r="I17187" s="25"/>
      <c r="J17187"/>
      <c r="K17187"/>
      <c r="M17187" s="4"/>
    </row>
    <row r="17188" spans="6:13" x14ac:dyDescent="0.25">
      <c r="F17188"/>
      <c r="G17188"/>
      <c r="I17188" s="25"/>
      <c r="J17188"/>
      <c r="K17188"/>
      <c r="M17188" s="4"/>
    </row>
    <row r="17189" spans="6:13" x14ac:dyDescent="0.25">
      <c r="F17189"/>
      <c r="G17189"/>
      <c r="I17189" s="25"/>
      <c r="J17189"/>
      <c r="K17189"/>
      <c r="M17189" s="4"/>
    </row>
    <row r="17190" spans="6:13" x14ac:dyDescent="0.25">
      <c r="F17190"/>
      <c r="G17190"/>
      <c r="I17190" s="25"/>
      <c r="J17190"/>
      <c r="K17190"/>
      <c r="M17190" s="4"/>
    </row>
    <row r="17191" spans="6:13" x14ac:dyDescent="0.25">
      <c r="F17191"/>
      <c r="G17191"/>
      <c r="I17191" s="25"/>
      <c r="J17191"/>
      <c r="K17191"/>
      <c r="M17191" s="4"/>
    </row>
    <row r="17192" spans="6:13" x14ac:dyDescent="0.25">
      <c r="F17192"/>
      <c r="G17192"/>
      <c r="I17192" s="25"/>
      <c r="J17192"/>
      <c r="K17192"/>
      <c r="M17192" s="4"/>
    </row>
    <row r="17193" spans="6:13" x14ac:dyDescent="0.25">
      <c r="F17193"/>
      <c r="G17193"/>
      <c r="I17193" s="25"/>
      <c r="J17193"/>
      <c r="K17193"/>
      <c r="M17193" s="4"/>
    </row>
    <row r="17194" spans="6:13" x14ac:dyDescent="0.25">
      <c r="F17194"/>
      <c r="G17194"/>
      <c r="I17194" s="25"/>
      <c r="J17194"/>
      <c r="K17194"/>
      <c r="M17194" s="4"/>
    </row>
    <row r="17195" spans="6:13" x14ac:dyDescent="0.25">
      <c r="F17195"/>
      <c r="G17195"/>
      <c r="I17195" s="25"/>
      <c r="J17195"/>
      <c r="K17195"/>
      <c r="M17195" s="4"/>
    </row>
    <row r="17196" spans="6:13" x14ac:dyDescent="0.25">
      <c r="F17196"/>
      <c r="G17196"/>
      <c r="I17196" s="25"/>
      <c r="J17196"/>
      <c r="K17196"/>
      <c r="M17196" s="4"/>
    </row>
    <row r="17197" spans="6:13" x14ac:dyDescent="0.25">
      <c r="F17197"/>
      <c r="G17197"/>
      <c r="I17197" s="25"/>
      <c r="J17197"/>
      <c r="K17197"/>
      <c r="M17197" s="4"/>
    </row>
    <row r="17198" spans="6:13" x14ac:dyDescent="0.25">
      <c r="F17198"/>
      <c r="G17198"/>
      <c r="I17198" s="25"/>
      <c r="J17198"/>
      <c r="K17198"/>
      <c r="M17198" s="4"/>
    </row>
    <row r="17199" spans="6:13" x14ac:dyDescent="0.25">
      <c r="F17199"/>
      <c r="G17199"/>
      <c r="I17199" s="25"/>
      <c r="J17199"/>
      <c r="K17199"/>
      <c r="M17199" s="4"/>
    </row>
    <row r="17200" spans="6:13" x14ac:dyDescent="0.25">
      <c r="F17200"/>
      <c r="G17200"/>
      <c r="I17200" s="25"/>
      <c r="J17200"/>
      <c r="K17200"/>
      <c r="M17200" s="4"/>
    </row>
    <row r="17201" spans="6:13" x14ac:dyDescent="0.25">
      <c r="F17201"/>
      <c r="G17201"/>
      <c r="I17201" s="25"/>
      <c r="J17201"/>
      <c r="K17201"/>
      <c r="M17201" s="4"/>
    </row>
    <row r="17202" spans="6:13" x14ac:dyDescent="0.25">
      <c r="F17202"/>
      <c r="G17202"/>
      <c r="I17202" s="25"/>
      <c r="J17202"/>
      <c r="K17202"/>
      <c r="M17202" s="4"/>
    </row>
    <row r="17203" spans="6:13" x14ac:dyDescent="0.25">
      <c r="F17203"/>
      <c r="G17203"/>
      <c r="I17203" s="25"/>
      <c r="J17203"/>
      <c r="K17203"/>
      <c r="M17203" s="4"/>
    </row>
    <row r="17204" spans="6:13" x14ac:dyDescent="0.25">
      <c r="F17204"/>
      <c r="G17204"/>
      <c r="I17204" s="25"/>
      <c r="J17204"/>
      <c r="K17204"/>
      <c r="M17204" s="4"/>
    </row>
    <row r="17205" spans="6:13" x14ac:dyDescent="0.25">
      <c r="F17205"/>
      <c r="G17205"/>
      <c r="I17205" s="25"/>
      <c r="J17205"/>
      <c r="K17205"/>
      <c r="M17205" s="4"/>
    </row>
    <row r="17206" spans="6:13" x14ac:dyDescent="0.25">
      <c r="F17206"/>
      <c r="G17206"/>
      <c r="I17206" s="25"/>
      <c r="J17206"/>
      <c r="K17206"/>
      <c r="M17206" s="4"/>
    </row>
    <row r="17207" spans="6:13" x14ac:dyDescent="0.25">
      <c r="F17207"/>
      <c r="G17207"/>
      <c r="I17207" s="25"/>
      <c r="J17207"/>
      <c r="K17207"/>
      <c r="M17207" s="4"/>
    </row>
    <row r="17208" spans="6:13" x14ac:dyDescent="0.25">
      <c r="F17208"/>
      <c r="G17208"/>
      <c r="I17208" s="25"/>
      <c r="J17208"/>
      <c r="K17208"/>
      <c r="M17208" s="4"/>
    </row>
    <row r="17209" spans="6:13" x14ac:dyDescent="0.25">
      <c r="F17209"/>
      <c r="G17209"/>
      <c r="I17209" s="25"/>
      <c r="J17209"/>
      <c r="K17209"/>
      <c r="M17209" s="4"/>
    </row>
    <row r="17210" spans="6:13" x14ac:dyDescent="0.25">
      <c r="F17210"/>
      <c r="G17210"/>
      <c r="I17210" s="25"/>
      <c r="J17210"/>
      <c r="K17210"/>
      <c r="M17210" s="4"/>
    </row>
    <row r="17211" spans="6:13" x14ac:dyDescent="0.25">
      <c r="F17211"/>
      <c r="G17211"/>
      <c r="I17211" s="25"/>
      <c r="J17211"/>
      <c r="K17211"/>
      <c r="M17211" s="4"/>
    </row>
    <row r="17212" spans="6:13" x14ac:dyDescent="0.25">
      <c r="F17212"/>
      <c r="G17212"/>
      <c r="I17212" s="25"/>
      <c r="J17212"/>
      <c r="K17212"/>
      <c r="M17212" s="4"/>
    </row>
    <row r="17213" spans="6:13" x14ac:dyDescent="0.25">
      <c r="F17213"/>
      <c r="G17213"/>
      <c r="I17213" s="25"/>
      <c r="J17213"/>
      <c r="K17213"/>
      <c r="M17213" s="4"/>
    </row>
    <row r="17214" spans="6:13" x14ac:dyDescent="0.25">
      <c r="F17214"/>
      <c r="G17214"/>
      <c r="I17214" s="25"/>
      <c r="J17214"/>
      <c r="K17214"/>
      <c r="M17214" s="4"/>
    </row>
    <row r="17215" spans="6:13" x14ac:dyDescent="0.25">
      <c r="F17215"/>
      <c r="G17215"/>
      <c r="I17215" s="25"/>
      <c r="J17215"/>
      <c r="K17215"/>
      <c r="M17215" s="4"/>
    </row>
    <row r="17216" spans="6:13" x14ac:dyDescent="0.25">
      <c r="F17216"/>
      <c r="G17216"/>
      <c r="I17216" s="25"/>
      <c r="J17216"/>
      <c r="K17216"/>
      <c r="M17216" s="4"/>
    </row>
    <row r="17217" spans="6:13" x14ac:dyDescent="0.25">
      <c r="F17217"/>
      <c r="G17217"/>
      <c r="I17217" s="25"/>
      <c r="J17217"/>
      <c r="K17217"/>
      <c r="M17217" s="4"/>
    </row>
    <row r="17218" spans="6:13" x14ac:dyDescent="0.25">
      <c r="F17218"/>
      <c r="G17218"/>
      <c r="I17218" s="25"/>
      <c r="J17218"/>
      <c r="K17218"/>
      <c r="M17218" s="4"/>
    </row>
    <row r="17219" spans="6:13" x14ac:dyDescent="0.25">
      <c r="F17219"/>
      <c r="G17219"/>
      <c r="I17219" s="25"/>
      <c r="J17219"/>
      <c r="K17219"/>
      <c r="M17219" s="4"/>
    </row>
    <row r="17220" spans="6:13" x14ac:dyDescent="0.25">
      <c r="F17220"/>
      <c r="G17220"/>
      <c r="I17220" s="25"/>
      <c r="J17220"/>
      <c r="K17220"/>
      <c r="M17220" s="4"/>
    </row>
    <row r="17221" spans="6:13" x14ac:dyDescent="0.25">
      <c r="F17221"/>
      <c r="G17221"/>
      <c r="I17221" s="25"/>
      <c r="J17221"/>
      <c r="K17221"/>
      <c r="M17221" s="4"/>
    </row>
    <row r="17222" spans="6:13" x14ac:dyDescent="0.25">
      <c r="F17222"/>
      <c r="G17222"/>
      <c r="I17222" s="25"/>
      <c r="J17222"/>
      <c r="K17222"/>
      <c r="M17222" s="4"/>
    </row>
    <row r="17223" spans="6:13" x14ac:dyDescent="0.25">
      <c r="F17223"/>
      <c r="G17223"/>
      <c r="I17223" s="25"/>
      <c r="J17223"/>
      <c r="K17223"/>
      <c r="M17223" s="4"/>
    </row>
    <row r="17224" spans="6:13" x14ac:dyDescent="0.25">
      <c r="F17224"/>
      <c r="G17224"/>
      <c r="I17224" s="25"/>
      <c r="J17224"/>
      <c r="K17224"/>
      <c r="M17224" s="4"/>
    </row>
    <row r="17225" spans="6:13" x14ac:dyDescent="0.25">
      <c r="F17225"/>
      <c r="G17225"/>
      <c r="I17225" s="25"/>
      <c r="J17225"/>
      <c r="K17225"/>
      <c r="M17225" s="4"/>
    </row>
    <row r="17226" spans="6:13" x14ac:dyDescent="0.25">
      <c r="F17226"/>
      <c r="G17226"/>
      <c r="I17226" s="25"/>
      <c r="J17226"/>
      <c r="K17226"/>
      <c r="M17226" s="4"/>
    </row>
    <row r="17227" spans="6:13" x14ac:dyDescent="0.25">
      <c r="F17227"/>
      <c r="G17227"/>
      <c r="I17227" s="25"/>
      <c r="J17227"/>
      <c r="K17227"/>
      <c r="M17227" s="4"/>
    </row>
    <row r="17228" spans="6:13" x14ac:dyDescent="0.25">
      <c r="F17228"/>
      <c r="G17228"/>
      <c r="I17228" s="25"/>
      <c r="J17228"/>
      <c r="K17228"/>
      <c r="M17228" s="4"/>
    </row>
    <row r="17229" spans="6:13" x14ac:dyDescent="0.25">
      <c r="F17229"/>
      <c r="G17229"/>
      <c r="I17229" s="25"/>
      <c r="J17229"/>
      <c r="K17229"/>
      <c r="M17229" s="4"/>
    </row>
    <row r="17230" spans="6:13" x14ac:dyDescent="0.25">
      <c r="F17230"/>
      <c r="G17230"/>
      <c r="I17230" s="25"/>
      <c r="J17230"/>
      <c r="K17230"/>
      <c r="M17230" s="4"/>
    </row>
    <row r="17231" spans="6:13" x14ac:dyDescent="0.25">
      <c r="F17231"/>
      <c r="G17231"/>
      <c r="I17231" s="25"/>
      <c r="J17231"/>
      <c r="K17231"/>
      <c r="M17231" s="4"/>
    </row>
    <row r="17232" spans="6:13" x14ac:dyDescent="0.25">
      <c r="F17232"/>
      <c r="G17232"/>
      <c r="I17232" s="25"/>
      <c r="J17232"/>
      <c r="K17232"/>
      <c r="M17232" s="4"/>
    </row>
    <row r="17233" spans="6:13" x14ac:dyDescent="0.25">
      <c r="F17233"/>
      <c r="G17233"/>
      <c r="I17233" s="25"/>
      <c r="J17233"/>
      <c r="K17233"/>
      <c r="M17233" s="4"/>
    </row>
    <row r="17234" spans="6:13" x14ac:dyDescent="0.25">
      <c r="F17234"/>
      <c r="G17234"/>
      <c r="I17234" s="25"/>
      <c r="J17234"/>
      <c r="K17234"/>
      <c r="M17234" s="4"/>
    </row>
    <row r="17235" spans="6:13" x14ac:dyDescent="0.25">
      <c r="F17235"/>
      <c r="G17235"/>
      <c r="I17235" s="25"/>
      <c r="J17235"/>
      <c r="K17235"/>
      <c r="M17235" s="4"/>
    </row>
    <row r="17236" spans="6:13" x14ac:dyDescent="0.25">
      <c r="F17236"/>
      <c r="G17236"/>
      <c r="I17236" s="25"/>
      <c r="J17236"/>
      <c r="K17236"/>
      <c r="M17236" s="4"/>
    </row>
    <row r="17237" spans="6:13" x14ac:dyDescent="0.25">
      <c r="F17237"/>
      <c r="G17237"/>
      <c r="I17237" s="25"/>
      <c r="J17237"/>
      <c r="K17237"/>
      <c r="M17237" s="4"/>
    </row>
    <row r="17238" spans="6:13" x14ac:dyDescent="0.25">
      <c r="F17238"/>
      <c r="G17238"/>
      <c r="I17238" s="25"/>
      <c r="J17238"/>
      <c r="K17238"/>
      <c r="M17238" s="4"/>
    </row>
    <row r="17239" spans="6:13" x14ac:dyDescent="0.25">
      <c r="F17239"/>
      <c r="G17239"/>
      <c r="I17239" s="25"/>
      <c r="J17239"/>
      <c r="K17239"/>
      <c r="M17239" s="4"/>
    </row>
    <row r="17240" spans="6:13" x14ac:dyDescent="0.25">
      <c r="F17240"/>
      <c r="G17240"/>
      <c r="I17240" s="25"/>
      <c r="J17240"/>
      <c r="K17240"/>
      <c r="M17240" s="4"/>
    </row>
    <row r="17241" spans="6:13" x14ac:dyDescent="0.25">
      <c r="F17241"/>
      <c r="G17241"/>
      <c r="I17241" s="25"/>
      <c r="J17241"/>
      <c r="K17241"/>
      <c r="M17241" s="4"/>
    </row>
    <row r="17242" spans="6:13" x14ac:dyDescent="0.25">
      <c r="F17242"/>
      <c r="G17242"/>
      <c r="I17242" s="25"/>
      <c r="J17242"/>
      <c r="K17242"/>
      <c r="M17242" s="4"/>
    </row>
    <row r="17243" spans="6:13" x14ac:dyDescent="0.25">
      <c r="F17243"/>
      <c r="G17243"/>
      <c r="I17243" s="25"/>
      <c r="J17243"/>
      <c r="K17243"/>
      <c r="M17243" s="4"/>
    </row>
    <row r="17244" spans="6:13" x14ac:dyDescent="0.25">
      <c r="F17244"/>
      <c r="G17244"/>
      <c r="I17244" s="25"/>
      <c r="J17244"/>
      <c r="K17244"/>
      <c r="M17244" s="4"/>
    </row>
    <row r="17245" spans="6:13" x14ac:dyDescent="0.25">
      <c r="F17245"/>
      <c r="G17245"/>
      <c r="I17245" s="25"/>
      <c r="J17245"/>
      <c r="K17245"/>
      <c r="M17245" s="4"/>
    </row>
    <row r="17246" spans="6:13" x14ac:dyDescent="0.25">
      <c r="F17246"/>
      <c r="G17246"/>
      <c r="I17246" s="25"/>
      <c r="J17246"/>
      <c r="K17246"/>
      <c r="M17246" s="4"/>
    </row>
    <row r="17247" spans="6:13" x14ac:dyDescent="0.25">
      <c r="F17247"/>
      <c r="G17247"/>
      <c r="I17247" s="25"/>
      <c r="J17247"/>
      <c r="K17247"/>
      <c r="M17247" s="4"/>
    </row>
    <row r="17248" spans="6:13" x14ac:dyDescent="0.25">
      <c r="F17248"/>
      <c r="G17248"/>
      <c r="I17248" s="25"/>
      <c r="J17248"/>
      <c r="K17248"/>
      <c r="M17248" s="4"/>
    </row>
    <row r="17249" spans="6:13" x14ac:dyDescent="0.25">
      <c r="F17249"/>
      <c r="G17249"/>
      <c r="I17249" s="25"/>
      <c r="J17249"/>
      <c r="K17249"/>
      <c r="M17249" s="4"/>
    </row>
    <row r="17250" spans="6:13" x14ac:dyDescent="0.25">
      <c r="F17250"/>
      <c r="G17250"/>
      <c r="I17250" s="25"/>
      <c r="J17250"/>
      <c r="K17250"/>
      <c r="M17250" s="4"/>
    </row>
    <row r="17251" spans="6:13" x14ac:dyDescent="0.25">
      <c r="F17251"/>
      <c r="G17251"/>
      <c r="I17251" s="25"/>
      <c r="J17251"/>
      <c r="K17251"/>
      <c r="M17251" s="4"/>
    </row>
    <row r="17252" spans="6:13" x14ac:dyDescent="0.25">
      <c r="F17252"/>
      <c r="G17252"/>
      <c r="I17252" s="25"/>
      <c r="J17252"/>
      <c r="K17252"/>
      <c r="M17252" s="4"/>
    </row>
    <row r="17253" spans="6:13" x14ac:dyDescent="0.25">
      <c r="F17253"/>
      <c r="G17253"/>
      <c r="I17253" s="25"/>
      <c r="J17253"/>
      <c r="K17253"/>
      <c r="M17253" s="4"/>
    </row>
    <row r="17254" spans="6:13" x14ac:dyDescent="0.25">
      <c r="F17254"/>
      <c r="G17254"/>
      <c r="I17254" s="25"/>
      <c r="J17254"/>
      <c r="K17254"/>
      <c r="M17254" s="4"/>
    </row>
    <row r="17255" spans="6:13" x14ac:dyDescent="0.25">
      <c r="F17255"/>
      <c r="G17255"/>
      <c r="I17255" s="25"/>
      <c r="J17255"/>
      <c r="K17255"/>
      <c r="M17255" s="4"/>
    </row>
    <row r="17256" spans="6:13" x14ac:dyDescent="0.25">
      <c r="F17256"/>
      <c r="G17256"/>
      <c r="I17256" s="25"/>
      <c r="J17256"/>
      <c r="K17256"/>
      <c r="M17256" s="4"/>
    </row>
    <row r="17257" spans="6:13" x14ac:dyDescent="0.25">
      <c r="F17257"/>
      <c r="G17257"/>
      <c r="I17257" s="25"/>
      <c r="J17257"/>
      <c r="K17257"/>
      <c r="M17257" s="4"/>
    </row>
    <row r="17258" spans="6:13" x14ac:dyDescent="0.25">
      <c r="F17258"/>
      <c r="G17258"/>
      <c r="I17258" s="25"/>
      <c r="J17258"/>
      <c r="K17258"/>
      <c r="M17258" s="4"/>
    </row>
    <row r="17259" spans="6:13" x14ac:dyDescent="0.25">
      <c r="F17259"/>
      <c r="G17259"/>
      <c r="I17259" s="25"/>
      <c r="J17259"/>
      <c r="K17259"/>
      <c r="M17259" s="4"/>
    </row>
    <row r="17260" spans="6:13" x14ac:dyDescent="0.25">
      <c r="F17260"/>
      <c r="G17260"/>
      <c r="I17260" s="25"/>
      <c r="J17260"/>
      <c r="K17260"/>
      <c r="M17260" s="4"/>
    </row>
    <row r="17261" spans="6:13" x14ac:dyDescent="0.25">
      <c r="F17261"/>
      <c r="G17261"/>
      <c r="I17261" s="25"/>
      <c r="J17261"/>
      <c r="K17261"/>
      <c r="M17261" s="4"/>
    </row>
    <row r="17262" spans="6:13" x14ac:dyDescent="0.25">
      <c r="F17262"/>
      <c r="G17262"/>
      <c r="I17262" s="25"/>
      <c r="J17262"/>
      <c r="K17262"/>
      <c r="M17262" s="4"/>
    </row>
    <row r="17263" spans="6:13" x14ac:dyDescent="0.25">
      <c r="F17263"/>
      <c r="G17263"/>
      <c r="I17263" s="25"/>
      <c r="J17263"/>
      <c r="K17263"/>
      <c r="M17263" s="4"/>
    </row>
    <row r="17264" spans="6:13" x14ac:dyDescent="0.25">
      <c r="F17264"/>
      <c r="G17264"/>
      <c r="I17264" s="25"/>
      <c r="J17264"/>
      <c r="K17264"/>
      <c r="M17264" s="4"/>
    </row>
    <row r="17265" spans="6:13" x14ac:dyDescent="0.25">
      <c r="F17265"/>
      <c r="G17265"/>
      <c r="I17265" s="25"/>
      <c r="J17265"/>
      <c r="K17265"/>
      <c r="M17265" s="4"/>
    </row>
    <row r="17266" spans="6:13" x14ac:dyDescent="0.25">
      <c r="F17266"/>
      <c r="G17266"/>
      <c r="I17266" s="25"/>
      <c r="J17266"/>
      <c r="K17266"/>
      <c r="M17266" s="4"/>
    </row>
    <row r="17267" spans="6:13" x14ac:dyDescent="0.25">
      <c r="F17267"/>
      <c r="G17267"/>
      <c r="I17267" s="25"/>
      <c r="J17267"/>
      <c r="K17267"/>
      <c r="M17267" s="4"/>
    </row>
    <row r="17268" spans="6:13" x14ac:dyDescent="0.25">
      <c r="F17268"/>
      <c r="G17268"/>
      <c r="I17268" s="25"/>
      <c r="J17268"/>
      <c r="K17268"/>
      <c r="M17268" s="4"/>
    </row>
    <row r="17269" spans="6:13" x14ac:dyDescent="0.25">
      <c r="F17269"/>
      <c r="G17269"/>
      <c r="I17269" s="25"/>
      <c r="J17269"/>
      <c r="K17269"/>
      <c r="M17269" s="4"/>
    </row>
    <row r="17270" spans="6:13" x14ac:dyDescent="0.25">
      <c r="F17270"/>
      <c r="G17270"/>
      <c r="I17270" s="25"/>
      <c r="J17270"/>
      <c r="K17270"/>
      <c r="M17270" s="4"/>
    </row>
    <row r="17271" spans="6:13" x14ac:dyDescent="0.25">
      <c r="F17271"/>
      <c r="G17271"/>
      <c r="I17271" s="25"/>
      <c r="J17271"/>
      <c r="K17271"/>
      <c r="M17271" s="4"/>
    </row>
    <row r="17272" spans="6:13" x14ac:dyDescent="0.25">
      <c r="F17272"/>
      <c r="G17272"/>
      <c r="I17272" s="25"/>
      <c r="J17272"/>
      <c r="K17272"/>
      <c r="M17272" s="4"/>
    </row>
    <row r="17273" spans="6:13" x14ac:dyDescent="0.25">
      <c r="F17273"/>
      <c r="G17273"/>
      <c r="I17273" s="25"/>
      <c r="J17273"/>
      <c r="K17273"/>
      <c r="M17273" s="4"/>
    </row>
    <row r="17274" spans="6:13" x14ac:dyDescent="0.25">
      <c r="F17274"/>
      <c r="G17274"/>
      <c r="I17274" s="25"/>
      <c r="J17274"/>
      <c r="K17274"/>
      <c r="M17274" s="4"/>
    </row>
    <row r="17275" spans="6:13" x14ac:dyDescent="0.25">
      <c r="F17275"/>
      <c r="G17275"/>
      <c r="I17275" s="25"/>
      <c r="J17275"/>
      <c r="K17275"/>
      <c r="M17275" s="4"/>
    </row>
    <row r="17276" spans="6:13" x14ac:dyDescent="0.25">
      <c r="F17276"/>
      <c r="G17276"/>
      <c r="I17276" s="25"/>
      <c r="J17276"/>
      <c r="K17276"/>
      <c r="M17276" s="4"/>
    </row>
    <row r="17277" spans="6:13" x14ac:dyDescent="0.25">
      <c r="F17277"/>
      <c r="G17277"/>
      <c r="I17277" s="25"/>
      <c r="J17277"/>
      <c r="K17277"/>
      <c r="M17277" s="4"/>
    </row>
    <row r="17278" spans="6:13" x14ac:dyDescent="0.25">
      <c r="F17278"/>
      <c r="G17278"/>
      <c r="I17278" s="25"/>
      <c r="J17278"/>
      <c r="K17278"/>
      <c r="M17278" s="4"/>
    </row>
    <row r="17279" spans="6:13" x14ac:dyDescent="0.25">
      <c r="F17279"/>
      <c r="G17279"/>
      <c r="I17279" s="25"/>
      <c r="J17279"/>
      <c r="K17279"/>
      <c r="M17279" s="4"/>
    </row>
    <row r="17280" spans="6:13" x14ac:dyDescent="0.25">
      <c r="F17280"/>
      <c r="G17280"/>
      <c r="I17280" s="25"/>
      <c r="J17280"/>
      <c r="K17280"/>
      <c r="M17280" s="4"/>
    </row>
    <row r="17281" spans="6:13" x14ac:dyDescent="0.25">
      <c r="F17281"/>
      <c r="G17281"/>
      <c r="I17281" s="25"/>
      <c r="J17281"/>
      <c r="K17281"/>
      <c r="M17281" s="4"/>
    </row>
    <row r="17282" spans="6:13" x14ac:dyDescent="0.25">
      <c r="F17282"/>
      <c r="G17282"/>
      <c r="I17282" s="25"/>
      <c r="J17282"/>
      <c r="K17282"/>
      <c r="M17282" s="4"/>
    </row>
    <row r="17283" spans="6:13" x14ac:dyDescent="0.25">
      <c r="F17283"/>
      <c r="G17283"/>
      <c r="I17283" s="25"/>
      <c r="J17283"/>
      <c r="K17283"/>
      <c r="M17283" s="4"/>
    </row>
    <row r="17284" spans="6:13" x14ac:dyDescent="0.25">
      <c r="F17284"/>
      <c r="G17284"/>
      <c r="I17284" s="25"/>
      <c r="J17284"/>
      <c r="K17284"/>
      <c r="M17284" s="4"/>
    </row>
    <row r="17285" spans="6:13" x14ac:dyDescent="0.25">
      <c r="F17285"/>
      <c r="G17285"/>
      <c r="I17285" s="25"/>
      <c r="J17285"/>
      <c r="K17285"/>
      <c r="M17285" s="4"/>
    </row>
    <row r="17286" spans="6:13" x14ac:dyDescent="0.25">
      <c r="F17286"/>
      <c r="G17286"/>
      <c r="I17286" s="25"/>
      <c r="J17286"/>
      <c r="K17286"/>
      <c r="M17286" s="4"/>
    </row>
    <row r="17287" spans="6:13" x14ac:dyDescent="0.25">
      <c r="F17287"/>
      <c r="G17287"/>
      <c r="I17287" s="25"/>
      <c r="J17287"/>
      <c r="K17287"/>
      <c r="M17287" s="4"/>
    </row>
    <row r="17288" spans="6:13" x14ac:dyDescent="0.25">
      <c r="F17288"/>
      <c r="G17288"/>
      <c r="I17288" s="25"/>
      <c r="J17288"/>
      <c r="K17288"/>
      <c r="M17288" s="4"/>
    </row>
    <row r="17289" spans="6:13" x14ac:dyDescent="0.25">
      <c r="F17289"/>
      <c r="G17289"/>
      <c r="I17289" s="25"/>
      <c r="J17289"/>
      <c r="K17289"/>
      <c r="M17289" s="4"/>
    </row>
    <row r="17290" spans="6:13" x14ac:dyDescent="0.25">
      <c r="F17290"/>
      <c r="G17290"/>
      <c r="I17290" s="25"/>
      <c r="J17290"/>
      <c r="K17290"/>
      <c r="M17290" s="4"/>
    </row>
    <row r="17291" spans="6:13" x14ac:dyDescent="0.25">
      <c r="F17291"/>
      <c r="G17291"/>
      <c r="I17291" s="25"/>
      <c r="J17291"/>
      <c r="K17291"/>
      <c r="M17291" s="4"/>
    </row>
    <row r="17292" spans="6:13" x14ac:dyDescent="0.25">
      <c r="F17292"/>
      <c r="G17292"/>
      <c r="I17292" s="25"/>
      <c r="J17292"/>
      <c r="K17292"/>
      <c r="M17292" s="4"/>
    </row>
    <row r="17293" spans="6:13" x14ac:dyDescent="0.25">
      <c r="F17293"/>
      <c r="G17293"/>
      <c r="I17293" s="25"/>
      <c r="J17293"/>
      <c r="K17293"/>
      <c r="M17293" s="4"/>
    </row>
    <row r="17294" spans="6:13" x14ac:dyDescent="0.25">
      <c r="F17294"/>
      <c r="G17294"/>
      <c r="I17294" s="25"/>
      <c r="J17294"/>
      <c r="K17294"/>
      <c r="M17294" s="4"/>
    </row>
    <row r="17295" spans="6:13" x14ac:dyDescent="0.25">
      <c r="F17295"/>
      <c r="G17295"/>
      <c r="I17295" s="25"/>
      <c r="J17295"/>
      <c r="K17295"/>
      <c r="M17295" s="4"/>
    </row>
    <row r="17296" spans="6:13" x14ac:dyDescent="0.25">
      <c r="F17296"/>
      <c r="G17296"/>
      <c r="I17296" s="25"/>
      <c r="J17296"/>
      <c r="K17296"/>
      <c r="M17296" s="4"/>
    </row>
    <row r="17297" spans="6:13" x14ac:dyDescent="0.25">
      <c r="F17297"/>
      <c r="G17297"/>
      <c r="I17297" s="25"/>
      <c r="J17297"/>
      <c r="K17297"/>
      <c r="M17297" s="4"/>
    </row>
    <row r="17298" spans="6:13" x14ac:dyDescent="0.25">
      <c r="F17298"/>
      <c r="G17298"/>
      <c r="I17298" s="25"/>
      <c r="J17298"/>
      <c r="K17298"/>
      <c r="M17298" s="4"/>
    </row>
    <row r="17299" spans="6:13" x14ac:dyDescent="0.25">
      <c r="F17299"/>
      <c r="G17299"/>
      <c r="I17299" s="25"/>
      <c r="J17299"/>
      <c r="K17299"/>
      <c r="M17299" s="4"/>
    </row>
    <row r="17300" spans="6:13" x14ac:dyDescent="0.25">
      <c r="F17300"/>
      <c r="G17300"/>
      <c r="I17300" s="25"/>
      <c r="J17300"/>
      <c r="K17300"/>
      <c r="M17300" s="4"/>
    </row>
    <row r="17301" spans="6:13" x14ac:dyDescent="0.25">
      <c r="F17301"/>
      <c r="G17301"/>
      <c r="I17301" s="25"/>
      <c r="J17301"/>
      <c r="K17301"/>
      <c r="M17301" s="4"/>
    </row>
    <row r="17302" spans="6:13" x14ac:dyDescent="0.25">
      <c r="F17302"/>
      <c r="G17302"/>
      <c r="I17302" s="25"/>
      <c r="J17302"/>
      <c r="K17302"/>
      <c r="M17302" s="4"/>
    </row>
    <row r="17303" spans="6:13" x14ac:dyDescent="0.25">
      <c r="F17303"/>
      <c r="G17303"/>
      <c r="I17303" s="25"/>
      <c r="J17303"/>
      <c r="K17303"/>
      <c r="M17303" s="4"/>
    </row>
    <row r="17304" spans="6:13" x14ac:dyDescent="0.25">
      <c r="F17304"/>
      <c r="G17304"/>
      <c r="I17304" s="25"/>
      <c r="J17304"/>
      <c r="K17304"/>
      <c r="M17304" s="4"/>
    </row>
    <row r="17305" spans="6:13" x14ac:dyDescent="0.25">
      <c r="F17305"/>
      <c r="G17305"/>
      <c r="I17305" s="25"/>
      <c r="J17305"/>
      <c r="K17305"/>
      <c r="M17305" s="4"/>
    </row>
    <row r="17306" spans="6:13" x14ac:dyDescent="0.25">
      <c r="F17306"/>
      <c r="G17306"/>
      <c r="I17306" s="25"/>
      <c r="J17306"/>
      <c r="K17306"/>
      <c r="M17306" s="4"/>
    </row>
    <row r="17307" spans="6:13" x14ac:dyDescent="0.25">
      <c r="F17307"/>
      <c r="G17307"/>
      <c r="I17307" s="25"/>
      <c r="J17307"/>
      <c r="K17307"/>
      <c r="M17307" s="4"/>
    </row>
    <row r="17308" spans="6:13" x14ac:dyDescent="0.25">
      <c r="F17308"/>
      <c r="G17308"/>
      <c r="I17308" s="25"/>
      <c r="J17308"/>
      <c r="K17308"/>
      <c r="M17308" s="4"/>
    </row>
    <row r="17309" spans="6:13" x14ac:dyDescent="0.25">
      <c r="F17309"/>
      <c r="G17309"/>
      <c r="I17309" s="25"/>
      <c r="J17309"/>
      <c r="K17309"/>
      <c r="M17309" s="4"/>
    </row>
    <row r="17310" spans="6:13" x14ac:dyDescent="0.25">
      <c r="F17310"/>
      <c r="G17310"/>
      <c r="I17310" s="25"/>
      <c r="J17310"/>
      <c r="K17310"/>
      <c r="M17310" s="4"/>
    </row>
    <row r="17311" spans="6:13" x14ac:dyDescent="0.25">
      <c r="F17311"/>
      <c r="G17311"/>
      <c r="I17311" s="25"/>
      <c r="J17311"/>
      <c r="K17311"/>
      <c r="M17311" s="4"/>
    </row>
    <row r="17312" spans="6:13" x14ac:dyDescent="0.25">
      <c r="F17312"/>
      <c r="G17312"/>
      <c r="I17312" s="25"/>
      <c r="J17312"/>
      <c r="K17312"/>
      <c r="M17312" s="4"/>
    </row>
    <row r="17313" spans="6:13" x14ac:dyDescent="0.25">
      <c r="F17313"/>
      <c r="G17313"/>
      <c r="I17313" s="25"/>
      <c r="J17313"/>
      <c r="K17313"/>
      <c r="M17313" s="4"/>
    </row>
    <row r="17314" spans="6:13" x14ac:dyDescent="0.25">
      <c r="F17314"/>
      <c r="G17314"/>
      <c r="I17314" s="25"/>
      <c r="J17314"/>
      <c r="K17314"/>
      <c r="M17314" s="4"/>
    </row>
    <row r="17315" spans="6:13" x14ac:dyDescent="0.25">
      <c r="F17315"/>
      <c r="G17315"/>
      <c r="I17315" s="25"/>
      <c r="J17315"/>
      <c r="K17315"/>
      <c r="M17315" s="4"/>
    </row>
    <row r="17316" spans="6:13" x14ac:dyDescent="0.25">
      <c r="F17316"/>
      <c r="G17316"/>
      <c r="I17316" s="25"/>
      <c r="J17316"/>
      <c r="K17316"/>
      <c r="M17316" s="4"/>
    </row>
    <row r="17317" spans="6:13" x14ac:dyDescent="0.25">
      <c r="F17317"/>
      <c r="G17317"/>
      <c r="I17317" s="25"/>
      <c r="J17317"/>
      <c r="K17317"/>
      <c r="M17317" s="4"/>
    </row>
    <row r="17318" spans="6:13" x14ac:dyDescent="0.25">
      <c r="F17318"/>
      <c r="G17318"/>
      <c r="I17318" s="25"/>
      <c r="J17318"/>
      <c r="K17318"/>
      <c r="M17318" s="4"/>
    </row>
    <row r="17319" spans="6:13" x14ac:dyDescent="0.25">
      <c r="F17319"/>
      <c r="G17319"/>
      <c r="I17319" s="25"/>
      <c r="J17319"/>
      <c r="K17319"/>
      <c r="M17319" s="4"/>
    </row>
    <row r="17320" spans="6:13" x14ac:dyDescent="0.25">
      <c r="F17320"/>
      <c r="G17320"/>
      <c r="I17320" s="25"/>
      <c r="J17320"/>
      <c r="K17320"/>
      <c r="M17320" s="4"/>
    </row>
    <row r="17321" spans="6:13" x14ac:dyDescent="0.25">
      <c r="F17321"/>
      <c r="G17321"/>
      <c r="I17321" s="25"/>
      <c r="J17321"/>
      <c r="K17321"/>
      <c r="M17321" s="4"/>
    </row>
    <row r="17322" spans="6:13" x14ac:dyDescent="0.25">
      <c r="F17322"/>
      <c r="G17322"/>
      <c r="I17322" s="25"/>
      <c r="J17322"/>
      <c r="K17322"/>
      <c r="M17322" s="4"/>
    </row>
    <row r="17323" spans="6:13" x14ac:dyDescent="0.25">
      <c r="F17323"/>
      <c r="G17323"/>
      <c r="I17323" s="25"/>
      <c r="J17323"/>
      <c r="K17323"/>
      <c r="M17323" s="4"/>
    </row>
    <row r="17324" spans="6:13" x14ac:dyDescent="0.25">
      <c r="F17324"/>
      <c r="G17324"/>
      <c r="I17324" s="25"/>
      <c r="J17324"/>
      <c r="K17324"/>
      <c r="M17324" s="4"/>
    </row>
    <row r="17325" spans="6:13" x14ac:dyDescent="0.25">
      <c r="F17325"/>
      <c r="G17325"/>
      <c r="I17325" s="25"/>
      <c r="J17325"/>
      <c r="K17325"/>
      <c r="M17325" s="4"/>
    </row>
    <row r="17326" spans="6:13" x14ac:dyDescent="0.25">
      <c r="F17326"/>
      <c r="G17326"/>
      <c r="I17326" s="25"/>
      <c r="J17326"/>
      <c r="K17326"/>
      <c r="M17326" s="4"/>
    </row>
    <row r="17327" spans="6:13" x14ac:dyDescent="0.25">
      <c r="F17327"/>
      <c r="G17327"/>
      <c r="I17327" s="25"/>
      <c r="J17327"/>
      <c r="K17327"/>
      <c r="M17327" s="4"/>
    </row>
    <row r="17328" spans="6:13" x14ac:dyDescent="0.25">
      <c r="F17328"/>
      <c r="G17328"/>
      <c r="I17328" s="25"/>
      <c r="J17328"/>
      <c r="K17328"/>
      <c r="M17328" s="4"/>
    </row>
    <row r="17329" spans="6:13" x14ac:dyDescent="0.25">
      <c r="F17329"/>
      <c r="G17329"/>
      <c r="I17329" s="25"/>
      <c r="J17329"/>
      <c r="K17329"/>
      <c r="M17329" s="4"/>
    </row>
    <row r="17330" spans="6:13" x14ac:dyDescent="0.25">
      <c r="F17330"/>
      <c r="G17330"/>
      <c r="I17330" s="25"/>
      <c r="J17330"/>
      <c r="K17330"/>
      <c r="M17330" s="4"/>
    </row>
    <row r="17331" spans="6:13" x14ac:dyDescent="0.25">
      <c r="F17331"/>
      <c r="G17331"/>
      <c r="I17331" s="25"/>
      <c r="J17331"/>
      <c r="K17331"/>
      <c r="M17331" s="4"/>
    </row>
    <row r="17332" spans="6:13" x14ac:dyDescent="0.25">
      <c r="F17332"/>
      <c r="G17332"/>
      <c r="I17332" s="25"/>
      <c r="J17332"/>
      <c r="K17332"/>
      <c r="M17332" s="4"/>
    </row>
    <row r="17333" spans="6:13" x14ac:dyDescent="0.25">
      <c r="F17333"/>
      <c r="G17333"/>
      <c r="I17333" s="25"/>
      <c r="J17333"/>
      <c r="K17333"/>
      <c r="M17333" s="4"/>
    </row>
    <row r="17334" spans="6:13" x14ac:dyDescent="0.25">
      <c r="F17334"/>
      <c r="G17334"/>
      <c r="I17334" s="25"/>
      <c r="J17334"/>
      <c r="K17334"/>
      <c r="M17334" s="4"/>
    </row>
    <row r="17335" spans="6:13" x14ac:dyDescent="0.25">
      <c r="F17335"/>
      <c r="G17335"/>
      <c r="I17335" s="25"/>
      <c r="J17335"/>
      <c r="K17335"/>
      <c r="M17335" s="4"/>
    </row>
    <row r="17336" spans="6:13" x14ac:dyDescent="0.25">
      <c r="F17336"/>
      <c r="G17336"/>
      <c r="I17336" s="25"/>
      <c r="J17336"/>
      <c r="K17336"/>
      <c r="M17336" s="4"/>
    </row>
    <row r="17337" spans="6:13" x14ac:dyDescent="0.25">
      <c r="F17337"/>
      <c r="G17337"/>
      <c r="I17337" s="25"/>
      <c r="J17337"/>
      <c r="K17337"/>
      <c r="M17337" s="4"/>
    </row>
    <row r="17338" spans="6:13" x14ac:dyDescent="0.25">
      <c r="F17338"/>
      <c r="G17338"/>
      <c r="I17338" s="25"/>
      <c r="J17338"/>
      <c r="K17338"/>
      <c r="M17338" s="4"/>
    </row>
    <row r="17339" spans="6:13" x14ac:dyDescent="0.25">
      <c r="F17339"/>
      <c r="G17339"/>
      <c r="I17339" s="25"/>
      <c r="J17339"/>
      <c r="K17339"/>
      <c r="M17339" s="4"/>
    </row>
    <row r="17340" spans="6:13" x14ac:dyDescent="0.25">
      <c r="F17340"/>
      <c r="G17340"/>
      <c r="I17340" s="25"/>
      <c r="J17340"/>
      <c r="K17340"/>
      <c r="M17340" s="4"/>
    </row>
    <row r="17341" spans="6:13" x14ac:dyDescent="0.25">
      <c r="F17341"/>
      <c r="G17341"/>
      <c r="I17341" s="25"/>
      <c r="J17341"/>
      <c r="K17341"/>
      <c r="M17341" s="4"/>
    </row>
    <row r="17342" spans="6:13" x14ac:dyDescent="0.25">
      <c r="F17342"/>
      <c r="G17342"/>
      <c r="I17342" s="25"/>
      <c r="J17342"/>
      <c r="K17342"/>
      <c r="M17342" s="4"/>
    </row>
    <row r="17343" spans="6:13" x14ac:dyDescent="0.25">
      <c r="F17343"/>
      <c r="G17343"/>
      <c r="I17343" s="25"/>
      <c r="J17343"/>
      <c r="K17343"/>
      <c r="M17343" s="4"/>
    </row>
    <row r="17344" spans="6:13" x14ac:dyDescent="0.25">
      <c r="F17344"/>
      <c r="G17344"/>
      <c r="I17344" s="25"/>
      <c r="J17344"/>
      <c r="K17344"/>
      <c r="M17344" s="4"/>
    </row>
    <row r="17345" spans="6:13" x14ac:dyDescent="0.25">
      <c r="F17345"/>
      <c r="G17345"/>
      <c r="I17345" s="25"/>
      <c r="J17345"/>
      <c r="K17345"/>
      <c r="M17345" s="4"/>
    </row>
    <row r="17346" spans="6:13" x14ac:dyDescent="0.25">
      <c r="F17346"/>
      <c r="G17346"/>
      <c r="I17346" s="25"/>
      <c r="J17346"/>
      <c r="K17346"/>
      <c r="M17346" s="4"/>
    </row>
    <row r="17347" spans="6:13" x14ac:dyDescent="0.25">
      <c r="F17347"/>
      <c r="G17347"/>
      <c r="I17347" s="25"/>
      <c r="J17347"/>
      <c r="K17347"/>
      <c r="M17347" s="4"/>
    </row>
    <row r="17348" spans="6:13" x14ac:dyDescent="0.25">
      <c r="F17348"/>
      <c r="G17348"/>
      <c r="I17348" s="25"/>
      <c r="J17348"/>
      <c r="K17348"/>
      <c r="M17348" s="4"/>
    </row>
    <row r="17349" spans="6:13" x14ac:dyDescent="0.25">
      <c r="F17349"/>
      <c r="G17349"/>
      <c r="I17349" s="25"/>
      <c r="J17349"/>
      <c r="K17349"/>
      <c r="M17349" s="4"/>
    </row>
    <row r="17350" spans="6:13" x14ac:dyDescent="0.25">
      <c r="F17350"/>
      <c r="G17350"/>
      <c r="I17350" s="25"/>
      <c r="J17350"/>
      <c r="K17350"/>
      <c r="M17350" s="4"/>
    </row>
    <row r="17351" spans="6:13" x14ac:dyDescent="0.25">
      <c r="F17351"/>
      <c r="G17351"/>
      <c r="I17351" s="25"/>
      <c r="J17351"/>
      <c r="K17351"/>
      <c r="M17351" s="4"/>
    </row>
    <row r="17352" spans="6:13" x14ac:dyDescent="0.25">
      <c r="F17352"/>
      <c r="G17352"/>
      <c r="I17352" s="25"/>
      <c r="J17352"/>
      <c r="K17352"/>
      <c r="M17352" s="4"/>
    </row>
    <row r="17353" spans="6:13" x14ac:dyDescent="0.25">
      <c r="F17353"/>
      <c r="G17353"/>
      <c r="I17353" s="25"/>
      <c r="J17353"/>
      <c r="K17353"/>
      <c r="M17353" s="4"/>
    </row>
    <row r="17354" spans="6:13" x14ac:dyDescent="0.25">
      <c r="F17354"/>
      <c r="G17354"/>
      <c r="I17354" s="25"/>
      <c r="J17354"/>
      <c r="K17354"/>
      <c r="M17354" s="4"/>
    </row>
    <row r="17355" spans="6:13" x14ac:dyDescent="0.25">
      <c r="F17355"/>
      <c r="G17355"/>
      <c r="I17355" s="25"/>
      <c r="J17355"/>
      <c r="K17355"/>
      <c r="M17355" s="4"/>
    </row>
    <row r="17356" spans="6:13" x14ac:dyDescent="0.25">
      <c r="F17356"/>
      <c r="G17356"/>
      <c r="I17356" s="25"/>
      <c r="J17356"/>
      <c r="K17356"/>
      <c r="M17356" s="4"/>
    </row>
    <row r="17357" spans="6:13" x14ac:dyDescent="0.25">
      <c r="F17357"/>
      <c r="G17357"/>
      <c r="I17357" s="25"/>
      <c r="J17357"/>
      <c r="K17357"/>
      <c r="M17357" s="4"/>
    </row>
    <row r="17358" spans="6:13" x14ac:dyDescent="0.25">
      <c r="F17358"/>
      <c r="G17358"/>
      <c r="I17358" s="25"/>
      <c r="J17358"/>
      <c r="K17358"/>
      <c r="M17358" s="4"/>
    </row>
    <row r="17359" spans="6:13" x14ac:dyDescent="0.25">
      <c r="F17359"/>
      <c r="G17359"/>
      <c r="I17359" s="25"/>
      <c r="J17359"/>
      <c r="K17359"/>
      <c r="M17359" s="4"/>
    </row>
    <row r="17360" spans="6:13" x14ac:dyDescent="0.25">
      <c r="F17360"/>
      <c r="G17360"/>
      <c r="I17360" s="25"/>
      <c r="J17360"/>
      <c r="K17360"/>
      <c r="M17360" s="4"/>
    </row>
    <row r="17361" spans="6:13" x14ac:dyDescent="0.25">
      <c r="F17361"/>
      <c r="G17361"/>
      <c r="I17361" s="25"/>
      <c r="J17361"/>
      <c r="K17361"/>
      <c r="M17361" s="4"/>
    </row>
    <row r="17362" spans="6:13" x14ac:dyDescent="0.25">
      <c r="F17362"/>
      <c r="G17362"/>
      <c r="I17362" s="25"/>
      <c r="J17362"/>
      <c r="K17362"/>
      <c r="M17362" s="4"/>
    </row>
    <row r="17363" spans="6:13" x14ac:dyDescent="0.25">
      <c r="F17363"/>
      <c r="G17363"/>
      <c r="I17363" s="25"/>
      <c r="J17363"/>
      <c r="K17363"/>
      <c r="M17363" s="4"/>
    </row>
    <row r="17364" spans="6:13" x14ac:dyDescent="0.25">
      <c r="F17364"/>
      <c r="G17364"/>
      <c r="I17364" s="25"/>
      <c r="J17364"/>
      <c r="K17364"/>
      <c r="M17364" s="4"/>
    </row>
    <row r="17365" spans="6:13" x14ac:dyDescent="0.25">
      <c r="F17365"/>
      <c r="G17365"/>
      <c r="I17365" s="25"/>
      <c r="J17365"/>
      <c r="K17365"/>
      <c r="M17365" s="4"/>
    </row>
    <row r="17366" spans="6:13" x14ac:dyDescent="0.25">
      <c r="F17366"/>
      <c r="G17366"/>
      <c r="I17366" s="25"/>
      <c r="J17366"/>
      <c r="K17366"/>
      <c r="M17366" s="4"/>
    </row>
    <row r="17367" spans="6:13" x14ac:dyDescent="0.25">
      <c r="F17367"/>
      <c r="G17367"/>
      <c r="I17367" s="25"/>
      <c r="J17367"/>
      <c r="K17367"/>
      <c r="M17367" s="4"/>
    </row>
    <row r="17368" spans="6:13" x14ac:dyDescent="0.25">
      <c r="F17368"/>
      <c r="G17368"/>
      <c r="I17368" s="25"/>
      <c r="J17368"/>
      <c r="K17368"/>
      <c r="M17368" s="4"/>
    </row>
    <row r="17369" spans="6:13" x14ac:dyDescent="0.25">
      <c r="F17369"/>
      <c r="G17369"/>
      <c r="I17369" s="25"/>
      <c r="J17369"/>
      <c r="K17369"/>
      <c r="M17369" s="4"/>
    </row>
    <row r="17370" spans="6:13" x14ac:dyDescent="0.25">
      <c r="F17370"/>
      <c r="G17370"/>
      <c r="I17370" s="25"/>
      <c r="J17370"/>
      <c r="K17370"/>
      <c r="M17370" s="4"/>
    </row>
    <row r="17371" spans="6:13" x14ac:dyDescent="0.25">
      <c r="F17371"/>
      <c r="G17371"/>
      <c r="I17371" s="25"/>
      <c r="J17371"/>
      <c r="K17371"/>
      <c r="M17371" s="4"/>
    </row>
    <row r="17372" spans="6:13" x14ac:dyDescent="0.25">
      <c r="F17372"/>
      <c r="G17372"/>
      <c r="I17372" s="25"/>
      <c r="J17372"/>
      <c r="K17372"/>
      <c r="M17372" s="4"/>
    </row>
    <row r="17373" spans="6:13" x14ac:dyDescent="0.25">
      <c r="F17373"/>
      <c r="G17373"/>
      <c r="I17373" s="25"/>
      <c r="J17373"/>
      <c r="K17373"/>
      <c r="M17373" s="4"/>
    </row>
    <row r="17374" spans="6:13" x14ac:dyDescent="0.25">
      <c r="F17374"/>
      <c r="G17374"/>
      <c r="I17374" s="25"/>
      <c r="J17374"/>
      <c r="K17374"/>
      <c r="M17374" s="4"/>
    </row>
    <row r="17375" spans="6:13" x14ac:dyDescent="0.25">
      <c r="F17375"/>
      <c r="G17375"/>
      <c r="I17375" s="25"/>
      <c r="J17375"/>
      <c r="K17375"/>
      <c r="M17375" s="4"/>
    </row>
    <row r="17376" spans="6:13" x14ac:dyDescent="0.25">
      <c r="F17376"/>
      <c r="G17376"/>
      <c r="I17376" s="25"/>
      <c r="J17376"/>
      <c r="K17376"/>
      <c r="M17376" s="4"/>
    </row>
    <row r="17377" spans="6:13" x14ac:dyDescent="0.25">
      <c r="F17377"/>
      <c r="G17377"/>
      <c r="I17377" s="25"/>
      <c r="J17377"/>
      <c r="K17377"/>
      <c r="M17377" s="4"/>
    </row>
    <row r="17378" spans="6:13" x14ac:dyDescent="0.25">
      <c r="F17378"/>
      <c r="G17378"/>
      <c r="I17378" s="25"/>
      <c r="J17378"/>
      <c r="K17378"/>
      <c r="M17378" s="4"/>
    </row>
    <row r="17379" spans="6:13" x14ac:dyDescent="0.25">
      <c r="F17379"/>
      <c r="G17379"/>
      <c r="I17379" s="25"/>
      <c r="J17379"/>
      <c r="K17379"/>
      <c r="M17379" s="4"/>
    </row>
    <row r="17380" spans="6:13" x14ac:dyDescent="0.25">
      <c r="F17380"/>
      <c r="G17380"/>
      <c r="I17380" s="25"/>
      <c r="J17380"/>
      <c r="K17380"/>
      <c r="M17380" s="4"/>
    </row>
    <row r="17381" spans="6:13" x14ac:dyDescent="0.25">
      <c r="F17381"/>
      <c r="G17381"/>
      <c r="I17381" s="25"/>
      <c r="J17381"/>
      <c r="K17381"/>
      <c r="M17381" s="4"/>
    </row>
    <row r="17382" spans="6:13" x14ac:dyDescent="0.25">
      <c r="F17382"/>
      <c r="G17382"/>
      <c r="I17382" s="25"/>
      <c r="J17382"/>
      <c r="K17382"/>
      <c r="M17382" s="4"/>
    </row>
    <row r="17383" spans="6:13" x14ac:dyDescent="0.25">
      <c r="F17383"/>
      <c r="G17383"/>
      <c r="I17383" s="25"/>
      <c r="J17383"/>
      <c r="K17383"/>
      <c r="M17383" s="4"/>
    </row>
    <row r="17384" spans="6:13" x14ac:dyDescent="0.25">
      <c r="F17384"/>
      <c r="G17384"/>
      <c r="I17384" s="25"/>
      <c r="J17384"/>
      <c r="K17384"/>
      <c r="M17384" s="4"/>
    </row>
    <row r="17385" spans="6:13" x14ac:dyDescent="0.25">
      <c r="F17385"/>
      <c r="G17385"/>
      <c r="I17385" s="25"/>
      <c r="J17385"/>
      <c r="K17385"/>
      <c r="M17385" s="4"/>
    </row>
    <row r="17386" spans="6:13" x14ac:dyDescent="0.25">
      <c r="F17386"/>
      <c r="G17386"/>
      <c r="I17386" s="25"/>
      <c r="J17386"/>
      <c r="K17386"/>
      <c r="M17386" s="4"/>
    </row>
    <row r="17387" spans="6:13" x14ac:dyDescent="0.25">
      <c r="F17387"/>
      <c r="G17387"/>
      <c r="I17387" s="25"/>
      <c r="J17387"/>
      <c r="K17387"/>
      <c r="M17387" s="4"/>
    </row>
    <row r="17388" spans="6:13" x14ac:dyDescent="0.25">
      <c r="F17388"/>
      <c r="G17388"/>
      <c r="I17388" s="25"/>
      <c r="J17388"/>
      <c r="K17388"/>
      <c r="M17388" s="4"/>
    </row>
    <row r="17389" spans="6:13" x14ac:dyDescent="0.25">
      <c r="F17389"/>
      <c r="G17389"/>
      <c r="I17389" s="25"/>
      <c r="J17389"/>
      <c r="K17389"/>
      <c r="M17389" s="4"/>
    </row>
    <row r="17390" spans="6:13" x14ac:dyDescent="0.25">
      <c r="F17390"/>
      <c r="G17390"/>
      <c r="I17390" s="25"/>
      <c r="J17390"/>
      <c r="K17390"/>
      <c r="M17390" s="4"/>
    </row>
    <row r="17391" spans="6:13" x14ac:dyDescent="0.25">
      <c r="F17391"/>
      <c r="G17391"/>
      <c r="I17391" s="25"/>
      <c r="J17391"/>
      <c r="K17391"/>
      <c r="M17391" s="4"/>
    </row>
    <row r="17392" spans="6:13" x14ac:dyDescent="0.25">
      <c r="F17392"/>
      <c r="G17392"/>
      <c r="I17392" s="25"/>
      <c r="J17392"/>
      <c r="K17392"/>
      <c r="M17392" s="4"/>
    </row>
    <row r="17393" spans="6:13" x14ac:dyDescent="0.25">
      <c r="F17393"/>
      <c r="G17393"/>
      <c r="I17393" s="25"/>
      <c r="J17393"/>
      <c r="K17393"/>
      <c r="M17393" s="4"/>
    </row>
    <row r="17394" spans="6:13" x14ac:dyDescent="0.25">
      <c r="F17394"/>
      <c r="G17394"/>
      <c r="I17394" s="25"/>
      <c r="J17394"/>
      <c r="K17394"/>
      <c r="M17394" s="4"/>
    </row>
    <row r="17395" spans="6:13" x14ac:dyDescent="0.25">
      <c r="F17395"/>
      <c r="G17395"/>
      <c r="I17395" s="25"/>
      <c r="J17395"/>
      <c r="K17395"/>
      <c r="M17395" s="4"/>
    </row>
    <row r="17396" spans="6:13" x14ac:dyDescent="0.25">
      <c r="F17396"/>
      <c r="G17396"/>
      <c r="I17396" s="25"/>
      <c r="J17396"/>
      <c r="K17396"/>
      <c r="M17396" s="4"/>
    </row>
    <row r="17397" spans="6:13" x14ac:dyDescent="0.25">
      <c r="F17397"/>
      <c r="G17397"/>
      <c r="I17397" s="25"/>
      <c r="J17397"/>
      <c r="K17397"/>
      <c r="M17397" s="4"/>
    </row>
    <row r="17398" spans="6:13" x14ac:dyDescent="0.25">
      <c r="F17398"/>
      <c r="G17398"/>
      <c r="I17398" s="25"/>
      <c r="J17398"/>
      <c r="K17398"/>
      <c r="M17398" s="4"/>
    </row>
    <row r="17399" spans="6:13" x14ac:dyDescent="0.25">
      <c r="F17399"/>
      <c r="G17399"/>
      <c r="I17399" s="25"/>
      <c r="J17399"/>
      <c r="K17399"/>
      <c r="M17399" s="4"/>
    </row>
    <row r="17400" spans="6:13" x14ac:dyDescent="0.25">
      <c r="F17400"/>
      <c r="G17400"/>
      <c r="I17400" s="25"/>
      <c r="J17400"/>
      <c r="K17400"/>
      <c r="M17400" s="4"/>
    </row>
    <row r="17401" spans="6:13" x14ac:dyDescent="0.25">
      <c r="F17401"/>
      <c r="G17401"/>
      <c r="I17401" s="25"/>
      <c r="J17401"/>
      <c r="K17401"/>
      <c r="M17401" s="4"/>
    </row>
    <row r="17402" spans="6:13" x14ac:dyDescent="0.25">
      <c r="F17402"/>
      <c r="G17402"/>
      <c r="I17402" s="25"/>
      <c r="J17402"/>
      <c r="K17402"/>
      <c r="M17402" s="4"/>
    </row>
    <row r="17403" spans="6:13" x14ac:dyDescent="0.25">
      <c r="F17403"/>
      <c r="G17403"/>
      <c r="I17403" s="25"/>
      <c r="J17403"/>
      <c r="K17403"/>
      <c r="M17403" s="4"/>
    </row>
    <row r="17404" spans="6:13" x14ac:dyDescent="0.25">
      <c r="F17404"/>
      <c r="G17404"/>
      <c r="I17404" s="25"/>
      <c r="J17404"/>
      <c r="K17404"/>
      <c r="M17404" s="4"/>
    </row>
    <row r="17405" spans="6:13" x14ac:dyDescent="0.25">
      <c r="F17405"/>
      <c r="G17405"/>
      <c r="I17405" s="25"/>
      <c r="J17405"/>
      <c r="K17405"/>
      <c r="M17405" s="4"/>
    </row>
    <row r="17406" spans="6:13" x14ac:dyDescent="0.25">
      <c r="F17406"/>
      <c r="G17406"/>
      <c r="I17406" s="25"/>
      <c r="J17406"/>
      <c r="K17406"/>
      <c r="M17406" s="4"/>
    </row>
    <row r="17407" spans="6:13" x14ac:dyDescent="0.25">
      <c r="F17407"/>
      <c r="G17407"/>
      <c r="I17407" s="25"/>
      <c r="J17407"/>
      <c r="K17407"/>
      <c r="M17407" s="4"/>
    </row>
    <row r="17408" spans="6:13" x14ac:dyDescent="0.25">
      <c r="F17408"/>
      <c r="G17408"/>
      <c r="I17408" s="25"/>
      <c r="J17408"/>
      <c r="K17408"/>
      <c r="M17408" s="4"/>
    </row>
    <row r="17409" spans="6:13" x14ac:dyDescent="0.25">
      <c r="F17409"/>
      <c r="G17409"/>
      <c r="I17409" s="25"/>
      <c r="J17409"/>
      <c r="K17409"/>
      <c r="M17409" s="4"/>
    </row>
    <row r="17410" spans="6:13" x14ac:dyDescent="0.25">
      <c r="F17410"/>
      <c r="G17410"/>
      <c r="I17410" s="25"/>
      <c r="J17410"/>
      <c r="K17410"/>
      <c r="M17410" s="4"/>
    </row>
    <row r="17411" spans="6:13" x14ac:dyDescent="0.25">
      <c r="F17411"/>
      <c r="G17411"/>
      <c r="I17411" s="25"/>
      <c r="J17411"/>
      <c r="K17411"/>
      <c r="M17411" s="4"/>
    </row>
    <row r="17412" spans="6:13" x14ac:dyDescent="0.25">
      <c r="F17412"/>
      <c r="G17412"/>
      <c r="I17412" s="25"/>
      <c r="J17412"/>
      <c r="K17412"/>
      <c r="M17412" s="4"/>
    </row>
    <row r="17413" spans="6:13" x14ac:dyDescent="0.25">
      <c r="F17413"/>
      <c r="G17413"/>
      <c r="I17413" s="25"/>
      <c r="J17413"/>
      <c r="K17413"/>
      <c r="M17413" s="4"/>
    </row>
    <row r="17414" spans="6:13" x14ac:dyDescent="0.25">
      <c r="F17414"/>
      <c r="G17414"/>
      <c r="I17414" s="25"/>
      <c r="J17414"/>
      <c r="K17414"/>
      <c r="M17414" s="4"/>
    </row>
    <row r="17415" spans="6:13" x14ac:dyDescent="0.25">
      <c r="F17415"/>
      <c r="G17415"/>
      <c r="I17415" s="25"/>
      <c r="J17415"/>
      <c r="K17415"/>
      <c r="M17415" s="4"/>
    </row>
    <row r="17416" spans="6:13" x14ac:dyDescent="0.25">
      <c r="F17416"/>
      <c r="G17416"/>
      <c r="I17416" s="25"/>
      <c r="J17416"/>
      <c r="K17416"/>
      <c r="M17416" s="4"/>
    </row>
    <row r="17417" spans="6:13" x14ac:dyDescent="0.25">
      <c r="F17417"/>
      <c r="G17417"/>
      <c r="I17417" s="25"/>
      <c r="J17417"/>
      <c r="K17417"/>
      <c r="M17417" s="4"/>
    </row>
    <row r="17418" spans="6:13" x14ac:dyDescent="0.25">
      <c r="F17418"/>
      <c r="G17418"/>
      <c r="I17418" s="25"/>
      <c r="J17418"/>
      <c r="K17418"/>
      <c r="M17418" s="4"/>
    </row>
    <row r="17419" spans="6:13" x14ac:dyDescent="0.25">
      <c r="F17419"/>
      <c r="G17419"/>
      <c r="I17419" s="25"/>
      <c r="J17419"/>
      <c r="K17419"/>
      <c r="M17419" s="4"/>
    </row>
    <row r="17420" spans="6:13" x14ac:dyDescent="0.25">
      <c r="F17420"/>
      <c r="G17420"/>
      <c r="I17420" s="25"/>
      <c r="J17420"/>
      <c r="K17420"/>
      <c r="M17420" s="4"/>
    </row>
    <row r="17421" spans="6:13" x14ac:dyDescent="0.25">
      <c r="F17421"/>
      <c r="G17421"/>
      <c r="I17421" s="25"/>
      <c r="J17421"/>
      <c r="K17421"/>
      <c r="M17421" s="4"/>
    </row>
    <row r="17422" spans="6:13" x14ac:dyDescent="0.25">
      <c r="F17422"/>
      <c r="G17422"/>
      <c r="I17422" s="25"/>
      <c r="J17422"/>
      <c r="K17422"/>
      <c r="M17422" s="4"/>
    </row>
    <row r="17423" spans="6:13" x14ac:dyDescent="0.25">
      <c r="F17423"/>
      <c r="G17423"/>
      <c r="I17423" s="25"/>
      <c r="J17423"/>
      <c r="K17423"/>
      <c r="M17423" s="4"/>
    </row>
    <row r="17424" spans="6:13" x14ac:dyDescent="0.25">
      <c r="F17424"/>
      <c r="G17424"/>
      <c r="I17424" s="25"/>
      <c r="J17424"/>
      <c r="K17424"/>
      <c r="M17424" s="4"/>
    </row>
    <row r="17425" spans="6:13" x14ac:dyDescent="0.25">
      <c r="F17425"/>
      <c r="G17425"/>
      <c r="I17425" s="25"/>
      <c r="J17425"/>
      <c r="K17425"/>
      <c r="M17425" s="4"/>
    </row>
    <row r="17426" spans="6:13" x14ac:dyDescent="0.25">
      <c r="F17426"/>
      <c r="G17426"/>
      <c r="I17426" s="25"/>
      <c r="J17426"/>
      <c r="K17426"/>
      <c r="M17426" s="4"/>
    </row>
    <row r="17427" spans="6:13" x14ac:dyDescent="0.25">
      <c r="F17427"/>
      <c r="G17427"/>
      <c r="I17427" s="25"/>
      <c r="J17427"/>
      <c r="K17427"/>
      <c r="M17427" s="4"/>
    </row>
    <row r="17428" spans="6:13" x14ac:dyDescent="0.25">
      <c r="F17428"/>
      <c r="G17428"/>
      <c r="I17428" s="25"/>
      <c r="J17428"/>
      <c r="K17428"/>
      <c r="M17428" s="4"/>
    </row>
    <row r="17429" spans="6:13" x14ac:dyDescent="0.25">
      <c r="F17429"/>
      <c r="G17429"/>
      <c r="I17429" s="25"/>
      <c r="J17429"/>
      <c r="K17429"/>
      <c r="M17429" s="4"/>
    </row>
    <row r="17430" spans="6:13" x14ac:dyDescent="0.25">
      <c r="F17430"/>
      <c r="G17430"/>
      <c r="I17430" s="25"/>
      <c r="J17430"/>
      <c r="K17430"/>
      <c r="M17430" s="4"/>
    </row>
    <row r="17431" spans="6:13" x14ac:dyDescent="0.25">
      <c r="F17431"/>
      <c r="G17431"/>
      <c r="I17431" s="25"/>
      <c r="J17431"/>
      <c r="K17431"/>
      <c r="M17431" s="4"/>
    </row>
    <row r="17432" spans="6:13" x14ac:dyDescent="0.25">
      <c r="F17432"/>
      <c r="G17432"/>
      <c r="I17432" s="25"/>
      <c r="J17432"/>
      <c r="K17432"/>
      <c r="M17432" s="4"/>
    </row>
    <row r="17433" spans="6:13" x14ac:dyDescent="0.25">
      <c r="F17433"/>
      <c r="G17433"/>
      <c r="I17433" s="25"/>
      <c r="J17433"/>
      <c r="K17433"/>
      <c r="M17433" s="4"/>
    </row>
    <row r="17434" spans="6:13" x14ac:dyDescent="0.25">
      <c r="F17434"/>
      <c r="G17434"/>
      <c r="I17434" s="25"/>
      <c r="J17434"/>
      <c r="K17434"/>
      <c r="M17434" s="4"/>
    </row>
    <row r="17435" spans="6:13" x14ac:dyDescent="0.25">
      <c r="F17435"/>
      <c r="G17435"/>
      <c r="I17435" s="25"/>
      <c r="J17435"/>
      <c r="K17435"/>
      <c r="M17435" s="4"/>
    </row>
    <row r="17436" spans="6:13" x14ac:dyDescent="0.25">
      <c r="F17436"/>
      <c r="G17436"/>
      <c r="I17436" s="25"/>
      <c r="J17436"/>
      <c r="K17436"/>
      <c r="M17436" s="4"/>
    </row>
    <row r="17437" spans="6:13" x14ac:dyDescent="0.25">
      <c r="F17437"/>
      <c r="G17437"/>
      <c r="I17437" s="25"/>
      <c r="J17437"/>
      <c r="K17437"/>
      <c r="M17437" s="4"/>
    </row>
    <row r="17438" spans="6:13" x14ac:dyDescent="0.25">
      <c r="F17438"/>
      <c r="G17438"/>
      <c r="I17438" s="25"/>
      <c r="J17438"/>
      <c r="K17438"/>
      <c r="M17438" s="4"/>
    </row>
    <row r="17439" spans="6:13" x14ac:dyDescent="0.25">
      <c r="F17439"/>
      <c r="G17439"/>
      <c r="I17439" s="25"/>
      <c r="J17439"/>
      <c r="K17439"/>
      <c r="M17439" s="4"/>
    </row>
    <row r="17440" spans="6:13" x14ac:dyDescent="0.25">
      <c r="F17440"/>
      <c r="G17440"/>
      <c r="I17440" s="25"/>
      <c r="J17440"/>
      <c r="K17440"/>
      <c r="M17440" s="4"/>
    </row>
    <row r="17441" spans="6:13" x14ac:dyDescent="0.25">
      <c r="F17441"/>
      <c r="G17441"/>
      <c r="I17441" s="25"/>
      <c r="J17441"/>
      <c r="K17441"/>
      <c r="M17441" s="4"/>
    </row>
    <row r="17442" spans="6:13" x14ac:dyDescent="0.25">
      <c r="F17442"/>
      <c r="G17442"/>
      <c r="I17442" s="25"/>
      <c r="J17442"/>
      <c r="K17442"/>
      <c r="M17442" s="4"/>
    </row>
    <row r="17443" spans="6:13" x14ac:dyDescent="0.25">
      <c r="F17443"/>
      <c r="G17443"/>
      <c r="I17443" s="25"/>
      <c r="J17443"/>
      <c r="K17443"/>
      <c r="M17443" s="4"/>
    </row>
    <row r="17444" spans="6:13" x14ac:dyDescent="0.25">
      <c r="F17444"/>
      <c r="G17444"/>
      <c r="I17444" s="25"/>
      <c r="J17444"/>
      <c r="K17444"/>
      <c r="M17444" s="4"/>
    </row>
    <row r="17445" spans="6:13" x14ac:dyDescent="0.25">
      <c r="F17445"/>
      <c r="G17445"/>
      <c r="I17445" s="25"/>
      <c r="J17445"/>
      <c r="K17445"/>
      <c r="M17445" s="4"/>
    </row>
    <row r="17446" spans="6:13" x14ac:dyDescent="0.25">
      <c r="F17446"/>
      <c r="G17446"/>
      <c r="I17446" s="25"/>
      <c r="J17446"/>
      <c r="K17446"/>
      <c r="M17446" s="4"/>
    </row>
    <row r="17447" spans="6:13" x14ac:dyDescent="0.25">
      <c r="F17447"/>
      <c r="G17447"/>
      <c r="I17447" s="25"/>
      <c r="J17447"/>
      <c r="K17447"/>
      <c r="M17447" s="4"/>
    </row>
    <row r="17448" spans="6:13" x14ac:dyDescent="0.25">
      <c r="F17448"/>
      <c r="G17448"/>
      <c r="I17448" s="25"/>
      <c r="J17448"/>
      <c r="K17448"/>
      <c r="M17448" s="4"/>
    </row>
    <row r="17449" spans="6:13" x14ac:dyDescent="0.25">
      <c r="F17449"/>
      <c r="G17449"/>
      <c r="I17449" s="25"/>
      <c r="J17449"/>
      <c r="K17449"/>
      <c r="M17449" s="4"/>
    </row>
    <row r="17450" spans="6:13" x14ac:dyDescent="0.25">
      <c r="F17450"/>
      <c r="G17450"/>
      <c r="I17450" s="25"/>
      <c r="J17450"/>
      <c r="K17450"/>
      <c r="M17450" s="4"/>
    </row>
    <row r="17451" spans="6:13" x14ac:dyDescent="0.25">
      <c r="F17451"/>
      <c r="G17451"/>
      <c r="I17451" s="25"/>
      <c r="J17451"/>
      <c r="K17451"/>
      <c r="M17451" s="4"/>
    </row>
    <row r="17452" spans="6:13" x14ac:dyDescent="0.25">
      <c r="F17452"/>
      <c r="G17452"/>
      <c r="I17452" s="25"/>
      <c r="J17452"/>
      <c r="K17452"/>
      <c r="M17452" s="4"/>
    </row>
    <row r="17453" spans="6:13" x14ac:dyDescent="0.25">
      <c r="F17453"/>
      <c r="G17453"/>
      <c r="I17453" s="25"/>
      <c r="J17453"/>
      <c r="K17453"/>
      <c r="M17453" s="4"/>
    </row>
    <row r="17454" spans="6:13" x14ac:dyDescent="0.25">
      <c r="F17454"/>
      <c r="G17454"/>
      <c r="I17454" s="25"/>
      <c r="J17454"/>
      <c r="K17454"/>
      <c r="M17454" s="4"/>
    </row>
    <row r="17455" spans="6:13" x14ac:dyDescent="0.25">
      <c r="F17455"/>
      <c r="G17455"/>
      <c r="I17455" s="25"/>
      <c r="J17455"/>
      <c r="K17455"/>
      <c r="M17455" s="4"/>
    </row>
    <row r="17456" spans="6:13" x14ac:dyDescent="0.25">
      <c r="F17456"/>
      <c r="G17456"/>
      <c r="I17456" s="25"/>
      <c r="J17456"/>
      <c r="K17456"/>
      <c r="M17456" s="4"/>
    </row>
    <row r="17457" spans="6:13" x14ac:dyDescent="0.25">
      <c r="F17457"/>
      <c r="G17457"/>
      <c r="I17457" s="25"/>
      <c r="J17457"/>
      <c r="K17457"/>
      <c r="M17457" s="4"/>
    </row>
    <row r="17458" spans="6:13" x14ac:dyDescent="0.25">
      <c r="F17458"/>
      <c r="G17458"/>
      <c r="I17458" s="25"/>
      <c r="J17458"/>
      <c r="K17458"/>
      <c r="M17458" s="4"/>
    </row>
    <row r="17459" spans="6:13" x14ac:dyDescent="0.25">
      <c r="F17459"/>
      <c r="G17459"/>
      <c r="I17459" s="25"/>
      <c r="J17459"/>
      <c r="K17459"/>
      <c r="M17459" s="4"/>
    </row>
    <row r="17460" spans="6:13" x14ac:dyDescent="0.25">
      <c r="F17460"/>
      <c r="G17460"/>
      <c r="I17460" s="25"/>
      <c r="J17460"/>
      <c r="K17460"/>
      <c r="M17460" s="4"/>
    </row>
    <row r="17461" spans="6:13" x14ac:dyDescent="0.25">
      <c r="F17461"/>
      <c r="G17461"/>
      <c r="I17461" s="25"/>
      <c r="J17461"/>
      <c r="K17461"/>
      <c r="M17461" s="4"/>
    </row>
    <row r="17462" spans="6:13" x14ac:dyDescent="0.25">
      <c r="F17462"/>
      <c r="G17462"/>
      <c r="I17462" s="25"/>
      <c r="J17462"/>
      <c r="K17462"/>
      <c r="M17462" s="4"/>
    </row>
    <row r="17463" spans="6:13" x14ac:dyDescent="0.25">
      <c r="F17463"/>
      <c r="G17463"/>
      <c r="I17463" s="25"/>
      <c r="J17463"/>
      <c r="K17463"/>
      <c r="M17463" s="4"/>
    </row>
    <row r="17464" spans="6:13" x14ac:dyDescent="0.25">
      <c r="F17464"/>
      <c r="G17464"/>
      <c r="I17464" s="25"/>
      <c r="J17464"/>
      <c r="K17464"/>
      <c r="M17464" s="4"/>
    </row>
    <row r="17465" spans="6:13" x14ac:dyDescent="0.25">
      <c r="F17465"/>
      <c r="G17465"/>
      <c r="I17465" s="25"/>
      <c r="J17465"/>
      <c r="K17465"/>
      <c r="M17465" s="4"/>
    </row>
    <row r="17466" spans="6:13" x14ac:dyDescent="0.25">
      <c r="F17466"/>
      <c r="G17466"/>
      <c r="I17466" s="25"/>
      <c r="J17466"/>
      <c r="K17466"/>
      <c r="M17466" s="4"/>
    </row>
    <row r="17467" spans="6:13" x14ac:dyDescent="0.25">
      <c r="F17467"/>
      <c r="G17467"/>
      <c r="I17467" s="25"/>
      <c r="J17467"/>
      <c r="K17467"/>
      <c r="M17467" s="4"/>
    </row>
    <row r="17468" spans="6:13" x14ac:dyDescent="0.25">
      <c r="F17468"/>
      <c r="G17468"/>
      <c r="I17468" s="25"/>
      <c r="J17468"/>
      <c r="K17468"/>
      <c r="M17468" s="4"/>
    </row>
    <row r="17469" spans="6:13" x14ac:dyDescent="0.25">
      <c r="F17469"/>
      <c r="G17469"/>
      <c r="I17469" s="25"/>
      <c r="J17469"/>
      <c r="K17469"/>
      <c r="M17469" s="4"/>
    </row>
    <row r="17470" spans="6:13" x14ac:dyDescent="0.25">
      <c r="F17470"/>
      <c r="G17470"/>
      <c r="I17470" s="25"/>
      <c r="J17470"/>
      <c r="K17470"/>
      <c r="M17470" s="4"/>
    </row>
    <row r="17471" spans="6:13" x14ac:dyDescent="0.25">
      <c r="F17471"/>
      <c r="G17471"/>
      <c r="I17471" s="25"/>
      <c r="J17471"/>
      <c r="K17471"/>
      <c r="M17471" s="4"/>
    </row>
    <row r="17472" spans="6:13" x14ac:dyDescent="0.25">
      <c r="F17472"/>
      <c r="G17472"/>
      <c r="I17472" s="25"/>
      <c r="J17472"/>
      <c r="K17472"/>
      <c r="M17472" s="4"/>
    </row>
    <row r="17473" spans="6:13" x14ac:dyDescent="0.25">
      <c r="F17473"/>
      <c r="G17473"/>
      <c r="I17473" s="25"/>
      <c r="J17473"/>
      <c r="K17473"/>
      <c r="M17473" s="4"/>
    </row>
    <row r="17474" spans="6:13" x14ac:dyDescent="0.25">
      <c r="F17474"/>
      <c r="G17474"/>
      <c r="I17474" s="25"/>
      <c r="J17474"/>
      <c r="K17474"/>
      <c r="M17474" s="4"/>
    </row>
    <row r="17475" spans="6:13" x14ac:dyDescent="0.25">
      <c r="F17475"/>
      <c r="G17475"/>
      <c r="I17475" s="25"/>
      <c r="J17475"/>
      <c r="K17475"/>
      <c r="M17475" s="4"/>
    </row>
    <row r="17476" spans="6:13" x14ac:dyDescent="0.25">
      <c r="F17476"/>
      <c r="G17476"/>
      <c r="I17476" s="25"/>
      <c r="J17476"/>
      <c r="K17476"/>
      <c r="M17476" s="4"/>
    </row>
    <row r="17477" spans="6:13" x14ac:dyDescent="0.25">
      <c r="F17477"/>
      <c r="G17477"/>
      <c r="I17477" s="25"/>
      <c r="J17477"/>
      <c r="K17477"/>
      <c r="M17477" s="4"/>
    </row>
    <row r="17478" spans="6:13" x14ac:dyDescent="0.25">
      <c r="F17478"/>
      <c r="G17478"/>
      <c r="I17478" s="25"/>
      <c r="J17478"/>
      <c r="K17478"/>
      <c r="M17478" s="4"/>
    </row>
    <row r="17479" spans="6:13" x14ac:dyDescent="0.25">
      <c r="F17479"/>
      <c r="G17479"/>
      <c r="I17479" s="25"/>
      <c r="J17479"/>
      <c r="K17479"/>
      <c r="M17479" s="4"/>
    </row>
    <row r="17480" spans="6:13" x14ac:dyDescent="0.25">
      <c r="F17480"/>
      <c r="G17480"/>
      <c r="I17480" s="25"/>
      <c r="J17480"/>
      <c r="K17480"/>
      <c r="M17480" s="4"/>
    </row>
    <row r="17481" spans="6:13" x14ac:dyDescent="0.25">
      <c r="F17481"/>
      <c r="G17481"/>
      <c r="I17481" s="25"/>
      <c r="J17481"/>
      <c r="K17481"/>
      <c r="M17481" s="4"/>
    </row>
    <row r="17482" spans="6:13" x14ac:dyDescent="0.25">
      <c r="F17482"/>
      <c r="G17482"/>
      <c r="I17482" s="25"/>
      <c r="J17482"/>
      <c r="K17482"/>
      <c r="M17482" s="4"/>
    </row>
    <row r="17483" spans="6:13" x14ac:dyDescent="0.25">
      <c r="F17483"/>
      <c r="G17483"/>
      <c r="I17483" s="25"/>
      <c r="J17483"/>
      <c r="K17483"/>
      <c r="M17483" s="4"/>
    </row>
    <row r="17484" spans="6:13" x14ac:dyDescent="0.25">
      <c r="F17484"/>
      <c r="G17484"/>
      <c r="I17484" s="25"/>
      <c r="J17484"/>
      <c r="K17484"/>
      <c r="M17484" s="4"/>
    </row>
    <row r="17485" spans="6:13" x14ac:dyDescent="0.25">
      <c r="F17485"/>
      <c r="G17485"/>
      <c r="I17485" s="25"/>
      <c r="J17485"/>
      <c r="K17485"/>
      <c r="M17485" s="4"/>
    </row>
    <row r="17486" spans="6:13" x14ac:dyDescent="0.25">
      <c r="F17486"/>
      <c r="G17486"/>
      <c r="I17486" s="25"/>
      <c r="J17486"/>
      <c r="K17486"/>
      <c r="M17486" s="4"/>
    </row>
    <row r="17487" spans="6:13" x14ac:dyDescent="0.25">
      <c r="F17487"/>
      <c r="G17487"/>
      <c r="I17487" s="25"/>
      <c r="J17487"/>
      <c r="K17487"/>
      <c r="M17487" s="4"/>
    </row>
    <row r="17488" spans="6:13" x14ac:dyDescent="0.25">
      <c r="F17488"/>
      <c r="G17488"/>
      <c r="I17488" s="25"/>
      <c r="J17488"/>
      <c r="K17488"/>
      <c r="M17488" s="4"/>
    </row>
    <row r="17489" spans="6:13" x14ac:dyDescent="0.25">
      <c r="F17489"/>
      <c r="G17489"/>
      <c r="I17489" s="25"/>
      <c r="J17489"/>
      <c r="K17489"/>
      <c r="M17489" s="4"/>
    </row>
    <row r="17490" spans="6:13" x14ac:dyDescent="0.25">
      <c r="F17490"/>
      <c r="G17490"/>
      <c r="I17490" s="25"/>
      <c r="J17490"/>
      <c r="K17490"/>
      <c r="M17490" s="4"/>
    </row>
    <row r="17491" spans="6:13" x14ac:dyDescent="0.25">
      <c r="F17491"/>
      <c r="G17491"/>
      <c r="I17491" s="25"/>
      <c r="J17491"/>
      <c r="K17491"/>
      <c r="M17491" s="4"/>
    </row>
    <row r="17492" spans="6:13" x14ac:dyDescent="0.25">
      <c r="F17492"/>
      <c r="G17492"/>
      <c r="I17492" s="25"/>
      <c r="J17492"/>
      <c r="K17492"/>
      <c r="M17492" s="4"/>
    </row>
    <row r="17493" spans="6:13" x14ac:dyDescent="0.25">
      <c r="F17493"/>
      <c r="G17493"/>
      <c r="I17493" s="25"/>
      <c r="J17493"/>
      <c r="K17493"/>
      <c r="M17493" s="4"/>
    </row>
    <row r="17494" spans="6:13" x14ac:dyDescent="0.25">
      <c r="F17494"/>
      <c r="G17494"/>
      <c r="I17494" s="25"/>
      <c r="J17494"/>
      <c r="K17494"/>
      <c r="M17494" s="4"/>
    </row>
    <row r="17495" spans="6:13" x14ac:dyDescent="0.25">
      <c r="F17495"/>
      <c r="G17495"/>
      <c r="I17495" s="25"/>
      <c r="J17495"/>
      <c r="K17495"/>
      <c r="M17495" s="4"/>
    </row>
    <row r="17496" spans="6:13" x14ac:dyDescent="0.25">
      <c r="F17496"/>
      <c r="G17496"/>
      <c r="I17496" s="25"/>
      <c r="J17496"/>
      <c r="K17496"/>
      <c r="M17496" s="4"/>
    </row>
    <row r="17497" spans="6:13" x14ac:dyDescent="0.25">
      <c r="F17497"/>
      <c r="G17497"/>
      <c r="I17497" s="25"/>
      <c r="J17497"/>
      <c r="K17497"/>
      <c r="M17497" s="4"/>
    </row>
    <row r="17498" spans="6:13" x14ac:dyDescent="0.25">
      <c r="F17498"/>
      <c r="G17498"/>
      <c r="I17498" s="25"/>
      <c r="J17498"/>
      <c r="K17498"/>
      <c r="M17498" s="4"/>
    </row>
    <row r="17499" spans="6:13" x14ac:dyDescent="0.25">
      <c r="F17499"/>
      <c r="G17499"/>
      <c r="I17499" s="25"/>
      <c r="J17499"/>
      <c r="K17499"/>
      <c r="M17499" s="4"/>
    </row>
    <row r="17500" spans="6:13" x14ac:dyDescent="0.25">
      <c r="F17500"/>
      <c r="G17500"/>
      <c r="I17500" s="25"/>
      <c r="J17500"/>
      <c r="K17500"/>
      <c r="M17500" s="4"/>
    </row>
    <row r="17501" spans="6:13" x14ac:dyDescent="0.25">
      <c r="F17501"/>
      <c r="G17501"/>
      <c r="I17501" s="25"/>
      <c r="J17501"/>
      <c r="K17501"/>
      <c r="M17501" s="4"/>
    </row>
    <row r="17502" spans="6:13" x14ac:dyDescent="0.25">
      <c r="F17502"/>
      <c r="G17502"/>
      <c r="I17502" s="25"/>
      <c r="J17502"/>
      <c r="K17502"/>
      <c r="M17502" s="4"/>
    </row>
    <row r="17503" spans="6:13" x14ac:dyDescent="0.25">
      <c r="F17503"/>
      <c r="G17503"/>
      <c r="I17503" s="25"/>
      <c r="J17503"/>
      <c r="K17503"/>
      <c r="M17503" s="4"/>
    </row>
    <row r="17504" spans="6:13" x14ac:dyDescent="0.25">
      <c r="F17504"/>
      <c r="G17504"/>
      <c r="I17504" s="25"/>
      <c r="J17504"/>
      <c r="K17504"/>
      <c r="M17504" s="4"/>
    </row>
    <row r="17505" spans="6:13" x14ac:dyDescent="0.25">
      <c r="F17505"/>
      <c r="G17505"/>
      <c r="I17505" s="25"/>
      <c r="J17505"/>
      <c r="K17505"/>
      <c r="M17505" s="4"/>
    </row>
    <row r="17506" spans="6:13" x14ac:dyDescent="0.25">
      <c r="F17506"/>
      <c r="G17506"/>
      <c r="I17506" s="25"/>
      <c r="J17506"/>
      <c r="K17506"/>
      <c r="M17506" s="4"/>
    </row>
    <row r="17507" spans="6:13" x14ac:dyDescent="0.25">
      <c r="F17507"/>
      <c r="G17507"/>
      <c r="I17507" s="25"/>
      <c r="J17507"/>
      <c r="K17507"/>
      <c r="M17507" s="4"/>
    </row>
    <row r="17508" spans="6:13" x14ac:dyDescent="0.25">
      <c r="F17508"/>
      <c r="G17508"/>
      <c r="I17508" s="25"/>
      <c r="J17508"/>
      <c r="K17508"/>
      <c r="M17508" s="4"/>
    </row>
    <row r="17509" spans="6:13" x14ac:dyDescent="0.25">
      <c r="F17509"/>
      <c r="G17509"/>
      <c r="I17509" s="25"/>
      <c r="J17509"/>
      <c r="K17509"/>
      <c r="M17509" s="4"/>
    </row>
    <row r="17510" spans="6:13" x14ac:dyDescent="0.25">
      <c r="F17510"/>
      <c r="G17510"/>
      <c r="I17510" s="25"/>
      <c r="J17510"/>
      <c r="K17510"/>
      <c r="M17510" s="4"/>
    </row>
    <row r="17511" spans="6:13" x14ac:dyDescent="0.25">
      <c r="F17511"/>
      <c r="G17511"/>
      <c r="I17511" s="25"/>
      <c r="J17511"/>
      <c r="K17511"/>
      <c r="M17511" s="4"/>
    </row>
    <row r="17512" spans="6:13" x14ac:dyDescent="0.25">
      <c r="F17512"/>
      <c r="G17512"/>
      <c r="I17512" s="25"/>
      <c r="J17512"/>
      <c r="K17512"/>
      <c r="M17512" s="4"/>
    </row>
    <row r="17513" spans="6:13" x14ac:dyDescent="0.25">
      <c r="F17513"/>
      <c r="G17513"/>
      <c r="I17513" s="25"/>
      <c r="J17513"/>
      <c r="K17513"/>
      <c r="M17513" s="4"/>
    </row>
    <row r="17514" spans="6:13" x14ac:dyDescent="0.25">
      <c r="F17514"/>
      <c r="G17514"/>
      <c r="I17514" s="25"/>
      <c r="J17514"/>
      <c r="K17514"/>
      <c r="M17514" s="4"/>
    </row>
    <row r="17515" spans="6:13" x14ac:dyDescent="0.25">
      <c r="F17515"/>
      <c r="G17515"/>
      <c r="I17515" s="25"/>
      <c r="J17515"/>
      <c r="K17515"/>
      <c r="M17515" s="4"/>
    </row>
    <row r="17516" spans="6:13" x14ac:dyDescent="0.25">
      <c r="F17516"/>
      <c r="G17516"/>
      <c r="I17516" s="25"/>
      <c r="J17516"/>
      <c r="K17516"/>
      <c r="M17516" s="4"/>
    </row>
    <row r="17517" spans="6:13" x14ac:dyDescent="0.25">
      <c r="F17517"/>
      <c r="G17517"/>
      <c r="I17517" s="25"/>
      <c r="J17517"/>
      <c r="K17517"/>
      <c r="M17517" s="4"/>
    </row>
    <row r="17518" spans="6:13" x14ac:dyDescent="0.25">
      <c r="F17518"/>
      <c r="G17518"/>
      <c r="I17518" s="25"/>
      <c r="J17518"/>
      <c r="K17518"/>
      <c r="M17518" s="4"/>
    </row>
    <row r="17519" spans="6:13" x14ac:dyDescent="0.25">
      <c r="F17519"/>
      <c r="G17519"/>
      <c r="I17519" s="25"/>
      <c r="J17519"/>
      <c r="K17519"/>
      <c r="M17519" s="4"/>
    </row>
    <row r="17520" spans="6:13" x14ac:dyDescent="0.25">
      <c r="F17520"/>
      <c r="G17520"/>
      <c r="I17520" s="25"/>
      <c r="J17520"/>
      <c r="K17520"/>
      <c r="M17520" s="4"/>
    </row>
    <row r="17521" spans="6:13" x14ac:dyDescent="0.25">
      <c r="F17521"/>
      <c r="G17521"/>
      <c r="I17521" s="25"/>
      <c r="J17521"/>
      <c r="K17521"/>
      <c r="M17521" s="4"/>
    </row>
    <row r="17522" spans="6:13" x14ac:dyDescent="0.25">
      <c r="F17522"/>
      <c r="G17522"/>
      <c r="I17522" s="25"/>
      <c r="J17522"/>
      <c r="K17522"/>
      <c r="M17522" s="4"/>
    </row>
    <row r="17523" spans="6:13" x14ac:dyDescent="0.25">
      <c r="F17523"/>
      <c r="G17523"/>
      <c r="I17523" s="25"/>
      <c r="J17523"/>
      <c r="K17523"/>
      <c r="M17523" s="4"/>
    </row>
    <row r="17524" spans="6:13" x14ac:dyDescent="0.25">
      <c r="F17524"/>
      <c r="G17524"/>
      <c r="I17524" s="25"/>
      <c r="J17524"/>
      <c r="K17524"/>
      <c r="M17524" s="4"/>
    </row>
    <row r="17525" spans="6:13" x14ac:dyDescent="0.25">
      <c r="F17525"/>
      <c r="G17525"/>
      <c r="I17525" s="25"/>
      <c r="J17525"/>
      <c r="K17525"/>
      <c r="M17525" s="4"/>
    </row>
    <row r="17526" spans="6:13" x14ac:dyDescent="0.25">
      <c r="F17526"/>
      <c r="G17526"/>
      <c r="I17526" s="25"/>
      <c r="J17526"/>
      <c r="K17526"/>
      <c r="M17526" s="4"/>
    </row>
    <row r="17527" spans="6:13" x14ac:dyDescent="0.25">
      <c r="F17527"/>
      <c r="G17527"/>
      <c r="I17527" s="25"/>
      <c r="J17527"/>
      <c r="K17527"/>
      <c r="M17527" s="4"/>
    </row>
    <row r="17528" spans="6:13" x14ac:dyDescent="0.25">
      <c r="F17528"/>
      <c r="G17528"/>
      <c r="I17528" s="25"/>
      <c r="J17528"/>
      <c r="K17528"/>
      <c r="M17528" s="4"/>
    </row>
    <row r="17529" spans="6:13" x14ac:dyDescent="0.25">
      <c r="F17529"/>
      <c r="G17529"/>
      <c r="I17529" s="25"/>
      <c r="J17529"/>
      <c r="K17529"/>
      <c r="M17529" s="4"/>
    </row>
    <row r="17530" spans="6:13" x14ac:dyDescent="0.25">
      <c r="F17530"/>
      <c r="G17530"/>
      <c r="I17530" s="25"/>
      <c r="J17530"/>
      <c r="K17530"/>
      <c r="M17530" s="4"/>
    </row>
    <row r="17531" spans="6:13" x14ac:dyDescent="0.25">
      <c r="F17531"/>
      <c r="G17531"/>
      <c r="I17531" s="25"/>
      <c r="J17531"/>
      <c r="K17531"/>
      <c r="M17531" s="4"/>
    </row>
    <row r="17532" spans="6:13" x14ac:dyDescent="0.25">
      <c r="F17532"/>
      <c r="G17532"/>
      <c r="I17532" s="25"/>
      <c r="J17532"/>
      <c r="K17532"/>
      <c r="M17532" s="4"/>
    </row>
    <row r="17533" spans="6:13" x14ac:dyDescent="0.25">
      <c r="F17533"/>
      <c r="G17533"/>
      <c r="I17533" s="25"/>
      <c r="J17533"/>
      <c r="K17533"/>
      <c r="M17533" s="4"/>
    </row>
    <row r="17534" spans="6:13" x14ac:dyDescent="0.25">
      <c r="F17534"/>
      <c r="G17534"/>
      <c r="I17534" s="25"/>
      <c r="J17534"/>
      <c r="K17534"/>
      <c r="M17534" s="4"/>
    </row>
    <row r="17535" spans="6:13" x14ac:dyDescent="0.25">
      <c r="F17535"/>
      <c r="G17535"/>
      <c r="I17535" s="25"/>
      <c r="J17535"/>
      <c r="K17535"/>
      <c r="M17535" s="4"/>
    </row>
    <row r="17536" spans="6:13" x14ac:dyDescent="0.25">
      <c r="F17536"/>
      <c r="G17536"/>
      <c r="I17536" s="25"/>
      <c r="J17536"/>
      <c r="K17536"/>
      <c r="M17536" s="4"/>
    </row>
    <row r="17537" spans="6:13" x14ac:dyDescent="0.25">
      <c r="F17537"/>
      <c r="G17537"/>
      <c r="I17537" s="25"/>
      <c r="J17537"/>
      <c r="K17537"/>
      <c r="M17537" s="4"/>
    </row>
    <row r="17538" spans="6:13" x14ac:dyDescent="0.25">
      <c r="F17538"/>
      <c r="G17538"/>
      <c r="I17538" s="25"/>
      <c r="J17538"/>
      <c r="K17538"/>
      <c r="M17538" s="4"/>
    </row>
    <row r="17539" spans="6:13" x14ac:dyDescent="0.25">
      <c r="F17539"/>
      <c r="G17539"/>
      <c r="I17539" s="25"/>
      <c r="J17539"/>
      <c r="K17539"/>
      <c r="M17539" s="4"/>
    </row>
    <row r="17540" spans="6:13" x14ac:dyDescent="0.25">
      <c r="F17540"/>
      <c r="G17540"/>
      <c r="I17540" s="25"/>
      <c r="J17540"/>
      <c r="K17540"/>
      <c r="M17540" s="4"/>
    </row>
    <row r="17541" spans="6:13" x14ac:dyDescent="0.25">
      <c r="F17541"/>
      <c r="G17541"/>
      <c r="I17541" s="25"/>
      <c r="J17541"/>
      <c r="K17541"/>
      <c r="M17541" s="4"/>
    </row>
    <row r="17542" spans="6:13" x14ac:dyDescent="0.25">
      <c r="F17542"/>
      <c r="G17542"/>
      <c r="I17542" s="25"/>
      <c r="J17542"/>
      <c r="K17542"/>
      <c r="M17542" s="4"/>
    </row>
    <row r="17543" spans="6:13" x14ac:dyDescent="0.25">
      <c r="F17543"/>
      <c r="G17543"/>
      <c r="I17543" s="25"/>
      <c r="J17543"/>
      <c r="K17543"/>
      <c r="M17543" s="4"/>
    </row>
    <row r="17544" spans="6:13" x14ac:dyDescent="0.25">
      <c r="F17544"/>
      <c r="G17544"/>
      <c r="I17544" s="25"/>
      <c r="J17544"/>
      <c r="K17544"/>
      <c r="M17544" s="4"/>
    </row>
    <row r="17545" spans="6:13" x14ac:dyDescent="0.25">
      <c r="F17545"/>
      <c r="G17545"/>
      <c r="I17545" s="25"/>
      <c r="J17545"/>
      <c r="K17545"/>
      <c r="M17545" s="4"/>
    </row>
    <row r="17546" spans="6:13" x14ac:dyDescent="0.25">
      <c r="F17546"/>
      <c r="G17546"/>
      <c r="I17546" s="25"/>
      <c r="J17546"/>
      <c r="K17546"/>
      <c r="M17546" s="4"/>
    </row>
    <row r="17547" spans="6:13" x14ac:dyDescent="0.25">
      <c r="F17547"/>
      <c r="G17547"/>
      <c r="I17547" s="25"/>
      <c r="J17547"/>
      <c r="K17547"/>
      <c r="M17547" s="4"/>
    </row>
    <row r="17548" spans="6:13" x14ac:dyDescent="0.25">
      <c r="F17548"/>
      <c r="G17548"/>
      <c r="I17548" s="25"/>
      <c r="J17548"/>
      <c r="K17548"/>
      <c r="M17548" s="4"/>
    </row>
    <row r="17549" spans="6:13" x14ac:dyDescent="0.25">
      <c r="F17549"/>
      <c r="G17549"/>
      <c r="I17549" s="25"/>
      <c r="J17549"/>
      <c r="K17549"/>
      <c r="M17549" s="4"/>
    </row>
    <row r="17550" spans="6:13" x14ac:dyDescent="0.25">
      <c r="F17550"/>
      <c r="G17550"/>
      <c r="I17550" s="25"/>
      <c r="J17550"/>
      <c r="K17550"/>
      <c r="M17550" s="4"/>
    </row>
    <row r="17551" spans="6:13" x14ac:dyDescent="0.25">
      <c r="F17551"/>
      <c r="G17551"/>
      <c r="I17551" s="25"/>
      <c r="J17551"/>
      <c r="K17551"/>
      <c r="M17551" s="4"/>
    </row>
    <row r="17552" spans="6:13" x14ac:dyDescent="0.25">
      <c r="F17552"/>
      <c r="G17552"/>
      <c r="I17552" s="25"/>
      <c r="J17552"/>
      <c r="K17552"/>
      <c r="M17552" s="4"/>
    </row>
    <row r="17553" spans="6:13" x14ac:dyDescent="0.25">
      <c r="F17553"/>
      <c r="G17553"/>
      <c r="I17553" s="25"/>
      <c r="J17553"/>
      <c r="K17553"/>
      <c r="M17553" s="4"/>
    </row>
    <row r="17554" spans="6:13" x14ac:dyDescent="0.25">
      <c r="F17554"/>
      <c r="G17554"/>
      <c r="I17554" s="25"/>
      <c r="J17554"/>
      <c r="K17554"/>
      <c r="M17554" s="4"/>
    </row>
    <row r="17555" spans="6:13" x14ac:dyDescent="0.25">
      <c r="F17555"/>
      <c r="G17555"/>
      <c r="I17555" s="25"/>
      <c r="J17555"/>
      <c r="K17555"/>
      <c r="M17555" s="4"/>
    </row>
    <row r="17556" spans="6:13" x14ac:dyDescent="0.25">
      <c r="F17556"/>
      <c r="G17556"/>
      <c r="I17556" s="25"/>
      <c r="J17556"/>
      <c r="K17556"/>
      <c r="M17556" s="4"/>
    </row>
    <row r="17557" spans="6:13" x14ac:dyDescent="0.25">
      <c r="F17557"/>
      <c r="G17557"/>
      <c r="I17557" s="25"/>
      <c r="J17557"/>
      <c r="K17557"/>
      <c r="M17557" s="4"/>
    </row>
    <row r="17558" spans="6:13" x14ac:dyDescent="0.25">
      <c r="F17558"/>
      <c r="G17558"/>
      <c r="I17558" s="25"/>
      <c r="J17558"/>
      <c r="K17558"/>
      <c r="M17558" s="4"/>
    </row>
    <row r="17559" spans="6:13" x14ac:dyDescent="0.25">
      <c r="F17559"/>
      <c r="G17559"/>
      <c r="I17559" s="25"/>
      <c r="J17559"/>
      <c r="K17559"/>
      <c r="M17559" s="4"/>
    </row>
    <row r="17560" spans="6:13" x14ac:dyDescent="0.25">
      <c r="F17560"/>
      <c r="G17560"/>
      <c r="I17560" s="25"/>
      <c r="J17560"/>
      <c r="K17560"/>
      <c r="M17560" s="4"/>
    </row>
    <row r="17561" spans="6:13" x14ac:dyDescent="0.25">
      <c r="F17561"/>
      <c r="G17561"/>
      <c r="I17561" s="25"/>
      <c r="J17561"/>
      <c r="K17561"/>
      <c r="M17561" s="4"/>
    </row>
    <row r="17562" spans="6:13" x14ac:dyDescent="0.25">
      <c r="F17562"/>
      <c r="G17562"/>
      <c r="I17562" s="25"/>
      <c r="J17562"/>
      <c r="K17562"/>
      <c r="M17562" s="4"/>
    </row>
    <row r="17563" spans="6:13" x14ac:dyDescent="0.25">
      <c r="F17563"/>
      <c r="G17563"/>
      <c r="I17563" s="25"/>
      <c r="J17563"/>
      <c r="K17563"/>
      <c r="M17563" s="4"/>
    </row>
    <row r="17564" spans="6:13" x14ac:dyDescent="0.25">
      <c r="F17564"/>
      <c r="G17564"/>
      <c r="I17564" s="25"/>
      <c r="J17564"/>
      <c r="K17564"/>
      <c r="M17564" s="4"/>
    </row>
    <row r="17565" spans="6:13" x14ac:dyDescent="0.25">
      <c r="F17565"/>
      <c r="G17565"/>
      <c r="I17565" s="25"/>
      <c r="J17565"/>
      <c r="K17565"/>
      <c r="M17565" s="4"/>
    </row>
    <row r="17566" spans="6:13" x14ac:dyDescent="0.25">
      <c r="F17566"/>
      <c r="G17566"/>
      <c r="I17566" s="25"/>
      <c r="J17566"/>
      <c r="K17566"/>
      <c r="M17566" s="4"/>
    </row>
    <row r="17567" spans="6:13" x14ac:dyDescent="0.25">
      <c r="F17567"/>
      <c r="G17567"/>
      <c r="I17567" s="25"/>
      <c r="J17567"/>
      <c r="K17567"/>
      <c r="M17567" s="4"/>
    </row>
    <row r="17568" spans="6:13" x14ac:dyDescent="0.25">
      <c r="F17568"/>
      <c r="G17568"/>
      <c r="I17568" s="25"/>
      <c r="J17568"/>
      <c r="K17568"/>
      <c r="M17568" s="4"/>
    </row>
    <row r="17569" spans="6:13" x14ac:dyDescent="0.25">
      <c r="F17569"/>
      <c r="G17569"/>
      <c r="I17569" s="25"/>
      <c r="J17569"/>
      <c r="K17569"/>
      <c r="M17569" s="4"/>
    </row>
    <row r="17570" spans="6:13" x14ac:dyDescent="0.25">
      <c r="F17570"/>
      <c r="G17570"/>
      <c r="I17570" s="25"/>
      <c r="J17570"/>
      <c r="K17570"/>
      <c r="M17570" s="4"/>
    </row>
    <row r="17571" spans="6:13" x14ac:dyDescent="0.25">
      <c r="F17571"/>
      <c r="G17571"/>
      <c r="I17571" s="25"/>
      <c r="J17571"/>
      <c r="K17571"/>
      <c r="M17571" s="4"/>
    </row>
    <row r="17572" spans="6:13" x14ac:dyDescent="0.25">
      <c r="F17572"/>
      <c r="G17572"/>
      <c r="I17572" s="25"/>
      <c r="J17572"/>
      <c r="K17572"/>
      <c r="M17572" s="4"/>
    </row>
    <row r="17573" spans="6:13" x14ac:dyDescent="0.25">
      <c r="F17573"/>
      <c r="G17573"/>
      <c r="I17573" s="25"/>
      <c r="J17573"/>
      <c r="K17573"/>
      <c r="M17573" s="4"/>
    </row>
    <row r="17574" spans="6:13" x14ac:dyDescent="0.25">
      <c r="F17574"/>
      <c r="G17574"/>
      <c r="I17574" s="25"/>
      <c r="J17574"/>
      <c r="K17574"/>
      <c r="M17574" s="4"/>
    </row>
    <row r="17575" spans="6:13" x14ac:dyDescent="0.25">
      <c r="F17575"/>
      <c r="G17575"/>
      <c r="I17575" s="25"/>
      <c r="J17575"/>
      <c r="K17575"/>
      <c r="M17575" s="4"/>
    </row>
    <row r="17576" spans="6:13" x14ac:dyDescent="0.25">
      <c r="F17576"/>
      <c r="G17576"/>
      <c r="I17576" s="25"/>
      <c r="J17576"/>
      <c r="K17576"/>
      <c r="M17576" s="4"/>
    </row>
    <row r="17577" spans="6:13" x14ac:dyDescent="0.25">
      <c r="F17577"/>
      <c r="G17577"/>
      <c r="I17577" s="25"/>
      <c r="J17577"/>
      <c r="K17577"/>
      <c r="M17577" s="4"/>
    </row>
    <row r="17578" spans="6:13" x14ac:dyDescent="0.25">
      <c r="F17578"/>
      <c r="G17578"/>
      <c r="I17578" s="25"/>
      <c r="J17578"/>
      <c r="K17578"/>
      <c r="M17578" s="4"/>
    </row>
    <row r="17579" spans="6:13" x14ac:dyDescent="0.25">
      <c r="F17579"/>
      <c r="G17579"/>
      <c r="I17579" s="25"/>
      <c r="J17579"/>
      <c r="K17579"/>
      <c r="M17579" s="4"/>
    </row>
    <row r="17580" spans="6:13" x14ac:dyDescent="0.25">
      <c r="F17580"/>
      <c r="G17580"/>
      <c r="I17580" s="25"/>
      <c r="J17580"/>
      <c r="K17580"/>
      <c r="M17580" s="4"/>
    </row>
    <row r="17581" spans="6:13" x14ac:dyDescent="0.25">
      <c r="F17581"/>
      <c r="G17581"/>
      <c r="I17581" s="25"/>
      <c r="J17581"/>
      <c r="K17581"/>
      <c r="M17581" s="4"/>
    </row>
    <row r="17582" spans="6:13" x14ac:dyDescent="0.25">
      <c r="F17582"/>
      <c r="G17582"/>
      <c r="I17582" s="25"/>
      <c r="J17582"/>
      <c r="K17582"/>
      <c r="M17582" s="4"/>
    </row>
    <row r="17583" spans="6:13" x14ac:dyDescent="0.25">
      <c r="F17583"/>
      <c r="G17583"/>
      <c r="I17583" s="25"/>
      <c r="J17583"/>
      <c r="K17583"/>
      <c r="M17583" s="4"/>
    </row>
    <row r="17584" spans="6:13" x14ac:dyDescent="0.25">
      <c r="F17584"/>
      <c r="G17584"/>
      <c r="I17584" s="25"/>
      <c r="J17584"/>
      <c r="K17584"/>
      <c r="M17584" s="4"/>
    </row>
    <row r="17585" spans="6:13" x14ac:dyDescent="0.25">
      <c r="F17585"/>
      <c r="G17585"/>
      <c r="I17585" s="25"/>
      <c r="J17585"/>
      <c r="K17585"/>
      <c r="M17585" s="4"/>
    </row>
    <row r="17586" spans="6:13" x14ac:dyDescent="0.25">
      <c r="F17586"/>
      <c r="G17586"/>
      <c r="I17586" s="25"/>
      <c r="J17586"/>
      <c r="K17586"/>
      <c r="M17586" s="4"/>
    </row>
    <row r="17587" spans="6:13" x14ac:dyDescent="0.25">
      <c r="F17587"/>
      <c r="G17587"/>
      <c r="I17587" s="25"/>
      <c r="J17587"/>
      <c r="K17587"/>
      <c r="M17587" s="4"/>
    </row>
    <row r="17588" spans="6:13" x14ac:dyDescent="0.25">
      <c r="F17588"/>
      <c r="G17588"/>
      <c r="I17588" s="25"/>
      <c r="J17588"/>
      <c r="K17588"/>
      <c r="M17588" s="4"/>
    </row>
    <row r="17589" spans="6:13" x14ac:dyDescent="0.25">
      <c r="F17589"/>
      <c r="G17589"/>
      <c r="I17589" s="25"/>
      <c r="J17589"/>
      <c r="K17589"/>
      <c r="M17589" s="4"/>
    </row>
    <row r="17590" spans="6:13" x14ac:dyDescent="0.25">
      <c r="F17590"/>
      <c r="G17590"/>
      <c r="I17590" s="25"/>
      <c r="J17590"/>
      <c r="K17590"/>
      <c r="M17590" s="4"/>
    </row>
    <row r="17591" spans="6:13" x14ac:dyDescent="0.25">
      <c r="F17591"/>
      <c r="G17591"/>
      <c r="I17591" s="25"/>
      <c r="J17591"/>
      <c r="K17591"/>
      <c r="M17591" s="4"/>
    </row>
    <row r="17592" spans="6:13" x14ac:dyDescent="0.25">
      <c r="F17592"/>
      <c r="G17592"/>
      <c r="I17592" s="25"/>
      <c r="J17592"/>
      <c r="K17592"/>
      <c r="M17592" s="4"/>
    </row>
    <row r="17593" spans="6:13" x14ac:dyDescent="0.25">
      <c r="F17593"/>
      <c r="G17593"/>
      <c r="I17593" s="25"/>
      <c r="J17593"/>
      <c r="K17593"/>
      <c r="M17593" s="4"/>
    </row>
    <row r="17594" spans="6:13" x14ac:dyDescent="0.25">
      <c r="F17594"/>
      <c r="G17594"/>
      <c r="I17594" s="25"/>
      <c r="J17594"/>
      <c r="K17594"/>
      <c r="M17594" s="4"/>
    </row>
    <row r="17595" spans="6:13" x14ac:dyDescent="0.25">
      <c r="F17595"/>
      <c r="G17595"/>
      <c r="I17595" s="25"/>
      <c r="J17595"/>
      <c r="K17595"/>
      <c r="M17595" s="4"/>
    </row>
    <row r="17596" spans="6:13" x14ac:dyDescent="0.25">
      <c r="F17596"/>
      <c r="G17596"/>
      <c r="I17596" s="25"/>
      <c r="J17596"/>
      <c r="K17596"/>
      <c r="M17596" s="4"/>
    </row>
    <row r="17597" spans="6:13" x14ac:dyDescent="0.25">
      <c r="F17597"/>
      <c r="G17597"/>
      <c r="I17597" s="25"/>
      <c r="J17597"/>
      <c r="K17597"/>
      <c r="M17597" s="4"/>
    </row>
    <row r="17598" spans="6:13" x14ac:dyDescent="0.25">
      <c r="F17598"/>
      <c r="G17598"/>
      <c r="I17598" s="25"/>
      <c r="J17598"/>
      <c r="K17598"/>
      <c r="M17598" s="4"/>
    </row>
    <row r="17599" spans="6:13" x14ac:dyDescent="0.25">
      <c r="F17599"/>
      <c r="G17599"/>
      <c r="I17599" s="25"/>
      <c r="J17599"/>
      <c r="K17599"/>
      <c r="M17599" s="4"/>
    </row>
    <row r="17600" spans="6:13" x14ac:dyDescent="0.25">
      <c r="F17600"/>
      <c r="G17600"/>
      <c r="I17600" s="25"/>
      <c r="J17600"/>
      <c r="K17600"/>
      <c r="M17600" s="4"/>
    </row>
    <row r="17601" spans="6:13" x14ac:dyDescent="0.25">
      <c r="F17601"/>
      <c r="G17601"/>
      <c r="I17601" s="25"/>
      <c r="J17601"/>
      <c r="K17601"/>
      <c r="M17601" s="4"/>
    </row>
    <row r="17602" spans="6:13" x14ac:dyDescent="0.25">
      <c r="F17602"/>
      <c r="G17602"/>
      <c r="I17602" s="25"/>
      <c r="J17602"/>
      <c r="K17602"/>
      <c r="M17602" s="4"/>
    </row>
    <row r="17603" spans="6:13" x14ac:dyDescent="0.25">
      <c r="F17603"/>
      <c r="G17603"/>
      <c r="I17603" s="25"/>
      <c r="J17603"/>
      <c r="K17603"/>
      <c r="M17603" s="4"/>
    </row>
    <row r="17604" spans="6:13" x14ac:dyDescent="0.25">
      <c r="F17604"/>
      <c r="G17604"/>
      <c r="I17604" s="25"/>
      <c r="J17604"/>
      <c r="K17604"/>
      <c r="M17604" s="4"/>
    </row>
    <row r="17605" spans="6:13" x14ac:dyDescent="0.25">
      <c r="F17605"/>
      <c r="G17605"/>
      <c r="I17605" s="25"/>
      <c r="J17605"/>
      <c r="K17605"/>
      <c r="M17605" s="4"/>
    </row>
    <row r="17606" spans="6:13" x14ac:dyDescent="0.25">
      <c r="F17606"/>
      <c r="G17606"/>
      <c r="I17606" s="25"/>
      <c r="J17606"/>
      <c r="K17606"/>
      <c r="M17606" s="4"/>
    </row>
    <row r="17607" spans="6:13" x14ac:dyDescent="0.25">
      <c r="F17607"/>
      <c r="G17607"/>
      <c r="I17607" s="25"/>
      <c r="J17607"/>
      <c r="K17607"/>
      <c r="M17607" s="4"/>
    </row>
    <row r="17608" spans="6:13" x14ac:dyDescent="0.25">
      <c r="F17608"/>
      <c r="G17608"/>
      <c r="I17608" s="25"/>
      <c r="J17608"/>
      <c r="K17608"/>
      <c r="M17608" s="4"/>
    </row>
    <row r="17609" spans="6:13" x14ac:dyDescent="0.25">
      <c r="F17609"/>
      <c r="G17609"/>
      <c r="I17609" s="25"/>
      <c r="J17609"/>
      <c r="K17609"/>
      <c r="M17609" s="4"/>
    </row>
    <row r="17610" spans="6:13" x14ac:dyDescent="0.25">
      <c r="F17610"/>
      <c r="G17610"/>
      <c r="I17610" s="25"/>
      <c r="J17610"/>
      <c r="K17610"/>
      <c r="M17610" s="4"/>
    </row>
    <row r="17611" spans="6:13" x14ac:dyDescent="0.25">
      <c r="F17611"/>
      <c r="G17611"/>
      <c r="I17611" s="25"/>
      <c r="J17611"/>
      <c r="K17611"/>
      <c r="M17611" s="4"/>
    </row>
    <row r="17612" spans="6:13" x14ac:dyDescent="0.25">
      <c r="F17612"/>
      <c r="G17612"/>
      <c r="I17612" s="25"/>
      <c r="J17612"/>
      <c r="K17612"/>
      <c r="M17612" s="4"/>
    </row>
    <row r="17613" spans="6:13" x14ac:dyDescent="0.25">
      <c r="F17613"/>
      <c r="G17613"/>
      <c r="I17613" s="25"/>
      <c r="J17613"/>
      <c r="K17613"/>
      <c r="M17613" s="4"/>
    </row>
    <row r="17614" spans="6:13" x14ac:dyDescent="0.25">
      <c r="F17614"/>
      <c r="G17614"/>
      <c r="I17614" s="25"/>
      <c r="J17614"/>
      <c r="K17614"/>
      <c r="M17614" s="4"/>
    </row>
    <row r="17615" spans="6:13" x14ac:dyDescent="0.25">
      <c r="F17615"/>
      <c r="G17615"/>
      <c r="I17615" s="25"/>
      <c r="J17615"/>
      <c r="K17615"/>
      <c r="M17615" s="4"/>
    </row>
    <row r="17616" spans="6:13" x14ac:dyDescent="0.25">
      <c r="F17616"/>
      <c r="G17616"/>
      <c r="I17616" s="25"/>
      <c r="J17616"/>
      <c r="K17616"/>
      <c r="M17616" s="4"/>
    </row>
    <row r="17617" spans="6:13" x14ac:dyDescent="0.25">
      <c r="F17617"/>
      <c r="G17617"/>
      <c r="I17617" s="25"/>
      <c r="J17617"/>
      <c r="K17617"/>
      <c r="M17617" s="4"/>
    </row>
    <row r="17618" spans="6:13" x14ac:dyDescent="0.25">
      <c r="F17618"/>
      <c r="G17618"/>
      <c r="I17618" s="25"/>
      <c r="J17618"/>
      <c r="K17618"/>
      <c r="M17618" s="4"/>
    </row>
    <row r="17619" spans="6:13" x14ac:dyDescent="0.25">
      <c r="F17619"/>
      <c r="G17619"/>
      <c r="I17619" s="25"/>
      <c r="J17619"/>
      <c r="K17619"/>
      <c r="M17619" s="4"/>
    </row>
    <row r="17620" spans="6:13" x14ac:dyDescent="0.25">
      <c r="F17620"/>
      <c r="G17620"/>
      <c r="I17620" s="25"/>
      <c r="J17620"/>
      <c r="K17620"/>
      <c r="M17620" s="4"/>
    </row>
    <row r="17621" spans="6:13" x14ac:dyDescent="0.25">
      <c r="F17621"/>
      <c r="G17621"/>
      <c r="I17621" s="25"/>
      <c r="J17621"/>
      <c r="K17621"/>
      <c r="M17621" s="4"/>
    </row>
    <row r="17622" spans="6:13" x14ac:dyDescent="0.25">
      <c r="F17622"/>
      <c r="G17622"/>
      <c r="I17622" s="25"/>
      <c r="J17622"/>
      <c r="K17622"/>
      <c r="M17622" s="4"/>
    </row>
    <row r="17623" spans="6:13" x14ac:dyDescent="0.25">
      <c r="F17623"/>
      <c r="G17623"/>
      <c r="I17623" s="25"/>
      <c r="J17623"/>
      <c r="K17623"/>
      <c r="M17623" s="4"/>
    </row>
    <row r="17624" spans="6:13" x14ac:dyDescent="0.25">
      <c r="F17624"/>
      <c r="G17624"/>
      <c r="I17624" s="25"/>
      <c r="J17624"/>
      <c r="K17624"/>
      <c r="M17624" s="4"/>
    </row>
    <row r="17625" spans="6:13" x14ac:dyDescent="0.25">
      <c r="F17625"/>
      <c r="G17625"/>
      <c r="I17625" s="25"/>
      <c r="J17625"/>
      <c r="K17625"/>
      <c r="M17625" s="4"/>
    </row>
    <row r="17626" spans="6:13" x14ac:dyDescent="0.25">
      <c r="F17626"/>
      <c r="G17626"/>
      <c r="I17626" s="25"/>
      <c r="J17626"/>
      <c r="K17626"/>
      <c r="M17626" s="4"/>
    </row>
    <row r="17627" spans="6:13" x14ac:dyDescent="0.25">
      <c r="F17627"/>
      <c r="G17627"/>
      <c r="I17627" s="25"/>
      <c r="J17627"/>
      <c r="K17627"/>
      <c r="M17627" s="4"/>
    </row>
    <row r="17628" spans="6:13" x14ac:dyDescent="0.25">
      <c r="F17628"/>
      <c r="G17628"/>
      <c r="I17628" s="25"/>
      <c r="J17628"/>
      <c r="K17628"/>
      <c r="M17628" s="4"/>
    </row>
    <row r="17629" spans="6:13" x14ac:dyDescent="0.25">
      <c r="F17629"/>
      <c r="G17629"/>
      <c r="I17629" s="25"/>
      <c r="J17629"/>
      <c r="K17629"/>
      <c r="M17629" s="4"/>
    </row>
    <row r="17630" spans="6:13" x14ac:dyDescent="0.25">
      <c r="F17630"/>
      <c r="G17630"/>
      <c r="I17630" s="25"/>
      <c r="J17630"/>
      <c r="K17630"/>
      <c r="M17630" s="4"/>
    </row>
    <row r="17631" spans="6:13" x14ac:dyDescent="0.25">
      <c r="F17631"/>
      <c r="G17631"/>
      <c r="I17631" s="25"/>
      <c r="J17631"/>
      <c r="K17631"/>
      <c r="M17631" s="4"/>
    </row>
    <row r="17632" spans="6:13" x14ac:dyDescent="0.25">
      <c r="F17632"/>
      <c r="G17632"/>
      <c r="I17632" s="25"/>
      <c r="J17632"/>
      <c r="K17632"/>
      <c r="M17632" s="4"/>
    </row>
    <row r="17633" spans="6:13" x14ac:dyDescent="0.25">
      <c r="F17633"/>
      <c r="G17633"/>
      <c r="I17633" s="25"/>
      <c r="J17633"/>
      <c r="K17633"/>
      <c r="M17633" s="4"/>
    </row>
    <row r="17634" spans="6:13" x14ac:dyDescent="0.25">
      <c r="F17634"/>
      <c r="G17634"/>
      <c r="I17634" s="25"/>
      <c r="J17634"/>
      <c r="K17634"/>
      <c r="M17634" s="4"/>
    </row>
    <row r="17635" spans="6:13" x14ac:dyDescent="0.25">
      <c r="F17635"/>
      <c r="G17635"/>
      <c r="I17635" s="25"/>
      <c r="J17635"/>
      <c r="K17635"/>
      <c r="M17635" s="4"/>
    </row>
    <row r="17636" spans="6:13" x14ac:dyDescent="0.25">
      <c r="F17636"/>
      <c r="G17636"/>
      <c r="I17636" s="25"/>
      <c r="J17636"/>
      <c r="K17636"/>
      <c r="M17636" s="4"/>
    </row>
    <row r="17637" spans="6:13" x14ac:dyDescent="0.25">
      <c r="F17637"/>
      <c r="G17637"/>
      <c r="I17637" s="25"/>
      <c r="J17637"/>
      <c r="K17637"/>
      <c r="M17637" s="4"/>
    </row>
    <row r="17638" spans="6:13" x14ac:dyDescent="0.25">
      <c r="F17638"/>
      <c r="G17638"/>
      <c r="I17638" s="25"/>
      <c r="J17638"/>
      <c r="K17638"/>
      <c r="M17638" s="4"/>
    </row>
    <row r="17639" spans="6:13" x14ac:dyDescent="0.25">
      <c r="F17639"/>
      <c r="G17639"/>
      <c r="I17639" s="25"/>
      <c r="J17639"/>
      <c r="K17639"/>
      <c r="M17639" s="4"/>
    </row>
    <row r="17640" spans="6:13" x14ac:dyDescent="0.25">
      <c r="F17640"/>
      <c r="G17640"/>
      <c r="I17640" s="25"/>
      <c r="J17640"/>
      <c r="K17640"/>
      <c r="M17640" s="4"/>
    </row>
    <row r="17641" spans="6:13" x14ac:dyDescent="0.25">
      <c r="F17641"/>
      <c r="G17641"/>
      <c r="I17641" s="25"/>
      <c r="J17641"/>
      <c r="K17641"/>
      <c r="M17641" s="4"/>
    </row>
    <row r="17642" spans="6:13" x14ac:dyDescent="0.25">
      <c r="F17642"/>
      <c r="G17642"/>
      <c r="I17642" s="25"/>
      <c r="J17642"/>
      <c r="K17642"/>
      <c r="M17642" s="4"/>
    </row>
    <row r="17643" spans="6:13" x14ac:dyDescent="0.25">
      <c r="F17643"/>
      <c r="G17643"/>
      <c r="I17643" s="25"/>
      <c r="J17643"/>
      <c r="K17643"/>
      <c r="M17643" s="4"/>
    </row>
    <row r="17644" spans="6:13" x14ac:dyDescent="0.25">
      <c r="F17644"/>
      <c r="G17644"/>
      <c r="I17644" s="25"/>
      <c r="J17644"/>
      <c r="K17644"/>
      <c r="M17644" s="4"/>
    </row>
    <row r="17645" spans="6:13" x14ac:dyDescent="0.25">
      <c r="F17645"/>
      <c r="G17645"/>
      <c r="I17645" s="25"/>
      <c r="J17645"/>
      <c r="K17645"/>
      <c r="M17645" s="4"/>
    </row>
    <row r="17646" spans="6:13" x14ac:dyDescent="0.25">
      <c r="F17646"/>
      <c r="G17646"/>
      <c r="I17646" s="25"/>
      <c r="J17646"/>
      <c r="K17646"/>
      <c r="M17646" s="4"/>
    </row>
    <row r="17647" spans="6:13" x14ac:dyDescent="0.25">
      <c r="F17647"/>
      <c r="G17647"/>
      <c r="I17647" s="25"/>
      <c r="J17647"/>
      <c r="K17647"/>
      <c r="M17647" s="4"/>
    </row>
    <row r="17648" spans="6:13" x14ac:dyDescent="0.25">
      <c r="F17648"/>
      <c r="G17648"/>
      <c r="I17648" s="25"/>
      <c r="J17648"/>
      <c r="K17648"/>
      <c r="M17648" s="4"/>
    </row>
    <row r="17649" spans="6:13" x14ac:dyDescent="0.25">
      <c r="F17649"/>
      <c r="G17649"/>
      <c r="I17649" s="25"/>
      <c r="J17649"/>
      <c r="K17649"/>
      <c r="M17649" s="4"/>
    </row>
    <row r="17650" spans="6:13" x14ac:dyDescent="0.25">
      <c r="F17650"/>
      <c r="G17650"/>
      <c r="I17650" s="25"/>
      <c r="J17650"/>
      <c r="K17650"/>
      <c r="M17650" s="4"/>
    </row>
    <row r="17651" spans="6:13" x14ac:dyDescent="0.25">
      <c r="F17651"/>
      <c r="G17651"/>
      <c r="I17651" s="25"/>
      <c r="J17651"/>
      <c r="K17651"/>
      <c r="M17651" s="4"/>
    </row>
    <row r="17652" spans="6:13" x14ac:dyDescent="0.25">
      <c r="F17652"/>
      <c r="G17652"/>
      <c r="I17652" s="25"/>
      <c r="J17652"/>
      <c r="K17652"/>
      <c r="M17652" s="4"/>
    </row>
    <row r="17653" spans="6:13" x14ac:dyDescent="0.25">
      <c r="F17653"/>
      <c r="G17653"/>
      <c r="I17653" s="25"/>
      <c r="J17653"/>
      <c r="K17653"/>
      <c r="M17653" s="4"/>
    </row>
    <row r="17654" spans="6:13" x14ac:dyDescent="0.25">
      <c r="F17654"/>
      <c r="G17654"/>
      <c r="I17654" s="25"/>
      <c r="J17654"/>
      <c r="K17654"/>
      <c r="M17654" s="4"/>
    </row>
    <row r="17655" spans="6:13" x14ac:dyDescent="0.25">
      <c r="F17655"/>
      <c r="G17655"/>
      <c r="I17655" s="25"/>
      <c r="J17655"/>
      <c r="K17655"/>
      <c r="M17655" s="4"/>
    </row>
    <row r="17656" spans="6:13" x14ac:dyDescent="0.25">
      <c r="F17656"/>
      <c r="G17656"/>
      <c r="I17656" s="25"/>
      <c r="J17656"/>
      <c r="K17656"/>
      <c r="M17656" s="4"/>
    </row>
    <row r="17657" spans="6:13" x14ac:dyDescent="0.25">
      <c r="F17657"/>
      <c r="G17657"/>
      <c r="I17657" s="25"/>
      <c r="J17657"/>
      <c r="K17657"/>
      <c r="M17657" s="4"/>
    </row>
    <row r="17658" spans="6:13" x14ac:dyDescent="0.25">
      <c r="F17658"/>
      <c r="G17658"/>
      <c r="I17658" s="25"/>
      <c r="J17658"/>
      <c r="K17658"/>
      <c r="M17658" s="4"/>
    </row>
    <row r="17659" spans="6:13" x14ac:dyDescent="0.25">
      <c r="F17659"/>
      <c r="G17659"/>
      <c r="I17659" s="25"/>
      <c r="J17659"/>
      <c r="K17659"/>
      <c r="M17659" s="4"/>
    </row>
    <row r="17660" spans="6:13" x14ac:dyDescent="0.25">
      <c r="F17660"/>
      <c r="G17660"/>
      <c r="I17660" s="25"/>
      <c r="J17660"/>
      <c r="K17660"/>
      <c r="M17660" s="4"/>
    </row>
    <row r="17661" spans="6:13" x14ac:dyDescent="0.25">
      <c r="F17661"/>
      <c r="G17661"/>
      <c r="I17661" s="25"/>
      <c r="J17661"/>
      <c r="K17661"/>
      <c r="M17661" s="4"/>
    </row>
    <row r="17662" spans="6:13" x14ac:dyDescent="0.25">
      <c r="F17662"/>
      <c r="G17662"/>
      <c r="I17662" s="25"/>
      <c r="J17662"/>
      <c r="K17662"/>
      <c r="M17662" s="4"/>
    </row>
    <row r="17663" spans="6:13" x14ac:dyDescent="0.25">
      <c r="F17663"/>
      <c r="G17663"/>
      <c r="I17663" s="25"/>
      <c r="J17663"/>
      <c r="K17663"/>
      <c r="M17663" s="4"/>
    </row>
    <row r="17664" spans="6:13" x14ac:dyDescent="0.25">
      <c r="F17664"/>
      <c r="G17664"/>
      <c r="I17664" s="25"/>
      <c r="J17664"/>
      <c r="K17664"/>
      <c r="M17664" s="4"/>
    </row>
    <row r="17665" spans="6:13" x14ac:dyDescent="0.25">
      <c r="F17665"/>
      <c r="G17665"/>
      <c r="I17665" s="25"/>
      <c r="J17665"/>
      <c r="K17665"/>
      <c r="M17665" s="4"/>
    </row>
    <row r="17666" spans="6:13" x14ac:dyDescent="0.25">
      <c r="F17666"/>
      <c r="G17666"/>
      <c r="I17666" s="25"/>
      <c r="J17666"/>
      <c r="K17666"/>
      <c r="M17666" s="4"/>
    </row>
    <row r="17667" spans="6:13" x14ac:dyDescent="0.25">
      <c r="F17667"/>
      <c r="G17667"/>
      <c r="I17667" s="25"/>
      <c r="J17667"/>
      <c r="K17667"/>
      <c r="M17667" s="4"/>
    </row>
    <row r="17668" spans="6:13" x14ac:dyDescent="0.25">
      <c r="F17668"/>
      <c r="G17668"/>
      <c r="I17668" s="25"/>
      <c r="J17668"/>
      <c r="K17668"/>
      <c r="M17668" s="4"/>
    </row>
    <row r="17669" spans="6:13" x14ac:dyDescent="0.25">
      <c r="F17669"/>
      <c r="G17669"/>
      <c r="I17669" s="25"/>
      <c r="J17669"/>
      <c r="K17669"/>
      <c r="M17669" s="4"/>
    </row>
    <row r="17670" spans="6:13" x14ac:dyDescent="0.25">
      <c r="F17670"/>
      <c r="G17670"/>
      <c r="I17670" s="25"/>
      <c r="J17670"/>
      <c r="K17670"/>
      <c r="M17670" s="4"/>
    </row>
    <row r="17671" spans="6:13" x14ac:dyDescent="0.25">
      <c r="F17671"/>
      <c r="G17671"/>
      <c r="I17671" s="25"/>
      <c r="J17671"/>
      <c r="K17671"/>
      <c r="M17671" s="4"/>
    </row>
    <row r="17672" spans="6:13" x14ac:dyDescent="0.25">
      <c r="F17672"/>
      <c r="G17672"/>
      <c r="I17672" s="25"/>
      <c r="J17672"/>
      <c r="K17672"/>
      <c r="M17672" s="4"/>
    </row>
    <row r="17673" spans="6:13" x14ac:dyDescent="0.25">
      <c r="F17673"/>
      <c r="G17673"/>
      <c r="I17673" s="25"/>
      <c r="J17673"/>
      <c r="K17673"/>
      <c r="M17673" s="4"/>
    </row>
    <row r="17674" spans="6:13" x14ac:dyDescent="0.25">
      <c r="F17674"/>
      <c r="G17674"/>
      <c r="I17674" s="25"/>
      <c r="J17674"/>
      <c r="K17674"/>
      <c r="M17674" s="4"/>
    </row>
    <row r="17675" spans="6:13" x14ac:dyDescent="0.25">
      <c r="F17675"/>
      <c r="G17675"/>
      <c r="I17675" s="25"/>
      <c r="J17675"/>
      <c r="K17675"/>
      <c r="M17675" s="4"/>
    </row>
    <row r="17676" spans="6:13" x14ac:dyDescent="0.25">
      <c r="F17676"/>
      <c r="G17676"/>
      <c r="I17676" s="25"/>
      <c r="J17676"/>
      <c r="K17676"/>
      <c r="M17676" s="4"/>
    </row>
    <row r="17677" spans="6:13" x14ac:dyDescent="0.25">
      <c r="F17677"/>
      <c r="G17677"/>
      <c r="I17677" s="25"/>
      <c r="J17677"/>
      <c r="K17677"/>
      <c r="M17677" s="4"/>
    </row>
    <row r="17678" spans="6:13" x14ac:dyDescent="0.25">
      <c r="F17678"/>
      <c r="G17678"/>
      <c r="I17678" s="25"/>
      <c r="J17678"/>
      <c r="K17678"/>
      <c r="M17678" s="4"/>
    </row>
    <row r="17679" spans="6:13" x14ac:dyDescent="0.25">
      <c r="F17679"/>
      <c r="G17679"/>
      <c r="I17679" s="25"/>
      <c r="J17679"/>
      <c r="K17679"/>
      <c r="M17679" s="4"/>
    </row>
    <row r="17680" spans="6:13" x14ac:dyDescent="0.25">
      <c r="F17680"/>
      <c r="G17680"/>
      <c r="I17680" s="25"/>
      <c r="J17680"/>
      <c r="K17680"/>
      <c r="M17680" s="4"/>
    </row>
    <row r="17681" spans="6:13" x14ac:dyDescent="0.25">
      <c r="F17681"/>
      <c r="G17681"/>
      <c r="I17681" s="25"/>
      <c r="J17681"/>
      <c r="K17681"/>
      <c r="M17681" s="4"/>
    </row>
    <row r="17682" spans="6:13" x14ac:dyDescent="0.25">
      <c r="F17682"/>
      <c r="G17682"/>
      <c r="I17682" s="25"/>
      <c r="J17682"/>
      <c r="K17682"/>
      <c r="M17682" s="4"/>
    </row>
    <row r="17683" spans="6:13" x14ac:dyDescent="0.25">
      <c r="F17683"/>
      <c r="G17683"/>
      <c r="I17683" s="25"/>
      <c r="J17683"/>
      <c r="K17683"/>
      <c r="M17683" s="4"/>
    </row>
    <row r="17684" spans="6:13" x14ac:dyDescent="0.25">
      <c r="F17684"/>
      <c r="G17684"/>
      <c r="I17684" s="25"/>
      <c r="J17684"/>
      <c r="K17684"/>
      <c r="M17684" s="4"/>
    </row>
    <row r="17685" spans="6:13" x14ac:dyDescent="0.25">
      <c r="F17685"/>
      <c r="G17685"/>
      <c r="I17685" s="25"/>
      <c r="J17685"/>
      <c r="K17685"/>
      <c r="M17685" s="4"/>
    </row>
    <row r="17686" spans="6:13" x14ac:dyDescent="0.25">
      <c r="F17686"/>
      <c r="G17686"/>
      <c r="I17686" s="25"/>
      <c r="J17686"/>
      <c r="K17686"/>
      <c r="M17686" s="4"/>
    </row>
    <row r="17687" spans="6:13" x14ac:dyDescent="0.25">
      <c r="F17687"/>
      <c r="G17687"/>
      <c r="I17687" s="25"/>
      <c r="J17687"/>
      <c r="K17687"/>
      <c r="M17687" s="4"/>
    </row>
    <row r="17688" spans="6:13" x14ac:dyDescent="0.25">
      <c r="F17688"/>
      <c r="G17688"/>
      <c r="I17688" s="25"/>
      <c r="J17688"/>
      <c r="K17688"/>
      <c r="M17688" s="4"/>
    </row>
    <row r="17689" spans="6:13" x14ac:dyDescent="0.25">
      <c r="F17689"/>
      <c r="G17689"/>
      <c r="I17689" s="25"/>
      <c r="J17689"/>
      <c r="K17689"/>
      <c r="M17689" s="4"/>
    </row>
    <row r="17690" spans="6:13" x14ac:dyDescent="0.25">
      <c r="F17690"/>
      <c r="G17690"/>
      <c r="I17690" s="25"/>
      <c r="J17690"/>
      <c r="K17690"/>
      <c r="M17690" s="4"/>
    </row>
    <row r="17691" spans="6:13" x14ac:dyDescent="0.25">
      <c r="F17691"/>
      <c r="G17691"/>
      <c r="I17691" s="25"/>
      <c r="J17691"/>
      <c r="K17691"/>
      <c r="M17691" s="4"/>
    </row>
    <row r="17692" spans="6:13" x14ac:dyDescent="0.25">
      <c r="F17692"/>
      <c r="G17692"/>
      <c r="I17692" s="25"/>
      <c r="J17692"/>
      <c r="K17692"/>
      <c r="M17692" s="4"/>
    </row>
    <row r="17693" spans="6:13" x14ac:dyDescent="0.25">
      <c r="F17693"/>
      <c r="G17693"/>
      <c r="I17693" s="25"/>
      <c r="J17693"/>
      <c r="K17693"/>
      <c r="M17693" s="4"/>
    </row>
    <row r="17694" spans="6:13" x14ac:dyDescent="0.25">
      <c r="F17694"/>
      <c r="G17694"/>
      <c r="I17694" s="25"/>
      <c r="J17694"/>
      <c r="K17694"/>
      <c r="M17694" s="4"/>
    </row>
    <row r="17695" spans="6:13" x14ac:dyDescent="0.25">
      <c r="F17695"/>
      <c r="G17695"/>
      <c r="I17695" s="25"/>
      <c r="J17695"/>
      <c r="K17695"/>
      <c r="M17695" s="4"/>
    </row>
    <row r="17696" spans="6:13" x14ac:dyDescent="0.25">
      <c r="F17696"/>
      <c r="G17696"/>
      <c r="I17696" s="25"/>
      <c r="J17696"/>
      <c r="K17696"/>
      <c r="M17696" s="4"/>
    </row>
    <row r="17697" spans="6:13" x14ac:dyDescent="0.25">
      <c r="F17697"/>
      <c r="G17697"/>
      <c r="I17697" s="25"/>
      <c r="J17697"/>
      <c r="K17697"/>
      <c r="M17697" s="4"/>
    </row>
    <row r="17698" spans="6:13" x14ac:dyDescent="0.25">
      <c r="F17698"/>
      <c r="G17698"/>
      <c r="I17698" s="25"/>
      <c r="J17698"/>
      <c r="K17698"/>
      <c r="M17698" s="4"/>
    </row>
    <row r="17699" spans="6:13" x14ac:dyDescent="0.25">
      <c r="F17699"/>
      <c r="G17699"/>
      <c r="I17699" s="25"/>
      <c r="J17699"/>
      <c r="K17699"/>
      <c r="M17699" s="4"/>
    </row>
    <row r="17700" spans="6:13" x14ac:dyDescent="0.25">
      <c r="F17700"/>
      <c r="G17700"/>
      <c r="I17700" s="25"/>
      <c r="J17700"/>
      <c r="K17700"/>
      <c r="M17700" s="4"/>
    </row>
    <row r="17701" spans="6:13" x14ac:dyDescent="0.25">
      <c r="F17701"/>
      <c r="G17701"/>
      <c r="I17701" s="25"/>
      <c r="J17701"/>
      <c r="K17701"/>
      <c r="M17701" s="4"/>
    </row>
    <row r="17702" spans="6:13" x14ac:dyDescent="0.25">
      <c r="F17702"/>
      <c r="G17702"/>
      <c r="I17702" s="25"/>
      <c r="J17702"/>
      <c r="K17702"/>
      <c r="M17702" s="4"/>
    </row>
    <row r="17703" spans="6:13" x14ac:dyDescent="0.25">
      <c r="F17703"/>
      <c r="G17703"/>
      <c r="I17703" s="25"/>
      <c r="J17703"/>
      <c r="K17703"/>
      <c r="M17703" s="4"/>
    </row>
    <row r="17704" spans="6:13" x14ac:dyDescent="0.25">
      <c r="F17704"/>
      <c r="G17704"/>
      <c r="I17704" s="25"/>
      <c r="J17704"/>
      <c r="K17704"/>
      <c r="M17704" s="4"/>
    </row>
    <row r="17705" spans="6:13" x14ac:dyDescent="0.25">
      <c r="F17705"/>
      <c r="G17705"/>
      <c r="I17705" s="25"/>
      <c r="J17705"/>
      <c r="K17705"/>
      <c r="M17705" s="4"/>
    </row>
    <row r="17706" spans="6:13" x14ac:dyDescent="0.25">
      <c r="F17706"/>
      <c r="G17706"/>
      <c r="I17706" s="25"/>
      <c r="J17706"/>
      <c r="K17706"/>
      <c r="M17706" s="4"/>
    </row>
    <row r="17707" spans="6:13" x14ac:dyDescent="0.25">
      <c r="F17707"/>
      <c r="G17707"/>
      <c r="I17707" s="25"/>
      <c r="J17707"/>
      <c r="K17707"/>
      <c r="M17707" s="4"/>
    </row>
    <row r="17708" spans="6:13" x14ac:dyDescent="0.25">
      <c r="F17708"/>
      <c r="G17708"/>
      <c r="I17708" s="25"/>
      <c r="J17708"/>
      <c r="K17708"/>
      <c r="M17708" s="4"/>
    </row>
    <row r="17709" spans="6:13" x14ac:dyDescent="0.25">
      <c r="F17709"/>
      <c r="G17709"/>
      <c r="I17709" s="25"/>
      <c r="J17709"/>
      <c r="K17709"/>
      <c r="M17709" s="4"/>
    </row>
    <row r="17710" spans="6:13" x14ac:dyDescent="0.25">
      <c r="F17710"/>
      <c r="G17710"/>
      <c r="I17710" s="25"/>
      <c r="J17710"/>
      <c r="K17710"/>
      <c r="M17710" s="4"/>
    </row>
    <row r="17711" spans="6:13" x14ac:dyDescent="0.25">
      <c r="F17711"/>
      <c r="G17711"/>
      <c r="I17711" s="25"/>
      <c r="J17711"/>
      <c r="K17711"/>
      <c r="M17711" s="4"/>
    </row>
    <row r="17712" spans="6:13" x14ac:dyDescent="0.25">
      <c r="F17712"/>
      <c r="G17712"/>
      <c r="I17712" s="25"/>
      <c r="J17712"/>
      <c r="K17712"/>
      <c r="M17712" s="4"/>
    </row>
    <row r="17713" spans="6:13" x14ac:dyDescent="0.25">
      <c r="F17713"/>
      <c r="G17713"/>
      <c r="I17713" s="25"/>
      <c r="J17713"/>
      <c r="K17713"/>
      <c r="M17713" s="4"/>
    </row>
    <row r="17714" spans="6:13" x14ac:dyDescent="0.25">
      <c r="F17714"/>
      <c r="G17714"/>
      <c r="I17714" s="25"/>
      <c r="J17714"/>
      <c r="K17714"/>
      <c r="M17714" s="4"/>
    </row>
    <row r="17715" spans="6:13" x14ac:dyDescent="0.25">
      <c r="F17715"/>
      <c r="G17715"/>
      <c r="I17715" s="25"/>
      <c r="J17715"/>
      <c r="K17715"/>
      <c r="M17715" s="4"/>
    </row>
    <row r="17716" spans="6:13" x14ac:dyDescent="0.25">
      <c r="F17716"/>
      <c r="G17716"/>
      <c r="I17716" s="25"/>
      <c r="J17716"/>
      <c r="K17716"/>
      <c r="M17716" s="4"/>
    </row>
    <row r="17717" spans="6:13" x14ac:dyDescent="0.25">
      <c r="F17717"/>
      <c r="G17717"/>
      <c r="I17717" s="25"/>
      <c r="J17717"/>
      <c r="K17717"/>
      <c r="M17717" s="4"/>
    </row>
    <row r="17718" spans="6:13" x14ac:dyDescent="0.25">
      <c r="F17718"/>
      <c r="G17718"/>
      <c r="I17718" s="25"/>
      <c r="J17718"/>
      <c r="K17718"/>
      <c r="M17718" s="4"/>
    </row>
    <row r="17719" spans="6:13" x14ac:dyDescent="0.25">
      <c r="F17719"/>
      <c r="G17719"/>
      <c r="I17719" s="25"/>
      <c r="J17719"/>
      <c r="K17719"/>
      <c r="M17719" s="4"/>
    </row>
    <row r="17720" spans="6:13" x14ac:dyDescent="0.25">
      <c r="F17720"/>
      <c r="G17720"/>
      <c r="I17720" s="25"/>
      <c r="J17720"/>
      <c r="K17720"/>
      <c r="M17720" s="4"/>
    </row>
    <row r="17721" spans="6:13" x14ac:dyDescent="0.25">
      <c r="F17721"/>
      <c r="G17721"/>
      <c r="I17721" s="25"/>
      <c r="J17721"/>
      <c r="K17721"/>
      <c r="M17721" s="4"/>
    </row>
    <row r="17722" spans="6:13" x14ac:dyDescent="0.25">
      <c r="F17722"/>
      <c r="G17722"/>
      <c r="I17722" s="25"/>
      <c r="J17722"/>
      <c r="K17722"/>
      <c r="M17722" s="4"/>
    </row>
    <row r="17723" spans="6:13" x14ac:dyDescent="0.25">
      <c r="F17723"/>
      <c r="G17723"/>
      <c r="I17723" s="25"/>
      <c r="J17723"/>
      <c r="K17723"/>
      <c r="M17723" s="4"/>
    </row>
    <row r="17724" spans="6:13" x14ac:dyDescent="0.25">
      <c r="F17724"/>
      <c r="G17724"/>
      <c r="I17724" s="25"/>
      <c r="J17724"/>
      <c r="K17724"/>
      <c r="M17724" s="4"/>
    </row>
    <row r="17725" spans="6:13" x14ac:dyDescent="0.25">
      <c r="F17725"/>
      <c r="G17725"/>
      <c r="I17725" s="25"/>
      <c r="J17725"/>
      <c r="K17725"/>
      <c r="M17725" s="4"/>
    </row>
    <row r="17726" spans="6:13" x14ac:dyDescent="0.25">
      <c r="F17726"/>
      <c r="G17726"/>
      <c r="I17726" s="25"/>
      <c r="J17726"/>
      <c r="K17726"/>
      <c r="M17726" s="4"/>
    </row>
    <row r="17727" spans="6:13" x14ac:dyDescent="0.25">
      <c r="F17727"/>
      <c r="G17727"/>
      <c r="I17727" s="25"/>
      <c r="J17727"/>
      <c r="K17727"/>
      <c r="M17727" s="4"/>
    </row>
    <row r="17728" spans="6:13" x14ac:dyDescent="0.25">
      <c r="F17728"/>
      <c r="G17728"/>
      <c r="I17728" s="25"/>
      <c r="J17728"/>
      <c r="K17728"/>
      <c r="M17728" s="4"/>
    </row>
    <row r="17729" spans="6:13" x14ac:dyDescent="0.25">
      <c r="F17729"/>
      <c r="G17729"/>
      <c r="I17729" s="25"/>
      <c r="J17729"/>
      <c r="K17729"/>
      <c r="M17729" s="4"/>
    </row>
    <row r="17730" spans="6:13" x14ac:dyDescent="0.25">
      <c r="F17730"/>
      <c r="G17730"/>
      <c r="I17730" s="25"/>
      <c r="J17730"/>
      <c r="K17730"/>
      <c r="M17730" s="4"/>
    </row>
    <row r="17731" spans="6:13" x14ac:dyDescent="0.25">
      <c r="F17731"/>
      <c r="G17731"/>
      <c r="I17731" s="25"/>
      <c r="J17731"/>
      <c r="K17731"/>
      <c r="M17731" s="4"/>
    </row>
    <row r="17732" spans="6:13" x14ac:dyDescent="0.25">
      <c r="F17732"/>
      <c r="G17732"/>
      <c r="I17732" s="25"/>
      <c r="J17732"/>
      <c r="K17732"/>
      <c r="M17732" s="4"/>
    </row>
    <row r="17733" spans="6:13" x14ac:dyDescent="0.25">
      <c r="F17733"/>
      <c r="G17733"/>
      <c r="I17733" s="25"/>
      <c r="J17733"/>
      <c r="K17733"/>
      <c r="M17733" s="4"/>
    </row>
    <row r="17734" spans="6:13" x14ac:dyDescent="0.25">
      <c r="F17734"/>
      <c r="G17734"/>
      <c r="I17734" s="25"/>
      <c r="J17734"/>
      <c r="K17734"/>
      <c r="M17734" s="4"/>
    </row>
    <row r="17735" spans="6:13" x14ac:dyDescent="0.25">
      <c r="F17735"/>
      <c r="G17735"/>
      <c r="I17735" s="25"/>
      <c r="J17735"/>
      <c r="K17735"/>
      <c r="M17735" s="4"/>
    </row>
    <row r="17736" spans="6:13" x14ac:dyDescent="0.25">
      <c r="F17736"/>
      <c r="G17736"/>
      <c r="I17736" s="25"/>
      <c r="J17736"/>
      <c r="K17736"/>
      <c r="M17736" s="4"/>
    </row>
    <row r="17737" spans="6:13" x14ac:dyDescent="0.25">
      <c r="F17737"/>
      <c r="G17737"/>
      <c r="I17737" s="25"/>
      <c r="J17737"/>
      <c r="K17737"/>
      <c r="M17737" s="4"/>
    </row>
    <row r="17738" spans="6:13" x14ac:dyDescent="0.25">
      <c r="F17738"/>
      <c r="G17738"/>
      <c r="I17738" s="25"/>
      <c r="J17738"/>
      <c r="K17738"/>
      <c r="M17738" s="4"/>
    </row>
    <row r="17739" spans="6:13" x14ac:dyDescent="0.25">
      <c r="F17739"/>
      <c r="G17739"/>
      <c r="I17739" s="25"/>
      <c r="J17739"/>
      <c r="K17739"/>
      <c r="M17739" s="4"/>
    </row>
    <row r="17740" spans="6:13" x14ac:dyDescent="0.25">
      <c r="F17740"/>
      <c r="G17740"/>
      <c r="I17740" s="25"/>
      <c r="J17740"/>
      <c r="K17740"/>
      <c r="M17740" s="4"/>
    </row>
    <row r="17741" spans="6:13" x14ac:dyDescent="0.25">
      <c r="F17741"/>
      <c r="G17741"/>
      <c r="I17741" s="25"/>
      <c r="J17741"/>
      <c r="K17741"/>
      <c r="M17741" s="4"/>
    </row>
    <row r="17742" spans="6:13" x14ac:dyDescent="0.25">
      <c r="F17742"/>
      <c r="G17742"/>
      <c r="I17742" s="25"/>
      <c r="J17742"/>
      <c r="K17742"/>
      <c r="M17742" s="4"/>
    </row>
    <row r="17743" spans="6:13" x14ac:dyDescent="0.25">
      <c r="F17743"/>
      <c r="G17743"/>
      <c r="I17743" s="25"/>
      <c r="J17743"/>
      <c r="K17743"/>
      <c r="M17743" s="4"/>
    </row>
    <row r="17744" spans="6:13" x14ac:dyDescent="0.25">
      <c r="F17744"/>
      <c r="G17744"/>
      <c r="I17744" s="25"/>
      <c r="J17744"/>
      <c r="K17744"/>
      <c r="M17744" s="4"/>
    </row>
    <row r="17745" spans="6:13" x14ac:dyDescent="0.25">
      <c r="F17745"/>
      <c r="G17745"/>
      <c r="I17745" s="25"/>
      <c r="J17745"/>
      <c r="K17745"/>
      <c r="M17745" s="4"/>
    </row>
    <row r="17746" spans="6:13" x14ac:dyDescent="0.25">
      <c r="F17746"/>
      <c r="G17746"/>
      <c r="I17746" s="25"/>
      <c r="J17746"/>
      <c r="K17746"/>
      <c r="M17746" s="4"/>
    </row>
    <row r="17747" spans="6:13" x14ac:dyDescent="0.25">
      <c r="F17747"/>
      <c r="G17747"/>
      <c r="I17747" s="25"/>
      <c r="J17747"/>
      <c r="K17747"/>
      <c r="M17747" s="4"/>
    </row>
    <row r="17748" spans="6:13" x14ac:dyDescent="0.25">
      <c r="F17748"/>
      <c r="G17748"/>
      <c r="I17748" s="25"/>
      <c r="J17748"/>
      <c r="K17748"/>
      <c r="M17748" s="4"/>
    </row>
    <row r="17749" spans="6:13" x14ac:dyDescent="0.25">
      <c r="F17749"/>
      <c r="G17749"/>
      <c r="I17749" s="25"/>
      <c r="J17749"/>
      <c r="K17749"/>
      <c r="M17749" s="4"/>
    </row>
    <row r="17750" spans="6:13" x14ac:dyDescent="0.25">
      <c r="F17750"/>
      <c r="G17750"/>
      <c r="I17750" s="25"/>
      <c r="J17750"/>
      <c r="K17750"/>
      <c r="M17750" s="4"/>
    </row>
    <row r="17751" spans="6:13" x14ac:dyDescent="0.25">
      <c r="F17751"/>
      <c r="G17751"/>
      <c r="I17751" s="25"/>
      <c r="J17751"/>
      <c r="K17751"/>
      <c r="M17751" s="4"/>
    </row>
    <row r="17752" spans="6:13" x14ac:dyDescent="0.25">
      <c r="F17752"/>
      <c r="G17752"/>
      <c r="I17752" s="25"/>
      <c r="J17752"/>
      <c r="K17752"/>
      <c r="M17752" s="4"/>
    </row>
    <row r="17753" spans="6:13" x14ac:dyDescent="0.25">
      <c r="F17753"/>
      <c r="G17753"/>
      <c r="I17753" s="25"/>
      <c r="J17753"/>
      <c r="K17753"/>
      <c r="M17753" s="4"/>
    </row>
    <row r="17754" spans="6:13" x14ac:dyDescent="0.25">
      <c r="F17754"/>
      <c r="G17754"/>
      <c r="I17754" s="25"/>
      <c r="J17754"/>
      <c r="K17754"/>
      <c r="M17754" s="4"/>
    </row>
    <row r="17755" spans="6:13" x14ac:dyDescent="0.25">
      <c r="F17755"/>
      <c r="G17755"/>
      <c r="I17755" s="25"/>
      <c r="J17755"/>
      <c r="K17755"/>
      <c r="M17755" s="4"/>
    </row>
    <row r="17756" spans="6:13" x14ac:dyDescent="0.25">
      <c r="F17756"/>
      <c r="G17756"/>
      <c r="I17756" s="25"/>
      <c r="J17756"/>
      <c r="K17756"/>
      <c r="M17756" s="4"/>
    </row>
    <row r="17757" spans="6:13" x14ac:dyDescent="0.25">
      <c r="F17757"/>
      <c r="G17757"/>
      <c r="I17757" s="25"/>
      <c r="J17757"/>
      <c r="K17757"/>
      <c r="M17757" s="4"/>
    </row>
    <row r="17758" spans="6:13" x14ac:dyDescent="0.25">
      <c r="F17758"/>
      <c r="G17758"/>
      <c r="I17758" s="25"/>
      <c r="J17758"/>
      <c r="K17758"/>
      <c r="M17758" s="4"/>
    </row>
    <row r="17759" spans="6:13" x14ac:dyDescent="0.25">
      <c r="F17759"/>
      <c r="G17759"/>
      <c r="I17759" s="25"/>
      <c r="J17759"/>
      <c r="K17759"/>
      <c r="M17759" s="4"/>
    </row>
    <row r="17760" spans="6:13" x14ac:dyDescent="0.25">
      <c r="F17760"/>
      <c r="G17760"/>
      <c r="I17760" s="25"/>
      <c r="J17760"/>
      <c r="K17760"/>
      <c r="M17760" s="4"/>
    </row>
    <row r="17761" spans="6:13" x14ac:dyDescent="0.25">
      <c r="F17761"/>
      <c r="G17761"/>
      <c r="I17761" s="25"/>
      <c r="J17761"/>
      <c r="K17761"/>
      <c r="M17761" s="4"/>
    </row>
    <row r="17762" spans="6:13" x14ac:dyDescent="0.25">
      <c r="F17762"/>
      <c r="G17762"/>
      <c r="I17762" s="25"/>
      <c r="J17762"/>
      <c r="K17762"/>
      <c r="M17762" s="4"/>
    </row>
    <row r="17763" spans="6:13" x14ac:dyDescent="0.25">
      <c r="F17763"/>
      <c r="G17763"/>
      <c r="I17763" s="25"/>
      <c r="J17763"/>
      <c r="K17763"/>
      <c r="M17763" s="4"/>
    </row>
    <row r="17764" spans="6:13" x14ac:dyDescent="0.25">
      <c r="F17764"/>
      <c r="G17764"/>
      <c r="I17764" s="25"/>
      <c r="J17764"/>
      <c r="K17764"/>
      <c r="M17764" s="4"/>
    </row>
    <row r="17765" spans="6:13" x14ac:dyDescent="0.25">
      <c r="F17765"/>
      <c r="G17765"/>
      <c r="I17765" s="25"/>
      <c r="J17765"/>
      <c r="K17765"/>
      <c r="M17765" s="4"/>
    </row>
    <row r="17766" spans="6:13" x14ac:dyDescent="0.25">
      <c r="F17766"/>
      <c r="G17766"/>
      <c r="I17766" s="25"/>
      <c r="J17766"/>
      <c r="K17766"/>
      <c r="M17766" s="4"/>
    </row>
    <row r="17767" spans="6:13" x14ac:dyDescent="0.25">
      <c r="F17767"/>
      <c r="G17767"/>
      <c r="I17767" s="25"/>
      <c r="J17767"/>
      <c r="K17767"/>
      <c r="M17767" s="4"/>
    </row>
    <row r="17768" spans="6:13" x14ac:dyDescent="0.25">
      <c r="F17768"/>
      <c r="G17768"/>
      <c r="I17768" s="25"/>
      <c r="J17768"/>
      <c r="K17768"/>
      <c r="M17768" s="4"/>
    </row>
    <row r="17769" spans="6:13" x14ac:dyDescent="0.25">
      <c r="F17769"/>
      <c r="G17769"/>
      <c r="I17769" s="25"/>
      <c r="J17769"/>
      <c r="K17769"/>
      <c r="M17769" s="4"/>
    </row>
    <row r="17770" spans="6:13" x14ac:dyDescent="0.25">
      <c r="F17770"/>
      <c r="G17770"/>
      <c r="I17770" s="25"/>
      <c r="J17770"/>
      <c r="K17770"/>
      <c r="M17770" s="4"/>
    </row>
    <row r="17771" spans="6:13" x14ac:dyDescent="0.25">
      <c r="F17771"/>
      <c r="G17771"/>
      <c r="I17771" s="25"/>
      <c r="J17771"/>
      <c r="K17771"/>
      <c r="M17771" s="4"/>
    </row>
    <row r="17772" spans="6:13" x14ac:dyDescent="0.25">
      <c r="F17772"/>
      <c r="G17772"/>
      <c r="I17772" s="25"/>
      <c r="J17772"/>
      <c r="K17772"/>
      <c r="M17772" s="4"/>
    </row>
    <row r="17773" spans="6:13" x14ac:dyDescent="0.25">
      <c r="F17773"/>
      <c r="G17773"/>
      <c r="I17773" s="25"/>
      <c r="J17773"/>
      <c r="K17773"/>
      <c r="M17773" s="4"/>
    </row>
    <row r="17774" spans="6:13" x14ac:dyDescent="0.25">
      <c r="F17774"/>
      <c r="G17774"/>
      <c r="I17774" s="25"/>
      <c r="J17774"/>
      <c r="K17774"/>
      <c r="M17774" s="4"/>
    </row>
    <row r="17775" spans="6:13" x14ac:dyDescent="0.25">
      <c r="F17775"/>
      <c r="G17775"/>
      <c r="I17775" s="25"/>
      <c r="J17775"/>
      <c r="K17775"/>
      <c r="M17775" s="4"/>
    </row>
    <row r="17776" spans="6:13" x14ac:dyDescent="0.25">
      <c r="F17776"/>
      <c r="G17776"/>
      <c r="I17776" s="25"/>
      <c r="J17776"/>
      <c r="K17776"/>
      <c r="M17776" s="4"/>
    </row>
    <row r="17777" spans="6:13" x14ac:dyDescent="0.25">
      <c r="F17777"/>
      <c r="G17777"/>
      <c r="I17777" s="25"/>
      <c r="J17777"/>
      <c r="K17777"/>
      <c r="M17777" s="4"/>
    </row>
    <row r="17778" spans="6:13" x14ac:dyDescent="0.25">
      <c r="F17778"/>
      <c r="G17778"/>
      <c r="I17778" s="25"/>
      <c r="J17778"/>
      <c r="K17778"/>
      <c r="M17778" s="4"/>
    </row>
    <row r="17779" spans="6:13" x14ac:dyDescent="0.25">
      <c r="F17779"/>
      <c r="G17779"/>
      <c r="I17779" s="25"/>
      <c r="J17779"/>
      <c r="K17779"/>
      <c r="M17779" s="4"/>
    </row>
    <row r="17780" spans="6:13" x14ac:dyDescent="0.25">
      <c r="F17780"/>
      <c r="G17780"/>
      <c r="I17780" s="25"/>
      <c r="J17780"/>
      <c r="K17780"/>
      <c r="M17780" s="4"/>
    </row>
    <row r="17781" spans="6:13" x14ac:dyDescent="0.25">
      <c r="F17781"/>
      <c r="G17781"/>
      <c r="I17781" s="25"/>
      <c r="J17781"/>
      <c r="K17781"/>
      <c r="M17781" s="4"/>
    </row>
    <row r="17782" spans="6:13" x14ac:dyDescent="0.25">
      <c r="F17782"/>
      <c r="G17782"/>
      <c r="I17782" s="25"/>
      <c r="J17782"/>
      <c r="K17782"/>
      <c r="M17782" s="4"/>
    </row>
    <row r="17783" spans="6:13" x14ac:dyDescent="0.25">
      <c r="F17783"/>
      <c r="G17783"/>
      <c r="I17783" s="25"/>
      <c r="J17783"/>
      <c r="K17783"/>
      <c r="M17783" s="4"/>
    </row>
    <row r="17784" spans="6:13" x14ac:dyDescent="0.25">
      <c r="F17784"/>
      <c r="G17784"/>
      <c r="I17784" s="25"/>
      <c r="J17784"/>
      <c r="K17784"/>
      <c r="M17784" s="4"/>
    </row>
    <row r="17785" spans="6:13" x14ac:dyDescent="0.25">
      <c r="F17785"/>
      <c r="G17785"/>
      <c r="I17785" s="25"/>
      <c r="J17785"/>
      <c r="K17785"/>
      <c r="M17785" s="4"/>
    </row>
    <row r="17786" spans="6:13" x14ac:dyDescent="0.25">
      <c r="F17786"/>
      <c r="G17786"/>
      <c r="I17786" s="25"/>
      <c r="J17786"/>
      <c r="K17786"/>
      <c r="M17786" s="4"/>
    </row>
    <row r="17787" spans="6:13" x14ac:dyDescent="0.25">
      <c r="F17787"/>
      <c r="G17787"/>
      <c r="I17787" s="25"/>
      <c r="J17787"/>
      <c r="K17787"/>
      <c r="M17787" s="4"/>
    </row>
    <row r="17788" spans="6:13" x14ac:dyDescent="0.25">
      <c r="F17788"/>
      <c r="G17788"/>
      <c r="I17788" s="25"/>
      <c r="J17788"/>
      <c r="K17788"/>
      <c r="M17788" s="4"/>
    </row>
    <row r="17789" spans="6:13" x14ac:dyDescent="0.25">
      <c r="F17789"/>
      <c r="G17789"/>
      <c r="I17789" s="25"/>
      <c r="J17789"/>
      <c r="K17789"/>
      <c r="M17789" s="4"/>
    </row>
    <row r="17790" spans="6:13" x14ac:dyDescent="0.25">
      <c r="F17790"/>
      <c r="G17790"/>
      <c r="I17790" s="25"/>
      <c r="J17790"/>
      <c r="K17790"/>
      <c r="M17790" s="4"/>
    </row>
    <row r="17791" spans="6:13" x14ac:dyDescent="0.25">
      <c r="F17791"/>
      <c r="G17791"/>
      <c r="I17791" s="25"/>
      <c r="J17791"/>
      <c r="K17791"/>
      <c r="M17791" s="4"/>
    </row>
    <row r="17792" spans="6:13" x14ac:dyDescent="0.25">
      <c r="F17792"/>
      <c r="G17792"/>
      <c r="I17792" s="25"/>
      <c r="J17792"/>
      <c r="K17792"/>
      <c r="M17792" s="4"/>
    </row>
    <row r="17793" spans="6:13" x14ac:dyDescent="0.25">
      <c r="F17793"/>
      <c r="G17793"/>
      <c r="I17793" s="25"/>
      <c r="J17793"/>
      <c r="K17793"/>
      <c r="M17793" s="4"/>
    </row>
    <row r="17794" spans="6:13" x14ac:dyDescent="0.25">
      <c r="F17794"/>
      <c r="G17794"/>
      <c r="I17794" s="25"/>
      <c r="J17794"/>
      <c r="K17794"/>
      <c r="M17794" s="4"/>
    </row>
    <row r="17795" spans="6:13" x14ac:dyDescent="0.25">
      <c r="F17795"/>
      <c r="G17795"/>
      <c r="I17795" s="25"/>
      <c r="J17795"/>
      <c r="K17795"/>
      <c r="M17795" s="4"/>
    </row>
    <row r="17796" spans="6:13" x14ac:dyDescent="0.25">
      <c r="F17796"/>
      <c r="G17796"/>
      <c r="I17796" s="25"/>
      <c r="J17796"/>
      <c r="K17796"/>
      <c r="M17796" s="4"/>
    </row>
    <row r="17797" spans="6:13" x14ac:dyDescent="0.25">
      <c r="F17797"/>
      <c r="G17797"/>
      <c r="I17797" s="25"/>
      <c r="J17797"/>
      <c r="K17797"/>
      <c r="M17797" s="4"/>
    </row>
    <row r="17798" spans="6:13" x14ac:dyDescent="0.25">
      <c r="F17798"/>
      <c r="G17798"/>
      <c r="I17798" s="25"/>
      <c r="J17798"/>
      <c r="K17798"/>
      <c r="M17798" s="4"/>
    </row>
    <row r="17799" spans="6:13" x14ac:dyDescent="0.25">
      <c r="F17799"/>
      <c r="G17799"/>
      <c r="I17799" s="25"/>
      <c r="J17799"/>
      <c r="K17799"/>
      <c r="M17799" s="4"/>
    </row>
    <row r="17800" spans="6:13" x14ac:dyDescent="0.25">
      <c r="F17800"/>
      <c r="G17800"/>
      <c r="I17800" s="25"/>
      <c r="J17800"/>
      <c r="K17800"/>
      <c r="M17800" s="4"/>
    </row>
    <row r="17801" spans="6:13" x14ac:dyDescent="0.25">
      <c r="F17801"/>
      <c r="G17801"/>
      <c r="I17801" s="25"/>
      <c r="J17801"/>
      <c r="K17801"/>
      <c r="M17801" s="4"/>
    </row>
    <row r="17802" spans="6:13" x14ac:dyDescent="0.25">
      <c r="F17802"/>
      <c r="G17802"/>
      <c r="I17802" s="25"/>
      <c r="J17802"/>
      <c r="K17802"/>
      <c r="M17802" s="4"/>
    </row>
    <row r="17803" spans="6:13" x14ac:dyDescent="0.25">
      <c r="F17803"/>
      <c r="G17803"/>
      <c r="I17803" s="25"/>
      <c r="J17803"/>
      <c r="K17803"/>
      <c r="M17803" s="4"/>
    </row>
    <row r="17804" spans="6:13" x14ac:dyDescent="0.25">
      <c r="F17804"/>
      <c r="G17804"/>
      <c r="I17804" s="25"/>
      <c r="J17804"/>
      <c r="K17804"/>
      <c r="M17804" s="4"/>
    </row>
    <row r="17805" spans="6:13" x14ac:dyDescent="0.25">
      <c r="F17805"/>
      <c r="G17805"/>
      <c r="I17805" s="25"/>
      <c r="J17805"/>
      <c r="K17805"/>
      <c r="M17805" s="4"/>
    </row>
    <row r="17806" spans="6:13" x14ac:dyDescent="0.25">
      <c r="F17806"/>
      <c r="G17806"/>
      <c r="I17806" s="25"/>
      <c r="J17806"/>
      <c r="K17806"/>
      <c r="M17806" s="4"/>
    </row>
    <row r="17807" spans="6:13" x14ac:dyDescent="0.25">
      <c r="F17807"/>
      <c r="G17807"/>
      <c r="I17807" s="25"/>
      <c r="J17807"/>
      <c r="K17807"/>
      <c r="M17807" s="4"/>
    </row>
    <row r="17808" spans="6:13" x14ac:dyDescent="0.25">
      <c r="F17808"/>
      <c r="G17808"/>
      <c r="I17808" s="25"/>
      <c r="J17808"/>
      <c r="K17808"/>
      <c r="M17808" s="4"/>
    </row>
    <row r="17809" spans="6:13" x14ac:dyDescent="0.25">
      <c r="F17809"/>
      <c r="G17809"/>
      <c r="I17809" s="25"/>
      <c r="J17809"/>
      <c r="K17809"/>
      <c r="M17809" s="4"/>
    </row>
    <row r="17810" spans="6:13" x14ac:dyDescent="0.25">
      <c r="F17810"/>
      <c r="G17810"/>
      <c r="I17810" s="25"/>
      <c r="J17810"/>
      <c r="K17810"/>
      <c r="M17810" s="4"/>
    </row>
    <row r="17811" spans="6:13" x14ac:dyDescent="0.25">
      <c r="F17811"/>
      <c r="G17811"/>
      <c r="I17811" s="25"/>
      <c r="J17811"/>
      <c r="K17811"/>
      <c r="M17811" s="4"/>
    </row>
    <row r="17812" spans="6:13" x14ac:dyDescent="0.25">
      <c r="F17812"/>
      <c r="G17812"/>
      <c r="I17812" s="25"/>
      <c r="J17812"/>
      <c r="K17812"/>
      <c r="M17812" s="4"/>
    </row>
    <row r="17813" spans="6:13" x14ac:dyDescent="0.25">
      <c r="F17813"/>
      <c r="G17813"/>
      <c r="I17813" s="25"/>
      <c r="J17813"/>
      <c r="K17813"/>
      <c r="M17813" s="4"/>
    </row>
    <row r="17814" spans="6:13" x14ac:dyDescent="0.25">
      <c r="F17814"/>
      <c r="G17814"/>
      <c r="I17814" s="25"/>
      <c r="J17814"/>
      <c r="K17814"/>
      <c r="M17814" s="4"/>
    </row>
    <row r="17815" spans="6:13" x14ac:dyDescent="0.25">
      <c r="F17815"/>
      <c r="G17815"/>
      <c r="I17815" s="25"/>
      <c r="J17815"/>
      <c r="K17815"/>
      <c r="M17815" s="4"/>
    </row>
    <row r="17816" spans="6:13" x14ac:dyDescent="0.25">
      <c r="F17816"/>
      <c r="G17816"/>
      <c r="I17816" s="25"/>
      <c r="J17816"/>
      <c r="K17816"/>
      <c r="M17816" s="4"/>
    </row>
    <row r="17817" spans="6:13" x14ac:dyDescent="0.25">
      <c r="F17817"/>
      <c r="G17817"/>
      <c r="I17817" s="25"/>
      <c r="J17817"/>
      <c r="K17817"/>
      <c r="M17817" s="4"/>
    </row>
    <row r="17818" spans="6:13" x14ac:dyDescent="0.25">
      <c r="F17818"/>
      <c r="G17818"/>
      <c r="I17818" s="25"/>
      <c r="J17818"/>
      <c r="K17818"/>
      <c r="M17818" s="4"/>
    </row>
    <row r="17819" spans="6:13" x14ac:dyDescent="0.25">
      <c r="F17819"/>
      <c r="G17819"/>
      <c r="I17819" s="25"/>
      <c r="J17819"/>
      <c r="K17819"/>
      <c r="M17819" s="4"/>
    </row>
    <row r="17820" spans="6:13" x14ac:dyDescent="0.25">
      <c r="F17820"/>
      <c r="G17820"/>
      <c r="I17820" s="25"/>
      <c r="J17820"/>
      <c r="K17820"/>
      <c r="M17820" s="4"/>
    </row>
    <row r="17821" spans="6:13" x14ac:dyDescent="0.25">
      <c r="F17821"/>
      <c r="G17821"/>
      <c r="I17821" s="25"/>
      <c r="J17821"/>
      <c r="K17821"/>
      <c r="M17821" s="4"/>
    </row>
    <row r="17822" spans="6:13" x14ac:dyDescent="0.25">
      <c r="F17822"/>
      <c r="G17822"/>
      <c r="I17822" s="25"/>
      <c r="J17822"/>
      <c r="K17822"/>
      <c r="M17822" s="4"/>
    </row>
    <row r="17823" spans="6:13" x14ac:dyDescent="0.25">
      <c r="F17823"/>
      <c r="G17823"/>
      <c r="I17823" s="25"/>
      <c r="J17823"/>
      <c r="K17823"/>
      <c r="M17823" s="4"/>
    </row>
    <row r="17824" spans="6:13" x14ac:dyDescent="0.25">
      <c r="F17824"/>
      <c r="G17824"/>
      <c r="I17824" s="25"/>
      <c r="J17824"/>
      <c r="K17824"/>
      <c r="M17824" s="4"/>
    </row>
    <row r="17825" spans="6:13" x14ac:dyDescent="0.25">
      <c r="F17825"/>
      <c r="G17825"/>
      <c r="I17825" s="25"/>
      <c r="J17825"/>
      <c r="K17825"/>
      <c r="M17825" s="4"/>
    </row>
    <row r="17826" spans="6:13" x14ac:dyDescent="0.25">
      <c r="F17826"/>
      <c r="G17826"/>
      <c r="I17826" s="25"/>
      <c r="J17826"/>
      <c r="K17826"/>
      <c r="M17826" s="4"/>
    </row>
    <row r="17827" spans="6:13" x14ac:dyDescent="0.25">
      <c r="F17827"/>
      <c r="G17827"/>
      <c r="I17827" s="25"/>
      <c r="J17827"/>
      <c r="K17827"/>
      <c r="M17827" s="4"/>
    </row>
    <row r="17828" spans="6:13" x14ac:dyDescent="0.25">
      <c r="F17828"/>
      <c r="G17828"/>
      <c r="I17828" s="25"/>
      <c r="J17828"/>
      <c r="K17828"/>
      <c r="M17828" s="4"/>
    </row>
    <row r="17829" spans="6:13" x14ac:dyDescent="0.25">
      <c r="F17829"/>
      <c r="G17829"/>
      <c r="I17829" s="25"/>
      <c r="J17829"/>
      <c r="K17829"/>
      <c r="M17829" s="4"/>
    </row>
    <row r="17830" spans="6:13" x14ac:dyDescent="0.25">
      <c r="F17830"/>
      <c r="G17830"/>
      <c r="I17830" s="25"/>
      <c r="J17830"/>
      <c r="K17830"/>
      <c r="M17830" s="4"/>
    </row>
    <row r="17831" spans="6:13" x14ac:dyDescent="0.25">
      <c r="F17831"/>
      <c r="G17831"/>
      <c r="I17831" s="25"/>
      <c r="J17831"/>
      <c r="K17831"/>
      <c r="M17831" s="4"/>
    </row>
    <row r="17832" spans="6:13" x14ac:dyDescent="0.25">
      <c r="F17832"/>
      <c r="G17832"/>
      <c r="I17832" s="25"/>
      <c r="J17832"/>
      <c r="K17832"/>
      <c r="M17832" s="4"/>
    </row>
    <row r="17833" spans="6:13" x14ac:dyDescent="0.25">
      <c r="F17833"/>
      <c r="G17833"/>
      <c r="I17833" s="25"/>
      <c r="J17833"/>
      <c r="K17833"/>
      <c r="M17833" s="4"/>
    </row>
    <row r="17834" spans="6:13" x14ac:dyDescent="0.25">
      <c r="F17834"/>
      <c r="G17834"/>
      <c r="I17834" s="25"/>
      <c r="J17834"/>
      <c r="K17834"/>
      <c r="M17834" s="4"/>
    </row>
    <row r="17835" spans="6:13" x14ac:dyDescent="0.25">
      <c r="F17835"/>
      <c r="G17835"/>
      <c r="I17835" s="25"/>
      <c r="J17835"/>
      <c r="K17835"/>
      <c r="M17835" s="4"/>
    </row>
    <row r="17836" spans="6:13" x14ac:dyDescent="0.25">
      <c r="F17836"/>
      <c r="G17836"/>
      <c r="I17836" s="25"/>
      <c r="J17836"/>
      <c r="K17836"/>
      <c r="M17836" s="4"/>
    </row>
    <row r="17837" spans="6:13" x14ac:dyDescent="0.25">
      <c r="F17837"/>
      <c r="G17837"/>
      <c r="I17837" s="25"/>
      <c r="J17837"/>
      <c r="K17837"/>
      <c r="M17837" s="4"/>
    </row>
    <row r="17838" spans="6:13" x14ac:dyDescent="0.25">
      <c r="F17838"/>
      <c r="G17838"/>
      <c r="I17838" s="25"/>
      <c r="J17838"/>
      <c r="K17838"/>
      <c r="M17838" s="4"/>
    </row>
    <row r="17839" spans="6:13" x14ac:dyDescent="0.25">
      <c r="F17839"/>
      <c r="G17839"/>
      <c r="I17839" s="25"/>
      <c r="J17839"/>
      <c r="K17839"/>
      <c r="M17839" s="4"/>
    </row>
    <row r="17840" spans="6:13" x14ac:dyDescent="0.25">
      <c r="F17840"/>
      <c r="G17840"/>
      <c r="I17840" s="25"/>
      <c r="J17840"/>
      <c r="K17840"/>
      <c r="M17840" s="4"/>
    </row>
    <row r="17841" spans="6:13" x14ac:dyDescent="0.25">
      <c r="F17841"/>
      <c r="G17841"/>
      <c r="I17841" s="25"/>
      <c r="J17841"/>
      <c r="K17841"/>
      <c r="M17841" s="4"/>
    </row>
    <row r="17842" spans="6:13" x14ac:dyDescent="0.25">
      <c r="F17842"/>
      <c r="G17842"/>
      <c r="I17842" s="25"/>
      <c r="J17842"/>
      <c r="K17842"/>
      <c r="M17842" s="4"/>
    </row>
    <row r="17843" spans="6:13" x14ac:dyDescent="0.25">
      <c r="F17843"/>
      <c r="G17843"/>
      <c r="I17843" s="25"/>
      <c r="J17843"/>
      <c r="K17843"/>
      <c r="M17843" s="4"/>
    </row>
    <row r="17844" spans="6:13" x14ac:dyDescent="0.25">
      <c r="F17844"/>
      <c r="G17844"/>
      <c r="I17844" s="25"/>
      <c r="J17844"/>
      <c r="K17844"/>
      <c r="M17844" s="4"/>
    </row>
    <row r="17845" spans="6:13" x14ac:dyDescent="0.25">
      <c r="F17845"/>
      <c r="G17845"/>
      <c r="I17845" s="25"/>
      <c r="J17845"/>
      <c r="K17845"/>
      <c r="M17845" s="4"/>
    </row>
    <row r="17846" spans="6:13" x14ac:dyDescent="0.25">
      <c r="F17846"/>
      <c r="G17846"/>
      <c r="I17846" s="25"/>
      <c r="J17846"/>
      <c r="K17846"/>
      <c r="M17846" s="4"/>
    </row>
    <row r="17847" spans="6:13" x14ac:dyDescent="0.25">
      <c r="F17847"/>
      <c r="G17847"/>
      <c r="I17847" s="25"/>
      <c r="J17847"/>
      <c r="K17847"/>
      <c r="M17847" s="4"/>
    </row>
    <row r="17848" spans="6:13" x14ac:dyDescent="0.25">
      <c r="F17848"/>
      <c r="G17848"/>
      <c r="I17848" s="25"/>
      <c r="J17848"/>
      <c r="K17848"/>
      <c r="M17848" s="4"/>
    </row>
    <row r="17849" spans="6:13" x14ac:dyDescent="0.25">
      <c r="F17849"/>
      <c r="G17849"/>
      <c r="I17849" s="25"/>
      <c r="J17849"/>
      <c r="K17849"/>
      <c r="M17849" s="4"/>
    </row>
    <row r="17850" spans="6:13" x14ac:dyDescent="0.25">
      <c r="F17850"/>
      <c r="G17850"/>
      <c r="I17850" s="25"/>
      <c r="J17850"/>
      <c r="K17850"/>
      <c r="M17850" s="4"/>
    </row>
    <row r="17851" spans="6:13" x14ac:dyDescent="0.25">
      <c r="F17851"/>
      <c r="G17851"/>
      <c r="I17851" s="25"/>
      <c r="J17851"/>
      <c r="K17851"/>
      <c r="M17851" s="4"/>
    </row>
    <row r="17852" spans="6:13" x14ac:dyDescent="0.25">
      <c r="F17852"/>
      <c r="G17852"/>
      <c r="I17852" s="25"/>
      <c r="J17852"/>
      <c r="K17852"/>
      <c r="M17852" s="4"/>
    </row>
    <row r="17853" spans="6:13" x14ac:dyDescent="0.25">
      <c r="F17853"/>
      <c r="G17853"/>
      <c r="I17853" s="25"/>
      <c r="J17853"/>
      <c r="K17853"/>
      <c r="M17853" s="4"/>
    </row>
    <row r="17854" spans="6:13" x14ac:dyDescent="0.25">
      <c r="F17854"/>
      <c r="G17854"/>
      <c r="I17854" s="25"/>
      <c r="J17854"/>
      <c r="K17854"/>
      <c r="M17854" s="4"/>
    </row>
    <row r="17855" spans="6:13" x14ac:dyDescent="0.25">
      <c r="F17855"/>
      <c r="G17855"/>
      <c r="I17855" s="25"/>
      <c r="J17855"/>
      <c r="K17855"/>
      <c r="M17855" s="4"/>
    </row>
    <row r="17856" spans="6:13" x14ac:dyDescent="0.25">
      <c r="F17856"/>
      <c r="G17856"/>
      <c r="I17856" s="25"/>
      <c r="J17856"/>
      <c r="K17856"/>
      <c r="M17856" s="4"/>
    </row>
    <row r="17857" spans="6:13" x14ac:dyDescent="0.25">
      <c r="F17857"/>
      <c r="G17857"/>
      <c r="I17857" s="25"/>
      <c r="J17857"/>
      <c r="K17857"/>
      <c r="M17857" s="4"/>
    </row>
    <row r="17858" spans="6:13" x14ac:dyDescent="0.25">
      <c r="F17858"/>
      <c r="G17858"/>
      <c r="I17858" s="25"/>
      <c r="J17858"/>
      <c r="K17858"/>
      <c r="M17858" s="4"/>
    </row>
    <row r="17859" spans="6:13" x14ac:dyDescent="0.25">
      <c r="F17859"/>
      <c r="G17859"/>
      <c r="I17859" s="25"/>
      <c r="J17859"/>
      <c r="K17859"/>
      <c r="M17859" s="4"/>
    </row>
    <row r="17860" spans="6:13" x14ac:dyDescent="0.25">
      <c r="F17860"/>
      <c r="G17860"/>
      <c r="I17860" s="25"/>
      <c r="J17860"/>
      <c r="K17860"/>
      <c r="M17860" s="4"/>
    </row>
    <row r="17861" spans="6:13" x14ac:dyDescent="0.25">
      <c r="F17861"/>
      <c r="G17861"/>
      <c r="I17861" s="25"/>
      <c r="J17861"/>
      <c r="K17861"/>
      <c r="M17861" s="4"/>
    </row>
    <row r="17862" spans="6:13" x14ac:dyDescent="0.25">
      <c r="F17862"/>
      <c r="G17862"/>
      <c r="I17862" s="25"/>
      <c r="J17862"/>
      <c r="K17862"/>
      <c r="M17862" s="4"/>
    </row>
    <row r="17863" spans="6:13" x14ac:dyDescent="0.25">
      <c r="F17863"/>
      <c r="G17863"/>
      <c r="I17863" s="25"/>
      <c r="J17863"/>
      <c r="K17863"/>
      <c r="M17863" s="4"/>
    </row>
    <row r="17864" spans="6:13" x14ac:dyDescent="0.25">
      <c r="F17864"/>
      <c r="G17864"/>
      <c r="I17864" s="25"/>
      <c r="J17864"/>
      <c r="K17864"/>
      <c r="M17864" s="4"/>
    </row>
    <row r="17865" spans="6:13" x14ac:dyDescent="0.25">
      <c r="F17865"/>
      <c r="G17865"/>
      <c r="I17865" s="25"/>
      <c r="J17865"/>
      <c r="K17865"/>
      <c r="M17865" s="4"/>
    </row>
    <row r="17866" spans="6:13" x14ac:dyDescent="0.25">
      <c r="F17866"/>
      <c r="G17866"/>
      <c r="I17866" s="25"/>
      <c r="J17866"/>
      <c r="K17866"/>
      <c r="M17866" s="4"/>
    </row>
    <row r="17867" spans="6:13" x14ac:dyDescent="0.25">
      <c r="F17867"/>
      <c r="G17867"/>
      <c r="I17867" s="25"/>
      <c r="J17867"/>
      <c r="K17867"/>
      <c r="M17867" s="4"/>
    </row>
    <row r="17868" spans="6:13" x14ac:dyDescent="0.25">
      <c r="F17868"/>
      <c r="G17868"/>
      <c r="I17868" s="25"/>
      <c r="J17868"/>
      <c r="K17868"/>
      <c r="M17868" s="4"/>
    </row>
    <row r="17869" spans="6:13" x14ac:dyDescent="0.25">
      <c r="F17869"/>
      <c r="G17869"/>
      <c r="I17869" s="25"/>
      <c r="J17869"/>
      <c r="K17869"/>
      <c r="M17869" s="4"/>
    </row>
    <row r="17870" spans="6:13" x14ac:dyDescent="0.25">
      <c r="F17870"/>
      <c r="G17870"/>
      <c r="I17870" s="25"/>
      <c r="J17870"/>
      <c r="K17870"/>
      <c r="M17870" s="4"/>
    </row>
    <row r="17871" spans="6:13" x14ac:dyDescent="0.25">
      <c r="F17871"/>
      <c r="G17871"/>
      <c r="I17871" s="25"/>
      <c r="J17871"/>
      <c r="K17871"/>
      <c r="M17871" s="4"/>
    </row>
    <row r="17872" spans="6:13" x14ac:dyDescent="0.25">
      <c r="F17872"/>
      <c r="G17872"/>
      <c r="I17872" s="25"/>
      <c r="J17872"/>
      <c r="K17872"/>
      <c r="M17872" s="4"/>
    </row>
    <row r="17873" spans="6:13" x14ac:dyDescent="0.25">
      <c r="F17873"/>
      <c r="G17873"/>
      <c r="I17873" s="25"/>
      <c r="J17873"/>
      <c r="K17873"/>
      <c r="M17873" s="4"/>
    </row>
    <row r="17874" spans="6:13" x14ac:dyDescent="0.25">
      <c r="F17874"/>
      <c r="G17874"/>
      <c r="I17874" s="25"/>
      <c r="J17874"/>
      <c r="K17874"/>
      <c r="M17874" s="4"/>
    </row>
    <row r="17875" spans="6:13" x14ac:dyDescent="0.25">
      <c r="F17875"/>
      <c r="G17875"/>
      <c r="I17875" s="25"/>
      <c r="J17875"/>
      <c r="K17875"/>
      <c r="M17875" s="4"/>
    </row>
    <row r="17876" spans="6:13" x14ac:dyDescent="0.25">
      <c r="F17876"/>
      <c r="G17876"/>
      <c r="I17876" s="25"/>
      <c r="J17876"/>
      <c r="K17876"/>
      <c r="M17876" s="4"/>
    </row>
    <row r="17877" spans="6:13" x14ac:dyDescent="0.25">
      <c r="F17877"/>
      <c r="G17877"/>
      <c r="I17877" s="25"/>
      <c r="J17877"/>
      <c r="K17877"/>
      <c r="M17877" s="4"/>
    </row>
    <row r="17878" spans="6:13" x14ac:dyDescent="0.25">
      <c r="F17878"/>
      <c r="G17878"/>
      <c r="I17878" s="25"/>
      <c r="J17878"/>
      <c r="K17878"/>
      <c r="M17878" s="4"/>
    </row>
    <row r="17879" spans="6:13" x14ac:dyDescent="0.25">
      <c r="F17879"/>
      <c r="G17879"/>
      <c r="I17879" s="25"/>
      <c r="J17879"/>
      <c r="K17879"/>
      <c r="M17879" s="4"/>
    </row>
    <row r="17880" spans="6:13" x14ac:dyDescent="0.25">
      <c r="F17880"/>
      <c r="G17880"/>
      <c r="I17880" s="25"/>
      <c r="J17880"/>
      <c r="K17880"/>
      <c r="M17880" s="4"/>
    </row>
    <row r="17881" spans="6:13" x14ac:dyDescent="0.25">
      <c r="F17881"/>
      <c r="G17881"/>
      <c r="I17881" s="25"/>
      <c r="J17881"/>
      <c r="K17881"/>
      <c r="M17881" s="4"/>
    </row>
    <row r="17882" spans="6:13" x14ac:dyDescent="0.25">
      <c r="F17882"/>
      <c r="G17882"/>
      <c r="I17882" s="25"/>
      <c r="J17882"/>
      <c r="K17882"/>
      <c r="M17882" s="4"/>
    </row>
    <row r="17883" spans="6:13" x14ac:dyDescent="0.25">
      <c r="F17883"/>
      <c r="G17883"/>
      <c r="I17883" s="25"/>
      <c r="J17883"/>
      <c r="K17883"/>
      <c r="M17883" s="4"/>
    </row>
    <row r="17884" spans="6:13" x14ac:dyDescent="0.25">
      <c r="F17884"/>
      <c r="G17884"/>
      <c r="I17884" s="25"/>
      <c r="J17884"/>
      <c r="K17884"/>
      <c r="M17884" s="4"/>
    </row>
    <row r="17885" spans="6:13" x14ac:dyDescent="0.25">
      <c r="F17885"/>
      <c r="G17885"/>
      <c r="I17885" s="25"/>
      <c r="J17885"/>
      <c r="K17885"/>
      <c r="M17885" s="4"/>
    </row>
    <row r="17886" spans="6:13" x14ac:dyDescent="0.25">
      <c r="F17886"/>
      <c r="G17886"/>
      <c r="I17886" s="25"/>
      <c r="J17886"/>
      <c r="K17886"/>
      <c r="M17886" s="4"/>
    </row>
    <row r="17887" spans="6:13" x14ac:dyDescent="0.25">
      <c r="F17887"/>
      <c r="G17887"/>
      <c r="I17887" s="25"/>
      <c r="J17887"/>
      <c r="K17887"/>
      <c r="M17887" s="4"/>
    </row>
    <row r="17888" spans="6:13" x14ac:dyDescent="0.25">
      <c r="F17888"/>
      <c r="G17888"/>
      <c r="I17888" s="25"/>
      <c r="J17888"/>
      <c r="K17888"/>
      <c r="M17888" s="4"/>
    </row>
    <row r="17889" spans="6:13" x14ac:dyDescent="0.25">
      <c r="F17889"/>
      <c r="G17889"/>
      <c r="I17889" s="25"/>
      <c r="J17889"/>
      <c r="K17889"/>
      <c r="M17889" s="4"/>
    </row>
    <row r="17890" spans="6:13" x14ac:dyDescent="0.25">
      <c r="F17890"/>
      <c r="G17890"/>
      <c r="I17890" s="25"/>
      <c r="J17890"/>
      <c r="K17890"/>
      <c r="M17890" s="4"/>
    </row>
    <row r="17891" spans="6:13" x14ac:dyDescent="0.25">
      <c r="F17891"/>
      <c r="G17891"/>
      <c r="I17891" s="25"/>
      <c r="J17891"/>
      <c r="K17891"/>
      <c r="M17891" s="4"/>
    </row>
    <row r="17892" spans="6:13" x14ac:dyDescent="0.25">
      <c r="F17892"/>
      <c r="G17892"/>
      <c r="I17892" s="25"/>
      <c r="J17892"/>
      <c r="K17892"/>
      <c r="M17892" s="4"/>
    </row>
    <row r="17893" spans="6:13" x14ac:dyDescent="0.25">
      <c r="F17893"/>
      <c r="G17893"/>
      <c r="I17893" s="25"/>
      <c r="J17893"/>
      <c r="K17893"/>
      <c r="M17893" s="4"/>
    </row>
    <row r="17894" spans="6:13" x14ac:dyDescent="0.25">
      <c r="F17894"/>
      <c r="G17894"/>
      <c r="I17894" s="25"/>
      <c r="J17894"/>
      <c r="K17894"/>
      <c r="M17894" s="4"/>
    </row>
    <row r="17895" spans="6:13" x14ac:dyDescent="0.25">
      <c r="F17895"/>
      <c r="G17895"/>
      <c r="I17895" s="25"/>
      <c r="J17895"/>
      <c r="K17895"/>
      <c r="M17895" s="4"/>
    </row>
    <row r="17896" spans="6:13" x14ac:dyDescent="0.25">
      <c r="F17896"/>
      <c r="G17896"/>
      <c r="I17896" s="25"/>
      <c r="J17896"/>
      <c r="K17896"/>
      <c r="M17896" s="4"/>
    </row>
    <row r="17897" spans="6:13" x14ac:dyDescent="0.25">
      <c r="F17897"/>
      <c r="G17897"/>
      <c r="I17897" s="25"/>
      <c r="J17897"/>
      <c r="K17897"/>
      <c r="M17897" s="4"/>
    </row>
    <row r="17898" spans="6:13" x14ac:dyDescent="0.25">
      <c r="F17898"/>
      <c r="G17898"/>
      <c r="I17898" s="25"/>
      <c r="J17898"/>
      <c r="K17898"/>
      <c r="M17898" s="4"/>
    </row>
    <row r="17899" spans="6:13" x14ac:dyDescent="0.25">
      <c r="F17899"/>
      <c r="G17899"/>
      <c r="I17899" s="25"/>
      <c r="J17899"/>
      <c r="K17899"/>
      <c r="M17899" s="4"/>
    </row>
    <row r="17900" spans="6:13" x14ac:dyDescent="0.25">
      <c r="F17900"/>
      <c r="G17900"/>
      <c r="I17900" s="25"/>
      <c r="J17900"/>
      <c r="K17900"/>
      <c r="M17900" s="4"/>
    </row>
    <row r="17901" spans="6:13" x14ac:dyDescent="0.25">
      <c r="F17901"/>
      <c r="G17901"/>
      <c r="I17901" s="25"/>
      <c r="J17901"/>
      <c r="K17901"/>
      <c r="M17901" s="4"/>
    </row>
    <row r="17902" spans="6:13" x14ac:dyDescent="0.25">
      <c r="F17902"/>
      <c r="G17902"/>
      <c r="I17902" s="25"/>
      <c r="J17902"/>
      <c r="K17902"/>
      <c r="M17902" s="4"/>
    </row>
    <row r="17903" spans="6:13" x14ac:dyDescent="0.25">
      <c r="F17903"/>
      <c r="G17903"/>
      <c r="I17903" s="25"/>
      <c r="J17903"/>
      <c r="K17903"/>
      <c r="M17903" s="4"/>
    </row>
    <row r="17904" spans="6:13" x14ac:dyDescent="0.25">
      <c r="F17904"/>
      <c r="G17904"/>
      <c r="I17904" s="25"/>
      <c r="J17904"/>
      <c r="K17904"/>
      <c r="M17904" s="4"/>
    </row>
    <row r="17905" spans="6:13" x14ac:dyDescent="0.25">
      <c r="F17905"/>
      <c r="G17905"/>
      <c r="I17905" s="25"/>
      <c r="J17905"/>
      <c r="K17905"/>
      <c r="M17905" s="4"/>
    </row>
    <row r="17906" spans="6:13" x14ac:dyDescent="0.25">
      <c r="F17906"/>
      <c r="G17906"/>
      <c r="I17906" s="25"/>
      <c r="J17906"/>
      <c r="K17906"/>
      <c r="M17906" s="4"/>
    </row>
    <row r="17907" spans="6:13" x14ac:dyDescent="0.25">
      <c r="F17907"/>
      <c r="G17907"/>
      <c r="I17907" s="25"/>
      <c r="J17907"/>
      <c r="K17907"/>
      <c r="M17907" s="4"/>
    </row>
    <row r="17908" spans="6:13" x14ac:dyDescent="0.25">
      <c r="F17908"/>
      <c r="G17908"/>
      <c r="I17908" s="25"/>
      <c r="J17908"/>
      <c r="K17908"/>
      <c r="M17908" s="4"/>
    </row>
    <row r="17909" spans="6:13" x14ac:dyDescent="0.25">
      <c r="F17909"/>
      <c r="G17909"/>
      <c r="I17909" s="25"/>
      <c r="J17909"/>
      <c r="K17909"/>
      <c r="M17909" s="4"/>
    </row>
    <row r="17910" spans="6:13" x14ac:dyDescent="0.25">
      <c r="F17910"/>
      <c r="G17910"/>
      <c r="I17910" s="25"/>
      <c r="J17910"/>
      <c r="K17910"/>
      <c r="M17910" s="4"/>
    </row>
    <row r="17911" spans="6:13" x14ac:dyDescent="0.25">
      <c r="F17911"/>
      <c r="G17911"/>
      <c r="I17911" s="25"/>
      <c r="J17911"/>
      <c r="K17911"/>
      <c r="M17911" s="4"/>
    </row>
    <row r="17912" spans="6:13" x14ac:dyDescent="0.25">
      <c r="F17912"/>
      <c r="G17912"/>
      <c r="I17912" s="25"/>
      <c r="J17912"/>
      <c r="K17912"/>
      <c r="M17912" s="4"/>
    </row>
    <row r="17913" spans="6:13" x14ac:dyDescent="0.25">
      <c r="F17913"/>
      <c r="G17913"/>
      <c r="I17913" s="25"/>
      <c r="J17913"/>
      <c r="K17913"/>
      <c r="M17913" s="4"/>
    </row>
    <row r="17914" spans="6:13" x14ac:dyDescent="0.25">
      <c r="F17914"/>
      <c r="G17914"/>
      <c r="I17914" s="25"/>
      <c r="J17914"/>
      <c r="K17914"/>
      <c r="M17914" s="4"/>
    </row>
    <row r="17915" spans="6:13" x14ac:dyDescent="0.25">
      <c r="F17915"/>
      <c r="G17915"/>
      <c r="I17915" s="25"/>
      <c r="J17915"/>
      <c r="K17915"/>
      <c r="M17915" s="4"/>
    </row>
    <row r="17916" spans="6:13" x14ac:dyDescent="0.25">
      <c r="F17916"/>
      <c r="G17916"/>
      <c r="I17916" s="25"/>
      <c r="J17916"/>
      <c r="K17916"/>
      <c r="M17916" s="4"/>
    </row>
    <row r="17917" spans="6:13" x14ac:dyDescent="0.25">
      <c r="F17917"/>
      <c r="G17917"/>
      <c r="I17917" s="25"/>
      <c r="J17917"/>
      <c r="K17917"/>
      <c r="M17917" s="4"/>
    </row>
    <row r="17918" spans="6:13" x14ac:dyDescent="0.25">
      <c r="F17918"/>
      <c r="G17918"/>
      <c r="I17918" s="25"/>
      <c r="J17918"/>
      <c r="K17918"/>
      <c r="M17918" s="4"/>
    </row>
    <row r="17919" spans="6:13" x14ac:dyDescent="0.25">
      <c r="F17919"/>
      <c r="G17919"/>
      <c r="I17919" s="25"/>
      <c r="J17919"/>
      <c r="K17919"/>
      <c r="M17919" s="4"/>
    </row>
    <row r="17920" spans="6:13" x14ac:dyDescent="0.25">
      <c r="F17920"/>
      <c r="G17920"/>
      <c r="I17920" s="25"/>
      <c r="J17920"/>
      <c r="K17920"/>
      <c r="M17920" s="4"/>
    </row>
    <row r="17921" spans="6:13" x14ac:dyDescent="0.25">
      <c r="F17921"/>
      <c r="G17921"/>
      <c r="I17921" s="25"/>
      <c r="J17921"/>
      <c r="K17921"/>
      <c r="M17921" s="4"/>
    </row>
    <row r="17922" spans="6:13" x14ac:dyDescent="0.25">
      <c r="F17922"/>
      <c r="G17922"/>
      <c r="I17922" s="25"/>
      <c r="J17922"/>
      <c r="K17922"/>
      <c r="M17922" s="4"/>
    </row>
    <row r="17923" spans="6:13" x14ac:dyDescent="0.25">
      <c r="F17923"/>
      <c r="G17923"/>
      <c r="I17923" s="25"/>
      <c r="J17923"/>
      <c r="K17923"/>
      <c r="M17923" s="4"/>
    </row>
    <row r="17924" spans="6:13" x14ac:dyDescent="0.25">
      <c r="F17924"/>
      <c r="G17924"/>
      <c r="I17924" s="25"/>
      <c r="J17924"/>
      <c r="K17924"/>
      <c r="M17924" s="4"/>
    </row>
    <row r="17925" spans="6:13" x14ac:dyDescent="0.25">
      <c r="F17925"/>
      <c r="G17925"/>
      <c r="I17925" s="25"/>
      <c r="J17925"/>
      <c r="K17925"/>
      <c r="M17925" s="4"/>
    </row>
    <row r="17926" spans="6:13" x14ac:dyDescent="0.25">
      <c r="F17926"/>
      <c r="G17926"/>
      <c r="I17926" s="25"/>
      <c r="J17926"/>
      <c r="K17926"/>
      <c r="M17926" s="4"/>
    </row>
    <row r="17927" spans="6:13" x14ac:dyDescent="0.25">
      <c r="F17927"/>
      <c r="G17927"/>
      <c r="I17927" s="25"/>
      <c r="J17927"/>
      <c r="K17927"/>
      <c r="M17927" s="4"/>
    </row>
    <row r="17928" spans="6:13" x14ac:dyDescent="0.25">
      <c r="F17928"/>
      <c r="G17928"/>
      <c r="I17928" s="25"/>
      <c r="J17928"/>
      <c r="K17928"/>
      <c r="M17928" s="4"/>
    </row>
    <row r="17929" spans="6:13" x14ac:dyDescent="0.25">
      <c r="F17929"/>
      <c r="G17929"/>
      <c r="I17929" s="25"/>
      <c r="J17929"/>
      <c r="K17929"/>
      <c r="M17929" s="4"/>
    </row>
    <row r="17930" spans="6:13" x14ac:dyDescent="0.25">
      <c r="F17930"/>
      <c r="G17930"/>
      <c r="I17930" s="25"/>
      <c r="J17930"/>
      <c r="K17930"/>
      <c r="M17930" s="4"/>
    </row>
    <row r="17931" spans="6:13" x14ac:dyDescent="0.25">
      <c r="F17931"/>
      <c r="G17931"/>
      <c r="I17931" s="25"/>
      <c r="J17931"/>
      <c r="K17931"/>
      <c r="M17931" s="4"/>
    </row>
    <row r="17932" spans="6:13" x14ac:dyDescent="0.25">
      <c r="F17932"/>
      <c r="G17932"/>
      <c r="I17932" s="25"/>
      <c r="J17932"/>
      <c r="K17932"/>
      <c r="M17932" s="4"/>
    </row>
    <row r="17933" spans="6:13" x14ac:dyDescent="0.25">
      <c r="F17933"/>
      <c r="G17933"/>
      <c r="I17933" s="25"/>
      <c r="J17933"/>
      <c r="K17933"/>
      <c r="M17933" s="4"/>
    </row>
    <row r="17934" spans="6:13" x14ac:dyDescent="0.25">
      <c r="F17934"/>
      <c r="G17934"/>
      <c r="I17934" s="25"/>
      <c r="J17934"/>
      <c r="K17934"/>
      <c r="M17934" s="4"/>
    </row>
    <row r="17935" spans="6:13" x14ac:dyDescent="0.25">
      <c r="F17935"/>
      <c r="G17935"/>
      <c r="I17935" s="25"/>
      <c r="J17935"/>
      <c r="K17935"/>
      <c r="M17935" s="4"/>
    </row>
    <row r="17936" spans="6:13" x14ac:dyDescent="0.25">
      <c r="F17936"/>
      <c r="G17936"/>
      <c r="I17936" s="25"/>
      <c r="J17936"/>
      <c r="K17936"/>
      <c r="M17936" s="4"/>
    </row>
    <row r="17937" spans="6:13" x14ac:dyDescent="0.25">
      <c r="F17937"/>
      <c r="G17937"/>
      <c r="I17937" s="25"/>
      <c r="J17937"/>
      <c r="K17937"/>
      <c r="M17937" s="4"/>
    </row>
    <row r="17938" spans="6:13" x14ac:dyDescent="0.25">
      <c r="F17938"/>
      <c r="G17938"/>
      <c r="I17938" s="25"/>
      <c r="J17938"/>
      <c r="K17938"/>
      <c r="M17938" s="4"/>
    </row>
    <row r="17939" spans="6:13" x14ac:dyDescent="0.25">
      <c r="F17939"/>
      <c r="G17939"/>
      <c r="I17939" s="25"/>
      <c r="J17939"/>
      <c r="K17939"/>
      <c r="M17939" s="4"/>
    </row>
    <row r="17940" spans="6:13" x14ac:dyDescent="0.25">
      <c r="F17940"/>
      <c r="G17940"/>
      <c r="I17940" s="25"/>
      <c r="J17940"/>
      <c r="K17940"/>
      <c r="M17940" s="4"/>
    </row>
    <row r="17941" spans="6:13" x14ac:dyDescent="0.25">
      <c r="F17941"/>
      <c r="G17941"/>
      <c r="I17941" s="25"/>
      <c r="J17941"/>
      <c r="K17941"/>
      <c r="M17941" s="4"/>
    </row>
    <row r="17942" spans="6:13" x14ac:dyDescent="0.25">
      <c r="F17942"/>
      <c r="G17942"/>
      <c r="I17942" s="25"/>
      <c r="J17942"/>
      <c r="K17942"/>
      <c r="M17942" s="4"/>
    </row>
    <row r="17943" spans="6:13" x14ac:dyDescent="0.25">
      <c r="F17943"/>
      <c r="G17943"/>
      <c r="I17943" s="25"/>
      <c r="J17943"/>
      <c r="K17943"/>
      <c r="M17943" s="4"/>
    </row>
    <row r="17944" spans="6:13" x14ac:dyDescent="0.25">
      <c r="F17944"/>
      <c r="G17944"/>
      <c r="I17944" s="25"/>
      <c r="J17944"/>
      <c r="K17944"/>
      <c r="M17944" s="4"/>
    </row>
    <row r="17945" spans="6:13" x14ac:dyDescent="0.25">
      <c r="F17945"/>
      <c r="G17945"/>
      <c r="I17945" s="25"/>
      <c r="J17945"/>
      <c r="K17945"/>
      <c r="M17945" s="4"/>
    </row>
    <row r="17946" spans="6:13" x14ac:dyDescent="0.25">
      <c r="F17946"/>
      <c r="G17946"/>
      <c r="I17946" s="25"/>
      <c r="J17946"/>
      <c r="K17946"/>
      <c r="M17946" s="4"/>
    </row>
    <row r="17947" spans="6:13" x14ac:dyDescent="0.25">
      <c r="F17947"/>
      <c r="G17947"/>
      <c r="I17947" s="25"/>
      <c r="J17947"/>
      <c r="K17947"/>
      <c r="M17947" s="4"/>
    </row>
    <row r="17948" spans="6:13" x14ac:dyDescent="0.25">
      <c r="F17948"/>
      <c r="G17948"/>
      <c r="I17948" s="25"/>
      <c r="J17948"/>
      <c r="K17948"/>
      <c r="M17948" s="4"/>
    </row>
    <row r="17949" spans="6:13" x14ac:dyDescent="0.25">
      <c r="F17949"/>
      <c r="G17949"/>
      <c r="I17949" s="25"/>
      <c r="J17949"/>
      <c r="K17949"/>
      <c r="M17949" s="4"/>
    </row>
    <row r="17950" spans="6:13" x14ac:dyDescent="0.25">
      <c r="F17950"/>
      <c r="G17950"/>
      <c r="I17950" s="25"/>
      <c r="J17950"/>
      <c r="K17950"/>
      <c r="M17950" s="4"/>
    </row>
    <row r="17951" spans="6:13" x14ac:dyDescent="0.25">
      <c r="F17951"/>
      <c r="G17951"/>
      <c r="I17951" s="25"/>
      <c r="J17951"/>
      <c r="K17951"/>
      <c r="M17951" s="4"/>
    </row>
    <row r="17952" spans="6:13" x14ac:dyDescent="0.25">
      <c r="F17952"/>
      <c r="G17952"/>
      <c r="I17952" s="25"/>
      <c r="J17952"/>
      <c r="K17952"/>
      <c r="M17952" s="4"/>
    </row>
    <row r="17953" spans="6:13" x14ac:dyDescent="0.25">
      <c r="F17953"/>
      <c r="G17953"/>
      <c r="I17953" s="25"/>
      <c r="J17953"/>
      <c r="K17953"/>
      <c r="M17953" s="4"/>
    </row>
    <row r="17954" spans="6:13" x14ac:dyDescent="0.25">
      <c r="F17954"/>
      <c r="G17954"/>
      <c r="I17954" s="25"/>
      <c r="J17954"/>
      <c r="K17954"/>
      <c r="M17954" s="4"/>
    </row>
    <row r="17955" spans="6:13" x14ac:dyDescent="0.25">
      <c r="F17955"/>
      <c r="G17955"/>
      <c r="I17955" s="25"/>
      <c r="J17955"/>
      <c r="K17955"/>
      <c r="M17955" s="4"/>
    </row>
    <row r="17956" spans="6:13" x14ac:dyDescent="0.25">
      <c r="F17956"/>
      <c r="G17956"/>
      <c r="I17956" s="25"/>
      <c r="J17956"/>
      <c r="K17956"/>
      <c r="M17956" s="4"/>
    </row>
    <row r="17957" spans="6:13" x14ac:dyDescent="0.25">
      <c r="F17957"/>
      <c r="G17957"/>
      <c r="I17957" s="25"/>
      <c r="J17957"/>
      <c r="K17957"/>
      <c r="M17957" s="4"/>
    </row>
    <row r="17958" spans="6:13" x14ac:dyDescent="0.25">
      <c r="F17958"/>
      <c r="G17958"/>
      <c r="I17958" s="25"/>
      <c r="J17958"/>
      <c r="K17958"/>
      <c r="M17958" s="4"/>
    </row>
    <row r="17959" spans="6:13" x14ac:dyDescent="0.25">
      <c r="F17959"/>
      <c r="G17959"/>
      <c r="I17959" s="25"/>
      <c r="J17959"/>
      <c r="K17959"/>
      <c r="M17959" s="4"/>
    </row>
    <row r="17960" spans="6:13" x14ac:dyDescent="0.25">
      <c r="F17960"/>
      <c r="G17960"/>
      <c r="I17960" s="25"/>
      <c r="J17960"/>
      <c r="K17960"/>
      <c r="M17960" s="4"/>
    </row>
    <row r="17961" spans="6:13" x14ac:dyDescent="0.25">
      <c r="F17961"/>
      <c r="G17961"/>
      <c r="I17961" s="25"/>
      <c r="J17961"/>
      <c r="K17961"/>
      <c r="M17961" s="4"/>
    </row>
    <row r="17962" spans="6:13" x14ac:dyDescent="0.25">
      <c r="F17962"/>
      <c r="G17962"/>
      <c r="I17962" s="25"/>
      <c r="J17962"/>
      <c r="K17962"/>
      <c r="M17962" s="4"/>
    </row>
    <row r="17963" spans="6:13" x14ac:dyDescent="0.25">
      <c r="F17963"/>
      <c r="G17963"/>
      <c r="I17963" s="25"/>
      <c r="J17963"/>
      <c r="K17963"/>
      <c r="M17963" s="4"/>
    </row>
    <row r="17964" spans="6:13" x14ac:dyDescent="0.25">
      <c r="F17964"/>
      <c r="G17964"/>
      <c r="I17964" s="25"/>
      <c r="J17964"/>
      <c r="K17964"/>
      <c r="M17964" s="4"/>
    </row>
    <row r="17965" spans="6:13" x14ac:dyDescent="0.25">
      <c r="F17965"/>
      <c r="G17965"/>
      <c r="I17965" s="25"/>
      <c r="J17965"/>
      <c r="K17965"/>
      <c r="M17965" s="4"/>
    </row>
    <row r="17966" spans="6:13" x14ac:dyDescent="0.25">
      <c r="F17966"/>
      <c r="G17966"/>
      <c r="I17966" s="25"/>
      <c r="J17966"/>
      <c r="K17966"/>
      <c r="M17966" s="4"/>
    </row>
    <row r="17967" spans="6:13" x14ac:dyDescent="0.25">
      <c r="F17967"/>
      <c r="G17967"/>
      <c r="I17967" s="25"/>
      <c r="J17967"/>
      <c r="K17967"/>
      <c r="M17967" s="4"/>
    </row>
    <row r="17968" spans="6:13" x14ac:dyDescent="0.25">
      <c r="F17968"/>
      <c r="G17968"/>
      <c r="I17968" s="25"/>
      <c r="J17968"/>
      <c r="K17968"/>
      <c r="M17968" s="4"/>
    </row>
    <row r="17969" spans="6:13" x14ac:dyDescent="0.25">
      <c r="F17969"/>
      <c r="G17969"/>
      <c r="I17969" s="25"/>
      <c r="J17969"/>
      <c r="K17969"/>
      <c r="M17969" s="4"/>
    </row>
    <row r="17970" spans="6:13" x14ac:dyDescent="0.25">
      <c r="F17970"/>
      <c r="G17970"/>
      <c r="I17970" s="25"/>
      <c r="J17970"/>
      <c r="K17970"/>
      <c r="M17970" s="4"/>
    </row>
    <row r="17971" spans="6:13" x14ac:dyDescent="0.25">
      <c r="F17971"/>
      <c r="G17971"/>
      <c r="I17971" s="25"/>
      <c r="J17971"/>
      <c r="K17971"/>
      <c r="M17971" s="4"/>
    </row>
    <row r="17972" spans="6:13" x14ac:dyDescent="0.25">
      <c r="F17972"/>
      <c r="G17972"/>
      <c r="I17972" s="25"/>
      <c r="J17972"/>
      <c r="K17972"/>
      <c r="M17972" s="4"/>
    </row>
    <row r="17973" spans="6:13" x14ac:dyDescent="0.25">
      <c r="F17973"/>
      <c r="G17973"/>
      <c r="I17973" s="25"/>
      <c r="J17973"/>
      <c r="K17973"/>
      <c r="M17973" s="4"/>
    </row>
    <row r="17974" spans="6:13" x14ac:dyDescent="0.25">
      <c r="F17974"/>
      <c r="G17974"/>
      <c r="I17974" s="25"/>
      <c r="J17974"/>
      <c r="K17974"/>
      <c r="M17974" s="4"/>
    </row>
    <row r="17975" spans="6:13" x14ac:dyDescent="0.25">
      <c r="F17975"/>
      <c r="G17975"/>
      <c r="I17975" s="25"/>
      <c r="J17975"/>
      <c r="K17975"/>
      <c r="M17975" s="4"/>
    </row>
    <row r="17976" spans="6:13" x14ac:dyDescent="0.25">
      <c r="F17976"/>
      <c r="G17976"/>
      <c r="I17976" s="25"/>
      <c r="J17976"/>
      <c r="K17976"/>
      <c r="M17976" s="4"/>
    </row>
    <row r="17977" spans="6:13" x14ac:dyDescent="0.25">
      <c r="F17977"/>
      <c r="G17977"/>
      <c r="I17977" s="25"/>
      <c r="J17977"/>
      <c r="K17977"/>
      <c r="M17977" s="4"/>
    </row>
    <row r="17978" spans="6:13" x14ac:dyDescent="0.25">
      <c r="F17978"/>
      <c r="G17978"/>
      <c r="I17978" s="25"/>
      <c r="J17978"/>
      <c r="K17978"/>
      <c r="M17978" s="4"/>
    </row>
    <row r="17979" spans="6:13" x14ac:dyDescent="0.25">
      <c r="F17979"/>
      <c r="G17979"/>
      <c r="I17979" s="25"/>
      <c r="J17979"/>
      <c r="K17979"/>
      <c r="M17979" s="4"/>
    </row>
    <row r="17980" spans="6:13" x14ac:dyDescent="0.25">
      <c r="F17980"/>
      <c r="G17980"/>
      <c r="I17980" s="25"/>
      <c r="J17980"/>
      <c r="K17980"/>
      <c r="M17980" s="4"/>
    </row>
    <row r="17981" spans="6:13" x14ac:dyDescent="0.25">
      <c r="F17981"/>
      <c r="G17981"/>
      <c r="I17981" s="25"/>
      <c r="J17981"/>
      <c r="K17981"/>
      <c r="M17981" s="4"/>
    </row>
    <row r="17982" spans="6:13" x14ac:dyDescent="0.25">
      <c r="F17982"/>
      <c r="G17982"/>
      <c r="I17982" s="25"/>
      <c r="J17982"/>
      <c r="K17982"/>
      <c r="M17982" s="4"/>
    </row>
    <row r="17983" spans="6:13" x14ac:dyDescent="0.25">
      <c r="F17983"/>
      <c r="G17983"/>
      <c r="I17983" s="25"/>
      <c r="J17983"/>
      <c r="K17983"/>
      <c r="M17983" s="4"/>
    </row>
    <row r="17984" spans="6:13" x14ac:dyDescent="0.25">
      <c r="F17984"/>
      <c r="G17984"/>
      <c r="I17984" s="25"/>
      <c r="J17984"/>
      <c r="K17984"/>
      <c r="M17984" s="4"/>
    </row>
    <row r="17985" spans="6:13" x14ac:dyDescent="0.25">
      <c r="F17985"/>
      <c r="G17985"/>
      <c r="I17985" s="25"/>
      <c r="J17985"/>
      <c r="K17985"/>
      <c r="M17985" s="4"/>
    </row>
    <row r="17986" spans="6:13" x14ac:dyDescent="0.25">
      <c r="F17986"/>
      <c r="G17986"/>
      <c r="I17986" s="25"/>
      <c r="J17986"/>
      <c r="K17986"/>
      <c r="M17986" s="4"/>
    </row>
    <row r="17987" spans="6:13" x14ac:dyDescent="0.25">
      <c r="F17987"/>
      <c r="G17987"/>
      <c r="I17987" s="25"/>
      <c r="J17987"/>
      <c r="K17987"/>
      <c r="M17987" s="4"/>
    </row>
    <row r="17988" spans="6:13" x14ac:dyDescent="0.25">
      <c r="F17988"/>
      <c r="G17988"/>
      <c r="I17988" s="25"/>
      <c r="J17988"/>
      <c r="K17988"/>
      <c r="M17988" s="4"/>
    </row>
    <row r="17989" spans="6:13" x14ac:dyDescent="0.25">
      <c r="F17989"/>
      <c r="G17989"/>
      <c r="I17989" s="25"/>
      <c r="J17989"/>
      <c r="K17989"/>
      <c r="M17989" s="4"/>
    </row>
    <row r="17990" spans="6:13" x14ac:dyDescent="0.25">
      <c r="F17990"/>
      <c r="G17990"/>
      <c r="I17990" s="25"/>
      <c r="J17990"/>
      <c r="K17990"/>
      <c r="M17990" s="4"/>
    </row>
    <row r="17991" spans="6:13" x14ac:dyDescent="0.25">
      <c r="F17991"/>
      <c r="G17991"/>
      <c r="I17991" s="25"/>
      <c r="J17991"/>
      <c r="K17991"/>
      <c r="M17991" s="4"/>
    </row>
    <row r="17992" spans="6:13" x14ac:dyDescent="0.25">
      <c r="F17992"/>
      <c r="G17992"/>
      <c r="I17992" s="25"/>
      <c r="J17992"/>
      <c r="K17992"/>
      <c r="M17992" s="4"/>
    </row>
    <row r="17993" spans="6:13" x14ac:dyDescent="0.25">
      <c r="F17993"/>
      <c r="G17993"/>
      <c r="I17993" s="25"/>
      <c r="J17993"/>
      <c r="K17993"/>
      <c r="M17993" s="4"/>
    </row>
    <row r="17994" spans="6:13" x14ac:dyDescent="0.25">
      <c r="F17994"/>
      <c r="G17994"/>
      <c r="I17994" s="25"/>
      <c r="J17994"/>
      <c r="K17994"/>
      <c r="M17994" s="4"/>
    </row>
    <row r="17995" spans="6:13" x14ac:dyDescent="0.25">
      <c r="F17995"/>
      <c r="G17995"/>
      <c r="I17995" s="25"/>
      <c r="J17995"/>
      <c r="K17995"/>
      <c r="M17995" s="4"/>
    </row>
    <row r="17996" spans="6:13" x14ac:dyDescent="0.25">
      <c r="F17996"/>
      <c r="G17996"/>
      <c r="I17996" s="25"/>
      <c r="J17996"/>
      <c r="K17996"/>
      <c r="M17996" s="4"/>
    </row>
    <row r="17997" spans="6:13" x14ac:dyDescent="0.25">
      <c r="F17997"/>
      <c r="G17997"/>
      <c r="I17997" s="25"/>
      <c r="J17997"/>
      <c r="K17997"/>
      <c r="M17997" s="4"/>
    </row>
    <row r="17998" spans="6:13" x14ac:dyDescent="0.25">
      <c r="F17998"/>
      <c r="G17998"/>
      <c r="I17998" s="25"/>
      <c r="J17998"/>
      <c r="K17998"/>
      <c r="M17998" s="4"/>
    </row>
    <row r="17999" spans="6:13" x14ac:dyDescent="0.25">
      <c r="F17999"/>
      <c r="G17999"/>
      <c r="I17999" s="25"/>
      <c r="J17999"/>
      <c r="K17999"/>
      <c r="M17999" s="4"/>
    </row>
    <row r="18000" spans="6:13" x14ac:dyDescent="0.25">
      <c r="F18000"/>
      <c r="G18000"/>
      <c r="I18000" s="25"/>
      <c r="J18000"/>
      <c r="K18000"/>
      <c r="M18000" s="4"/>
    </row>
    <row r="18001" spans="6:13" x14ac:dyDescent="0.25">
      <c r="F18001"/>
      <c r="G18001"/>
      <c r="I18001" s="25"/>
      <c r="J18001"/>
      <c r="K18001"/>
      <c r="M18001" s="4"/>
    </row>
    <row r="18002" spans="6:13" x14ac:dyDescent="0.25">
      <c r="F18002"/>
      <c r="G18002"/>
      <c r="I18002" s="25"/>
      <c r="J18002"/>
      <c r="K18002"/>
      <c r="M18002" s="4"/>
    </row>
    <row r="18003" spans="6:13" x14ac:dyDescent="0.25">
      <c r="F18003"/>
      <c r="G18003"/>
      <c r="I18003" s="25"/>
      <c r="J18003"/>
      <c r="K18003"/>
      <c r="M18003" s="4"/>
    </row>
    <row r="18004" spans="6:13" x14ac:dyDescent="0.25">
      <c r="F18004"/>
      <c r="G18004"/>
      <c r="I18004" s="25"/>
      <c r="J18004"/>
      <c r="K18004"/>
      <c r="M18004" s="4"/>
    </row>
    <row r="18005" spans="6:13" x14ac:dyDescent="0.25">
      <c r="F18005"/>
      <c r="G18005"/>
      <c r="I18005" s="25"/>
      <c r="J18005"/>
      <c r="K18005"/>
      <c r="M18005" s="4"/>
    </row>
    <row r="18006" spans="6:13" x14ac:dyDescent="0.25">
      <c r="F18006"/>
      <c r="G18006"/>
      <c r="I18006" s="25"/>
      <c r="J18006"/>
      <c r="K18006"/>
      <c r="M18006" s="4"/>
    </row>
    <row r="18007" spans="6:13" x14ac:dyDescent="0.25">
      <c r="F18007"/>
      <c r="G18007"/>
      <c r="I18007" s="25"/>
      <c r="J18007"/>
      <c r="K18007"/>
      <c r="M18007" s="4"/>
    </row>
    <row r="18008" spans="6:13" x14ac:dyDescent="0.25">
      <c r="F18008"/>
      <c r="G18008"/>
      <c r="I18008" s="25"/>
      <c r="J18008"/>
      <c r="K18008"/>
      <c r="M18008" s="4"/>
    </row>
    <row r="18009" spans="6:13" x14ac:dyDescent="0.25">
      <c r="F18009"/>
      <c r="G18009"/>
      <c r="I18009" s="25"/>
      <c r="J18009"/>
      <c r="K18009"/>
      <c r="M18009" s="4"/>
    </row>
    <row r="18010" spans="6:13" x14ac:dyDescent="0.25">
      <c r="F18010"/>
      <c r="G18010"/>
      <c r="I18010" s="25"/>
      <c r="J18010"/>
      <c r="K18010"/>
      <c r="M18010" s="4"/>
    </row>
    <row r="18011" spans="6:13" x14ac:dyDescent="0.25">
      <c r="F18011"/>
      <c r="G18011"/>
      <c r="I18011" s="25"/>
      <c r="J18011"/>
      <c r="K18011"/>
      <c r="M18011" s="4"/>
    </row>
    <row r="18012" spans="6:13" x14ac:dyDescent="0.25">
      <c r="F18012"/>
      <c r="G18012"/>
      <c r="I18012" s="25"/>
      <c r="J18012"/>
      <c r="K18012"/>
      <c r="M18012" s="4"/>
    </row>
    <row r="18013" spans="6:13" x14ac:dyDescent="0.25">
      <c r="F18013"/>
      <c r="G18013"/>
      <c r="I18013" s="25"/>
      <c r="J18013"/>
      <c r="K18013"/>
      <c r="M18013" s="4"/>
    </row>
    <row r="18014" spans="6:13" x14ac:dyDescent="0.25">
      <c r="F18014"/>
      <c r="G18014"/>
      <c r="I18014" s="25"/>
      <c r="J18014"/>
      <c r="K18014"/>
      <c r="M18014" s="4"/>
    </row>
    <row r="18015" spans="6:13" x14ac:dyDescent="0.25">
      <c r="F18015"/>
      <c r="G18015"/>
      <c r="I18015" s="25"/>
      <c r="J18015"/>
      <c r="K18015"/>
      <c r="M18015" s="4"/>
    </row>
    <row r="18016" spans="6:13" x14ac:dyDescent="0.25">
      <c r="F18016"/>
      <c r="G18016"/>
      <c r="I18016" s="25"/>
      <c r="J18016"/>
      <c r="K18016"/>
      <c r="M18016" s="4"/>
    </row>
    <row r="18017" spans="6:13" x14ac:dyDescent="0.25">
      <c r="F18017"/>
      <c r="G18017"/>
      <c r="I18017" s="25"/>
      <c r="J18017"/>
      <c r="K18017"/>
      <c r="M18017" s="4"/>
    </row>
    <row r="18018" spans="6:13" x14ac:dyDescent="0.25">
      <c r="F18018"/>
      <c r="G18018"/>
      <c r="I18018" s="25"/>
      <c r="J18018"/>
      <c r="K18018"/>
      <c r="M18018" s="4"/>
    </row>
    <row r="18019" spans="6:13" x14ac:dyDescent="0.25">
      <c r="F18019"/>
      <c r="G18019"/>
      <c r="I18019" s="25"/>
      <c r="J18019"/>
      <c r="K18019"/>
      <c r="M18019" s="4"/>
    </row>
    <row r="18020" spans="6:13" x14ac:dyDescent="0.25">
      <c r="F18020"/>
      <c r="G18020"/>
      <c r="I18020" s="25"/>
      <c r="J18020"/>
      <c r="K18020"/>
      <c r="M18020" s="4"/>
    </row>
    <row r="18021" spans="6:13" x14ac:dyDescent="0.25">
      <c r="F18021"/>
      <c r="G18021"/>
      <c r="I18021" s="25"/>
      <c r="J18021"/>
      <c r="K18021"/>
      <c r="M18021" s="4"/>
    </row>
    <row r="18022" spans="6:13" x14ac:dyDescent="0.25">
      <c r="F18022"/>
      <c r="G18022"/>
      <c r="I18022" s="25"/>
      <c r="J18022"/>
      <c r="K18022"/>
      <c r="M18022" s="4"/>
    </row>
    <row r="18023" spans="6:13" x14ac:dyDescent="0.25">
      <c r="F18023"/>
      <c r="G18023"/>
      <c r="I18023" s="25"/>
      <c r="J18023"/>
      <c r="K18023"/>
      <c r="M18023" s="4"/>
    </row>
    <row r="18024" spans="6:13" x14ac:dyDescent="0.25">
      <c r="F18024"/>
      <c r="G18024"/>
      <c r="I18024" s="25"/>
      <c r="J18024"/>
      <c r="K18024"/>
      <c r="M18024" s="4"/>
    </row>
    <row r="18025" spans="6:13" x14ac:dyDescent="0.25">
      <c r="F18025"/>
      <c r="G18025"/>
      <c r="I18025" s="25"/>
      <c r="J18025"/>
      <c r="K18025"/>
      <c r="M18025" s="4"/>
    </row>
    <row r="18026" spans="6:13" x14ac:dyDescent="0.25">
      <c r="F18026"/>
      <c r="G18026"/>
      <c r="I18026" s="25"/>
      <c r="J18026"/>
      <c r="K18026"/>
      <c r="M18026" s="4"/>
    </row>
    <row r="18027" spans="6:13" x14ac:dyDescent="0.25">
      <c r="F18027"/>
      <c r="G18027"/>
      <c r="I18027" s="25"/>
      <c r="J18027"/>
      <c r="K18027"/>
      <c r="M18027" s="4"/>
    </row>
    <row r="18028" spans="6:13" x14ac:dyDescent="0.25">
      <c r="F18028"/>
      <c r="G18028"/>
      <c r="I18028" s="25"/>
      <c r="J18028"/>
      <c r="K18028"/>
      <c r="M18028" s="4"/>
    </row>
    <row r="18029" spans="6:13" x14ac:dyDescent="0.25">
      <c r="F18029"/>
      <c r="G18029"/>
      <c r="I18029" s="25"/>
      <c r="J18029"/>
      <c r="K18029"/>
      <c r="M18029" s="4"/>
    </row>
    <row r="18030" spans="6:13" x14ac:dyDescent="0.25">
      <c r="F18030"/>
      <c r="G18030"/>
      <c r="I18030" s="25"/>
      <c r="J18030"/>
      <c r="K18030"/>
      <c r="M18030" s="4"/>
    </row>
    <row r="18031" spans="6:13" x14ac:dyDescent="0.25">
      <c r="F18031"/>
      <c r="G18031"/>
      <c r="I18031" s="25"/>
      <c r="J18031"/>
      <c r="K18031"/>
      <c r="M18031" s="4"/>
    </row>
    <row r="18032" spans="6:13" x14ac:dyDescent="0.25">
      <c r="F18032"/>
      <c r="G18032"/>
      <c r="I18032" s="25"/>
      <c r="J18032"/>
      <c r="K18032"/>
      <c r="M18032" s="4"/>
    </row>
    <row r="18033" spans="6:13" x14ac:dyDescent="0.25">
      <c r="F18033"/>
      <c r="G18033"/>
      <c r="I18033" s="25"/>
      <c r="J18033"/>
      <c r="K18033"/>
      <c r="M18033" s="4"/>
    </row>
    <row r="18034" spans="6:13" x14ac:dyDescent="0.25">
      <c r="F18034"/>
      <c r="G18034"/>
      <c r="I18034" s="25"/>
      <c r="J18034"/>
      <c r="K18034"/>
      <c r="M18034" s="4"/>
    </row>
    <row r="18035" spans="6:13" x14ac:dyDescent="0.25">
      <c r="F18035"/>
      <c r="G18035"/>
      <c r="I18035" s="25"/>
      <c r="J18035"/>
      <c r="K18035"/>
      <c r="M18035" s="4"/>
    </row>
    <row r="18036" spans="6:13" x14ac:dyDescent="0.25">
      <c r="F18036"/>
      <c r="G18036"/>
      <c r="I18036" s="25"/>
      <c r="J18036"/>
      <c r="K18036"/>
      <c r="M18036" s="4"/>
    </row>
    <row r="18037" spans="6:13" x14ac:dyDescent="0.25">
      <c r="F18037"/>
      <c r="G18037"/>
      <c r="I18037" s="25"/>
      <c r="J18037"/>
      <c r="K18037"/>
      <c r="M18037" s="4"/>
    </row>
    <row r="18038" spans="6:13" x14ac:dyDescent="0.25">
      <c r="F18038"/>
      <c r="G18038"/>
      <c r="I18038" s="25"/>
      <c r="J18038"/>
      <c r="K18038"/>
      <c r="M18038" s="4"/>
    </row>
    <row r="18039" spans="6:13" x14ac:dyDescent="0.25">
      <c r="F18039"/>
      <c r="G18039"/>
      <c r="I18039" s="25"/>
      <c r="J18039"/>
      <c r="K18039"/>
      <c r="M18039" s="4"/>
    </row>
    <row r="18040" spans="6:13" x14ac:dyDescent="0.25">
      <c r="F18040"/>
      <c r="G18040"/>
      <c r="I18040" s="25"/>
      <c r="J18040"/>
      <c r="K18040"/>
      <c r="M18040" s="4"/>
    </row>
    <row r="18041" spans="6:13" x14ac:dyDescent="0.25">
      <c r="F18041"/>
      <c r="G18041"/>
      <c r="I18041" s="25"/>
      <c r="J18041"/>
      <c r="K18041"/>
      <c r="M18041" s="4"/>
    </row>
    <row r="18042" spans="6:13" x14ac:dyDescent="0.25">
      <c r="F18042"/>
      <c r="G18042"/>
      <c r="I18042" s="25"/>
      <c r="J18042"/>
      <c r="K18042"/>
      <c r="M18042" s="4"/>
    </row>
    <row r="18043" spans="6:13" x14ac:dyDescent="0.25">
      <c r="F18043"/>
      <c r="G18043"/>
      <c r="I18043" s="25"/>
      <c r="J18043"/>
      <c r="K18043"/>
      <c r="M18043" s="4"/>
    </row>
    <row r="18044" spans="6:13" x14ac:dyDescent="0.25">
      <c r="F18044"/>
      <c r="G18044"/>
      <c r="I18044" s="25"/>
      <c r="J18044"/>
      <c r="K18044"/>
      <c r="M18044" s="4"/>
    </row>
    <row r="18045" spans="6:13" x14ac:dyDescent="0.25">
      <c r="F18045"/>
      <c r="G18045"/>
      <c r="I18045" s="25"/>
      <c r="J18045"/>
      <c r="K18045"/>
      <c r="M18045" s="4"/>
    </row>
    <row r="18046" spans="6:13" x14ac:dyDescent="0.25">
      <c r="F18046"/>
      <c r="G18046"/>
      <c r="I18046" s="25"/>
      <c r="J18046"/>
      <c r="K18046"/>
      <c r="M18046" s="4"/>
    </row>
    <row r="18047" spans="6:13" x14ac:dyDescent="0.25">
      <c r="F18047"/>
      <c r="G18047"/>
      <c r="I18047" s="25"/>
      <c r="J18047"/>
      <c r="K18047"/>
      <c r="M18047" s="4"/>
    </row>
    <row r="18048" spans="6:13" x14ac:dyDescent="0.25">
      <c r="F18048"/>
      <c r="G18048"/>
      <c r="I18048" s="25"/>
      <c r="J18048"/>
      <c r="K18048"/>
      <c r="M18048" s="4"/>
    </row>
    <row r="18049" spans="6:13" x14ac:dyDescent="0.25">
      <c r="F18049"/>
      <c r="G18049"/>
      <c r="I18049" s="25"/>
      <c r="J18049"/>
      <c r="K18049"/>
      <c r="M18049" s="4"/>
    </row>
    <row r="18050" spans="6:13" x14ac:dyDescent="0.25">
      <c r="F18050"/>
      <c r="G18050"/>
      <c r="I18050" s="25"/>
      <c r="J18050"/>
      <c r="K18050"/>
      <c r="M18050" s="4"/>
    </row>
    <row r="18051" spans="6:13" x14ac:dyDescent="0.25">
      <c r="F18051"/>
      <c r="G18051"/>
      <c r="I18051" s="25"/>
      <c r="J18051"/>
      <c r="K18051"/>
      <c r="M18051" s="4"/>
    </row>
    <row r="18052" spans="6:13" x14ac:dyDescent="0.25">
      <c r="F18052"/>
      <c r="G18052"/>
      <c r="I18052" s="25"/>
      <c r="J18052"/>
      <c r="K18052"/>
      <c r="M18052" s="4"/>
    </row>
    <row r="18053" spans="6:13" x14ac:dyDescent="0.25">
      <c r="F18053"/>
      <c r="G18053"/>
      <c r="I18053" s="25"/>
      <c r="J18053"/>
      <c r="K18053"/>
      <c r="M18053" s="4"/>
    </row>
    <row r="18054" spans="6:13" x14ac:dyDescent="0.25">
      <c r="F18054"/>
      <c r="G18054"/>
      <c r="I18054" s="25"/>
      <c r="J18054"/>
      <c r="K18054"/>
      <c r="M18054" s="4"/>
    </row>
    <row r="18055" spans="6:13" x14ac:dyDescent="0.25">
      <c r="F18055"/>
      <c r="G18055"/>
      <c r="I18055" s="25"/>
      <c r="J18055"/>
      <c r="K18055"/>
      <c r="M18055" s="4"/>
    </row>
    <row r="18056" spans="6:13" x14ac:dyDescent="0.25">
      <c r="F18056"/>
      <c r="G18056"/>
      <c r="I18056" s="25"/>
      <c r="J18056"/>
      <c r="K18056"/>
      <c r="M18056" s="4"/>
    </row>
    <row r="18057" spans="6:13" x14ac:dyDescent="0.25">
      <c r="F18057"/>
      <c r="G18057"/>
      <c r="I18057" s="25"/>
      <c r="J18057"/>
      <c r="K18057"/>
      <c r="M18057" s="4"/>
    </row>
    <row r="18058" spans="6:13" x14ac:dyDescent="0.25">
      <c r="F18058"/>
      <c r="G18058"/>
      <c r="I18058" s="25"/>
      <c r="J18058"/>
      <c r="K18058"/>
      <c r="M18058" s="4"/>
    </row>
    <row r="18059" spans="6:13" x14ac:dyDescent="0.25">
      <c r="F18059"/>
      <c r="G18059"/>
      <c r="I18059" s="25"/>
      <c r="J18059"/>
      <c r="K18059"/>
      <c r="M18059" s="4"/>
    </row>
    <row r="18060" spans="6:13" x14ac:dyDescent="0.25">
      <c r="F18060"/>
      <c r="G18060"/>
      <c r="I18060" s="25"/>
      <c r="J18060"/>
      <c r="K18060"/>
      <c r="M18060" s="4"/>
    </row>
    <row r="18061" spans="6:13" x14ac:dyDescent="0.25">
      <c r="F18061"/>
      <c r="G18061"/>
      <c r="I18061" s="25"/>
      <c r="J18061"/>
      <c r="K18061"/>
      <c r="M18061" s="4"/>
    </row>
    <row r="18062" spans="6:13" x14ac:dyDescent="0.25">
      <c r="F18062"/>
      <c r="G18062"/>
      <c r="I18062" s="25"/>
      <c r="J18062"/>
      <c r="K18062"/>
      <c r="M18062" s="4"/>
    </row>
    <row r="18063" spans="6:13" x14ac:dyDescent="0.25">
      <c r="F18063"/>
      <c r="G18063"/>
      <c r="I18063" s="25"/>
      <c r="J18063"/>
      <c r="K18063"/>
      <c r="M18063" s="4"/>
    </row>
    <row r="18064" spans="6:13" x14ac:dyDescent="0.25">
      <c r="F18064"/>
      <c r="G18064"/>
      <c r="I18064" s="25"/>
      <c r="J18064"/>
      <c r="K18064"/>
      <c r="M18064" s="4"/>
    </row>
    <row r="18065" spans="6:13" x14ac:dyDescent="0.25">
      <c r="F18065"/>
      <c r="G18065"/>
      <c r="I18065" s="25"/>
      <c r="J18065"/>
      <c r="K18065"/>
      <c r="M18065" s="4"/>
    </row>
    <row r="18066" spans="6:13" x14ac:dyDescent="0.25">
      <c r="F18066"/>
      <c r="G18066"/>
      <c r="I18066" s="25"/>
      <c r="J18066"/>
      <c r="K18066"/>
      <c r="M18066" s="4"/>
    </row>
    <row r="18067" spans="6:13" x14ac:dyDescent="0.25">
      <c r="F18067"/>
      <c r="G18067"/>
      <c r="I18067" s="25"/>
      <c r="J18067"/>
      <c r="K18067"/>
      <c r="M18067" s="4"/>
    </row>
    <row r="18068" spans="6:13" x14ac:dyDescent="0.25">
      <c r="F18068"/>
      <c r="G18068"/>
      <c r="I18068" s="25"/>
      <c r="J18068"/>
      <c r="K18068"/>
      <c r="M18068" s="4"/>
    </row>
    <row r="18069" spans="6:13" x14ac:dyDescent="0.25">
      <c r="F18069"/>
      <c r="G18069"/>
      <c r="I18069" s="25"/>
      <c r="J18069"/>
      <c r="K18069"/>
      <c r="M18069" s="4"/>
    </row>
    <row r="18070" spans="6:13" x14ac:dyDescent="0.25">
      <c r="F18070"/>
      <c r="G18070"/>
      <c r="I18070" s="25"/>
      <c r="J18070"/>
      <c r="K18070"/>
      <c r="M18070" s="4"/>
    </row>
    <row r="18071" spans="6:13" x14ac:dyDescent="0.25">
      <c r="F18071"/>
      <c r="G18071"/>
      <c r="I18071" s="25"/>
      <c r="J18071"/>
      <c r="K18071"/>
      <c r="M18071" s="4"/>
    </row>
    <row r="18072" spans="6:13" x14ac:dyDescent="0.25">
      <c r="F18072"/>
      <c r="G18072"/>
      <c r="I18072" s="25"/>
      <c r="J18072"/>
      <c r="K18072"/>
      <c r="M18072" s="4"/>
    </row>
    <row r="18073" spans="6:13" x14ac:dyDescent="0.25">
      <c r="F18073"/>
      <c r="G18073"/>
      <c r="I18073" s="25"/>
      <c r="J18073"/>
      <c r="K18073"/>
      <c r="M18073" s="4"/>
    </row>
    <row r="18074" spans="6:13" x14ac:dyDescent="0.25">
      <c r="F18074"/>
      <c r="G18074"/>
      <c r="I18074" s="25"/>
      <c r="J18074"/>
      <c r="K18074"/>
      <c r="M18074" s="4"/>
    </row>
    <row r="18075" spans="6:13" x14ac:dyDescent="0.25">
      <c r="F18075"/>
      <c r="G18075"/>
      <c r="I18075" s="25"/>
      <c r="J18075"/>
      <c r="K18075"/>
      <c r="M18075" s="4"/>
    </row>
    <row r="18076" spans="6:13" x14ac:dyDescent="0.25">
      <c r="F18076"/>
      <c r="G18076"/>
      <c r="I18076" s="25"/>
      <c r="J18076"/>
      <c r="K18076"/>
      <c r="M18076" s="4"/>
    </row>
    <row r="18077" spans="6:13" x14ac:dyDescent="0.25">
      <c r="F18077"/>
      <c r="G18077"/>
      <c r="I18077" s="25"/>
      <c r="J18077"/>
      <c r="K18077"/>
      <c r="M18077" s="4"/>
    </row>
    <row r="18078" spans="6:13" x14ac:dyDescent="0.25">
      <c r="F18078"/>
      <c r="G18078"/>
      <c r="I18078" s="25"/>
      <c r="J18078"/>
      <c r="K18078"/>
      <c r="M18078" s="4"/>
    </row>
    <row r="18079" spans="6:13" x14ac:dyDescent="0.25">
      <c r="F18079"/>
      <c r="G18079"/>
      <c r="I18079" s="25"/>
      <c r="J18079"/>
      <c r="K18079"/>
      <c r="M18079" s="4"/>
    </row>
    <row r="18080" spans="6:13" x14ac:dyDescent="0.25">
      <c r="F18080"/>
      <c r="G18080"/>
      <c r="I18080" s="25"/>
      <c r="J18080"/>
      <c r="K18080"/>
      <c r="M18080" s="4"/>
    </row>
    <row r="18081" spans="6:13" x14ac:dyDescent="0.25">
      <c r="F18081"/>
      <c r="G18081"/>
      <c r="I18081" s="25"/>
      <c r="J18081"/>
      <c r="K18081"/>
      <c r="M18081" s="4"/>
    </row>
    <row r="18082" spans="6:13" x14ac:dyDescent="0.25">
      <c r="F18082"/>
      <c r="G18082"/>
      <c r="I18082" s="25"/>
      <c r="J18082"/>
      <c r="K18082"/>
      <c r="M18082" s="4"/>
    </row>
    <row r="18083" spans="6:13" x14ac:dyDescent="0.25">
      <c r="F18083"/>
      <c r="G18083"/>
      <c r="I18083" s="25"/>
      <c r="J18083"/>
      <c r="K18083"/>
      <c r="M18083" s="4"/>
    </row>
    <row r="18084" spans="6:13" x14ac:dyDescent="0.25">
      <c r="F18084"/>
      <c r="G18084"/>
      <c r="I18084" s="25"/>
      <c r="J18084"/>
      <c r="K18084"/>
      <c r="M18084" s="4"/>
    </row>
    <row r="18085" spans="6:13" x14ac:dyDescent="0.25">
      <c r="F18085"/>
      <c r="G18085"/>
      <c r="I18085" s="25"/>
      <c r="J18085"/>
      <c r="K18085"/>
      <c r="M18085" s="4"/>
    </row>
    <row r="18086" spans="6:13" x14ac:dyDescent="0.25">
      <c r="F18086"/>
      <c r="G18086"/>
      <c r="I18086" s="25"/>
      <c r="J18086"/>
      <c r="K18086"/>
      <c r="M18086" s="4"/>
    </row>
    <row r="18087" spans="6:13" x14ac:dyDescent="0.25">
      <c r="F18087"/>
      <c r="G18087"/>
      <c r="I18087" s="25"/>
      <c r="J18087"/>
      <c r="K18087"/>
      <c r="M18087" s="4"/>
    </row>
    <row r="18088" spans="6:13" x14ac:dyDescent="0.25">
      <c r="F18088"/>
      <c r="G18088"/>
      <c r="I18088" s="25"/>
      <c r="J18088"/>
      <c r="K18088"/>
      <c r="M18088" s="4"/>
    </row>
    <row r="18089" spans="6:13" x14ac:dyDescent="0.25">
      <c r="F18089"/>
      <c r="G18089"/>
      <c r="I18089" s="25"/>
      <c r="J18089"/>
      <c r="K18089"/>
      <c r="M18089" s="4"/>
    </row>
    <row r="18090" spans="6:13" x14ac:dyDescent="0.25">
      <c r="F18090"/>
      <c r="G18090"/>
      <c r="I18090" s="25"/>
      <c r="J18090"/>
      <c r="K18090"/>
      <c r="M18090" s="4"/>
    </row>
    <row r="18091" spans="6:13" x14ac:dyDescent="0.25">
      <c r="F18091"/>
      <c r="G18091"/>
      <c r="I18091" s="25"/>
      <c r="J18091"/>
      <c r="K18091"/>
      <c r="M18091" s="4"/>
    </row>
    <row r="18092" spans="6:13" x14ac:dyDescent="0.25">
      <c r="F18092"/>
      <c r="G18092"/>
      <c r="I18092" s="25"/>
      <c r="J18092"/>
      <c r="K18092"/>
      <c r="M18092" s="4"/>
    </row>
    <row r="18093" spans="6:13" x14ac:dyDescent="0.25">
      <c r="F18093"/>
      <c r="G18093"/>
      <c r="I18093" s="25"/>
      <c r="J18093"/>
      <c r="K18093"/>
      <c r="M18093" s="4"/>
    </row>
    <row r="18094" spans="6:13" x14ac:dyDescent="0.25">
      <c r="F18094"/>
      <c r="G18094"/>
      <c r="I18094" s="25"/>
      <c r="J18094"/>
      <c r="K18094"/>
      <c r="M18094" s="4"/>
    </row>
    <row r="18095" spans="6:13" x14ac:dyDescent="0.25">
      <c r="F18095"/>
      <c r="G18095"/>
      <c r="I18095" s="25"/>
      <c r="J18095"/>
      <c r="K18095"/>
      <c r="M18095" s="4"/>
    </row>
    <row r="18096" spans="6:13" x14ac:dyDescent="0.25">
      <c r="F18096"/>
      <c r="G18096"/>
      <c r="I18096" s="25"/>
      <c r="J18096"/>
      <c r="K18096"/>
      <c r="M18096" s="4"/>
    </row>
    <row r="18097" spans="6:13" x14ac:dyDescent="0.25">
      <c r="F18097"/>
      <c r="G18097"/>
      <c r="I18097" s="25"/>
      <c r="J18097"/>
      <c r="K18097"/>
      <c r="M18097" s="4"/>
    </row>
    <row r="18098" spans="6:13" x14ac:dyDescent="0.25">
      <c r="F18098"/>
      <c r="G18098"/>
      <c r="I18098" s="25"/>
      <c r="J18098"/>
      <c r="K18098"/>
      <c r="M18098" s="4"/>
    </row>
    <row r="18099" spans="6:13" x14ac:dyDescent="0.25">
      <c r="F18099"/>
      <c r="G18099"/>
      <c r="I18099" s="25"/>
      <c r="J18099"/>
      <c r="K18099"/>
      <c r="M18099" s="4"/>
    </row>
    <row r="18100" spans="6:13" x14ac:dyDescent="0.25">
      <c r="F18100"/>
      <c r="G18100"/>
      <c r="I18100" s="25"/>
      <c r="J18100"/>
      <c r="K18100"/>
      <c r="M18100" s="4"/>
    </row>
    <row r="18101" spans="6:13" x14ac:dyDescent="0.25">
      <c r="F18101"/>
      <c r="G18101"/>
      <c r="I18101" s="25"/>
      <c r="J18101"/>
      <c r="K18101"/>
      <c r="M18101" s="4"/>
    </row>
    <row r="18102" spans="6:13" x14ac:dyDescent="0.25">
      <c r="F18102"/>
      <c r="G18102"/>
      <c r="I18102" s="25"/>
      <c r="J18102"/>
      <c r="K18102"/>
      <c r="M18102" s="4"/>
    </row>
    <row r="18103" spans="6:13" x14ac:dyDescent="0.25">
      <c r="F18103"/>
      <c r="G18103"/>
      <c r="I18103" s="25"/>
      <c r="J18103"/>
      <c r="K18103"/>
      <c r="M18103" s="4"/>
    </row>
    <row r="18104" spans="6:13" x14ac:dyDescent="0.25">
      <c r="F18104"/>
      <c r="G18104"/>
      <c r="I18104" s="25"/>
      <c r="J18104"/>
      <c r="K18104"/>
      <c r="M18104" s="4"/>
    </row>
    <row r="18105" spans="6:13" x14ac:dyDescent="0.25">
      <c r="F18105"/>
      <c r="G18105"/>
      <c r="I18105" s="25"/>
      <c r="J18105"/>
      <c r="K18105"/>
      <c r="M18105" s="4"/>
    </row>
    <row r="18106" spans="6:13" x14ac:dyDescent="0.25">
      <c r="F18106"/>
      <c r="G18106"/>
      <c r="I18106" s="25"/>
      <c r="J18106"/>
      <c r="K18106"/>
      <c r="M18106" s="4"/>
    </row>
    <row r="18107" spans="6:13" x14ac:dyDescent="0.25">
      <c r="F18107"/>
      <c r="G18107"/>
      <c r="I18107" s="25"/>
      <c r="J18107"/>
      <c r="K18107"/>
      <c r="M18107" s="4"/>
    </row>
    <row r="18108" spans="6:13" x14ac:dyDescent="0.25">
      <c r="F18108"/>
      <c r="G18108"/>
      <c r="I18108" s="25"/>
      <c r="J18108"/>
      <c r="K18108"/>
      <c r="M18108" s="4"/>
    </row>
    <row r="18109" spans="6:13" x14ac:dyDescent="0.25">
      <c r="F18109"/>
      <c r="G18109"/>
      <c r="I18109" s="25"/>
      <c r="J18109"/>
      <c r="K18109"/>
      <c r="M18109" s="4"/>
    </row>
    <row r="18110" spans="6:13" x14ac:dyDescent="0.25">
      <c r="F18110"/>
      <c r="G18110"/>
      <c r="I18110" s="25"/>
      <c r="J18110"/>
      <c r="K18110"/>
      <c r="M18110" s="4"/>
    </row>
    <row r="18111" spans="6:13" x14ac:dyDescent="0.25">
      <c r="F18111"/>
      <c r="G18111"/>
      <c r="I18111" s="25"/>
      <c r="J18111"/>
      <c r="K18111"/>
      <c r="M18111" s="4"/>
    </row>
    <row r="18112" spans="6:13" x14ac:dyDescent="0.25">
      <c r="F18112"/>
      <c r="G18112"/>
      <c r="I18112" s="25"/>
      <c r="J18112"/>
      <c r="K18112"/>
      <c r="M18112" s="4"/>
    </row>
    <row r="18113" spans="6:13" x14ac:dyDescent="0.25">
      <c r="F18113"/>
      <c r="G18113"/>
      <c r="I18113" s="25"/>
      <c r="J18113"/>
      <c r="K18113"/>
      <c r="M18113" s="4"/>
    </row>
    <row r="18114" spans="6:13" x14ac:dyDescent="0.25">
      <c r="F18114"/>
      <c r="G18114"/>
      <c r="I18114" s="25"/>
      <c r="J18114"/>
      <c r="K18114"/>
      <c r="M18114" s="4"/>
    </row>
    <row r="18115" spans="6:13" x14ac:dyDescent="0.25">
      <c r="F18115"/>
      <c r="G18115"/>
      <c r="I18115" s="25"/>
      <c r="J18115"/>
      <c r="K18115"/>
      <c r="M18115" s="4"/>
    </row>
    <row r="18116" spans="6:13" x14ac:dyDescent="0.25">
      <c r="F18116"/>
      <c r="G18116"/>
      <c r="I18116" s="25"/>
      <c r="J18116"/>
      <c r="K18116"/>
      <c r="M18116" s="4"/>
    </row>
    <row r="18117" spans="6:13" x14ac:dyDescent="0.25">
      <c r="F18117"/>
      <c r="G18117"/>
      <c r="I18117" s="25"/>
      <c r="J18117"/>
      <c r="K18117"/>
      <c r="M18117" s="4"/>
    </row>
    <row r="18118" spans="6:13" x14ac:dyDescent="0.25">
      <c r="F18118"/>
      <c r="G18118"/>
      <c r="I18118" s="25"/>
      <c r="J18118"/>
      <c r="K18118"/>
      <c r="M18118" s="4"/>
    </row>
    <row r="18119" spans="6:13" x14ac:dyDescent="0.25">
      <c r="F18119"/>
      <c r="G18119"/>
      <c r="I18119" s="25"/>
      <c r="J18119"/>
      <c r="K18119"/>
      <c r="M18119" s="4"/>
    </row>
    <row r="18120" spans="6:13" x14ac:dyDescent="0.25">
      <c r="F18120"/>
      <c r="G18120"/>
      <c r="I18120" s="25"/>
      <c r="J18120"/>
      <c r="K18120"/>
      <c r="M18120" s="4"/>
    </row>
    <row r="18121" spans="6:13" x14ac:dyDescent="0.25">
      <c r="F18121"/>
      <c r="G18121"/>
      <c r="I18121" s="25"/>
      <c r="J18121"/>
      <c r="K18121"/>
      <c r="M18121" s="4"/>
    </row>
    <row r="18122" spans="6:13" x14ac:dyDescent="0.25">
      <c r="F18122"/>
      <c r="G18122"/>
      <c r="I18122" s="25"/>
      <c r="J18122"/>
      <c r="K18122"/>
      <c r="M18122" s="4"/>
    </row>
    <row r="18123" spans="6:13" x14ac:dyDescent="0.25">
      <c r="F18123"/>
      <c r="G18123"/>
      <c r="I18123" s="25"/>
      <c r="J18123"/>
      <c r="K18123"/>
      <c r="M18123" s="4"/>
    </row>
    <row r="18124" spans="6:13" x14ac:dyDescent="0.25">
      <c r="F18124"/>
      <c r="G18124"/>
      <c r="I18124" s="25"/>
      <c r="J18124"/>
      <c r="K18124"/>
      <c r="M18124" s="4"/>
    </row>
    <row r="18125" spans="6:13" x14ac:dyDescent="0.25">
      <c r="F18125"/>
      <c r="G18125"/>
      <c r="I18125" s="25"/>
      <c r="J18125"/>
      <c r="K18125"/>
      <c r="M18125" s="4"/>
    </row>
    <row r="18126" spans="6:13" x14ac:dyDescent="0.25">
      <c r="F18126"/>
      <c r="G18126"/>
      <c r="I18126" s="25"/>
      <c r="J18126"/>
      <c r="K18126"/>
      <c r="M18126" s="4"/>
    </row>
    <row r="18127" spans="6:13" x14ac:dyDescent="0.25">
      <c r="F18127"/>
      <c r="G18127"/>
      <c r="I18127" s="25"/>
      <c r="J18127"/>
      <c r="K18127"/>
      <c r="M18127" s="4"/>
    </row>
    <row r="18128" spans="6:13" x14ac:dyDescent="0.25">
      <c r="F18128"/>
      <c r="G18128"/>
      <c r="I18128" s="25"/>
      <c r="J18128"/>
      <c r="K18128"/>
      <c r="M18128" s="4"/>
    </row>
    <row r="18129" spans="6:13" x14ac:dyDescent="0.25">
      <c r="F18129"/>
      <c r="G18129"/>
      <c r="I18129" s="25"/>
      <c r="J18129"/>
      <c r="K18129"/>
      <c r="M18129" s="4"/>
    </row>
    <row r="18130" spans="6:13" x14ac:dyDescent="0.25">
      <c r="F18130"/>
      <c r="G18130"/>
      <c r="I18130" s="25"/>
      <c r="J18130"/>
      <c r="K18130"/>
      <c r="M18130" s="4"/>
    </row>
    <row r="18131" spans="6:13" x14ac:dyDescent="0.25">
      <c r="F18131"/>
      <c r="G18131"/>
      <c r="I18131" s="25"/>
      <c r="J18131"/>
      <c r="K18131"/>
      <c r="M18131" s="4"/>
    </row>
    <row r="18132" spans="6:13" x14ac:dyDescent="0.25">
      <c r="F18132"/>
      <c r="G18132"/>
      <c r="I18132" s="25"/>
      <c r="J18132"/>
      <c r="K18132"/>
      <c r="M18132" s="4"/>
    </row>
    <row r="18133" spans="6:13" x14ac:dyDescent="0.25">
      <c r="F18133"/>
      <c r="G18133"/>
      <c r="I18133" s="25"/>
      <c r="J18133"/>
      <c r="K18133"/>
      <c r="M18133" s="4"/>
    </row>
    <row r="18134" spans="6:13" x14ac:dyDescent="0.25">
      <c r="F18134"/>
      <c r="G18134"/>
      <c r="I18134" s="25"/>
      <c r="J18134"/>
      <c r="K18134"/>
      <c r="M18134" s="4"/>
    </row>
    <row r="18135" spans="6:13" x14ac:dyDescent="0.25">
      <c r="F18135"/>
      <c r="G18135"/>
      <c r="I18135" s="25"/>
      <c r="J18135"/>
      <c r="K18135"/>
      <c r="M18135" s="4"/>
    </row>
    <row r="18136" spans="6:13" x14ac:dyDescent="0.25">
      <c r="F18136"/>
      <c r="G18136"/>
      <c r="I18136" s="25"/>
      <c r="J18136"/>
      <c r="K18136"/>
      <c r="M18136" s="4"/>
    </row>
    <row r="18137" spans="6:13" x14ac:dyDescent="0.25">
      <c r="F18137"/>
      <c r="G18137"/>
      <c r="I18137" s="25"/>
      <c r="J18137"/>
      <c r="K18137"/>
      <c r="M18137" s="4"/>
    </row>
    <row r="18138" spans="6:13" x14ac:dyDescent="0.25">
      <c r="F18138"/>
      <c r="G18138"/>
      <c r="I18138" s="25"/>
      <c r="J18138"/>
      <c r="K18138"/>
      <c r="M18138" s="4"/>
    </row>
    <row r="18139" spans="6:13" x14ac:dyDescent="0.25">
      <c r="F18139"/>
      <c r="G18139"/>
      <c r="I18139" s="25"/>
      <c r="J18139"/>
      <c r="K18139"/>
      <c r="M18139" s="4"/>
    </row>
    <row r="18140" spans="6:13" x14ac:dyDescent="0.25">
      <c r="F18140"/>
      <c r="G18140"/>
      <c r="I18140" s="25"/>
      <c r="J18140"/>
      <c r="K18140"/>
      <c r="M18140" s="4"/>
    </row>
    <row r="18141" spans="6:13" x14ac:dyDescent="0.25">
      <c r="F18141"/>
      <c r="G18141"/>
      <c r="I18141" s="25"/>
      <c r="J18141"/>
      <c r="K18141"/>
      <c r="M18141" s="4"/>
    </row>
    <row r="18142" spans="6:13" x14ac:dyDescent="0.25">
      <c r="F18142"/>
      <c r="G18142"/>
      <c r="I18142" s="25"/>
      <c r="J18142"/>
      <c r="K18142"/>
      <c r="M18142" s="4"/>
    </row>
    <row r="18143" spans="6:13" x14ac:dyDescent="0.25">
      <c r="F18143"/>
      <c r="G18143"/>
      <c r="I18143" s="25"/>
      <c r="J18143"/>
      <c r="K18143"/>
      <c r="M18143" s="4"/>
    </row>
    <row r="18144" spans="6:13" x14ac:dyDescent="0.25">
      <c r="F18144"/>
      <c r="G18144"/>
      <c r="I18144" s="25"/>
      <c r="J18144"/>
      <c r="K18144"/>
      <c r="M18144" s="4"/>
    </row>
    <row r="18145" spans="6:13" x14ac:dyDescent="0.25">
      <c r="F18145"/>
      <c r="G18145"/>
      <c r="I18145" s="25"/>
      <c r="J18145"/>
      <c r="K18145"/>
      <c r="M18145" s="4"/>
    </row>
    <row r="18146" spans="6:13" x14ac:dyDescent="0.25">
      <c r="F18146"/>
      <c r="G18146"/>
      <c r="I18146" s="25"/>
      <c r="J18146"/>
      <c r="K18146"/>
      <c r="M18146" s="4"/>
    </row>
    <row r="18147" spans="6:13" x14ac:dyDescent="0.25">
      <c r="F18147"/>
      <c r="G18147"/>
      <c r="I18147" s="25"/>
      <c r="J18147"/>
      <c r="K18147"/>
      <c r="M18147" s="4"/>
    </row>
    <row r="18148" spans="6:13" x14ac:dyDescent="0.25">
      <c r="F18148"/>
      <c r="G18148"/>
      <c r="I18148" s="25"/>
      <c r="J18148"/>
      <c r="K18148"/>
      <c r="M18148" s="4"/>
    </row>
    <row r="18149" spans="6:13" x14ac:dyDescent="0.25">
      <c r="F18149"/>
      <c r="G18149"/>
      <c r="I18149" s="25"/>
      <c r="J18149"/>
      <c r="K18149"/>
      <c r="M18149" s="4"/>
    </row>
    <row r="18150" spans="6:13" x14ac:dyDescent="0.25">
      <c r="F18150"/>
      <c r="G18150"/>
      <c r="I18150" s="25"/>
      <c r="J18150"/>
      <c r="K18150"/>
      <c r="M18150" s="4"/>
    </row>
    <row r="18151" spans="6:13" x14ac:dyDescent="0.25">
      <c r="F18151"/>
      <c r="G18151"/>
      <c r="I18151" s="25"/>
      <c r="J18151"/>
      <c r="K18151"/>
      <c r="M18151" s="4"/>
    </row>
    <row r="18152" spans="6:13" x14ac:dyDescent="0.25">
      <c r="F18152"/>
      <c r="G18152"/>
      <c r="I18152" s="25"/>
      <c r="J18152"/>
      <c r="K18152"/>
      <c r="M18152" s="4"/>
    </row>
    <row r="18153" spans="6:13" x14ac:dyDescent="0.25">
      <c r="F18153"/>
      <c r="G18153"/>
      <c r="I18153" s="25"/>
      <c r="J18153"/>
      <c r="K18153"/>
      <c r="M18153" s="4"/>
    </row>
    <row r="18154" spans="6:13" x14ac:dyDescent="0.25">
      <c r="F18154"/>
      <c r="G18154"/>
      <c r="I18154" s="25"/>
      <c r="J18154"/>
      <c r="K18154"/>
      <c r="M18154" s="4"/>
    </row>
    <row r="18155" spans="6:13" x14ac:dyDescent="0.25">
      <c r="F18155"/>
      <c r="G18155"/>
      <c r="I18155" s="25"/>
      <c r="J18155"/>
      <c r="K18155"/>
      <c r="M18155" s="4"/>
    </row>
    <row r="18156" spans="6:13" x14ac:dyDescent="0.25">
      <c r="F18156"/>
      <c r="G18156"/>
      <c r="I18156" s="25"/>
      <c r="J18156"/>
      <c r="K18156"/>
      <c r="M18156" s="4"/>
    </row>
    <row r="18157" spans="6:13" x14ac:dyDescent="0.25">
      <c r="F18157"/>
      <c r="G18157"/>
      <c r="I18157" s="25"/>
      <c r="J18157"/>
      <c r="K18157"/>
      <c r="M18157" s="4"/>
    </row>
    <row r="18158" spans="6:13" x14ac:dyDescent="0.25">
      <c r="F18158"/>
      <c r="G18158"/>
      <c r="I18158" s="25"/>
      <c r="J18158"/>
      <c r="K18158"/>
      <c r="M18158" s="4"/>
    </row>
    <row r="18159" spans="6:13" x14ac:dyDescent="0.25">
      <c r="F18159"/>
      <c r="G18159"/>
      <c r="I18159" s="25"/>
      <c r="J18159"/>
      <c r="K18159"/>
      <c r="M18159" s="4"/>
    </row>
    <row r="18160" spans="6:13" x14ac:dyDescent="0.25">
      <c r="F18160"/>
      <c r="G18160"/>
      <c r="I18160" s="25"/>
      <c r="J18160"/>
      <c r="K18160"/>
      <c r="M18160" s="4"/>
    </row>
    <row r="18161" spans="6:13" x14ac:dyDescent="0.25">
      <c r="F18161"/>
      <c r="G18161"/>
      <c r="I18161" s="25"/>
      <c r="J18161"/>
      <c r="K18161"/>
      <c r="M18161" s="4"/>
    </row>
    <row r="18162" spans="6:13" x14ac:dyDescent="0.25">
      <c r="F18162"/>
      <c r="G18162"/>
      <c r="I18162" s="25"/>
      <c r="J18162"/>
      <c r="K18162"/>
      <c r="M18162" s="4"/>
    </row>
    <row r="18163" spans="6:13" x14ac:dyDescent="0.25">
      <c r="F18163"/>
      <c r="G18163"/>
      <c r="I18163" s="25"/>
      <c r="J18163"/>
      <c r="K18163"/>
      <c r="M18163" s="4"/>
    </row>
    <row r="18164" spans="6:13" x14ac:dyDescent="0.25">
      <c r="F18164"/>
      <c r="G18164"/>
      <c r="I18164" s="25"/>
      <c r="J18164"/>
      <c r="K18164"/>
      <c r="M18164" s="4"/>
    </row>
    <row r="18165" spans="6:13" x14ac:dyDescent="0.25">
      <c r="F18165"/>
      <c r="G18165"/>
      <c r="I18165" s="25"/>
      <c r="J18165"/>
      <c r="K18165"/>
      <c r="M18165" s="4"/>
    </row>
    <row r="18166" spans="6:13" x14ac:dyDescent="0.25">
      <c r="F18166"/>
      <c r="G18166"/>
      <c r="I18166" s="25"/>
      <c r="J18166"/>
      <c r="K18166"/>
      <c r="M18166" s="4"/>
    </row>
    <row r="18167" spans="6:13" x14ac:dyDescent="0.25">
      <c r="F18167"/>
      <c r="G18167"/>
      <c r="I18167" s="25"/>
      <c r="J18167"/>
      <c r="K18167"/>
      <c r="M18167" s="4"/>
    </row>
    <row r="18168" spans="6:13" x14ac:dyDescent="0.25">
      <c r="F18168"/>
      <c r="G18168"/>
      <c r="I18168" s="25"/>
      <c r="J18168"/>
      <c r="K18168"/>
      <c r="M18168" s="4"/>
    </row>
    <row r="18169" spans="6:13" x14ac:dyDescent="0.25">
      <c r="F18169"/>
      <c r="G18169"/>
      <c r="I18169" s="25"/>
      <c r="J18169"/>
      <c r="K18169"/>
      <c r="M18169" s="4"/>
    </row>
    <row r="18170" spans="6:13" x14ac:dyDescent="0.25">
      <c r="F18170"/>
      <c r="G18170"/>
      <c r="I18170" s="25"/>
      <c r="J18170"/>
      <c r="K18170"/>
      <c r="M18170" s="4"/>
    </row>
    <row r="18171" spans="6:13" x14ac:dyDescent="0.25">
      <c r="F18171"/>
      <c r="G18171"/>
      <c r="I18171" s="25"/>
      <c r="J18171"/>
      <c r="K18171"/>
      <c r="M18171" s="4"/>
    </row>
    <row r="18172" spans="6:13" x14ac:dyDescent="0.25">
      <c r="F18172"/>
      <c r="G18172"/>
      <c r="I18172" s="25"/>
      <c r="J18172"/>
      <c r="K18172"/>
      <c r="M18172" s="4"/>
    </row>
    <row r="18173" spans="6:13" x14ac:dyDescent="0.25">
      <c r="F18173"/>
      <c r="G18173"/>
      <c r="I18173" s="25"/>
      <c r="J18173"/>
      <c r="K18173"/>
      <c r="M18173" s="4"/>
    </row>
    <row r="18174" spans="6:13" x14ac:dyDescent="0.25">
      <c r="F18174"/>
      <c r="G18174"/>
      <c r="I18174" s="25"/>
      <c r="J18174"/>
      <c r="K18174"/>
      <c r="M18174" s="4"/>
    </row>
    <row r="18175" spans="6:13" x14ac:dyDescent="0.25">
      <c r="F18175"/>
      <c r="G18175"/>
      <c r="I18175" s="25"/>
      <c r="J18175"/>
      <c r="K18175"/>
      <c r="M18175" s="4"/>
    </row>
    <row r="18176" spans="6:13" x14ac:dyDescent="0.25">
      <c r="F18176"/>
      <c r="G18176"/>
      <c r="I18176" s="25"/>
      <c r="J18176"/>
      <c r="K18176"/>
      <c r="M18176" s="4"/>
    </row>
    <row r="18177" spans="6:13" x14ac:dyDescent="0.25">
      <c r="F18177"/>
      <c r="G18177"/>
      <c r="I18177" s="25"/>
      <c r="J18177"/>
      <c r="K18177"/>
      <c r="M18177" s="4"/>
    </row>
    <row r="18178" spans="6:13" x14ac:dyDescent="0.25">
      <c r="F18178"/>
      <c r="G18178"/>
      <c r="I18178" s="25"/>
      <c r="J18178"/>
      <c r="K18178"/>
      <c r="M18178" s="4"/>
    </row>
    <row r="18179" spans="6:13" x14ac:dyDescent="0.25">
      <c r="F18179"/>
      <c r="G18179"/>
      <c r="I18179" s="25"/>
      <c r="J18179"/>
      <c r="K18179"/>
      <c r="M18179" s="4"/>
    </row>
    <row r="18180" spans="6:13" x14ac:dyDescent="0.25">
      <c r="F18180"/>
      <c r="G18180"/>
      <c r="I18180" s="25"/>
      <c r="J18180"/>
      <c r="K18180"/>
      <c r="M18180" s="4"/>
    </row>
    <row r="18181" spans="6:13" x14ac:dyDescent="0.25">
      <c r="F18181"/>
      <c r="G18181"/>
      <c r="I18181" s="25"/>
      <c r="J18181"/>
      <c r="K18181"/>
      <c r="M18181" s="4"/>
    </row>
    <row r="18182" spans="6:13" x14ac:dyDescent="0.25">
      <c r="F18182"/>
      <c r="G18182"/>
      <c r="I18182" s="25"/>
      <c r="J18182"/>
      <c r="K18182"/>
      <c r="M18182" s="4"/>
    </row>
    <row r="18183" spans="6:13" x14ac:dyDescent="0.25">
      <c r="F18183"/>
      <c r="G18183"/>
      <c r="I18183" s="25"/>
      <c r="J18183"/>
      <c r="K18183"/>
      <c r="M18183" s="4"/>
    </row>
    <row r="18184" spans="6:13" x14ac:dyDescent="0.25">
      <c r="F18184"/>
      <c r="G18184"/>
      <c r="I18184" s="25"/>
      <c r="J18184"/>
      <c r="K18184"/>
      <c r="M18184" s="4"/>
    </row>
    <row r="18185" spans="6:13" x14ac:dyDescent="0.25">
      <c r="F18185"/>
      <c r="G18185"/>
      <c r="I18185" s="25"/>
      <c r="J18185"/>
      <c r="K18185"/>
      <c r="M18185" s="4"/>
    </row>
    <row r="18186" spans="6:13" x14ac:dyDescent="0.25">
      <c r="F18186"/>
      <c r="G18186"/>
      <c r="I18186" s="25"/>
      <c r="J18186"/>
      <c r="K18186"/>
      <c r="M18186" s="4"/>
    </row>
    <row r="18187" spans="6:13" x14ac:dyDescent="0.25">
      <c r="F18187"/>
      <c r="G18187"/>
      <c r="I18187" s="25"/>
      <c r="J18187"/>
      <c r="K18187"/>
      <c r="M18187" s="4"/>
    </row>
    <row r="18188" spans="6:13" x14ac:dyDescent="0.25">
      <c r="F18188"/>
      <c r="G18188"/>
      <c r="I18188" s="25"/>
      <c r="J18188"/>
      <c r="K18188"/>
      <c r="M18188" s="4"/>
    </row>
    <row r="18189" spans="6:13" x14ac:dyDescent="0.25">
      <c r="F18189"/>
      <c r="G18189"/>
      <c r="I18189" s="25"/>
      <c r="J18189"/>
      <c r="K18189"/>
      <c r="M18189" s="4"/>
    </row>
    <row r="18190" spans="6:13" x14ac:dyDescent="0.25">
      <c r="F18190"/>
      <c r="G18190"/>
      <c r="I18190" s="25"/>
      <c r="J18190"/>
      <c r="K18190"/>
      <c r="M18190" s="4"/>
    </row>
    <row r="18191" spans="6:13" x14ac:dyDescent="0.25">
      <c r="F18191"/>
      <c r="G18191"/>
      <c r="I18191" s="25"/>
      <c r="J18191"/>
      <c r="K18191"/>
      <c r="M18191" s="4"/>
    </row>
    <row r="18192" spans="6:13" x14ac:dyDescent="0.25">
      <c r="F18192"/>
      <c r="G18192"/>
      <c r="I18192" s="25"/>
      <c r="J18192"/>
      <c r="K18192"/>
      <c r="M18192" s="4"/>
    </row>
    <row r="18193" spans="6:13" x14ac:dyDescent="0.25">
      <c r="F18193"/>
      <c r="G18193"/>
      <c r="I18193" s="25"/>
      <c r="J18193"/>
      <c r="K18193"/>
      <c r="M18193" s="4"/>
    </row>
    <row r="18194" spans="6:13" x14ac:dyDescent="0.25">
      <c r="F18194"/>
      <c r="G18194"/>
      <c r="I18194" s="25"/>
      <c r="J18194"/>
      <c r="K18194"/>
      <c r="M18194" s="4"/>
    </row>
    <row r="18195" spans="6:13" x14ac:dyDescent="0.25">
      <c r="F18195"/>
      <c r="G18195"/>
      <c r="I18195" s="25"/>
      <c r="J18195"/>
      <c r="K18195"/>
      <c r="M18195" s="4"/>
    </row>
    <row r="18196" spans="6:13" x14ac:dyDescent="0.25">
      <c r="F18196"/>
      <c r="G18196"/>
      <c r="I18196" s="25"/>
      <c r="J18196"/>
      <c r="K18196"/>
      <c r="M18196" s="4"/>
    </row>
    <row r="18197" spans="6:13" x14ac:dyDescent="0.25">
      <c r="F18197"/>
      <c r="G18197"/>
      <c r="I18197" s="25"/>
      <c r="J18197"/>
      <c r="K18197"/>
      <c r="M18197" s="4"/>
    </row>
    <row r="18198" spans="6:13" x14ac:dyDescent="0.25">
      <c r="F18198"/>
      <c r="G18198"/>
      <c r="I18198" s="25"/>
      <c r="J18198"/>
      <c r="K18198"/>
      <c r="M18198" s="4"/>
    </row>
    <row r="18199" spans="6:13" x14ac:dyDescent="0.25">
      <c r="F18199"/>
      <c r="G18199"/>
      <c r="I18199" s="25"/>
      <c r="J18199"/>
      <c r="K18199"/>
      <c r="M18199" s="4"/>
    </row>
    <row r="18200" spans="6:13" x14ac:dyDescent="0.25">
      <c r="F18200"/>
      <c r="G18200"/>
      <c r="I18200" s="25"/>
      <c r="J18200"/>
      <c r="K18200"/>
      <c r="M18200" s="4"/>
    </row>
    <row r="18201" spans="6:13" x14ac:dyDescent="0.25">
      <c r="F18201"/>
      <c r="G18201"/>
      <c r="I18201" s="25"/>
      <c r="J18201"/>
      <c r="K18201"/>
      <c r="M18201" s="4"/>
    </row>
    <row r="18202" spans="6:13" x14ac:dyDescent="0.25">
      <c r="F18202"/>
      <c r="G18202"/>
      <c r="I18202" s="25"/>
      <c r="J18202"/>
      <c r="K18202"/>
      <c r="M18202" s="4"/>
    </row>
    <row r="18203" spans="6:13" x14ac:dyDescent="0.25">
      <c r="F18203"/>
      <c r="G18203"/>
      <c r="I18203" s="25"/>
      <c r="J18203"/>
      <c r="K18203"/>
      <c r="M18203" s="4"/>
    </row>
    <row r="18204" spans="6:13" x14ac:dyDescent="0.25">
      <c r="F18204"/>
      <c r="G18204"/>
      <c r="I18204" s="25"/>
      <c r="J18204"/>
      <c r="K18204"/>
      <c r="M18204" s="4"/>
    </row>
    <row r="18205" spans="6:13" x14ac:dyDescent="0.25">
      <c r="F18205"/>
      <c r="G18205"/>
      <c r="I18205" s="25"/>
      <c r="J18205"/>
      <c r="K18205"/>
      <c r="M18205" s="4"/>
    </row>
    <row r="18206" spans="6:13" x14ac:dyDescent="0.25">
      <c r="F18206"/>
      <c r="G18206"/>
      <c r="I18206" s="25"/>
      <c r="J18206"/>
      <c r="K18206"/>
      <c r="M18206" s="4"/>
    </row>
    <row r="18207" spans="6:13" x14ac:dyDescent="0.25">
      <c r="F18207"/>
      <c r="G18207"/>
      <c r="I18207" s="25"/>
      <c r="J18207"/>
      <c r="K18207"/>
      <c r="M18207" s="4"/>
    </row>
    <row r="18208" spans="6:13" x14ac:dyDescent="0.25">
      <c r="F18208"/>
      <c r="G18208"/>
      <c r="I18208" s="25"/>
      <c r="J18208"/>
      <c r="K18208"/>
      <c r="M18208" s="4"/>
    </row>
    <row r="18209" spans="6:13" x14ac:dyDescent="0.25">
      <c r="F18209"/>
      <c r="G18209"/>
      <c r="I18209" s="25"/>
      <c r="J18209"/>
      <c r="K18209"/>
      <c r="M18209" s="4"/>
    </row>
    <row r="18210" spans="6:13" x14ac:dyDescent="0.25">
      <c r="F18210"/>
      <c r="G18210"/>
      <c r="I18210" s="25"/>
      <c r="J18210"/>
      <c r="K18210"/>
      <c r="M18210" s="4"/>
    </row>
    <row r="18211" spans="6:13" x14ac:dyDescent="0.25">
      <c r="F18211"/>
      <c r="G18211"/>
      <c r="I18211" s="25"/>
      <c r="J18211"/>
      <c r="K18211"/>
      <c r="M18211" s="4"/>
    </row>
    <row r="18212" spans="6:13" x14ac:dyDescent="0.25">
      <c r="F18212"/>
      <c r="G18212"/>
      <c r="I18212" s="25"/>
      <c r="J18212"/>
      <c r="K18212"/>
      <c r="M18212" s="4"/>
    </row>
    <row r="18213" spans="6:13" x14ac:dyDescent="0.25">
      <c r="F18213"/>
      <c r="G18213"/>
      <c r="I18213" s="25"/>
      <c r="J18213"/>
      <c r="K18213"/>
      <c r="M18213" s="4"/>
    </row>
    <row r="18214" spans="6:13" x14ac:dyDescent="0.25">
      <c r="F18214"/>
      <c r="G18214"/>
      <c r="I18214" s="25"/>
      <c r="J18214"/>
      <c r="K18214"/>
      <c r="M18214" s="4"/>
    </row>
    <row r="18215" spans="6:13" x14ac:dyDescent="0.25">
      <c r="F18215"/>
      <c r="G18215"/>
      <c r="I18215" s="25"/>
      <c r="J18215"/>
      <c r="K18215"/>
      <c r="M18215" s="4"/>
    </row>
    <row r="18216" spans="6:13" x14ac:dyDescent="0.25">
      <c r="F18216"/>
      <c r="G18216"/>
      <c r="I18216" s="25"/>
      <c r="J18216"/>
      <c r="K18216"/>
      <c r="M18216" s="4"/>
    </row>
    <row r="18217" spans="6:13" x14ac:dyDescent="0.25">
      <c r="F18217"/>
      <c r="G18217"/>
      <c r="I18217" s="25"/>
      <c r="J18217"/>
      <c r="K18217"/>
      <c r="M18217" s="4"/>
    </row>
    <row r="18218" spans="6:13" x14ac:dyDescent="0.25">
      <c r="F18218"/>
      <c r="G18218"/>
      <c r="I18218" s="25"/>
      <c r="J18218"/>
      <c r="K18218"/>
      <c r="M18218" s="4"/>
    </row>
    <row r="18219" spans="6:13" x14ac:dyDescent="0.25">
      <c r="F18219"/>
      <c r="G18219"/>
      <c r="I18219" s="25"/>
      <c r="J18219"/>
      <c r="K18219"/>
      <c r="M18219" s="4"/>
    </row>
    <row r="18220" spans="6:13" x14ac:dyDescent="0.25">
      <c r="F18220"/>
      <c r="G18220"/>
      <c r="I18220" s="25"/>
      <c r="J18220"/>
      <c r="K18220"/>
      <c r="M18220" s="4"/>
    </row>
    <row r="18221" spans="6:13" x14ac:dyDescent="0.25">
      <c r="F18221"/>
      <c r="G18221"/>
      <c r="I18221" s="25"/>
      <c r="J18221"/>
      <c r="K18221"/>
      <c r="M18221" s="4"/>
    </row>
    <row r="18222" spans="6:13" x14ac:dyDescent="0.25">
      <c r="F18222"/>
      <c r="G18222"/>
      <c r="I18222" s="25"/>
      <c r="J18222"/>
      <c r="K18222"/>
      <c r="M18222" s="4"/>
    </row>
    <row r="18223" spans="6:13" x14ac:dyDescent="0.25">
      <c r="F18223"/>
      <c r="G18223"/>
      <c r="I18223" s="25"/>
      <c r="J18223"/>
      <c r="K18223"/>
      <c r="M18223" s="4"/>
    </row>
    <row r="18224" spans="6:13" x14ac:dyDescent="0.25">
      <c r="F18224"/>
      <c r="G18224"/>
      <c r="I18224" s="25"/>
      <c r="J18224"/>
      <c r="K18224"/>
      <c r="M18224" s="4"/>
    </row>
    <row r="18225" spans="6:13" x14ac:dyDescent="0.25">
      <c r="F18225"/>
      <c r="G18225"/>
      <c r="I18225" s="25"/>
      <c r="J18225"/>
      <c r="K18225"/>
      <c r="M18225" s="4"/>
    </row>
    <row r="18226" spans="6:13" x14ac:dyDescent="0.25">
      <c r="F18226"/>
      <c r="G18226"/>
      <c r="I18226" s="25"/>
      <c r="J18226"/>
      <c r="K18226"/>
      <c r="M18226" s="4"/>
    </row>
    <row r="18227" spans="6:13" x14ac:dyDescent="0.25">
      <c r="F18227"/>
      <c r="G18227"/>
      <c r="I18227" s="25"/>
      <c r="J18227"/>
      <c r="K18227"/>
      <c r="M18227" s="4"/>
    </row>
    <row r="18228" spans="6:13" x14ac:dyDescent="0.25">
      <c r="F18228"/>
      <c r="G18228"/>
      <c r="I18228" s="25"/>
      <c r="J18228"/>
      <c r="K18228"/>
      <c r="M18228" s="4"/>
    </row>
    <row r="18229" spans="6:13" x14ac:dyDescent="0.25">
      <c r="F18229"/>
      <c r="G18229"/>
      <c r="I18229" s="25"/>
      <c r="J18229"/>
      <c r="K18229"/>
      <c r="M18229" s="4"/>
    </row>
    <row r="18230" spans="6:13" x14ac:dyDescent="0.25">
      <c r="F18230"/>
      <c r="G18230"/>
      <c r="I18230" s="25"/>
      <c r="J18230"/>
      <c r="K18230"/>
      <c r="M18230" s="4"/>
    </row>
    <row r="18231" spans="6:13" x14ac:dyDescent="0.25">
      <c r="F18231"/>
      <c r="G18231"/>
      <c r="I18231" s="25"/>
      <c r="J18231"/>
      <c r="K18231"/>
      <c r="M18231" s="4"/>
    </row>
    <row r="18232" spans="6:13" x14ac:dyDescent="0.25">
      <c r="F18232"/>
      <c r="G18232"/>
      <c r="I18232" s="25"/>
      <c r="J18232"/>
      <c r="K18232"/>
      <c r="M18232" s="4"/>
    </row>
    <row r="18233" spans="6:13" x14ac:dyDescent="0.25">
      <c r="F18233"/>
      <c r="G18233"/>
      <c r="I18233" s="25"/>
      <c r="J18233"/>
      <c r="K18233"/>
      <c r="M18233" s="4"/>
    </row>
    <row r="18234" spans="6:13" x14ac:dyDescent="0.25">
      <c r="F18234"/>
      <c r="G18234"/>
      <c r="I18234" s="25"/>
      <c r="J18234"/>
      <c r="K18234"/>
      <c r="M18234" s="4"/>
    </row>
    <row r="18235" spans="6:13" x14ac:dyDescent="0.25">
      <c r="F18235"/>
      <c r="G18235"/>
      <c r="I18235" s="25"/>
      <c r="J18235"/>
      <c r="K18235"/>
      <c r="M18235" s="4"/>
    </row>
    <row r="18236" spans="6:13" x14ac:dyDescent="0.25">
      <c r="F18236"/>
      <c r="G18236"/>
      <c r="I18236" s="25"/>
      <c r="J18236"/>
      <c r="K18236"/>
      <c r="M18236" s="4"/>
    </row>
    <row r="18237" spans="6:13" x14ac:dyDescent="0.25">
      <c r="F18237"/>
      <c r="G18237"/>
      <c r="I18237" s="25"/>
      <c r="J18237"/>
      <c r="K18237"/>
      <c r="M18237" s="4"/>
    </row>
    <row r="18238" spans="6:13" x14ac:dyDescent="0.25">
      <c r="F18238"/>
      <c r="G18238"/>
      <c r="I18238" s="25"/>
      <c r="J18238"/>
      <c r="K18238"/>
      <c r="M18238" s="4"/>
    </row>
    <row r="18239" spans="6:13" x14ac:dyDescent="0.25">
      <c r="F18239"/>
      <c r="G18239"/>
      <c r="I18239" s="25"/>
      <c r="J18239"/>
      <c r="K18239"/>
      <c r="M18239" s="4"/>
    </row>
    <row r="18240" spans="6:13" x14ac:dyDescent="0.25">
      <c r="F18240"/>
      <c r="G18240"/>
      <c r="I18240" s="25"/>
      <c r="J18240"/>
      <c r="K18240"/>
      <c r="M18240" s="4"/>
    </row>
    <row r="18241" spans="6:13" x14ac:dyDescent="0.25">
      <c r="F18241"/>
      <c r="G18241"/>
      <c r="I18241" s="25"/>
      <c r="J18241"/>
      <c r="K18241"/>
      <c r="M18241" s="4"/>
    </row>
    <row r="18242" spans="6:13" x14ac:dyDescent="0.25">
      <c r="F18242"/>
      <c r="G18242"/>
      <c r="I18242" s="25"/>
      <c r="J18242"/>
      <c r="K18242"/>
      <c r="M18242" s="4"/>
    </row>
    <row r="18243" spans="6:13" x14ac:dyDescent="0.25">
      <c r="F18243"/>
      <c r="G18243"/>
      <c r="I18243" s="25"/>
      <c r="J18243"/>
      <c r="K18243"/>
      <c r="M18243" s="4"/>
    </row>
    <row r="18244" spans="6:13" x14ac:dyDescent="0.25">
      <c r="F18244"/>
      <c r="G18244"/>
      <c r="I18244" s="25"/>
      <c r="J18244"/>
      <c r="K18244"/>
      <c r="M18244" s="4"/>
    </row>
    <row r="18245" spans="6:13" x14ac:dyDescent="0.25">
      <c r="F18245"/>
      <c r="G18245"/>
      <c r="I18245" s="25"/>
      <c r="J18245"/>
      <c r="K18245"/>
      <c r="M18245" s="4"/>
    </row>
    <row r="18246" spans="6:13" x14ac:dyDescent="0.25">
      <c r="F18246"/>
      <c r="G18246"/>
      <c r="I18246" s="25"/>
      <c r="J18246"/>
      <c r="K18246"/>
      <c r="M18246" s="4"/>
    </row>
    <row r="18247" spans="6:13" x14ac:dyDescent="0.25">
      <c r="F18247"/>
      <c r="G18247"/>
      <c r="I18247" s="25"/>
      <c r="J18247"/>
      <c r="K18247"/>
      <c r="M18247" s="4"/>
    </row>
    <row r="18248" spans="6:13" x14ac:dyDescent="0.25">
      <c r="F18248"/>
      <c r="G18248"/>
      <c r="I18248" s="25"/>
      <c r="J18248"/>
      <c r="K18248"/>
      <c r="M18248" s="4"/>
    </row>
    <row r="18249" spans="6:13" x14ac:dyDescent="0.25">
      <c r="F18249"/>
      <c r="G18249"/>
      <c r="I18249" s="25"/>
      <c r="J18249"/>
      <c r="K18249"/>
      <c r="M18249" s="4"/>
    </row>
    <row r="18250" spans="6:13" x14ac:dyDescent="0.25">
      <c r="F18250"/>
      <c r="G18250"/>
      <c r="I18250" s="25"/>
      <c r="J18250"/>
      <c r="K18250"/>
      <c r="M18250" s="4"/>
    </row>
    <row r="18251" spans="6:13" x14ac:dyDescent="0.25">
      <c r="F18251"/>
      <c r="G18251"/>
      <c r="I18251" s="25"/>
      <c r="J18251"/>
      <c r="K18251"/>
      <c r="M18251" s="4"/>
    </row>
    <row r="18252" spans="6:13" x14ac:dyDescent="0.25">
      <c r="F18252"/>
      <c r="G18252"/>
      <c r="I18252" s="25"/>
      <c r="J18252"/>
      <c r="K18252"/>
      <c r="M18252" s="4"/>
    </row>
    <row r="18253" spans="6:13" x14ac:dyDescent="0.25">
      <c r="F18253"/>
      <c r="G18253"/>
      <c r="I18253" s="25"/>
      <c r="J18253"/>
      <c r="K18253"/>
      <c r="M18253" s="4"/>
    </row>
    <row r="18254" spans="6:13" x14ac:dyDescent="0.25">
      <c r="F18254"/>
      <c r="G18254"/>
      <c r="I18254" s="25"/>
      <c r="J18254"/>
      <c r="K18254"/>
      <c r="M18254" s="4"/>
    </row>
    <row r="18255" spans="6:13" x14ac:dyDescent="0.25">
      <c r="F18255"/>
      <c r="G18255"/>
      <c r="I18255" s="25"/>
      <c r="J18255"/>
      <c r="K18255"/>
      <c r="M18255" s="4"/>
    </row>
    <row r="18256" spans="6:13" x14ac:dyDescent="0.25">
      <c r="F18256"/>
      <c r="G18256"/>
      <c r="I18256" s="25"/>
      <c r="J18256"/>
      <c r="K18256"/>
      <c r="M18256" s="4"/>
    </row>
    <row r="18257" spans="6:13" x14ac:dyDescent="0.25">
      <c r="F18257"/>
      <c r="G18257"/>
      <c r="I18257" s="25"/>
      <c r="J18257"/>
      <c r="K18257"/>
      <c r="M18257" s="4"/>
    </row>
    <row r="18258" spans="6:13" x14ac:dyDescent="0.25">
      <c r="F18258"/>
      <c r="G18258"/>
      <c r="I18258" s="25"/>
      <c r="J18258"/>
      <c r="K18258"/>
      <c r="M18258" s="4"/>
    </row>
    <row r="18259" spans="6:13" x14ac:dyDescent="0.25">
      <c r="F18259"/>
      <c r="G18259"/>
      <c r="I18259" s="25"/>
      <c r="J18259"/>
      <c r="K18259"/>
      <c r="M18259" s="4"/>
    </row>
    <row r="18260" spans="6:13" x14ac:dyDescent="0.25">
      <c r="F18260"/>
      <c r="G18260"/>
      <c r="I18260" s="25"/>
      <c r="J18260"/>
      <c r="K18260"/>
      <c r="M18260" s="4"/>
    </row>
    <row r="18261" spans="6:13" x14ac:dyDescent="0.25">
      <c r="F18261"/>
      <c r="G18261"/>
      <c r="I18261" s="25"/>
      <c r="J18261"/>
      <c r="K18261"/>
      <c r="M18261" s="4"/>
    </row>
    <row r="18262" spans="6:13" x14ac:dyDescent="0.25">
      <c r="F18262"/>
      <c r="G18262"/>
      <c r="I18262" s="25"/>
      <c r="J18262"/>
      <c r="K18262"/>
      <c r="M18262" s="4"/>
    </row>
    <row r="18263" spans="6:13" x14ac:dyDescent="0.25">
      <c r="F18263"/>
      <c r="G18263"/>
      <c r="I18263" s="25"/>
      <c r="J18263"/>
      <c r="K18263"/>
      <c r="M18263" s="4"/>
    </row>
    <row r="18264" spans="6:13" x14ac:dyDescent="0.25">
      <c r="F18264"/>
      <c r="G18264"/>
      <c r="I18264" s="25"/>
      <c r="J18264"/>
      <c r="K18264"/>
      <c r="M18264" s="4"/>
    </row>
    <row r="18265" spans="6:13" x14ac:dyDescent="0.25">
      <c r="F18265"/>
      <c r="G18265"/>
      <c r="I18265" s="25"/>
      <c r="J18265"/>
      <c r="K18265"/>
      <c r="M18265" s="4"/>
    </row>
    <row r="18266" spans="6:13" x14ac:dyDescent="0.25">
      <c r="F18266"/>
      <c r="G18266"/>
      <c r="I18266" s="25"/>
      <c r="J18266"/>
      <c r="K18266"/>
      <c r="M18266" s="4"/>
    </row>
    <row r="18267" spans="6:13" x14ac:dyDescent="0.25">
      <c r="F18267"/>
      <c r="G18267"/>
      <c r="I18267" s="25"/>
      <c r="J18267"/>
      <c r="K18267"/>
      <c r="M18267" s="4"/>
    </row>
    <row r="18268" spans="6:13" x14ac:dyDescent="0.25">
      <c r="F18268"/>
      <c r="G18268"/>
      <c r="I18268" s="25"/>
      <c r="J18268"/>
      <c r="K18268"/>
      <c r="M18268" s="4"/>
    </row>
    <row r="18269" spans="6:13" x14ac:dyDescent="0.25">
      <c r="F18269"/>
      <c r="G18269"/>
      <c r="I18269" s="25"/>
      <c r="J18269"/>
      <c r="K18269"/>
      <c r="M18269" s="4"/>
    </row>
    <row r="18270" spans="6:13" x14ac:dyDescent="0.25">
      <c r="F18270"/>
      <c r="G18270"/>
      <c r="I18270" s="25"/>
      <c r="J18270"/>
      <c r="K18270"/>
      <c r="M18270" s="4"/>
    </row>
    <row r="18271" spans="6:13" x14ac:dyDescent="0.25">
      <c r="F18271"/>
      <c r="G18271"/>
      <c r="I18271" s="25"/>
      <c r="J18271"/>
      <c r="K18271"/>
      <c r="M18271" s="4"/>
    </row>
    <row r="18272" spans="6:13" x14ac:dyDescent="0.25">
      <c r="F18272"/>
      <c r="G18272"/>
      <c r="I18272" s="25"/>
      <c r="J18272"/>
      <c r="K18272"/>
      <c r="M18272" s="4"/>
    </row>
    <row r="18273" spans="6:13" x14ac:dyDescent="0.25">
      <c r="F18273"/>
      <c r="G18273"/>
      <c r="I18273" s="25"/>
      <c r="J18273"/>
      <c r="K18273"/>
      <c r="M18273" s="4"/>
    </row>
    <row r="18274" spans="6:13" x14ac:dyDescent="0.25">
      <c r="F18274"/>
      <c r="G18274"/>
      <c r="I18274" s="25"/>
      <c r="J18274"/>
      <c r="K18274"/>
      <c r="M18274" s="4"/>
    </row>
    <row r="18275" spans="6:13" x14ac:dyDescent="0.25">
      <c r="F18275"/>
      <c r="G18275"/>
      <c r="I18275" s="25"/>
      <c r="J18275"/>
      <c r="K18275"/>
      <c r="M18275" s="4"/>
    </row>
    <row r="18276" spans="6:13" x14ac:dyDescent="0.25">
      <c r="F18276"/>
      <c r="G18276"/>
      <c r="I18276" s="25"/>
      <c r="J18276"/>
      <c r="K18276"/>
      <c r="M18276" s="4"/>
    </row>
    <row r="18277" spans="6:13" x14ac:dyDescent="0.25">
      <c r="F18277"/>
      <c r="G18277"/>
      <c r="I18277" s="25"/>
      <c r="J18277"/>
      <c r="K18277"/>
      <c r="M18277" s="4"/>
    </row>
    <row r="18278" spans="6:13" x14ac:dyDescent="0.25">
      <c r="F18278"/>
      <c r="G18278"/>
      <c r="I18278" s="25"/>
      <c r="J18278"/>
      <c r="K18278"/>
      <c r="M18278" s="4"/>
    </row>
    <row r="18279" spans="6:13" x14ac:dyDescent="0.25">
      <c r="F18279"/>
      <c r="G18279"/>
      <c r="I18279" s="25"/>
      <c r="J18279"/>
      <c r="K18279"/>
      <c r="M18279" s="4"/>
    </row>
    <row r="18280" spans="6:13" x14ac:dyDescent="0.25">
      <c r="F18280"/>
      <c r="G18280"/>
      <c r="I18280" s="25"/>
      <c r="J18280"/>
      <c r="K18280"/>
      <c r="M18280" s="4"/>
    </row>
    <row r="18281" spans="6:13" x14ac:dyDescent="0.25">
      <c r="F18281"/>
      <c r="G18281"/>
      <c r="I18281" s="25"/>
      <c r="J18281"/>
      <c r="K18281"/>
      <c r="M18281" s="4"/>
    </row>
    <row r="18282" spans="6:13" x14ac:dyDescent="0.25">
      <c r="F18282"/>
      <c r="G18282"/>
      <c r="I18282" s="25"/>
      <c r="J18282"/>
      <c r="K18282"/>
      <c r="M18282" s="4"/>
    </row>
    <row r="18283" spans="6:13" x14ac:dyDescent="0.25">
      <c r="F18283"/>
      <c r="G18283"/>
      <c r="I18283" s="25"/>
      <c r="J18283"/>
      <c r="K18283"/>
      <c r="M18283" s="4"/>
    </row>
    <row r="18284" spans="6:13" x14ac:dyDescent="0.25">
      <c r="F18284"/>
      <c r="G18284"/>
      <c r="I18284" s="25"/>
      <c r="J18284"/>
      <c r="K18284"/>
      <c r="M18284" s="4"/>
    </row>
    <row r="18285" spans="6:13" x14ac:dyDescent="0.25">
      <c r="F18285"/>
      <c r="G18285"/>
      <c r="I18285" s="25"/>
      <c r="J18285"/>
      <c r="K18285"/>
      <c r="M18285" s="4"/>
    </row>
    <row r="18286" spans="6:13" x14ac:dyDescent="0.25">
      <c r="F18286"/>
      <c r="G18286"/>
      <c r="I18286" s="25"/>
      <c r="J18286"/>
      <c r="K18286"/>
      <c r="M18286" s="4"/>
    </row>
    <row r="18287" spans="6:13" x14ac:dyDescent="0.25">
      <c r="F18287"/>
      <c r="G18287"/>
      <c r="I18287" s="25"/>
      <c r="J18287"/>
      <c r="K18287"/>
      <c r="M18287" s="4"/>
    </row>
    <row r="18288" spans="6:13" x14ac:dyDescent="0.25">
      <c r="F18288"/>
      <c r="G18288"/>
      <c r="I18288" s="25"/>
      <c r="J18288"/>
      <c r="K18288"/>
      <c r="M18288" s="4"/>
    </row>
    <row r="18289" spans="6:13" x14ac:dyDescent="0.25">
      <c r="F18289"/>
      <c r="G18289"/>
      <c r="I18289" s="25"/>
      <c r="J18289"/>
      <c r="K18289"/>
      <c r="M18289" s="4"/>
    </row>
    <row r="18290" spans="6:13" x14ac:dyDescent="0.25">
      <c r="F18290"/>
      <c r="G18290"/>
      <c r="I18290" s="25"/>
      <c r="J18290"/>
      <c r="K18290"/>
      <c r="M18290" s="4"/>
    </row>
    <row r="18291" spans="6:13" x14ac:dyDescent="0.25">
      <c r="F18291"/>
      <c r="G18291"/>
      <c r="I18291" s="25"/>
      <c r="J18291"/>
      <c r="K18291"/>
      <c r="M18291" s="4"/>
    </row>
    <row r="18292" spans="6:13" x14ac:dyDescent="0.25">
      <c r="F18292"/>
      <c r="G18292"/>
      <c r="I18292" s="25"/>
      <c r="J18292"/>
      <c r="K18292"/>
      <c r="M18292" s="4"/>
    </row>
    <row r="18293" spans="6:13" x14ac:dyDescent="0.25">
      <c r="F18293"/>
      <c r="G18293"/>
      <c r="I18293" s="25"/>
      <c r="J18293"/>
      <c r="K18293"/>
      <c r="M18293" s="4"/>
    </row>
    <row r="18294" spans="6:13" x14ac:dyDescent="0.25">
      <c r="F18294"/>
      <c r="G18294"/>
      <c r="I18294" s="25"/>
      <c r="J18294"/>
      <c r="K18294"/>
      <c r="M18294" s="4"/>
    </row>
    <row r="18295" spans="6:13" x14ac:dyDescent="0.25">
      <c r="F18295"/>
      <c r="G18295"/>
      <c r="I18295" s="25"/>
      <c r="J18295"/>
      <c r="K18295"/>
      <c r="M18295" s="4"/>
    </row>
    <row r="18296" spans="6:13" x14ac:dyDescent="0.25">
      <c r="F18296"/>
      <c r="G18296"/>
      <c r="I18296" s="25"/>
      <c r="J18296"/>
      <c r="K18296"/>
      <c r="M18296" s="4"/>
    </row>
    <row r="18297" spans="6:13" x14ac:dyDescent="0.25">
      <c r="F18297"/>
      <c r="G18297"/>
      <c r="I18297" s="25"/>
      <c r="J18297"/>
      <c r="K18297"/>
      <c r="M18297" s="4"/>
    </row>
    <row r="18298" spans="6:13" x14ac:dyDescent="0.25">
      <c r="F18298"/>
      <c r="G18298"/>
      <c r="I18298" s="25"/>
      <c r="J18298"/>
      <c r="K18298"/>
      <c r="M18298" s="4"/>
    </row>
    <row r="18299" spans="6:13" x14ac:dyDescent="0.25">
      <c r="F18299"/>
      <c r="G18299"/>
      <c r="I18299" s="25"/>
      <c r="J18299"/>
      <c r="K18299"/>
      <c r="M18299" s="4"/>
    </row>
    <row r="18300" spans="6:13" x14ac:dyDescent="0.25">
      <c r="F18300"/>
      <c r="G18300"/>
      <c r="I18300" s="25"/>
      <c r="J18300"/>
      <c r="K18300"/>
      <c r="M18300" s="4"/>
    </row>
    <row r="18301" spans="6:13" x14ac:dyDescent="0.25">
      <c r="F18301"/>
      <c r="G18301"/>
      <c r="I18301" s="25"/>
      <c r="J18301"/>
      <c r="K18301"/>
      <c r="M18301" s="4"/>
    </row>
    <row r="18302" spans="6:13" x14ac:dyDescent="0.25">
      <c r="F18302"/>
      <c r="G18302"/>
      <c r="I18302" s="25"/>
      <c r="J18302"/>
      <c r="K18302"/>
      <c r="M18302" s="4"/>
    </row>
    <row r="18303" spans="6:13" x14ac:dyDescent="0.25">
      <c r="F18303"/>
      <c r="G18303"/>
      <c r="I18303" s="25"/>
      <c r="J18303"/>
      <c r="K18303"/>
      <c r="M18303" s="4"/>
    </row>
    <row r="18304" spans="6:13" x14ac:dyDescent="0.25">
      <c r="F18304"/>
      <c r="G18304"/>
      <c r="I18304" s="25"/>
      <c r="J18304"/>
      <c r="K18304"/>
      <c r="M18304" s="4"/>
    </row>
    <row r="18305" spans="6:13" x14ac:dyDescent="0.25">
      <c r="F18305"/>
      <c r="G18305"/>
      <c r="I18305" s="25"/>
      <c r="J18305"/>
      <c r="K18305"/>
      <c r="M18305" s="4"/>
    </row>
    <row r="18306" spans="6:13" x14ac:dyDescent="0.25">
      <c r="F18306"/>
      <c r="G18306"/>
      <c r="I18306" s="25"/>
      <c r="J18306"/>
      <c r="K18306"/>
      <c r="M18306" s="4"/>
    </row>
    <row r="18307" spans="6:13" x14ac:dyDescent="0.25">
      <c r="F18307"/>
      <c r="G18307"/>
      <c r="I18307" s="25"/>
      <c r="J18307"/>
      <c r="K18307"/>
      <c r="M18307" s="4"/>
    </row>
    <row r="18308" spans="6:13" x14ac:dyDescent="0.25">
      <c r="F18308"/>
      <c r="G18308"/>
      <c r="I18308" s="25"/>
      <c r="J18308"/>
      <c r="K18308"/>
      <c r="M18308" s="4"/>
    </row>
    <row r="18309" spans="6:13" x14ac:dyDescent="0.25">
      <c r="F18309"/>
      <c r="G18309"/>
      <c r="I18309" s="25"/>
      <c r="J18309"/>
      <c r="K18309"/>
      <c r="M18309" s="4"/>
    </row>
    <row r="18310" spans="6:13" x14ac:dyDescent="0.25">
      <c r="F18310"/>
      <c r="G18310"/>
      <c r="I18310" s="25"/>
      <c r="J18310"/>
      <c r="K18310"/>
      <c r="M18310" s="4"/>
    </row>
    <row r="18311" spans="6:13" x14ac:dyDescent="0.25">
      <c r="F18311"/>
      <c r="G18311"/>
      <c r="I18311" s="25"/>
      <c r="J18311"/>
      <c r="K18311"/>
      <c r="M18311" s="4"/>
    </row>
    <row r="18312" spans="6:13" x14ac:dyDescent="0.25">
      <c r="F18312"/>
      <c r="G18312"/>
      <c r="I18312" s="25"/>
      <c r="J18312"/>
      <c r="K18312"/>
      <c r="M18312" s="4"/>
    </row>
    <row r="18313" spans="6:13" x14ac:dyDescent="0.25">
      <c r="F18313"/>
      <c r="G18313"/>
      <c r="I18313" s="25"/>
      <c r="J18313"/>
      <c r="K18313"/>
      <c r="M18313" s="4"/>
    </row>
    <row r="18314" spans="6:13" x14ac:dyDescent="0.25">
      <c r="F18314"/>
      <c r="G18314"/>
      <c r="I18314" s="25"/>
      <c r="J18314"/>
      <c r="K18314"/>
      <c r="M18314" s="4"/>
    </row>
    <row r="18315" spans="6:13" x14ac:dyDescent="0.25">
      <c r="F18315"/>
      <c r="G18315"/>
      <c r="I18315" s="25"/>
      <c r="J18315"/>
      <c r="K18315"/>
      <c r="M18315" s="4"/>
    </row>
    <row r="18316" spans="6:13" x14ac:dyDescent="0.25">
      <c r="F18316"/>
      <c r="G18316"/>
      <c r="I18316" s="25"/>
      <c r="J18316"/>
      <c r="K18316"/>
      <c r="M18316" s="4"/>
    </row>
    <row r="18317" spans="6:13" x14ac:dyDescent="0.25">
      <c r="F18317"/>
      <c r="G18317"/>
      <c r="I18317" s="25"/>
      <c r="J18317"/>
      <c r="K18317"/>
      <c r="M18317" s="4"/>
    </row>
    <row r="18318" spans="6:13" x14ac:dyDescent="0.25">
      <c r="F18318"/>
      <c r="G18318"/>
      <c r="I18318" s="25"/>
      <c r="J18318"/>
      <c r="K18318"/>
      <c r="M18318" s="4"/>
    </row>
    <row r="18319" spans="6:13" x14ac:dyDescent="0.25">
      <c r="F18319"/>
      <c r="G18319"/>
      <c r="I18319" s="25"/>
      <c r="J18319"/>
      <c r="K18319"/>
      <c r="M18319" s="4"/>
    </row>
    <row r="18320" spans="6:13" x14ac:dyDescent="0.25">
      <c r="F18320"/>
      <c r="G18320"/>
      <c r="I18320" s="25"/>
      <c r="J18320"/>
      <c r="K18320"/>
      <c r="M18320" s="4"/>
    </row>
    <row r="18321" spans="6:13" x14ac:dyDescent="0.25">
      <c r="F18321"/>
      <c r="G18321"/>
      <c r="I18321" s="25"/>
      <c r="J18321"/>
      <c r="K18321"/>
      <c r="M18321" s="4"/>
    </row>
    <row r="18322" spans="6:13" x14ac:dyDescent="0.25">
      <c r="F18322"/>
      <c r="G18322"/>
      <c r="I18322" s="25"/>
      <c r="J18322"/>
      <c r="K18322"/>
      <c r="M18322" s="4"/>
    </row>
    <row r="18323" spans="6:13" x14ac:dyDescent="0.25">
      <c r="F18323"/>
      <c r="G18323"/>
      <c r="I18323" s="25"/>
      <c r="J18323"/>
      <c r="K18323"/>
      <c r="M18323" s="4"/>
    </row>
    <row r="18324" spans="6:13" x14ac:dyDescent="0.25">
      <c r="F18324"/>
      <c r="G18324"/>
      <c r="I18324" s="25"/>
      <c r="J18324"/>
      <c r="K18324"/>
      <c r="M18324" s="4"/>
    </row>
    <row r="18325" spans="6:13" x14ac:dyDescent="0.25">
      <c r="F18325"/>
      <c r="G18325"/>
      <c r="I18325" s="25"/>
      <c r="J18325"/>
      <c r="K18325"/>
      <c r="M18325" s="4"/>
    </row>
    <row r="18326" spans="6:13" x14ac:dyDescent="0.25">
      <c r="F18326"/>
      <c r="G18326"/>
      <c r="I18326" s="25"/>
      <c r="J18326"/>
      <c r="K18326"/>
      <c r="M18326" s="4"/>
    </row>
    <row r="18327" spans="6:13" x14ac:dyDescent="0.25">
      <c r="F18327"/>
      <c r="G18327"/>
      <c r="I18327" s="25"/>
      <c r="J18327"/>
      <c r="K18327"/>
      <c r="M18327" s="4"/>
    </row>
    <row r="18328" spans="6:13" x14ac:dyDescent="0.25">
      <c r="F18328"/>
      <c r="G18328"/>
      <c r="I18328" s="25"/>
      <c r="J18328"/>
      <c r="K18328"/>
      <c r="M18328" s="4"/>
    </row>
    <row r="18329" spans="6:13" x14ac:dyDescent="0.25">
      <c r="F18329"/>
      <c r="G18329"/>
      <c r="I18329" s="25"/>
      <c r="J18329"/>
      <c r="K18329"/>
      <c r="M18329" s="4"/>
    </row>
    <row r="18330" spans="6:13" x14ac:dyDescent="0.25">
      <c r="F18330"/>
      <c r="G18330"/>
      <c r="I18330" s="25"/>
      <c r="J18330"/>
      <c r="K18330"/>
      <c r="M18330" s="4"/>
    </row>
    <row r="18331" spans="6:13" x14ac:dyDescent="0.25">
      <c r="F18331"/>
      <c r="G18331"/>
      <c r="I18331" s="25"/>
      <c r="J18331"/>
      <c r="K18331"/>
      <c r="M18331" s="4"/>
    </row>
    <row r="18332" spans="6:13" x14ac:dyDescent="0.25">
      <c r="F18332"/>
      <c r="G18332"/>
      <c r="I18332" s="25"/>
      <c r="J18332"/>
      <c r="K18332"/>
      <c r="M18332" s="4"/>
    </row>
    <row r="18333" spans="6:13" x14ac:dyDescent="0.25">
      <c r="F18333"/>
      <c r="G18333"/>
      <c r="I18333" s="25"/>
      <c r="J18333"/>
      <c r="K18333"/>
      <c r="M18333" s="4"/>
    </row>
    <row r="18334" spans="6:13" x14ac:dyDescent="0.25">
      <c r="F18334"/>
      <c r="G18334"/>
      <c r="I18334" s="25"/>
      <c r="J18334"/>
      <c r="K18334"/>
      <c r="M18334" s="4"/>
    </row>
    <row r="18335" spans="6:13" x14ac:dyDescent="0.25">
      <c r="F18335"/>
      <c r="G18335"/>
      <c r="I18335" s="25"/>
      <c r="J18335"/>
      <c r="K18335"/>
      <c r="M18335" s="4"/>
    </row>
    <row r="18336" spans="6:13" x14ac:dyDescent="0.25">
      <c r="F18336"/>
      <c r="G18336"/>
      <c r="I18336" s="25"/>
      <c r="J18336"/>
      <c r="K18336"/>
      <c r="M18336" s="4"/>
    </row>
    <row r="18337" spans="6:13" x14ac:dyDescent="0.25">
      <c r="F18337"/>
      <c r="G18337"/>
      <c r="I18337" s="25"/>
      <c r="J18337"/>
      <c r="K18337"/>
      <c r="M18337" s="4"/>
    </row>
    <row r="18338" spans="6:13" x14ac:dyDescent="0.25">
      <c r="F18338"/>
      <c r="G18338"/>
      <c r="I18338" s="25"/>
      <c r="J18338"/>
      <c r="K18338"/>
      <c r="M18338" s="4"/>
    </row>
    <row r="18339" spans="6:13" x14ac:dyDescent="0.25">
      <c r="F18339"/>
      <c r="G18339"/>
      <c r="I18339" s="25"/>
      <c r="J18339"/>
      <c r="K18339"/>
      <c r="M18339" s="4"/>
    </row>
    <row r="18340" spans="6:13" x14ac:dyDescent="0.25">
      <c r="F18340"/>
      <c r="G18340"/>
      <c r="I18340" s="25"/>
      <c r="J18340"/>
      <c r="K18340"/>
      <c r="M18340" s="4"/>
    </row>
    <row r="18341" spans="6:13" x14ac:dyDescent="0.25">
      <c r="F18341"/>
      <c r="G18341"/>
      <c r="I18341" s="25"/>
      <c r="J18341"/>
      <c r="K18341"/>
      <c r="M18341" s="4"/>
    </row>
    <row r="18342" spans="6:13" x14ac:dyDescent="0.25">
      <c r="F18342"/>
      <c r="G18342"/>
      <c r="I18342" s="25"/>
      <c r="J18342"/>
      <c r="K18342"/>
      <c r="M18342" s="4"/>
    </row>
    <row r="18343" spans="6:13" x14ac:dyDescent="0.25">
      <c r="F18343"/>
      <c r="G18343"/>
      <c r="I18343" s="25"/>
      <c r="J18343"/>
      <c r="K18343"/>
      <c r="M18343" s="4"/>
    </row>
    <row r="18344" spans="6:13" x14ac:dyDescent="0.25">
      <c r="F18344"/>
      <c r="G18344"/>
      <c r="I18344" s="25"/>
      <c r="J18344"/>
      <c r="K18344"/>
      <c r="M18344" s="4"/>
    </row>
    <row r="18345" spans="6:13" x14ac:dyDescent="0.25">
      <c r="F18345"/>
      <c r="G18345"/>
      <c r="I18345" s="25"/>
      <c r="J18345"/>
      <c r="K18345"/>
      <c r="M18345" s="4"/>
    </row>
    <row r="18346" spans="6:13" x14ac:dyDescent="0.25">
      <c r="F18346"/>
      <c r="G18346"/>
      <c r="I18346" s="25"/>
      <c r="J18346"/>
      <c r="K18346"/>
      <c r="M18346" s="4"/>
    </row>
    <row r="18347" spans="6:13" x14ac:dyDescent="0.25">
      <c r="F18347"/>
      <c r="G18347"/>
      <c r="I18347" s="25"/>
      <c r="J18347"/>
      <c r="K18347"/>
      <c r="M18347" s="4"/>
    </row>
    <row r="18348" spans="6:13" x14ac:dyDescent="0.25">
      <c r="F18348"/>
      <c r="G18348"/>
      <c r="I18348" s="25"/>
      <c r="J18348"/>
      <c r="K18348"/>
      <c r="M18348" s="4"/>
    </row>
    <row r="18349" spans="6:13" x14ac:dyDescent="0.25">
      <c r="F18349"/>
      <c r="G18349"/>
      <c r="I18349" s="25"/>
      <c r="J18349"/>
      <c r="K18349"/>
      <c r="M18349" s="4"/>
    </row>
    <row r="18350" spans="6:13" x14ac:dyDescent="0.25">
      <c r="F18350"/>
      <c r="G18350"/>
      <c r="I18350" s="25"/>
      <c r="J18350"/>
      <c r="K18350"/>
      <c r="M18350" s="4"/>
    </row>
    <row r="18351" spans="6:13" x14ac:dyDescent="0.25">
      <c r="F18351"/>
      <c r="G18351"/>
      <c r="I18351" s="25"/>
      <c r="J18351"/>
      <c r="K18351"/>
      <c r="M18351" s="4"/>
    </row>
    <row r="18352" spans="6:13" x14ac:dyDescent="0.25">
      <c r="F18352"/>
      <c r="G18352"/>
      <c r="I18352" s="25"/>
      <c r="J18352"/>
      <c r="K18352"/>
      <c r="M18352" s="4"/>
    </row>
    <row r="18353" spans="6:13" x14ac:dyDescent="0.25">
      <c r="F18353"/>
      <c r="G18353"/>
      <c r="I18353" s="25"/>
      <c r="J18353"/>
      <c r="K18353"/>
      <c r="M18353" s="4"/>
    </row>
    <row r="18354" spans="6:13" x14ac:dyDescent="0.25">
      <c r="F18354"/>
      <c r="G18354"/>
      <c r="I18354" s="25"/>
      <c r="J18354"/>
      <c r="K18354"/>
      <c r="M18354" s="4"/>
    </row>
    <row r="18355" spans="6:13" x14ac:dyDescent="0.25">
      <c r="F18355"/>
      <c r="G18355"/>
      <c r="I18355" s="25"/>
      <c r="J18355"/>
      <c r="K18355"/>
      <c r="M18355" s="4"/>
    </row>
    <row r="18356" spans="6:13" x14ac:dyDescent="0.25">
      <c r="F18356"/>
      <c r="G18356"/>
      <c r="I18356" s="25"/>
      <c r="J18356"/>
      <c r="K18356"/>
      <c r="M18356" s="4"/>
    </row>
    <row r="18357" spans="6:13" x14ac:dyDescent="0.25">
      <c r="F18357"/>
      <c r="G18357"/>
      <c r="I18357" s="25"/>
      <c r="J18357"/>
      <c r="K18357"/>
      <c r="M18357" s="4"/>
    </row>
    <row r="18358" spans="6:13" x14ac:dyDescent="0.25">
      <c r="F18358"/>
      <c r="G18358"/>
      <c r="I18358" s="25"/>
      <c r="J18358"/>
      <c r="K18358"/>
      <c r="M18358" s="4"/>
    </row>
    <row r="18359" spans="6:13" x14ac:dyDescent="0.25">
      <c r="F18359"/>
      <c r="G18359"/>
      <c r="I18359" s="25"/>
      <c r="J18359"/>
      <c r="K18359"/>
      <c r="M18359" s="4"/>
    </row>
    <row r="18360" spans="6:13" x14ac:dyDescent="0.25">
      <c r="F18360"/>
      <c r="G18360"/>
      <c r="I18360" s="25"/>
      <c r="J18360"/>
      <c r="K18360"/>
      <c r="M18360" s="4"/>
    </row>
    <row r="18361" spans="6:13" x14ac:dyDescent="0.25">
      <c r="F18361"/>
      <c r="G18361"/>
      <c r="I18361" s="25"/>
      <c r="J18361"/>
      <c r="K18361"/>
      <c r="M18361" s="4"/>
    </row>
    <row r="18362" spans="6:13" x14ac:dyDescent="0.25">
      <c r="F18362"/>
      <c r="G18362"/>
      <c r="I18362" s="25"/>
      <c r="J18362"/>
      <c r="K18362"/>
      <c r="M18362" s="4"/>
    </row>
    <row r="18363" spans="6:13" x14ac:dyDescent="0.25">
      <c r="F18363"/>
      <c r="G18363"/>
      <c r="I18363" s="25"/>
      <c r="J18363"/>
      <c r="K18363"/>
      <c r="M18363" s="4"/>
    </row>
    <row r="18364" spans="6:13" x14ac:dyDescent="0.25">
      <c r="F18364"/>
      <c r="G18364"/>
      <c r="I18364" s="25"/>
      <c r="J18364"/>
      <c r="K18364"/>
      <c r="M18364" s="4"/>
    </row>
    <row r="18365" spans="6:13" x14ac:dyDescent="0.25">
      <c r="F18365"/>
      <c r="G18365"/>
      <c r="I18365" s="25"/>
      <c r="J18365"/>
      <c r="K18365"/>
      <c r="M18365" s="4"/>
    </row>
    <row r="18366" spans="6:13" x14ac:dyDescent="0.25">
      <c r="F18366"/>
      <c r="G18366"/>
      <c r="I18366" s="25"/>
      <c r="J18366"/>
      <c r="K18366"/>
      <c r="M18366" s="4"/>
    </row>
    <row r="18367" spans="6:13" x14ac:dyDescent="0.25">
      <c r="F18367"/>
      <c r="G18367"/>
      <c r="I18367" s="25"/>
      <c r="J18367"/>
      <c r="K18367"/>
      <c r="M18367" s="4"/>
    </row>
    <row r="18368" spans="6:13" x14ac:dyDescent="0.25">
      <c r="F18368"/>
      <c r="G18368"/>
      <c r="I18368" s="25"/>
      <c r="J18368"/>
      <c r="K18368"/>
      <c r="M18368" s="4"/>
    </row>
    <row r="18369" spans="6:13" x14ac:dyDescent="0.25">
      <c r="F18369"/>
      <c r="G18369"/>
      <c r="I18369" s="25"/>
      <c r="J18369"/>
      <c r="K18369"/>
      <c r="M18369" s="4"/>
    </row>
    <row r="18370" spans="6:13" x14ac:dyDescent="0.25">
      <c r="F18370"/>
      <c r="G18370"/>
      <c r="I18370" s="25"/>
      <c r="J18370"/>
      <c r="K18370"/>
      <c r="M18370" s="4"/>
    </row>
    <row r="18371" spans="6:13" x14ac:dyDescent="0.25">
      <c r="F18371"/>
      <c r="G18371"/>
      <c r="I18371" s="25"/>
      <c r="J18371"/>
      <c r="K18371"/>
      <c r="M18371" s="4"/>
    </row>
    <row r="18372" spans="6:13" x14ac:dyDescent="0.25">
      <c r="F18372"/>
      <c r="G18372"/>
      <c r="I18372" s="25"/>
      <c r="J18372"/>
      <c r="K18372"/>
      <c r="M18372" s="4"/>
    </row>
    <row r="18373" spans="6:13" x14ac:dyDescent="0.25">
      <c r="F18373"/>
      <c r="G18373"/>
      <c r="I18373" s="25"/>
      <c r="J18373"/>
      <c r="K18373"/>
      <c r="M18373" s="4"/>
    </row>
    <row r="18374" spans="6:13" x14ac:dyDescent="0.25">
      <c r="F18374"/>
      <c r="G18374"/>
      <c r="I18374" s="25"/>
      <c r="J18374"/>
      <c r="K18374"/>
      <c r="M18374" s="4"/>
    </row>
    <row r="18375" spans="6:13" x14ac:dyDescent="0.25">
      <c r="F18375"/>
      <c r="G18375"/>
      <c r="I18375" s="25"/>
      <c r="J18375"/>
      <c r="K18375"/>
      <c r="M18375" s="4"/>
    </row>
    <row r="18376" spans="6:13" x14ac:dyDescent="0.25">
      <c r="F18376"/>
      <c r="G18376"/>
      <c r="I18376" s="25"/>
      <c r="J18376"/>
      <c r="K18376"/>
      <c r="M18376" s="4"/>
    </row>
    <row r="18377" spans="6:13" x14ac:dyDescent="0.25">
      <c r="F18377"/>
      <c r="G18377"/>
      <c r="I18377" s="25"/>
      <c r="J18377"/>
      <c r="K18377"/>
      <c r="M18377" s="4"/>
    </row>
    <row r="18378" spans="6:13" x14ac:dyDescent="0.25">
      <c r="F18378"/>
      <c r="G18378"/>
      <c r="I18378" s="25"/>
      <c r="J18378"/>
      <c r="K18378"/>
      <c r="M18378" s="4"/>
    </row>
    <row r="18379" spans="6:13" x14ac:dyDescent="0.25">
      <c r="F18379"/>
      <c r="G18379"/>
      <c r="I18379" s="25"/>
      <c r="J18379"/>
      <c r="K18379"/>
      <c r="M18379" s="4"/>
    </row>
    <row r="18380" spans="6:13" x14ac:dyDescent="0.25">
      <c r="F18380"/>
      <c r="G18380"/>
      <c r="I18380" s="25"/>
      <c r="J18380"/>
      <c r="K18380"/>
      <c r="M18380" s="4"/>
    </row>
    <row r="18381" spans="6:13" x14ac:dyDescent="0.25">
      <c r="F18381"/>
      <c r="G18381"/>
      <c r="I18381" s="25"/>
      <c r="J18381"/>
      <c r="K18381"/>
      <c r="M18381" s="4"/>
    </row>
    <row r="18382" spans="6:13" x14ac:dyDescent="0.25">
      <c r="F18382"/>
      <c r="G18382"/>
      <c r="I18382" s="25"/>
      <c r="J18382"/>
      <c r="K18382"/>
      <c r="M18382" s="4"/>
    </row>
    <row r="18383" spans="6:13" x14ac:dyDescent="0.25">
      <c r="F18383"/>
      <c r="G18383"/>
      <c r="I18383" s="25"/>
      <c r="J18383"/>
      <c r="K18383"/>
      <c r="M18383" s="4"/>
    </row>
    <row r="18384" spans="6:13" x14ac:dyDescent="0.25">
      <c r="F18384"/>
      <c r="G18384"/>
      <c r="I18384" s="25"/>
      <c r="J18384"/>
      <c r="K18384"/>
      <c r="M18384" s="4"/>
    </row>
    <row r="18385" spans="6:13" x14ac:dyDescent="0.25">
      <c r="F18385"/>
      <c r="G18385"/>
      <c r="I18385" s="25"/>
      <c r="J18385"/>
      <c r="K18385"/>
      <c r="M18385" s="4"/>
    </row>
    <row r="18386" spans="6:13" x14ac:dyDescent="0.25">
      <c r="F18386"/>
      <c r="G18386"/>
      <c r="I18386" s="25"/>
      <c r="J18386"/>
      <c r="K18386"/>
      <c r="M18386" s="4"/>
    </row>
    <row r="18387" spans="6:13" x14ac:dyDescent="0.25">
      <c r="F18387"/>
      <c r="G18387"/>
      <c r="I18387" s="25"/>
      <c r="J18387"/>
      <c r="K18387"/>
      <c r="M18387" s="4"/>
    </row>
    <row r="18388" spans="6:13" x14ac:dyDescent="0.25">
      <c r="F18388"/>
      <c r="G18388"/>
      <c r="I18388" s="25"/>
      <c r="J18388"/>
      <c r="K18388"/>
      <c r="M18388" s="4"/>
    </row>
    <row r="18389" spans="6:13" x14ac:dyDescent="0.25">
      <c r="F18389"/>
      <c r="G18389"/>
      <c r="I18389" s="25"/>
      <c r="J18389"/>
      <c r="K18389"/>
      <c r="M18389" s="4"/>
    </row>
    <row r="18390" spans="6:13" x14ac:dyDescent="0.25">
      <c r="F18390"/>
      <c r="G18390"/>
      <c r="I18390" s="25"/>
      <c r="J18390"/>
      <c r="K18390"/>
      <c r="M18390" s="4"/>
    </row>
    <row r="18391" spans="6:13" x14ac:dyDescent="0.25">
      <c r="F18391"/>
      <c r="G18391"/>
      <c r="I18391" s="25"/>
      <c r="J18391"/>
      <c r="K18391"/>
      <c r="M18391" s="4"/>
    </row>
    <row r="18392" spans="6:13" x14ac:dyDescent="0.25">
      <c r="F18392"/>
      <c r="G18392"/>
      <c r="I18392" s="25"/>
      <c r="J18392"/>
      <c r="K18392"/>
      <c r="M18392" s="4"/>
    </row>
    <row r="18393" spans="6:13" x14ac:dyDescent="0.25">
      <c r="F18393"/>
      <c r="G18393"/>
      <c r="I18393" s="25"/>
      <c r="J18393"/>
      <c r="K18393"/>
      <c r="M18393" s="4"/>
    </row>
    <row r="18394" spans="6:13" x14ac:dyDescent="0.25">
      <c r="F18394"/>
      <c r="G18394"/>
      <c r="I18394" s="25"/>
      <c r="J18394"/>
      <c r="K18394"/>
      <c r="M18394" s="4"/>
    </row>
    <row r="18395" spans="6:13" x14ac:dyDescent="0.25">
      <c r="F18395"/>
      <c r="G18395"/>
      <c r="I18395" s="25"/>
      <c r="J18395"/>
      <c r="K18395"/>
      <c r="M18395" s="4"/>
    </row>
    <row r="18396" spans="6:13" x14ac:dyDescent="0.25">
      <c r="F18396"/>
      <c r="G18396"/>
      <c r="I18396" s="25"/>
      <c r="J18396"/>
      <c r="K18396"/>
      <c r="M18396" s="4"/>
    </row>
    <row r="18397" spans="6:13" x14ac:dyDescent="0.25">
      <c r="F18397"/>
      <c r="G18397"/>
      <c r="I18397" s="25"/>
      <c r="J18397"/>
      <c r="K18397"/>
      <c r="M18397" s="4"/>
    </row>
    <row r="18398" spans="6:13" x14ac:dyDescent="0.25">
      <c r="F18398"/>
      <c r="G18398"/>
      <c r="I18398" s="25"/>
      <c r="J18398"/>
      <c r="K18398"/>
      <c r="M18398" s="4"/>
    </row>
    <row r="18399" spans="6:13" x14ac:dyDescent="0.25">
      <c r="F18399"/>
      <c r="G18399"/>
      <c r="I18399" s="25"/>
      <c r="J18399"/>
      <c r="K18399"/>
      <c r="M18399" s="4"/>
    </row>
    <row r="18400" spans="6:13" x14ac:dyDescent="0.25">
      <c r="F18400"/>
      <c r="G18400"/>
      <c r="I18400" s="25"/>
      <c r="J18400"/>
      <c r="K18400"/>
      <c r="M18400" s="4"/>
    </row>
    <row r="18401" spans="6:13" x14ac:dyDescent="0.25">
      <c r="F18401"/>
      <c r="G18401"/>
      <c r="I18401" s="25"/>
      <c r="J18401"/>
      <c r="K18401"/>
      <c r="M18401" s="4"/>
    </row>
    <row r="18402" spans="6:13" x14ac:dyDescent="0.25">
      <c r="F18402"/>
      <c r="G18402"/>
      <c r="I18402" s="25"/>
      <c r="J18402"/>
      <c r="K18402"/>
      <c r="M18402" s="4"/>
    </row>
    <row r="18403" spans="6:13" x14ac:dyDescent="0.25">
      <c r="F18403"/>
      <c r="G18403"/>
      <c r="I18403" s="25"/>
      <c r="J18403"/>
      <c r="K18403"/>
      <c r="M18403" s="4"/>
    </row>
    <row r="18404" spans="6:13" x14ac:dyDescent="0.25">
      <c r="F18404"/>
      <c r="G18404"/>
      <c r="I18404" s="25"/>
      <c r="J18404"/>
      <c r="K18404"/>
      <c r="M18404" s="4"/>
    </row>
    <row r="18405" spans="6:13" x14ac:dyDescent="0.25">
      <c r="F18405"/>
      <c r="G18405"/>
      <c r="I18405" s="25"/>
      <c r="J18405"/>
      <c r="K18405"/>
      <c r="M18405" s="4"/>
    </row>
    <row r="18406" spans="6:13" x14ac:dyDescent="0.25">
      <c r="F18406"/>
      <c r="G18406"/>
      <c r="I18406" s="25"/>
      <c r="J18406"/>
      <c r="K18406"/>
      <c r="M18406" s="4"/>
    </row>
    <row r="18407" spans="6:13" x14ac:dyDescent="0.25">
      <c r="F18407"/>
      <c r="G18407"/>
      <c r="I18407" s="25"/>
      <c r="J18407"/>
      <c r="K18407"/>
      <c r="M18407" s="4"/>
    </row>
    <row r="18408" spans="6:13" x14ac:dyDescent="0.25">
      <c r="F18408"/>
      <c r="G18408"/>
      <c r="I18408" s="25"/>
      <c r="J18408"/>
      <c r="K18408"/>
      <c r="M18408" s="4"/>
    </row>
    <row r="18409" spans="6:13" x14ac:dyDescent="0.25">
      <c r="F18409"/>
      <c r="G18409"/>
      <c r="I18409" s="25"/>
      <c r="J18409"/>
      <c r="K18409"/>
      <c r="M18409" s="4"/>
    </row>
    <row r="18410" spans="6:13" x14ac:dyDescent="0.25">
      <c r="F18410"/>
      <c r="G18410"/>
      <c r="I18410" s="25"/>
      <c r="J18410"/>
      <c r="K18410"/>
      <c r="M18410" s="4"/>
    </row>
    <row r="18411" spans="6:13" x14ac:dyDescent="0.25">
      <c r="F18411"/>
      <c r="G18411"/>
      <c r="I18411" s="25"/>
      <c r="J18411"/>
      <c r="K18411"/>
      <c r="M18411" s="4"/>
    </row>
    <row r="18412" spans="6:13" x14ac:dyDescent="0.25">
      <c r="F18412"/>
      <c r="G18412"/>
      <c r="I18412" s="25"/>
      <c r="J18412"/>
      <c r="K18412"/>
      <c r="M18412" s="4"/>
    </row>
    <row r="18413" spans="6:13" x14ac:dyDescent="0.25">
      <c r="F18413"/>
      <c r="G18413"/>
      <c r="I18413" s="25"/>
      <c r="J18413"/>
      <c r="K18413"/>
      <c r="M18413" s="4"/>
    </row>
    <row r="18414" spans="6:13" x14ac:dyDescent="0.25">
      <c r="F18414"/>
      <c r="G18414"/>
      <c r="I18414" s="25"/>
      <c r="J18414"/>
      <c r="K18414"/>
      <c r="M18414" s="4"/>
    </row>
    <row r="18415" spans="6:13" x14ac:dyDescent="0.25">
      <c r="F18415"/>
      <c r="G18415"/>
      <c r="I18415" s="25"/>
      <c r="J18415"/>
      <c r="K18415"/>
      <c r="M18415" s="4"/>
    </row>
    <row r="18416" spans="6:13" x14ac:dyDescent="0.25">
      <c r="F18416"/>
      <c r="G18416"/>
      <c r="I18416" s="25"/>
      <c r="J18416"/>
      <c r="K18416"/>
      <c r="M18416" s="4"/>
    </row>
    <row r="18417" spans="6:13" x14ac:dyDescent="0.25">
      <c r="F18417"/>
      <c r="G18417"/>
      <c r="I18417" s="25"/>
      <c r="J18417"/>
      <c r="K18417"/>
      <c r="M18417" s="4"/>
    </row>
    <row r="18418" spans="6:13" x14ac:dyDescent="0.25">
      <c r="F18418"/>
      <c r="G18418"/>
      <c r="I18418" s="25"/>
      <c r="J18418"/>
      <c r="K18418"/>
      <c r="M18418" s="4"/>
    </row>
    <row r="18419" spans="6:13" x14ac:dyDescent="0.25">
      <c r="F18419"/>
      <c r="G18419"/>
      <c r="I18419" s="25"/>
      <c r="J18419"/>
      <c r="K18419"/>
      <c r="M18419" s="4"/>
    </row>
    <row r="18420" spans="6:13" x14ac:dyDescent="0.25">
      <c r="F18420"/>
      <c r="G18420"/>
      <c r="I18420" s="25"/>
      <c r="J18420"/>
      <c r="K18420"/>
      <c r="M18420" s="4"/>
    </row>
    <row r="18421" spans="6:13" x14ac:dyDescent="0.25">
      <c r="F18421"/>
      <c r="G18421"/>
      <c r="I18421" s="25"/>
      <c r="J18421"/>
      <c r="K18421"/>
      <c r="M18421" s="4"/>
    </row>
    <row r="18422" spans="6:13" x14ac:dyDescent="0.25">
      <c r="F18422"/>
      <c r="G18422"/>
      <c r="I18422" s="25"/>
      <c r="J18422"/>
      <c r="K18422"/>
      <c r="M18422" s="4"/>
    </row>
    <row r="18423" spans="6:13" x14ac:dyDescent="0.25">
      <c r="F18423"/>
      <c r="G18423"/>
      <c r="I18423" s="25"/>
      <c r="J18423"/>
      <c r="K18423"/>
      <c r="M18423" s="4"/>
    </row>
    <row r="18424" spans="6:13" x14ac:dyDescent="0.25">
      <c r="F18424"/>
      <c r="G18424"/>
      <c r="I18424" s="25"/>
      <c r="J18424"/>
      <c r="K18424"/>
      <c r="M18424" s="4"/>
    </row>
    <row r="18425" spans="6:13" x14ac:dyDescent="0.25">
      <c r="F18425"/>
      <c r="G18425"/>
      <c r="I18425" s="25"/>
      <c r="J18425"/>
      <c r="K18425"/>
      <c r="M18425" s="4"/>
    </row>
    <row r="18426" spans="6:13" x14ac:dyDescent="0.25">
      <c r="F18426"/>
      <c r="G18426"/>
      <c r="I18426" s="25"/>
      <c r="J18426"/>
      <c r="K18426"/>
      <c r="M18426" s="4"/>
    </row>
    <row r="18427" spans="6:13" x14ac:dyDescent="0.25">
      <c r="F18427"/>
      <c r="G18427"/>
      <c r="I18427" s="25"/>
      <c r="J18427"/>
      <c r="K18427"/>
      <c r="M18427" s="4"/>
    </row>
    <row r="18428" spans="6:13" x14ac:dyDescent="0.25">
      <c r="F18428"/>
      <c r="G18428"/>
      <c r="I18428" s="25"/>
      <c r="J18428"/>
      <c r="K18428"/>
      <c r="M18428" s="4"/>
    </row>
    <row r="18429" spans="6:13" x14ac:dyDescent="0.25">
      <c r="F18429"/>
      <c r="G18429"/>
      <c r="I18429" s="25"/>
      <c r="J18429"/>
      <c r="K18429"/>
      <c r="M18429" s="4"/>
    </row>
    <row r="18430" spans="6:13" x14ac:dyDescent="0.25">
      <c r="F18430"/>
      <c r="G18430"/>
      <c r="I18430" s="25"/>
      <c r="J18430"/>
      <c r="K18430"/>
      <c r="M18430" s="4"/>
    </row>
    <row r="18431" spans="6:13" x14ac:dyDescent="0.25">
      <c r="F18431"/>
      <c r="G18431"/>
      <c r="I18431" s="25"/>
      <c r="J18431"/>
      <c r="K18431"/>
      <c r="M18431" s="4"/>
    </row>
    <row r="18432" spans="6:13" x14ac:dyDescent="0.25">
      <c r="F18432"/>
      <c r="G18432"/>
      <c r="I18432" s="25"/>
      <c r="J18432"/>
      <c r="K18432"/>
      <c r="M18432" s="4"/>
    </row>
    <row r="18433" spans="6:13" x14ac:dyDescent="0.25">
      <c r="F18433"/>
      <c r="G18433"/>
      <c r="I18433" s="25"/>
      <c r="J18433"/>
      <c r="K18433"/>
      <c r="M18433" s="4"/>
    </row>
    <row r="18434" spans="6:13" x14ac:dyDescent="0.25">
      <c r="F18434"/>
      <c r="G18434"/>
      <c r="I18434" s="25"/>
      <c r="J18434"/>
      <c r="K18434"/>
      <c r="M18434" s="4"/>
    </row>
    <row r="18435" spans="6:13" x14ac:dyDescent="0.25">
      <c r="F18435"/>
      <c r="G18435"/>
      <c r="I18435" s="25"/>
      <c r="J18435"/>
      <c r="K18435"/>
      <c r="M18435" s="4"/>
    </row>
    <row r="18436" spans="6:13" x14ac:dyDescent="0.25">
      <c r="F18436"/>
      <c r="G18436"/>
      <c r="I18436" s="25"/>
      <c r="J18436"/>
      <c r="K18436"/>
      <c r="M18436" s="4"/>
    </row>
    <row r="18437" spans="6:13" x14ac:dyDescent="0.25">
      <c r="F18437"/>
      <c r="G18437"/>
      <c r="I18437" s="25"/>
      <c r="J18437"/>
      <c r="K18437"/>
      <c r="M18437" s="4"/>
    </row>
    <row r="18438" spans="6:13" x14ac:dyDescent="0.25">
      <c r="F18438"/>
      <c r="G18438"/>
      <c r="I18438" s="25"/>
      <c r="J18438"/>
      <c r="K18438"/>
      <c r="M18438" s="4"/>
    </row>
    <row r="18439" spans="6:13" x14ac:dyDescent="0.25">
      <c r="F18439"/>
      <c r="G18439"/>
      <c r="I18439" s="25"/>
      <c r="J18439"/>
      <c r="K18439"/>
      <c r="M18439" s="4"/>
    </row>
    <row r="18440" spans="6:13" x14ac:dyDescent="0.25">
      <c r="F18440"/>
      <c r="G18440"/>
      <c r="I18440" s="25"/>
      <c r="J18440"/>
      <c r="K18440"/>
      <c r="M18440" s="4"/>
    </row>
    <row r="18441" spans="6:13" x14ac:dyDescent="0.25">
      <c r="F18441"/>
      <c r="G18441"/>
      <c r="I18441" s="25"/>
      <c r="J18441"/>
      <c r="K18441"/>
      <c r="M18441" s="4"/>
    </row>
    <row r="18442" spans="6:13" x14ac:dyDescent="0.25">
      <c r="F18442"/>
      <c r="G18442"/>
      <c r="I18442" s="25"/>
      <c r="J18442"/>
      <c r="K18442"/>
      <c r="M18442" s="4"/>
    </row>
    <row r="18443" spans="6:13" x14ac:dyDescent="0.25">
      <c r="F18443"/>
      <c r="G18443"/>
      <c r="I18443" s="25"/>
      <c r="J18443"/>
      <c r="K18443"/>
      <c r="M18443" s="4"/>
    </row>
    <row r="18444" spans="6:13" x14ac:dyDescent="0.25">
      <c r="F18444"/>
      <c r="G18444"/>
      <c r="I18444" s="25"/>
      <c r="J18444"/>
      <c r="K18444"/>
      <c r="M18444" s="4"/>
    </row>
    <row r="18445" spans="6:13" x14ac:dyDescent="0.25">
      <c r="F18445"/>
      <c r="G18445"/>
      <c r="I18445" s="25"/>
      <c r="J18445"/>
      <c r="K18445"/>
      <c r="M18445" s="4"/>
    </row>
    <row r="18446" spans="6:13" x14ac:dyDescent="0.25">
      <c r="F18446"/>
      <c r="G18446"/>
      <c r="I18446" s="25"/>
      <c r="J18446"/>
      <c r="K18446"/>
      <c r="M18446" s="4"/>
    </row>
    <row r="18447" spans="6:13" x14ac:dyDescent="0.25">
      <c r="F18447"/>
      <c r="G18447"/>
      <c r="I18447" s="25"/>
      <c r="J18447"/>
      <c r="K18447"/>
      <c r="M18447" s="4"/>
    </row>
    <row r="18448" spans="6:13" x14ac:dyDescent="0.25">
      <c r="F18448"/>
      <c r="G18448"/>
      <c r="I18448" s="25"/>
      <c r="J18448"/>
      <c r="K18448"/>
      <c r="M18448" s="4"/>
    </row>
    <row r="18449" spans="6:13" x14ac:dyDescent="0.25">
      <c r="F18449"/>
      <c r="G18449"/>
      <c r="I18449" s="25"/>
      <c r="J18449"/>
      <c r="K18449"/>
      <c r="M18449" s="4"/>
    </row>
    <row r="18450" spans="6:13" x14ac:dyDescent="0.25">
      <c r="F18450"/>
      <c r="G18450"/>
      <c r="I18450" s="25"/>
      <c r="J18450"/>
      <c r="K18450"/>
      <c r="M18450" s="4"/>
    </row>
    <row r="18451" spans="6:13" x14ac:dyDescent="0.25">
      <c r="F18451"/>
      <c r="G18451"/>
      <c r="I18451" s="25"/>
      <c r="J18451"/>
      <c r="K18451"/>
      <c r="M18451" s="4"/>
    </row>
    <row r="18452" spans="6:13" x14ac:dyDescent="0.25">
      <c r="F18452"/>
      <c r="G18452"/>
      <c r="I18452" s="25"/>
      <c r="J18452"/>
      <c r="K18452"/>
      <c r="M18452" s="4"/>
    </row>
    <row r="18453" spans="6:13" x14ac:dyDescent="0.25">
      <c r="F18453"/>
      <c r="G18453"/>
      <c r="I18453" s="25"/>
      <c r="J18453"/>
      <c r="K18453"/>
      <c r="M18453" s="4"/>
    </row>
    <row r="18454" spans="6:13" x14ac:dyDescent="0.25">
      <c r="F18454"/>
      <c r="G18454"/>
      <c r="I18454" s="25"/>
      <c r="J18454"/>
      <c r="K18454"/>
      <c r="M18454" s="4"/>
    </row>
    <row r="18455" spans="6:13" x14ac:dyDescent="0.25">
      <c r="F18455"/>
      <c r="G18455"/>
      <c r="I18455" s="25"/>
      <c r="J18455"/>
      <c r="K18455"/>
      <c r="M18455" s="4"/>
    </row>
    <row r="18456" spans="6:13" x14ac:dyDescent="0.25">
      <c r="F18456"/>
      <c r="G18456"/>
      <c r="I18456" s="25"/>
      <c r="J18456"/>
      <c r="K18456"/>
      <c r="M18456" s="4"/>
    </row>
    <row r="18457" spans="6:13" x14ac:dyDescent="0.25">
      <c r="F18457"/>
      <c r="G18457"/>
      <c r="I18457" s="25"/>
      <c r="J18457"/>
      <c r="K18457"/>
      <c r="M18457" s="4"/>
    </row>
    <row r="18458" spans="6:13" x14ac:dyDescent="0.25">
      <c r="F18458"/>
      <c r="G18458"/>
      <c r="I18458" s="25"/>
      <c r="J18458"/>
      <c r="K18458"/>
      <c r="M18458" s="4"/>
    </row>
    <row r="18459" spans="6:13" x14ac:dyDescent="0.25">
      <c r="F18459"/>
      <c r="G18459"/>
      <c r="I18459" s="25"/>
      <c r="J18459"/>
      <c r="K18459"/>
      <c r="M18459" s="4"/>
    </row>
    <row r="18460" spans="6:13" x14ac:dyDescent="0.25">
      <c r="F18460"/>
      <c r="G18460"/>
      <c r="I18460" s="25"/>
      <c r="J18460"/>
      <c r="K18460"/>
      <c r="M18460" s="4"/>
    </row>
    <row r="18461" spans="6:13" x14ac:dyDescent="0.25">
      <c r="F18461"/>
      <c r="G18461"/>
      <c r="I18461" s="25"/>
      <c r="J18461"/>
      <c r="K18461"/>
      <c r="M18461" s="4"/>
    </row>
    <row r="18462" spans="6:13" x14ac:dyDescent="0.25">
      <c r="F18462"/>
      <c r="G18462"/>
      <c r="I18462" s="25"/>
      <c r="J18462"/>
      <c r="K18462"/>
      <c r="M18462" s="4"/>
    </row>
    <row r="18463" spans="6:13" x14ac:dyDescent="0.25">
      <c r="F18463"/>
      <c r="G18463"/>
      <c r="I18463" s="25"/>
      <c r="J18463"/>
      <c r="K18463"/>
      <c r="M18463" s="4"/>
    </row>
    <row r="18464" spans="6:13" x14ac:dyDescent="0.25">
      <c r="F18464"/>
      <c r="G18464"/>
      <c r="I18464" s="25"/>
      <c r="J18464"/>
      <c r="K18464"/>
      <c r="M18464" s="4"/>
    </row>
    <row r="18465" spans="6:13" x14ac:dyDescent="0.25">
      <c r="F18465"/>
      <c r="G18465"/>
      <c r="I18465" s="25"/>
      <c r="J18465"/>
      <c r="K18465"/>
      <c r="M18465" s="4"/>
    </row>
    <row r="18466" spans="6:13" x14ac:dyDescent="0.25">
      <c r="F18466"/>
      <c r="G18466"/>
      <c r="I18466" s="25"/>
      <c r="J18466"/>
      <c r="K18466"/>
      <c r="M18466" s="4"/>
    </row>
    <row r="18467" spans="6:13" x14ac:dyDescent="0.25">
      <c r="F18467"/>
      <c r="G18467"/>
      <c r="I18467" s="25"/>
      <c r="J18467"/>
      <c r="K18467"/>
      <c r="M18467" s="4"/>
    </row>
    <row r="18468" spans="6:13" x14ac:dyDescent="0.25">
      <c r="F18468"/>
      <c r="G18468"/>
      <c r="I18468" s="25"/>
      <c r="J18468"/>
      <c r="K18468"/>
      <c r="M18468" s="4"/>
    </row>
    <row r="18469" spans="6:13" x14ac:dyDescent="0.25">
      <c r="F18469"/>
      <c r="G18469"/>
      <c r="I18469" s="25"/>
      <c r="J18469"/>
      <c r="K18469"/>
      <c r="M18469" s="4"/>
    </row>
    <row r="18470" spans="6:13" x14ac:dyDescent="0.25">
      <c r="F18470"/>
      <c r="G18470"/>
      <c r="I18470" s="25"/>
      <c r="J18470"/>
      <c r="K18470"/>
      <c r="M18470" s="4"/>
    </row>
    <row r="18471" spans="6:13" x14ac:dyDescent="0.25">
      <c r="F18471"/>
      <c r="G18471"/>
      <c r="I18471" s="25"/>
      <c r="J18471"/>
      <c r="K18471"/>
      <c r="M18471" s="4"/>
    </row>
    <row r="18472" spans="6:13" x14ac:dyDescent="0.25">
      <c r="F18472"/>
      <c r="G18472"/>
      <c r="I18472" s="25"/>
      <c r="J18472"/>
      <c r="K18472"/>
      <c r="M18472" s="4"/>
    </row>
    <row r="18473" spans="6:13" x14ac:dyDescent="0.25">
      <c r="F18473"/>
      <c r="G18473"/>
      <c r="I18473" s="25"/>
      <c r="J18473"/>
      <c r="K18473"/>
      <c r="M18473" s="4"/>
    </row>
    <row r="18474" spans="6:13" x14ac:dyDescent="0.25">
      <c r="F18474"/>
      <c r="G18474"/>
      <c r="I18474" s="25"/>
      <c r="J18474"/>
      <c r="K18474"/>
      <c r="M18474" s="4"/>
    </row>
    <row r="18475" spans="6:13" x14ac:dyDescent="0.25">
      <c r="F18475"/>
      <c r="G18475"/>
      <c r="I18475" s="25"/>
      <c r="J18475"/>
      <c r="K18475"/>
      <c r="M18475" s="4"/>
    </row>
    <row r="18476" spans="6:13" x14ac:dyDescent="0.25">
      <c r="F18476"/>
      <c r="G18476"/>
      <c r="I18476" s="25"/>
      <c r="J18476"/>
      <c r="K18476"/>
      <c r="M18476" s="4"/>
    </row>
    <row r="18477" spans="6:13" x14ac:dyDescent="0.25">
      <c r="F18477"/>
      <c r="G18477"/>
      <c r="I18477" s="25"/>
      <c r="J18477"/>
      <c r="K18477"/>
      <c r="M18477" s="4"/>
    </row>
    <row r="18478" spans="6:13" x14ac:dyDescent="0.25">
      <c r="F18478"/>
      <c r="G18478"/>
      <c r="I18478" s="25"/>
      <c r="J18478"/>
      <c r="K18478"/>
      <c r="M18478" s="4"/>
    </row>
    <row r="18479" spans="6:13" x14ac:dyDescent="0.25">
      <c r="F18479"/>
      <c r="G18479"/>
      <c r="I18479" s="25"/>
      <c r="J18479"/>
      <c r="K18479"/>
      <c r="M18479" s="4"/>
    </row>
    <row r="18480" spans="6:13" x14ac:dyDescent="0.25">
      <c r="F18480"/>
      <c r="G18480"/>
      <c r="I18480" s="25"/>
      <c r="J18480"/>
      <c r="K18480"/>
      <c r="M18480" s="4"/>
    </row>
    <row r="18481" spans="6:13" x14ac:dyDescent="0.25">
      <c r="F18481"/>
      <c r="G18481"/>
      <c r="I18481" s="25"/>
      <c r="J18481"/>
      <c r="K18481"/>
      <c r="M18481" s="4"/>
    </row>
    <row r="18482" spans="6:13" x14ac:dyDescent="0.25">
      <c r="F18482"/>
      <c r="G18482"/>
      <c r="I18482" s="25"/>
      <c r="J18482"/>
      <c r="K18482"/>
      <c r="M18482" s="4"/>
    </row>
    <row r="18483" spans="6:13" x14ac:dyDescent="0.25">
      <c r="F18483"/>
      <c r="G18483"/>
      <c r="I18483" s="25"/>
      <c r="J18483"/>
      <c r="K18483"/>
      <c r="M18483" s="4"/>
    </row>
    <row r="18484" spans="6:13" x14ac:dyDescent="0.25">
      <c r="F18484"/>
      <c r="G18484"/>
      <c r="I18484" s="25"/>
      <c r="J18484"/>
      <c r="K18484"/>
      <c r="M18484" s="4"/>
    </row>
    <row r="18485" spans="6:13" x14ac:dyDescent="0.25">
      <c r="F18485"/>
      <c r="G18485"/>
      <c r="I18485" s="25"/>
      <c r="J18485"/>
      <c r="K18485"/>
      <c r="M18485" s="4"/>
    </row>
    <row r="18486" spans="6:13" x14ac:dyDescent="0.25">
      <c r="F18486"/>
      <c r="G18486"/>
      <c r="I18486" s="25"/>
      <c r="J18486"/>
      <c r="K18486"/>
      <c r="M18486" s="4"/>
    </row>
    <row r="18487" spans="6:13" x14ac:dyDescent="0.25">
      <c r="F18487"/>
      <c r="G18487"/>
      <c r="I18487" s="25"/>
      <c r="J18487"/>
      <c r="K18487"/>
      <c r="M18487" s="4"/>
    </row>
    <row r="18488" spans="6:13" x14ac:dyDescent="0.25">
      <c r="F18488"/>
      <c r="G18488"/>
      <c r="I18488" s="25"/>
      <c r="J18488"/>
      <c r="K18488"/>
      <c r="M18488" s="4"/>
    </row>
    <row r="18489" spans="6:13" x14ac:dyDescent="0.25">
      <c r="F18489"/>
      <c r="G18489"/>
      <c r="I18489" s="25"/>
      <c r="J18489"/>
      <c r="K18489"/>
      <c r="M18489" s="4"/>
    </row>
    <row r="18490" spans="6:13" x14ac:dyDescent="0.25">
      <c r="F18490"/>
      <c r="G18490"/>
      <c r="I18490" s="25"/>
      <c r="J18490"/>
      <c r="K18490"/>
      <c r="M18490" s="4"/>
    </row>
    <row r="18491" spans="6:13" x14ac:dyDescent="0.25">
      <c r="F18491"/>
      <c r="G18491"/>
      <c r="I18491" s="25"/>
      <c r="J18491"/>
      <c r="K18491"/>
      <c r="M18491" s="4"/>
    </row>
    <row r="18492" spans="6:13" x14ac:dyDescent="0.25">
      <c r="F18492"/>
      <c r="G18492"/>
      <c r="I18492" s="25"/>
      <c r="J18492"/>
      <c r="K18492"/>
      <c r="M18492" s="4"/>
    </row>
    <row r="18493" spans="6:13" x14ac:dyDescent="0.25">
      <c r="F18493"/>
      <c r="G18493"/>
      <c r="I18493" s="25"/>
      <c r="J18493"/>
      <c r="K18493"/>
      <c r="M18493" s="4"/>
    </row>
    <row r="18494" spans="6:13" x14ac:dyDescent="0.25">
      <c r="F18494"/>
      <c r="G18494"/>
      <c r="I18494" s="25"/>
      <c r="J18494"/>
      <c r="K18494"/>
      <c r="M18494" s="4"/>
    </row>
    <row r="18495" spans="6:13" x14ac:dyDescent="0.25">
      <c r="F18495"/>
      <c r="G18495"/>
      <c r="I18495" s="25"/>
      <c r="J18495"/>
      <c r="K18495"/>
      <c r="M18495" s="4"/>
    </row>
    <row r="18496" spans="6:13" x14ac:dyDescent="0.25">
      <c r="F18496"/>
      <c r="G18496"/>
      <c r="I18496" s="25"/>
      <c r="J18496"/>
      <c r="K18496"/>
      <c r="M18496" s="4"/>
    </row>
    <row r="18497" spans="6:13" x14ac:dyDescent="0.25">
      <c r="F18497"/>
      <c r="G18497"/>
      <c r="I18497" s="25"/>
      <c r="J18497"/>
      <c r="K18497"/>
      <c r="M18497" s="4"/>
    </row>
    <row r="18498" spans="6:13" x14ac:dyDescent="0.25">
      <c r="F18498"/>
      <c r="G18498"/>
      <c r="I18498" s="25"/>
      <c r="J18498"/>
      <c r="K18498"/>
      <c r="M18498" s="4"/>
    </row>
    <row r="18499" spans="6:13" x14ac:dyDescent="0.25">
      <c r="F18499"/>
      <c r="G18499"/>
      <c r="I18499" s="25"/>
      <c r="J18499"/>
      <c r="K18499"/>
      <c r="M18499" s="4"/>
    </row>
    <row r="18500" spans="6:13" x14ac:dyDescent="0.25">
      <c r="F18500"/>
      <c r="G18500"/>
      <c r="I18500" s="25"/>
      <c r="J18500"/>
      <c r="K18500"/>
      <c r="M18500" s="4"/>
    </row>
    <row r="18501" spans="6:13" x14ac:dyDescent="0.25">
      <c r="F18501"/>
      <c r="G18501"/>
      <c r="I18501" s="25"/>
      <c r="J18501"/>
      <c r="K18501"/>
      <c r="M18501" s="4"/>
    </row>
    <row r="18502" spans="6:13" x14ac:dyDescent="0.25">
      <c r="F18502"/>
      <c r="G18502"/>
      <c r="I18502" s="25"/>
      <c r="J18502"/>
      <c r="K18502"/>
      <c r="M18502" s="4"/>
    </row>
    <row r="18503" spans="6:13" x14ac:dyDescent="0.25">
      <c r="F18503"/>
      <c r="G18503"/>
      <c r="I18503" s="25"/>
      <c r="J18503"/>
      <c r="K18503"/>
      <c r="M18503" s="4"/>
    </row>
    <row r="18504" spans="6:13" x14ac:dyDescent="0.25">
      <c r="F18504"/>
      <c r="G18504"/>
      <c r="I18504" s="25"/>
      <c r="J18504"/>
      <c r="K18504"/>
      <c r="M18504" s="4"/>
    </row>
    <row r="18505" spans="6:13" x14ac:dyDescent="0.25">
      <c r="F18505"/>
      <c r="G18505"/>
      <c r="I18505" s="25"/>
      <c r="J18505"/>
      <c r="K18505"/>
      <c r="M18505" s="4"/>
    </row>
    <row r="18506" spans="6:13" x14ac:dyDescent="0.25">
      <c r="F18506"/>
      <c r="G18506"/>
      <c r="I18506" s="25"/>
      <c r="J18506"/>
      <c r="K18506"/>
      <c r="M18506" s="4"/>
    </row>
    <row r="18507" spans="6:13" x14ac:dyDescent="0.25">
      <c r="F18507"/>
      <c r="G18507"/>
      <c r="I18507" s="25"/>
      <c r="J18507"/>
      <c r="K18507"/>
      <c r="M18507" s="4"/>
    </row>
    <row r="18508" spans="6:13" x14ac:dyDescent="0.25">
      <c r="F18508"/>
      <c r="G18508"/>
      <c r="I18508" s="25"/>
      <c r="J18508"/>
      <c r="K18508"/>
      <c r="M18508" s="4"/>
    </row>
    <row r="18509" spans="6:13" x14ac:dyDescent="0.25">
      <c r="F18509"/>
      <c r="G18509"/>
      <c r="I18509" s="25"/>
      <c r="J18509"/>
      <c r="K18509"/>
      <c r="M18509" s="4"/>
    </row>
    <row r="18510" spans="6:13" x14ac:dyDescent="0.25">
      <c r="F18510"/>
      <c r="G18510"/>
      <c r="I18510" s="25"/>
      <c r="J18510"/>
      <c r="K18510"/>
      <c r="M18510" s="4"/>
    </row>
    <row r="18511" spans="6:13" x14ac:dyDescent="0.25">
      <c r="F18511"/>
      <c r="G18511"/>
      <c r="I18511" s="25"/>
      <c r="J18511"/>
      <c r="K18511"/>
      <c r="M18511" s="4"/>
    </row>
    <row r="18512" spans="6:13" x14ac:dyDescent="0.25">
      <c r="F18512"/>
      <c r="G18512"/>
      <c r="I18512" s="25"/>
      <c r="J18512"/>
      <c r="K18512"/>
      <c r="M18512" s="4"/>
    </row>
    <row r="18513" spans="6:13" x14ac:dyDescent="0.25">
      <c r="F18513"/>
      <c r="G18513"/>
      <c r="I18513" s="25"/>
      <c r="J18513"/>
      <c r="K18513"/>
      <c r="M18513" s="4"/>
    </row>
    <row r="18514" spans="6:13" x14ac:dyDescent="0.25">
      <c r="F18514"/>
      <c r="G18514"/>
      <c r="I18514" s="25"/>
      <c r="J18514"/>
      <c r="K18514"/>
      <c r="M18514" s="4"/>
    </row>
    <row r="18515" spans="6:13" x14ac:dyDescent="0.25">
      <c r="F18515"/>
      <c r="G18515"/>
      <c r="I18515" s="25"/>
      <c r="J18515"/>
      <c r="K18515"/>
      <c r="M18515" s="4"/>
    </row>
    <row r="18516" spans="6:13" x14ac:dyDescent="0.25">
      <c r="F18516"/>
      <c r="G18516"/>
      <c r="I18516" s="25"/>
      <c r="J18516"/>
      <c r="K18516"/>
      <c r="M18516" s="4"/>
    </row>
    <row r="18517" spans="6:13" x14ac:dyDescent="0.25">
      <c r="F18517"/>
      <c r="G18517"/>
      <c r="I18517" s="25"/>
      <c r="J18517"/>
      <c r="K18517"/>
      <c r="M18517" s="4"/>
    </row>
    <row r="18518" spans="6:13" x14ac:dyDescent="0.25">
      <c r="F18518"/>
      <c r="G18518"/>
      <c r="I18518" s="25"/>
      <c r="J18518"/>
      <c r="K18518"/>
      <c r="M18518" s="4"/>
    </row>
    <row r="18519" spans="6:13" x14ac:dyDescent="0.25">
      <c r="F18519"/>
      <c r="G18519"/>
      <c r="I18519" s="25"/>
      <c r="J18519"/>
      <c r="K18519"/>
      <c r="M18519" s="4"/>
    </row>
    <row r="18520" spans="6:13" x14ac:dyDescent="0.25">
      <c r="F18520"/>
      <c r="G18520"/>
      <c r="I18520" s="25"/>
      <c r="J18520"/>
      <c r="K18520"/>
      <c r="M18520" s="4"/>
    </row>
    <row r="18521" spans="6:13" x14ac:dyDescent="0.25">
      <c r="F18521"/>
      <c r="G18521"/>
      <c r="I18521" s="25"/>
      <c r="J18521"/>
      <c r="K18521"/>
      <c r="M18521" s="4"/>
    </row>
    <row r="18522" spans="6:13" x14ac:dyDescent="0.25">
      <c r="F18522"/>
      <c r="G18522"/>
      <c r="I18522" s="25"/>
      <c r="J18522"/>
      <c r="K18522"/>
      <c r="M18522" s="4"/>
    </row>
    <row r="18523" spans="6:13" x14ac:dyDescent="0.25">
      <c r="F18523"/>
      <c r="G18523"/>
      <c r="I18523" s="25"/>
      <c r="J18523"/>
      <c r="K18523"/>
      <c r="M18523" s="4"/>
    </row>
    <row r="18524" spans="6:13" x14ac:dyDescent="0.25">
      <c r="F18524"/>
      <c r="G18524"/>
      <c r="I18524" s="25"/>
      <c r="J18524"/>
      <c r="K18524"/>
      <c r="M18524" s="4"/>
    </row>
    <row r="18525" spans="6:13" x14ac:dyDescent="0.25">
      <c r="F18525"/>
      <c r="G18525"/>
      <c r="I18525" s="25"/>
      <c r="J18525"/>
      <c r="K18525"/>
      <c r="M18525" s="4"/>
    </row>
    <row r="18526" spans="6:13" x14ac:dyDescent="0.25">
      <c r="F18526"/>
      <c r="G18526"/>
      <c r="I18526" s="25"/>
      <c r="J18526"/>
      <c r="K18526"/>
      <c r="M18526" s="4"/>
    </row>
    <row r="18527" spans="6:13" x14ac:dyDescent="0.25">
      <c r="F18527"/>
      <c r="G18527"/>
      <c r="I18527" s="25"/>
      <c r="J18527"/>
      <c r="K18527"/>
      <c r="M18527" s="4"/>
    </row>
    <row r="18528" spans="6:13" x14ac:dyDescent="0.25">
      <c r="F18528"/>
      <c r="G18528"/>
      <c r="I18528" s="25"/>
      <c r="J18528"/>
      <c r="K18528"/>
      <c r="M18528" s="4"/>
    </row>
    <row r="18529" spans="6:13" x14ac:dyDescent="0.25">
      <c r="F18529"/>
      <c r="G18529"/>
      <c r="I18529" s="25"/>
      <c r="J18529"/>
      <c r="K18529"/>
      <c r="M18529" s="4"/>
    </row>
    <row r="18530" spans="6:13" x14ac:dyDescent="0.25">
      <c r="F18530"/>
      <c r="G18530"/>
      <c r="I18530" s="25"/>
      <c r="J18530"/>
      <c r="K18530"/>
      <c r="M18530" s="4"/>
    </row>
    <row r="18531" spans="6:13" x14ac:dyDescent="0.25">
      <c r="F18531"/>
      <c r="G18531"/>
      <c r="I18531" s="25"/>
      <c r="J18531"/>
      <c r="K18531"/>
      <c r="M18531" s="4"/>
    </row>
    <row r="18532" spans="6:13" x14ac:dyDescent="0.25">
      <c r="F18532"/>
      <c r="G18532"/>
      <c r="I18532" s="25"/>
      <c r="J18532"/>
      <c r="K18532"/>
      <c r="M18532" s="4"/>
    </row>
    <row r="18533" spans="6:13" x14ac:dyDescent="0.25">
      <c r="F18533"/>
      <c r="G18533"/>
      <c r="I18533" s="25"/>
      <c r="J18533"/>
      <c r="K18533"/>
      <c r="M18533" s="4"/>
    </row>
    <row r="18534" spans="6:13" x14ac:dyDescent="0.25">
      <c r="F18534"/>
      <c r="G18534"/>
      <c r="I18534" s="25"/>
      <c r="J18534"/>
      <c r="K18534"/>
      <c r="M18534" s="4"/>
    </row>
    <row r="18535" spans="6:13" x14ac:dyDescent="0.25">
      <c r="F18535"/>
      <c r="G18535"/>
      <c r="I18535" s="25"/>
      <c r="J18535"/>
      <c r="K18535"/>
      <c r="M18535" s="4"/>
    </row>
    <row r="18536" spans="6:13" x14ac:dyDescent="0.25">
      <c r="F18536"/>
      <c r="G18536"/>
      <c r="I18536" s="25"/>
      <c r="J18536"/>
      <c r="K18536"/>
      <c r="M18536" s="4"/>
    </row>
    <row r="18537" spans="6:13" x14ac:dyDescent="0.25">
      <c r="F18537"/>
      <c r="G18537"/>
      <c r="I18537" s="25"/>
      <c r="J18537"/>
      <c r="K18537"/>
      <c r="M18537" s="4"/>
    </row>
    <row r="18538" spans="6:13" x14ac:dyDescent="0.25">
      <c r="F18538"/>
      <c r="G18538"/>
      <c r="I18538" s="25"/>
      <c r="J18538"/>
      <c r="K18538"/>
      <c r="M18538" s="4"/>
    </row>
    <row r="18539" spans="6:13" x14ac:dyDescent="0.25">
      <c r="F18539"/>
      <c r="G18539"/>
      <c r="I18539" s="25"/>
      <c r="J18539"/>
      <c r="K18539"/>
      <c r="M18539" s="4"/>
    </row>
    <row r="18540" spans="6:13" x14ac:dyDescent="0.25">
      <c r="F18540"/>
      <c r="G18540"/>
      <c r="I18540" s="25"/>
      <c r="J18540"/>
      <c r="K18540"/>
      <c r="M18540" s="4"/>
    </row>
    <row r="18541" spans="6:13" x14ac:dyDescent="0.25">
      <c r="F18541"/>
      <c r="G18541"/>
      <c r="I18541" s="25"/>
      <c r="J18541"/>
      <c r="K18541"/>
      <c r="M18541" s="4"/>
    </row>
    <row r="18542" spans="6:13" x14ac:dyDescent="0.25">
      <c r="F18542"/>
      <c r="G18542"/>
      <c r="I18542" s="25"/>
      <c r="J18542"/>
      <c r="K18542"/>
      <c r="M18542" s="4"/>
    </row>
    <row r="18543" spans="6:13" x14ac:dyDescent="0.25">
      <c r="F18543"/>
      <c r="G18543"/>
      <c r="I18543" s="25"/>
      <c r="J18543"/>
      <c r="K18543"/>
      <c r="M18543" s="4"/>
    </row>
    <row r="18544" spans="6:13" x14ac:dyDescent="0.25">
      <c r="F18544"/>
      <c r="G18544"/>
      <c r="I18544" s="25"/>
      <c r="J18544"/>
      <c r="K18544"/>
      <c r="M18544" s="4"/>
    </row>
    <row r="18545" spans="6:13" x14ac:dyDescent="0.25">
      <c r="F18545"/>
      <c r="G18545"/>
      <c r="I18545" s="25"/>
      <c r="J18545"/>
      <c r="K18545"/>
      <c r="M18545" s="4"/>
    </row>
    <row r="18546" spans="6:13" x14ac:dyDescent="0.25">
      <c r="F18546"/>
      <c r="G18546"/>
      <c r="I18546" s="25"/>
      <c r="J18546"/>
      <c r="K18546"/>
      <c r="M18546" s="4"/>
    </row>
    <row r="18547" spans="6:13" x14ac:dyDescent="0.25">
      <c r="F18547"/>
      <c r="G18547"/>
      <c r="I18547" s="25"/>
      <c r="J18547"/>
      <c r="K18547"/>
      <c r="M18547" s="4"/>
    </row>
    <row r="18548" spans="6:13" x14ac:dyDescent="0.25">
      <c r="F18548"/>
      <c r="G18548"/>
      <c r="I18548" s="25"/>
      <c r="J18548"/>
      <c r="K18548"/>
      <c r="M18548" s="4"/>
    </row>
    <row r="18549" spans="6:13" x14ac:dyDescent="0.25">
      <c r="F18549"/>
      <c r="G18549"/>
      <c r="I18549" s="25"/>
      <c r="J18549"/>
      <c r="K18549"/>
      <c r="M18549" s="4"/>
    </row>
    <row r="18550" spans="6:13" x14ac:dyDescent="0.25">
      <c r="F18550"/>
      <c r="G18550"/>
      <c r="I18550" s="25"/>
      <c r="J18550"/>
      <c r="K18550"/>
      <c r="M18550" s="4"/>
    </row>
    <row r="18551" spans="6:13" x14ac:dyDescent="0.25">
      <c r="F18551"/>
      <c r="G18551"/>
      <c r="I18551" s="25"/>
      <c r="J18551"/>
      <c r="K18551"/>
      <c r="M18551" s="4"/>
    </row>
    <row r="18552" spans="6:13" x14ac:dyDescent="0.25">
      <c r="F18552"/>
      <c r="G18552"/>
      <c r="I18552" s="25"/>
      <c r="J18552"/>
      <c r="K18552"/>
      <c r="M18552" s="4"/>
    </row>
    <row r="18553" spans="6:13" x14ac:dyDescent="0.25">
      <c r="F18553"/>
      <c r="G18553"/>
      <c r="I18553" s="25"/>
      <c r="J18553"/>
      <c r="K18553"/>
      <c r="M18553" s="4"/>
    </row>
    <row r="18554" spans="6:13" x14ac:dyDescent="0.25">
      <c r="F18554"/>
      <c r="G18554"/>
      <c r="I18554" s="25"/>
      <c r="J18554"/>
      <c r="K18554"/>
      <c r="M18554" s="4"/>
    </row>
    <row r="18555" spans="6:13" x14ac:dyDescent="0.25">
      <c r="F18555"/>
      <c r="G18555"/>
      <c r="I18555" s="25"/>
      <c r="J18555"/>
      <c r="K18555"/>
      <c r="M18555" s="4"/>
    </row>
    <row r="18556" spans="6:13" x14ac:dyDescent="0.25">
      <c r="F18556"/>
      <c r="G18556"/>
      <c r="I18556" s="25"/>
      <c r="J18556"/>
      <c r="K18556"/>
      <c r="M18556" s="4"/>
    </row>
    <row r="18557" spans="6:13" x14ac:dyDescent="0.25">
      <c r="F18557"/>
      <c r="G18557"/>
      <c r="I18557" s="25"/>
      <c r="J18557"/>
      <c r="K18557"/>
      <c r="M18557" s="4"/>
    </row>
    <row r="18558" spans="6:13" x14ac:dyDescent="0.25">
      <c r="F18558"/>
      <c r="G18558"/>
      <c r="I18558" s="25"/>
      <c r="J18558"/>
      <c r="K18558"/>
      <c r="M18558" s="4"/>
    </row>
    <row r="18559" spans="6:13" x14ac:dyDescent="0.25">
      <c r="F18559"/>
      <c r="G18559"/>
      <c r="I18559" s="25"/>
      <c r="J18559"/>
      <c r="K18559"/>
      <c r="M18559" s="4"/>
    </row>
    <row r="18560" spans="6:13" x14ac:dyDescent="0.25">
      <c r="F18560"/>
      <c r="G18560"/>
      <c r="I18560" s="25"/>
      <c r="J18560"/>
      <c r="K18560"/>
      <c r="M18560" s="4"/>
    </row>
    <row r="18561" spans="6:13" x14ac:dyDescent="0.25">
      <c r="F18561"/>
      <c r="G18561"/>
      <c r="I18561" s="25"/>
      <c r="J18561"/>
      <c r="K18561"/>
      <c r="M18561" s="4"/>
    </row>
    <row r="18562" spans="6:13" x14ac:dyDescent="0.25">
      <c r="F18562"/>
      <c r="G18562"/>
      <c r="I18562" s="25"/>
      <c r="J18562"/>
      <c r="K18562"/>
      <c r="M18562" s="4"/>
    </row>
    <row r="18563" spans="6:13" x14ac:dyDescent="0.25">
      <c r="F18563"/>
      <c r="G18563"/>
      <c r="I18563" s="25"/>
      <c r="J18563"/>
      <c r="K18563"/>
      <c r="M18563" s="4"/>
    </row>
    <row r="18564" spans="6:13" x14ac:dyDescent="0.25">
      <c r="F18564"/>
      <c r="G18564"/>
      <c r="I18564" s="25"/>
      <c r="J18564"/>
      <c r="K18564"/>
      <c r="M18564" s="4"/>
    </row>
    <row r="18565" spans="6:13" x14ac:dyDescent="0.25">
      <c r="F18565"/>
      <c r="G18565"/>
      <c r="I18565" s="25"/>
      <c r="J18565"/>
      <c r="K18565"/>
      <c r="M18565" s="4"/>
    </row>
    <row r="18566" spans="6:13" x14ac:dyDescent="0.25">
      <c r="F18566"/>
      <c r="G18566"/>
      <c r="I18566" s="25"/>
      <c r="J18566"/>
      <c r="K18566"/>
      <c r="M18566" s="4"/>
    </row>
    <row r="18567" spans="6:13" x14ac:dyDescent="0.25">
      <c r="F18567"/>
      <c r="G18567"/>
      <c r="I18567" s="25"/>
      <c r="J18567"/>
      <c r="K18567"/>
      <c r="M18567" s="4"/>
    </row>
    <row r="18568" spans="6:13" x14ac:dyDescent="0.25">
      <c r="F18568"/>
      <c r="G18568"/>
      <c r="I18568" s="25"/>
      <c r="J18568"/>
      <c r="K18568"/>
      <c r="M18568" s="4"/>
    </row>
    <row r="18569" spans="6:13" x14ac:dyDescent="0.25">
      <c r="F18569"/>
      <c r="G18569"/>
      <c r="I18569" s="25"/>
      <c r="J18569"/>
      <c r="K18569"/>
      <c r="M18569" s="4"/>
    </row>
    <row r="18570" spans="6:13" x14ac:dyDescent="0.25">
      <c r="F18570"/>
      <c r="G18570"/>
      <c r="I18570" s="25"/>
      <c r="J18570"/>
      <c r="K18570"/>
      <c r="M18570" s="4"/>
    </row>
    <row r="18571" spans="6:13" x14ac:dyDescent="0.25">
      <c r="F18571"/>
      <c r="G18571"/>
      <c r="I18571" s="25"/>
      <c r="J18571"/>
      <c r="K18571"/>
      <c r="M18571" s="4"/>
    </row>
    <row r="18572" spans="6:13" x14ac:dyDescent="0.25">
      <c r="F18572"/>
      <c r="G18572"/>
      <c r="I18572" s="25"/>
      <c r="J18572"/>
      <c r="K18572"/>
      <c r="M18572" s="4"/>
    </row>
    <row r="18573" spans="6:13" x14ac:dyDescent="0.25">
      <c r="F18573"/>
      <c r="G18573"/>
      <c r="I18573" s="25"/>
      <c r="J18573"/>
      <c r="K18573"/>
      <c r="M18573" s="4"/>
    </row>
    <row r="18574" spans="6:13" x14ac:dyDescent="0.25">
      <c r="F18574"/>
      <c r="G18574"/>
      <c r="I18574" s="25"/>
      <c r="J18574"/>
      <c r="K18574"/>
      <c r="M18574" s="4"/>
    </row>
    <row r="18575" spans="6:13" x14ac:dyDescent="0.25">
      <c r="F18575"/>
      <c r="G18575"/>
      <c r="I18575" s="25"/>
      <c r="J18575"/>
      <c r="K18575"/>
      <c r="M18575" s="4"/>
    </row>
    <row r="18576" spans="6:13" x14ac:dyDescent="0.25">
      <c r="F18576"/>
      <c r="G18576"/>
      <c r="I18576" s="25"/>
      <c r="J18576"/>
      <c r="K18576"/>
      <c r="M18576" s="4"/>
    </row>
    <row r="18577" spans="6:13" x14ac:dyDescent="0.25">
      <c r="F18577"/>
      <c r="G18577"/>
      <c r="I18577" s="25"/>
      <c r="J18577"/>
      <c r="K18577"/>
      <c r="M18577" s="4"/>
    </row>
    <row r="18578" spans="6:13" x14ac:dyDescent="0.25">
      <c r="F18578"/>
      <c r="G18578"/>
      <c r="I18578" s="25"/>
      <c r="J18578"/>
      <c r="K18578"/>
      <c r="M18578" s="4"/>
    </row>
    <row r="18579" spans="6:13" x14ac:dyDescent="0.25">
      <c r="F18579"/>
      <c r="G18579"/>
      <c r="I18579" s="25"/>
      <c r="J18579"/>
      <c r="K18579"/>
      <c r="M18579" s="4"/>
    </row>
    <row r="18580" spans="6:13" x14ac:dyDescent="0.25">
      <c r="F18580"/>
      <c r="G18580"/>
      <c r="I18580" s="25"/>
      <c r="J18580"/>
      <c r="K18580"/>
      <c r="M18580" s="4"/>
    </row>
    <row r="18581" spans="6:13" x14ac:dyDescent="0.25">
      <c r="F18581"/>
      <c r="G18581"/>
      <c r="I18581" s="25"/>
      <c r="J18581"/>
      <c r="K18581"/>
      <c r="M18581" s="4"/>
    </row>
    <row r="18582" spans="6:13" x14ac:dyDescent="0.25">
      <c r="F18582"/>
      <c r="G18582"/>
      <c r="I18582" s="25"/>
      <c r="J18582"/>
      <c r="K18582"/>
      <c r="M18582" s="4"/>
    </row>
    <row r="18583" spans="6:13" x14ac:dyDescent="0.25">
      <c r="F18583"/>
      <c r="G18583"/>
      <c r="I18583" s="25"/>
      <c r="J18583"/>
      <c r="K18583"/>
      <c r="M18583" s="4"/>
    </row>
    <row r="18584" spans="6:13" x14ac:dyDescent="0.25">
      <c r="F18584"/>
      <c r="G18584"/>
      <c r="I18584" s="25"/>
      <c r="J18584"/>
      <c r="K18584"/>
      <c r="M18584" s="4"/>
    </row>
    <row r="18585" spans="6:13" x14ac:dyDescent="0.25">
      <c r="F18585"/>
      <c r="G18585"/>
      <c r="I18585" s="25"/>
      <c r="J18585"/>
      <c r="K18585"/>
      <c r="M18585" s="4"/>
    </row>
    <row r="18586" spans="6:13" x14ac:dyDescent="0.25">
      <c r="F18586"/>
      <c r="G18586"/>
      <c r="I18586" s="25"/>
      <c r="J18586"/>
      <c r="K18586"/>
      <c r="M18586" s="4"/>
    </row>
    <row r="18587" spans="6:13" x14ac:dyDescent="0.25">
      <c r="F18587"/>
      <c r="G18587"/>
      <c r="I18587" s="25"/>
      <c r="J18587"/>
      <c r="K18587"/>
      <c r="M18587" s="4"/>
    </row>
    <row r="18588" spans="6:13" x14ac:dyDescent="0.25">
      <c r="F18588"/>
      <c r="G18588"/>
      <c r="I18588" s="25"/>
      <c r="J18588"/>
      <c r="K18588"/>
      <c r="M18588" s="4"/>
    </row>
    <row r="18589" spans="6:13" x14ac:dyDescent="0.25">
      <c r="F18589"/>
      <c r="G18589"/>
      <c r="I18589" s="25"/>
      <c r="J18589"/>
      <c r="K18589"/>
      <c r="M18589" s="4"/>
    </row>
    <row r="18590" spans="6:13" x14ac:dyDescent="0.25">
      <c r="F18590"/>
      <c r="G18590"/>
      <c r="I18590" s="25"/>
      <c r="J18590"/>
      <c r="K18590"/>
      <c r="M18590" s="4"/>
    </row>
    <row r="18591" spans="6:13" x14ac:dyDescent="0.25">
      <c r="F18591"/>
      <c r="G18591"/>
      <c r="I18591" s="25"/>
      <c r="J18591"/>
      <c r="K18591"/>
      <c r="M18591" s="4"/>
    </row>
    <row r="18592" spans="6:13" x14ac:dyDescent="0.25">
      <c r="F18592"/>
      <c r="G18592"/>
      <c r="I18592" s="25"/>
      <c r="J18592"/>
      <c r="K18592"/>
      <c r="M18592" s="4"/>
    </row>
    <row r="18593" spans="6:13" x14ac:dyDescent="0.25">
      <c r="F18593"/>
      <c r="G18593"/>
      <c r="I18593" s="25"/>
      <c r="J18593"/>
      <c r="K18593"/>
      <c r="M18593" s="4"/>
    </row>
    <row r="18594" spans="6:13" x14ac:dyDescent="0.25">
      <c r="F18594"/>
      <c r="G18594"/>
      <c r="I18594" s="25"/>
      <c r="J18594"/>
      <c r="K18594"/>
      <c r="M18594" s="4"/>
    </row>
    <row r="18595" spans="6:13" x14ac:dyDescent="0.25">
      <c r="F18595"/>
      <c r="G18595"/>
      <c r="I18595" s="25"/>
      <c r="J18595"/>
      <c r="K18595"/>
      <c r="M18595" s="4"/>
    </row>
    <row r="18596" spans="6:13" x14ac:dyDescent="0.25">
      <c r="F18596"/>
      <c r="G18596"/>
      <c r="I18596" s="25"/>
      <c r="J18596"/>
      <c r="K18596"/>
      <c r="M18596" s="4"/>
    </row>
    <row r="18597" spans="6:13" x14ac:dyDescent="0.25">
      <c r="F18597"/>
      <c r="G18597"/>
      <c r="I18597" s="25"/>
      <c r="J18597"/>
      <c r="K18597"/>
      <c r="M18597" s="4"/>
    </row>
    <row r="18598" spans="6:13" x14ac:dyDescent="0.25">
      <c r="F18598"/>
      <c r="G18598"/>
      <c r="I18598" s="25"/>
      <c r="J18598"/>
      <c r="K18598"/>
      <c r="M18598" s="4"/>
    </row>
    <row r="18599" spans="6:13" x14ac:dyDescent="0.25">
      <c r="F18599"/>
      <c r="G18599"/>
      <c r="I18599" s="25"/>
      <c r="J18599"/>
      <c r="K18599"/>
      <c r="M18599" s="4"/>
    </row>
    <row r="18600" spans="6:13" x14ac:dyDescent="0.25">
      <c r="F18600"/>
      <c r="G18600"/>
      <c r="I18600" s="25"/>
      <c r="J18600"/>
      <c r="K18600"/>
      <c r="M18600" s="4"/>
    </row>
    <row r="18601" spans="6:13" x14ac:dyDescent="0.25">
      <c r="F18601"/>
      <c r="G18601"/>
      <c r="I18601" s="25"/>
      <c r="J18601"/>
      <c r="K18601"/>
      <c r="M18601" s="4"/>
    </row>
    <row r="18602" spans="6:13" x14ac:dyDescent="0.25">
      <c r="F18602"/>
      <c r="G18602"/>
      <c r="I18602" s="25"/>
      <c r="J18602"/>
      <c r="K18602"/>
      <c r="M18602" s="4"/>
    </row>
    <row r="18603" spans="6:13" x14ac:dyDescent="0.25">
      <c r="F18603"/>
      <c r="G18603"/>
      <c r="I18603" s="25"/>
      <c r="J18603"/>
      <c r="K18603"/>
      <c r="M18603" s="4"/>
    </row>
    <row r="18604" spans="6:13" x14ac:dyDescent="0.25">
      <c r="F18604"/>
      <c r="G18604"/>
      <c r="I18604" s="25"/>
      <c r="J18604"/>
      <c r="K18604"/>
      <c r="M18604" s="4"/>
    </row>
    <row r="18605" spans="6:13" x14ac:dyDescent="0.25">
      <c r="F18605"/>
      <c r="G18605"/>
      <c r="I18605" s="25"/>
      <c r="J18605"/>
      <c r="K18605"/>
      <c r="M18605" s="4"/>
    </row>
    <row r="18606" spans="6:13" x14ac:dyDescent="0.25">
      <c r="F18606"/>
      <c r="G18606"/>
      <c r="I18606" s="25"/>
      <c r="J18606"/>
      <c r="K18606"/>
      <c r="M18606" s="4"/>
    </row>
    <row r="18607" spans="6:13" x14ac:dyDescent="0.25">
      <c r="F18607"/>
      <c r="G18607"/>
      <c r="I18607" s="25"/>
      <c r="J18607"/>
      <c r="K18607"/>
      <c r="M18607" s="4"/>
    </row>
    <row r="18608" spans="6:13" x14ac:dyDescent="0.25">
      <c r="F18608"/>
      <c r="G18608"/>
      <c r="I18608" s="25"/>
      <c r="J18608"/>
      <c r="K18608"/>
      <c r="M18608" s="4"/>
    </row>
    <row r="18609" spans="6:13" x14ac:dyDescent="0.25">
      <c r="F18609"/>
      <c r="G18609"/>
      <c r="I18609" s="25"/>
      <c r="J18609"/>
      <c r="K18609"/>
      <c r="M18609" s="4"/>
    </row>
    <row r="18610" spans="6:13" x14ac:dyDescent="0.25">
      <c r="F18610"/>
      <c r="G18610"/>
      <c r="I18610" s="25"/>
      <c r="J18610"/>
      <c r="K18610"/>
      <c r="M18610" s="4"/>
    </row>
    <row r="18611" spans="6:13" x14ac:dyDescent="0.25">
      <c r="F18611"/>
      <c r="G18611"/>
      <c r="I18611" s="25"/>
      <c r="J18611"/>
      <c r="K18611"/>
      <c r="M18611" s="4"/>
    </row>
    <row r="18612" spans="6:13" x14ac:dyDescent="0.25">
      <c r="F18612"/>
      <c r="G18612"/>
      <c r="I18612" s="25"/>
      <c r="J18612"/>
      <c r="K18612"/>
      <c r="M18612" s="4"/>
    </row>
    <row r="18613" spans="6:13" x14ac:dyDescent="0.25">
      <c r="F18613"/>
      <c r="G18613"/>
      <c r="I18613" s="25"/>
      <c r="J18613"/>
      <c r="K18613"/>
      <c r="M18613" s="4"/>
    </row>
    <row r="18614" spans="6:13" x14ac:dyDescent="0.25">
      <c r="F18614"/>
      <c r="G18614"/>
      <c r="I18614" s="25"/>
      <c r="J18614"/>
      <c r="K18614"/>
      <c r="M18614" s="4"/>
    </row>
    <row r="18615" spans="6:13" x14ac:dyDescent="0.25">
      <c r="F18615"/>
      <c r="G18615"/>
      <c r="I18615" s="25"/>
      <c r="J18615"/>
      <c r="K18615"/>
      <c r="M18615" s="4"/>
    </row>
    <row r="18616" spans="6:13" x14ac:dyDescent="0.25">
      <c r="F18616"/>
      <c r="G18616"/>
      <c r="I18616" s="25"/>
      <c r="J18616"/>
      <c r="K18616"/>
      <c r="M18616" s="4"/>
    </row>
    <row r="18617" spans="6:13" x14ac:dyDescent="0.25">
      <c r="F18617"/>
      <c r="G18617"/>
      <c r="I18617" s="25"/>
      <c r="J18617"/>
      <c r="K18617"/>
      <c r="M18617" s="4"/>
    </row>
    <row r="18618" spans="6:13" x14ac:dyDescent="0.25">
      <c r="F18618"/>
      <c r="G18618"/>
      <c r="I18618" s="25"/>
      <c r="J18618"/>
      <c r="K18618"/>
      <c r="M18618" s="4"/>
    </row>
    <row r="18619" spans="6:13" x14ac:dyDescent="0.25">
      <c r="F18619"/>
      <c r="G18619"/>
      <c r="I18619" s="25"/>
      <c r="J18619"/>
      <c r="K18619"/>
      <c r="M18619" s="4"/>
    </row>
    <row r="18620" spans="6:13" x14ac:dyDescent="0.25">
      <c r="F18620"/>
      <c r="G18620"/>
      <c r="I18620" s="25"/>
      <c r="J18620"/>
      <c r="K18620"/>
      <c r="M18620" s="4"/>
    </row>
    <row r="18621" spans="6:13" x14ac:dyDescent="0.25">
      <c r="F18621"/>
      <c r="G18621"/>
      <c r="I18621" s="25"/>
      <c r="J18621"/>
      <c r="K18621"/>
      <c r="M18621" s="4"/>
    </row>
    <row r="18622" spans="6:13" x14ac:dyDescent="0.25">
      <c r="F18622"/>
      <c r="G18622"/>
      <c r="I18622" s="25"/>
      <c r="J18622"/>
      <c r="K18622"/>
      <c r="M18622" s="4"/>
    </row>
    <row r="18623" spans="6:13" x14ac:dyDescent="0.25">
      <c r="F18623"/>
      <c r="G18623"/>
      <c r="I18623" s="25"/>
      <c r="J18623"/>
      <c r="K18623"/>
      <c r="M18623" s="4"/>
    </row>
    <row r="18624" spans="6:13" x14ac:dyDescent="0.25">
      <c r="F18624"/>
      <c r="G18624"/>
      <c r="I18624" s="25"/>
      <c r="J18624"/>
      <c r="K18624"/>
      <c r="M18624" s="4"/>
    </row>
    <row r="18625" spans="6:13" x14ac:dyDescent="0.25">
      <c r="F18625"/>
      <c r="G18625"/>
      <c r="I18625" s="25"/>
      <c r="J18625"/>
      <c r="K18625"/>
      <c r="M18625" s="4"/>
    </row>
    <row r="18626" spans="6:13" x14ac:dyDescent="0.25">
      <c r="F18626"/>
      <c r="G18626"/>
      <c r="I18626" s="25"/>
      <c r="J18626"/>
      <c r="K18626"/>
      <c r="M18626" s="4"/>
    </row>
    <row r="18627" spans="6:13" x14ac:dyDescent="0.25">
      <c r="F18627"/>
      <c r="G18627"/>
      <c r="I18627" s="25"/>
      <c r="J18627"/>
      <c r="K18627"/>
      <c r="M18627" s="4"/>
    </row>
    <row r="18628" spans="6:13" x14ac:dyDescent="0.25">
      <c r="F18628"/>
      <c r="G18628"/>
      <c r="I18628" s="25"/>
      <c r="J18628"/>
      <c r="K18628"/>
      <c r="M18628" s="4"/>
    </row>
    <row r="18629" spans="6:13" x14ac:dyDescent="0.25">
      <c r="F18629"/>
      <c r="G18629"/>
      <c r="I18629" s="25"/>
      <c r="J18629"/>
      <c r="K18629"/>
      <c r="M18629" s="4"/>
    </row>
    <row r="18630" spans="6:13" x14ac:dyDescent="0.25">
      <c r="F18630"/>
      <c r="G18630"/>
      <c r="I18630" s="25"/>
      <c r="J18630"/>
      <c r="K18630"/>
      <c r="M18630" s="4"/>
    </row>
    <row r="18631" spans="6:13" x14ac:dyDescent="0.25">
      <c r="F18631"/>
      <c r="G18631"/>
      <c r="I18631" s="25"/>
      <c r="J18631"/>
      <c r="K18631"/>
      <c r="M18631" s="4"/>
    </row>
    <row r="18632" spans="6:13" x14ac:dyDescent="0.25">
      <c r="F18632"/>
      <c r="G18632"/>
      <c r="I18632" s="25"/>
      <c r="J18632"/>
      <c r="K18632"/>
      <c r="M18632" s="4"/>
    </row>
    <row r="18633" spans="6:13" x14ac:dyDescent="0.25">
      <c r="F18633"/>
      <c r="G18633"/>
      <c r="I18633" s="25"/>
      <c r="J18633"/>
      <c r="K18633"/>
      <c r="M18633" s="4"/>
    </row>
    <row r="18634" spans="6:13" x14ac:dyDescent="0.25">
      <c r="F18634"/>
      <c r="G18634"/>
      <c r="I18634" s="25"/>
      <c r="J18634"/>
      <c r="K18634"/>
      <c r="M18634" s="4"/>
    </row>
    <row r="18635" spans="6:13" x14ac:dyDescent="0.25">
      <c r="F18635"/>
      <c r="G18635"/>
      <c r="I18635" s="25"/>
      <c r="J18635"/>
      <c r="K18635"/>
      <c r="M18635" s="4"/>
    </row>
    <row r="18636" spans="6:13" x14ac:dyDescent="0.25">
      <c r="F18636"/>
      <c r="G18636"/>
      <c r="I18636" s="25"/>
      <c r="J18636"/>
      <c r="K18636"/>
      <c r="M18636" s="4"/>
    </row>
    <row r="18637" spans="6:13" x14ac:dyDescent="0.25">
      <c r="F18637"/>
      <c r="G18637"/>
      <c r="I18637" s="25"/>
      <c r="J18637"/>
      <c r="K18637"/>
      <c r="M18637" s="4"/>
    </row>
    <row r="18638" spans="6:13" x14ac:dyDescent="0.25">
      <c r="F18638"/>
      <c r="G18638"/>
      <c r="I18638" s="25"/>
      <c r="J18638"/>
      <c r="K18638"/>
      <c r="M18638" s="4"/>
    </row>
    <row r="18639" spans="6:13" x14ac:dyDescent="0.25">
      <c r="F18639"/>
      <c r="G18639"/>
      <c r="I18639" s="25"/>
      <c r="J18639"/>
      <c r="K18639"/>
      <c r="M18639" s="4"/>
    </row>
    <row r="18640" spans="6:13" x14ac:dyDescent="0.25">
      <c r="F18640"/>
      <c r="G18640"/>
      <c r="I18640" s="25"/>
      <c r="J18640"/>
      <c r="K18640"/>
      <c r="M18640" s="4"/>
    </row>
    <row r="18641" spans="6:13" x14ac:dyDescent="0.25">
      <c r="F18641"/>
      <c r="G18641"/>
      <c r="I18641" s="25"/>
      <c r="J18641"/>
      <c r="K18641"/>
      <c r="M18641" s="4"/>
    </row>
    <row r="18642" spans="6:13" x14ac:dyDescent="0.25">
      <c r="F18642"/>
      <c r="G18642"/>
      <c r="I18642" s="25"/>
      <c r="J18642"/>
      <c r="K18642"/>
      <c r="M18642" s="4"/>
    </row>
    <row r="18643" spans="6:13" x14ac:dyDescent="0.25">
      <c r="F18643"/>
      <c r="G18643"/>
      <c r="I18643" s="25"/>
      <c r="J18643"/>
      <c r="K18643"/>
      <c r="M18643" s="4"/>
    </row>
    <row r="18644" spans="6:13" x14ac:dyDescent="0.25">
      <c r="F18644"/>
      <c r="G18644"/>
      <c r="I18644" s="25"/>
      <c r="J18644"/>
      <c r="K18644"/>
      <c r="M18644" s="4"/>
    </row>
    <row r="18645" spans="6:13" x14ac:dyDescent="0.25">
      <c r="F18645"/>
      <c r="G18645"/>
      <c r="I18645" s="25"/>
      <c r="J18645"/>
      <c r="K18645"/>
      <c r="M18645" s="4"/>
    </row>
    <row r="18646" spans="6:13" x14ac:dyDescent="0.25">
      <c r="F18646"/>
      <c r="G18646"/>
      <c r="I18646" s="25"/>
      <c r="J18646"/>
      <c r="K18646"/>
      <c r="M18646" s="4"/>
    </row>
    <row r="18647" spans="6:13" x14ac:dyDescent="0.25">
      <c r="F18647"/>
      <c r="G18647"/>
      <c r="I18647" s="25"/>
      <c r="J18647"/>
      <c r="K18647"/>
      <c r="M18647" s="4"/>
    </row>
    <row r="18648" spans="6:13" x14ac:dyDescent="0.25">
      <c r="F18648"/>
      <c r="G18648"/>
      <c r="I18648" s="25"/>
      <c r="J18648"/>
      <c r="K18648"/>
      <c r="M18648" s="4"/>
    </row>
    <row r="18649" spans="6:13" x14ac:dyDescent="0.25">
      <c r="F18649"/>
      <c r="G18649"/>
      <c r="I18649" s="25"/>
      <c r="J18649"/>
      <c r="K18649"/>
      <c r="M18649" s="4"/>
    </row>
    <row r="18650" spans="6:13" x14ac:dyDescent="0.25">
      <c r="F18650"/>
      <c r="G18650"/>
      <c r="I18650" s="25"/>
      <c r="J18650"/>
      <c r="K18650"/>
      <c r="M18650" s="4"/>
    </row>
    <row r="18651" spans="6:13" x14ac:dyDescent="0.25">
      <c r="F18651"/>
      <c r="G18651"/>
      <c r="I18651" s="25"/>
      <c r="J18651"/>
      <c r="K18651"/>
      <c r="M18651" s="4"/>
    </row>
    <row r="18652" spans="6:13" x14ac:dyDescent="0.25">
      <c r="F18652"/>
      <c r="G18652"/>
      <c r="I18652" s="25"/>
      <c r="J18652"/>
      <c r="K18652"/>
      <c r="M18652" s="4"/>
    </row>
    <row r="18653" spans="6:13" x14ac:dyDescent="0.25">
      <c r="F18653"/>
      <c r="G18653"/>
      <c r="I18653" s="25"/>
      <c r="J18653"/>
      <c r="K18653"/>
      <c r="M18653" s="4"/>
    </row>
    <row r="18654" spans="6:13" x14ac:dyDescent="0.25">
      <c r="F18654"/>
      <c r="G18654"/>
      <c r="I18654" s="25"/>
      <c r="J18654"/>
      <c r="K18654"/>
      <c r="M18654" s="4"/>
    </row>
    <row r="18655" spans="6:13" x14ac:dyDescent="0.25">
      <c r="F18655"/>
      <c r="G18655"/>
      <c r="I18655" s="25"/>
      <c r="J18655"/>
      <c r="K18655"/>
      <c r="M18655" s="4"/>
    </row>
    <row r="18656" spans="6:13" x14ac:dyDescent="0.25">
      <c r="F18656"/>
      <c r="G18656"/>
      <c r="I18656" s="25"/>
      <c r="J18656"/>
      <c r="K18656"/>
      <c r="M18656" s="4"/>
    </row>
    <row r="18657" spans="6:13" x14ac:dyDescent="0.25">
      <c r="F18657"/>
      <c r="G18657"/>
      <c r="I18657" s="25"/>
      <c r="J18657"/>
      <c r="K18657"/>
      <c r="M18657" s="4"/>
    </row>
    <row r="18658" spans="6:13" x14ac:dyDescent="0.25">
      <c r="F18658"/>
      <c r="G18658"/>
      <c r="I18658" s="25"/>
      <c r="J18658"/>
      <c r="K18658"/>
      <c r="M18658" s="4"/>
    </row>
    <row r="18659" spans="6:13" x14ac:dyDescent="0.25">
      <c r="F18659"/>
      <c r="G18659"/>
      <c r="I18659" s="25"/>
      <c r="J18659"/>
      <c r="K18659"/>
      <c r="M18659" s="4"/>
    </row>
    <row r="18660" spans="6:13" x14ac:dyDescent="0.25">
      <c r="F18660"/>
      <c r="G18660"/>
      <c r="I18660" s="25"/>
      <c r="J18660"/>
      <c r="K18660"/>
      <c r="M18660" s="4"/>
    </row>
    <row r="18661" spans="6:13" x14ac:dyDescent="0.25">
      <c r="F18661"/>
      <c r="G18661"/>
      <c r="I18661" s="25"/>
      <c r="J18661"/>
      <c r="K18661"/>
      <c r="M18661" s="4"/>
    </row>
    <row r="18662" spans="6:13" x14ac:dyDescent="0.25">
      <c r="F18662"/>
      <c r="G18662"/>
      <c r="I18662" s="25"/>
      <c r="J18662"/>
      <c r="K18662"/>
      <c r="M18662" s="4"/>
    </row>
    <row r="18663" spans="6:13" x14ac:dyDescent="0.25">
      <c r="F18663"/>
      <c r="G18663"/>
      <c r="I18663" s="25"/>
      <c r="J18663"/>
      <c r="K18663"/>
      <c r="M18663" s="4"/>
    </row>
    <row r="18664" spans="6:13" x14ac:dyDescent="0.25">
      <c r="F18664"/>
      <c r="G18664"/>
      <c r="I18664" s="25"/>
      <c r="J18664"/>
      <c r="K18664"/>
      <c r="M18664" s="4"/>
    </row>
    <row r="18665" spans="6:13" x14ac:dyDescent="0.25">
      <c r="F18665"/>
      <c r="G18665"/>
      <c r="I18665" s="25"/>
      <c r="J18665"/>
      <c r="K18665"/>
      <c r="M18665" s="4"/>
    </row>
    <row r="18666" spans="6:13" x14ac:dyDescent="0.25">
      <c r="F18666"/>
      <c r="G18666"/>
      <c r="I18666" s="25"/>
      <c r="J18666"/>
      <c r="K18666"/>
      <c r="M18666" s="4"/>
    </row>
    <row r="18667" spans="6:13" x14ac:dyDescent="0.25">
      <c r="F18667"/>
      <c r="G18667"/>
      <c r="I18667" s="25"/>
      <c r="J18667"/>
      <c r="K18667"/>
      <c r="M18667" s="4"/>
    </row>
    <row r="18668" spans="6:13" x14ac:dyDescent="0.25">
      <c r="F18668"/>
      <c r="G18668"/>
      <c r="I18668" s="25"/>
      <c r="J18668"/>
      <c r="K18668"/>
      <c r="M18668" s="4"/>
    </row>
    <row r="18669" spans="6:13" x14ac:dyDescent="0.25">
      <c r="F18669"/>
      <c r="G18669"/>
      <c r="I18669" s="25"/>
      <c r="J18669"/>
      <c r="K18669"/>
      <c r="M18669" s="4"/>
    </row>
    <row r="18670" spans="6:13" x14ac:dyDescent="0.25">
      <c r="F18670"/>
      <c r="G18670"/>
      <c r="I18670" s="25"/>
      <c r="J18670"/>
      <c r="K18670"/>
      <c r="M18670" s="4"/>
    </row>
    <row r="18671" spans="6:13" x14ac:dyDescent="0.25">
      <c r="F18671"/>
      <c r="G18671"/>
      <c r="I18671" s="25"/>
      <c r="J18671"/>
      <c r="K18671"/>
      <c r="M18671" s="4"/>
    </row>
    <row r="18672" spans="6:13" x14ac:dyDescent="0.25">
      <c r="F18672"/>
      <c r="G18672"/>
      <c r="I18672" s="25"/>
      <c r="J18672"/>
      <c r="K18672"/>
      <c r="M18672" s="4"/>
    </row>
    <row r="18673" spans="6:13" x14ac:dyDescent="0.25">
      <c r="F18673"/>
      <c r="G18673"/>
      <c r="I18673" s="25"/>
      <c r="J18673"/>
      <c r="K18673"/>
      <c r="M18673" s="4"/>
    </row>
    <row r="18674" spans="6:13" x14ac:dyDescent="0.25">
      <c r="F18674"/>
      <c r="G18674"/>
      <c r="I18674" s="25"/>
      <c r="J18674"/>
      <c r="K18674"/>
      <c r="M18674" s="4"/>
    </row>
    <row r="18675" spans="6:13" x14ac:dyDescent="0.25">
      <c r="F18675"/>
      <c r="G18675"/>
      <c r="I18675" s="25"/>
      <c r="J18675"/>
      <c r="K18675"/>
      <c r="M18675" s="4"/>
    </row>
    <row r="18676" spans="6:13" x14ac:dyDescent="0.25">
      <c r="F18676"/>
      <c r="G18676"/>
      <c r="I18676" s="25"/>
      <c r="J18676"/>
      <c r="K18676"/>
      <c r="M18676" s="4"/>
    </row>
    <row r="18677" spans="6:13" x14ac:dyDescent="0.25">
      <c r="F18677"/>
      <c r="G18677"/>
      <c r="I18677" s="25"/>
      <c r="J18677"/>
      <c r="K18677"/>
      <c r="M18677" s="4"/>
    </row>
    <row r="18678" spans="6:13" x14ac:dyDescent="0.25">
      <c r="F18678"/>
      <c r="G18678"/>
      <c r="I18678" s="25"/>
      <c r="J18678"/>
      <c r="K18678"/>
      <c r="M18678" s="4"/>
    </row>
    <row r="18679" spans="6:13" x14ac:dyDescent="0.25">
      <c r="F18679"/>
      <c r="G18679"/>
      <c r="I18679" s="25"/>
      <c r="J18679"/>
      <c r="K18679"/>
      <c r="M18679" s="4"/>
    </row>
    <row r="18680" spans="6:13" x14ac:dyDescent="0.25">
      <c r="F18680"/>
      <c r="G18680"/>
      <c r="I18680" s="25"/>
      <c r="J18680"/>
      <c r="K18680"/>
      <c r="M18680" s="4"/>
    </row>
    <row r="18681" spans="6:13" x14ac:dyDescent="0.25">
      <c r="F18681"/>
      <c r="G18681"/>
      <c r="I18681" s="25"/>
      <c r="J18681"/>
      <c r="K18681"/>
      <c r="M18681" s="4"/>
    </row>
    <row r="18682" spans="6:13" x14ac:dyDescent="0.25">
      <c r="F18682"/>
      <c r="G18682"/>
      <c r="I18682" s="25"/>
      <c r="J18682"/>
      <c r="K18682"/>
      <c r="M18682" s="4"/>
    </row>
    <row r="18683" spans="6:13" x14ac:dyDescent="0.25">
      <c r="F18683"/>
      <c r="G18683"/>
      <c r="I18683" s="25"/>
      <c r="J18683"/>
      <c r="K18683"/>
      <c r="M18683" s="4"/>
    </row>
    <row r="18684" spans="6:13" x14ac:dyDescent="0.25">
      <c r="F18684"/>
      <c r="G18684"/>
      <c r="I18684" s="25"/>
      <c r="J18684"/>
      <c r="K18684"/>
      <c r="M18684" s="4"/>
    </row>
    <row r="18685" spans="6:13" x14ac:dyDescent="0.25">
      <c r="F18685"/>
      <c r="G18685"/>
      <c r="I18685" s="25"/>
      <c r="J18685"/>
      <c r="K18685"/>
      <c r="M18685" s="4"/>
    </row>
    <row r="18686" spans="6:13" x14ac:dyDescent="0.25">
      <c r="F18686"/>
      <c r="G18686"/>
      <c r="I18686" s="25"/>
      <c r="J18686"/>
      <c r="K18686"/>
      <c r="M18686" s="4"/>
    </row>
    <row r="18687" spans="6:13" x14ac:dyDescent="0.25">
      <c r="F18687"/>
      <c r="G18687"/>
      <c r="I18687" s="25"/>
      <c r="J18687"/>
      <c r="K18687"/>
      <c r="M18687" s="4"/>
    </row>
    <row r="18688" spans="6:13" x14ac:dyDescent="0.25">
      <c r="F18688"/>
      <c r="G18688"/>
      <c r="I18688" s="25"/>
      <c r="J18688"/>
      <c r="K18688"/>
      <c r="M18688" s="4"/>
    </row>
    <row r="18689" spans="6:13" x14ac:dyDescent="0.25">
      <c r="F18689"/>
      <c r="G18689"/>
      <c r="I18689" s="25"/>
      <c r="J18689"/>
      <c r="K18689"/>
      <c r="M18689" s="4"/>
    </row>
    <row r="18690" spans="6:13" x14ac:dyDescent="0.25">
      <c r="F18690"/>
      <c r="G18690"/>
      <c r="I18690" s="25"/>
      <c r="J18690"/>
      <c r="K18690"/>
      <c r="M18690" s="4"/>
    </row>
    <row r="18691" spans="6:13" x14ac:dyDescent="0.25">
      <c r="F18691"/>
      <c r="G18691"/>
      <c r="I18691" s="25"/>
      <c r="J18691"/>
      <c r="K18691"/>
      <c r="M18691" s="4"/>
    </row>
    <row r="18692" spans="6:13" x14ac:dyDescent="0.25">
      <c r="F18692"/>
      <c r="G18692"/>
      <c r="I18692" s="25"/>
      <c r="J18692"/>
      <c r="K18692"/>
      <c r="M18692" s="4"/>
    </row>
    <row r="18693" spans="6:13" x14ac:dyDescent="0.25">
      <c r="F18693"/>
      <c r="G18693"/>
      <c r="I18693" s="25"/>
      <c r="J18693"/>
      <c r="K18693"/>
      <c r="M18693" s="4"/>
    </row>
    <row r="18694" spans="6:13" x14ac:dyDescent="0.25">
      <c r="F18694"/>
      <c r="G18694"/>
      <c r="I18694" s="25"/>
      <c r="J18694"/>
      <c r="K18694"/>
      <c r="M18694" s="4"/>
    </row>
    <row r="18695" spans="6:13" x14ac:dyDescent="0.25">
      <c r="F18695"/>
      <c r="G18695"/>
      <c r="I18695" s="25"/>
      <c r="J18695"/>
      <c r="K18695"/>
      <c r="M18695" s="4"/>
    </row>
    <row r="18696" spans="6:13" x14ac:dyDescent="0.25">
      <c r="F18696"/>
      <c r="G18696"/>
      <c r="I18696" s="25"/>
      <c r="J18696"/>
      <c r="K18696"/>
      <c r="M18696" s="4"/>
    </row>
    <row r="18697" spans="6:13" x14ac:dyDescent="0.25">
      <c r="F18697"/>
      <c r="G18697"/>
      <c r="I18697" s="25"/>
      <c r="J18697"/>
      <c r="K18697"/>
      <c r="M18697" s="4"/>
    </row>
    <row r="18698" spans="6:13" x14ac:dyDescent="0.25">
      <c r="F18698"/>
      <c r="G18698"/>
      <c r="I18698" s="25"/>
      <c r="J18698"/>
      <c r="K18698"/>
      <c r="M18698" s="4"/>
    </row>
    <row r="18699" spans="6:13" x14ac:dyDescent="0.25">
      <c r="F18699"/>
      <c r="G18699"/>
      <c r="I18699" s="25"/>
      <c r="J18699"/>
      <c r="K18699"/>
      <c r="M18699" s="4"/>
    </row>
    <row r="18700" spans="6:13" x14ac:dyDescent="0.25">
      <c r="F18700"/>
      <c r="G18700"/>
      <c r="I18700" s="25"/>
      <c r="J18700"/>
      <c r="K18700"/>
      <c r="M18700" s="4"/>
    </row>
    <row r="18701" spans="6:13" x14ac:dyDescent="0.25">
      <c r="F18701"/>
      <c r="G18701"/>
      <c r="I18701" s="25"/>
      <c r="J18701"/>
      <c r="K18701"/>
      <c r="M18701" s="4"/>
    </row>
    <row r="18702" spans="6:13" x14ac:dyDescent="0.25">
      <c r="F18702"/>
      <c r="G18702"/>
      <c r="I18702" s="25"/>
      <c r="J18702"/>
      <c r="K18702"/>
      <c r="M18702" s="4"/>
    </row>
    <row r="18703" spans="6:13" x14ac:dyDescent="0.25">
      <c r="F18703"/>
      <c r="G18703"/>
      <c r="I18703" s="25"/>
      <c r="J18703"/>
      <c r="K18703"/>
      <c r="M18703" s="4"/>
    </row>
    <row r="18704" spans="6:13" x14ac:dyDescent="0.25">
      <c r="F18704"/>
      <c r="G18704"/>
      <c r="I18704" s="25"/>
      <c r="J18704"/>
      <c r="K18704"/>
      <c r="M18704" s="4"/>
    </row>
    <row r="18705" spans="6:13" x14ac:dyDescent="0.25">
      <c r="F18705"/>
      <c r="G18705"/>
      <c r="I18705" s="25"/>
      <c r="J18705"/>
      <c r="K18705"/>
      <c r="M18705" s="4"/>
    </row>
    <row r="18706" spans="6:13" x14ac:dyDescent="0.25">
      <c r="F18706"/>
      <c r="G18706"/>
      <c r="I18706" s="25"/>
      <c r="J18706"/>
      <c r="K18706"/>
      <c r="M18706" s="4"/>
    </row>
    <row r="18707" spans="6:13" x14ac:dyDescent="0.25">
      <c r="F18707"/>
      <c r="G18707"/>
      <c r="I18707" s="25"/>
      <c r="J18707"/>
      <c r="K18707"/>
      <c r="M18707" s="4"/>
    </row>
    <row r="18708" spans="6:13" x14ac:dyDescent="0.25">
      <c r="F18708"/>
      <c r="G18708"/>
      <c r="I18708" s="25"/>
      <c r="J18708"/>
      <c r="K18708"/>
      <c r="M18708" s="4"/>
    </row>
    <row r="18709" spans="6:13" x14ac:dyDescent="0.25">
      <c r="F18709"/>
      <c r="G18709"/>
      <c r="I18709" s="25"/>
      <c r="J18709"/>
      <c r="K18709"/>
      <c r="M18709" s="4"/>
    </row>
    <row r="18710" spans="6:13" x14ac:dyDescent="0.25">
      <c r="F18710"/>
      <c r="G18710"/>
      <c r="I18710" s="25"/>
      <c r="J18710"/>
      <c r="K18710"/>
      <c r="M18710" s="4"/>
    </row>
    <row r="18711" spans="6:13" x14ac:dyDescent="0.25">
      <c r="F18711"/>
      <c r="G18711"/>
      <c r="I18711" s="25"/>
      <c r="J18711"/>
      <c r="K18711"/>
      <c r="M18711" s="4"/>
    </row>
    <row r="18712" spans="6:13" x14ac:dyDescent="0.25">
      <c r="F18712"/>
      <c r="G18712"/>
      <c r="I18712" s="25"/>
      <c r="J18712"/>
      <c r="K18712"/>
      <c r="M18712" s="4"/>
    </row>
    <row r="18713" spans="6:13" x14ac:dyDescent="0.25">
      <c r="F18713"/>
      <c r="G18713"/>
      <c r="I18713" s="25"/>
      <c r="J18713"/>
      <c r="K18713"/>
      <c r="M18713" s="4"/>
    </row>
    <row r="18714" spans="6:13" x14ac:dyDescent="0.25">
      <c r="F18714"/>
      <c r="G18714"/>
      <c r="I18714" s="25"/>
      <c r="J18714"/>
      <c r="K18714"/>
      <c r="M18714" s="4"/>
    </row>
    <row r="18715" spans="6:13" x14ac:dyDescent="0.25">
      <c r="F18715"/>
      <c r="G18715"/>
      <c r="I18715" s="25"/>
      <c r="J18715"/>
      <c r="K18715"/>
      <c r="M18715" s="4"/>
    </row>
    <row r="18716" spans="6:13" x14ac:dyDescent="0.25">
      <c r="F18716"/>
      <c r="G18716"/>
      <c r="I18716" s="25"/>
      <c r="J18716"/>
      <c r="K18716"/>
      <c r="M18716" s="4"/>
    </row>
    <row r="18717" spans="6:13" x14ac:dyDescent="0.25">
      <c r="F18717"/>
      <c r="G18717"/>
      <c r="I18717" s="25"/>
      <c r="J18717"/>
      <c r="K18717"/>
      <c r="M18717" s="4"/>
    </row>
    <row r="18718" spans="6:13" x14ac:dyDescent="0.25">
      <c r="F18718"/>
      <c r="G18718"/>
      <c r="I18718" s="25"/>
      <c r="J18718"/>
      <c r="K18718"/>
      <c r="M18718" s="4"/>
    </row>
    <row r="18719" spans="6:13" x14ac:dyDescent="0.25">
      <c r="F18719"/>
      <c r="G18719"/>
      <c r="I18719" s="25"/>
      <c r="J18719"/>
      <c r="K18719"/>
      <c r="M18719" s="4"/>
    </row>
    <row r="18720" spans="6:13" x14ac:dyDescent="0.25">
      <c r="F18720"/>
      <c r="G18720"/>
      <c r="I18720" s="25"/>
      <c r="J18720"/>
      <c r="K18720"/>
      <c r="M18720" s="4"/>
    </row>
    <row r="18721" spans="6:13" x14ac:dyDescent="0.25">
      <c r="F18721"/>
      <c r="G18721"/>
      <c r="I18721" s="25"/>
      <c r="J18721"/>
      <c r="K18721"/>
      <c r="M18721" s="4"/>
    </row>
    <row r="18722" spans="6:13" x14ac:dyDescent="0.25">
      <c r="F18722"/>
      <c r="G18722"/>
      <c r="I18722" s="25"/>
      <c r="J18722"/>
      <c r="K18722"/>
      <c r="M18722" s="4"/>
    </row>
    <row r="18723" spans="6:13" x14ac:dyDescent="0.25">
      <c r="F18723"/>
      <c r="G18723"/>
      <c r="I18723" s="25"/>
      <c r="J18723"/>
      <c r="K18723"/>
      <c r="M18723" s="4"/>
    </row>
    <row r="18724" spans="6:13" x14ac:dyDescent="0.25">
      <c r="F18724"/>
      <c r="G18724"/>
      <c r="I18724" s="25"/>
      <c r="J18724"/>
      <c r="K18724"/>
      <c r="M18724" s="4"/>
    </row>
    <row r="18725" spans="6:13" x14ac:dyDescent="0.25">
      <c r="F18725"/>
      <c r="G18725"/>
      <c r="I18725" s="25"/>
      <c r="J18725"/>
      <c r="K18725"/>
      <c r="M18725" s="4"/>
    </row>
    <row r="18726" spans="6:13" x14ac:dyDescent="0.25">
      <c r="F18726"/>
      <c r="G18726"/>
      <c r="I18726" s="25"/>
      <c r="J18726"/>
      <c r="K18726"/>
      <c r="M18726" s="4"/>
    </row>
    <row r="18727" spans="6:13" x14ac:dyDescent="0.25">
      <c r="F18727"/>
      <c r="G18727"/>
      <c r="I18727" s="25"/>
      <c r="J18727"/>
      <c r="K18727"/>
      <c r="M18727" s="4"/>
    </row>
    <row r="18728" spans="6:13" x14ac:dyDescent="0.25">
      <c r="F18728"/>
      <c r="G18728"/>
      <c r="I18728" s="25"/>
      <c r="J18728"/>
      <c r="K18728"/>
      <c r="M18728" s="4"/>
    </row>
    <row r="18729" spans="6:13" x14ac:dyDescent="0.25">
      <c r="F18729"/>
      <c r="G18729"/>
      <c r="I18729" s="25"/>
      <c r="J18729"/>
      <c r="K18729"/>
      <c r="M18729" s="4"/>
    </row>
    <row r="18730" spans="6:13" x14ac:dyDescent="0.25">
      <c r="F18730"/>
      <c r="G18730"/>
      <c r="I18730" s="25"/>
      <c r="J18730"/>
      <c r="K18730"/>
      <c r="M18730" s="4"/>
    </row>
    <row r="18731" spans="6:13" x14ac:dyDescent="0.25">
      <c r="F18731"/>
      <c r="G18731"/>
      <c r="I18731" s="25"/>
      <c r="J18731"/>
      <c r="K18731"/>
      <c r="M18731" s="4"/>
    </row>
    <row r="18732" spans="6:13" x14ac:dyDescent="0.25">
      <c r="F18732"/>
      <c r="G18732"/>
      <c r="I18732" s="25"/>
      <c r="J18732"/>
      <c r="K18732"/>
      <c r="M18732" s="4"/>
    </row>
    <row r="18733" spans="6:13" x14ac:dyDescent="0.25">
      <c r="F18733"/>
      <c r="G18733"/>
      <c r="I18733" s="25"/>
      <c r="J18733"/>
      <c r="K18733"/>
      <c r="M18733" s="4"/>
    </row>
    <row r="18734" spans="6:13" x14ac:dyDescent="0.25">
      <c r="F18734"/>
      <c r="G18734"/>
      <c r="I18734" s="25"/>
      <c r="J18734"/>
      <c r="K18734"/>
      <c r="M18734" s="4"/>
    </row>
    <row r="18735" spans="6:13" x14ac:dyDescent="0.25">
      <c r="F18735"/>
      <c r="G18735"/>
      <c r="I18735" s="25"/>
      <c r="J18735"/>
      <c r="K18735"/>
      <c r="M18735" s="4"/>
    </row>
    <row r="18736" spans="6:13" x14ac:dyDescent="0.25">
      <c r="F18736"/>
      <c r="G18736"/>
      <c r="I18736" s="25"/>
      <c r="J18736"/>
      <c r="K18736"/>
      <c r="M18736" s="4"/>
    </row>
    <row r="18737" spans="6:13" x14ac:dyDescent="0.25">
      <c r="F18737"/>
      <c r="G18737"/>
      <c r="I18737" s="25"/>
      <c r="J18737"/>
      <c r="K18737"/>
      <c r="M18737" s="4"/>
    </row>
    <row r="18738" spans="6:13" x14ac:dyDescent="0.25">
      <c r="F18738"/>
      <c r="G18738"/>
      <c r="I18738" s="25"/>
      <c r="J18738"/>
      <c r="K18738"/>
      <c r="M18738" s="4"/>
    </row>
    <row r="18739" spans="6:13" x14ac:dyDescent="0.25">
      <c r="F18739"/>
      <c r="G18739"/>
      <c r="I18739" s="25"/>
      <c r="J18739"/>
      <c r="K18739"/>
      <c r="M18739" s="4"/>
    </row>
    <row r="18740" spans="6:13" x14ac:dyDescent="0.25">
      <c r="F18740"/>
      <c r="G18740"/>
      <c r="I18740" s="25"/>
      <c r="J18740"/>
      <c r="K18740"/>
      <c r="M18740" s="4"/>
    </row>
    <row r="18741" spans="6:13" x14ac:dyDescent="0.25">
      <c r="F18741"/>
      <c r="G18741"/>
      <c r="I18741" s="25"/>
      <c r="J18741"/>
      <c r="K18741"/>
      <c r="M18741" s="4"/>
    </row>
    <row r="18742" spans="6:13" x14ac:dyDescent="0.25">
      <c r="F18742"/>
      <c r="G18742"/>
      <c r="I18742" s="25"/>
      <c r="J18742"/>
      <c r="K18742"/>
      <c r="M18742" s="4"/>
    </row>
    <row r="18743" spans="6:13" x14ac:dyDescent="0.25">
      <c r="F18743"/>
      <c r="G18743"/>
      <c r="I18743" s="25"/>
      <c r="J18743"/>
      <c r="K18743"/>
      <c r="M18743" s="4"/>
    </row>
    <row r="18744" spans="6:13" x14ac:dyDescent="0.25">
      <c r="F18744"/>
      <c r="G18744"/>
      <c r="I18744" s="25"/>
      <c r="J18744"/>
      <c r="K18744"/>
      <c r="M18744" s="4"/>
    </row>
    <row r="18745" spans="6:13" x14ac:dyDescent="0.25">
      <c r="F18745"/>
      <c r="G18745"/>
      <c r="I18745" s="25"/>
      <c r="J18745"/>
      <c r="K18745"/>
      <c r="M18745" s="4"/>
    </row>
    <row r="18746" spans="6:13" x14ac:dyDescent="0.25">
      <c r="F18746"/>
      <c r="G18746"/>
      <c r="I18746" s="25"/>
      <c r="J18746"/>
      <c r="K18746"/>
      <c r="M18746" s="4"/>
    </row>
    <row r="18747" spans="6:13" x14ac:dyDescent="0.25">
      <c r="F18747"/>
      <c r="G18747"/>
      <c r="I18747" s="25"/>
      <c r="J18747"/>
      <c r="K18747"/>
      <c r="M18747" s="4"/>
    </row>
    <row r="18748" spans="6:13" x14ac:dyDescent="0.25">
      <c r="F18748"/>
      <c r="G18748"/>
      <c r="I18748" s="25"/>
      <c r="J18748"/>
      <c r="K18748"/>
      <c r="M18748" s="4"/>
    </row>
    <row r="18749" spans="6:13" x14ac:dyDescent="0.25">
      <c r="F18749"/>
      <c r="G18749"/>
      <c r="I18749" s="25"/>
      <c r="J18749"/>
      <c r="K18749"/>
      <c r="M18749" s="4"/>
    </row>
    <row r="18750" spans="6:13" x14ac:dyDescent="0.25">
      <c r="F18750"/>
      <c r="G18750"/>
      <c r="I18750" s="25"/>
      <c r="J18750"/>
      <c r="K18750"/>
      <c r="M18750" s="4"/>
    </row>
    <row r="18751" spans="6:13" x14ac:dyDescent="0.25">
      <c r="F18751"/>
      <c r="G18751"/>
      <c r="I18751" s="25"/>
      <c r="J18751"/>
      <c r="K18751"/>
      <c r="M18751" s="4"/>
    </row>
    <row r="18752" spans="6:13" x14ac:dyDescent="0.25">
      <c r="F18752"/>
      <c r="G18752"/>
      <c r="I18752" s="25"/>
      <c r="J18752"/>
      <c r="K18752"/>
      <c r="M18752" s="4"/>
    </row>
    <row r="18753" spans="6:13" x14ac:dyDescent="0.25">
      <c r="F18753"/>
      <c r="G18753"/>
      <c r="I18753" s="25"/>
      <c r="J18753"/>
      <c r="K18753"/>
      <c r="M18753" s="4"/>
    </row>
    <row r="18754" spans="6:13" x14ac:dyDescent="0.25">
      <c r="F18754"/>
      <c r="G18754"/>
      <c r="I18754" s="25"/>
      <c r="J18754"/>
      <c r="K18754"/>
      <c r="M18754" s="4"/>
    </row>
    <row r="18755" spans="6:13" x14ac:dyDescent="0.25">
      <c r="F18755"/>
      <c r="G18755"/>
      <c r="I18755" s="25"/>
      <c r="J18755"/>
      <c r="K18755"/>
      <c r="M18755" s="4"/>
    </row>
    <row r="18756" spans="6:13" x14ac:dyDescent="0.25">
      <c r="F18756"/>
      <c r="G18756"/>
      <c r="I18756" s="25"/>
      <c r="J18756"/>
      <c r="K18756"/>
      <c r="M18756" s="4"/>
    </row>
    <row r="18757" spans="6:13" x14ac:dyDescent="0.25">
      <c r="F18757"/>
      <c r="G18757"/>
      <c r="I18757" s="25"/>
      <c r="J18757"/>
      <c r="K18757"/>
      <c r="M18757" s="4"/>
    </row>
    <row r="18758" spans="6:13" x14ac:dyDescent="0.25">
      <c r="F18758"/>
      <c r="G18758"/>
      <c r="I18758" s="25"/>
      <c r="J18758"/>
      <c r="K18758"/>
      <c r="M18758" s="4"/>
    </row>
    <row r="18759" spans="6:13" x14ac:dyDescent="0.25">
      <c r="F18759"/>
      <c r="G18759"/>
      <c r="I18759" s="25"/>
      <c r="J18759"/>
      <c r="K18759"/>
      <c r="M18759" s="4"/>
    </row>
    <row r="18760" spans="6:13" x14ac:dyDescent="0.25">
      <c r="F18760"/>
      <c r="G18760"/>
      <c r="I18760" s="25"/>
      <c r="J18760"/>
      <c r="K18760"/>
      <c r="M18760" s="4"/>
    </row>
    <row r="18761" spans="6:13" x14ac:dyDescent="0.25">
      <c r="F18761"/>
      <c r="G18761"/>
      <c r="I18761" s="25"/>
      <c r="J18761"/>
      <c r="K18761"/>
      <c r="M18761" s="4"/>
    </row>
    <row r="18762" spans="6:13" x14ac:dyDescent="0.25">
      <c r="F18762"/>
      <c r="G18762"/>
      <c r="I18762" s="25"/>
      <c r="J18762"/>
      <c r="K18762"/>
      <c r="M18762" s="4"/>
    </row>
    <row r="18763" spans="6:13" x14ac:dyDescent="0.25">
      <c r="F18763"/>
      <c r="G18763"/>
      <c r="I18763" s="25"/>
      <c r="J18763"/>
      <c r="K18763"/>
      <c r="M18763" s="4"/>
    </row>
    <row r="18764" spans="6:13" x14ac:dyDescent="0.25">
      <c r="F18764"/>
      <c r="G18764"/>
      <c r="I18764" s="25"/>
      <c r="J18764"/>
      <c r="K18764"/>
      <c r="M18764" s="4"/>
    </row>
    <row r="18765" spans="6:13" x14ac:dyDescent="0.25">
      <c r="F18765"/>
      <c r="G18765"/>
      <c r="I18765" s="25"/>
      <c r="J18765"/>
      <c r="K18765"/>
      <c r="M18765" s="4"/>
    </row>
    <row r="18766" spans="6:13" x14ac:dyDescent="0.25">
      <c r="F18766"/>
      <c r="G18766"/>
      <c r="I18766" s="25"/>
      <c r="J18766"/>
      <c r="K18766"/>
      <c r="M18766" s="4"/>
    </row>
    <row r="18767" spans="6:13" x14ac:dyDescent="0.25">
      <c r="F18767"/>
      <c r="G18767"/>
      <c r="I18767" s="25"/>
      <c r="J18767"/>
      <c r="K18767"/>
      <c r="M18767" s="4"/>
    </row>
    <row r="18768" spans="6:13" x14ac:dyDescent="0.25">
      <c r="F18768"/>
      <c r="G18768"/>
      <c r="I18768" s="25"/>
      <c r="J18768"/>
      <c r="K18768"/>
      <c r="M18768" s="4"/>
    </row>
    <row r="18769" spans="6:13" x14ac:dyDescent="0.25">
      <c r="F18769"/>
      <c r="G18769"/>
      <c r="I18769" s="25"/>
      <c r="J18769"/>
      <c r="K18769"/>
      <c r="M18769" s="4"/>
    </row>
    <row r="18770" spans="6:13" x14ac:dyDescent="0.25">
      <c r="F18770"/>
      <c r="G18770"/>
      <c r="I18770" s="25"/>
      <c r="J18770"/>
      <c r="K18770"/>
      <c r="M18770" s="4"/>
    </row>
    <row r="18771" spans="6:13" x14ac:dyDescent="0.25">
      <c r="F18771"/>
      <c r="G18771"/>
      <c r="I18771" s="25"/>
      <c r="J18771"/>
      <c r="K18771"/>
      <c r="M18771" s="4"/>
    </row>
    <row r="18772" spans="6:13" x14ac:dyDescent="0.25">
      <c r="F18772"/>
      <c r="G18772"/>
      <c r="I18772" s="25"/>
      <c r="J18772"/>
      <c r="K18772"/>
      <c r="M18772" s="4"/>
    </row>
    <row r="18773" spans="6:13" x14ac:dyDescent="0.25">
      <c r="F18773"/>
      <c r="G18773"/>
      <c r="I18773" s="25"/>
      <c r="J18773"/>
      <c r="K18773"/>
      <c r="M18773" s="4"/>
    </row>
    <row r="18774" spans="6:13" x14ac:dyDescent="0.25">
      <c r="F18774"/>
      <c r="G18774"/>
      <c r="I18774" s="25"/>
      <c r="J18774"/>
      <c r="K18774"/>
      <c r="M18774" s="4"/>
    </row>
    <row r="18775" spans="6:13" x14ac:dyDescent="0.25">
      <c r="F18775"/>
      <c r="G18775"/>
      <c r="I18775" s="25"/>
      <c r="J18775"/>
      <c r="K18775"/>
      <c r="M18775" s="4"/>
    </row>
    <row r="18776" spans="6:13" x14ac:dyDescent="0.25">
      <c r="F18776"/>
      <c r="G18776"/>
      <c r="I18776" s="25"/>
      <c r="J18776"/>
      <c r="K18776"/>
      <c r="M18776" s="4"/>
    </row>
    <row r="18777" spans="6:13" x14ac:dyDescent="0.25">
      <c r="F18777"/>
      <c r="G18777"/>
      <c r="I18777" s="25"/>
      <c r="J18777"/>
      <c r="K18777"/>
      <c r="M18777" s="4"/>
    </row>
    <row r="18778" spans="6:13" x14ac:dyDescent="0.25">
      <c r="F18778"/>
      <c r="G18778"/>
      <c r="I18778" s="25"/>
      <c r="J18778"/>
      <c r="K18778"/>
      <c r="M18778" s="4"/>
    </row>
    <row r="18779" spans="6:13" x14ac:dyDescent="0.25">
      <c r="F18779"/>
      <c r="G18779"/>
      <c r="I18779" s="25"/>
      <c r="J18779"/>
      <c r="K18779"/>
      <c r="M18779" s="4"/>
    </row>
    <row r="18780" spans="6:13" x14ac:dyDescent="0.25">
      <c r="F18780"/>
      <c r="G18780"/>
      <c r="I18780" s="25"/>
      <c r="J18780"/>
      <c r="K18780"/>
      <c r="M18780" s="4"/>
    </row>
    <row r="18781" spans="6:13" x14ac:dyDescent="0.25">
      <c r="F18781"/>
      <c r="G18781"/>
      <c r="I18781" s="25"/>
      <c r="J18781"/>
      <c r="K18781"/>
      <c r="M18781" s="4"/>
    </row>
    <row r="18782" spans="6:13" x14ac:dyDescent="0.25">
      <c r="F18782"/>
      <c r="G18782"/>
      <c r="I18782" s="25"/>
      <c r="J18782"/>
      <c r="K18782"/>
      <c r="M18782" s="4"/>
    </row>
    <row r="18783" spans="6:13" x14ac:dyDescent="0.25">
      <c r="F18783"/>
      <c r="G18783"/>
      <c r="I18783" s="25"/>
      <c r="J18783"/>
      <c r="K18783"/>
      <c r="M18783" s="4"/>
    </row>
    <row r="18784" spans="6:13" x14ac:dyDescent="0.25">
      <c r="F18784"/>
      <c r="G18784"/>
      <c r="I18784" s="25"/>
      <c r="J18784"/>
      <c r="K18784"/>
      <c r="M18784" s="4"/>
    </row>
    <row r="18785" spans="6:13" x14ac:dyDescent="0.25">
      <c r="F18785"/>
      <c r="G18785"/>
      <c r="I18785" s="25"/>
      <c r="J18785"/>
      <c r="K18785"/>
      <c r="M18785" s="4"/>
    </row>
    <row r="18786" spans="6:13" x14ac:dyDescent="0.25">
      <c r="F18786"/>
      <c r="G18786"/>
      <c r="I18786" s="25"/>
      <c r="J18786"/>
      <c r="K18786"/>
      <c r="M18786" s="4"/>
    </row>
    <row r="18787" spans="6:13" x14ac:dyDescent="0.25">
      <c r="F18787"/>
      <c r="G18787"/>
      <c r="I18787" s="25"/>
      <c r="J18787"/>
      <c r="K18787"/>
      <c r="M18787" s="4"/>
    </row>
    <row r="18788" spans="6:13" x14ac:dyDescent="0.25">
      <c r="F18788"/>
      <c r="G18788"/>
      <c r="I18788" s="25"/>
      <c r="J18788"/>
      <c r="K18788"/>
      <c r="M18788" s="4"/>
    </row>
    <row r="18789" spans="6:13" x14ac:dyDescent="0.25">
      <c r="F18789"/>
      <c r="G18789"/>
      <c r="I18789" s="25"/>
      <c r="J18789"/>
      <c r="K18789"/>
      <c r="M18789" s="4"/>
    </row>
    <row r="18790" spans="6:13" x14ac:dyDescent="0.25">
      <c r="F18790"/>
      <c r="G18790"/>
      <c r="I18790" s="25"/>
      <c r="J18790"/>
      <c r="K18790"/>
      <c r="M18790" s="4"/>
    </row>
    <row r="18791" spans="6:13" x14ac:dyDescent="0.25">
      <c r="F18791"/>
      <c r="G18791"/>
      <c r="I18791" s="25"/>
      <c r="J18791"/>
      <c r="K18791"/>
      <c r="M18791" s="4"/>
    </row>
    <row r="18792" spans="6:13" x14ac:dyDescent="0.25">
      <c r="F18792"/>
      <c r="G18792"/>
      <c r="I18792" s="25"/>
      <c r="J18792"/>
      <c r="K18792"/>
      <c r="M18792" s="4"/>
    </row>
    <row r="18793" spans="6:13" x14ac:dyDescent="0.25">
      <c r="F18793"/>
      <c r="G18793"/>
      <c r="I18793" s="25"/>
      <c r="J18793"/>
      <c r="K18793"/>
      <c r="M18793" s="4"/>
    </row>
    <row r="18794" spans="6:13" x14ac:dyDescent="0.25">
      <c r="F18794"/>
      <c r="G18794"/>
      <c r="I18794" s="25"/>
      <c r="J18794"/>
      <c r="K18794"/>
      <c r="M18794" s="4"/>
    </row>
    <row r="18795" spans="6:13" x14ac:dyDescent="0.25">
      <c r="F18795"/>
      <c r="G18795"/>
      <c r="I18795" s="25"/>
      <c r="J18795"/>
      <c r="K18795"/>
      <c r="M18795" s="4"/>
    </row>
    <row r="18796" spans="6:13" x14ac:dyDescent="0.25">
      <c r="F18796"/>
      <c r="G18796"/>
      <c r="I18796" s="25"/>
      <c r="J18796"/>
      <c r="K18796"/>
      <c r="M18796" s="4"/>
    </row>
    <row r="18797" spans="6:13" x14ac:dyDescent="0.25">
      <c r="F18797"/>
      <c r="G18797"/>
      <c r="I18797" s="25"/>
      <c r="J18797"/>
      <c r="K18797"/>
      <c r="M18797" s="4"/>
    </row>
    <row r="18798" spans="6:13" x14ac:dyDescent="0.25">
      <c r="F18798"/>
      <c r="G18798"/>
      <c r="I18798" s="25"/>
      <c r="J18798"/>
      <c r="K18798"/>
      <c r="M18798" s="4"/>
    </row>
    <row r="18799" spans="6:13" x14ac:dyDescent="0.25">
      <c r="F18799"/>
      <c r="G18799"/>
      <c r="I18799" s="25"/>
      <c r="J18799"/>
      <c r="K18799"/>
      <c r="M18799" s="4"/>
    </row>
    <row r="18800" spans="6:13" x14ac:dyDescent="0.25">
      <c r="F18800"/>
      <c r="G18800"/>
      <c r="I18800" s="25"/>
      <c r="J18800"/>
      <c r="K18800"/>
      <c r="M18800" s="4"/>
    </row>
    <row r="18801" spans="6:13" x14ac:dyDescent="0.25">
      <c r="F18801"/>
      <c r="G18801"/>
      <c r="I18801" s="25"/>
      <c r="J18801"/>
      <c r="K18801"/>
      <c r="M18801" s="4"/>
    </row>
    <row r="18802" spans="6:13" x14ac:dyDescent="0.25">
      <c r="F18802"/>
      <c r="G18802"/>
      <c r="I18802" s="25"/>
      <c r="J18802"/>
      <c r="K18802"/>
      <c r="M18802" s="4"/>
    </row>
    <row r="18803" spans="6:13" x14ac:dyDescent="0.25">
      <c r="F18803"/>
      <c r="G18803"/>
      <c r="I18803" s="25"/>
      <c r="J18803"/>
      <c r="K18803"/>
      <c r="M18803" s="4"/>
    </row>
    <row r="18804" spans="6:13" x14ac:dyDescent="0.25">
      <c r="F18804"/>
      <c r="G18804"/>
      <c r="I18804" s="25"/>
      <c r="J18804"/>
      <c r="K18804"/>
      <c r="M18804" s="4"/>
    </row>
    <row r="18805" spans="6:13" x14ac:dyDescent="0.25">
      <c r="F18805"/>
      <c r="G18805"/>
      <c r="I18805" s="25"/>
      <c r="J18805"/>
      <c r="K18805"/>
      <c r="M18805" s="4"/>
    </row>
    <row r="18806" spans="6:13" x14ac:dyDescent="0.25">
      <c r="F18806"/>
      <c r="G18806"/>
      <c r="I18806" s="25"/>
      <c r="J18806"/>
      <c r="K18806"/>
      <c r="M18806" s="4"/>
    </row>
    <row r="18807" spans="6:13" x14ac:dyDescent="0.25">
      <c r="F18807"/>
      <c r="G18807"/>
      <c r="I18807" s="25"/>
      <c r="J18807"/>
      <c r="K18807"/>
      <c r="M18807" s="4"/>
    </row>
    <row r="18808" spans="6:13" x14ac:dyDescent="0.25">
      <c r="F18808"/>
      <c r="G18808"/>
      <c r="I18808" s="25"/>
      <c r="J18808"/>
      <c r="K18808"/>
      <c r="M18808" s="4"/>
    </row>
    <row r="18809" spans="6:13" x14ac:dyDescent="0.25">
      <c r="F18809"/>
      <c r="G18809"/>
      <c r="I18809" s="25"/>
      <c r="J18809"/>
      <c r="K18809"/>
      <c r="M18809" s="4"/>
    </row>
    <row r="18810" spans="6:13" x14ac:dyDescent="0.25">
      <c r="F18810"/>
      <c r="G18810"/>
      <c r="I18810" s="25"/>
      <c r="J18810"/>
      <c r="K18810"/>
      <c r="M18810" s="4"/>
    </row>
    <row r="18811" spans="6:13" x14ac:dyDescent="0.25">
      <c r="F18811"/>
      <c r="G18811"/>
      <c r="I18811" s="25"/>
      <c r="J18811"/>
      <c r="K18811"/>
      <c r="M18811" s="4"/>
    </row>
    <row r="18812" spans="6:13" x14ac:dyDescent="0.25">
      <c r="F18812"/>
      <c r="G18812"/>
      <c r="I18812" s="25"/>
      <c r="J18812"/>
      <c r="K18812"/>
      <c r="M18812" s="4"/>
    </row>
    <row r="18813" spans="6:13" x14ac:dyDescent="0.25">
      <c r="F18813"/>
      <c r="G18813"/>
      <c r="I18813" s="25"/>
      <c r="J18813"/>
      <c r="K18813"/>
      <c r="M18813" s="4"/>
    </row>
    <row r="18814" spans="6:13" x14ac:dyDescent="0.25">
      <c r="F18814"/>
      <c r="G18814"/>
      <c r="I18814" s="25"/>
      <c r="J18814"/>
      <c r="K18814"/>
      <c r="M18814" s="4"/>
    </row>
    <row r="18815" spans="6:13" x14ac:dyDescent="0.25">
      <c r="F18815"/>
      <c r="G18815"/>
      <c r="I18815" s="25"/>
      <c r="J18815"/>
      <c r="K18815"/>
      <c r="M18815" s="4"/>
    </row>
    <row r="18816" spans="6:13" x14ac:dyDescent="0.25">
      <c r="F18816"/>
      <c r="G18816"/>
      <c r="I18816" s="25"/>
      <c r="J18816"/>
      <c r="K18816"/>
      <c r="M18816" s="4"/>
    </row>
    <row r="18817" spans="6:13" x14ac:dyDescent="0.25">
      <c r="F18817"/>
      <c r="G18817"/>
      <c r="I18817" s="25"/>
      <c r="J18817"/>
      <c r="K18817"/>
      <c r="M18817" s="4"/>
    </row>
    <row r="18818" spans="6:13" x14ac:dyDescent="0.25">
      <c r="F18818"/>
      <c r="G18818"/>
      <c r="I18818" s="25"/>
      <c r="J18818"/>
      <c r="K18818"/>
      <c r="M18818" s="4"/>
    </row>
    <row r="18819" spans="6:13" x14ac:dyDescent="0.25">
      <c r="F18819"/>
      <c r="G18819"/>
      <c r="I18819" s="25"/>
      <c r="J18819"/>
      <c r="K18819"/>
      <c r="M18819" s="4"/>
    </row>
    <row r="18820" spans="6:13" x14ac:dyDescent="0.25">
      <c r="F18820"/>
      <c r="G18820"/>
      <c r="I18820" s="25"/>
      <c r="J18820"/>
      <c r="K18820"/>
      <c r="M18820" s="4"/>
    </row>
    <row r="18821" spans="6:13" x14ac:dyDescent="0.25">
      <c r="F18821"/>
      <c r="G18821"/>
      <c r="I18821" s="25"/>
      <c r="J18821"/>
      <c r="K18821"/>
      <c r="M18821" s="4"/>
    </row>
    <row r="18822" spans="6:13" x14ac:dyDescent="0.25">
      <c r="F18822"/>
      <c r="G18822"/>
      <c r="I18822" s="25"/>
      <c r="J18822"/>
      <c r="K18822"/>
      <c r="M18822" s="4"/>
    </row>
    <row r="18823" spans="6:13" x14ac:dyDescent="0.25">
      <c r="F18823"/>
      <c r="G18823"/>
      <c r="I18823" s="25"/>
      <c r="J18823"/>
      <c r="K18823"/>
      <c r="M18823" s="4"/>
    </row>
    <row r="18824" spans="6:13" x14ac:dyDescent="0.25">
      <c r="F18824"/>
      <c r="G18824"/>
      <c r="I18824" s="25"/>
      <c r="J18824"/>
      <c r="K18824"/>
      <c r="M18824" s="4"/>
    </row>
    <row r="18825" spans="6:13" x14ac:dyDescent="0.25">
      <c r="F18825"/>
      <c r="G18825"/>
      <c r="I18825" s="25"/>
      <c r="J18825"/>
      <c r="K18825"/>
      <c r="M18825" s="4"/>
    </row>
    <row r="18826" spans="6:13" x14ac:dyDescent="0.25">
      <c r="F18826"/>
      <c r="G18826"/>
      <c r="I18826" s="25"/>
      <c r="J18826"/>
      <c r="K18826"/>
      <c r="M18826" s="4"/>
    </row>
    <row r="18827" spans="6:13" x14ac:dyDescent="0.25">
      <c r="F18827"/>
      <c r="G18827"/>
      <c r="I18827" s="25"/>
      <c r="J18827"/>
      <c r="K18827"/>
      <c r="M18827" s="4"/>
    </row>
    <row r="18828" spans="6:13" x14ac:dyDescent="0.25">
      <c r="F18828"/>
      <c r="G18828"/>
      <c r="I18828" s="25"/>
      <c r="J18828"/>
      <c r="K18828"/>
      <c r="M18828" s="4"/>
    </row>
    <row r="18829" spans="6:13" x14ac:dyDescent="0.25">
      <c r="F18829"/>
      <c r="G18829"/>
      <c r="I18829" s="25"/>
      <c r="J18829"/>
      <c r="K18829"/>
      <c r="M18829" s="4"/>
    </row>
    <row r="18830" spans="6:13" x14ac:dyDescent="0.25">
      <c r="F18830"/>
      <c r="G18830"/>
      <c r="I18830" s="25"/>
      <c r="J18830"/>
      <c r="K18830"/>
      <c r="M18830" s="4"/>
    </row>
    <row r="18831" spans="6:13" x14ac:dyDescent="0.25">
      <c r="F18831"/>
      <c r="G18831"/>
      <c r="I18831" s="25"/>
      <c r="J18831"/>
      <c r="K18831"/>
      <c r="M18831" s="4"/>
    </row>
    <row r="18832" spans="6:13" x14ac:dyDescent="0.25">
      <c r="F18832"/>
      <c r="G18832"/>
      <c r="I18832" s="25"/>
      <c r="J18832"/>
      <c r="K18832"/>
      <c r="M18832" s="4"/>
    </row>
    <row r="18833" spans="6:13" x14ac:dyDescent="0.25">
      <c r="F18833"/>
      <c r="G18833"/>
      <c r="I18833" s="25"/>
      <c r="J18833"/>
      <c r="K18833"/>
      <c r="M18833" s="4"/>
    </row>
    <row r="18834" spans="6:13" x14ac:dyDescent="0.25">
      <c r="F18834"/>
      <c r="G18834"/>
      <c r="I18834" s="25"/>
      <c r="J18834"/>
      <c r="K18834"/>
      <c r="M18834" s="4"/>
    </row>
    <row r="18835" spans="6:13" x14ac:dyDescent="0.25">
      <c r="F18835"/>
      <c r="G18835"/>
      <c r="I18835" s="25"/>
      <c r="J18835"/>
      <c r="K18835"/>
      <c r="M18835" s="4"/>
    </row>
    <row r="18836" spans="6:13" x14ac:dyDescent="0.25">
      <c r="F18836"/>
      <c r="G18836"/>
      <c r="I18836" s="25"/>
      <c r="J18836"/>
      <c r="K18836"/>
      <c r="M18836" s="4"/>
    </row>
    <row r="18837" spans="6:13" x14ac:dyDescent="0.25">
      <c r="F18837"/>
      <c r="G18837"/>
      <c r="I18837" s="25"/>
      <c r="J18837"/>
      <c r="K18837"/>
      <c r="M18837" s="4"/>
    </row>
    <row r="18838" spans="6:13" x14ac:dyDescent="0.25">
      <c r="F18838"/>
      <c r="G18838"/>
      <c r="I18838" s="25"/>
      <c r="J18838"/>
      <c r="K18838"/>
      <c r="M18838" s="4"/>
    </row>
    <row r="18839" spans="6:13" x14ac:dyDescent="0.25">
      <c r="F18839"/>
      <c r="G18839"/>
      <c r="I18839" s="25"/>
      <c r="J18839"/>
      <c r="K18839"/>
      <c r="M18839" s="4"/>
    </row>
    <row r="18840" spans="6:13" x14ac:dyDescent="0.25">
      <c r="F18840"/>
      <c r="G18840"/>
      <c r="I18840" s="25"/>
      <c r="J18840"/>
      <c r="K18840"/>
      <c r="M18840" s="4"/>
    </row>
    <row r="18841" spans="6:13" x14ac:dyDescent="0.25">
      <c r="F18841"/>
      <c r="G18841"/>
      <c r="I18841" s="25"/>
      <c r="J18841"/>
      <c r="K18841"/>
      <c r="M18841" s="4"/>
    </row>
    <row r="18842" spans="6:13" x14ac:dyDescent="0.25">
      <c r="F18842"/>
      <c r="G18842"/>
      <c r="I18842" s="25"/>
      <c r="J18842"/>
      <c r="K18842"/>
      <c r="M18842" s="4"/>
    </row>
    <row r="18843" spans="6:13" x14ac:dyDescent="0.25">
      <c r="F18843"/>
      <c r="G18843"/>
      <c r="I18843" s="25"/>
      <c r="J18843"/>
      <c r="K18843"/>
      <c r="M18843" s="4"/>
    </row>
    <row r="18844" spans="6:13" x14ac:dyDescent="0.25">
      <c r="F18844"/>
      <c r="G18844"/>
      <c r="I18844" s="25"/>
      <c r="J18844"/>
      <c r="K18844"/>
      <c r="M18844" s="4"/>
    </row>
    <row r="18845" spans="6:13" x14ac:dyDescent="0.25">
      <c r="F18845"/>
      <c r="G18845"/>
      <c r="I18845" s="25"/>
      <c r="J18845"/>
      <c r="K18845"/>
      <c r="M18845" s="4"/>
    </row>
    <row r="18846" spans="6:13" x14ac:dyDescent="0.25">
      <c r="F18846"/>
      <c r="G18846"/>
      <c r="I18846" s="25"/>
      <c r="J18846"/>
      <c r="K18846"/>
      <c r="M18846" s="4"/>
    </row>
    <row r="18847" spans="6:13" x14ac:dyDescent="0.25">
      <c r="F18847"/>
      <c r="G18847"/>
      <c r="I18847" s="25"/>
      <c r="J18847"/>
      <c r="K18847"/>
      <c r="M18847" s="4"/>
    </row>
    <row r="18848" spans="6:13" x14ac:dyDescent="0.25">
      <c r="F18848"/>
      <c r="G18848"/>
      <c r="I18848" s="25"/>
      <c r="J18848"/>
      <c r="K18848"/>
      <c r="M18848" s="4"/>
    </row>
    <row r="18849" spans="6:13" x14ac:dyDescent="0.25">
      <c r="F18849"/>
      <c r="G18849"/>
      <c r="I18849" s="25"/>
      <c r="J18849"/>
      <c r="K18849"/>
      <c r="M18849" s="4"/>
    </row>
    <row r="18850" spans="6:13" x14ac:dyDescent="0.25">
      <c r="F18850"/>
      <c r="G18850"/>
      <c r="I18850" s="25"/>
      <c r="J18850"/>
      <c r="K18850"/>
      <c r="M18850" s="4"/>
    </row>
    <row r="18851" spans="6:13" x14ac:dyDescent="0.25">
      <c r="F18851"/>
      <c r="G18851"/>
      <c r="I18851" s="25"/>
      <c r="J18851"/>
      <c r="K18851"/>
      <c r="M18851" s="4"/>
    </row>
    <row r="18852" spans="6:13" x14ac:dyDescent="0.25">
      <c r="F18852"/>
      <c r="G18852"/>
      <c r="I18852" s="25"/>
      <c r="J18852"/>
      <c r="K18852"/>
      <c r="M18852" s="4"/>
    </row>
    <row r="18853" spans="6:13" x14ac:dyDescent="0.25">
      <c r="F18853"/>
      <c r="G18853"/>
      <c r="I18853" s="25"/>
      <c r="J18853"/>
      <c r="K18853"/>
      <c r="M18853" s="4"/>
    </row>
    <row r="18854" spans="6:13" x14ac:dyDescent="0.25">
      <c r="F18854"/>
      <c r="G18854"/>
      <c r="I18854" s="25"/>
      <c r="J18854"/>
      <c r="K18854"/>
      <c r="M18854" s="4"/>
    </row>
    <row r="18855" spans="6:13" x14ac:dyDescent="0.25">
      <c r="F18855"/>
      <c r="G18855"/>
      <c r="I18855" s="25"/>
      <c r="J18855"/>
      <c r="K18855"/>
      <c r="M18855" s="4"/>
    </row>
    <row r="18856" spans="6:13" x14ac:dyDescent="0.25">
      <c r="F18856"/>
      <c r="G18856"/>
      <c r="I18856" s="25"/>
      <c r="J18856"/>
      <c r="K18856"/>
      <c r="M18856" s="4"/>
    </row>
    <row r="18857" spans="6:13" x14ac:dyDescent="0.25">
      <c r="F18857"/>
      <c r="G18857"/>
      <c r="I18857" s="25"/>
      <c r="J18857"/>
      <c r="K18857"/>
      <c r="M18857" s="4"/>
    </row>
    <row r="18858" spans="6:13" x14ac:dyDescent="0.25">
      <c r="F18858"/>
      <c r="G18858"/>
      <c r="I18858" s="25"/>
      <c r="J18858"/>
      <c r="K18858"/>
      <c r="M18858" s="4"/>
    </row>
    <row r="18859" spans="6:13" x14ac:dyDescent="0.25">
      <c r="F18859"/>
      <c r="G18859"/>
      <c r="I18859" s="25"/>
      <c r="J18859"/>
      <c r="K18859"/>
      <c r="M18859" s="4"/>
    </row>
    <row r="18860" spans="6:13" x14ac:dyDescent="0.25">
      <c r="F18860"/>
      <c r="G18860"/>
      <c r="I18860" s="25"/>
      <c r="J18860"/>
      <c r="K18860"/>
      <c r="M18860" s="4"/>
    </row>
    <row r="18861" spans="6:13" x14ac:dyDescent="0.25">
      <c r="F18861"/>
      <c r="G18861"/>
      <c r="I18861" s="25"/>
      <c r="J18861"/>
      <c r="K18861"/>
      <c r="M18861" s="4"/>
    </row>
    <row r="18862" spans="6:13" x14ac:dyDescent="0.25">
      <c r="F18862"/>
      <c r="G18862"/>
      <c r="I18862" s="25"/>
      <c r="J18862"/>
      <c r="K18862"/>
      <c r="M18862" s="4"/>
    </row>
    <row r="18863" spans="6:13" x14ac:dyDescent="0.25">
      <c r="F18863"/>
      <c r="G18863"/>
      <c r="I18863" s="25"/>
      <c r="J18863"/>
      <c r="K18863"/>
      <c r="M18863" s="4"/>
    </row>
    <row r="18864" spans="6:13" x14ac:dyDescent="0.25">
      <c r="F18864"/>
      <c r="G18864"/>
      <c r="I18864" s="25"/>
      <c r="J18864"/>
      <c r="K18864"/>
      <c r="M18864" s="4"/>
    </row>
    <row r="18865" spans="6:13" x14ac:dyDescent="0.25">
      <c r="F18865"/>
      <c r="G18865"/>
      <c r="I18865" s="25"/>
      <c r="J18865"/>
      <c r="K18865"/>
      <c r="M18865" s="4"/>
    </row>
    <row r="18866" spans="6:13" x14ac:dyDescent="0.25">
      <c r="F18866"/>
      <c r="G18866"/>
      <c r="I18866" s="25"/>
      <c r="J18866"/>
      <c r="K18866"/>
      <c r="M18866" s="4"/>
    </row>
    <row r="18867" spans="6:13" x14ac:dyDescent="0.25">
      <c r="F18867"/>
      <c r="G18867"/>
      <c r="I18867" s="25"/>
      <c r="J18867"/>
      <c r="K18867"/>
      <c r="M18867" s="4"/>
    </row>
    <row r="18868" spans="6:13" x14ac:dyDescent="0.25">
      <c r="F18868"/>
      <c r="G18868"/>
      <c r="I18868" s="25"/>
      <c r="J18868"/>
      <c r="K18868"/>
      <c r="M18868" s="4"/>
    </row>
    <row r="18869" spans="6:13" x14ac:dyDescent="0.25">
      <c r="F18869"/>
      <c r="G18869"/>
      <c r="I18869" s="25"/>
      <c r="J18869"/>
      <c r="K18869"/>
      <c r="M18869" s="4"/>
    </row>
    <row r="18870" spans="6:13" x14ac:dyDescent="0.25">
      <c r="F18870"/>
      <c r="G18870"/>
      <c r="I18870" s="25"/>
      <c r="J18870"/>
      <c r="K18870"/>
      <c r="M18870" s="4"/>
    </row>
    <row r="18871" spans="6:13" x14ac:dyDescent="0.25">
      <c r="F18871"/>
      <c r="G18871"/>
      <c r="I18871" s="25"/>
      <c r="J18871"/>
      <c r="K18871"/>
      <c r="M18871" s="4"/>
    </row>
    <row r="18872" spans="6:13" x14ac:dyDescent="0.25">
      <c r="F18872"/>
      <c r="G18872"/>
      <c r="I18872" s="25"/>
      <c r="J18872"/>
      <c r="K18872"/>
      <c r="M18872" s="4"/>
    </row>
    <row r="18873" spans="6:13" x14ac:dyDescent="0.25">
      <c r="F18873"/>
      <c r="G18873"/>
      <c r="I18873" s="25"/>
      <c r="J18873"/>
      <c r="K18873"/>
      <c r="M18873" s="4"/>
    </row>
    <row r="18874" spans="6:13" x14ac:dyDescent="0.25">
      <c r="F18874"/>
      <c r="G18874"/>
      <c r="I18874" s="25"/>
      <c r="J18874"/>
      <c r="K18874"/>
      <c r="M18874" s="4"/>
    </row>
    <row r="18875" spans="6:13" x14ac:dyDescent="0.25">
      <c r="F18875"/>
      <c r="G18875"/>
      <c r="I18875" s="25"/>
      <c r="J18875"/>
      <c r="K18875"/>
      <c r="M18875" s="4"/>
    </row>
    <row r="18876" spans="6:13" x14ac:dyDescent="0.25">
      <c r="F18876"/>
      <c r="G18876"/>
      <c r="I18876" s="25"/>
      <c r="J18876"/>
      <c r="K18876"/>
      <c r="M18876" s="4"/>
    </row>
    <row r="18877" spans="6:13" x14ac:dyDescent="0.25">
      <c r="F18877"/>
      <c r="G18877"/>
      <c r="I18877" s="25"/>
      <c r="J18877"/>
      <c r="K18877"/>
      <c r="M18877" s="4"/>
    </row>
    <row r="18878" spans="6:13" x14ac:dyDescent="0.25">
      <c r="F18878"/>
      <c r="G18878"/>
      <c r="I18878" s="25"/>
      <c r="J18878"/>
      <c r="K18878"/>
      <c r="M18878" s="4"/>
    </row>
    <row r="18879" spans="6:13" x14ac:dyDescent="0.25">
      <c r="F18879"/>
      <c r="G18879"/>
      <c r="I18879" s="25"/>
      <c r="J18879"/>
      <c r="K18879"/>
      <c r="M18879" s="4"/>
    </row>
    <row r="18880" spans="6:13" x14ac:dyDescent="0.25">
      <c r="F18880"/>
      <c r="G18880"/>
      <c r="I18880" s="25"/>
      <c r="J18880"/>
      <c r="K18880"/>
      <c r="M18880" s="4"/>
    </row>
    <row r="18881" spans="6:13" x14ac:dyDescent="0.25">
      <c r="F18881"/>
      <c r="G18881"/>
      <c r="I18881" s="25"/>
      <c r="J18881"/>
      <c r="K18881"/>
      <c r="M18881" s="4"/>
    </row>
    <row r="18882" spans="6:13" x14ac:dyDescent="0.25">
      <c r="F18882"/>
      <c r="G18882"/>
      <c r="I18882" s="25"/>
      <c r="J18882"/>
      <c r="K18882"/>
      <c r="M18882" s="4"/>
    </row>
    <row r="18883" spans="6:13" x14ac:dyDescent="0.25">
      <c r="F18883"/>
      <c r="G18883"/>
      <c r="I18883" s="25"/>
      <c r="J18883"/>
      <c r="K18883"/>
      <c r="M18883" s="4"/>
    </row>
    <row r="18884" spans="6:13" x14ac:dyDescent="0.25">
      <c r="F18884"/>
      <c r="G18884"/>
      <c r="I18884" s="25"/>
      <c r="J18884"/>
      <c r="K18884"/>
      <c r="M18884" s="4"/>
    </row>
    <row r="18885" spans="6:13" x14ac:dyDescent="0.25">
      <c r="F18885"/>
      <c r="G18885"/>
      <c r="I18885" s="25"/>
      <c r="J18885"/>
      <c r="K18885"/>
      <c r="M18885" s="4"/>
    </row>
    <row r="18886" spans="6:13" x14ac:dyDescent="0.25">
      <c r="F18886"/>
      <c r="G18886"/>
      <c r="I18886" s="25"/>
      <c r="J18886"/>
      <c r="K18886"/>
      <c r="M18886" s="4"/>
    </row>
    <row r="18887" spans="6:13" x14ac:dyDescent="0.25">
      <c r="F18887"/>
      <c r="G18887"/>
      <c r="I18887" s="25"/>
      <c r="J18887"/>
      <c r="K18887"/>
      <c r="M18887" s="4"/>
    </row>
    <row r="18888" spans="6:13" x14ac:dyDescent="0.25">
      <c r="F18888"/>
      <c r="G18888"/>
      <c r="I18888" s="25"/>
      <c r="J18888"/>
      <c r="K18888"/>
      <c r="M18888" s="4"/>
    </row>
    <row r="18889" spans="6:13" x14ac:dyDescent="0.25">
      <c r="F18889"/>
      <c r="G18889"/>
      <c r="I18889" s="25"/>
      <c r="J18889"/>
      <c r="K18889"/>
      <c r="M18889" s="4"/>
    </row>
    <row r="18890" spans="6:13" x14ac:dyDescent="0.25">
      <c r="F18890"/>
      <c r="G18890"/>
      <c r="I18890" s="25"/>
      <c r="J18890"/>
      <c r="K18890"/>
      <c r="M18890" s="4"/>
    </row>
    <row r="18891" spans="6:13" x14ac:dyDescent="0.25">
      <c r="F18891"/>
      <c r="G18891"/>
      <c r="I18891" s="25"/>
      <c r="J18891"/>
      <c r="K18891"/>
      <c r="M18891" s="4"/>
    </row>
    <row r="18892" spans="6:13" x14ac:dyDescent="0.25">
      <c r="F18892"/>
      <c r="G18892"/>
      <c r="I18892" s="25"/>
      <c r="J18892"/>
      <c r="K18892"/>
      <c r="M18892" s="4"/>
    </row>
    <row r="18893" spans="6:13" x14ac:dyDescent="0.25">
      <c r="F18893"/>
      <c r="G18893"/>
      <c r="I18893" s="25"/>
      <c r="J18893"/>
      <c r="K18893"/>
      <c r="M18893" s="4"/>
    </row>
    <row r="18894" spans="6:13" x14ac:dyDescent="0.25">
      <c r="F18894"/>
      <c r="G18894"/>
      <c r="I18894" s="25"/>
      <c r="J18894"/>
      <c r="K18894"/>
      <c r="M18894" s="4"/>
    </row>
    <row r="18895" spans="6:13" x14ac:dyDescent="0.25">
      <c r="F18895"/>
      <c r="G18895"/>
      <c r="I18895" s="25"/>
      <c r="J18895"/>
      <c r="K18895"/>
      <c r="M18895" s="4"/>
    </row>
    <row r="18896" spans="6:13" x14ac:dyDescent="0.25">
      <c r="F18896"/>
      <c r="G18896"/>
      <c r="I18896" s="25"/>
      <c r="J18896"/>
      <c r="K18896"/>
      <c r="M18896" s="4"/>
    </row>
    <row r="18897" spans="6:13" x14ac:dyDescent="0.25">
      <c r="F18897"/>
      <c r="G18897"/>
      <c r="I18897" s="25"/>
      <c r="J18897"/>
      <c r="K18897"/>
      <c r="M18897" s="4"/>
    </row>
    <row r="18898" spans="6:13" x14ac:dyDescent="0.25">
      <c r="F18898"/>
      <c r="G18898"/>
      <c r="I18898" s="25"/>
      <c r="J18898"/>
      <c r="K18898"/>
      <c r="M18898" s="4"/>
    </row>
    <row r="18899" spans="6:13" x14ac:dyDescent="0.25">
      <c r="F18899"/>
      <c r="G18899"/>
      <c r="I18899" s="25"/>
      <c r="J18899"/>
      <c r="K18899"/>
      <c r="M18899" s="4"/>
    </row>
    <row r="18900" spans="6:13" x14ac:dyDescent="0.25">
      <c r="F18900"/>
      <c r="G18900"/>
      <c r="I18900" s="25"/>
      <c r="J18900"/>
      <c r="K18900"/>
      <c r="M18900" s="4"/>
    </row>
    <row r="18901" spans="6:13" x14ac:dyDescent="0.25">
      <c r="F18901"/>
      <c r="G18901"/>
      <c r="I18901" s="25"/>
      <c r="J18901"/>
      <c r="K18901"/>
      <c r="M18901" s="4"/>
    </row>
    <row r="18902" spans="6:13" x14ac:dyDescent="0.25">
      <c r="F18902"/>
      <c r="G18902"/>
      <c r="I18902" s="25"/>
      <c r="J18902"/>
      <c r="K18902"/>
      <c r="M18902" s="4"/>
    </row>
    <row r="18903" spans="6:13" x14ac:dyDescent="0.25">
      <c r="F18903"/>
      <c r="G18903"/>
      <c r="I18903" s="25"/>
      <c r="J18903"/>
      <c r="K18903"/>
      <c r="M18903" s="4"/>
    </row>
    <row r="18904" spans="6:13" x14ac:dyDescent="0.25">
      <c r="F18904"/>
      <c r="G18904"/>
      <c r="I18904" s="25"/>
      <c r="J18904"/>
      <c r="K18904"/>
      <c r="M18904" s="4"/>
    </row>
    <row r="18905" spans="6:13" x14ac:dyDescent="0.25">
      <c r="F18905"/>
      <c r="G18905"/>
      <c r="I18905" s="25"/>
      <c r="J18905"/>
      <c r="K18905"/>
      <c r="M18905" s="4"/>
    </row>
    <row r="18906" spans="6:13" x14ac:dyDescent="0.25">
      <c r="F18906"/>
      <c r="G18906"/>
      <c r="I18906" s="25"/>
      <c r="J18906"/>
      <c r="K18906"/>
      <c r="M18906" s="4"/>
    </row>
    <row r="18907" spans="6:13" x14ac:dyDescent="0.25">
      <c r="F18907"/>
      <c r="G18907"/>
      <c r="I18907" s="25"/>
      <c r="J18907"/>
      <c r="K18907"/>
      <c r="M18907" s="4"/>
    </row>
    <row r="18908" spans="6:13" x14ac:dyDescent="0.25">
      <c r="F18908"/>
      <c r="G18908"/>
      <c r="I18908" s="25"/>
      <c r="J18908"/>
      <c r="K18908"/>
      <c r="M18908" s="4"/>
    </row>
    <row r="18909" spans="6:13" x14ac:dyDescent="0.25">
      <c r="F18909"/>
      <c r="G18909"/>
      <c r="I18909" s="25"/>
      <c r="J18909"/>
      <c r="K18909"/>
      <c r="M18909" s="4"/>
    </row>
    <row r="18910" spans="6:13" x14ac:dyDescent="0.25">
      <c r="F18910"/>
      <c r="G18910"/>
      <c r="I18910" s="25"/>
      <c r="J18910"/>
      <c r="K18910"/>
      <c r="M18910" s="4"/>
    </row>
    <row r="18911" spans="6:13" x14ac:dyDescent="0.25">
      <c r="F18911"/>
      <c r="G18911"/>
      <c r="I18911" s="25"/>
      <c r="J18911"/>
      <c r="K18911"/>
      <c r="M18911" s="4"/>
    </row>
    <row r="18912" spans="6:13" x14ac:dyDescent="0.25">
      <c r="F18912"/>
      <c r="G18912"/>
      <c r="I18912" s="25"/>
      <c r="J18912"/>
      <c r="K18912"/>
      <c r="M18912" s="4"/>
    </row>
    <row r="18913" spans="6:13" x14ac:dyDescent="0.25">
      <c r="F18913"/>
      <c r="G18913"/>
      <c r="I18913" s="25"/>
      <c r="J18913"/>
      <c r="K18913"/>
      <c r="M18913" s="4"/>
    </row>
    <row r="18914" spans="6:13" x14ac:dyDescent="0.25">
      <c r="F18914"/>
      <c r="G18914"/>
      <c r="I18914" s="25"/>
      <c r="J18914"/>
      <c r="K18914"/>
      <c r="M18914" s="4"/>
    </row>
    <row r="18915" spans="6:13" x14ac:dyDescent="0.25">
      <c r="F18915"/>
      <c r="G18915"/>
      <c r="I18915" s="25"/>
      <c r="J18915"/>
      <c r="K18915"/>
      <c r="M18915" s="4"/>
    </row>
    <row r="18916" spans="6:13" x14ac:dyDescent="0.25">
      <c r="F18916"/>
      <c r="G18916"/>
      <c r="I18916" s="25"/>
      <c r="J18916"/>
      <c r="K18916"/>
      <c r="M18916" s="4"/>
    </row>
    <row r="18917" spans="6:13" x14ac:dyDescent="0.25">
      <c r="F18917"/>
      <c r="G18917"/>
      <c r="I18917" s="25"/>
      <c r="J18917"/>
      <c r="K18917"/>
      <c r="M18917" s="4"/>
    </row>
    <row r="18918" spans="6:13" x14ac:dyDescent="0.25">
      <c r="F18918"/>
      <c r="G18918"/>
      <c r="I18918" s="25"/>
      <c r="J18918"/>
      <c r="K18918"/>
      <c r="M18918" s="4"/>
    </row>
    <row r="18919" spans="6:13" x14ac:dyDescent="0.25">
      <c r="F18919"/>
      <c r="G18919"/>
      <c r="I18919" s="25"/>
      <c r="J18919"/>
      <c r="K18919"/>
      <c r="M18919" s="4"/>
    </row>
    <row r="18920" spans="6:13" x14ac:dyDescent="0.25">
      <c r="F18920"/>
      <c r="G18920"/>
      <c r="I18920" s="25"/>
      <c r="J18920"/>
      <c r="K18920"/>
      <c r="M18920" s="4"/>
    </row>
    <row r="18921" spans="6:13" x14ac:dyDescent="0.25">
      <c r="F18921"/>
      <c r="G18921"/>
      <c r="I18921" s="25"/>
      <c r="J18921"/>
      <c r="K18921"/>
      <c r="M18921" s="4"/>
    </row>
    <row r="18922" spans="6:13" x14ac:dyDescent="0.25">
      <c r="F18922"/>
      <c r="G18922"/>
      <c r="I18922" s="25"/>
      <c r="J18922"/>
      <c r="K18922"/>
      <c r="M18922" s="4"/>
    </row>
    <row r="18923" spans="6:13" x14ac:dyDescent="0.25">
      <c r="F18923"/>
      <c r="G18923"/>
      <c r="I18923" s="25"/>
      <c r="J18923"/>
      <c r="K18923"/>
      <c r="M18923" s="4"/>
    </row>
    <row r="18924" spans="6:13" x14ac:dyDescent="0.25">
      <c r="F18924"/>
      <c r="G18924"/>
      <c r="I18924" s="25"/>
      <c r="J18924"/>
      <c r="K18924"/>
      <c r="M18924" s="4"/>
    </row>
    <row r="18925" spans="6:13" x14ac:dyDescent="0.25">
      <c r="F18925"/>
      <c r="G18925"/>
      <c r="I18925" s="25"/>
      <c r="J18925"/>
      <c r="K18925"/>
      <c r="M18925" s="4"/>
    </row>
    <row r="18926" spans="6:13" x14ac:dyDescent="0.25">
      <c r="F18926"/>
      <c r="G18926"/>
      <c r="I18926" s="25"/>
      <c r="J18926"/>
      <c r="K18926"/>
      <c r="M18926" s="4"/>
    </row>
    <row r="18927" spans="6:13" x14ac:dyDescent="0.25">
      <c r="F18927"/>
      <c r="G18927"/>
      <c r="I18927" s="25"/>
      <c r="J18927"/>
      <c r="K18927"/>
      <c r="M18927" s="4"/>
    </row>
    <row r="18928" spans="6:13" x14ac:dyDescent="0.25">
      <c r="F18928"/>
      <c r="G18928"/>
      <c r="I18928" s="25"/>
      <c r="J18928"/>
      <c r="K18928"/>
      <c r="M18928" s="4"/>
    </row>
    <row r="18929" spans="6:13" x14ac:dyDescent="0.25">
      <c r="F18929"/>
      <c r="G18929"/>
      <c r="I18929" s="25"/>
      <c r="J18929"/>
      <c r="K18929"/>
      <c r="M18929" s="4"/>
    </row>
    <row r="18930" spans="6:13" x14ac:dyDescent="0.25">
      <c r="F18930"/>
      <c r="G18930"/>
      <c r="I18930" s="25"/>
      <c r="J18930"/>
      <c r="K18930"/>
      <c r="M18930" s="4"/>
    </row>
    <row r="18931" spans="6:13" x14ac:dyDescent="0.25">
      <c r="F18931"/>
      <c r="G18931"/>
      <c r="I18931" s="25"/>
      <c r="J18931"/>
      <c r="K18931"/>
      <c r="M18931" s="4"/>
    </row>
    <row r="18932" spans="6:13" x14ac:dyDescent="0.25">
      <c r="F18932"/>
      <c r="G18932"/>
      <c r="I18932" s="25"/>
      <c r="J18932"/>
      <c r="K18932"/>
      <c r="M18932" s="4"/>
    </row>
    <row r="18933" spans="6:13" x14ac:dyDescent="0.25">
      <c r="F18933"/>
      <c r="G18933"/>
      <c r="I18933" s="25"/>
      <c r="J18933"/>
      <c r="K18933"/>
      <c r="M18933" s="4"/>
    </row>
    <row r="18934" spans="6:13" x14ac:dyDescent="0.25">
      <c r="F18934"/>
      <c r="G18934"/>
      <c r="I18934" s="25"/>
      <c r="J18934"/>
      <c r="K18934"/>
      <c r="M18934" s="4"/>
    </row>
    <row r="18935" spans="6:13" x14ac:dyDescent="0.25">
      <c r="F18935"/>
      <c r="G18935"/>
      <c r="I18935" s="25"/>
      <c r="J18935"/>
      <c r="K18935"/>
      <c r="M18935" s="4"/>
    </row>
    <row r="18936" spans="6:13" x14ac:dyDescent="0.25">
      <c r="F18936"/>
      <c r="G18936"/>
      <c r="I18936" s="25"/>
      <c r="J18936"/>
      <c r="K18936"/>
      <c r="M18936" s="4"/>
    </row>
    <row r="18937" spans="6:13" x14ac:dyDescent="0.25">
      <c r="F18937"/>
      <c r="G18937"/>
      <c r="I18937" s="25"/>
      <c r="J18937"/>
      <c r="K18937"/>
      <c r="M18937" s="4"/>
    </row>
    <row r="18938" spans="6:13" x14ac:dyDescent="0.25">
      <c r="F18938"/>
      <c r="G18938"/>
      <c r="I18938" s="25"/>
      <c r="J18938"/>
      <c r="K18938"/>
      <c r="M18938" s="4"/>
    </row>
    <row r="18939" spans="6:13" x14ac:dyDescent="0.25">
      <c r="F18939"/>
      <c r="G18939"/>
      <c r="I18939" s="25"/>
      <c r="J18939"/>
      <c r="K18939"/>
      <c r="M18939" s="4"/>
    </row>
    <row r="18940" spans="6:13" x14ac:dyDescent="0.25">
      <c r="F18940"/>
      <c r="G18940"/>
      <c r="I18940" s="25"/>
      <c r="J18940"/>
      <c r="K18940"/>
      <c r="M18940" s="4"/>
    </row>
    <row r="18941" spans="6:13" x14ac:dyDescent="0.25">
      <c r="F18941"/>
      <c r="G18941"/>
      <c r="I18941" s="25"/>
      <c r="J18941"/>
      <c r="K18941"/>
      <c r="M18941" s="4"/>
    </row>
    <row r="18942" spans="6:13" x14ac:dyDescent="0.25">
      <c r="F18942"/>
      <c r="G18942"/>
      <c r="I18942" s="25"/>
      <c r="J18942"/>
      <c r="K18942"/>
      <c r="M18942" s="4"/>
    </row>
    <row r="18943" spans="6:13" x14ac:dyDescent="0.25">
      <c r="F18943"/>
      <c r="G18943"/>
      <c r="I18943" s="25"/>
      <c r="J18943"/>
      <c r="K18943"/>
      <c r="M18943" s="4"/>
    </row>
    <row r="18944" spans="6:13" x14ac:dyDescent="0.25">
      <c r="F18944"/>
      <c r="G18944"/>
      <c r="I18944" s="25"/>
      <c r="J18944"/>
      <c r="K18944"/>
      <c r="M18944" s="4"/>
    </row>
    <row r="18945" spans="6:13" x14ac:dyDescent="0.25">
      <c r="F18945"/>
      <c r="G18945"/>
      <c r="I18945" s="25"/>
      <c r="J18945"/>
      <c r="K18945"/>
      <c r="M18945" s="4"/>
    </row>
    <row r="18946" spans="6:13" x14ac:dyDescent="0.25">
      <c r="F18946"/>
      <c r="G18946"/>
      <c r="I18946" s="25"/>
      <c r="J18946"/>
      <c r="K18946"/>
      <c r="M18946" s="4"/>
    </row>
    <row r="18947" spans="6:13" x14ac:dyDescent="0.25">
      <c r="F18947"/>
      <c r="G18947"/>
      <c r="I18947" s="25"/>
      <c r="J18947"/>
      <c r="K18947"/>
      <c r="M18947" s="4"/>
    </row>
    <row r="18948" spans="6:13" x14ac:dyDescent="0.25">
      <c r="F18948"/>
      <c r="G18948"/>
      <c r="I18948" s="25"/>
      <c r="J18948"/>
      <c r="K18948"/>
      <c r="M18948" s="4"/>
    </row>
    <row r="18949" spans="6:13" x14ac:dyDescent="0.25">
      <c r="F18949"/>
      <c r="G18949"/>
      <c r="I18949" s="25"/>
      <c r="J18949"/>
      <c r="K18949"/>
      <c r="M18949" s="4"/>
    </row>
    <row r="18950" spans="6:13" x14ac:dyDescent="0.25">
      <c r="F18950"/>
      <c r="G18950"/>
      <c r="I18950" s="25"/>
      <c r="J18950"/>
      <c r="K18950"/>
      <c r="M18950" s="4"/>
    </row>
    <row r="18951" spans="6:13" x14ac:dyDescent="0.25">
      <c r="F18951"/>
      <c r="G18951"/>
      <c r="I18951" s="25"/>
      <c r="J18951"/>
      <c r="K18951"/>
      <c r="M18951" s="4"/>
    </row>
    <row r="18952" spans="6:13" x14ac:dyDescent="0.25">
      <c r="F18952"/>
      <c r="G18952"/>
      <c r="I18952" s="25"/>
      <c r="J18952"/>
      <c r="K18952"/>
      <c r="M18952" s="4"/>
    </row>
    <row r="18953" spans="6:13" x14ac:dyDescent="0.25">
      <c r="F18953"/>
      <c r="G18953"/>
      <c r="I18953" s="25"/>
      <c r="J18953"/>
      <c r="K18953"/>
      <c r="M18953" s="4"/>
    </row>
    <row r="18954" spans="6:13" x14ac:dyDescent="0.25">
      <c r="F18954"/>
      <c r="G18954"/>
      <c r="I18954" s="25"/>
      <c r="J18954"/>
      <c r="K18954"/>
      <c r="M18954" s="4"/>
    </row>
    <row r="18955" spans="6:13" x14ac:dyDescent="0.25">
      <c r="F18955"/>
      <c r="G18955"/>
      <c r="I18955" s="25"/>
      <c r="J18955"/>
      <c r="K18955"/>
      <c r="M18955" s="4"/>
    </row>
    <row r="18956" spans="6:13" x14ac:dyDescent="0.25">
      <c r="F18956"/>
      <c r="G18956"/>
      <c r="I18956" s="25"/>
      <c r="J18956"/>
      <c r="K18956"/>
      <c r="M18956" s="4"/>
    </row>
    <row r="18957" spans="6:13" x14ac:dyDescent="0.25">
      <c r="F18957"/>
      <c r="G18957"/>
      <c r="I18957" s="25"/>
      <c r="J18957"/>
      <c r="K18957"/>
      <c r="M18957" s="4"/>
    </row>
    <row r="18958" spans="6:13" x14ac:dyDescent="0.25">
      <c r="F18958"/>
      <c r="G18958"/>
      <c r="I18958" s="25"/>
      <c r="J18958"/>
      <c r="K18958"/>
      <c r="M18958" s="4"/>
    </row>
    <row r="18959" spans="6:13" x14ac:dyDescent="0.25">
      <c r="F18959"/>
      <c r="G18959"/>
      <c r="I18959" s="25"/>
      <c r="J18959"/>
      <c r="K18959"/>
      <c r="M18959" s="4"/>
    </row>
    <row r="18960" spans="6:13" x14ac:dyDescent="0.25">
      <c r="F18960"/>
      <c r="G18960"/>
      <c r="I18960" s="25"/>
      <c r="J18960"/>
      <c r="K18960"/>
      <c r="M18960" s="4"/>
    </row>
    <row r="18961" spans="6:13" x14ac:dyDescent="0.25">
      <c r="F18961"/>
      <c r="G18961"/>
      <c r="I18961" s="25"/>
      <c r="J18961"/>
      <c r="K18961"/>
      <c r="M18961" s="4"/>
    </row>
    <row r="18962" spans="6:13" x14ac:dyDescent="0.25">
      <c r="F18962"/>
      <c r="G18962"/>
      <c r="I18962" s="25"/>
      <c r="J18962"/>
      <c r="K18962"/>
      <c r="M18962" s="4"/>
    </row>
    <row r="18963" spans="6:13" x14ac:dyDescent="0.25">
      <c r="F18963"/>
      <c r="G18963"/>
      <c r="I18963" s="25"/>
      <c r="J18963"/>
      <c r="K18963"/>
      <c r="M18963" s="4"/>
    </row>
    <row r="18964" spans="6:13" x14ac:dyDescent="0.25">
      <c r="F18964"/>
      <c r="G18964"/>
      <c r="I18964" s="25"/>
      <c r="J18964"/>
      <c r="K18964"/>
      <c r="M18964" s="4"/>
    </row>
    <row r="18965" spans="6:13" x14ac:dyDescent="0.25">
      <c r="F18965"/>
      <c r="G18965"/>
      <c r="I18965" s="25"/>
      <c r="J18965"/>
      <c r="K18965"/>
      <c r="M18965" s="4"/>
    </row>
    <row r="18966" spans="6:13" x14ac:dyDescent="0.25">
      <c r="F18966"/>
      <c r="G18966"/>
      <c r="I18966" s="25"/>
      <c r="J18966"/>
      <c r="K18966"/>
      <c r="M18966" s="4"/>
    </row>
    <row r="18967" spans="6:13" x14ac:dyDescent="0.25">
      <c r="F18967"/>
      <c r="G18967"/>
      <c r="I18967" s="25"/>
      <c r="J18967"/>
      <c r="K18967"/>
      <c r="M18967" s="4"/>
    </row>
    <row r="18968" spans="6:13" x14ac:dyDescent="0.25">
      <c r="F18968"/>
      <c r="G18968"/>
      <c r="I18968" s="25"/>
      <c r="J18968"/>
      <c r="K18968"/>
      <c r="M18968" s="4"/>
    </row>
    <row r="18969" spans="6:13" x14ac:dyDescent="0.25">
      <c r="F18969"/>
      <c r="G18969"/>
      <c r="I18969" s="25"/>
      <c r="J18969"/>
      <c r="K18969"/>
      <c r="M18969" s="4"/>
    </row>
    <row r="18970" spans="6:13" x14ac:dyDescent="0.25">
      <c r="F18970"/>
      <c r="G18970"/>
      <c r="I18970" s="25"/>
      <c r="J18970"/>
      <c r="K18970"/>
      <c r="M18970" s="4"/>
    </row>
    <row r="18971" spans="6:13" x14ac:dyDescent="0.25">
      <c r="F18971"/>
      <c r="G18971"/>
      <c r="I18971" s="25"/>
      <c r="J18971"/>
      <c r="K18971"/>
      <c r="M18971" s="4"/>
    </row>
    <row r="18972" spans="6:13" x14ac:dyDescent="0.25">
      <c r="F18972"/>
      <c r="G18972"/>
      <c r="I18972" s="25"/>
      <c r="J18972"/>
      <c r="K18972"/>
      <c r="M18972" s="4"/>
    </row>
    <row r="18973" spans="6:13" x14ac:dyDescent="0.25">
      <c r="F18973"/>
      <c r="G18973"/>
      <c r="I18973" s="25"/>
      <c r="J18973"/>
      <c r="K18973"/>
      <c r="M18973" s="4"/>
    </row>
    <row r="18974" spans="6:13" x14ac:dyDescent="0.25">
      <c r="F18974"/>
      <c r="G18974"/>
      <c r="I18974" s="25"/>
      <c r="J18974"/>
      <c r="K18974"/>
      <c r="M18974" s="4"/>
    </row>
    <row r="18975" spans="6:13" x14ac:dyDescent="0.25">
      <c r="F18975"/>
      <c r="G18975"/>
      <c r="I18975" s="25"/>
      <c r="J18975"/>
      <c r="K18975"/>
      <c r="M18975" s="4"/>
    </row>
    <row r="18976" spans="6:13" x14ac:dyDescent="0.25">
      <c r="F18976"/>
      <c r="G18976"/>
      <c r="I18976" s="25"/>
      <c r="J18976"/>
      <c r="K18976"/>
      <c r="M18976" s="4"/>
    </row>
    <row r="18977" spans="6:13" x14ac:dyDescent="0.25">
      <c r="F18977"/>
      <c r="G18977"/>
      <c r="I18977" s="25"/>
      <c r="J18977"/>
      <c r="K18977"/>
      <c r="M18977" s="4"/>
    </row>
    <row r="18978" spans="6:13" x14ac:dyDescent="0.25">
      <c r="F18978"/>
      <c r="G18978"/>
      <c r="I18978" s="25"/>
      <c r="J18978"/>
      <c r="K18978"/>
      <c r="M18978" s="4"/>
    </row>
    <row r="18979" spans="6:13" x14ac:dyDescent="0.25">
      <c r="F18979"/>
      <c r="G18979"/>
      <c r="I18979" s="25"/>
      <c r="J18979"/>
      <c r="K18979"/>
      <c r="M18979" s="4"/>
    </row>
    <row r="18980" spans="6:13" x14ac:dyDescent="0.25">
      <c r="F18980"/>
      <c r="G18980"/>
      <c r="I18980" s="25"/>
      <c r="J18980"/>
      <c r="K18980"/>
      <c r="M18980" s="4"/>
    </row>
    <row r="18981" spans="6:13" x14ac:dyDescent="0.25">
      <c r="F18981"/>
      <c r="G18981"/>
      <c r="I18981" s="25"/>
      <c r="J18981"/>
      <c r="K18981"/>
      <c r="M18981" s="4"/>
    </row>
    <row r="18982" spans="6:13" x14ac:dyDescent="0.25">
      <c r="F18982"/>
      <c r="G18982"/>
      <c r="I18982" s="25"/>
      <c r="J18982"/>
      <c r="K18982"/>
      <c r="M18982" s="4"/>
    </row>
    <row r="18983" spans="6:13" x14ac:dyDescent="0.25">
      <c r="F18983"/>
      <c r="G18983"/>
      <c r="I18983" s="25"/>
      <c r="J18983"/>
      <c r="K18983"/>
      <c r="M18983" s="4"/>
    </row>
    <row r="18984" spans="6:13" x14ac:dyDescent="0.25">
      <c r="F18984"/>
      <c r="G18984"/>
      <c r="I18984" s="25"/>
      <c r="J18984"/>
      <c r="K18984"/>
      <c r="M18984" s="4"/>
    </row>
    <row r="18985" spans="6:13" x14ac:dyDescent="0.25">
      <c r="F18985"/>
      <c r="G18985"/>
      <c r="I18985" s="25"/>
      <c r="J18985"/>
      <c r="K18985"/>
      <c r="M18985" s="4"/>
    </row>
    <row r="18986" spans="6:13" x14ac:dyDescent="0.25">
      <c r="F18986"/>
      <c r="G18986"/>
      <c r="I18986" s="25"/>
      <c r="J18986"/>
      <c r="K18986"/>
      <c r="M18986" s="4"/>
    </row>
    <row r="18987" spans="6:13" x14ac:dyDescent="0.25">
      <c r="F18987"/>
      <c r="G18987"/>
      <c r="I18987" s="25"/>
      <c r="J18987"/>
      <c r="K18987"/>
      <c r="M18987" s="4"/>
    </row>
    <row r="18988" spans="6:13" x14ac:dyDescent="0.25">
      <c r="F18988"/>
      <c r="G18988"/>
      <c r="I18988" s="25"/>
      <c r="J18988"/>
      <c r="K18988"/>
      <c r="M18988" s="4"/>
    </row>
    <row r="18989" spans="6:13" x14ac:dyDescent="0.25">
      <c r="F18989"/>
      <c r="G18989"/>
      <c r="I18989" s="25"/>
      <c r="J18989"/>
      <c r="K18989"/>
      <c r="M18989" s="4"/>
    </row>
    <row r="18990" spans="6:13" x14ac:dyDescent="0.25">
      <c r="F18990"/>
      <c r="G18990"/>
      <c r="I18990" s="25"/>
      <c r="J18990"/>
      <c r="K18990"/>
      <c r="M18990" s="4"/>
    </row>
    <row r="18991" spans="6:13" x14ac:dyDescent="0.25">
      <c r="F18991"/>
      <c r="G18991"/>
      <c r="I18991" s="25"/>
      <c r="J18991"/>
      <c r="K18991"/>
      <c r="M18991" s="4"/>
    </row>
    <row r="18992" spans="6:13" x14ac:dyDescent="0.25">
      <c r="F18992"/>
      <c r="G18992"/>
      <c r="I18992" s="25"/>
      <c r="J18992"/>
      <c r="K18992"/>
      <c r="M18992" s="4"/>
    </row>
    <row r="18993" spans="6:13" x14ac:dyDescent="0.25">
      <c r="F18993"/>
      <c r="G18993"/>
      <c r="I18993" s="25"/>
      <c r="J18993"/>
      <c r="K18993"/>
      <c r="M18993" s="4"/>
    </row>
    <row r="18994" spans="6:13" x14ac:dyDescent="0.25">
      <c r="F18994"/>
      <c r="G18994"/>
      <c r="I18994" s="25"/>
      <c r="J18994"/>
      <c r="K18994"/>
      <c r="M18994" s="4"/>
    </row>
    <row r="18995" spans="6:13" x14ac:dyDescent="0.25">
      <c r="F18995"/>
      <c r="G18995"/>
      <c r="I18995" s="25"/>
      <c r="J18995"/>
      <c r="K18995"/>
      <c r="M18995" s="4"/>
    </row>
    <row r="18996" spans="6:13" x14ac:dyDescent="0.25">
      <c r="F18996"/>
      <c r="G18996"/>
      <c r="I18996" s="25"/>
      <c r="J18996"/>
      <c r="K18996"/>
      <c r="M18996" s="4"/>
    </row>
    <row r="18997" spans="6:13" x14ac:dyDescent="0.25">
      <c r="F18997"/>
      <c r="G18997"/>
      <c r="I18997" s="25"/>
      <c r="J18997"/>
      <c r="K18997"/>
      <c r="M18997" s="4"/>
    </row>
    <row r="18998" spans="6:13" x14ac:dyDescent="0.25">
      <c r="F18998"/>
      <c r="G18998"/>
      <c r="I18998" s="25"/>
      <c r="J18998"/>
      <c r="K18998"/>
      <c r="M18998" s="4"/>
    </row>
    <row r="18999" spans="6:13" x14ac:dyDescent="0.25">
      <c r="F18999"/>
      <c r="G18999"/>
      <c r="I18999" s="25"/>
      <c r="J18999"/>
      <c r="K18999"/>
      <c r="M18999" s="4"/>
    </row>
    <row r="19000" spans="6:13" x14ac:dyDescent="0.25">
      <c r="F19000"/>
      <c r="G19000"/>
      <c r="I19000" s="25"/>
      <c r="J19000"/>
      <c r="K19000"/>
      <c r="M19000" s="4"/>
    </row>
    <row r="19001" spans="6:13" x14ac:dyDescent="0.25">
      <c r="F19001"/>
      <c r="G19001"/>
      <c r="I19001" s="25"/>
      <c r="J19001"/>
      <c r="K19001"/>
      <c r="M19001" s="4"/>
    </row>
    <row r="19002" spans="6:13" x14ac:dyDescent="0.25">
      <c r="F19002"/>
      <c r="G19002"/>
      <c r="I19002" s="25"/>
      <c r="J19002"/>
      <c r="K19002"/>
      <c r="M19002" s="4"/>
    </row>
    <row r="19003" spans="6:13" x14ac:dyDescent="0.25">
      <c r="F19003"/>
      <c r="G19003"/>
      <c r="I19003" s="25"/>
      <c r="J19003"/>
      <c r="K19003"/>
      <c r="M19003" s="4"/>
    </row>
    <row r="19004" spans="6:13" x14ac:dyDescent="0.25">
      <c r="F19004"/>
      <c r="G19004"/>
      <c r="I19004" s="25"/>
      <c r="J19004"/>
      <c r="K19004"/>
      <c r="M19004" s="4"/>
    </row>
    <row r="19005" spans="6:13" x14ac:dyDescent="0.25">
      <c r="F19005"/>
      <c r="G19005"/>
      <c r="I19005" s="25"/>
      <c r="J19005"/>
      <c r="K19005"/>
      <c r="M19005" s="4"/>
    </row>
    <row r="19006" spans="6:13" x14ac:dyDescent="0.25">
      <c r="F19006"/>
      <c r="G19006"/>
      <c r="I19006" s="25"/>
      <c r="J19006"/>
      <c r="K19006"/>
      <c r="M19006" s="4"/>
    </row>
    <row r="19007" spans="6:13" x14ac:dyDescent="0.25">
      <c r="F19007"/>
      <c r="G19007"/>
      <c r="I19007" s="25"/>
      <c r="J19007"/>
      <c r="K19007"/>
      <c r="M19007" s="4"/>
    </row>
    <row r="19008" spans="6:13" x14ac:dyDescent="0.25">
      <c r="F19008"/>
      <c r="G19008"/>
      <c r="I19008" s="25"/>
      <c r="J19008"/>
      <c r="K19008"/>
      <c r="M19008" s="4"/>
    </row>
    <row r="19009" spans="6:13" x14ac:dyDescent="0.25">
      <c r="F19009"/>
      <c r="G19009"/>
      <c r="I19009" s="25"/>
      <c r="J19009"/>
      <c r="K19009"/>
      <c r="M19009" s="4"/>
    </row>
    <row r="19010" spans="6:13" x14ac:dyDescent="0.25">
      <c r="F19010"/>
      <c r="G19010"/>
      <c r="I19010" s="25"/>
      <c r="J19010"/>
      <c r="K19010"/>
      <c r="M19010" s="4"/>
    </row>
    <row r="19011" spans="6:13" x14ac:dyDescent="0.25">
      <c r="F19011"/>
      <c r="G19011"/>
      <c r="I19011" s="25"/>
      <c r="J19011"/>
      <c r="K19011"/>
      <c r="M19011" s="4"/>
    </row>
    <row r="19012" spans="6:13" x14ac:dyDescent="0.25">
      <c r="F19012"/>
      <c r="G19012"/>
      <c r="I19012" s="25"/>
      <c r="J19012"/>
      <c r="K19012"/>
      <c r="M19012" s="4"/>
    </row>
    <row r="19013" spans="6:13" x14ac:dyDescent="0.25">
      <c r="F19013"/>
      <c r="G19013"/>
      <c r="I19013" s="25"/>
      <c r="J19013"/>
      <c r="K19013"/>
      <c r="M19013" s="4"/>
    </row>
    <row r="19014" spans="6:13" x14ac:dyDescent="0.25">
      <c r="F19014"/>
      <c r="G19014"/>
      <c r="I19014" s="25"/>
      <c r="J19014"/>
      <c r="K19014"/>
      <c r="M19014" s="4"/>
    </row>
    <row r="19015" spans="6:13" x14ac:dyDescent="0.25">
      <c r="F19015"/>
      <c r="G19015"/>
      <c r="I19015" s="25"/>
      <c r="J19015"/>
      <c r="K19015"/>
      <c r="M19015" s="4"/>
    </row>
    <row r="19016" spans="6:13" x14ac:dyDescent="0.25">
      <c r="F19016"/>
      <c r="G19016"/>
      <c r="I19016" s="25"/>
      <c r="J19016"/>
      <c r="K19016"/>
      <c r="M19016" s="4"/>
    </row>
    <row r="19017" spans="6:13" x14ac:dyDescent="0.25">
      <c r="F19017"/>
      <c r="G19017"/>
      <c r="I19017" s="25"/>
      <c r="J19017"/>
      <c r="K19017"/>
      <c r="M19017" s="4"/>
    </row>
    <row r="19018" spans="6:13" x14ac:dyDescent="0.25">
      <c r="F19018"/>
      <c r="G19018"/>
      <c r="I19018" s="25"/>
      <c r="J19018"/>
      <c r="K19018"/>
      <c r="M19018" s="4"/>
    </row>
    <row r="19019" spans="6:13" x14ac:dyDescent="0.25">
      <c r="F19019"/>
      <c r="G19019"/>
      <c r="I19019" s="25"/>
      <c r="J19019"/>
      <c r="K19019"/>
      <c r="M19019" s="4"/>
    </row>
    <row r="19020" spans="6:13" x14ac:dyDescent="0.25">
      <c r="F19020"/>
      <c r="G19020"/>
      <c r="I19020" s="25"/>
      <c r="J19020"/>
      <c r="K19020"/>
      <c r="M19020" s="4"/>
    </row>
    <row r="19021" spans="6:13" x14ac:dyDescent="0.25">
      <c r="F19021"/>
      <c r="G19021"/>
      <c r="I19021" s="25"/>
      <c r="J19021"/>
      <c r="K19021"/>
      <c r="M19021" s="4"/>
    </row>
    <row r="19022" spans="6:13" x14ac:dyDescent="0.25">
      <c r="F19022"/>
      <c r="G19022"/>
      <c r="I19022" s="25"/>
      <c r="J19022"/>
      <c r="K19022"/>
      <c r="M19022" s="4"/>
    </row>
    <row r="19023" spans="6:13" x14ac:dyDescent="0.25">
      <c r="F19023"/>
      <c r="G19023"/>
      <c r="I19023" s="25"/>
      <c r="J19023"/>
      <c r="K19023"/>
      <c r="M19023" s="4"/>
    </row>
    <row r="19024" spans="6:13" x14ac:dyDescent="0.25">
      <c r="F19024"/>
      <c r="G19024"/>
      <c r="I19024" s="25"/>
      <c r="J19024"/>
      <c r="K19024"/>
      <c r="M19024" s="4"/>
    </row>
    <row r="19025" spans="6:13" x14ac:dyDescent="0.25">
      <c r="F19025"/>
      <c r="G19025"/>
      <c r="I19025" s="25"/>
      <c r="J19025"/>
      <c r="K19025"/>
      <c r="M19025" s="4"/>
    </row>
    <row r="19026" spans="6:13" x14ac:dyDescent="0.25">
      <c r="F19026"/>
      <c r="G19026"/>
      <c r="I19026" s="25"/>
      <c r="J19026"/>
      <c r="K19026"/>
      <c r="M19026" s="4"/>
    </row>
    <row r="19027" spans="6:13" x14ac:dyDescent="0.25">
      <c r="F19027"/>
      <c r="G19027"/>
      <c r="I19027" s="25"/>
      <c r="J19027"/>
      <c r="K19027"/>
      <c r="M19027" s="4"/>
    </row>
    <row r="19028" spans="6:13" x14ac:dyDescent="0.25">
      <c r="F19028"/>
      <c r="G19028"/>
      <c r="I19028" s="25"/>
      <c r="J19028"/>
      <c r="K19028"/>
      <c r="M19028" s="4"/>
    </row>
    <row r="19029" spans="6:13" x14ac:dyDescent="0.25">
      <c r="F19029"/>
      <c r="G19029"/>
      <c r="I19029" s="25"/>
      <c r="J19029"/>
      <c r="K19029"/>
      <c r="M19029" s="4"/>
    </row>
    <row r="19030" spans="6:13" x14ac:dyDescent="0.25">
      <c r="F19030"/>
      <c r="G19030"/>
      <c r="I19030" s="25"/>
      <c r="J19030"/>
      <c r="K19030"/>
      <c r="M19030" s="4"/>
    </row>
    <row r="19031" spans="6:13" x14ac:dyDescent="0.25">
      <c r="F19031"/>
      <c r="G19031"/>
      <c r="I19031" s="25"/>
      <c r="J19031"/>
      <c r="K19031"/>
      <c r="M19031" s="4"/>
    </row>
    <row r="19032" spans="6:13" x14ac:dyDescent="0.25">
      <c r="F19032"/>
      <c r="G19032"/>
      <c r="I19032" s="25"/>
      <c r="J19032"/>
      <c r="K19032"/>
      <c r="M19032" s="4"/>
    </row>
    <row r="19033" spans="6:13" x14ac:dyDescent="0.25">
      <c r="F19033"/>
      <c r="G19033"/>
      <c r="I19033" s="25"/>
      <c r="J19033"/>
      <c r="K19033"/>
      <c r="M19033" s="4"/>
    </row>
    <row r="19034" spans="6:13" x14ac:dyDescent="0.25">
      <c r="F19034"/>
      <c r="G19034"/>
      <c r="I19034" s="25"/>
      <c r="J19034"/>
      <c r="K19034"/>
      <c r="M19034" s="4"/>
    </row>
    <row r="19035" spans="6:13" x14ac:dyDescent="0.25">
      <c r="F19035"/>
      <c r="G19035"/>
      <c r="I19035" s="25"/>
      <c r="J19035"/>
      <c r="K19035"/>
      <c r="M19035" s="4"/>
    </row>
    <row r="19036" spans="6:13" x14ac:dyDescent="0.25">
      <c r="F19036"/>
      <c r="G19036"/>
      <c r="I19036" s="25"/>
      <c r="J19036"/>
      <c r="K19036"/>
      <c r="M19036" s="4"/>
    </row>
    <row r="19037" spans="6:13" x14ac:dyDescent="0.25">
      <c r="F19037"/>
      <c r="G19037"/>
      <c r="I19037" s="25"/>
      <c r="J19037"/>
      <c r="K19037"/>
      <c r="M19037" s="4"/>
    </row>
    <row r="19038" spans="6:13" x14ac:dyDescent="0.25">
      <c r="F19038"/>
      <c r="G19038"/>
      <c r="I19038" s="25"/>
      <c r="J19038"/>
      <c r="K19038"/>
      <c r="M19038" s="4"/>
    </row>
    <row r="19039" spans="6:13" x14ac:dyDescent="0.25">
      <c r="F19039"/>
      <c r="G19039"/>
      <c r="I19039" s="25"/>
      <c r="J19039"/>
      <c r="K19039"/>
      <c r="M19039" s="4"/>
    </row>
    <row r="19040" spans="6:13" x14ac:dyDescent="0.25">
      <c r="F19040"/>
      <c r="G19040"/>
      <c r="I19040" s="25"/>
      <c r="J19040"/>
      <c r="K19040"/>
      <c r="M19040" s="4"/>
    </row>
    <row r="19041" spans="6:13" x14ac:dyDescent="0.25">
      <c r="F19041"/>
      <c r="G19041"/>
      <c r="I19041" s="25"/>
      <c r="J19041"/>
      <c r="K19041"/>
      <c r="M19041" s="4"/>
    </row>
    <row r="19042" spans="6:13" x14ac:dyDescent="0.25">
      <c r="F19042"/>
      <c r="G19042"/>
      <c r="I19042" s="25"/>
      <c r="J19042"/>
      <c r="K19042"/>
      <c r="M19042" s="4"/>
    </row>
    <row r="19043" spans="6:13" x14ac:dyDescent="0.25">
      <c r="F19043"/>
      <c r="G19043"/>
      <c r="I19043" s="25"/>
      <c r="J19043"/>
      <c r="K19043"/>
      <c r="M19043" s="4"/>
    </row>
    <row r="19044" spans="6:13" x14ac:dyDescent="0.25">
      <c r="F19044"/>
      <c r="G19044"/>
      <c r="I19044" s="25"/>
      <c r="J19044"/>
      <c r="K19044"/>
      <c r="M19044" s="4"/>
    </row>
    <row r="19045" spans="6:13" x14ac:dyDescent="0.25">
      <c r="F19045"/>
      <c r="G19045"/>
      <c r="I19045" s="25"/>
      <c r="J19045"/>
      <c r="K19045"/>
      <c r="M19045" s="4"/>
    </row>
    <row r="19046" spans="6:13" x14ac:dyDescent="0.25">
      <c r="F19046"/>
      <c r="G19046"/>
      <c r="I19046" s="25"/>
      <c r="J19046"/>
      <c r="K19046"/>
      <c r="M19046" s="4"/>
    </row>
    <row r="19047" spans="6:13" x14ac:dyDescent="0.25">
      <c r="F19047"/>
      <c r="G19047"/>
      <c r="I19047" s="25"/>
      <c r="J19047"/>
      <c r="K19047"/>
      <c r="M19047" s="4"/>
    </row>
    <row r="19048" spans="6:13" x14ac:dyDescent="0.25">
      <c r="F19048"/>
      <c r="G19048"/>
      <c r="I19048" s="25"/>
      <c r="J19048"/>
      <c r="K19048"/>
      <c r="M19048" s="4"/>
    </row>
    <row r="19049" spans="6:13" x14ac:dyDescent="0.25">
      <c r="F19049"/>
      <c r="G19049"/>
      <c r="I19049" s="25"/>
      <c r="J19049"/>
      <c r="K19049"/>
      <c r="M19049" s="4"/>
    </row>
    <row r="19050" spans="6:13" x14ac:dyDescent="0.25">
      <c r="F19050"/>
      <c r="G19050"/>
      <c r="I19050" s="25"/>
      <c r="J19050"/>
      <c r="K19050"/>
      <c r="M19050" s="4"/>
    </row>
    <row r="19051" spans="6:13" x14ac:dyDescent="0.25">
      <c r="F19051"/>
      <c r="G19051"/>
      <c r="I19051" s="25"/>
      <c r="J19051"/>
      <c r="K19051"/>
      <c r="M19051" s="4"/>
    </row>
    <row r="19052" spans="6:13" x14ac:dyDescent="0.25">
      <c r="F19052"/>
      <c r="G19052"/>
      <c r="I19052" s="25"/>
      <c r="J19052"/>
      <c r="K19052"/>
      <c r="M19052" s="4"/>
    </row>
    <row r="19053" spans="6:13" x14ac:dyDescent="0.25">
      <c r="F19053"/>
      <c r="G19053"/>
      <c r="I19053" s="25"/>
      <c r="J19053"/>
      <c r="K19053"/>
      <c r="M19053" s="4"/>
    </row>
    <row r="19054" spans="6:13" x14ac:dyDescent="0.25">
      <c r="F19054"/>
      <c r="G19054"/>
      <c r="I19054" s="25"/>
      <c r="J19054"/>
      <c r="K19054"/>
      <c r="M19054" s="4"/>
    </row>
    <row r="19055" spans="6:13" x14ac:dyDescent="0.25">
      <c r="F19055"/>
      <c r="G19055"/>
      <c r="I19055" s="25"/>
      <c r="J19055"/>
      <c r="K19055"/>
      <c r="M19055" s="4"/>
    </row>
    <row r="19056" spans="6:13" x14ac:dyDescent="0.25">
      <c r="F19056"/>
      <c r="G19056"/>
      <c r="I19056" s="25"/>
      <c r="J19056"/>
      <c r="K19056"/>
      <c r="M19056" s="4"/>
    </row>
    <row r="19057" spans="6:13" x14ac:dyDescent="0.25">
      <c r="F19057"/>
      <c r="G19057"/>
      <c r="I19057" s="25"/>
      <c r="J19057"/>
      <c r="K19057"/>
      <c r="M19057" s="4"/>
    </row>
    <row r="19058" spans="6:13" x14ac:dyDescent="0.25">
      <c r="F19058"/>
      <c r="G19058"/>
      <c r="I19058" s="25"/>
      <c r="J19058"/>
      <c r="K19058"/>
      <c r="M19058" s="4"/>
    </row>
    <row r="19059" spans="6:13" x14ac:dyDescent="0.25">
      <c r="F19059"/>
      <c r="G19059"/>
      <c r="I19059" s="25"/>
      <c r="J19059"/>
      <c r="K19059"/>
      <c r="M19059" s="4"/>
    </row>
    <row r="19060" spans="6:13" x14ac:dyDescent="0.25">
      <c r="F19060"/>
      <c r="G19060"/>
      <c r="I19060" s="25"/>
      <c r="J19060"/>
      <c r="K19060"/>
      <c r="M19060" s="4"/>
    </row>
    <row r="19061" spans="6:13" x14ac:dyDescent="0.25">
      <c r="F19061"/>
      <c r="G19061"/>
      <c r="I19061" s="25"/>
      <c r="J19061"/>
      <c r="K19061"/>
      <c r="M19061" s="4"/>
    </row>
    <row r="19062" spans="6:13" x14ac:dyDescent="0.25">
      <c r="F19062"/>
      <c r="G19062"/>
      <c r="I19062" s="25"/>
      <c r="J19062"/>
      <c r="K19062"/>
      <c r="M19062" s="4"/>
    </row>
    <row r="19063" spans="6:13" x14ac:dyDescent="0.25">
      <c r="F19063"/>
      <c r="G19063"/>
      <c r="I19063" s="25"/>
      <c r="J19063"/>
      <c r="K19063"/>
      <c r="M19063" s="4"/>
    </row>
    <row r="19064" spans="6:13" x14ac:dyDescent="0.25">
      <c r="F19064"/>
      <c r="G19064"/>
      <c r="I19064" s="25"/>
      <c r="J19064"/>
      <c r="K19064"/>
      <c r="M19064" s="4"/>
    </row>
    <row r="19065" spans="6:13" x14ac:dyDescent="0.25">
      <c r="F19065"/>
      <c r="G19065"/>
      <c r="I19065" s="25"/>
      <c r="J19065"/>
      <c r="K19065"/>
      <c r="M19065" s="4"/>
    </row>
    <row r="19066" spans="6:13" x14ac:dyDescent="0.25">
      <c r="F19066"/>
      <c r="G19066"/>
      <c r="I19066" s="25"/>
      <c r="J19066"/>
      <c r="K19066"/>
      <c r="M19066" s="4"/>
    </row>
    <row r="19067" spans="6:13" x14ac:dyDescent="0.25">
      <c r="F19067"/>
      <c r="G19067"/>
      <c r="I19067" s="25"/>
      <c r="J19067"/>
      <c r="K19067"/>
      <c r="M19067" s="4"/>
    </row>
    <row r="19068" spans="6:13" x14ac:dyDescent="0.25">
      <c r="F19068"/>
      <c r="G19068"/>
      <c r="I19068" s="25"/>
      <c r="J19068"/>
      <c r="K19068"/>
      <c r="M19068" s="4"/>
    </row>
    <row r="19069" spans="6:13" x14ac:dyDescent="0.25">
      <c r="F19069"/>
      <c r="G19069"/>
      <c r="I19069" s="25"/>
      <c r="J19069"/>
      <c r="K19069"/>
      <c r="M19069" s="4"/>
    </row>
    <row r="19070" spans="6:13" x14ac:dyDescent="0.25">
      <c r="F19070"/>
      <c r="G19070"/>
      <c r="I19070" s="25"/>
      <c r="J19070"/>
      <c r="K19070"/>
      <c r="M19070" s="4"/>
    </row>
    <row r="19071" spans="6:13" x14ac:dyDescent="0.25">
      <c r="F19071"/>
      <c r="G19071"/>
      <c r="I19071" s="25"/>
      <c r="J19071"/>
      <c r="K19071"/>
      <c r="M19071" s="4"/>
    </row>
    <row r="19072" spans="6:13" x14ac:dyDescent="0.25">
      <c r="F19072"/>
      <c r="G19072"/>
      <c r="I19072" s="25"/>
      <c r="J19072"/>
      <c r="K19072"/>
      <c r="M19072" s="4"/>
    </row>
    <row r="19073" spans="6:13" x14ac:dyDescent="0.25">
      <c r="F19073"/>
      <c r="G19073"/>
      <c r="I19073" s="25"/>
      <c r="J19073"/>
      <c r="K19073"/>
      <c r="M19073" s="4"/>
    </row>
    <row r="19074" spans="6:13" x14ac:dyDescent="0.25">
      <c r="F19074"/>
      <c r="G19074"/>
      <c r="I19074" s="25"/>
      <c r="J19074"/>
      <c r="K19074"/>
      <c r="M19074" s="4"/>
    </row>
    <row r="19075" spans="6:13" x14ac:dyDescent="0.25">
      <c r="F19075"/>
      <c r="G19075"/>
      <c r="I19075" s="25"/>
      <c r="J19075"/>
      <c r="K19075"/>
      <c r="M19075" s="4"/>
    </row>
    <row r="19076" spans="6:13" x14ac:dyDescent="0.25">
      <c r="F19076"/>
      <c r="G19076"/>
      <c r="I19076" s="25"/>
      <c r="J19076"/>
      <c r="K19076"/>
      <c r="M19076" s="4"/>
    </row>
    <row r="19077" spans="6:13" x14ac:dyDescent="0.25">
      <c r="F19077"/>
      <c r="G19077"/>
      <c r="I19077" s="25"/>
      <c r="J19077"/>
      <c r="K19077"/>
      <c r="M19077" s="4"/>
    </row>
    <row r="19078" spans="6:13" x14ac:dyDescent="0.25">
      <c r="F19078"/>
      <c r="G19078"/>
      <c r="I19078" s="25"/>
      <c r="J19078"/>
      <c r="K19078"/>
      <c r="M19078" s="4"/>
    </row>
    <row r="19079" spans="6:13" x14ac:dyDescent="0.25">
      <c r="F19079"/>
      <c r="G19079"/>
      <c r="I19079" s="25"/>
      <c r="J19079"/>
      <c r="K19079"/>
      <c r="M19079" s="4"/>
    </row>
    <row r="19080" spans="6:13" x14ac:dyDescent="0.25">
      <c r="F19080"/>
      <c r="G19080"/>
      <c r="I19080" s="25"/>
      <c r="J19080"/>
      <c r="K19080"/>
      <c r="M19080" s="4"/>
    </row>
    <row r="19081" spans="6:13" x14ac:dyDescent="0.25">
      <c r="F19081"/>
      <c r="G19081"/>
      <c r="I19081" s="25"/>
      <c r="J19081"/>
      <c r="K19081"/>
      <c r="M19081" s="4"/>
    </row>
    <row r="19082" spans="6:13" x14ac:dyDescent="0.25">
      <c r="F19082"/>
      <c r="G19082"/>
      <c r="I19082" s="25"/>
      <c r="J19082"/>
      <c r="K19082"/>
      <c r="M19082" s="4"/>
    </row>
    <row r="19083" spans="6:13" x14ac:dyDescent="0.25">
      <c r="F19083"/>
      <c r="G19083"/>
      <c r="I19083" s="25"/>
      <c r="J19083"/>
      <c r="K19083"/>
      <c r="M19083" s="4"/>
    </row>
    <row r="19084" spans="6:13" x14ac:dyDescent="0.25">
      <c r="F19084"/>
      <c r="G19084"/>
      <c r="I19084" s="25"/>
      <c r="J19084"/>
      <c r="K19084"/>
      <c r="M19084" s="4"/>
    </row>
    <row r="19085" spans="6:13" x14ac:dyDescent="0.25">
      <c r="F19085"/>
      <c r="G19085"/>
      <c r="I19085" s="25"/>
      <c r="J19085"/>
      <c r="K19085"/>
      <c r="M19085" s="4"/>
    </row>
    <row r="19086" spans="6:13" x14ac:dyDescent="0.25">
      <c r="F19086"/>
      <c r="G19086"/>
      <c r="I19086" s="25"/>
      <c r="J19086"/>
      <c r="K19086"/>
      <c r="M19086" s="4"/>
    </row>
    <row r="19087" spans="6:13" x14ac:dyDescent="0.25">
      <c r="F19087"/>
      <c r="G19087"/>
      <c r="I19087" s="25"/>
      <c r="J19087"/>
      <c r="K19087"/>
      <c r="M19087" s="4"/>
    </row>
    <row r="19088" spans="6:13" x14ac:dyDescent="0.25">
      <c r="F19088"/>
      <c r="G19088"/>
      <c r="I19088" s="25"/>
      <c r="J19088"/>
      <c r="K19088"/>
      <c r="M19088" s="4"/>
    </row>
    <row r="19089" spans="6:13" x14ac:dyDescent="0.25">
      <c r="F19089"/>
      <c r="G19089"/>
      <c r="I19089" s="25"/>
      <c r="J19089"/>
      <c r="K19089"/>
      <c r="M19089" s="4"/>
    </row>
    <row r="19090" spans="6:13" x14ac:dyDescent="0.25">
      <c r="F19090"/>
      <c r="G19090"/>
      <c r="I19090" s="25"/>
      <c r="J19090"/>
      <c r="K19090"/>
      <c r="M19090" s="4"/>
    </row>
    <row r="19091" spans="6:13" x14ac:dyDescent="0.25">
      <c r="F19091"/>
      <c r="G19091"/>
      <c r="I19091" s="25"/>
      <c r="J19091"/>
      <c r="K19091"/>
      <c r="M19091" s="4"/>
    </row>
    <row r="19092" spans="6:13" x14ac:dyDescent="0.25">
      <c r="F19092"/>
      <c r="G19092"/>
      <c r="I19092" s="25"/>
      <c r="J19092"/>
      <c r="K19092"/>
      <c r="M19092" s="4"/>
    </row>
    <row r="19093" spans="6:13" x14ac:dyDescent="0.25">
      <c r="F19093"/>
      <c r="G19093"/>
      <c r="I19093" s="25"/>
      <c r="J19093"/>
      <c r="K19093"/>
      <c r="M19093" s="4"/>
    </row>
    <row r="19094" spans="6:13" x14ac:dyDescent="0.25">
      <c r="F19094"/>
      <c r="G19094"/>
      <c r="I19094" s="25"/>
      <c r="J19094"/>
      <c r="K19094"/>
      <c r="M19094" s="4"/>
    </row>
    <row r="19095" spans="6:13" x14ac:dyDescent="0.25">
      <c r="F19095"/>
      <c r="G19095"/>
      <c r="I19095" s="25"/>
      <c r="J19095"/>
      <c r="K19095"/>
      <c r="M19095" s="4"/>
    </row>
    <row r="19096" spans="6:13" x14ac:dyDescent="0.25">
      <c r="F19096"/>
      <c r="G19096"/>
      <c r="I19096" s="25"/>
      <c r="J19096"/>
      <c r="K19096"/>
      <c r="M19096" s="4"/>
    </row>
    <row r="19097" spans="6:13" x14ac:dyDescent="0.25">
      <c r="F19097"/>
      <c r="G19097"/>
      <c r="I19097" s="25"/>
      <c r="J19097"/>
      <c r="K19097"/>
      <c r="M19097" s="4"/>
    </row>
    <row r="19098" spans="6:13" x14ac:dyDescent="0.25">
      <c r="F19098"/>
      <c r="G19098"/>
      <c r="I19098" s="25"/>
      <c r="J19098"/>
      <c r="K19098"/>
      <c r="M19098" s="4"/>
    </row>
    <row r="19099" spans="6:13" x14ac:dyDescent="0.25">
      <c r="F19099"/>
      <c r="G19099"/>
      <c r="I19099" s="25"/>
      <c r="J19099"/>
      <c r="K19099"/>
      <c r="M19099" s="4"/>
    </row>
    <row r="19100" spans="6:13" x14ac:dyDescent="0.25">
      <c r="F19100"/>
      <c r="G19100"/>
      <c r="I19100" s="25"/>
      <c r="J19100"/>
      <c r="K19100"/>
      <c r="M19100" s="4"/>
    </row>
    <row r="19101" spans="6:13" x14ac:dyDescent="0.25">
      <c r="F19101"/>
      <c r="G19101"/>
      <c r="I19101" s="25"/>
      <c r="J19101"/>
      <c r="K19101"/>
      <c r="M19101" s="4"/>
    </row>
    <row r="19102" spans="6:13" x14ac:dyDescent="0.25">
      <c r="F19102"/>
      <c r="G19102"/>
      <c r="I19102" s="25"/>
      <c r="J19102"/>
      <c r="K19102"/>
      <c r="M19102" s="4"/>
    </row>
    <row r="19103" spans="6:13" x14ac:dyDescent="0.25">
      <c r="F19103"/>
      <c r="G19103"/>
      <c r="I19103" s="25"/>
      <c r="J19103"/>
      <c r="K19103"/>
      <c r="M19103" s="4"/>
    </row>
    <row r="19104" spans="6:13" x14ac:dyDescent="0.25">
      <c r="F19104"/>
      <c r="G19104"/>
      <c r="I19104" s="25"/>
      <c r="J19104"/>
      <c r="K19104"/>
      <c r="M19104" s="4"/>
    </row>
    <row r="19105" spans="6:13" x14ac:dyDescent="0.25">
      <c r="F19105"/>
      <c r="G19105"/>
      <c r="I19105" s="25"/>
      <c r="J19105"/>
      <c r="K19105"/>
      <c r="M19105" s="4"/>
    </row>
    <row r="19106" spans="6:13" x14ac:dyDescent="0.25">
      <c r="F19106"/>
      <c r="G19106"/>
      <c r="I19106" s="25"/>
      <c r="J19106"/>
      <c r="K19106"/>
      <c r="M19106" s="4"/>
    </row>
    <row r="19107" spans="6:13" x14ac:dyDescent="0.25">
      <c r="F19107"/>
      <c r="G19107"/>
      <c r="I19107" s="25"/>
      <c r="J19107"/>
      <c r="K19107"/>
      <c r="M19107" s="4"/>
    </row>
    <row r="19108" spans="6:13" x14ac:dyDescent="0.25">
      <c r="F19108"/>
      <c r="G19108"/>
      <c r="I19108" s="25"/>
      <c r="J19108"/>
      <c r="K19108"/>
      <c r="M19108" s="4"/>
    </row>
    <row r="19109" spans="6:13" x14ac:dyDescent="0.25">
      <c r="F19109"/>
      <c r="G19109"/>
      <c r="I19109" s="25"/>
      <c r="J19109"/>
      <c r="K19109"/>
      <c r="M19109" s="4"/>
    </row>
    <row r="19110" spans="6:13" x14ac:dyDescent="0.25">
      <c r="F19110"/>
      <c r="G19110"/>
      <c r="I19110" s="25"/>
      <c r="J19110"/>
      <c r="K19110"/>
      <c r="M19110" s="4"/>
    </row>
    <row r="19111" spans="6:13" x14ac:dyDescent="0.25">
      <c r="F19111"/>
      <c r="G19111"/>
      <c r="I19111" s="25"/>
      <c r="J19111"/>
      <c r="K19111"/>
      <c r="M19111" s="4"/>
    </row>
    <row r="19112" spans="6:13" x14ac:dyDescent="0.25">
      <c r="F19112"/>
      <c r="G19112"/>
      <c r="I19112" s="25"/>
      <c r="J19112"/>
      <c r="K19112"/>
      <c r="M19112" s="4"/>
    </row>
    <row r="19113" spans="6:13" x14ac:dyDescent="0.25">
      <c r="F19113"/>
      <c r="G19113"/>
      <c r="I19113" s="25"/>
      <c r="J19113"/>
      <c r="K19113"/>
      <c r="M19113" s="4"/>
    </row>
    <row r="19114" spans="6:13" x14ac:dyDescent="0.25">
      <c r="F19114"/>
      <c r="G19114"/>
      <c r="I19114" s="25"/>
      <c r="J19114"/>
      <c r="K19114"/>
      <c r="M19114" s="4"/>
    </row>
    <row r="19115" spans="6:13" x14ac:dyDescent="0.25">
      <c r="F19115"/>
      <c r="G19115"/>
      <c r="I19115" s="25"/>
      <c r="J19115"/>
      <c r="K19115"/>
      <c r="M19115" s="4"/>
    </row>
    <row r="19116" spans="6:13" x14ac:dyDescent="0.25">
      <c r="F19116"/>
      <c r="G19116"/>
      <c r="I19116" s="25"/>
      <c r="J19116"/>
      <c r="K19116"/>
      <c r="M19116" s="4"/>
    </row>
    <row r="19117" spans="6:13" x14ac:dyDescent="0.25">
      <c r="F19117"/>
      <c r="G19117"/>
      <c r="I19117" s="25"/>
      <c r="J19117"/>
      <c r="K19117"/>
      <c r="M19117" s="4"/>
    </row>
    <row r="19118" spans="6:13" x14ac:dyDescent="0.25">
      <c r="F19118"/>
      <c r="G19118"/>
      <c r="I19118" s="25"/>
      <c r="J19118"/>
      <c r="K19118"/>
      <c r="M19118" s="4"/>
    </row>
    <row r="19119" spans="6:13" x14ac:dyDescent="0.25">
      <c r="F19119"/>
      <c r="G19119"/>
      <c r="I19119" s="25"/>
      <c r="J19119"/>
      <c r="K19119"/>
      <c r="M19119" s="4"/>
    </row>
    <row r="19120" spans="6:13" x14ac:dyDescent="0.25">
      <c r="F19120"/>
      <c r="G19120"/>
      <c r="I19120" s="25"/>
      <c r="J19120"/>
      <c r="K19120"/>
      <c r="M19120" s="4"/>
    </row>
    <row r="19121" spans="6:13" x14ac:dyDescent="0.25">
      <c r="F19121"/>
      <c r="G19121"/>
      <c r="I19121" s="25"/>
      <c r="J19121"/>
      <c r="K19121"/>
      <c r="M19121" s="4"/>
    </row>
    <row r="19122" spans="6:13" x14ac:dyDescent="0.25">
      <c r="F19122"/>
      <c r="G19122"/>
      <c r="I19122" s="25"/>
      <c r="J19122"/>
      <c r="K19122"/>
      <c r="M19122" s="4"/>
    </row>
    <row r="19123" spans="6:13" x14ac:dyDescent="0.25">
      <c r="F19123"/>
      <c r="G19123"/>
      <c r="I19123" s="25"/>
      <c r="J19123"/>
      <c r="K19123"/>
      <c r="M19123" s="4"/>
    </row>
    <row r="19124" spans="6:13" x14ac:dyDescent="0.25">
      <c r="F19124"/>
      <c r="G19124"/>
      <c r="I19124" s="25"/>
      <c r="J19124"/>
      <c r="K19124"/>
      <c r="M19124" s="4"/>
    </row>
    <row r="19125" spans="6:13" x14ac:dyDescent="0.25">
      <c r="F19125"/>
      <c r="G19125"/>
      <c r="I19125" s="25"/>
      <c r="J19125"/>
      <c r="K19125"/>
      <c r="M19125" s="4"/>
    </row>
    <row r="19126" spans="6:13" x14ac:dyDescent="0.25">
      <c r="F19126"/>
      <c r="G19126"/>
      <c r="I19126" s="25"/>
      <c r="J19126"/>
      <c r="K19126"/>
      <c r="M19126" s="4"/>
    </row>
    <row r="19127" spans="6:13" x14ac:dyDescent="0.25">
      <c r="F19127"/>
      <c r="G19127"/>
      <c r="I19127" s="25"/>
      <c r="J19127"/>
      <c r="K19127"/>
      <c r="M19127" s="4"/>
    </row>
    <row r="19128" spans="6:13" x14ac:dyDescent="0.25">
      <c r="F19128"/>
      <c r="G19128"/>
      <c r="I19128" s="25"/>
      <c r="J19128"/>
      <c r="K19128"/>
      <c r="M19128" s="4"/>
    </row>
    <row r="19129" spans="6:13" x14ac:dyDescent="0.25">
      <c r="F19129"/>
      <c r="G19129"/>
      <c r="I19129" s="25"/>
      <c r="J19129"/>
      <c r="K19129"/>
      <c r="M19129" s="4"/>
    </row>
    <row r="19130" spans="6:13" x14ac:dyDescent="0.25">
      <c r="F19130"/>
      <c r="G19130"/>
      <c r="I19130" s="25"/>
      <c r="J19130"/>
      <c r="K19130"/>
      <c r="M19130" s="4"/>
    </row>
    <row r="19131" spans="6:13" x14ac:dyDescent="0.25">
      <c r="F19131"/>
      <c r="G19131"/>
      <c r="I19131" s="25"/>
      <c r="J19131"/>
      <c r="K19131"/>
      <c r="M19131" s="4"/>
    </row>
    <row r="19132" spans="6:13" x14ac:dyDescent="0.25">
      <c r="F19132"/>
      <c r="G19132"/>
      <c r="I19132" s="25"/>
      <c r="J19132"/>
      <c r="K19132"/>
      <c r="M19132" s="4"/>
    </row>
    <row r="19133" spans="6:13" x14ac:dyDescent="0.25">
      <c r="F19133"/>
      <c r="G19133"/>
      <c r="I19133" s="25"/>
      <c r="J19133"/>
      <c r="K19133"/>
      <c r="M19133" s="4"/>
    </row>
    <row r="19134" spans="6:13" x14ac:dyDescent="0.25">
      <c r="F19134"/>
      <c r="G19134"/>
      <c r="I19134" s="25"/>
      <c r="J19134"/>
      <c r="K19134"/>
      <c r="M19134" s="4"/>
    </row>
    <row r="19135" spans="6:13" x14ac:dyDescent="0.25">
      <c r="F19135"/>
      <c r="G19135"/>
      <c r="I19135" s="25"/>
      <c r="J19135"/>
      <c r="K19135"/>
      <c r="M19135" s="4"/>
    </row>
    <row r="19136" spans="6:13" x14ac:dyDescent="0.25">
      <c r="F19136"/>
      <c r="G19136"/>
      <c r="I19136" s="25"/>
      <c r="J19136"/>
      <c r="K19136"/>
      <c r="M19136" s="4"/>
    </row>
    <row r="19137" spans="6:13" x14ac:dyDescent="0.25">
      <c r="F19137"/>
      <c r="G19137"/>
      <c r="I19137" s="25"/>
      <c r="J19137"/>
      <c r="K19137"/>
      <c r="M19137" s="4"/>
    </row>
    <row r="19138" spans="6:13" x14ac:dyDescent="0.25">
      <c r="F19138"/>
      <c r="G19138"/>
      <c r="I19138" s="25"/>
      <c r="J19138"/>
      <c r="K19138"/>
      <c r="M19138" s="4"/>
    </row>
    <row r="19139" spans="6:13" x14ac:dyDescent="0.25">
      <c r="F19139"/>
      <c r="G19139"/>
      <c r="I19139" s="25"/>
      <c r="J19139"/>
      <c r="K19139"/>
      <c r="M19139" s="4"/>
    </row>
    <row r="19140" spans="6:13" x14ac:dyDescent="0.25">
      <c r="F19140"/>
      <c r="G19140"/>
      <c r="I19140" s="25"/>
      <c r="J19140"/>
      <c r="K19140"/>
      <c r="M19140" s="4"/>
    </row>
    <row r="19141" spans="6:13" x14ac:dyDescent="0.25">
      <c r="F19141"/>
      <c r="G19141"/>
      <c r="I19141" s="25"/>
      <c r="J19141"/>
      <c r="K19141"/>
      <c r="M19141" s="4"/>
    </row>
    <row r="19142" spans="6:13" x14ac:dyDescent="0.25">
      <c r="F19142"/>
      <c r="G19142"/>
      <c r="I19142" s="25"/>
      <c r="J19142"/>
      <c r="K19142"/>
      <c r="M19142" s="4"/>
    </row>
    <row r="19143" spans="6:13" x14ac:dyDescent="0.25">
      <c r="F19143"/>
      <c r="G19143"/>
      <c r="I19143" s="25"/>
      <c r="J19143"/>
      <c r="K19143"/>
      <c r="M19143" s="4"/>
    </row>
    <row r="19144" spans="6:13" x14ac:dyDescent="0.25">
      <c r="F19144"/>
      <c r="G19144"/>
      <c r="I19144" s="25"/>
      <c r="J19144"/>
      <c r="K19144"/>
      <c r="M19144" s="4"/>
    </row>
    <row r="19145" spans="6:13" x14ac:dyDescent="0.25">
      <c r="F19145"/>
      <c r="G19145"/>
      <c r="I19145" s="25"/>
      <c r="J19145"/>
      <c r="K19145"/>
      <c r="M19145" s="4"/>
    </row>
    <row r="19146" spans="6:13" x14ac:dyDescent="0.25">
      <c r="F19146"/>
      <c r="G19146"/>
      <c r="I19146" s="25"/>
      <c r="J19146"/>
      <c r="K19146"/>
      <c r="M19146" s="4"/>
    </row>
    <row r="19147" spans="6:13" x14ac:dyDescent="0.25">
      <c r="F19147"/>
      <c r="G19147"/>
      <c r="I19147" s="25"/>
      <c r="J19147"/>
      <c r="K19147"/>
      <c r="M19147" s="4"/>
    </row>
    <row r="19148" spans="6:13" x14ac:dyDescent="0.25">
      <c r="F19148"/>
      <c r="G19148"/>
      <c r="I19148" s="25"/>
      <c r="J19148"/>
      <c r="K19148"/>
      <c r="M19148" s="4"/>
    </row>
    <row r="19149" spans="6:13" x14ac:dyDescent="0.25">
      <c r="F19149"/>
      <c r="G19149"/>
      <c r="I19149" s="25"/>
      <c r="J19149"/>
      <c r="K19149"/>
      <c r="M19149" s="4"/>
    </row>
    <row r="19150" spans="6:13" x14ac:dyDescent="0.25">
      <c r="F19150"/>
      <c r="G19150"/>
      <c r="I19150" s="25"/>
      <c r="J19150"/>
      <c r="K19150"/>
      <c r="M19150" s="4"/>
    </row>
    <row r="19151" spans="6:13" x14ac:dyDescent="0.25">
      <c r="F19151"/>
      <c r="G19151"/>
      <c r="I19151" s="25"/>
      <c r="J19151"/>
      <c r="K19151"/>
      <c r="M19151" s="4"/>
    </row>
    <row r="19152" spans="6:13" x14ac:dyDescent="0.25">
      <c r="F19152"/>
      <c r="G19152"/>
      <c r="I19152" s="25"/>
      <c r="J19152"/>
      <c r="K19152"/>
      <c r="M19152" s="4"/>
    </row>
    <row r="19153" spans="6:13" x14ac:dyDescent="0.25">
      <c r="F19153"/>
      <c r="G19153"/>
      <c r="I19153" s="25"/>
      <c r="J19153"/>
      <c r="K19153"/>
      <c r="M19153" s="4"/>
    </row>
    <row r="19154" spans="6:13" x14ac:dyDescent="0.25">
      <c r="F19154"/>
      <c r="G19154"/>
      <c r="I19154" s="25"/>
      <c r="J19154"/>
      <c r="K19154"/>
      <c r="M19154" s="4"/>
    </row>
    <row r="19155" spans="6:13" x14ac:dyDescent="0.25">
      <c r="F19155"/>
      <c r="G19155"/>
      <c r="I19155" s="25"/>
      <c r="J19155"/>
      <c r="K19155"/>
      <c r="M19155" s="4"/>
    </row>
    <row r="19156" spans="6:13" x14ac:dyDescent="0.25">
      <c r="F19156"/>
      <c r="G19156"/>
      <c r="I19156" s="25"/>
      <c r="J19156"/>
      <c r="K19156"/>
      <c r="M19156" s="4"/>
    </row>
    <row r="19157" spans="6:13" x14ac:dyDescent="0.25">
      <c r="F19157"/>
      <c r="G19157"/>
      <c r="I19157" s="25"/>
      <c r="J19157"/>
      <c r="K19157"/>
      <c r="M19157" s="4"/>
    </row>
    <row r="19158" spans="6:13" x14ac:dyDescent="0.25">
      <c r="F19158"/>
      <c r="G19158"/>
      <c r="I19158" s="25"/>
      <c r="J19158"/>
      <c r="K19158"/>
      <c r="M19158" s="4"/>
    </row>
    <row r="19159" spans="6:13" x14ac:dyDescent="0.25">
      <c r="F19159"/>
      <c r="G19159"/>
      <c r="I19159" s="25"/>
      <c r="J19159"/>
      <c r="K19159"/>
      <c r="M19159" s="4"/>
    </row>
    <row r="19160" spans="6:13" x14ac:dyDescent="0.25">
      <c r="F19160"/>
      <c r="G19160"/>
      <c r="I19160" s="25"/>
      <c r="J19160"/>
      <c r="K19160"/>
      <c r="M19160" s="4"/>
    </row>
    <row r="19161" spans="6:13" x14ac:dyDescent="0.25">
      <c r="F19161"/>
      <c r="G19161"/>
      <c r="I19161" s="25"/>
      <c r="J19161"/>
      <c r="K19161"/>
      <c r="M19161" s="4"/>
    </row>
    <row r="19162" spans="6:13" x14ac:dyDescent="0.25">
      <c r="F19162"/>
      <c r="G19162"/>
      <c r="I19162" s="25"/>
      <c r="J19162"/>
      <c r="K19162"/>
      <c r="M19162" s="4"/>
    </row>
    <row r="19163" spans="6:13" x14ac:dyDescent="0.25">
      <c r="F19163"/>
      <c r="G19163"/>
      <c r="I19163" s="25"/>
      <c r="J19163"/>
      <c r="K19163"/>
      <c r="M19163" s="4"/>
    </row>
    <row r="19164" spans="6:13" x14ac:dyDescent="0.25">
      <c r="F19164"/>
      <c r="G19164"/>
      <c r="I19164" s="25"/>
      <c r="J19164"/>
      <c r="K19164"/>
      <c r="M19164" s="4"/>
    </row>
    <row r="19165" spans="6:13" x14ac:dyDescent="0.25">
      <c r="F19165"/>
      <c r="G19165"/>
      <c r="I19165" s="25"/>
      <c r="J19165"/>
      <c r="K19165"/>
      <c r="M19165" s="4"/>
    </row>
    <row r="19166" spans="6:13" x14ac:dyDescent="0.25">
      <c r="F19166"/>
      <c r="G19166"/>
      <c r="I19166" s="25"/>
      <c r="J19166"/>
      <c r="K19166"/>
      <c r="M19166" s="4"/>
    </row>
    <row r="19167" spans="6:13" x14ac:dyDescent="0.25">
      <c r="F19167"/>
      <c r="G19167"/>
      <c r="I19167" s="25"/>
      <c r="J19167"/>
      <c r="K19167"/>
      <c r="M19167" s="4"/>
    </row>
    <row r="19168" spans="6:13" x14ac:dyDescent="0.25">
      <c r="F19168"/>
      <c r="G19168"/>
      <c r="I19168" s="25"/>
      <c r="J19168"/>
      <c r="K19168"/>
      <c r="M19168" s="4"/>
    </row>
    <row r="19169" spans="6:13" x14ac:dyDescent="0.25">
      <c r="F19169"/>
      <c r="G19169"/>
      <c r="I19169" s="25"/>
      <c r="J19169"/>
      <c r="K19169"/>
      <c r="M19169" s="4"/>
    </row>
    <row r="19170" spans="6:13" x14ac:dyDescent="0.25">
      <c r="F19170"/>
      <c r="G19170"/>
      <c r="I19170" s="25"/>
      <c r="J19170"/>
      <c r="K19170"/>
      <c r="M19170" s="4"/>
    </row>
    <row r="19171" spans="6:13" x14ac:dyDescent="0.25">
      <c r="F19171"/>
      <c r="G19171"/>
      <c r="I19171" s="25"/>
      <c r="J19171"/>
      <c r="K19171"/>
      <c r="M19171" s="4"/>
    </row>
    <row r="19172" spans="6:13" x14ac:dyDescent="0.25">
      <c r="F19172"/>
      <c r="G19172"/>
      <c r="I19172" s="25"/>
      <c r="J19172"/>
      <c r="K19172"/>
      <c r="M19172" s="4"/>
    </row>
    <row r="19173" spans="6:13" x14ac:dyDescent="0.25">
      <c r="F19173"/>
      <c r="G19173"/>
      <c r="I19173" s="25"/>
      <c r="J19173"/>
      <c r="K19173"/>
      <c r="M19173" s="4"/>
    </row>
    <row r="19174" spans="6:13" x14ac:dyDescent="0.25">
      <c r="F19174"/>
      <c r="G19174"/>
      <c r="I19174" s="25"/>
      <c r="J19174"/>
      <c r="K19174"/>
      <c r="M19174" s="4"/>
    </row>
    <row r="19175" spans="6:13" x14ac:dyDescent="0.25">
      <c r="F19175"/>
      <c r="G19175"/>
      <c r="I19175" s="25"/>
      <c r="J19175"/>
      <c r="K19175"/>
      <c r="M19175" s="4"/>
    </row>
    <row r="19176" spans="6:13" x14ac:dyDescent="0.25">
      <c r="F19176"/>
      <c r="G19176"/>
      <c r="I19176" s="25"/>
      <c r="J19176"/>
      <c r="K19176"/>
      <c r="M19176" s="4"/>
    </row>
    <row r="19177" spans="6:13" x14ac:dyDescent="0.25">
      <c r="F19177"/>
      <c r="G19177"/>
      <c r="I19177" s="25"/>
      <c r="J19177"/>
      <c r="K19177"/>
      <c r="M19177" s="4"/>
    </row>
    <row r="19178" spans="6:13" x14ac:dyDescent="0.25">
      <c r="F19178"/>
      <c r="G19178"/>
      <c r="I19178" s="25"/>
      <c r="J19178"/>
      <c r="K19178"/>
      <c r="M19178" s="4"/>
    </row>
    <row r="19179" spans="6:13" x14ac:dyDescent="0.25">
      <c r="F19179"/>
      <c r="G19179"/>
      <c r="I19179" s="25"/>
      <c r="J19179"/>
      <c r="K19179"/>
      <c r="M19179" s="4"/>
    </row>
    <row r="19180" spans="6:13" x14ac:dyDescent="0.25">
      <c r="F19180"/>
      <c r="G19180"/>
      <c r="I19180" s="25"/>
      <c r="J19180"/>
      <c r="K19180"/>
      <c r="M19180" s="4"/>
    </row>
    <row r="19181" spans="6:13" x14ac:dyDescent="0.25">
      <c r="F19181"/>
      <c r="G19181"/>
      <c r="I19181" s="25"/>
      <c r="J19181"/>
      <c r="K19181"/>
      <c r="M19181" s="4"/>
    </row>
    <row r="19182" spans="6:13" x14ac:dyDescent="0.25">
      <c r="F19182"/>
      <c r="G19182"/>
      <c r="I19182" s="25"/>
      <c r="J19182"/>
      <c r="K19182"/>
      <c r="M19182" s="4"/>
    </row>
    <row r="19183" spans="6:13" x14ac:dyDescent="0.25">
      <c r="F19183"/>
      <c r="G19183"/>
      <c r="I19183" s="25"/>
      <c r="J19183"/>
      <c r="K19183"/>
      <c r="M19183" s="4"/>
    </row>
    <row r="19184" spans="6:13" x14ac:dyDescent="0.25">
      <c r="F19184"/>
      <c r="G19184"/>
      <c r="I19184" s="25"/>
      <c r="J19184"/>
      <c r="K19184"/>
      <c r="M19184" s="4"/>
    </row>
    <row r="19185" spans="6:13" x14ac:dyDescent="0.25">
      <c r="F19185"/>
      <c r="G19185"/>
      <c r="I19185" s="25"/>
      <c r="J19185"/>
      <c r="K19185"/>
      <c r="M19185" s="4"/>
    </row>
    <row r="19186" spans="6:13" x14ac:dyDescent="0.25">
      <c r="F19186"/>
      <c r="G19186"/>
      <c r="I19186" s="25"/>
      <c r="J19186"/>
      <c r="K19186"/>
      <c r="M19186" s="4"/>
    </row>
    <row r="19187" spans="6:13" x14ac:dyDescent="0.25">
      <c r="F19187"/>
      <c r="G19187"/>
      <c r="I19187" s="25"/>
      <c r="J19187"/>
      <c r="K19187"/>
      <c r="M19187" s="4"/>
    </row>
    <row r="19188" spans="6:13" x14ac:dyDescent="0.25">
      <c r="F19188"/>
      <c r="G19188"/>
      <c r="I19188" s="25"/>
      <c r="J19188"/>
      <c r="K19188"/>
      <c r="M19188" s="4"/>
    </row>
    <row r="19189" spans="6:13" x14ac:dyDescent="0.25">
      <c r="F19189"/>
      <c r="G19189"/>
      <c r="I19189" s="25"/>
      <c r="J19189"/>
      <c r="K19189"/>
      <c r="M19189" s="4"/>
    </row>
    <row r="19190" spans="6:13" x14ac:dyDescent="0.25">
      <c r="F19190"/>
      <c r="G19190"/>
      <c r="I19190" s="25"/>
      <c r="J19190"/>
      <c r="K19190"/>
      <c r="M19190" s="4"/>
    </row>
    <row r="19191" spans="6:13" x14ac:dyDescent="0.25">
      <c r="F19191"/>
      <c r="G19191"/>
      <c r="I19191" s="25"/>
      <c r="J19191"/>
      <c r="K19191"/>
      <c r="M19191" s="4"/>
    </row>
    <row r="19192" spans="6:13" x14ac:dyDescent="0.25">
      <c r="F19192"/>
      <c r="G19192"/>
      <c r="I19192" s="25"/>
      <c r="J19192"/>
      <c r="K19192"/>
      <c r="M19192" s="4"/>
    </row>
    <row r="19193" spans="6:13" x14ac:dyDescent="0.25">
      <c r="F19193"/>
      <c r="G19193"/>
      <c r="I19193" s="25"/>
      <c r="J19193"/>
      <c r="K19193"/>
      <c r="M19193" s="4"/>
    </row>
    <row r="19194" spans="6:13" x14ac:dyDescent="0.25">
      <c r="F19194"/>
      <c r="G19194"/>
      <c r="I19194" s="25"/>
      <c r="J19194"/>
      <c r="K19194"/>
      <c r="M19194" s="4"/>
    </row>
    <row r="19195" spans="6:13" x14ac:dyDescent="0.25">
      <c r="F19195"/>
      <c r="G19195"/>
      <c r="I19195" s="25"/>
      <c r="J19195"/>
      <c r="K19195"/>
      <c r="M19195" s="4"/>
    </row>
    <row r="19196" spans="6:13" x14ac:dyDescent="0.25">
      <c r="F19196"/>
      <c r="G19196"/>
      <c r="I19196" s="25"/>
      <c r="J19196"/>
      <c r="K19196"/>
      <c r="M19196" s="4"/>
    </row>
    <row r="19197" spans="6:13" x14ac:dyDescent="0.25">
      <c r="F19197"/>
      <c r="G19197"/>
      <c r="I19197" s="25"/>
      <c r="J19197"/>
      <c r="K19197"/>
      <c r="M19197" s="4"/>
    </row>
    <row r="19198" spans="6:13" x14ac:dyDescent="0.25">
      <c r="F19198"/>
      <c r="G19198"/>
      <c r="I19198" s="25"/>
      <c r="J19198"/>
      <c r="K19198"/>
      <c r="M19198" s="4"/>
    </row>
    <row r="19199" spans="6:13" x14ac:dyDescent="0.25">
      <c r="F19199"/>
      <c r="G19199"/>
      <c r="I19199" s="25"/>
      <c r="J19199"/>
      <c r="K19199"/>
      <c r="M19199" s="4"/>
    </row>
    <row r="19200" spans="6:13" x14ac:dyDescent="0.25">
      <c r="F19200"/>
      <c r="G19200"/>
      <c r="I19200" s="25"/>
      <c r="J19200"/>
      <c r="K19200"/>
      <c r="M19200" s="4"/>
    </row>
    <row r="19201" spans="6:13" x14ac:dyDescent="0.25">
      <c r="F19201"/>
      <c r="G19201"/>
      <c r="I19201" s="25"/>
      <c r="J19201"/>
      <c r="K19201"/>
      <c r="M19201" s="4"/>
    </row>
    <row r="19202" spans="6:13" x14ac:dyDescent="0.25">
      <c r="F19202"/>
      <c r="G19202"/>
      <c r="I19202" s="25"/>
      <c r="J19202"/>
      <c r="K19202"/>
      <c r="M19202" s="4"/>
    </row>
    <row r="19203" spans="6:13" x14ac:dyDescent="0.25">
      <c r="F19203"/>
      <c r="G19203"/>
      <c r="I19203" s="25"/>
      <c r="J19203"/>
      <c r="K19203"/>
      <c r="M19203" s="4"/>
    </row>
    <row r="19204" spans="6:13" x14ac:dyDescent="0.25">
      <c r="F19204"/>
      <c r="G19204"/>
      <c r="I19204" s="25"/>
      <c r="J19204"/>
      <c r="K19204"/>
      <c r="M19204" s="4"/>
    </row>
    <row r="19205" spans="6:13" x14ac:dyDescent="0.25">
      <c r="F19205"/>
      <c r="G19205"/>
      <c r="I19205" s="25"/>
      <c r="J19205"/>
      <c r="K19205"/>
      <c r="M19205" s="4"/>
    </row>
    <row r="19206" spans="6:13" x14ac:dyDescent="0.25">
      <c r="F19206"/>
      <c r="G19206"/>
      <c r="I19206" s="25"/>
      <c r="J19206"/>
      <c r="K19206"/>
      <c r="M19206" s="4"/>
    </row>
    <row r="19207" spans="6:13" x14ac:dyDescent="0.25">
      <c r="F19207"/>
      <c r="G19207"/>
      <c r="I19207" s="25"/>
      <c r="J19207"/>
      <c r="K19207"/>
      <c r="M19207" s="4"/>
    </row>
    <row r="19208" spans="6:13" x14ac:dyDescent="0.25">
      <c r="F19208"/>
      <c r="G19208"/>
      <c r="I19208" s="25"/>
      <c r="J19208"/>
      <c r="K19208"/>
      <c r="M19208" s="4"/>
    </row>
    <row r="19209" spans="6:13" x14ac:dyDescent="0.25">
      <c r="F19209"/>
      <c r="G19209"/>
      <c r="I19209" s="25"/>
      <c r="J19209"/>
      <c r="K19209"/>
      <c r="M19209" s="4"/>
    </row>
    <row r="19210" spans="6:13" x14ac:dyDescent="0.25">
      <c r="F19210"/>
      <c r="G19210"/>
      <c r="I19210" s="25"/>
      <c r="J19210"/>
      <c r="K19210"/>
      <c r="M19210" s="4"/>
    </row>
    <row r="19211" spans="6:13" x14ac:dyDescent="0.25">
      <c r="F19211"/>
      <c r="G19211"/>
      <c r="I19211" s="25"/>
      <c r="J19211"/>
      <c r="K19211"/>
      <c r="M19211" s="4"/>
    </row>
    <row r="19212" spans="6:13" x14ac:dyDescent="0.25">
      <c r="F19212"/>
      <c r="G19212"/>
      <c r="I19212" s="25"/>
      <c r="J19212"/>
      <c r="K19212"/>
      <c r="M19212" s="4"/>
    </row>
    <row r="19213" spans="6:13" x14ac:dyDescent="0.25">
      <c r="F19213"/>
      <c r="G19213"/>
      <c r="I19213" s="25"/>
      <c r="J19213"/>
      <c r="K19213"/>
      <c r="M19213" s="4"/>
    </row>
    <row r="19214" spans="6:13" x14ac:dyDescent="0.25">
      <c r="F19214"/>
      <c r="G19214"/>
      <c r="I19214" s="25"/>
      <c r="J19214"/>
      <c r="K19214"/>
      <c r="M19214" s="4"/>
    </row>
    <row r="19215" spans="6:13" x14ac:dyDescent="0.25">
      <c r="F19215"/>
      <c r="G19215"/>
      <c r="I19215" s="25"/>
      <c r="J19215"/>
      <c r="K19215"/>
      <c r="M19215" s="4"/>
    </row>
    <row r="19216" spans="6:13" x14ac:dyDescent="0.25">
      <c r="F19216"/>
      <c r="G19216"/>
      <c r="I19216" s="25"/>
      <c r="J19216"/>
      <c r="K19216"/>
      <c r="M19216" s="4"/>
    </row>
    <row r="19217" spans="6:13" x14ac:dyDescent="0.25">
      <c r="F19217"/>
      <c r="G19217"/>
      <c r="I19217" s="25"/>
      <c r="J19217"/>
      <c r="K19217"/>
      <c r="M19217" s="4"/>
    </row>
    <row r="19218" spans="6:13" x14ac:dyDescent="0.25">
      <c r="F19218"/>
      <c r="G19218"/>
      <c r="I19218" s="25"/>
      <c r="J19218"/>
      <c r="K19218"/>
      <c r="M19218" s="4"/>
    </row>
    <row r="19219" spans="6:13" x14ac:dyDescent="0.25">
      <c r="F19219"/>
      <c r="G19219"/>
      <c r="I19219" s="25"/>
      <c r="J19219"/>
      <c r="K19219"/>
      <c r="M19219" s="4"/>
    </row>
    <row r="19220" spans="6:13" x14ac:dyDescent="0.25">
      <c r="F19220"/>
      <c r="G19220"/>
      <c r="I19220" s="25"/>
      <c r="J19220"/>
      <c r="K19220"/>
      <c r="M19220" s="4"/>
    </row>
    <row r="19221" spans="6:13" x14ac:dyDescent="0.25">
      <c r="F19221"/>
      <c r="G19221"/>
      <c r="I19221" s="25"/>
      <c r="J19221"/>
      <c r="K19221"/>
      <c r="M19221" s="4"/>
    </row>
    <row r="19222" spans="6:13" x14ac:dyDescent="0.25">
      <c r="F19222"/>
      <c r="G19222"/>
      <c r="I19222" s="25"/>
      <c r="J19222"/>
      <c r="K19222"/>
      <c r="M19222" s="4"/>
    </row>
    <row r="19223" spans="6:13" x14ac:dyDescent="0.25">
      <c r="F19223"/>
      <c r="G19223"/>
      <c r="I19223" s="25"/>
      <c r="J19223"/>
      <c r="K19223"/>
      <c r="M19223" s="4"/>
    </row>
    <row r="19224" spans="6:13" x14ac:dyDescent="0.25">
      <c r="F19224"/>
      <c r="G19224"/>
      <c r="I19224" s="25"/>
      <c r="J19224"/>
      <c r="K19224"/>
      <c r="M19224" s="4"/>
    </row>
    <row r="19225" spans="6:13" x14ac:dyDescent="0.25">
      <c r="F19225"/>
      <c r="G19225"/>
      <c r="I19225" s="25"/>
      <c r="J19225"/>
      <c r="K19225"/>
      <c r="M19225" s="4"/>
    </row>
    <row r="19226" spans="6:13" x14ac:dyDescent="0.25">
      <c r="F19226"/>
      <c r="G19226"/>
      <c r="I19226" s="25"/>
      <c r="J19226"/>
      <c r="K19226"/>
      <c r="M19226" s="4"/>
    </row>
    <row r="19227" spans="6:13" x14ac:dyDescent="0.25">
      <c r="F19227"/>
      <c r="G19227"/>
      <c r="I19227" s="25"/>
      <c r="J19227"/>
      <c r="K19227"/>
      <c r="M19227" s="4"/>
    </row>
    <row r="19228" spans="6:13" x14ac:dyDescent="0.25">
      <c r="F19228"/>
      <c r="G19228"/>
      <c r="I19228" s="25"/>
      <c r="J19228"/>
      <c r="K19228"/>
      <c r="M19228" s="4"/>
    </row>
    <row r="19229" spans="6:13" x14ac:dyDescent="0.25">
      <c r="F19229"/>
      <c r="G19229"/>
      <c r="I19229" s="25"/>
      <c r="J19229"/>
      <c r="K19229"/>
      <c r="M19229" s="4"/>
    </row>
    <row r="19230" spans="6:13" x14ac:dyDescent="0.25">
      <c r="F19230"/>
      <c r="G19230"/>
      <c r="I19230" s="25"/>
      <c r="J19230"/>
      <c r="K19230"/>
      <c r="M19230" s="4"/>
    </row>
    <row r="19231" spans="6:13" x14ac:dyDescent="0.25">
      <c r="F19231"/>
      <c r="G19231"/>
      <c r="I19231" s="25"/>
      <c r="J19231"/>
      <c r="K19231"/>
      <c r="M19231" s="4"/>
    </row>
    <row r="19232" spans="6:13" x14ac:dyDescent="0.25">
      <c r="F19232"/>
      <c r="G19232"/>
      <c r="I19232" s="25"/>
      <c r="J19232"/>
      <c r="K19232"/>
      <c r="M19232" s="4"/>
    </row>
    <row r="19233" spans="6:13" x14ac:dyDescent="0.25">
      <c r="F19233"/>
      <c r="G19233"/>
      <c r="I19233" s="25"/>
      <c r="J19233"/>
      <c r="K19233"/>
      <c r="M19233" s="4"/>
    </row>
    <row r="19234" spans="6:13" x14ac:dyDescent="0.25">
      <c r="F19234"/>
      <c r="G19234"/>
      <c r="I19234" s="25"/>
      <c r="J19234"/>
      <c r="K19234"/>
      <c r="M19234" s="4"/>
    </row>
    <row r="19235" spans="6:13" x14ac:dyDescent="0.25">
      <c r="F19235"/>
      <c r="G19235"/>
      <c r="I19235" s="25"/>
      <c r="J19235"/>
      <c r="K19235"/>
      <c r="M19235" s="4"/>
    </row>
    <row r="19236" spans="6:13" x14ac:dyDescent="0.25">
      <c r="F19236"/>
      <c r="G19236"/>
      <c r="I19236" s="25"/>
      <c r="J19236"/>
      <c r="K19236"/>
      <c r="M19236" s="4"/>
    </row>
    <row r="19237" spans="6:13" x14ac:dyDescent="0.25">
      <c r="F19237"/>
      <c r="G19237"/>
      <c r="I19237" s="25"/>
      <c r="J19237"/>
      <c r="K19237"/>
      <c r="M19237" s="4"/>
    </row>
    <row r="19238" spans="6:13" x14ac:dyDescent="0.25">
      <c r="F19238"/>
      <c r="G19238"/>
      <c r="I19238" s="25"/>
      <c r="J19238"/>
      <c r="K19238"/>
      <c r="M19238" s="4"/>
    </row>
    <row r="19239" spans="6:13" x14ac:dyDescent="0.25">
      <c r="F19239"/>
      <c r="G19239"/>
      <c r="I19239" s="25"/>
      <c r="J19239"/>
      <c r="K19239"/>
      <c r="M19239" s="4"/>
    </row>
    <row r="19240" spans="6:13" x14ac:dyDescent="0.25">
      <c r="F19240"/>
      <c r="G19240"/>
      <c r="I19240" s="25"/>
      <c r="J19240"/>
      <c r="K19240"/>
      <c r="M19240" s="4"/>
    </row>
    <row r="19241" spans="6:13" x14ac:dyDescent="0.25">
      <c r="F19241"/>
      <c r="G19241"/>
      <c r="I19241" s="25"/>
      <c r="J19241"/>
      <c r="K19241"/>
      <c r="M19241" s="4"/>
    </row>
    <row r="19242" spans="6:13" x14ac:dyDescent="0.25">
      <c r="F19242"/>
      <c r="G19242"/>
      <c r="I19242" s="25"/>
      <c r="J19242"/>
      <c r="K19242"/>
      <c r="M19242" s="4"/>
    </row>
    <row r="19243" spans="6:13" x14ac:dyDescent="0.25">
      <c r="F19243"/>
      <c r="G19243"/>
      <c r="I19243" s="25"/>
      <c r="J19243"/>
      <c r="K19243"/>
      <c r="M19243" s="4"/>
    </row>
    <row r="19244" spans="6:13" x14ac:dyDescent="0.25">
      <c r="F19244"/>
      <c r="G19244"/>
      <c r="I19244" s="25"/>
      <c r="J19244"/>
      <c r="K19244"/>
      <c r="M19244" s="4"/>
    </row>
    <row r="19245" spans="6:13" x14ac:dyDescent="0.25">
      <c r="F19245"/>
      <c r="G19245"/>
      <c r="I19245" s="25"/>
      <c r="J19245"/>
      <c r="K19245"/>
      <c r="M19245" s="4"/>
    </row>
    <row r="19246" spans="6:13" x14ac:dyDescent="0.25">
      <c r="F19246"/>
      <c r="G19246"/>
      <c r="I19246" s="25"/>
      <c r="J19246"/>
      <c r="K19246"/>
      <c r="M19246" s="4"/>
    </row>
    <row r="19247" spans="6:13" x14ac:dyDescent="0.25">
      <c r="F19247"/>
      <c r="G19247"/>
      <c r="I19247" s="25"/>
      <c r="J19247"/>
      <c r="K19247"/>
      <c r="M19247" s="4"/>
    </row>
    <row r="19248" spans="6:13" x14ac:dyDescent="0.25">
      <c r="F19248"/>
      <c r="G19248"/>
      <c r="I19248" s="25"/>
      <c r="J19248"/>
      <c r="K19248"/>
      <c r="M19248" s="4"/>
    </row>
    <row r="19249" spans="6:13" x14ac:dyDescent="0.25">
      <c r="F19249"/>
      <c r="G19249"/>
      <c r="I19249" s="25"/>
      <c r="J19249"/>
      <c r="K19249"/>
      <c r="M19249" s="4"/>
    </row>
    <row r="19250" spans="6:13" x14ac:dyDescent="0.25">
      <c r="F19250"/>
      <c r="G19250"/>
      <c r="I19250" s="25"/>
      <c r="J19250"/>
      <c r="K19250"/>
      <c r="M19250" s="4"/>
    </row>
    <row r="19251" spans="6:13" x14ac:dyDescent="0.25">
      <c r="F19251"/>
      <c r="G19251"/>
      <c r="I19251" s="25"/>
      <c r="J19251"/>
      <c r="K19251"/>
      <c r="M19251" s="4"/>
    </row>
    <row r="19252" spans="6:13" x14ac:dyDescent="0.25">
      <c r="F19252"/>
      <c r="G19252"/>
      <c r="I19252" s="25"/>
      <c r="J19252"/>
      <c r="K19252"/>
      <c r="M19252" s="4"/>
    </row>
    <row r="19253" spans="6:13" x14ac:dyDescent="0.25">
      <c r="F19253"/>
      <c r="G19253"/>
      <c r="I19253" s="25"/>
      <c r="J19253"/>
      <c r="K19253"/>
      <c r="M19253" s="4"/>
    </row>
    <row r="19254" spans="6:13" x14ac:dyDescent="0.25">
      <c r="F19254"/>
      <c r="G19254"/>
      <c r="I19254" s="25"/>
      <c r="J19254"/>
      <c r="K19254"/>
      <c r="M19254" s="4"/>
    </row>
    <row r="19255" spans="6:13" x14ac:dyDescent="0.25">
      <c r="F19255"/>
      <c r="G19255"/>
      <c r="I19255" s="25"/>
      <c r="J19255"/>
      <c r="K19255"/>
      <c r="M19255" s="4"/>
    </row>
    <row r="19256" spans="6:13" x14ac:dyDescent="0.25">
      <c r="F19256"/>
      <c r="G19256"/>
      <c r="I19256" s="25"/>
      <c r="J19256"/>
      <c r="K19256"/>
      <c r="M19256" s="4"/>
    </row>
    <row r="19257" spans="6:13" x14ac:dyDescent="0.25">
      <c r="F19257"/>
      <c r="G19257"/>
      <c r="I19257" s="25"/>
      <c r="J19257"/>
      <c r="K19257"/>
      <c r="M19257" s="4"/>
    </row>
    <row r="19258" spans="6:13" x14ac:dyDescent="0.25">
      <c r="F19258"/>
      <c r="G19258"/>
      <c r="I19258" s="25"/>
      <c r="J19258"/>
      <c r="K19258"/>
      <c r="M19258" s="4"/>
    </row>
    <row r="19259" spans="6:13" x14ac:dyDescent="0.25">
      <c r="F19259"/>
      <c r="G19259"/>
      <c r="I19259" s="25"/>
      <c r="J19259"/>
      <c r="K19259"/>
      <c r="M19259" s="4"/>
    </row>
    <row r="19260" spans="6:13" x14ac:dyDescent="0.25">
      <c r="F19260"/>
      <c r="G19260"/>
      <c r="I19260" s="25"/>
      <c r="J19260"/>
      <c r="K19260"/>
      <c r="M19260" s="4"/>
    </row>
    <row r="19261" spans="6:13" x14ac:dyDescent="0.25">
      <c r="F19261"/>
      <c r="G19261"/>
      <c r="I19261" s="25"/>
      <c r="J19261"/>
      <c r="K19261"/>
      <c r="M19261" s="4"/>
    </row>
    <row r="19262" spans="6:13" x14ac:dyDescent="0.25">
      <c r="F19262"/>
      <c r="G19262"/>
      <c r="I19262" s="25"/>
      <c r="J19262"/>
      <c r="K19262"/>
      <c r="M19262" s="4"/>
    </row>
    <row r="19263" spans="6:13" x14ac:dyDescent="0.25">
      <c r="F19263"/>
      <c r="G19263"/>
      <c r="I19263" s="25"/>
      <c r="J19263"/>
      <c r="K19263"/>
      <c r="M19263" s="4"/>
    </row>
    <row r="19264" spans="6:13" x14ac:dyDescent="0.25">
      <c r="F19264"/>
      <c r="G19264"/>
      <c r="I19264" s="25"/>
      <c r="J19264"/>
      <c r="K19264"/>
      <c r="M19264" s="4"/>
    </row>
    <row r="19265" spans="6:13" x14ac:dyDescent="0.25">
      <c r="F19265"/>
      <c r="G19265"/>
      <c r="I19265" s="25"/>
      <c r="J19265"/>
      <c r="K19265"/>
      <c r="M19265" s="4"/>
    </row>
    <row r="19266" spans="6:13" x14ac:dyDescent="0.25">
      <c r="F19266"/>
      <c r="G19266"/>
      <c r="I19266" s="25"/>
      <c r="J19266"/>
      <c r="K19266"/>
      <c r="M19266" s="4"/>
    </row>
    <row r="19267" spans="6:13" x14ac:dyDescent="0.25">
      <c r="F19267"/>
      <c r="G19267"/>
      <c r="I19267" s="25"/>
      <c r="J19267"/>
      <c r="K19267"/>
      <c r="M19267" s="4"/>
    </row>
    <row r="19268" spans="6:13" x14ac:dyDescent="0.25">
      <c r="F19268"/>
      <c r="G19268"/>
      <c r="I19268" s="25"/>
      <c r="J19268"/>
      <c r="K19268"/>
      <c r="M19268" s="4"/>
    </row>
    <row r="19269" spans="6:13" x14ac:dyDescent="0.25">
      <c r="F19269"/>
      <c r="G19269"/>
      <c r="I19269" s="25"/>
      <c r="J19269"/>
      <c r="K19269"/>
      <c r="M19269" s="4"/>
    </row>
    <row r="19270" spans="6:13" x14ac:dyDescent="0.25">
      <c r="F19270"/>
      <c r="G19270"/>
      <c r="I19270" s="25"/>
      <c r="J19270"/>
      <c r="K19270"/>
      <c r="M19270" s="4"/>
    </row>
    <row r="19271" spans="6:13" x14ac:dyDescent="0.25">
      <c r="F19271"/>
      <c r="G19271"/>
      <c r="I19271" s="25"/>
      <c r="J19271"/>
      <c r="K19271"/>
      <c r="M19271" s="4"/>
    </row>
    <row r="19272" spans="6:13" x14ac:dyDescent="0.25">
      <c r="F19272"/>
      <c r="G19272"/>
      <c r="I19272" s="25"/>
      <c r="J19272"/>
      <c r="K19272"/>
      <c r="M19272" s="4"/>
    </row>
    <row r="19273" spans="6:13" x14ac:dyDescent="0.25">
      <c r="F19273"/>
      <c r="G19273"/>
      <c r="I19273" s="25"/>
      <c r="J19273"/>
      <c r="K19273"/>
      <c r="M19273" s="4"/>
    </row>
    <row r="19274" spans="6:13" x14ac:dyDescent="0.25">
      <c r="F19274"/>
      <c r="G19274"/>
      <c r="I19274" s="25"/>
      <c r="J19274"/>
      <c r="K19274"/>
      <c r="M19274" s="4"/>
    </row>
    <row r="19275" spans="6:13" x14ac:dyDescent="0.25">
      <c r="F19275"/>
      <c r="G19275"/>
      <c r="I19275" s="25"/>
      <c r="J19275"/>
      <c r="K19275"/>
      <c r="M19275" s="4"/>
    </row>
    <row r="19276" spans="6:13" x14ac:dyDescent="0.25">
      <c r="F19276"/>
      <c r="G19276"/>
      <c r="I19276" s="25"/>
      <c r="J19276"/>
      <c r="K19276"/>
      <c r="M19276" s="4"/>
    </row>
    <row r="19277" spans="6:13" x14ac:dyDescent="0.25">
      <c r="F19277"/>
      <c r="G19277"/>
      <c r="I19277" s="25"/>
      <c r="J19277"/>
      <c r="K19277"/>
      <c r="M19277" s="4"/>
    </row>
    <row r="19278" spans="6:13" x14ac:dyDescent="0.25">
      <c r="F19278"/>
      <c r="G19278"/>
      <c r="I19278" s="25"/>
      <c r="J19278"/>
      <c r="K19278"/>
      <c r="M19278" s="4"/>
    </row>
    <row r="19279" spans="6:13" x14ac:dyDescent="0.25">
      <c r="F19279"/>
      <c r="G19279"/>
      <c r="I19279" s="25"/>
      <c r="J19279"/>
      <c r="K19279"/>
      <c r="M19279" s="4"/>
    </row>
    <row r="19280" spans="6:13" x14ac:dyDescent="0.25">
      <c r="F19280"/>
      <c r="G19280"/>
      <c r="I19280" s="25"/>
      <c r="J19280"/>
      <c r="K19280"/>
      <c r="M19280" s="4"/>
    </row>
    <row r="19281" spans="6:13" x14ac:dyDescent="0.25">
      <c r="F19281"/>
      <c r="G19281"/>
      <c r="I19281" s="25"/>
      <c r="J19281"/>
      <c r="K19281"/>
      <c r="M19281" s="4"/>
    </row>
    <row r="19282" spans="6:13" x14ac:dyDescent="0.25">
      <c r="F19282"/>
      <c r="G19282"/>
      <c r="I19282" s="25"/>
      <c r="J19282"/>
      <c r="K19282"/>
      <c r="M19282" s="4"/>
    </row>
    <row r="19283" spans="6:13" x14ac:dyDescent="0.25">
      <c r="F19283"/>
      <c r="G19283"/>
      <c r="I19283" s="25"/>
      <c r="J19283"/>
      <c r="K19283"/>
      <c r="M19283" s="4"/>
    </row>
    <row r="19284" spans="6:13" x14ac:dyDescent="0.25">
      <c r="F19284"/>
      <c r="G19284"/>
      <c r="I19284" s="25"/>
      <c r="J19284"/>
      <c r="K19284"/>
      <c r="M19284" s="4"/>
    </row>
    <row r="19285" spans="6:13" x14ac:dyDescent="0.25">
      <c r="F19285"/>
      <c r="G19285"/>
      <c r="I19285" s="25"/>
      <c r="J19285"/>
      <c r="K19285"/>
      <c r="M19285" s="4"/>
    </row>
    <row r="19286" spans="6:13" x14ac:dyDescent="0.25">
      <c r="F19286"/>
      <c r="G19286"/>
      <c r="I19286" s="25"/>
      <c r="J19286"/>
      <c r="K19286"/>
      <c r="M19286" s="4"/>
    </row>
    <row r="19287" spans="6:13" x14ac:dyDescent="0.25">
      <c r="F19287"/>
      <c r="G19287"/>
      <c r="I19287" s="25"/>
      <c r="J19287"/>
      <c r="K19287"/>
      <c r="M19287" s="4"/>
    </row>
    <row r="19288" spans="6:13" x14ac:dyDescent="0.25">
      <c r="F19288"/>
      <c r="G19288"/>
      <c r="I19288" s="25"/>
      <c r="J19288"/>
      <c r="K19288"/>
      <c r="M19288" s="4"/>
    </row>
    <row r="19289" spans="6:13" x14ac:dyDescent="0.25">
      <c r="F19289"/>
      <c r="G19289"/>
      <c r="I19289" s="25"/>
      <c r="J19289"/>
      <c r="K19289"/>
      <c r="M19289" s="4"/>
    </row>
    <row r="19290" spans="6:13" x14ac:dyDescent="0.25">
      <c r="F19290"/>
      <c r="G19290"/>
      <c r="I19290" s="25"/>
      <c r="J19290"/>
      <c r="K19290"/>
      <c r="M19290" s="4"/>
    </row>
    <row r="19291" spans="6:13" x14ac:dyDescent="0.25">
      <c r="F19291"/>
      <c r="G19291"/>
      <c r="I19291" s="25"/>
      <c r="J19291"/>
      <c r="K19291"/>
      <c r="M19291" s="4"/>
    </row>
    <row r="19292" spans="6:13" x14ac:dyDescent="0.25">
      <c r="F19292"/>
      <c r="G19292"/>
      <c r="I19292" s="25"/>
      <c r="J19292"/>
      <c r="K19292"/>
      <c r="M19292" s="4"/>
    </row>
    <row r="19293" spans="6:13" x14ac:dyDescent="0.25">
      <c r="F19293"/>
      <c r="G19293"/>
      <c r="I19293" s="25"/>
      <c r="J19293"/>
      <c r="K19293"/>
      <c r="M19293" s="4"/>
    </row>
    <row r="19294" spans="6:13" x14ac:dyDescent="0.25">
      <c r="F19294"/>
      <c r="G19294"/>
      <c r="I19294" s="25"/>
      <c r="J19294"/>
      <c r="K19294"/>
      <c r="M19294" s="4"/>
    </row>
    <row r="19295" spans="6:13" x14ac:dyDescent="0.25">
      <c r="F19295"/>
      <c r="G19295"/>
      <c r="I19295" s="25"/>
      <c r="J19295"/>
      <c r="K19295"/>
      <c r="M19295" s="4"/>
    </row>
    <row r="19296" spans="6:13" x14ac:dyDescent="0.25">
      <c r="F19296"/>
      <c r="G19296"/>
      <c r="I19296" s="25"/>
      <c r="J19296"/>
      <c r="K19296"/>
      <c r="M19296" s="4"/>
    </row>
    <row r="19297" spans="6:13" x14ac:dyDescent="0.25">
      <c r="F19297"/>
      <c r="G19297"/>
      <c r="I19297" s="25"/>
      <c r="J19297"/>
      <c r="K19297"/>
      <c r="M19297" s="4"/>
    </row>
    <row r="19298" spans="6:13" x14ac:dyDescent="0.25">
      <c r="F19298"/>
      <c r="G19298"/>
      <c r="I19298" s="25"/>
      <c r="J19298"/>
      <c r="K19298"/>
      <c r="M19298" s="4"/>
    </row>
    <row r="19299" spans="6:13" x14ac:dyDescent="0.25">
      <c r="F19299"/>
      <c r="G19299"/>
      <c r="I19299" s="25"/>
      <c r="J19299"/>
      <c r="K19299"/>
      <c r="M19299" s="4"/>
    </row>
    <row r="19300" spans="6:13" x14ac:dyDescent="0.25">
      <c r="F19300"/>
      <c r="G19300"/>
      <c r="I19300" s="25"/>
      <c r="J19300"/>
      <c r="K19300"/>
      <c r="M19300" s="4"/>
    </row>
    <row r="19301" spans="6:13" x14ac:dyDescent="0.25">
      <c r="F19301"/>
      <c r="G19301"/>
      <c r="I19301" s="25"/>
      <c r="J19301"/>
      <c r="K19301"/>
      <c r="M19301" s="4"/>
    </row>
    <row r="19302" spans="6:13" x14ac:dyDescent="0.25">
      <c r="F19302"/>
      <c r="G19302"/>
      <c r="I19302" s="25"/>
      <c r="J19302"/>
      <c r="K19302"/>
      <c r="M19302" s="4"/>
    </row>
    <row r="19303" spans="6:13" x14ac:dyDescent="0.25">
      <c r="F19303"/>
      <c r="G19303"/>
      <c r="I19303" s="25"/>
      <c r="J19303"/>
      <c r="K19303"/>
      <c r="M19303" s="4"/>
    </row>
    <row r="19304" spans="6:13" x14ac:dyDescent="0.25">
      <c r="F19304"/>
      <c r="G19304"/>
      <c r="I19304" s="25"/>
      <c r="J19304"/>
      <c r="K19304"/>
      <c r="M19304" s="4"/>
    </row>
    <row r="19305" spans="6:13" x14ac:dyDescent="0.25">
      <c r="F19305"/>
      <c r="G19305"/>
      <c r="I19305" s="25"/>
      <c r="J19305"/>
      <c r="K19305"/>
      <c r="M19305" s="4"/>
    </row>
    <row r="19306" spans="6:13" x14ac:dyDescent="0.25">
      <c r="F19306"/>
      <c r="G19306"/>
      <c r="I19306" s="25"/>
      <c r="J19306"/>
      <c r="K19306"/>
      <c r="M19306" s="4"/>
    </row>
    <row r="19307" spans="6:13" x14ac:dyDescent="0.25">
      <c r="F19307"/>
      <c r="G19307"/>
      <c r="I19307" s="25"/>
      <c r="J19307"/>
      <c r="K19307"/>
      <c r="M19307" s="4"/>
    </row>
    <row r="19308" spans="6:13" x14ac:dyDescent="0.25">
      <c r="F19308"/>
      <c r="G19308"/>
      <c r="I19308" s="25"/>
      <c r="J19308"/>
      <c r="K19308"/>
      <c r="M19308" s="4"/>
    </row>
    <row r="19309" spans="6:13" x14ac:dyDescent="0.25">
      <c r="F19309"/>
      <c r="G19309"/>
      <c r="I19309" s="25"/>
      <c r="J19309"/>
      <c r="K19309"/>
      <c r="M19309" s="4"/>
    </row>
    <row r="19310" spans="6:13" x14ac:dyDescent="0.25">
      <c r="F19310"/>
      <c r="G19310"/>
      <c r="I19310" s="25"/>
      <c r="J19310"/>
      <c r="K19310"/>
      <c r="M19310" s="4"/>
    </row>
    <row r="19311" spans="6:13" x14ac:dyDescent="0.25">
      <c r="F19311"/>
      <c r="G19311"/>
      <c r="I19311" s="25"/>
      <c r="J19311"/>
      <c r="K19311"/>
      <c r="M19311" s="4"/>
    </row>
    <row r="19312" spans="6:13" x14ac:dyDescent="0.25">
      <c r="F19312"/>
      <c r="G19312"/>
      <c r="I19312" s="25"/>
      <c r="J19312"/>
      <c r="K19312"/>
      <c r="M19312" s="4"/>
    </row>
    <row r="19313" spans="6:13" x14ac:dyDescent="0.25">
      <c r="F19313"/>
      <c r="G19313"/>
      <c r="I19313" s="25"/>
      <c r="J19313"/>
      <c r="K19313"/>
      <c r="M19313" s="4"/>
    </row>
    <row r="19314" spans="6:13" x14ac:dyDescent="0.25">
      <c r="F19314"/>
      <c r="G19314"/>
      <c r="I19314" s="25"/>
      <c r="J19314"/>
      <c r="K19314"/>
      <c r="M19314" s="4"/>
    </row>
    <row r="19315" spans="6:13" x14ac:dyDescent="0.25">
      <c r="F19315"/>
      <c r="G19315"/>
      <c r="I19315" s="25"/>
      <c r="J19315"/>
      <c r="K19315"/>
      <c r="M19315" s="4"/>
    </row>
    <row r="19316" spans="6:13" x14ac:dyDescent="0.25">
      <c r="F19316"/>
      <c r="G19316"/>
      <c r="I19316" s="25"/>
      <c r="J19316"/>
      <c r="K19316"/>
      <c r="M19316" s="4"/>
    </row>
    <row r="19317" spans="6:13" x14ac:dyDescent="0.25">
      <c r="F19317"/>
      <c r="G19317"/>
      <c r="I19317" s="25"/>
      <c r="J19317"/>
      <c r="K19317"/>
      <c r="M19317" s="4"/>
    </row>
    <row r="19318" spans="6:13" x14ac:dyDescent="0.25">
      <c r="F19318"/>
      <c r="G19318"/>
      <c r="I19318" s="25"/>
      <c r="J19318"/>
      <c r="K19318"/>
      <c r="M19318" s="4"/>
    </row>
    <row r="19319" spans="6:13" x14ac:dyDescent="0.25">
      <c r="F19319"/>
      <c r="G19319"/>
      <c r="I19319" s="25"/>
      <c r="J19319"/>
      <c r="K19319"/>
      <c r="M19319" s="4"/>
    </row>
    <row r="19320" spans="6:13" x14ac:dyDescent="0.25">
      <c r="F19320"/>
      <c r="G19320"/>
      <c r="I19320" s="25"/>
      <c r="J19320"/>
      <c r="K19320"/>
      <c r="M19320" s="4"/>
    </row>
    <row r="19321" spans="6:13" x14ac:dyDescent="0.25">
      <c r="F19321"/>
      <c r="G19321"/>
      <c r="I19321" s="25"/>
      <c r="J19321"/>
      <c r="K19321"/>
      <c r="M19321" s="4"/>
    </row>
    <row r="19322" spans="6:13" x14ac:dyDescent="0.25">
      <c r="F19322"/>
      <c r="G19322"/>
      <c r="I19322" s="25"/>
      <c r="J19322"/>
      <c r="K19322"/>
      <c r="M19322" s="4"/>
    </row>
    <row r="19323" spans="6:13" x14ac:dyDescent="0.25">
      <c r="F19323"/>
      <c r="G19323"/>
      <c r="I19323" s="25"/>
      <c r="J19323"/>
      <c r="K19323"/>
      <c r="M19323" s="4"/>
    </row>
    <row r="19324" spans="6:13" x14ac:dyDescent="0.25">
      <c r="F19324"/>
      <c r="G19324"/>
      <c r="I19324" s="25"/>
      <c r="J19324"/>
      <c r="K19324"/>
      <c r="M19324" s="4"/>
    </row>
    <row r="19325" spans="6:13" x14ac:dyDescent="0.25">
      <c r="F19325"/>
      <c r="G19325"/>
      <c r="I19325" s="25"/>
      <c r="J19325"/>
      <c r="K19325"/>
      <c r="M19325" s="4"/>
    </row>
    <row r="19326" spans="6:13" x14ac:dyDescent="0.25">
      <c r="F19326"/>
      <c r="G19326"/>
      <c r="I19326" s="25"/>
      <c r="J19326"/>
      <c r="K19326"/>
      <c r="M19326" s="4"/>
    </row>
    <row r="19327" spans="6:13" x14ac:dyDescent="0.25">
      <c r="F19327"/>
      <c r="G19327"/>
      <c r="I19327" s="25"/>
      <c r="J19327"/>
      <c r="K19327"/>
      <c r="M19327" s="4"/>
    </row>
    <row r="19328" spans="6:13" x14ac:dyDescent="0.25">
      <c r="F19328"/>
      <c r="G19328"/>
      <c r="I19328" s="25"/>
      <c r="J19328"/>
      <c r="K19328"/>
      <c r="M19328" s="4"/>
    </row>
    <row r="19329" spans="6:13" x14ac:dyDescent="0.25">
      <c r="F19329"/>
      <c r="G19329"/>
      <c r="I19329" s="25"/>
      <c r="J19329"/>
      <c r="K19329"/>
      <c r="M19329" s="4"/>
    </row>
    <row r="19330" spans="6:13" x14ac:dyDescent="0.25">
      <c r="F19330"/>
      <c r="G19330"/>
      <c r="I19330" s="25"/>
      <c r="J19330"/>
      <c r="K19330"/>
      <c r="M19330" s="4"/>
    </row>
    <row r="19331" spans="6:13" x14ac:dyDescent="0.25">
      <c r="F19331"/>
      <c r="G19331"/>
      <c r="I19331" s="25"/>
      <c r="J19331"/>
      <c r="K19331"/>
      <c r="M19331" s="4"/>
    </row>
    <row r="19332" spans="6:13" x14ac:dyDescent="0.25">
      <c r="F19332"/>
      <c r="G19332"/>
      <c r="I19332" s="25"/>
      <c r="J19332"/>
      <c r="K19332"/>
      <c r="M19332" s="4"/>
    </row>
    <row r="19333" spans="6:13" x14ac:dyDescent="0.25">
      <c r="F19333"/>
      <c r="G19333"/>
      <c r="I19333" s="25"/>
      <c r="J19333"/>
      <c r="K19333"/>
      <c r="M19333" s="4"/>
    </row>
    <row r="19334" spans="6:13" x14ac:dyDescent="0.25">
      <c r="F19334"/>
      <c r="G19334"/>
      <c r="I19334" s="25"/>
      <c r="J19334"/>
      <c r="K19334"/>
      <c r="M19334" s="4"/>
    </row>
    <row r="19335" spans="6:13" x14ac:dyDescent="0.25">
      <c r="F19335"/>
      <c r="G19335"/>
      <c r="I19335" s="25"/>
      <c r="J19335"/>
      <c r="K19335"/>
      <c r="M19335" s="4"/>
    </row>
    <row r="19336" spans="6:13" x14ac:dyDescent="0.25">
      <c r="F19336"/>
      <c r="G19336"/>
      <c r="I19336" s="25"/>
      <c r="J19336"/>
      <c r="K19336"/>
      <c r="M19336" s="4"/>
    </row>
    <row r="19337" spans="6:13" x14ac:dyDescent="0.25">
      <c r="F19337"/>
      <c r="G19337"/>
      <c r="I19337" s="25"/>
      <c r="J19337"/>
      <c r="K19337"/>
      <c r="M19337" s="4"/>
    </row>
    <row r="19338" spans="6:13" x14ac:dyDescent="0.25">
      <c r="F19338"/>
      <c r="G19338"/>
      <c r="I19338" s="25"/>
      <c r="J19338"/>
      <c r="K19338"/>
      <c r="M19338" s="4"/>
    </row>
    <row r="19339" spans="6:13" x14ac:dyDescent="0.25">
      <c r="F19339"/>
      <c r="G19339"/>
      <c r="I19339" s="25"/>
      <c r="J19339"/>
      <c r="K19339"/>
      <c r="M19339" s="4"/>
    </row>
    <row r="19340" spans="6:13" x14ac:dyDescent="0.25">
      <c r="F19340"/>
      <c r="G19340"/>
      <c r="I19340" s="25"/>
      <c r="J19340"/>
      <c r="K19340"/>
      <c r="M19340" s="4"/>
    </row>
    <row r="19341" spans="6:13" x14ac:dyDescent="0.25">
      <c r="F19341"/>
      <c r="G19341"/>
      <c r="I19341" s="25"/>
      <c r="J19341"/>
      <c r="K19341"/>
      <c r="M19341" s="4"/>
    </row>
    <row r="19342" spans="6:13" x14ac:dyDescent="0.25">
      <c r="F19342"/>
      <c r="G19342"/>
      <c r="I19342" s="25"/>
      <c r="J19342"/>
      <c r="K19342"/>
      <c r="M19342" s="4"/>
    </row>
    <row r="19343" spans="6:13" x14ac:dyDescent="0.25">
      <c r="F19343"/>
      <c r="G19343"/>
      <c r="I19343" s="25"/>
      <c r="J19343"/>
      <c r="K19343"/>
      <c r="M19343" s="4"/>
    </row>
    <row r="19344" spans="6:13" x14ac:dyDescent="0.25">
      <c r="F19344"/>
      <c r="G19344"/>
      <c r="I19344" s="25"/>
      <c r="J19344"/>
      <c r="K19344"/>
      <c r="M19344" s="4"/>
    </row>
    <row r="19345" spans="6:13" x14ac:dyDescent="0.25">
      <c r="F19345"/>
      <c r="G19345"/>
      <c r="I19345" s="25"/>
      <c r="J19345"/>
      <c r="K19345"/>
      <c r="M19345" s="4"/>
    </row>
    <row r="19346" spans="6:13" x14ac:dyDescent="0.25">
      <c r="F19346"/>
      <c r="G19346"/>
      <c r="I19346" s="25"/>
      <c r="J19346"/>
      <c r="K19346"/>
      <c r="M19346" s="4"/>
    </row>
    <row r="19347" spans="6:13" x14ac:dyDescent="0.25">
      <c r="F19347"/>
      <c r="G19347"/>
      <c r="I19347" s="25"/>
      <c r="J19347"/>
      <c r="K19347"/>
      <c r="M19347" s="4"/>
    </row>
    <row r="19348" spans="6:13" x14ac:dyDescent="0.25">
      <c r="F19348"/>
      <c r="G19348"/>
      <c r="I19348" s="25"/>
      <c r="J19348"/>
      <c r="K19348"/>
      <c r="M19348" s="4"/>
    </row>
    <row r="19349" spans="6:13" x14ac:dyDescent="0.25">
      <c r="F19349"/>
      <c r="G19349"/>
      <c r="I19349" s="25"/>
      <c r="J19349"/>
      <c r="K19349"/>
      <c r="M19349" s="4"/>
    </row>
    <row r="19350" spans="6:13" x14ac:dyDescent="0.25">
      <c r="F19350"/>
      <c r="G19350"/>
      <c r="I19350" s="25"/>
      <c r="J19350"/>
      <c r="K19350"/>
      <c r="M19350" s="4"/>
    </row>
    <row r="19351" spans="6:13" x14ac:dyDescent="0.25">
      <c r="F19351"/>
      <c r="G19351"/>
      <c r="I19351" s="25"/>
      <c r="J19351"/>
      <c r="K19351"/>
      <c r="M19351" s="4"/>
    </row>
    <row r="19352" spans="6:13" x14ac:dyDescent="0.25">
      <c r="F19352"/>
      <c r="G19352"/>
      <c r="I19352" s="25"/>
      <c r="J19352"/>
      <c r="K19352"/>
      <c r="M19352" s="4"/>
    </row>
    <row r="19353" spans="6:13" x14ac:dyDescent="0.25">
      <c r="F19353"/>
      <c r="G19353"/>
      <c r="I19353" s="25"/>
      <c r="J19353"/>
      <c r="K19353"/>
      <c r="M19353" s="4"/>
    </row>
    <row r="19354" spans="6:13" x14ac:dyDescent="0.25">
      <c r="F19354"/>
      <c r="G19354"/>
      <c r="I19354" s="25"/>
      <c r="J19354"/>
      <c r="K19354"/>
      <c r="M19354" s="4"/>
    </row>
    <row r="19355" spans="6:13" x14ac:dyDescent="0.25">
      <c r="F19355"/>
      <c r="G19355"/>
      <c r="I19355" s="25"/>
      <c r="J19355"/>
      <c r="K19355"/>
      <c r="M19355" s="4"/>
    </row>
    <row r="19356" spans="6:13" x14ac:dyDescent="0.25">
      <c r="F19356"/>
      <c r="G19356"/>
      <c r="I19356" s="25"/>
      <c r="J19356"/>
      <c r="K19356"/>
      <c r="M19356" s="4"/>
    </row>
    <row r="19357" spans="6:13" x14ac:dyDescent="0.25">
      <c r="F19357"/>
      <c r="G19357"/>
      <c r="I19357" s="25"/>
      <c r="J19357"/>
      <c r="K19357"/>
      <c r="M19357" s="4"/>
    </row>
    <row r="19358" spans="6:13" x14ac:dyDescent="0.25">
      <c r="F19358"/>
      <c r="G19358"/>
      <c r="I19358" s="25"/>
      <c r="J19358"/>
      <c r="K19358"/>
      <c r="M19358" s="4"/>
    </row>
    <row r="19359" spans="6:13" x14ac:dyDescent="0.25">
      <c r="F19359"/>
      <c r="G19359"/>
      <c r="I19359" s="25"/>
      <c r="J19359"/>
      <c r="K19359"/>
      <c r="M19359" s="4"/>
    </row>
    <row r="19360" spans="6:13" x14ac:dyDescent="0.25">
      <c r="F19360"/>
      <c r="G19360"/>
      <c r="I19360" s="25"/>
      <c r="J19360"/>
      <c r="K19360"/>
      <c r="M19360" s="4"/>
    </row>
    <row r="19361" spans="6:13" x14ac:dyDescent="0.25">
      <c r="F19361"/>
      <c r="G19361"/>
      <c r="I19361" s="25"/>
      <c r="J19361"/>
      <c r="K19361"/>
      <c r="M19361" s="4"/>
    </row>
    <row r="19362" spans="6:13" x14ac:dyDescent="0.25">
      <c r="F19362"/>
      <c r="G19362"/>
      <c r="I19362" s="25"/>
      <c r="J19362"/>
      <c r="K19362"/>
      <c r="M19362" s="4"/>
    </row>
    <row r="19363" spans="6:13" x14ac:dyDescent="0.25">
      <c r="F19363"/>
      <c r="G19363"/>
      <c r="I19363" s="25"/>
      <c r="J19363"/>
      <c r="K19363"/>
      <c r="M19363" s="4"/>
    </row>
    <row r="19364" spans="6:13" x14ac:dyDescent="0.25">
      <c r="F19364"/>
      <c r="G19364"/>
      <c r="I19364" s="25"/>
      <c r="J19364"/>
      <c r="K19364"/>
      <c r="M19364" s="4"/>
    </row>
    <row r="19365" spans="6:13" x14ac:dyDescent="0.25">
      <c r="F19365"/>
      <c r="G19365"/>
      <c r="I19365" s="25"/>
      <c r="J19365"/>
      <c r="K19365"/>
      <c r="M19365" s="4"/>
    </row>
    <row r="19366" spans="6:13" x14ac:dyDescent="0.25">
      <c r="F19366"/>
      <c r="G19366"/>
      <c r="I19366" s="25"/>
      <c r="J19366"/>
      <c r="K19366"/>
      <c r="M19366" s="4"/>
    </row>
    <row r="19367" spans="6:13" x14ac:dyDescent="0.25">
      <c r="F19367"/>
      <c r="G19367"/>
      <c r="I19367" s="25"/>
      <c r="J19367"/>
      <c r="K19367"/>
      <c r="M19367" s="4"/>
    </row>
    <row r="19368" spans="6:13" x14ac:dyDescent="0.25">
      <c r="F19368"/>
      <c r="G19368"/>
      <c r="I19368" s="25"/>
      <c r="J19368"/>
      <c r="K19368"/>
      <c r="M19368" s="4"/>
    </row>
    <row r="19369" spans="6:13" x14ac:dyDescent="0.25">
      <c r="F19369"/>
      <c r="G19369"/>
      <c r="I19369" s="25"/>
      <c r="J19369"/>
      <c r="K19369"/>
      <c r="M19369" s="4"/>
    </row>
    <row r="19370" spans="6:13" x14ac:dyDescent="0.25">
      <c r="F19370"/>
      <c r="G19370"/>
      <c r="I19370" s="25"/>
      <c r="J19370"/>
      <c r="K19370"/>
      <c r="M19370" s="4"/>
    </row>
    <row r="19371" spans="6:13" x14ac:dyDescent="0.25">
      <c r="F19371"/>
      <c r="G19371"/>
      <c r="I19371" s="25"/>
      <c r="J19371"/>
      <c r="K19371"/>
      <c r="M19371" s="4"/>
    </row>
    <row r="19372" spans="6:13" x14ac:dyDescent="0.25">
      <c r="F19372"/>
      <c r="G19372"/>
      <c r="I19372" s="25"/>
      <c r="J19372"/>
      <c r="K19372"/>
      <c r="M19372" s="4"/>
    </row>
    <row r="19373" spans="6:13" x14ac:dyDescent="0.25">
      <c r="F19373"/>
      <c r="G19373"/>
      <c r="I19373" s="25"/>
      <c r="J19373"/>
      <c r="K19373"/>
      <c r="M19373" s="4"/>
    </row>
    <row r="19374" spans="6:13" x14ac:dyDescent="0.25">
      <c r="F19374"/>
      <c r="G19374"/>
      <c r="I19374" s="25"/>
      <c r="J19374"/>
      <c r="K19374"/>
      <c r="M19374" s="4"/>
    </row>
    <row r="19375" spans="6:13" x14ac:dyDescent="0.25">
      <c r="F19375"/>
      <c r="G19375"/>
      <c r="I19375" s="25"/>
      <c r="J19375"/>
      <c r="K19375"/>
      <c r="M19375" s="4"/>
    </row>
    <row r="19376" spans="6:13" x14ac:dyDescent="0.25">
      <c r="F19376"/>
      <c r="G19376"/>
      <c r="I19376" s="25"/>
      <c r="J19376"/>
      <c r="K19376"/>
      <c r="M19376" s="4"/>
    </row>
    <row r="19377" spans="6:13" x14ac:dyDescent="0.25">
      <c r="F19377"/>
      <c r="G19377"/>
      <c r="I19377" s="25"/>
      <c r="J19377"/>
      <c r="K19377"/>
      <c r="M19377" s="4"/>
    </row>
    <row r="19378" spans="6:13" x14ac:dyDescent="0.25">
      <c r="F19378"/>
      <c r="G19378"/>
      <c r="I19378" s="25"/>
      <c r="J19378"/>
      <c r="K19378"/>
      <c r="M19378" s="4"/>
    </row>
    <row r="19379" spans="6:13" x14ac:dyDescent="0.25">
      <c r="F19379"/>
      <c r="G19379"/>
      <c r="I19379" s="25"/>
      <c r="J19379"/>
      <c r="K19379"/>
      <c r="M19379" s="4"/>
    </row>
    <row r="19380" spans="6:13" x14ac:dyDescent="0.25">
      <c r="F19380"/>
      <c r="G19380"/>
      <c r="I19380" s="25"/>
      <c r="J19380"/>
      <c r="K19380"/>
      <c r="M19380" s="4"/>
    </row>
    <row r="19381" spans="6:13" x14ac:dyDescent="0.25">
      <c r="F19381"/>
      <c r="G19381"/>
      <c r="I19381" s="25"/>
      <c r="J19381"/>
      <c r="K19381"/>
      <c r="M19381" s="4"/>
    </row>
    <row r="19382" spans="6:13" x14ac:dyDescent="0.25">
      <c r="F19382"/>
      <c r="G19382"/>
      <c r="I19382" s="25"/>
      <c r="J19382"/>
      <c r="K19382"/>
      <c r="M19382" s="4"/>
    </row>
    <row r="19383" spans="6:13" x14ac:dyDescent="0.25">
      <c r="F19383"/>
      <c r="G19383"/>
      <c r="I19383" s="25"/>
      <c r="J19383"/>
      <c r="K19383"/>
      <c r="M19383" s="4"/>
    </row>
    <row r="19384" spans="6:13" x14ac:dyDescent="0.25">
      <c r="F19384"/>
      <c r="G19384"/>
      <c r="I19384" s="25"/>
      <c r="J19384"/>
      <c r="K19384"/>
      <c r="M19384" s="4"/>
    </row>
    <row r="19385" spans="6:13" x14ac:dyDescent="0.25">
      <c r="F19385"/>
      <c r="G19385"/>
      <c r="I19385" s="25"/>
      <c r="J19385"/>
      <c r="K19385"/>
      <c r="M19385" s="4"/>
    </row>
    <row r="19386" spans="6:13" x14ac:dyDescent="0.25">
      <c r="F19386"/>
      <c r="G19386"/>
      <c r="I19386" s="25"/>
      <c r="J19386"/>
      <c r="K19386"/>
      <c r="M19386" s="4"/>
    </row>
    <row r="19387" spans="6:13" x14ac:dyDescent="0.25">
      <c r="F19387"/>
      <c r="G19387"/>
      <c r="I19387" s="25"/>
      <c r="J19387"/>
      <c r="K19387"/>
      <c r="M19387" s="4"/>
    </row>
    <row r="19388" spans="6:13" x14ac:dyDescent="0.25">
      <c r="F19388"/>
      <c r="G19388"/>
      <c r="I19388" s="25"/>
      <c r="J19388"/>
      <c r="K19388"/>
      <c r="M19388" s="4"/>
    </row>
    <row r="19389" spans="6:13" x14ac:dyDescent="0.25">
      <c r="F19389"/>
      <c r="G19389"/>
      <c r="I19389" s="25"/>
      <c r="J19389"/>
      <c r="K19389"/>
      <c r="M19389" s="4"/>
    </row>
    <row r="19390" spans="6:13" x14ac:dyDescent="0.25">
      <c r="F19390"/>
      <c r="G19390"/>
      <c r="I19390" s="25"/>
      <c r="J19390"/>
      <c r="K19390"/>
      <c r="M19390" s="4"/>
    </row>
    <row r="19391" spans="6:13" x14ac:dyDescent="0.25">
      <c r="F19391"/>
      <c r="G19391"/>
      <c r="I19391" s="25"/>
      <c r="J19391"/>
      <c r="K19391"/>
      <c r="M19391" s="4"/>
    </row>
    <row r="19392" spans="6:13" x14ac:dyDescent="0.25">
      <c r="F19392"/>
      <c r="G19392"/>
      <c r="I19392" s="25"/>
      <c r="J19392"/>
      <c r="K19392"/>
      <c r="M19392" s="4"/>
    </row>
    <row r="19393" spans="6:13" x14ac:dyDescent="0.25">
      <c r="F19393"/>
      <c r="G19393"/>
      <c r="I19393" s="25"/>
      <c r="J19393"/>
      <c r="K19393"/>
      <c r="M19393" s="4"/>
    </row>
    <row r="19394" spans="6:13" x14ac:dyDescent="0.25">
      <c r="F19394"/>
      <c r="G19394"/>
      <c r="I19394" s="25"/>
      <c r="J19394"/>
      <c r="K19394"/>
      <c r="M19394" s="4"/>
    </row>
    <row r="19395" spans="6:13" x14ac:dyDescent="0.25">
      <c r="F19395"/>
      <c r="G19395"/>
      <c r="I19395" s="25"/>
      <c r="J19395"/>
      <c r="K19395"/>
      <c r="M19395" s="4"/>
    </row>
    <row r="19396" spans="6:13" x14ac:dyDescent="0.25">
      <c r="F19396"/>
      <c r="G19396"/>
      <c r="I19396" s="25"/>
      <c r="J19396"/>
      <c r="K19396"/>
      <c r="M19396" s="4"/>
    </row>
    <row r="19397" spans="6:13" x14ac:dyDescent="0.25">
      <c r="F19397"/>
      <c r="G19397"/>
      <c r="I19397" s="25"/>
      <c r="J19397"/>
      <c r="K19397"/>
      <c r="M19397" s="4"/>
    </row>
    <row r="19398" spans="6:13" x14ac:dyDescent="0.25">
      <c r="F19398"/>
      <c r="G19398"/>
      <c r="I19398" s="25"/>
      <c r="J19398"/>
      <c r="K19398"/>
      <c r="M19398" s="4"/>
    </row>
    <row r="19399" spans="6:13" x14ac:dyDescent="0.25">
      <c r="F19399"/>
      <c r="G19399"/>
      <c r="I19399" s="25"/>
      <c r="J19399"/>
      <c r="K19399"/>
      <c r="M19399" s="4"/>
    </row>
    <row r="19400" spans="6:13" x14ac:dyDescent="0.25">
      <c r="F19400"/>
      <c r="G19400"/>
      <c r="I19400" s="25"/>
      <c r="J19400"/>
      <c r="K19400"/>
      <c r="M19400" s="4"/>
    </row>
    <row r="19401" spans="6:13" x14ac:dyDescent="0.25">
      <c r="F19401"/>
      <c r="G19401"/>
      <c r="I19401" s="25"/>
      <c r="J19401"/>
      <c r="K19401"/>
      <c r="M19401" s="4"/>
    </row>
    <row r="19402" spans="6:13" x14ac:dyDescent="0.25">
      <c r="F19402"/>
      <c r="G19402"/>
      <c r="I19402" s="25"/>
      <c r="J19402"/>
      <c r="K19402"/>
      <c r="M19402" s="4"/>
    </row>
    <row r="19403" spans="6:13" x14ac:dyDescent="0.25">
      <c r="F19403"/>
      <c r="G19403"/>
      <c r="I19403" s="25"/>
      <c r="J19403"/>
      <c r="K19403"/>
      <c r="M19403" s="4"/>
    </row>
    <row r="19404" spans="6:13" x14ac:dyDescent="0.25">
      <c r="F19404"/>
      <c r="G19404"/>
      <c r="I19404" s="25"/>
      <c r="J19404"/>
      <c r="K19404"/>
      <c r="M19404" s="4"/>
    </row>
    <row r="19405" spans="6:13" x14ac:dyDescent="0.25">
      <c r="F19405"/>
      <c r="G19405"/>
      <c r="I19405" s="25"/>
      <c r="J19405"/>
      <c r="K19405"/>
      <c r="M19405" s="4"/>
    </row>
    <row r="19406" spans="6:13" x14ac:dyDescent="0.25">
      <c r="F19406"/>
      <c r="G19406"/>
      <c r="I19406" s="25"/>
      <c r="J19406"/>
      <c r="K19406"/>
      <c r="M19406" s="4"/>
    </row>
    <row r="19407" spans="6:13" x14ac:dyDescent="0.25">
      <c r="F19407"/>
      <c r="G19407"/>
      <c r="I19407" s="25"/>
      <c r="J19407"/>
      <c r="K19407"/>
      <c r="M19407" s="4"/>
    </row>
    <row r="19408" spans="6:13" x14ac:dyDescent="0.25">
      <c r="F19408"/>
      <c r="G19408"/>
      <c r="I19408" s="25"/>
      <c r="J19408"/>
      <c r="K19408"/>
      <c r="M19408" s="4"/>
    </row>
    <row r="19409" spans="6:13" x14ac:dyDescent="0.25">
      <c r="F19409"/>
      <c r="G19409"/>
      <c r="I19409" s="25"/>
      <c r="J19409"/>
      <c r="K19409"/>
      <c r="M19409" s="4"/>
    </row>
    <row r="19410" spans="6:13" x14ac:dyDescent="0.25">
      <c r="F19410"/>
      <c r="G19410"/>
      <c r="I19410" s="25"/>
      <c r="J19410"/>
      <c r="K19410"/>
      <c r="M19410" s="4"/>
    </row>
    <row r="19411" spans="6:13" x14ac:dyDescent="0.25">
      <c r="F19411"/>
      <c r="G19411"/>
      <c r="I19411" s="25"/>
      <c r="J19411"/>
      <c r="K19411"/>
      <c r="M19411" s="4"/>
    </row>
    <row r="19412" spans="6:13" x14ac:dyDescent="0.25">
      <c r="F19412"/>
      <c r="G19412"/>
      <c r="I19412" s="25"/>
      <c r="J19412"/>
      <c r="K19412"/>
      <c r="M19412" s="4"/>
    </row>
    <row r="19413" spans="6:13" x14ac:dyDescent="0.25">
      <c r="F19413"/>
      <c r="G19413"/>
      <c r="I19413" s="25"/>
      <c r="J19413"/>
      <c r="K19413"/>
      <c r="M19413" s="4"/>
    </row>
    <row r="19414" spans="6:13" x14ac:dyDescent="0.25">
      <c r="F19414"/>
      <c r="G19414"/>
      <c r="I19414" s="25"/>
      <c r="J19414"/>
      <c r="K19414"/>
      <c r="M19414" s="4"/>
    </row>
    <row r="19415" spans="6:13" x14ac:dyDescent="0.25">
      <c r="F19415"/>
      <c r="G19415"/>
      <c r="I19415" s="25"/>
      <c r="J19415"/>
      <c r="K19415"/>
      <c r="M19415" s="4"/>
    </row>
    <row r="19416" spans="6:13" x14ac:dyDescent="0.25">
      <c r="F19416"/>
      <c r="G19416"/>
      <c r="I19416" s="25"/>
      <c r="J19416"/>
      <c r="K19416"/>
      <c r="M19416" s="4"/>
    </row>
    <row r="19417" spans="6:13" x14ac:dyDescent="0.25">
      <c r="F19417"/>
      <c r="G19417"/>
      <c r="I19417" s="25"/>
      <c r="J19417"/>
      <c r="K19417"/>
      <c r="M19417" s="4"/>
    </row>
    <row r="19418" spans="6:13" x14ac:dyDescent="0.25">
      <c r="F19418"/>
      <c r="G19418"/>
      <c r="I19418" s="25"/>
      <c r="J19418"/>
      <c r="K19418"/>
      <c r="M19418" s="4"/>
    </row>
    <row r="19419" spans="6:13" x14ac:dyDescent="0.25">
      <c r="F19419"/>
      <c r="G19419"/>
      <c r="I19419" s="25"/>
      <c r="J19419"/>
      <c r="K19419"/>
      <c r="M19419" s="4"/>
    </row>
    <row r="19420" spans="6:13" x14ac:dyDescent="0.25">
      <c r="F19420"/>
      <c r="G19420"/>
      <c r="I19420" s="25"/>
      <c r="J19420"/>
      <c r="K19420"/>
      <c r="M19420" s="4"/>
    </row>
    <row r="19421" spans="6:13" x14ac:dyDescent="0.25">
      <c r="F19421"/>
      <c r="G19421"/>
      <c r="I19421" s="25"/>
      <c r="J19421"/>
      <c r="K19421"/>
      <c r="M19421" s="4"/>
    </row>
    <row r="19422" spans="6:13" x14ac:dyDescent="0.25">
      <c r="F19422"/>
      <c r="G19422"/>
      <c r="I19422" s="25"/>
      <c r="J19422"/>
      <c r="K19422"/>
      <c r="M19422" s="4"/>
    </row>
    <row r="19423" spans="6:13" x14ac:dyDescent="0.25">
      <c r="F19423"/>
      <c r="G19423"/>
      <c r="I19423" s="25"/>
      <c r="J19423"/>
      <c r="K19423"/>
      <c r="M19423" s="4"/>
    </row>
    <row r="19424" spans="6:13" x14ac:dyDescent="0.25">
      <c r="F19424"/>
      <c r="G19424"/>
      <c r="I19424" s="25"/>
      <c r="J19424"/>
      <c r="K19424"/>
      <c r="M19424" s="4"/>
    </row>
    <row r="19425" spans="6:13" x14ac:dyDescent="0.25">
      <c r="F19425"/>
      <c r="G19425"/>
      <c r="I19425" s="25"/>
      <c r="J19425"/>
      <c r="K19425"/>
      <c r="M19425" s="4"/>
    </row>
    <row r="19426" spans="6:13" x14ac:dyDescent="0.25">
      <c r="F19426"/>
      <c r="G19426"/>
      <c r="I19426" s="25"/>
      <c r="J19426"/>
      <c r="K19426"/>
      <c r="M19426" s="4"/>
    </row>
    <row r="19427" spans="6:13" x14ac:dyDescent="0.25">
      <c r="F19427"/>
      <c r="G19427"/>
      <c r="I19427" s="25"/>
      <c r="J19427"/>
      <c r="K19427"/>
      <c r="M19427" s="4"/>
    </row>
    <row r="19428" spans="6:13" x14ac:dyDescent="0.25">
      <c r="F19428"/>
      <c r="G19428"/>
      <c r="I19428" s="25"/>
      <c r="J19428"/>
      <c r="K19428"/>
      <c r="M19428" s="4"/>
    </row>
    <row r="19429" spans="6:13" x14ac:dyDescent="0.25">
      <c r="F19429"/>
      <c r="G19429"/>
      <c r="I19429" s="25"/>
      <c r="J19429"/>
      <c r="K19429"/>
      <c r="M19429" s="4"/>
    </row>
    <row r="19430" spans="6:13" x14ac:dyDescent="0.25">
      <c r="F19430"/>
      <c r="G19430"/>
      <c r="I19430" s="25"/>
      <c r="J19430"/>
      <c r="K19430"/>
      <c r="M19430" s="4"/>
    </row>
    <row r="19431" spans="6:13" x14ac:dyDescent="0.25">
      <c r="F19431"/>
      <c r="G19431"/>
      <c r="I19431" s="25"/>
      <c r="J19431"/>
      <c r="K19431"/>
      <c r="M19431" s="4"/>
    </row>
    <row r="19432" spans="6:13" x14ac:dyDescent="0.25">
      <c r="F19432"/>
      <c r="G19432"/>
      <c r="I19432" s="25"/>
      <c r="J19432"/>
      <c r="K19432"/>
      <c r="M19432" s="4"/>
    </row>
    <row r="19433" spans="6:13" x14ac:dyDescent="0.25">
      <c r="F19433"/>
      <c r="G19433"/>
      <c r="I19433" s="25"/>
      <c r="J19433"/>
      <c r="K19433"/>
      <c r="M19433" s="4"/>
    </row>
    <row r="19434" spans="6:13" x14ac:dyDescent="0.25">
      <c r="F19434"/>
      <c r="G19434"/>
      <c r="I19434" s="25"/>
      <c r="J19434"/>
      <c r="K19434"/>
      <c r="M19434" s="4"/>
    </row>
    <row r="19435" spans="6:13" x14ac:dyDescent="0.25">
      <c r="F19435"/>
      <c r="G19435"/>
      <c r="I19435" s="25"/>
      <c r="J19435"/>
      <c r="K19435"/>
      <c r="M19435" s="4"/>
    </row>
    <row r="19436" spans="6:13" x14ac:dyDescent="0.25">
      <c r="F19436"/>
      <c r="G19436"/>
      <c r="I19436" s="25"/>
      <c r="J19436"/>
      <c r="K19436"/>
      <c r="M19436" s="4"/>
    </row>
    <row r="19437" spans="6:13" x14ac:dyDescent="0.25">
      <c r="F19437"/>
      <c r="G19437"/>
      <c r="I19437" s="25"/>
      <c r="J19437"/>
      <c r="K19437"/>
      <c r="M19437" s="4"/>
    </row>
    <row r="19438" spans="6:13" x14ac:dyDescent="0.25">
      <c r="F19438"/>
      <c r="G19438"/>
      <c r="I19438" s="25"/>
      <c r="J19438"/>
      <c r="K19438"/>
      <c r="M19438" s="4"/>
    </row>
    <row r="19439" spans="6:13" x14ac:dyDescent="0.25">
      <c r="F19439"/>
      <c r="G19439"/>
      <c r="I19439" s="25"/>
      <c r="J19439"/>
      <c r="K19439"/>
      <c r="M19439" s="4"/>
    </row>
    <row r="19440" spans="6:13" x14ac:dyDescent="0.25">
      <c r="F19440"/>
      <c r="G19440"/>
      <c r="I19440" s="25"/>
      <c r="J19440"/>
      <c r="K19440"/>
      <c r="M19440" s="4"/>
    </row>
    <row r="19441" spans="6:13" x14ac:dyDescent="0.25">
      <c r="F19441"/>
      <c r="G19441"/>
      <c r="I19441" s="25"/>
      <c r="J19441"/>
      <c r="K19441"/>
      <c r="M19441" s="4"/>
    </row>
    <row r="19442" spans="6:13" x14ac:dyDescent="0.25">
      <c r="F19442"/>
      <c r="G19442"/>
      <c r="I19442" s="25"/>
      <c r="J19442"/>
      <c r="K19442"/>
      <c r="M19442" s="4"/>
    </row>
    <row r="19443" spans="6:13" x14ac:dyDescent="0.25">
      <c r="F19443"/>
      <c r="G19443"/>
      <c r="I19443" s="25"/>
      <c r="J19443"/>
      <c r="K19443"/>
      <c r="M19443" s="4"/>
    </row>
    <row r="19444" spans="6:13" x14ac:dyDescent="0.25">
      <c r="F19444"/>
      <c r="G19444"/>
      <c r="I19444" s="25"/>
      <c r="J19444"/>
      <c r="K19444"/>
      <c r="M19444" s="4"/>
    </row>
    <row r="19445" spans="6:13" x14ac:dyDescent="0.25">
      <c r="F19445"/>
      <c r="G19445"/>
      <c r="I19445" s="25"/>
      <c r="J19445"/>
      <c r="K19445"/>
      <c r="M19445" s="4"/>
    </row>
    <row r="19446" spans="6:13" x14ac:dyDescent="0.25">
      <c r="F19446"/>
      <c r="G19446"/>
      <c r="I19446" s="25"/>
      <c r="J19446"/>
      <c r="K19446"/>
      <c r="M19446" s="4"/>
    </row>
    <row r="19447" spans="6:13" x14ac:dyDescent="0.25">
      <c r="F19447"/>
      <c r="G19447"/>
      <c r="I19447" s="25"/>
      <c r="J19447"/>
      <c r="K19447"/>
      <c r="M19447" s="4"/>
    </row>
    <row r="19448" spans="6:13" x14ac:dyDescent="0.25">
      <c r="F19448"/>
      <c r="G19448"/>
      <c r="I19448" s="25"/>
      <c r="J19448"/>
      <c r="K19448"/>
      <c r="M19448" s="4"/>
    </row>
    <row r="19449" spans="6:13" x14ac:dyDescent="0.25">
      <c r="F19449"/>
      <c r="G19449"/>
      <c r="I19449" s="25"/>
      <c r="J19449"/>
      <c r="K19449"/>
      <c r="M19449" s="4"/>
    </row>
    <row r="19450" spans="6:13" x14ac:dyDescent="0.25">
      <c r="F19450"/>
      <c r="G19450"/>
      <c r="I19450" s="25"/>
      <c r="J19450"/>
      <c r="K19450"/>
      <c r="M19450" s="4"/>
    </row>
    <row r="19451" spans="6:13" x14ac:dyDescent="0.25">
      <c r="F19451"/>
      <c r="G19451"/>
      <c r="I19451" s="25"/>
      <c r="J19451"/>
      <c r="K19451"/>
      <c r="M19451" s="4"/>
    </row>
    <row r="19452" spans="6:13" x14ac:dyDescent="0.25">
      <c r="F19452"/>
      <c r="G19452"/>
      <c r="I19452" s="25"/>
      <c r="J19452"/>
      <c r="K19452"/>
      <c r="M19452" s="4"/>
    </row>
    <row r="19453" spans="6:13" x14ac:dyDescent="0.25">
      <c r="F19453"/>
      <c r="G19453"/>
      <c r="I19453" s="25"/>
      <c r="J19453"/>
      <c r="K19453"/>
      <c r="M19453" s="4"/>
    </row>
    <row r="19454" spans="6:13" x14ac:dyDescent="0.25">
      <c r="F19454"/>
      <c r="G19454"/>
      <c r="I19454" s="25"/>
      <c r="J19454"/>
      <c r="K19454"/>
      <c r="M19454" s="4"/>
    </row>
    <row r="19455" spans="6:13" x14ac:dyDescent="0.25">
      <c r="F19455"/>
      <c r="G19455"/>
      <c r="I19455" s="25"/>
      <c r="J19455"/>
      <c r="K19455"/>
      <c r="M19455" s="4"/>
    </row>
    <row r="19456" spans="6:13" x14ac:dyDescent="0.25">
      <c r="F19456"/>
      <c r="G19456"/>
      <c r="I19456" s="25"/>
      <c r="J19456"/>
      <c r="K19456"/>
      <c r="M19456" s="4"/>
    </row>
    <row r="19457" spans="6:13" x14ac:dyDescent="0.25">
      <c r="F19457"/>
      <c r="G19457"/>
      <c r="I19457" s="25"/>
      <c r="J19457"/>
      <c r="K19457"/>
      <c r="M19457" s="4"/>
    </row>
    <row r="19458" spans="6:13" x14ac:dyDescent="0.25">
      <c r="F19458"/>
      <c r="G19458"/>
      <c r="I19458" s="25"/>
      <c r="J19458"/>
      <c r="K19458"/>
      <c r="M19458" s="4"/>
    </row>
    <row r="19459" spans="6:13" x14ac:dyDescent="0.25">
      <c r="F19459"/>
      <c r="G19459"/>
      <c r="I19459" s="25"/>
      <c r="J19459"/>
      <c r="K19459"/>
      <c r="M19459" s="4"/>
    </row>
    <row r="19460" spans="6:13" x14ac:dyDescent="0.25">
      <c r="F19460"/>
      <c r="G19460"/>
      <c r="I19460" s="25"/>
      <c r="J19460"/>
      <c r="K19460"/>
      <c r="M19460" s="4"/>
    </row>
    <row r="19461" spans="6:13" x14ac:dyDescent="0.25">
      <c r="F19461"/>
      <c r="G19461"/>
      <c r="I19461" s="25"/>
      <c r="J19461"/>
      <c r="K19461"/>
      <c r="M19461" s="4"/>
    </row>
    <row r="19462" spans="6:13" x14ac:dyDescent="0.25">
      <c r="F19462"/>
      <c r="G19462"/>
      <c r="I19462" s="25"/>
      <c r="J19462"/>
      <c r="K19462"/>
      <c r="M19462" s="4"/>
    </row>
    <row r="19463" spans="6:13" x14ac:dyDescent="0.25">
      <c r="F19463"/>
      <c r="G19463"/>
      <c r="I19463" s="25"/>
      <c r="J19463"/>
      <c r="K19463"/>
      <c r="M19463" s="4"/>
    </row>
    <row r="19464" spans="6:13" x14ac:dyDescent="0.25">
      <c r="F19464"/>
      <c r="G19464"/>
      <c r="I19464" s="25"/>
      <c r="J19464"/>
      <c r="K19464"/>
      <c r="M19464" s="4"/>
    </row>
    <row r="19465" spans="6:13" x14ac:dyDescent="0.25">
      <c r="F19465"/>
      <c r="G19465"/>
      <c r="I19465" s="25"/>
      <c r="J19465"/>
      <c r="K19465"/>
      <c r="M19465" s="4"/>
    </row>
    <row r="19466" spans="6:13" x14ac:dyDescent="0.25">
      <c r="F19466"/>
      <c r="G19466"/>
      <c r="I19466" s="25"/>
      <c r="J19466"/>
      <c r="K19466"/>
      <c r="M19466" s="4"/>
    </row>
    <row r="19467" spans="6:13" x14ac:dyDescent="0.25">
      <c r="F19467"/>
      <c r="G19467"/>
      <c r="I19467" s="25"/>
      <c r="J19467"/>
      <c r="K19467"/>
      <c r="M19467" s="4"/>
    </row>
    <row r="19468" spans="6:13" x14ac:dyDescent="0.25">
      <c r="F19468"/>
      <c r="G19468"/>
      <c r="I19468" s="25"/>
      <c r="J19468"/>
      <c r="K19468"/>
      <c r="M19468" s="4"/>
    </row>
    <row r="19469" spans="6:13" x14ac:dyDescent="0.25">
      <c r="F19469"/>
      <c r="G19469"/>
      <c r="I19469" s="25"/>
      <c r="J19469"/>
      <c r="K19469"/>
      <c r="M19469" s="4"/>
    </row>
    <row r="19470" spans="6:13" x14ac:dyDescent="0.25">
      <c r="F19470"/>
      <c r="G19470"/>
      <c r="I19470" s="25"/>
      <c r="J19470"/>
      <c r="K19470"/>
      <c r="M19470" s="4"/>
    </row>
    <row r="19471" spans="6:13" x14ac:dyDescent="0.25">
      <c r="F19471"/>
      <c r="G19471"/>
      <c r="I19471" s="25"/>
      <c r="J19471"/>
      <c r="K19471"/>
      <c r="M19471" s="4"/>
    </row>
    <row r="19472" spans="6:13" x14ac:dyDescent="0.25">
      <c r="F19472"/>
      <c r="G19472"/>
      <c r="I19472" s="25"/>
      <c r="J19472"/>
      <c r="K19472"/>
      <c r="M19472" s="4"/>
    </row>
    <row r="19473" spans="6:13" x14ac:dyDescent="0.25">
      <c r="F19473"/>
      <c r="G19473"/>
      <c r="I19473" s="25"/>
      <c r="J19473"/>
      <c r="K19473"/>
      <c r="M19473" s="4"/>
    </row>
    <row r="19474" spans="6:13" x14ac:dyDescent="0.25">
      <c r="F19474"/>
      <c r="G19474"/>
      <c r="I19474" s="25"/>
      <c r="J19474"/>
      <c r="K19474"/>
      <c r="M19474" s="4"/>
    </row>
    <row r="19475" spans="6:13" x14ac:dyDescent="0.25">
      <c r="F19475"/>
      <c r="G19475"/>
      <c r="I19475" s="25"/>
      <c r="J19475"/>
      <c r="K19475"/>
      <c r="M19475" s="4"/>
    </row>
    <row r="19476" spans="6:13" x14ac:dyDescent="0.25">
      <c r="F19476"/>
      <c r="G19476"/>
      <c r="I19476" s="25"/>
      <c r="J19476"/>
      <c r="K19476"/>
      <c r="M19476" s="4"/>
    </row>
    <row r="19477" spans="6:13" x14ac:dyDescent="0.25">
      <c r="F19477"/>
      <c r="G19477"/>
      <c r="I19477" s="25"/>
      <c r="J19477"/>
      <c r="K19477"/>
      <c r="M19477" s="4"/>
    </row>
    <row r="19478" spans="6:13" x14ac:dyDescent="0.25">
      <c r="F19478"/>
      <c r="G19478"/>
      <c r="I19478" s="25"/>
      <c r="J19478"/>
      <c r="K19478"/>
      <c r="M19478" s="4"/>
    </row>
    <row r="19479" spans="6:13" x14ac:dyDescent="0.25">
      <c r="F19479"/>
      <c r="G19479"/>
      <c r="I19479" s="25"/>
      <c r="J19479"/>
      <c r="K19479"/>
      <c r="M19479" s="4"/>
    </row>
    <row r="19480" spans="6:13" x14ac:dyDescent="0.25">
      <c r="F19480"/>
      <c r="G19480"/>
      <c r="I19480" s="25"/>
      <c r="J19480"/>
      <c r="K19480"/>
      <c r="M19480" s="4"/>
    </row>
    <row r="19481" spans="6:13" x14ac:dyDescent="0.25">
      <c r="F19481"/>
      <c r="G19481"/>
      <c r="I19481" s="25"/>
      <c r="J19481"/>
      <c r="K19481"/>
      <c r="M19481" s="4"/>
    </row>
    <row r="19482" spans="6:13" x14ac:dyDescent="0.25">
      <c r="F19482"/>
      <c r="G19482"/>
      <c r="I19482" s="25"/>
      <c r="J19482"/>
      <c r="K19482"/>
      <c r="M19482" s="4"/>
    </row>
    <row r="19483" spans="6:13" x14ac:dyDescent="0.25">
      <c r="F19483"/>
      <c r="G19483"/>
      <c r="I19483" s="25"/>
      <c r="J19483"/>
      <c r="K19483"/>
      <c r="M19483" s="4"/>
    </row>
    <row r="19484" spans="6:13" x14ac:dyDescent="0.25">
      <c r="F19484"/>
      <c r="G19484"/>
      <c r="I19484" s="25"/>
      <c r="J19484"/>
      <c r="K19484"/>
      <c r="M19484" s="4"/>
    </row>
    <row r="19485" spans="6:13" x14ac:dyDescent="0.25">
      <c r="F19485"/>
      <c r="G19485"/>
      <c r="I19485" s="25"/>
      <c r="J19485"/>
      <c r="K19485"/>
      <c r="M19485" s="4"/>
    </row>
    <row r="19486" spans="6:13" x14ac:dyDescent="0.25">
      <c r="F19486"/>
      <c r="G19486"/>
      <c r="I19486" s="25"/>
      <c r="J19486"/>
      <c r="K19486"/>
      <c r="M19486" s="4"/>
    </row>
    <row r="19487" spans="6:13" x14ac:dyDescent="0.25">
      <c r="F19487"/>
      <c r="G19487"/>
      <c r="I19487" s="25"/>
      <c r="J19487"/>
      <c r="K19487"/>
      <c r="M19487" s="4"/>
    </row>
    <row r="19488" spans="6:13" x14ac:dyDescent="0.25">
      <c r="F19488"/>
      <c r="G19488"/>
      <c r="I19488" s="25"/>
      <c r="J19488"/>
      <c r="K19488"/>
      <c r="M19488" s="4"/>
    </row>
    <row r="19489" spans="6:13" x14ac:dyDescent="0.25">
      <c r="F19489"/>
      <c r="G19489"/>
      <c r="I19489" s="25"/>
      <c r="J19489"/>
      <c r="K19489"/>
      <c r="M19489" s="4"/>
    </row>
    <row r="19490" spans="6:13" x14ac:dyDescent="0.25">
      <c r="F19490"/>
      <c r="G19490"/>
      <c r="I19490" s="25"/>
      <c r="J19490"/>
      <c r="K19490"/>
      <c r="M19490" s="4"/>
    </row>
    <row r="19491" spans="6:13" x14ac:dyDescent="0.25">
      <c r="F19491"/>
      <c r="G19491"/>
      <c r="I19491" s="25"/>
      <c r="J19491"/>
      <c r="K19491"/>
      <c r="M19491" s="4"/>
    </row>
    <row r="19492" spans="6:13" x14ac:dyDescent="0.25">
      <c r="F19492"/>
      <c r="G19492"/>
      <c r="I19492" s="25"/>
      <c r="J19492"/>
      <c r="K19492"/>
      <c r="M19492" s="4"/>
    </row>
    <row r="19493" spans="6:13" x14ac:dyDescent="0.25">
      <c r="F19493"/>
      <c r="G19493"/>
      <c r="I19493" s="25"/>
      <c r="J19493"/>
      <c r="K19493"/>
      <c r="M19493" s="4"/>
    </row>
    <row r="19494" spans="6:13" x14ac:dyDescent="0.25">
      <c r="F19494"/>
      <c r="G19494"/>
      <c r="I19494" s="25"/>
      <c r="J19494"/>
      <c r="K19494"/>
      <c r="M19494" s="4"/>
    </row>
    <row r="19495" spans="6:13" x14ac:dyDescent="0.25">
      <c r="F19495"/>
      <c r="G19495"/>
      <c r="I19495" s="25"/>
      <c r="J19495"/>
      <c r="K19495"/>
      <c r="M19495" s="4"/>
    </row>
    <row r="19496" spans="6:13" x14ac:dyDescent="0.25">
      <c r="F19496"/>
      <c r="G19496"/>
      <c r="I19496" s="25"/>
      <c r="J19496"/>
      <c r="K19496"/>
      <c r="M19496" s="4"/>
    </row>
    <row r="19497" spans="6:13" x14ac:dyDescent="0.25">
      <c r="F19497"/>
      <c r="G19497"/>
      <c r="I19497" s="25"/>
      <c r="J19497"/>
      <c r="K19497"/>
      <c r="M19497" s="4"/>
    </row>
    <row r="19498" spans="6:13" x14ac:dyDescent="0.25">
      <c r="F19498"/>
      <c r="G19498"/>
      <c r="I19498" s="25"/>
      <c r="J19498"/>
      <c r="K19498"/>
      <c r="M19498" s="4"/>
    </row>
    <row r="19499" spans="6:13" x14ac:dyDescent="0.25">
      <c r="F19499"/>
      <c r="G19499"/>
      <c r="I19499" s="25"/>
      <c r="J19499"/>
      <c r="K19499"/>
      <c r="M19499" s="4"/>
    </row>
    <row r="19500" spans="6:13" x14ac:dyDescent="0.25">
      <c r="F19500"/>
      <c r="G19500"/>
      <c r="I19500" s="25"/>
      <c r="J19500"/>
      <c r="K19500"/>
      <c r="M19500" s="4"/>
    </row>
    <row r="19501" spans="6:13" x14ac:dyDescent="0.25">
      <c r="F19501"/>
      <c r="G19501"/>
      <c r="I19501" s="25"/>
      <c r="J19501"/>
      <c r="K19501"/>
      <c r="M19501" s="4"/>
    </row>
    <row r="19502" spans="6:13" x14ac:dyDescent="0.25">
      <c r="F19502"/>
      <c r="G19502"/>
      <c r="I19502" s="25"/>
      <c r="J19502"/>
      <c r="K19502"/>
      <c r="M19502" s="4"/>
    </row>
    <row r="19503" spans="6:13" x14ac:dyDescent="0.25">
      <c r="F19503"/>
      <c r="G19503"/>
      <c r="I19503" s="25"/>
      <c r="J19503"/>
      <c r="K19503"/>
      <c r="M19503" s="4"/>
    </row>
    <row r="19504" spans="6:13" x14ac:dyDescent="0.25">
      <c r="F19504"/>
      <c r="G19504"/>
      <c r="I19504" s="25"/>
      <c r="J19504"/>
      <c r="K19504"/>
      <c r="M19504" s="4"/>
    </row>
    <row r="19505" spans="6:13" x14ac:dyDescent="0.25">
      <c r="F19505"/>
      <c r="G19505"/>
      <c r="I19505" s="25"/>
      <c r="J19505"/>
      <c r="K19505"/>
      <c r="M19505" s="4"/>
    </row>
    <row r="19506" spans="6:13" x14ac:dyDescent="0.25">
      <c r="F19506"/>
      <c r="G19506"/>
      <c r="I19506" s="25"/>
      <c r="J19506"/>
      <c r="K19506"/>
      <c r="M19506" s="4"/>
    </row>
    <row r="19507" spans="6:13" x14ac:dyDescent="0.25">
      <c r="F19507"/>
      <c r="G19507"/>
      <c r="I19507" s="25"/>
      <c r="J19507"/>
      <c r="K19507"/>
      <c r="M19507" s="4"/>
    </row>
    <row r="19508" spans="6:13" x14ac:dyDescent="0.25">
      <c r="F19508"/>
      <c r="G19508"/>
      <c r="I19508" s="25"/>
      <c r="J19508"/>
      <c r="K19508"/>
      <c r="M19508" s="4"/>
    </row>
    <row r="19509" spans="6:13" x14ac:dyDescent="0.25">
      <c r="F19509"/>
      <c r="G19509"/>
      <c r="I19509" s="25"/>
      <c r="J19509"/>
      <c r="K19509"/>
      <c r="M19509" s="4"/>
    </row>
    <row r="19510" spans="6:13" x14ac:dyDescent="0.25">
      <c r="F19510"/>
      <c r="G19510"/>
      <c r="I19510" s="25"/>
      <c r="J19510"/>
      <c r="K19510"/>
      <c r="M19510" s="4"/>
    </row>
    <row r="19511" spans="6:13" x14ac:dyDescent="0.25">
      <c r="F19511"/>
      <c r="G19511"/>
      <c r="I19511" s="25"/>
      <c r="J19511"/>
      <c r="K19511"/>
      <c r="M19511" s="4"/>
    </row>
    <row r="19512" spans="6:13" x14ac:dyDescent="0.25">
      <c r="F19512"/>
      <c r="G19512"/>
      <c r="I19512" s="25"/>
      <c r="J19512"/>
      <c r="K19512"/>
      <c r="M19512" s="4"/>
    </row>
    <row r="19513" spans="6:13" x14ac:dyDescent="0.25">
      <c r="F19513"/>
      <c r="G19513"/>
      <c r="I19513" s="25"/>
      <c r="J19513"/>
      <c r="K19513"/>
      <c r="M19513" s="4"/>
    </row>
    <row r="19514" spans="6:13" x14ac:dyDescent="0.25">
      <c r="F19514"/>
      <c r="G19514"/>
      <c r="I19514" s="25"/>
      <c r="J19514"/>
      <c r="K19514"/>
      <c r="M19514" s="4"/>
    </row>
    <row r="19515" spans="6:13" x14ac:dyDescent="0.25">
      <c r="F19515"/>
      <c r="G19515"/>
      <c r="I19515" s="25"/>
      <c r="J19515"/>
      <c r="K19515"/>
      <c r="M19515" s="4"/>
    </row>
    <row r="19516" spans="6:13" x14ac:dyDescent="0.25">
      <c r="F19516"/>
      <c r="G19516"/>
      <c r="I19516" s="25"/>
      <c r="J19516"/>
      <c r="K19516"/>
      <c r="M19516" s="4"/>
    </row>
    <row r="19517" spans="6:13" x14ac:dyDescent="0.25">
      <c r="F19517"/>
      <c r="G19517"/>
      <c r="I19517" s="25"/>
      <c r="J19517"/>
      <c r="K19517"/>
      <c r="M19517" s="4"/>
    </row>
    <row r="19518" spans="6:13" x14ac:dyDescent="0.25">
      <c r="F19518"/>
      <c r="G19518"/>
      <c r="I19518" s="25"/>
      <c r="J19518"/>
      <c r="K19518"/>
      <c r="M19518" s="4"/>
    </row>
    <row r="19519" spans="6:13" x14ac:dyDescent="0.25">
      <c r="F19519"/>
      <c r="G19519"/>
      <c r="I19519" s="25"/>
      <c r="J19519"/>
      <c r="K19519"/>
      <c r="M19519" s="4"/>
    </row>
    <row r="19520" spans="6:13" x14ac:dyDescent="0.25">
      <c r="F19520"/>
      <c r="G19520"/>
      <c r="I19520" s="25"/>
      <c r="J19520"/>
      <c r="K19520"/>
      <c r="M19520" s="4"/>
    </row>
    <row r="19521" spans="6:13" x14ac:dyDescent="0.25">
      <c r="F19521"/>
      <c r="G19521"/>
      <c r="I19521" s="25"/>
      <c r="J19521"/>
      <c r="K19521"/>
      <c r="M19521" s="4"/>
    </row>
    <row r="19522" spans="6:13" x14ac:dyDescent="0.25">
      <c r="F19522"/>
      <c r="G19522"/>
      <c r="I19522" s="25"/>
      <c r="J19522"/>
      <c r="K19522"/>
      <c r="M19522" s="4"/>
    </row>
    <row r="19523" spans="6:13" x14ac:dyDescent="0.25">
      <c r="F19523"/>
      <c r="G19523"/>
      <c r="I19523" s="25"/>
      <c r="J19523"/>
      <c r="K19523"/>
      <c r="M19523" s="4"/>
    </row>
    <row r="19524" spans="6:13" x14ac:dyDescent="0.25">
      <c r="F19524"/>
      <c r="G19524"/>
      <c r="I19524" s="25"/>
      <c r="J19524"/>
      <c r="K19524"/>
      <c r="M19524" s="4"/>
    </row>
    <row r="19525" spans="6:13" x14ac:dyDescent="0.25">
      <c r="F19525"/>
      <c r="G19525"/>
      <c r="I19525" s="25"/>
      <c r="J19525"/>
      <c r="K19525"/>
      <c r="M19525" s="4"/>
    </row>
    <row r="19526" spans="6:13" x14ac:dyDescent="0.25">
      <c r="F19526"/>
      <c r="G19526"/>
      <c r="I19526" s="25"/>
      <c r="J19526"/>
      <c r="K19526"/>
      <c r="M19526" s="4"/>
    </row>
    <row r="19527" spans="6:13" x14ac:dyDescent="0.25">
      <c r="F19527"/>
      <c r="G19527"/>
      <c r="I19527" s="25"/>
      <c r="J19527"/>
      <c r="K19527"/>
      <c r="M19527" s="4"/>
    </row>
    <row r="19528" spans="6:13" x14ac:dyDescent="0.25">
      <c r="F19528"/>
      <c r="G19528"/>
      <c r="I19528" s="25"/>
      <c r="J19528"/>
      <c r="K19528"/>
      <c r="M19528" s="4"/>
    </row>
    <row r="19529" spans="6:13" x14ac:dyDescent="0.25">
      <c r="F19529"/>
      <c r="G19529"/>
      <c r="I19529" s="25"/>
      <c r="J19529"/>
      <c r="K19529"/>
      <c r="M19529" s="4"/>
    </row>
    <row r="19530" spans="6:13" x14ac:dyDescent="0.25">
      <c r="F19530"/>
      <c r="G19530"/>
      <c r="I19530" s="25"/>
      <c r="J19530"/>
      <c r="K19530"/>
      <c r="M19530" s="4"/>
    </row>
    <row r="19531" spans="6:13" x14ac:dyDescent="0.25">
      <c r="F19531"/>
      <c r="G19531"/>
      <c r="I19531" s="25"/>
      <c r="J19531"/>
      <c r="K19531"/>
      <c r="M19531" s="4"/>
    </row>
    <row r="19532" spans="6:13" x14ac:dyDescent="0.25">
      <c r="F19532"/>
      <c r="G19532"/>
      <c r="I19532" s="25"/>
      <c r="J19532"/>
      <c r="K19532"/>
      <c r="M19532" s="4"/>
    </row>
    <row r="19533" spans="6:13" x14ac:dyDescent="0.25">
      <c r="F19533"/>
      <c r="G19533"/>
      <c r="I19533" s="25"/>
      <c r="J19533"/>
      <c r="K19533"/>
      <c r="M19533" s="4"/>
    </row>
    <row r="19534" spans="6:13" x14ac:dyDescent="0.25">
      <c r="F19534"/>
      <c r="G19534"/>
      <c r="I19534" s="25"/>
      <c r="J19534"/>
      <c r="K19534"/>
      <c r="M19534" s="4"/>
    </row>
    <row r="19535" spans="6:13" x14ac:dyDescent="0.25">
      <c r="F19535"/>
      <c r="G19535"/>
      <c r="I19535" s="25"/>
      <c r="J19535"/>
      <c r="K19535"/>
      <c r="M19535" s="4"/>
    </row>
    <row r="19536" spans="6:13" x14ac:dyDescent="0.25">
      <c r="F19536"/>
      <c r="G19536"/>
      <c r="I19536" s="25"/>
      <c r="J19536"/>
      <c r="K19536"/>
      <c r="M19536" s="4"/>
    </row>
    <row r="19537" spans="6:13" x14ac:dyDescent="0.25">
      <c r="F19537"/>
      <c r="G19537"/>
      <c r="I19537" s="25"/>
      <c r="J19537"/>
      <c r="K19537"/>
      <c r="M19537" s="4"/>
    </row>
    <row r="19538" spans="6:13" x14ac:dyDescent="0.25">
      <c r="F19538"/>
      <c r="G19538"/>
      <c r="I19538" s="25"/>
      <c r="J19538"/>
      <c r="K19538"/>
      <c r="M19538" s="4"/>
    </row>
    <row r="19539" spans="6:13" x14ac:dyDescent="0.25">
      <c r="F19539"/>
      <c r="G19539"/>
      <c r="I19539" s="25"/>
      <c r="J19539"/>
      <c r="K19539"/>
      <c r="M19539" s="4"/>
    </row>
    <row r="19540" spans="6:13" x14ac:dyDescent="0.25">
      <c r="F19540"/>
      <c r="G19540"/>
      <c r="I19540" s="25"/>
      <c r="J19540"/>
      <c r="K19540"/>
      <c r="M19540" s="4"/>
    </row>
    <row r="19541" spans="6:13" x14ac:dyDescent="0.25">
      <c r="F19541"/>
      <c r="G19541"/>
      <c r="I19541" s="25"/>
      <c r="J19541"/>
      <c r="K19541"/>
      <c r="M19541" s="4"/>
    </row>
    <row r="19542" spans="6:13" x14ac:dyDescent="0.25">
      <c r="F19542"/>
      <c r="G19542"/>
      <c r="I19542" s="25"/>
      <c r="J19542"/>
      <c r="K19542"/>
      <c r="M19542" s="4"/>
    </row>
    <row r="19543" spans="6:13" x14ac:dyDescent="0.25">
      <c r="F19543"/>
      <c r="G19543"/>
      <c r="I19543" s="25"/>
      <c r="J19543"/>
      <c r="K19543"/>
      <c r="M19543" s="4"/>
    </row>
    <row r="19544" spans="6:13" x14ac:dyDescent="0.25">
      <c r="F19544"/>
      <c r="G19544"/>
      <c r="I19544" s="25"/>
      <c r="J19544"/>
      <c r="K19544"/>
      <c r="M19544" s="4"/>
    </row>
    <row r="19545" spans="6:13" x14ac:dyDescent="0.25">
      <c r="F19545"/>
      <c r="G19545"/>
      <c r="I19545" s="25"/>
      <c r="J19545"/>
      <c r="K19545"/>
      <c r="M19545" s="4"/>
    </row>
    <row r="19546" spans="6:13" x14ac:dyDescent="0.25">
      <c r="F19546"/>
      <c r="G19546"/>
      <c r="I19546" s="25"/>
      <c r="J19546"/>
      <c r="K19546"/>
      <c r="M19546" s="4"/>
    </row>
    <row r="19547" spans="6:13" x14ac:dyDescent="0.25">
      <c r="F19547"/>
      <c r="G19547"/>
      <c r="I19547" s="25"/>
      <c r="J19547"/>
      <c r="K19547"/>
      <c r="M19547" s="4"/>
    </row>
    <row r="19548" spans="6:13" x14ac:dyDescent="0.25">
      <c r="F19548"/>
      <c r="G19548"/>
      <c r="I19548" s="25"/>
      <c r="J19548"/>
      <c r="K19548"/>
      <c r="M19548" s="4"/>
    </row>
    <row r="19549" spans="6:13" x14ac:dyDescent="0.25">
      <c r="F19549"/>
      <c r="G19549"/>
      <c r="I19549" s="25"/>
      <c r="J19549"/>
      <c r="K19549"/>
      <c r="M19549" s="4"/>
    </row>
    <row r="19550" spans="6:13" x14ac:dyDescent="0.25">
      <c r="F19550"/>
      <c r="G19550"/>
      <c r="I19550" s="25"/>
      <c r="J19550"/>
      <c r="K19550"/>
      <c r="M19550" s="4"/>
    </row>
    <row r="19551" spans="6:13" x14ac:dyDescent="0.25">
      <c r="F19551"/>
      <c r="G19551"/>
      <c r="I19551" s="25"/>
      <c r="J19551"/>
      <c r="K19551"/>
      <c r="M19551" s="4"/>
    </row>
    <row r="19552" spans="6:13" x14ac:dyDescent="0.25">
      <c r="F19552"/>
      <c r="G19552"/>
      <c r="I19552" s="25"/>
      <c r="J19552"/>
      <c r="K19552"/>
      <c r="M19552" s="4"/>
    </row>
    <row r="19553" spans="6:13" x14ac:dyDescent="0.25">
      <c r="F19553"/>
      <c r="G19553"/>
      <c r="I19553" s="25"/>
      <c r="J19553"/>
      <c r="K19553"/>
      <c r="M19553" s="4"/>
    </row>
    <row r="19554" spans="6:13" x14ac:dyDescent="0.25">
      <c r="F19554"/>
      <c r="G19554"/>
      <c r="I19554" s="25"/>
      <c r="J19554"/>
      <c r="K19554"/>
      <c r="M19554" s="4"/>
    </row>
    <row r="19555" spans="6:13" x14ac:dyDescent="0.25">
      <c r="F19555"/>
      <c r="G19555"/>
      <c r="I19555" s="25"/>
      <c r="J19555"/>
      <c r="K19555"/>
      <c r="M19555" s="4"/>
    </row>
    <row r="19556" spans="6:13" x14ac:dyDescent="0.25">
      <c r="F19556"/>
      <c r="G19556"/>
      <c r="I19556" s="25"/>
      <c r="J19556"/>
      <c r="K19556"/>
      <c r="M19556" s="4"/>
    </row>
    <row r="19557" spans="6:13" x14ac:dyDescent="0.25">
      <c r="F19557"/>
      <c r="G19557"/>
      <c r="I19557" s="25"/>
      <c r="J19557"/>
      <c r="K19557"/>
      <c r="M19557" s="4"/>
    </row>
    <row r="19558" spans="6:13" x14ac:dyDescent="0.25">
      <c r="F19558"/>
      <c r="G19558"/>
      <c r="I19558" s="25"/>
      <c r="J19558"/>
      <c r="K19558"/>
      <c r="M19558" s="4"/>
    </row>
    <row r="19559" spans="6:13" x14ac:dyDescent="0.25">
      <c r="F19559"/>
      <c r="G19559"/>
      <c r="I19559" s="25"/>
      <c r="J19559"/>
      <c r="K19559"/>
      <c r="M19559" s="4"/>
    </row>
    <row r="19560" spans="6:13" x14ac:dyDescent="0.25">
      <c r="F19560"/>
      <c r="G19560"/>
      <c r="I19560" s="25"/>
      <c r="J19560"/>
      <c r="K19560"/>
      <c r="M19560" s="4"/>
    </row>
    <row r="19561" spans="6:13" x14ac:dyDescent="0.25">
      <c r="F19561"/>
      <c r="G19561"/>
      <c r="I19561" s="25"/>
      <c r="J19561"/>
      <c r="K19561"/>
      <c r="M19561" s="4"/>
    </row>
    <row r="19562" spans="6:13" x14ac:dyDescent="0.25">
      <c r="F19562"/>
      <c r="G19562"/>
      <c r="I19562" s="25"/>
      <c r="J19562"/>
      <c r="K19562"/>
      <c r="M19562" s="4"/>
    </row>
    <row r="19563" spans="6:13" x14ac:dyDescent="0.25">
      <c r="F19563"/>
      <c r="G19563"/>
      <c r="I19563" s="25"/>
      <c r="J19563"/>
      <c r="K19563"/>
      <c r="M19563" s="4"/>
    </row>
    <row r="19564" spans="6:13" x14ac:dyDescent="0.25">
      <c r="F19564"/>
      <c r="G19564"/>
      <c r="I19564" s="25"/>
      <c r="J19564"/>
      <c r="K19564"/>
      <c r="M19564" s="4"/>
    </row>
    <row r="19565" spans="6:13" x14ac:dyDescent="0.25">
      <c r="F19565"/>
      <c r="G19565"/>
      <c r="I19565" s="25"/>
      <c r="J19565"/>
      <c r="K19565"/>
      <c r="M19565" s="4"/>
    </row>
    <row r="19566" spans="6:13" x14ac:dyDescent="0.25">
      <c r="F19566"/>
      <c r="G19566"/>
      <c r="I19566" s="25"/>
      <c r="J19566"/>
      <c r="K19566"/>
      <c r="M19566" s="4"/>
    </row>
    <row r="19567" spans="6:13" x14ac:dyDescent="0.25">
      <c r="F19567"/>
      <c r="G19567"/>
      <c r="I19567" s="25"/>
      <c r="J19567"/>
      <c r="K19567"/>
      <c r="M19567" s="4"/>
    </row>
    <row r="19568" spans="6:13" x14ac:dyDescent="0.25">
      <c r="F19568"/>
      <c r="G19568"/>
      <c r="I19568" s="25"/>
      <c r="J19568"/>
      <c r="K19568"/>
      <c r="M19568" s="4"/>
    </row>
    <row r="19569" spans="6:13" x14ac:dyDescent="0.25">
      <c r="F19569"/>
      <c r="G19569"/>
      <c r="I19569" s="25"/>
      <c r="J19569"/>
      <c r="K19569"/>
      <c r="M19569" s="4"/>
    </row>
    <row r="19570" spans="6:13" x14ac:dyDescent="0.25">
      <c r="F19570"/>
      <c r="G19570"/>
      <c r="I19570" s="25"/>
      <c r="J19570"/>
      <c r="K19570"/>
      <c r="M19570" s="4"/>
    </row>
    <row r="19571" spans="6:13" x14ac:dyDescent="0.25">
      <c r="F19571"/>
      <c r="G19571"/>
      <c r="I19571" s="25"/>
      <c r="J19571"/>
      <c r="K19571"/>
      <c r="M19571" s="4"/>
    </row>
    <row r="19572" spans="6:13" x14ac:dyDescent="0.25">
      <c r="F19572"/>
      <c r="G19572"/>
      <c r="I19572" s="25"/>
      <c r="J19572"/>
      <c r="K19572"/>
      <c r="M19572" s="4"/>
    </row>
    <row r="19573" spans="6:13" x14ac:dyDescent="0.25">
      <c r="F19573"/>
      <c r="G19573"/>
      <c r="I19573" s="25"/>
      <c r="J19573"/>
      <c r="K19573"/>
      <c r="M19573" s="4"/>
    </row>
    <row r="19574" spans="6:13" x14ac:dyDescent="0.25">
      <c r="F19574"/>
      <c r="G19574"/>
      <c r="I19574" s="25"/>
      <c r="J19574"/>
      <c r="K19574"/>
      <c r="M19574" s="4"/>
    </row>
    <row r="19575" spans="6:13" x14ac:dyDescent="0.25">
      <c r="F19575"/>
      <c r="G19575"/>
      <c r="I19575" s="25"/>
      <c r="J19575"/>
      <c r="K19575"/>
      <c r="M19575" s="4"/>
    </row>
    <row r="19576" spans="6:13" x14ac:dyDescent="0.25">
      <c r="F19576"/>
      <c r="G19576"/>
      <c r="I19576" s="25"/>
      <c r="J19576"/>
      <c r="K19576"/>
      <c r="M19576" s="4"/>
    </row>
    <row r="19577" spans="6:13" x14ac:dyDescent="0.25">
      <c r="F19577"/>
      <c r="G19577"/>
      <c r="I19577" s="25"/>
      <c r="J19577"/>
      <c r="K19577"/>
      <c r="M19577" s="4"/>
    </row>
    <row r="19578" spans="6:13" x14ac:dyDescent="0.25">
      <c r="F19578"/>
      <c r="G19578"/>
      <c r="I19578" s="25"/>
      <c r="J19578"/>
      <c r="K19578"/>
      <c r="M19578" s="4"/>
    </row>
    <row r="19579" spans="6:13" x14ac:dyDescent="0.25">
      <c r="F19579"/>
      <c r="G19579"/>
      <c r="I19579" s="25"/>
      <c r="J19579"/>
      <c r="K19579"/>
      <c r="M19579" s="4"/>
    </row>
    <row r="19580" spans="6:13" x14ac:dyDescent="0.25">
      <c r="F19580"/>
      <c r="G19580"/>
      <c r="I19580" s="25"/>
      <c r="J19580"/>
      <c r="K19580"/>
      <c r="M19580" s="4"/>
    </row>
    <row r="19581" spans="6:13" x14ac:dyDescent="0.25">
      <c r="F19581"/>
      <c r="G19581"/>
      <c r="I19581" s="25"/>
      <c r="J19581"/>
      <c r="K19581"/>
      <c r="M19581" s="4"/>
    </row>
    <row r="19582" spans="6:13" x14ac:dyDescent="0.25">
      <c r="F19582"/>
      <c r="G19582"/>
      <c r="I19582" s="25"/>
      <c r="J19582"/>
      <c r="K19582"/>
      <c r="M19582" s="4"/>
    </row>
    <row r="19583" spans="6:13" x14ac:dyDescent="0.25">
      <c r="F19583"/>
      <c r="G19583"/>
      <c r="I19583" s="25"/>
      <c r="J19583"/>
      <c r="K19583"/>
      <c r="M19583" s="4"/>
    </row>
    <row r="19584" spans="6:13" x14ac:dyDescent="0.25">
      <c r="F19584"/>
      <c r="G19584"/>
      <c r="I19584" s="25"/>
      <c r="J19584"/>
      <c r="K19584"/>
      <c r="M19584" s="4"/>
    </row>
    <row r="19585" spans="6:13" x14ac:dyDescent="0.25">
      <c r="F19585"/>
      <c r="G19585"/>
      <c r="I19585" s="25"/>
      <c r="J19585"/>
      <c r="K19585"/>
      <c r="M19585" s="4"/>
    </row>
    <row r="19586" spans="6:13" x14ac:dyDescent="0.25">
      <c r="F19586"/>
      <c r="G19586"/>
      <c r="I19586" s="25"/>
      <c r="J19586"/>
      <c r="K19586"/>
      <c r="M19586" s="4"/>
    </row>
    <row r="19587" spans="6:13" x14ac:dyDescent="0.25">
      <c r="F19587"/>
      <c r="G19587"/>
      <c r="I19587" s="25"/>
      <c r="J19587"/>
      <c r="K19587"/>
      <c r="M19587" s="4"/>
    </row>
    <row r="19588" spans="6:13" x14ac:dyDescent="0.25">
      <c r="F19588"/>
      <c r="G19588"/>
      <c r="I19588" s="25"/>
      <c r="J19588"/>
      <c r="K19588"/>
      <c r="M19588" s="4"/>
    </row>
    <row r="19589" spans="6:13" x14ac:dyDescent="0.25">
      <c r="F19589"/>
      <c r="G19589"/>
      <c r="I19589" s="25"/>
      <c r="J19589"/>
      <c r="K19589"/>
      <c r="M19589" s="4"/>
    </row>
    <row r="19590" spans="6:13" x14ac:dyDescent="0.25">
      <c r="F19590"/>
      <c r="G19590"/>
      <c r="I19590" s="25"/>
      <c r="J19590"/>
      <c r="K19590"/>
      <c r="M19590" s="4"/>
    </row>
    <row r="19591" spans="6:13" x14ac:dyDescent="0.25">
      <c r="F19591"/>
      <c r="G19591"/>
      <c r="I19591" s="25"/>
      <c r="J19591"/>
      <c r="K19591"/>
      <c r="M19591" s="4"/>
    </row>
    <row r="19592" spans="6:13" x14ac:dyDescent="0.25">
      <c r="F19592"/>
      <c r="G19592"/>
      <c r="I19592" s="25"/>
      <c r="J19592"/>
      <c r="K19592"/>
      <c r="M19592" s="4"/>
    </row>
    <row r="19593" spans="6:13" x14ac:dyDescent="0.25">
      <c r="F19593"/>
      <c r="G19593"/>
      <c r="I19593" s="25"/>
      <c r="J19593"/>
      <c r="K19593"/>
      <c r="M19593" s="4"/>
    </row>
    <row r="19594" spans="6:13" x14ac:dyDescent="0.25">
      <c r="F19594"/>
      <c r="G19594"/>
      <c r="I19594" s="25"/>
      <c r="J19594"/>
      <c r="K19594"/>
      <c r="M19594" s="4"/>
    </row>
    <row r="19595" spans="6:13" x14ac:dyDescent="0.25">
      <c r="F19595"/>
      <c r="G19595"/>
      <c r="I19595" s="25"/>
      <c r="J19595"/>
      <c r="K19595"/>
      <c r="M19595" s="4"/>
    </row>
    <row r="19596" spans="6:13" x14ac:dyDescent="0.25">
      <c r="F19596"/>
      <c r="G19596"/>
      <c r="I19596" s="25"/>
      <c r="J19596"/>
      <c r="K19596"/>
      <c r="M19596" s="4"/>
    </row>
    <row r="19597" spans="6:13" x14ac:dyDescent="0.25">
      <c r="F19597"/>
      <c r="G19597"/>
      <c r="I19597" s="25"/>
      <c r="J19597"/>
      <c r="K19597"/>
      <c r="M19597" s="4"/>
    </row>
    <row r="19598" spans="6:13" x14ac:dyDescent="0.25">
      <c r="F19598"/>
      <c r="G19598"/>
      <c r="I19598" s="25"/>
      <c r="J19598"/>
      <c r="K19598"/>
      <c r="M19598" s="4"/>
    </row>
    <row r="19599" spans="6:13" x14ac:dyDescent="0.25">
      <c r="F19599"/>
      <c r="G19599"/>
      <c r="I19599" s="25"/>
      <c r="J19599"/>
      <c r="K19599"/>
      <c r="M19599" s="4"/>
    </row>
    <row r="19600" spans="6:13" x14ac:dyDescent="0.25">
      <c r="F19600"/>
      <c r="G19600"/>
      <c r="I19600" s="25"/>
      <c r="J19600"/>
      <c r="K19600"/>
      <c r="M19600" s="4"/>
    </row>
    <row r="19601" spans="6:13" x14ac:dyDescent="0.25">
      <c r="F19601"/>
      <c r="G19601"/>
      <c r="I19601" s="25"/>
      <c r="J19601"/>
      <c r="K19601"/>
      <c r="M19601" s="4"/>
    </row>
    <row r="19602" spans="6:13" x14ac:dyDescent="0.25">
      <c r="F19602"/>
      <c r="G19602"/>
      <c r="I19602" s="25"/>
      <c r="J19602"/>
      <c r="K19602"/>
      <c r="M19602" s="4"/>
    </row>
    <row r="19603" spans="6:13" x14ac:dyDescent="0.25">
      <c r="F19603"/>
      <c r="G19603"/>
      <c r="I19603" s="25"/>
      <c r="J19603"/>
      <c r="K19603"/>
      <c r="M19603" s="4"/>
    </row>
    <row r="19604" spans="6:13" x14ac:dyDescent="0.25">
      <c r="F19604"/>
      <c r="G19604"/>
      <c r="I19604" s="25"/>
      <c r="J19604"/>
      <c r="K19604"/>
      <c r="M19604" s="4"/>
    </row>
    <row r="19605" spans="6:13" x14ac:dyDescent="0.25">
      <c r="F19605"/>
      <c r="G19605"/>
      <c r="I19605" s="25"/>
      <c r="J19605"/>
      <c r="K19605"/>
      <c r="M19605" s="4"/>
    </row>
    <row r="19606" spans="6:13" x14ac:dyDescent="0.25">
      <c r="F19606"/>
      <c r="G19606"/>
      <c r="I19606" s="25"/>
      <c r="J19606"/>
      <c r="K19606"/>
      <c r="M19606" s="4"/>
    </row>
    <row r="19607" spans="6:13" x14ac:dyDescent="0.25">
      <c r="F19607"/>
      <c r="G19607"/>
      <c r="I19607" s="25"/>
      <c r="J19607"/>
      <c r="K19607"/>
      <c r="M19607" s="4"/>
    </row>
    <row r="19608" spans="6:13" x14ac:dyDescent="0.25">
      <c r="F19608"/>
      <c r="G19608"/>
      <c r="I19608" s="25"/>
      <c r="J19608"/>
      <c r="K19608"/>
      <c r="M19608" s="4"/>
    </row>
    <row r="19609" spans="6:13" x14ac:dyDescent="0.25">
      <c r="F19609"/>
      <c r="G19609"/>
      <c r="I19609" s="25"/>
      <c r="J19609"/>
      <c r="K19609"/>
      <c r="M19609" s="4"/>
    </row>
    <row r="19610" spans="6:13" x14ac:dyDescent="0.25">
      <c r="F19610"/>
      <c r="G19610"/>
      <c r="I19610" s="25"/>
      <c r="J19610"/>
      <c r="K19610"/>
      <c r="M19610" s="4"/>
    </row>
    <row r="19611" spans="6:13" x14ac:dyDescent="0.25">
      <c r="F19611"/>
      <c r="G19611"/>
      <c r="I19611" s="25"/>
      <c r="J19611"/>
      <c r="K19611"/>
      <c r="M19611" s="4"/>
    </row>
    <row r="19612" spans="6:13" x14ac:dyDescent="0.25">
      <c r="F19612"/>
      <c r="G19612"/>
      <c r="I19612" s="25"/>
      <c r="J19612"/>
      <c r="K19612"/>
      <c r="M19612" s="4"/>
    </row>
    <row r="19613" spans="6:13" x14ac:dyDescent="0.25">
      <c r="F19613"/>
      <c r="G19613"/>
      <c r="I19613" s="25"/>
      <c r="J19613"/>
      <c r="K19613"/>
      <c r="M19613" s="4"/>
    </row>
    <row r="19614" spans="6:13" x14ac:dyDescent="0.25">
      <c r="F19614"/>
      <c r="G19614"/>
      <c r="I19614" s="25"/>
      <c r="J19614"/>
      <c r="K19614"/>
      <c r="M19614" s="4"/>
    </row>
    <row r="19615" spans="6:13" x14ac:dyDescent="0.25">
      <c r="F19615"/>
      <c r="G19615"/>
      <c r="I19615" s="25"/>
      <c r="J19615"/>
      <c r="K19615"/>
      <c r="M19615" s="4"/>
    </row>
    <row r="19616" spans="6:13" x14ac:dyDescent="0.25">
      <c r="F19616"/>
      <c r="G19616"/>
      <c r="I19616" s="25"/>
      <c r="J19616"/>
      <c r="K19616"/>
      <c r="M19616" s="4"/>
    </row>
    <row r="19617" spans="6:13" x14ac:dyDescent="0.25">
      <c r="F19617"/>
      <c r="G19617"/>
      <c r="I19617" s="25"/>
      <c r="J19617"/>
      <c r="K19617"/>
      <c r="M19617" s="4"/>
    </row>
    <row r="19618" spans="6:13" x14ac:dyDescent="0.25">
      <c r="F19618"/>
      <c r="G19618"/>
      <c r="I19618" s="25"/>
      <c r="J19618"/>
      <c r="K19618"/>
      <c r="M19618" s="4"/>
    </row>
    <row r="19619" spans="6:13" x14ac:dyDescent="0.25">
      <c r="F19619"/>
      <c r="G19619"/>
      <c r="I19619" s="25"/>
      <c r="J19619"/>
      <c r="K19619"/>
      <c r="M19619" s="4"/>
    </row>
    <row r="19620" spans="6:13" x14ac:dyDescent="0.25">
      <c r="F19620"/>
      <c r="G19620"/>
      <c r="I19620" s="25"/>
      <c r="J19620"/>
      <c r="K19620"/>
      <c r="M19620" s="4"/>
    </row>
    <row r="19621" spans="6:13" x14ac:dyDescent="0.25">
      <c r="F19621"/>
      <c r="G19621"/>
      <c r="I19621" s="25"/>
      <c r="J19621"/>
      <c r="K19621"/>
      <c r="M19621" s="4"/>
    </row>
    <row r="19622" spans="6:13" x14ac:dyDescent="0.25">
      <c r="F19622"/>
      <c r="G19622"/>
      <c r="I19622" s="25"/>
      <c r="J19622"/>
      <c r="K19622"/>
      <c r="M19622" s="4"/>
    </row>
    <row r="19623" spans="6:13" x14ac:dyDescent="0.25">
      <c r="F19623"/>
      <c r="G19623"/>
      <c r="I19623" s="25"/>
      <c r="J19623"/>
      <c r="K19623"/>
      <c r="M19623" s="4"/>
    </row>
    <row r="19624" spans="6:13" x14ac:dyDescent="0.25">
      <c r="F19624"/>
      <c r="G19624"/>
      <c r="I19624" s="25"/>
      <c r="J19624"/>
      <c r="K19624"/>
      <c r="M19624" s="4"/>
    </row>
    <row r="19625" spans="6:13" x14ac:dyDescent="0.25">
      <c r="F19625"/>
      <c r="G19625"/>
      <c r="I19625" s="25"/>
      <c r="J19625"/>
      <c r="K19625"/>
      <c r="M19625" s="4"/>
    </row>
    <row r="19626" spans="6:13" x14ac:dyDescent="0.25">
      <c r="F19626"/>
      <c r="G19626"/>
      <c r="I19626" s="25"/>
      <c r="J19626"/>
      <c r="K19626"/>
      <c r="M19626" s="4"/>
    </row>
    <row r="19627" spans="6:13" x14ac:dyDescent="0.25">
      <c r="F19627"/>
      <c r="G19627"/>
      <c r="I19627" s="25"/>
      <c r="J19627"/>
      <c r="K19627"/>
      <c r="M19627" s="4"/>
    </row>
    <row r="19628" spans="6:13" x14ac:dyDescent="0.25">
      <c r="F19628"/>
      <c r="G19628"/>
      <c r="I19628" s="25"/>
      <c r="J19628"/>
      <c r="K19628"/>
      <c r="M19628" s="4"/>
    </row>
    <row r="19629" spans="6:13" x14ac:dyDescent="0.25">
      <c r="F19629"/>
      <c r="G19629"/>
      <c r="I19629" s="25"/>
      <c r="J19629"/>
      <c r="K19629"/>
      <c r="M19629" s="4"/>
    </row>
    <row r="19630" spans="6:13" x14ac:dyDescent="0.25">
      <c r="F19630"/>
      <c r="G19630"/>
      <c r="I19630" s="25"/>
      <c r="J19630"/>
      <c r="K19630"/>
      <c r="M19630" s="4"/>
    </row>
    <row r="19631" spans="6:13" x14ac:dyDescent="0.25">
      <c r="F19631"/>
      <c r="G19631"/>
      <c r="I19631" s="25"/>
      <c r="J19631"/>
      <c r="K19631"/>
      <c r="M19631" s="4"/>
    </row>
    <row r="19632" spans="6:13" x14ac:dyDescent="0.25">
      <c r="F19632"/>
      <c r="G19632"/>
      <c r="I19632" s="25"/>
      <c r="J19632"/>
      <c r="K19632"/>
      <c r="M19632" s="4"/>
    </row>
    <row r="19633" spans="6:13" x14ac:dyDescent="0.25">
      <c r="F19633"/>
      <c r="G19633"/>
      <c r="I19633" s="25"/>
      <c r="J19633"/>
      <c r="K19633"/>
      <c r="M19633" s="4"/>
    </row>
    <row r="19634" spans="6:13" x14ac:dyDescent="0.25">
      <c r="F19634"/>
      <c r="G19634"/>
      <c r="I19634" s="25"/>
      <c r="J19634"/>
      <c r="K19634"/>
      <c r="M19634" s="4"/>
    </row>
    <row r="19635" spans="6:13" x14ac:dyDescent="0.25">
      <c r="F19635"/>
      <c r="G19635"/>
      <c r="I19635" s="25"/>
      <c r="J19635"/>
      <c r="K19635"/>
      <c r="M19635" s="4"/>
    </row>
    <row r="19636" spans="6:13" x14ac:dyDescent="0.25">
      <c r="F19636"/>
      <c r="G19636"/>
      <c r="I19636" s="25"/>
      <c r="J19636"/>
      <c r="K19636"/>
      <c r="M19636" s="4"/>
    </row>
    <row r="19637" spans="6:13" x14ac:dyDescent="0.25">
      <c r="F19637"/>
      <c r="G19637"/>
      <c r="I19637" s="25"/>
      <c r="J19637"/>
      <c r="K19637"/>
      <c r="M19637" s="4"/>
    </row>
    <row r="19638" spans="6:13" x14ac:dyDescent="0.25">
      <c r="F19638"/>
      <c r="G19638"/>
      <c r="I19638" s="25"/>
      <c r="J19638"/>
      <c r="K19638"/>
      <c r="M19638" s="4"/>
    </row>
    <row r="19639" spans="6:13" x14ac:dyDescent="0.25">
      <c r="F19639"/>
      <c r="G19639"/>
      <c r="I19639" s="25"/>
      <c r="J19639"/>
      <c r="K19639"/>
      <c r="M19639" s="4"/>
    </row>
    <row r="19640" spans="6:13" x14ac:dyDescent="0.25">
      <c r="F19640"/>
      <c r="G19640"/>
      <c r="I19640" s="25"/>
      <c r="J19640"/>
      <c r="K19640"/>
      <c r="M19640" s="4"/>
    </row>
    <row r="19641" spans="6:13" x14ac:dyDescent="0.25">
      <c r="F19641"/>
      <c r="G19641"/>
      <c r="I19641" s="25"/>
      <c r="J19641"/>
      <c r="K19641"/>
      <c r="M19641" s="4"/>
    </row>
    <row r="19642" spans="6:13" x14ac:dyDescent="0.25">
      <c r="F19642"/>
      <c r="G19642"/>
      <c r="I19642" s="25"/>
      <c r="J19642"/>
      <c r="K19642"/>
      <c r="M19642" s="4"/>
    </row>
    <row r="19643" spans="6:13" x14ac:dyDescent="0.25">
      <c r="F19643"/>
      <c r="G19643"/>
      <c r="I19643" s="25"/>
      <c r="J19643"/>
      <c r="K19643"/>
      <c r="M19643" s="4"/>
    </row>
    <row r="19644" spans="6:13" x14ac:dyDescent="0.25">
      <c r="F19644"/>
      <c r="G19644"/>
      <c r="I19644" s="25"/>
      <c r="J19644"/>
      <c r="K19644"/>
      <c r="M19644" s="4"/>
    </row>
    <row r="19645" spans="6:13" x14ac:dyDescent="0.25">
      <c r="F19645"/>
      <c r="G19645"/>
      <c r="I19645" s="25"/>
      <c r="J19645"/>
      <c r="K19645"/>
      <c r="M19645" s="4"/>
    </row>
    <row r="19646" spans="6:13" x14ac:dyDescent="0.25">
      <c r="F19646"/>
      <c r="G19646"/>
      <c r="I19646" s="25"/>
      <c r="J19646"/>
      <c r="K19646"/>
      <c r="M19646" s="4"/>
    </row>
    <row r="19647" spans="6:13" x14ac:dyDescent="0.25">
      <c r="F19647"/>
      <c r="G19647"/>
      <c r="I19647" s="25"/>
      <c r="J19647"/>
      <c r="K19647"/>
      <c r="M19647" s="4"/>
    </row>
    <row r="19648" spans="6:13" x14ac:dyDescent="0.25">
      <c r="F19648"/>
      <c r="G19648"/>
      <c r="I19648" s="25"/>
      <c r="J19648"/>
      <c r="K19648"/>
      <c r="M19648" s="4"/>
    </row>
    <row r="19649" spans="6:13" x14ac:dyDescent="0.25">
      <c r="F19649"/>
      <c r="G19649"/>
      <c r="I19649" s="25"/>
      <c r="J19649"/>
      <c r="K19649"/>
      <c r="M19649" s="4"/>
    </row>
    <row r="19650" spans="6:13" x14ac:dyDescent="0.25">
      <c r="F19650"/>
      <c r="G19650"/>
      <c r="I19650" s="25"/>
      <c r="J19650"/>
      <c r="K19650"/>
      <c r="M19650" s="4"/>
    </row>
    <row r="19651" spans="6:13" x14ac:dyDescent="0.25">
      <c r="F19651"/>
      <c r="G19651"/>
      <c r="I19651" s="25"/>
      <c r="J19651"/>
      <c r="K19651"/>
      <c r="M19651" s="4"/>
    </row>
    <row r="19652" spans="6:13" x14ac:dyDescent="0.25">
      <c r="F19652"/>
      <c r="G19652"/>
      <c r="I19652" s="25"/>
      <c r="J19652"/>
      <c r="K19652"/>
      <c r="M19652" s="4"/>
    </row>
    <row r="19653" spans="6:13" x14ac:dyDescent="0.25">
      <c r="F19653"/>
      <c r="G19653"/>
      <c r="I19653" s="25"/>
      <c r="J19653"/>
      <c r="K19653"/>
      <c r="M19653" s="4"/>
    </row>
    <row r="19654" spans="6:13" x14ac:dyDescent="0.25">
      <c r="F19654"/>
      <c r="G19654"/>
      <c r="I19654" s="25"/>
      <c r="J19654"/>
      <c r="K19654"/>
      <c r="M19654" s="4"/>
    </row>
    <row r="19655" spans="6:13" x14ac:dyDescent="0.25">
      <c r="F19655"/>
      <c r="G19655"/>
      <c r="I19655" s="25"/>
      <c r="J19655"/>
      <c r="K19655"/>
      <c r="M19655" s="4"/>
    </row>
    <row r="19656" spans="6:13" x14ac:dyDescent="0.25">
      <c r="F19656"/>
      <c r="G19656"/>
      <c r="I19656" s="25"/>
      <c r="J19656"/>
      <c r="K19656"/>
      <c r="M19656" s="4"/>
    </row>
    <row r="19657" spans="6:13" x14ac:dyDescent="0.25">
      <c r="F19657"/>
      <c r="G19657"/>
      <c r="I19657" s="25"/>
      <c r="J19657"/>
      <c r="K19657"/>
      <c r="M19657" s="4"/>
    </row>
    <row r="19658" spans="6:13" x14ac:dyDescent="0.25">
      <c r="F19658"/>
      <c r="G19658"/>
      <c r="I19658" s="25"/>
      <c r="J19658"/>
      <c r="K19658"/>
      <c r="M19658" s="4"/>
    </row>
    <row r="19659" spans="6:13" x14ac:dyDescent="0.25">
      <c r="F19659"/>
      <c r="G19659"/>
      <c r="I19659" s="25"/>
      <c r="J19659"/>
      <c r="K19659"/>
      <c r="M19659" s="4"/>
    </row>
    <row r="19660" spans="6:13" x14ac:dyDescent="0.25">
      <c r="F19660"/>
      <c r="G19660"/>
      <c r="I19660" s="25"/>
      <c r="J19660"/>
      <c r="K19660"/>
      <c r="M19660" s="4"/>
    </row>
    <row r="19661" spans="6:13" x14ac:dyDescent="0.25">
      <c r="F19661"/>
      <c r="G19661"/>
      <c r="I19661" s="25"/>
      <c r="J19661"/>
      <c r="K19661"/>
      <c r="M19661" s="4"/>
    </row>
    <row r="19662" spans="6:13" x14ac:dyDescent="0.25">
      <c r="F19662"/>
      <c r="G19662"/>
      <c r="I19662" s="25"/>
      <c r="J19662"/>
      <c r="K19662"/>
      <c r="M19662" s="4"/>
    </row>
    <row r="19663" spans="6:13" x14ac:dyDescent="0.25">
      <c r="F19663"/>
      <c r="G19663"/>
      <c r="I19663" s="25"/>
      <c r="J19663"/>
      <c r="K19663"/>
      <c r="M19663" s="4"/>
    </row>
    <row r="19664" spans="6:13" x14ac:dyDescent="0.25">
      <c r="F19664"/>
      <c r="G19664"/>
      <c r="I19664" s="25"/>
      <c r="J19664"/>
      <c r="K19664"/>
      <c r="M19664" s="4"/>
    </row>
    <row r="19665" spans="6:13" x14ac:dyDescent="0.25">
      <c r="F19665"/>
      <c r="G19665"/>
      <c r="I19665" s="25"/>
      <c r="J19665"/>
      <c r="K19665"/>
      <c r="M19665" s="4"/>
    </row>
    <row r="19666" spans="6:13" x14ac:dyDescent="0.25">
      <c r="F19666"/>
      <c r="G19666"/>
      <c r="I19666" s="25"/>
      <c r="J19666"/>
      <c r="K19666"/>
      <c r="M19666" s="4"/>
    </row>
    <row r="19667" spans="6:13" x14ac:dyDescent="0.25">
      <c r="F19667"/>
      <c r="G19667"/>
      <c r="I19667" s="25"/>
      <c r="J19667"/>
      <c r="K19667"/>
      <c r="M19667" s="4"/>
    </row>
    <row r="19668" spans="6:13" x14ac:dyDescent="0.25">
      <c r="F19668"/>
      <c r="G19668"/>
      <c r="I19668" s="25"/>
      <c r="J19668"/>
      <c r="K19668"/>
      <c r="M19668" s="4"/>
    </row>
    <row r="19669" spans="6:13" x14ac:dyDescent="0.25">
      <c r="F19669"/>
      <c r="G19669"/>
      <c r="I19669" s="25"/>
      <c r="J19669"/>
      <c r="K19669"/>
      <c r="M19669" s="4"/>
    </row>
    <row r="19670" spans="6:13" x14ac:dyDescent="0.25">
      <c r="F19670"/>
      <c r="G19670"/>
      <c r="I19670" s="25"/>
      <c r="J19670"/>
      <c r="K19670"/>
      <c r="M19670" s="4"/>
    </row>
    <row r="19671" spans="6:13" x14ac:dyDescent="0.25">
      <c r="F19671"/>
      <c r="G19671"/>
      <c r="I19671" s="25"/>
      <c r="J19671"/>
      <c r="K19671"/>
      <c r="M19671" s="4"/>
    </row>
    <row r="19672" spans="6:13" x14ac:dyDescent="0.25">
      <c r="F19672"/>
      <c r="G19672"/>
      <c r="I19672" s="25"/>
      <c r="J19672"/>
      <c r="K19672"/>
      <c r="M19672" s="4"/>
    </row>
    <row r="19673" spans="6:13" x14ac:dyDescent="0.25">
      <c r="F19673"/>
      <c r="G19673"/>
      <c r="I19673" s="25"/>
      <c r="J19673"/>
      <c r="K19673"/>
      <c r="M19673" s="4"/>
    </row>
    <row r="19674" spans="6:13" x14ac:dyDescent="0.25">
      <c r="F19674"/>
      <c r="G19674"/>
      <c r="I19674" s="25"/>
      <c r="J19674"/>
      <c r="K19674"/>
      <c r="M19674" s="4"/>
    </row>
    <row r="19675" spans="6:13" x14ac:dyDescent="0.25">
      <c r="F19675"/>
      <c r="G19675"/>
      <c r="I19675" s="25"/>
      <c r="J19675"/>
      <c r="K19675"/>
      <c r="M19675" s="4"/>
    </row>
    <row r="19676" spans="6:13" x14ac:dyDescent="0.25">
      <c r="F19676"/>
      <c r="G19676"/>
      <c r="I19676" s="25"/>
      <c r="J19676"/>
      <c r="K19676"/>
      <c r="M19676" s="4"/>
    </row>
    <row r="19677" spans="6:13" x14ac:dyDescent="0.25">
      <c r="F19677"/>
      <c r="G19677"/>
      <c r="I19677" s="25"/>
      <c r="J19677"/>
      <c r="K19677"/>
      <c r="M19677" s="4"/>
    </row>
    <row r="19678" spans="6:13" x14ac:dyDescent="0.25">
      <c r="F19678"/>
      <c r="G19678"/>
      <c r="I19678" s="25"/>
      <c r="J19678"/>
      <c r="K19678"/>
      <c r="M19678" s="4"/>
    </row>
    <row r="19679" spans="6:13" x14ac:dyDescent="0.25">
      <c r="F19679"/>
      <c r="G19679"/>
      <c r="I19679" s="25"/>
      <c r="J19679"/>
      <c r="K19679"/>
      <c r="M19679" s="4"/>
    </row>
    <row r="19680" spans="6:13" x14ac:dyDescent="0.25">
      <c r="F19680"/>
      <c r="G19680"/>
      <c r="I19680" s="25"/>
      <c r="J19680"/>
      <c r="K19680"/>
      <c r="M19680" s="4"/>
    </row>
    <row r="19681" spans="6:13" x14ac:dyDescent="0.25">
      <c r="F19681"/>
      <c r="G19681"/>
      <c r="I19681" s="25"/>
      <c r="J19681"/>
      <c r="K19681"/>
      <c r="M19681" s="4"/>
    </row>
    <row r="19682" spans="6:13" x14ac:dyDescent="0.25">
      <c r="F19682"/>
      <c r="G19682"/>
      <c r="I19682" s="25"/>
      <c r="J19682"/>
      <c r="K19682"/>
      <c r="M19682" s="4"/>
    </row>
    <row r="19683" spans="6:13" x14ac:dyDescent="0.25">
      <c r="F19683"/>
      <c r="G19683"/>
      <c r="I19683" s="25"/>
      <c r="J19683"/>
      <c r="K19683"/>
      <c r="M19683" s="4"/>
    </row>
    <row r="19684" spans="6:13" x14ac:dyDescent="0.25">
      <c r="F19684"/>
      <c r="G19684"/>
      <c r="I19684" s="25"/>
      <c r="J19684"/>
      <c r="K19684"/>
      <c r="M19684" s="4"/>
    </row>
    <row r="19685" spans="6:13" x14ac:dyDescent="0.25">
      <c r="F19685"/>
      <c r="G19685"/>
      <c r="I19685" s="25"/>
      <c r="J19685"/>
      <c r="K19685"/>
      <c r="M19685" s="4"/>
    </row>
    <row r="19686" spans="6:13" x14ac:dyDescent="0.25">
      <c r="F19686"/>
      <c r="G19686"/>
      <c r="I19686" s="25"/>
      <c r="J19686"/>
      <c r="K19686"/>
      <c r="M19686" s="4"/>
    </row>
    <row r="19687" spans="6:13" x14ac:dyDescent="0.25">
      <c r="F19687"/>
      <c r="G19687"/>
      <c r="I19687" s="25"/>
      <c r="J19687"/>
      <c r="K19687"/>
      <c r="M19687" s="4"/>
    </row>
    <row r="19688" spans="6:13" x14ac:dyDescent="0.25">
      <c r="F19688"/>
      <c r="G19688"/>
      <c r="I19688" s="25"/>
      <c r="J19688"/>
      <c r="K19688"/>
      <c r="M19688" s="4"/>
    </row>
    <row r="19689" spans="6:13" x14ac:dyDescent="0.25">
      <c r="F19689"/>
      <c r="G19689"/>
      <c r="I19689" s="25"/>
      <c r="J19689"/>
      <c r="K19689"/>
      <c r="M19689" s="4"/>
    </row>
    <row r="19690" spans="6:13" x14ac:dyDescent="0.25">
      <c r="F19690"/>
      <c r="G19690"/>
      <c r="I19690" s="25"/>
      <c r="J19690"/>
      <c r="K19690"/>
      <c r="M19690" s="4"/>
    </row>
    <row r="19691" spans="6:13" x14ac:dyDescent="0.25">
      <c r="F19691"/>
      <c r="G19691"/>
      <c r="I19691" s="25"/>
      <c r="J19691"/>
      <c r="K19691"/>
      <c r="M19691" s="4"/>
    </row>
    <row r="19692" spans="6:13" x14ac:dyDescent="0.25">
      <c r="F19692"/>
      <c r="G19692"/>
      <c r="I19692" s="25"/>
      <c r="J19692"/>
      <c r="K19692"/>
      <c r="M19692" s="4"/>
    </row>
    <row r="19693" spans="6:13" x14ac:dyDescent="0.25">
      <c r="F19693"/>
      <c r="G19693"/>
      <c r="I19693" s="25"/>
      <c r="J19693"/>
      <c r="K19693"/>
      <c r="M19693" s="4"/>
    </row>
    <row r="19694" spans="6:13" x14ac:dyDescent="0.25">
      <c r="F19694"/>
      <c r="G19694"/>
      <c r="I19694" s="25"/>
      <c r="J19694"/>
      <c r="K19694"/>
      <c r="M19694" s="4"/>
    </row>
    <row r="19695" spans="6:13" x14ac:dyDescent="0.25">
      <c r="F19695"/>
      <c r="G19695"/>
      <c r="I19695" s="25"/>
      <c r="J19695"/>
      <c r="K19695"/>
      <c r="M19695" s="4"/>
    </row>
    <row r="19696" spans="6:13" x14ac:dyDescent="0.25">
      <c r="F19696"/>
      <c r="G19696"/>
      <c r="I19696" s="25"/>
      <c r="J19696"/>
      <c r="K19696"/>
      <c r="M19696" s="4"/>
    </row>
    <row r="19697" spans="6:13" x14ac:dyDescent="0.25">
      <c r="F19697"/>
      <c r="G19697"/>
      <c r="I19697" s="25"/>
      <c r="J19697"/>
      <c r="K19697"/>
      <c r="M19697" s="4"/>
    </row>
    <row r="19698" spans="6:13" x14ac:dyDescent="0.25">
      <c r="F19698"/>
      <c r="G19698"/>
      <c r="I19698" s="25"/>
      <c r="J19698"/>
      <c r="K19698"/>
      <c r="M19698" s="4"/>
    </row>
    <row r="19699" spans="6:13" x14ac:dyDescent="0.25">
      <c r="F19699"/>
      <c r="G19699"/>
      <c r="I19699" s="25"/>
      <c r="J19699"/>
      <c r="K19699"/>
      <c r="M19699" s="4"/>
    </row>
    <row r="19700" spans="6:13" x14ac:dyDescent="0.25">
      <c r="F19700"/>
      <c r="G19700"/>
      <c r="I19700" s="25"/>
      <c r="J19700"/>
      <c r="K19700"/>
      <c r="M19700" s="4"/>
    </row>
    <row r="19701" spans="6:13" x14ac:dyDescent="0.25">
      <c r="F19701"/>
      <c r="G19701"/>
      <c r="I19701" s="25"/>
      <c r="J19701"/>
      <c r="K19701"/>
      <c r="M19701" s="4"/>
    </row>
    <row r="19702" spans="6:13" x14ac:dyDescent="0.25">
      <c r="F19702"/>
      <c r="G19702"/>
      <c r="I19702" s="25"/>
      <c r="J19702"/>
      <c r="K19702"/>
      <c r="M19702" s="4"/>
    </row>
    <row r="19703" spans="6:13" x14ac:dyDescent="0.25">
      <c r="F19703"/>
      <c r="G19703"/>
      <c r="I19703" s="25"/>
      <c r="J19703"/>
      <c r="K19703"/>
      <c r="M19703" s="4"/>
    </row>
    <row r="19704" spans="6:13" x14ac:dyDescent="0.25">
      <c r="F19704"/>
      <c r="G19704"/>
      <c r="I19704" s="25"/>
      <c r="J19704"/>
      <c r="K19704"/>
      <c r="M19704" s="4"/>
    </row>
    <row r="19705" spans="6:13" x14ac:dyDescent="0.25">
      <c r="F19705"/>
      <c r="G19705"/>
      <c r="I19705" s="25"/>
      <c r="J19705"/>
      <c r="K19705"/>
      <c r="M19705" s="4"/>
    </row>
    <row r="19706" spans="6:13" x14ac:dyDescent="0.25">
      <c r="F19706"/>
      <c r="G19706"/>
      <c r="I19706" s="25"/>
      <c r="J19706"/>
      <c r="K19706"/>
      <c r="M19706" s="4"/>
    </row>
    <row r="19707" spans="6:13" x14ac:dyDescent="0.25">
      <c r="F19707"/>
      <c r="G19707"/>
      <c r="I19707" s="25"/>
      <c r="J19707"/>
      <c r="K19707"/>
      <c r="M19707" s="4"/>
    </row>
    <row r="19708" spans="6:13" x14ac:dyDescent="0.25">
      <c r="F19708"/>
      <c r="G19708"/>
      <c r="I19708" s="25"/>
      <c r="J19708"/>
      <c r="K19708"/>
      <c r="M19708" s="4"/>
    </row>
    <row r="19709" spans="6:13" x14ac:dyDescent="0.25">
      <c r="F19709"/>
      <c r="G19709"/>
      <c r="I19709" s="25"/>
      <c r="J19709"/>
      <c r="K19709"/>
      <c r="M19709" s="4"/>
    </row>
    <row r="19710" spans="6:13" x14ac:dyDescent="0.25">
      <c r="F19710"/>
      <c r="G19710"/>
      <c r="I19710" s="25"/>
      <c r="J19710"/>
      <c r="K19710"/>
      <c r="M19710" s="4"/>
    </row>
    <row r="19711" spans="6:13" x14ac:dyDescent="0.25">
      <c r="F19711"/>
      <c r="G19711"/>
      <c r="I19711" s="25"/>
      <c r="J19711"/>
      <c r="K19711"/>
      <c r="M19711" s="4"/>
    </row>
    <row r="19712" spans="6:13" x14ac:dyDescent="0.25">
      <c r="F19712"/>
      <c r="G19712"/>
      <c r="I19712" s="25"/>
      <c r="J19712"/>
      <c r="K19712"/>
      <c r="M19712" s="4"/>
    </row>
    <row r="19713" spans="6:13" x14ac:dyDescent="0.25">
      <c r="F19713"/>
      <c r="G19713"/>
      <c r="I19713" s="25"/>
      <c r="J19713"/>
      <c r="K19713"/>
      <c r="M19713" s="4"/>
    </row>
    <row r="19714" spans="6:13" x14ac:dyDescent="0.25">
      <c r="F19714"/>
      <c r="G19714"/>
      <c r="I19714" s="25"/>
      <c r="J19714"/>
      <c r="K19714"/>
      <c r="M19714" s="4"/>
    </row>
    <row r="19715" spans="6:13" x14ac:dyDescent="0.25">
      <c r="F19715"/>
      <c r="G19715"/>
      <c r="I19715" s="25"/>
      <c r="J19715"/>
      <c r="K19715"/>
      <c r="M19715" s="4"/>
    </row>
    <row r="19716" spans="6:13" x14ac:dyDescent="0.25">
      <c r="F19716"/>
      <c r="G19716"/>
      <c r="I19716" s="25"/>
      <c r="J19716"/>
      <c r="K19716"/>
      <c r="M19716" s="4"/>
    </row>
    <row r="19717" spans="6:13" x14ac:dyDescent="0.25">
      <c r="F19717"/>
      <c r="G19717"/>
      <c r="I19717" s="25"/>
      <c r="J19717"/>
      <c r="K19717"/>
      <c r="M19717" s="4"/>
    </row>
    <row r="19718" spans="6:13" x14ac:dyDescent="0.25">
      <c r="F19718"/>
      <c r="G19718"/>
      <c r="I19718" s="25"/>
      <c r="J19718"/>
      <c r="K19718"/>
      <c r="M19718" s="4"/>
    </row>
    <row r="19719" spans="6:13" x14ac:dyDescent="0.25">
      <c r="F19719"/>
      <c r="G19719"/>
      <c r="I19719" s="25"/>
      <c r="J19719"/>
      <c r="K19719"/>
      <c r="M19719" s="4"/>
    </row>
    <row r="19720" spans="6:13" x14ac:dyDescent="0.25">
      <c r="F19720"/>
      <c r="G19720"/>
      <c r="I19720" s="25"/>
      <c r="J19720"/>
      <c r="K19720"/>
      <c r="M19720" s="4"/>
    </row>
    <row r="19721" spans="6:13" x14ac:dyDescent="0.25">
      <c r="F19721"/>
      <c r="G19721"/>
      <c r="I19721" s="25"/>
      <c r="J19721"/>
      <c r="K19721"/>
      <c r="M19721" s="4"/>
    </row>
    <row r="19722" spans="6:13" x14ac:dyDescent="0.25">
      <c r="F19722"/>
      <c r="G19722"/>
      <c r="I19722" s="25"/>
      <c r="J19722"/>
      <c r="K19722"/>
      <c r="M19722" s="4"/>
    </row>
    <row r="19723" spans="6:13" x14ac:dyDescent="0.25">
      <c r="F19723"/>
      <c r="G19723"/>
      <c r="I19723" s="25"/>
      <c r="J19723"/>
      <c r="K19723"/>
      <c r="M19723" s="4"/>
    </row>
    <row r="19724" spans="6:13" x14ac:dyDescent="0.25">
      <c r="F19724"/>
      <c r="G19724"/>
      <c r="I19724" s="25"/>
      <c r="J19724"/>
      <c r="K19724"/>
      <c r="M19724" s="4"/>
    </row>
    <row r="19725" spans="6:13" x14ac:dyDescent="0.25">
      <c r="F19725"/>
      <c r="G19725"/>
      <c r="I19725" s="25"/>
      <c r="J19725"/>
      <c r="K19725"/>
      <c r="M19725" s="4"/>
    </row>
    <row r="19726" spans="6:13" x14ac:dyDescent="0.25">
      <c r="F19726"/>
      <c r="G19726"/>
      <c r="I19726" s="25"/>
      <c r="J19726"/>
      <c r="K19726"/>
      <c r="M19726" s="4"/>
    </row>
    <row r="19727" spans="6:13" x14ac:dyDescent="0.25">
      <c r="F19727"/>
      <c r="G19727"/>
      <c r="I19727" s="25"/>
      <c r="J19727"/>
      <c r="K19727"/>
      <c r="M19727" s="4"/>
    </row>
    <row r="19728" spans="6:13" x14ac:dyDescent="0.25">
      <c r="F19728"/>
      <c r="G19728"/>
      <c r="I19728" s="25"/>
      <c r="J19728"/>
      <c r="K19728"/>
      <c r="M19728" s="4"/>
    </row>
    <row r="19729" spans="6:13" x14ac:dyDescent="0.25">
      <c r="F19729"/>
      <c r="G19729"/>
      <c r="I19729" s="25"/>
      <c r="J19729"/>
      <c r="K19729"/>
      <c r="M19729" s="4"/>
    </row>
    <row r="19730" spans="6:13" x14ac:dyDescent="0.25">
      <c r="F19730"/>
      <c r="G19730"/>
      <c r="I19730" s="25"/>
      <c r="J19730"/>
      <c r="K19730"/>
      <c r="M19730" s="4"/>
    </row>
    <row r="19731" spans="6:13" x14ac:dyDescent="0.25">
      <c r="F19731"/>
      <c r="G19731"/>
      <c r="I19731" s="25"/>
      <c r="J19731"/>
      <c r="K19731"/>
      <c r="M19731" s="4"/>
    </row>
    <row r="19732" spans="6:13" x14ac:dyDescent="0.25">
      <c r="F19732"/>
      <c r="G19732"/>
      <c r="I19732" s="25"/>
      <c r="J19732"/>
      <c r="K19732"/>
      <c r="M19732" s="4"/>
    </row>
    <row r="19733" spans="6:13" x14ac:dyDescent="0.25">
      <c r="F19733"/>
      <c r="G19733"/>
      <c r="I19733" s="25"/>
      <c r="J19733"/>
      <c r="K19733"/>
      <c r="M19733" s="4"/>
    </row>
    <row r="19734" spans="6:13" x14ac:dyDescent="0.25">
      <c r="F19734"/>
      <c r="G19734"/>
      <c r="I19734" s="25"/>
      <c r="J19734"/>
      <c r="K19734"/>
      <c r="M19734" s="4"/>
    </row>
    <row r="19735" spans="6:13" x14ac:dyDescent="0.25">
      <c r="F19735"/>
      <c r="G19735"/>
      <c r="I19735" s="25"/>
      <c r="J19735"/>
      <c r="K19735"/>
      <c r="M19735" s="4"/>
    </row>
    <row r="19736" spans="6:13" x14ac:dyDescent="0.25">
      <c r="F19736"/>
      <c r="G19736"/>
      <c r="I19736" s="25"/>
      <c r="J19736"/>
      <c r="K19736"/>
      <c r="M19736" s="4"/>
    </row>
    <row r="19737" spans="6:13" x14ac:dyDescent="0.25">
      <c r="F19737"/>
      <c r="G19737"/>
      <c r="I19737" s="25"/>
      <c r="J19737"/>
      <c r="K19737"/>
      <c r="M19737" s="4"/>
    </row>
    <row r="19738" spans="6:13" x14ac:dyDescent="0.25">
      <c r="F19738"/>
      <c r="G19738"/>
      <c r="I19738" s="25"/>
      <c r="J19738"/>
      <c r="K19738"/>
      <c r="M19738" s="4"/>
    </row>
    <row r="19739" spans="6:13" x14ac:dyDescent="0.25">
      <c r="F19739"/>
      <c r="G19739"/>
      <c r="I19739" s="25"/>
      <c r="J19739"/>
      <c r="K19739"/>
      <c r="M19739" s="4"/>
    </row>
    <row r="19740" spans="6:13" x14ac:dyDescent="0.25">
      <c r="F19740"/>
      <c r="G19740"/>
      <c r="I19740" s="25"/>
      <c r="J19740"/>
      <c r="K19740"/>
      <c r="M19740" s="4"/>
    </row>
    <row r="19741" spans="6:13" x14ac:dyDescent="0.25">
      <c r="F19741"/>
      <c r="G19741"/>
      <c r="I19741" s="25"/>
      <c r="J19741"/>
      <c r="K19741"/>
      <c r="M19741" s="4"/>
    </row>
    <row r="19742" spans="6:13" x14ac:dyDescent="0.25">
      <c r="F19742"/>
      <c r="G19742"/>
      <c r="I19742" s="25"/>
      <c r="J19742"/>
      <c r="K19742"/>
      <c r="M19742" s="4"/>
    </row>
    <row r="19743" spans="6:13" x14ac:dyDescent="0.25">
      <c r="F19743"/>
      <c r="G19743"/>
      <c r="I19743" s="25"/>
      <c r="J19743"/>
      <c r="K19743"/>
      <c r="M19743" s="4"/>
    </row>
    <row r="19744" spans="6:13" x14ac:dyDescent="0.25">
      <c r="F19744"/>
      <c r="G19744"/>
      <c r="I19744" s="25"/>
      <c r="J19744"/>
      <c r="K19744"/>
      <c r="M19744" s="4"/>
    </row>
    <row r="19745" spans="6:13" x14ac:dyDescent="0.25">
      <c r="F19745"/>
      <c r="G19745"/>
      <c r="I19745" s="25"/>
      <c r="J19745"/>
      <c r="K19745"/>
      <c r="M19745" s="4"/>
    </row>
    <row r="19746" spans="6:13" x14ac:dyDescent="0.25">
      <c r="F19746"/>
      <c r="G19746"/>
      <c r="I19746" s="25"/>
      <c r="J19746"/>
      <c r="K19746"/>
      <c r="M19746" s="4"/>
    </row>
    <row r="19747" spans="6:13" x14ac:dyDescent="0.25">
      <c r="F19747"/>
      <c r="G19747"/>
      <c r="I19747" s="25"/>
      <c r="J19747"/>
      <c r="K19747"/>
      <c r="M19747" s="4"/>
    </row>
    <row r="19748" spans="6:13" x14ac:dyDescent="0.25">
      <c r="F19748"/>
      <c r="G19748"/>
      <c r="I19748" s="25"/>
      <c r="J19748"/>
      <c r="K19748"/>
      <c r="M19748" s="4"/>
    </row>
    <row r="19749" spans="6:13" x14ac:dyDescent="0.25">
      <c r="F19749"/>
      <c r="G19749"/>
      <c r="I19749" s="25"/>
      <c r="J19749"/>
      <c r="K19749"/>
      <c r="M19749" s="4"/>
    </row>
    <row r="19750" spans="6:13" x14ac:dyDescent="0.25">
      <c r="F19750"/>
      <c r="G19750"/>
      <c r="I19750" s="25"/>
      <c r="J19750"/>
      <c r="K19750"/>
      <c r="M19750" s="4"/>
    </row>
    <row r="19751" spans="6:13" x14ac:dyDescent="0.25">
      <c r="F19751"/>
      <c r="G19751"/>
      <c r="I19751" s="25"/>
      <c r="J19751"/>
      <c r="K19751"/>
      <c r="M19751" s="4"/>
    </row>
    <row r="19752" spans="6:13" x14ac:dyDescent="0.25">
      <c r="F19752"/>
      <c r="G19752"/>
      <c r="I19752" s="25"/>
      <c r="J19752"/>
      <c r="K19752"/>
      <c r="M19752" s="4"/>
    </row>
    <row r="19753" spans="6:13" x14ac:dyDescent="0.25">
      <c r="F19753"/>
      <c r="G19753"/>
      <c r="I19753" s="25"/>
      <c r="J19753"/>
      <c r="K19753"/>
      <c r="M19753" s="4"/>
    </row>
    <row r="19754" spans="6:13" x14ac:dyDescent="0.25">
      <c r="F19754"/>
      <c r="G19754"/>
      <c r="I19754" s="25"/>
      <c r="J19754"/>
      <c r="K19754"/>
      <c r="M19754" s="4"/>
    </row>
    <row r="19755" spans="6:13" x14ac:dyDescent="0.25">
      <c r="F19755"/>
      <c r="G19755"/>
      <c r="I19755" s="25"/>
      <c r="J19755"/>
      <c r="K19755"/>
      <c r="M19755" s="4"/>
    </row>
    <row r="19756" spans="6:13" x14ac:dyDescent="0.25">
      <c r="F19756"/>
      <c r="G19756"/>
      <c r="I19756" s="25"/>
      <c r="J19756"/>
      <c r="K19756"/>
      <c r="M19756" s="4"/>
    </row>
    <row r="19757" spans="6:13" x14ac:dyDescent="0.25">
      <c r="F19757"/>
      <c r="G19757"/>
      <c r="I19757" s="25"/>
      <c r="J19757"/>
      <c r="K19757"/>
      <c r="M19757" s="4"/>
    </row>
    <row r="19758" spans="6:13" x14ac:dyDescent="0.25">
      <c r="F19758"/>
      <c r="G19758"/>
      <c r="I19758" s="25"/>
      <c r="J19758"/>
      <c r="K19758"/>
      <c r="M19758" s="4"/>
    </row>
    <row r="19759" spans="6:13" x14ac:dyDescent="0.25">
      <c r="F19759"/>
      <c r="G19759"/>
      <c r="I19759" s="25"/>
      <c r="J19759"/>
      <c r="K19759"/>
      <c r="M19759" s="4"/>
    </row>
    <row r="19760" spans="6:13" x14ac:dyDescent="0.25">
      <c r="F19760"/>
      <c r="G19760"/>
      <c r="I19760" s="25"/>
      <c r="J19760"/>
      <c r="K19760"/>
      <c r="M19760" s="4"/>
    </row>
    <row r="19761" spans="6:13" x14ac:dyDescent="0.25">
      <c r="F19761"/>
      <c r="G19761"/>
      <c r="I19761" s="25"/>
      <c r="J19761"/>
      <c r="K19761"/>
      <c r="M19761" s="4"/>
    </row>
    <row r="19762" spans="6:13" x14ac:dyDescent="0.25">
      <c r="F19762"/>
      <c r="G19762"/>
      <c r="I19762" s="25"/>
      <c r="J19762"/>
      <c r="K19762"/>
      <c r="M19762" s="4"/>
    </row>
    <row r="19763" spans="6:13" x14ac:dyDescent="0.25">
      <c r="F19763"/>
      <c r="G19763"/>
      <c r="I19763" s="25"/>
      <c r="J19763"/>
      <c r="K19763"/>
      <c r="M19763" s="4"/>
    </row>
    <row r="19764" spans="6:13" x14ac:dyDescent="0.25">
      <c r="F19764"/>
      <c r="G19764"/>
      <c r="I19764" s="25"/>
      <c r="J19764"/>
      <c r="K19764"/>
      <c r="M19764" s="4"/>
    </row>
    <row r="19765" spans="6:13" x14ac:dyDescent="0.25">
      <c r="F19765"/>
      <c r="G19765"/>
      <c r="I19765" s="25"/>
      <c r="J19765"/>
      <c r="K19765"/>
      <c r="M19765" s="4"/>
    </row>
    <row r="19766" spans="6:13" x14ac:dyDescent="0.25">
      <c r="F19766"/>
      <c r="G19766"/>
      <c r="I19766" s="25"/>
      <c r="J19766"/>
      <c r="K19766"/>
      <c r="M19766" s="4"/>
    </row>
    <row r="19767" spans="6:13" x14ac:dyDescent="0.25">
      <c r="F19767"/>
      <c r="G19767"/>
      <c r="I19767" s="25"/>
      <c r="J19767"/>
      <c r="K19767"/>
      <c r="M19767" s="4"/>
    </row>
    <row r="19768" spans="6:13" x14ac:dyDescent="0.25">
      <c r="F19768"/>
      <c r="G19768"/>
      <c r="I19768" s="25"/>
      <c r="J19768"/>
      <c r="K19768"/>
      <c r="M19768" s="4"/>
    </row>
    <row r="19769" spans="6:13" x14ac:dyDescent="0.25">
      <c r="F19769"/>
      <c r="G19769"/>
      <c r="I19769" s="25"/>
      <c r="J19769"/>
      <c r="K19769"/>
      <c r="M19769" s="4"/>
    </row>
    <row r="19770" spans="6:13" x14ac:dyDescent="0.25">
      <c r="F19770"/>
      <c r="G19770"/>
      <c r="I19770" s="25"/>
      <c r="J19770"/>
      <c r="K19770"/>
      <c r="M19770" s="4"/>
    </row>
    <row r="19771" spans="6:13" x14ac:dyDescent="0.25">
      <c r="F19771"/>
      <c r="G19771"/>
      <c r="I19771" s="25"/>
      <c r="J19771"/>
      <c r="K19771"/>
      <c r="M19771" s="4"/>
    </row>
    <row r="19772" spans="6:13" x14ac:dyDescent="0.25">
      <c r="F19772"/>
      <c r="G19772"/>
      <c r="I19772" s="25"/>
      <c r="J19772"/>
      <c r="K19772"/>
      <c r="M19772" s="4"/>
    </row>
    <row r="19773" spans="6:13" x14ac:dyDescent="0.25">
      <c r="F19773"/>
      <c r="G19773"/>
      <c r="I19773" s="25"/>
      <c r="J19773"/>
      <c r="K19773"/>
      <c r="M19773" s="4"/>
    </row>
    <row r="19774" spans="6:13" x14ac:dyDescent="0.25">
      <c r="F19774"/>
      <c r="G19774"/>
      <c r="I19774" s="25"/>
      <c r="J19774"/>
      <c r="K19774"/>
      <c r="M19774" s="4"/>
    </row>
    <row r="19775" spans="6:13" x14ac:dyDescent="0.25">
      <c r="F19775"/>
      <c r="G19775"/>
      <c r="I19775" s="25"/>
      <c r="J19775"/>
      <c r="K19775"/>
      <c r="M19775" s="4"/>
    </row>
    <row r="19776" spans="6:13" x14ac:dyDescent="0.25">
      <c r="F19776"/>
      <c r="G19776"/>
      <c r="I19776" s="25"/>
      <c r="J19776"/>
      <c r="K19776"/>
      <c r="M19776" s="4"/>
    </row>
    <row r="19777" spans="6:13" x14ac:dyDescent="0.25">
      <c r="F19777"/>
      <c r="G19777"/>
      <c r="I19777" s="25"/>
      <c r="J19777"/>
      <c r="K19777"/>
      <c r="M19777" s="4"/>
    </row>
    <row r="19778" spans="6:13" x14ac:dyDescent="0.25">
      <c r="F19778"/>
      <c r="G19778"/>
      <c r="I19778" s="25"/>
      <c r="J19778"/>
      <c r="K19778"/>
      <c r="M19778" s="4"/>
    </row>
    <row r="19779" spans="6:13" x14ac:dyDescent="0.25">
      <c r="F19779"/>
      <c r="G19779"/>
      <c r="I19779" s="25"/>
      <c r="J19779"/>
      <c r="K19779"/>
      <c r="M19779" s="4"/>
    </row>
    <row r="19780" spans="6:13" x14ac:dyDescent="0.25">
      <c r="F19780"/>
      <c r="G19780"/>
      <c r="I19780" s="25"/>
      <c r="J19780"/>
      <c r="K19780"/>
      <c r="M19780" s="4"/>
    </row>
    <row r="19781" spans="6:13" x14ac:dyDescent="0.25">
      <c r="F19781"/>
      <c r="G19781"/>
      <c r="I19781" s="25"/>
      <c r="J19781"/>
      <c r="K19781"/>
      <c r="M19781" s="4"/>
    </row>
    <row r="19782" spans="6:13" x14ac:dyDescent="0.25">
      <c r="F19782"/>
      <c r="G19782"/>
      <c r="I19782" s="25"/>
      <c r="J19782"/>
      <c r="K19782"/>
      <c r="M19782" s="4"/>
    </row>
    <row r="19783" spans="6:13" x14ac:dyDescent="0.25">
      <c r="F19783"/>
      <c r="G19783"/>
      <c r="I19783" s="25"/>
      <c r="J19783"/>
      <c r="K19783"/>
      <c r="M19783" s="4"/>
    </row>
    <row r="19784" spans="6:13" x14ac:dyDescent="0.25">
      <c r="F19784"/>
      <c r="G19784"/>
      <c r="I19784" s="25"/>
      <c r="J19784"/>
      <c r="K19784"/>
      <c r="M19784" s="4"/>
    </row>
    <row r="19785" spans="6:13" x14ac:dyDescent="0.25">
      <c r="F19785"/>
      <c r="G19785"/>
      <c r="I19785" s="25"/>
      <c r="J19785"/>
      <c r="K19785"/>
      <c r="M19785" s="4"/>
    </row>
    <row r="19786" spans="6:13" x14ac:dyDescent="0.25">
      <c r="F19786"/>
      <c r="G19786"/>
      <c r="I19786" s="25"/>
      <c r="J19786"/>
      <c r="K19786"/>
      <c r="M19786" s="4"/>
    </row>
    <row r="19787" spans="6:13" x14ac:dyDescent="0.25">
      <c r="F19787"/>
      <c r="G19787"/>
      <c r="I19787" s="25"/>
      <c r="J19787"/>
      <c r="K19787"/>
      <c r="M19787" s="4"/>
    </row>
    <row r="19788" spans="6:13" x14ac:dyDescent="0.25">
      <c r="F19788"/>
      <c r="G19788"/>
      <c r="I19788" s="25"/>
      <c r="J19788"/>
      <c r="K19788"/>
      <c r="M19788" s="4"/>
    </row>
    <row r="19789" spans="6:13" x14ac:dyDescent="0.25">
      <c r="F19789"/>
      <c r="G19789"/>
      <c r="I19789" s="25"/>
      <c r="J19789"/>
      <c r="K19789"/>
      <c r="M19789" s="4"/>
    </row>
    <row r="19790" spans="6:13" x14ac:dyDescent="0.25">
      <c r="F19790"/>
      <c r="G19790"/>
      <c r="I19790" s="25"/>
      <c r="J19790"/>
      <c r="K19790"/>
      <c r="M19790" s="4"/>
    </row>
    <row r="19791" spans="6:13" x14ac:dyDescent="0.25">
      <c r="F19791"/>
      <c r="G19791"/>
      <c r="I19791" s="25"/>
      <c r="J19791"/>
      <c r="K19791"/>
      <c r="M19791" s="4"/>
    </row>
    <row r="19792" spans="6:13" x14ac:dyDescent="0.25">
      <c r="F19792"/>
      <c r="G19792"/>
      <c r="I19792" s="25"/>
      <c r="J19792"/>
      <c r="K19792"/>
      <c r="M19792" s="4"/>
    </row>
    <row r="19793" spans="6:13" x14ac:dyDescent="0.25">
      <c r="F19793"/>
      <c r="G19793"/>
      <c r="I19793" s="25"/>
      <c r="J19793"/>
      <c r="K19793"/>
      <c r="M19793" s="4"/>
    </row>
    <row r="19794" spans="6:13" x14ac:dyDescent="0.25">
      <c r="F19794"/>
      <c r="G19794"/>
      <c r="I19794" s="25"/>
      <c r="J19794"/>
      <c r="K19794"/>
      <c r="M19794" s="4"/>
    </row>
    <row r="19795" spans="6:13" x14ac:dyDescent="0.25">
      <c r="F19795"/>
      <c r="G19795"/>
      <c r="I19795" s="25"/>
      <c r="J19795"/>
      <c r="K19795"/>
      <c r="M19795" s="4"/>
    </row>
    <row r="19796" spans="6:13" x14ac:dyDescent="0.25">
      <c r="F19796"/>
      <c r="G19796"/>
      <c r="I19796" s="25"/>
      <c r="J19796"/>
      <c r="K19796"/>
      <c r="M19796" s="4"/>
    </row>
    <row r="19797" spans="6:13" x14ac:dyDescent="0.25">
      <c r="F19797"/>
      <c r="G19797"/>
      <c r="I19797" s="25"/>
      <c r="J19797"/>
      <c r="K19797"/>
      <c r="M19797" s="4"/>
    </row>
    <row r="19798" spans="6:13" x14ac:dyDescent="0.25">
      <c r="F19798"/>
      <c r="G19798"/>
      <c r="I19798" s="25"/>
      <c r="J19798"/>
      <c r="K19798"/>
      <c r="M19798" s="4"/>
    </row>
    <row r="19799" spans="6:13" x14ac:dyDescent="0.25">
      <c r="F19799"/>
      <c r="G19799"/>
      <c r="I19799" s="25"/>
      <c r="J19799"/>
      <c r="K19799"/>
      <c r="M19799" s="4"/>
    </row>
    <row r="19800" spans="6:13" x14ac:dyDescent="0.25">
      <c r="F19800"/>
      <c r="G19800"/>
      <c r="I19800" s="25"/>
      <c r="J19800"/>
      <c r="K19800"/>
      <c r="M19800" s="4"/>
    </row>
    <row r="19801" spans="6:13" x14ac:dyDescent="0.25">
      <c r="F19801"/>
      <c r="G19801"/>
      <c r="I19801" s="25"/>
      <c r="J19801"/>
      <c r="K19801"/>
      <c r="M19801" s="4"/>
    </row>
    <row r="19802" spans="6:13" x14ac:dyDescent="0.25">
      <c r="F19802"/>
      <c r="G19802"/>
      <c r="I19802" s="25"/>
      <c r="J19802"/>
      <c r="K19802"/>
      <c r="M19802" s="4"/>
    </row>
    <row r="19803" spans="6:13" x14ac:dyDescent="0.25">
      <c r="F19803"/>
      <c r="G19803"/>
      <c r="I19803" s="25"/>
      <c r="J19803"/>
      <c r="K19803"/>
      <c r="M19803" s="4"/>
    </row>
    <row r="19804" spans="6:13" x14ac:dyDescent="0.25">
      <c r="F19804"/>
      <c r="G19804"/>
      <c r="I19804" s="25"/>
      <c r="J19804"/>
      <c r="K19804"/>
      <c r="M19804" s="4"/>
    </row>
    <row r="19805" spans="6:13" x14ac:dyDescent="0.25">
      <c r="F19805"/>
      <c r="G19805"/>
      <c r="I19805" s="25"/>
      <c r="J19805"/>
      <c r="K19805"/>
      <c r="M19805" s="4"/>
    </row>
    <row r="19806" spans="6:13" x14ac:dyDescent="0.25">
      <c r="F19806"/>
      <c r="G19806"/>
      <c r="I19806" s="25"/>
      <c r="J19806"/>
      <c r="K19806"/>
      <c r="M19806" s="4"/>
    </row>
    <row r="19807" spans="6:13" x14ac:dyDescent="0.25">
      <c r="F19807"/>
      <c r="G19807"/>
      <c r="I19807" s="25"/>
      <c r="J19807"/>
      <c r="K19807"/>
      <c r="M19807" s="4"/>
    </row>
    <row r="19808" spans="6:13" x14ac:dyDescent="0.25">
      <c r="F19808"/>
      <c r="G19808"/>
      <c r="I19808" s="25"/>
      <c r="J19808"/>
      <c r="K19808"/>
      <c r="M19808" s="4"/>
    </row>
    <row r="19809" spans="6:13" x14ac:dyDescent="0.25">
      <c r="F19809"/>
      <c r="G19809"/>
      <c r="I19809" s="25"/>
      <c r="J19809"/>
      <c r="K19809"/>
      <c r="M19809" s="4"/>
    </row>
    <row r="19810" spans="6:13" x14ac:dyDescent="0.25">
      <c r="F19810"/>
      <c r="G19810"/>
      <c r="I19810" s="25"/>
      <c r="J19810"/>
      <c r="K19810"/>
      <c r="M19810" s="4"/>
    </row>
    <row r="19811" spans="6:13" x14ac:dyDescent="0.25">
      <c r="F19811"/>
      <c r="G19811"/>
      <c r="I19811" s="25"/>
      <c r="J19811"/>
      <c r="K19811"/>
      <c r="M19811" s="4"/>
    </row>
    <row r="19812" spans="6:13" x14ac:dyDescent="0.25">
      <c r="F19812"/>
      <c r="G19812"/>
      <c r="I19812" s="25"/>
      <c r="J19812"/>
      <c r="K19812"/>
      <c r="M19812" s="4"/>
    </row>
    <row r="19813" spans="6:13" x14ac:dyDescent="0.25">
      <c r="F19813"/>
      <c r="G19813"/>
      <c r="I19813" s="25"/>
      <c r="J19813"/>
      <c r="K19813"/>
      <c r="M19813" s="4"/>
    </row>
    <row r="19814" spans="6:13" x14ac:dyDescent="0.25">
      <c r="F19814"/>
      <c r="G19814"/>
      <c r="I19814" s="25"/>
      <c r="J19814"/>
      <c r="K19814"/>
      <c r="M19814" s="4"/>
    </row>
    <row r="19815" spans="6:13" x14ac:dyDescent="0.25">
      <c r="F19815"/>
      <c r="G19815"/>
      <c r="I19815" s="25"/>
      <c r="J19815"/>
      <c r="K19815"/>
      <c r="M19815" s="4"/>
    </row>
    <row r="19816" spans="6:13" x14ac:dyDescent="0.25">
      <c r="F19816"/>
      <c r="G19816"/>
      <c r="I19816" s="25"/>
      <c r="J19816"/>
      <c r="K19816"/>
      <c r="M19816" s="4"/>
    </row>
    <row r="19817" spans="6:13" x14ac:dyDescent="0.25">
      <c r="F19817"/>
      <c r="G19817"/>
      <c r="I19817" s="25"/>
      <c r="J19817"/>
      <c r="K19817"/>
      <c r="M19817" s="4"/>
    </row>
    <row r="19818" spans="6:13" x14ac:dyDescent="0.25">
      <c r="F19818"/>
      <c r="G19818"/>
      <c r="I19818" s="25"/>
      <c r="J19818"/>
      <c r="K19818"/>
      <c r="M19818" s="4"/>
    </row>
    <row r="19819" spans="6:13" x14ac:dyDescent="0.25">
      <c r="F19819"/>
      <c r="G19819"/>
      <c r="I19819" s="25"/>
      <c r="J19819"/>
      <c r="K19819"/>
      <c r="M19819" s="4"/>
    </row>
    <row r="19820" spans="6:13" x14ac:dyDescent="0.25">
      <c r="F19820"/>
      <c r="G19820"/>
      <c r="I19820" s="25"/>
      <c r="J19820"/>
      <c r="K19820"/>
      <c r="M19820" s="4"/>
    </row>
    <row r="19821" spans="6:13" x14ac:dyDescent="0.25">
      <c r="F19821"/>
      <c r="G19821"/>
      <c r="I19821" s="25"/>
      <c r="J19821"/>
      <c r="K19821"/>
      <c r="M19821" s="4"/>
    </row>
    <row r="19822" spans="6:13" x14ac:dyDescent="0.25">
      <c r="F19822"/>
      <c r="G19822"/>
      <c r="I19822" s="25"/>
      <c r="J19822"/>
      <c r="K19822"/>
      <c r="M19822" s="4"/>
    </row>
    <row r="19823" spans="6:13" x14ac:dyDescent="0.25">
      <c r="F19823"/>
      <c r="G19823"/>
      <c r="I19823" s="25"/>
      <c r="J19823"/>
      <c r="K19823"/>
      <c r="M19823" s="4"/>
    </row>
    <row r="19824" spans="6:13" x14ac:dyDescent="0.25">
      <c r="F19824"/>
      <c r="G19824"/>
      <c r="I19824" s="25"/>
      <c r="J19824"/>
      <c r="K19824"/>
      <c r="M19824" s="4"/>
    </row>
    <row r="19825" spans="6:13" x14ac:dyDescent="0.25">
      <c r="F19825"/>
      <c r="G19825"/>
      <c r="I19825" s="25"/>
      <c r="J19825"/>
      <c r="K19825"/>
      <c r="M19825" s="4"/>
    </row>
    <row r="19826" spans="6:13" x14ac:dyDescent="0.25">
      <c r="F19826"/>
      <c r="G19826"/>
      <c r="I19826" s="25"/>
      <c r="J19826"/>
      <c r="K19826"/>
      <c r="M19826" s="4"/>
    </row>
    <row r="19827" spans="6:13" x14ac:dyDescent="0.25">
      <c r="F19827"/>
      <c r="G19827"/>
      <c r="I19827" s="25"/>
      <c r="J19827"/>
      <c r="K19827"/>
      <c r="M19827" s="4"/>
    </row>
    <row r="19828" spans="6:13" x14ac:dyDescent="0.25">
      <c r="F19828"/>
      <c r="G19828"/>
      <c r="I19828" s="25"/>
      <c r="J19828"/>
      <c r="K19828"/>
      <c r="M19828" s="4"/>
    </row>
    <row r="19829" spans="6:13" x14ac:dyDescent="0.25">
      <c r="F19829"/>
      <c r="G19829"/>
      <c r="I19829" s="25"/>
      <c r="J19829"/>
      <c r="K19829"/>
      <c r="M19829" s="4"/>
    </row>
    <row r="19830" spans="6:13" x14ac:dyDescent="0.25">
      <c r="F19830"/>
      <c r="G19830"/>
      <c r="I19830" s="25"/>
      <c r="J19830"/>
      <c r="K19830"/>
      <c r="M19830" s="4"/>
    </row>
    <row r="19831" spans="6:13" x14ac:dyDescent="0.25">
      <c r="F19831"/>
      <c r="G19831"/>
      <c r="I19831" s="25"/>
      <c r="J19831"/>
      <c r="K19831"/>
      <c r="M19831" s="4"/>
    </row>
    <row r="19832" spans="6:13" x14ac:dyDescent="0.25">
      <c r="F19832"/>
      <c r="G19832"/>
      <c r="I19832" s="25"/>
      <c r="J19832"/>
      <c r="K19832"/>
      <c r="M19832" s="4"/>
    </row>
    <row r="19833" spans="6:13" x14ac:dyDescent="0.25">
      <c r="F19833"/>
      <c r="G19833"/>
      <c r="I19833" s="25"/>
      <c r="J19833"/>
      <c r="K19833"/>
      <c r="M19833" s="4"/>
    </row>
    <row r="19834" spans="6:13" x14ac:dyDescent="0.25">
      <c r="F19834"/>
      <c r="G19834"/>
      <c r="I19834" s="25"/>
      <c r="J19834"/>
      <c r="K19834"/>
      <c r="M19834" s="4"/>
    </row>
    <row r="19835" spans="6:13" x14ac:dyDescent="0.25">
      <c r="F19835"/>
      <c r="G19835"/>
      <c r="I19835" s="25"/>
      <c r="J19835"/>
      <c r="K19835"/>
      <c r="M19835" s="4"/>
    </row>
    <row r="19836" spans="6:13" x14ac:dyDescent="0.25">
      <c r="F19836"/>
      <c r="G19836"/>
      <c r="I19836" s="25"/>
      <c r="J19836"/>
      <c r="K19836"/>
      <c r="M19836" s="4"/>
    </row>
    <row r="19837" spans="6:13" x14ac:dyDescent="0.25">
      <c r="F19837"/>
      <c r="G19837"/>
      <c r="I19837" s="25"/>
      <c r="J19837"/>
      <c r="K19837"/>
      <c r="M19837" s="4"/>
    </row>
    <row r="19838" spans="6:13" x14ac:dyDescent="0.25">
      <c r="F19838"/>
      <c r="G19838"/>
      <c r="I19838" s="25"/>
      <c r="J19838"/>
      <c r="K19838"/>
      <c r="M19838" s="4"/>
    </row>
    <row r="19839" spans="6:13" x14ac:dyDescent="0.25">
      <c r="F19839"/>
      <c r="G19839"/>
      <c r="I19839" s="25"/>
      <c r="J19839"/>
      <c r="K19839"/>
      <c r="M19839" s="4"/>
    </row>
    <row r="19840" spans="6:13" x14ac:dyDescent="0.25">
      <c r="F19840"/>
      <c r="G19840"/>
      <c r="I19840" s="25"/>
      <c r="J19840"/>
      <c r="K19840"/>
      <c r="M19840" s="4"/>
    </row>
    <row r="19841" spans="6:13" x14ac:dyDescent="0.25">
      <c r="F19841"/>
      <c r="G19841"/>
      <c r="I19841" s="25"/>
      <c r="J19841"/>
      <c r="K19841"/>
      <c r="M19841" s="4"/>
    </row>
    <row r="19842" spans="6:13" x14ac:dyDescent="0.25">
      <c r="F19842"/>
      <c r="G19842"/>
      <c r="I19842" s="25"/>
      <c r="J19842"/>
      <c r="K19842"/>
      <c r="M19842" s="4"/>
    </row>
    <row r="19843" spans="6:13" x14ac:dyDescent="0.25">
      <c r="F19843"/>
      <c r="G19843"/>
      <c r="I19843" s="25"/>
      <c r="J19843"/>
      <c r="K19843"/>
      <c r="M19843" s="4"/>
    </row>
    <row r="19844" spans="6:13" x14ac:dyDescent="0.25">
      <c r="F19844"/>
      <c r="G19844"/>
      <c r="I19844" s="25"/>
      <c r="J19844"/>
      <c r="K19844"/>
      <c r="M19844" s="4"/>
    </row>
    <row r="19845" spans="6:13" x14ac:dyDescent="0.25">
      <c r="F19845"/>
      <c r="G19845"/>
      <c r="I19845" s="25"/>
      <c r="J19845"/>
      <c r="K19845"/>
      <c r="M19845" s="4"/>
    </row>
    <row r="19846" spans="6:13" x14ac:dyDescent="0.25">
      <c r="F19846"/>
      <c r="G19846"/>
      <c r="I19846" s="25"/>
      <c r="J19846"/>
      <c r="K19846"/>
      <c r="M19846" s="4"/>
    </row>
    <row r="19847" spans="6:13" x14ac:dyDescent="0.25">
      <c r="F19847"/>
      <c r="G19847"/>
      <c r="I19847" s="25"/>
      <c r="J19847"/>
      <c r="K19847"/>
      <c r="M19847" s="4"/>
    </row>
    <row r="19848" spans="6:13" x14ac:dyDescent="0.25">
      <c r="F19848"/>
      <c r="G19848"/>
      <c r="I19848" s="25"/>
      <c r="J19848"/>
      <c r="K19848"/>
      <c r="M19848" s="4"/>
    </row>
    <row r="19849" spans="6:13" x14ac:dyDescent="0.25">
      <c r="F19849"/>
      <c r="G19849"/>
      <c r="I19849" s="25"/>
      <c r="J19849"/>
      <c r="K19849"/>
      <c r="M19849" s="4"/>
    </row>
    <row r="19850" spans="6:13" x14ac:dyDescent="0.25">
      <c r="F19850"/>
      <c r="G19850"/>
      <c r="I19850" s="25"/>
      <c r="J19850"/>
      <c r="K19850"/>
      <c r="M19850" s="4"/>
    </row>
    <row r="19851" spans="6:13" x14ac:dyDescent="0.25">
      <c r="F19851"/>
      <c r="G19851"/>
      <c r="I19851" s="25"/>
      <c r="J19851"/>
      <c r="K19851"/>
      <c r="M19851" s="4"/>
    </row>
    <row r="19852" spans="6:13" x14ac:dyDescent="0.25">
      <c r="F19852"/>
      <c r="G19852"/>
      <c r="I19852" s="25"/>
      <c r="J19852"/>
      <c r="K19852"/>
      <c r="M19852" s="4"/>
    </row>
    <row r="19853" spans="6:13" x14ac:dyDescent="0.25">
      <c r="F19853"/>
      <c r="G19853"/>
      <c r="I19853" s="25"/>
      <c r="J19853"/>
      <c r="K19853"/>
      <c r="M19853" s="4"/>
    </row>
    <row r="19854" spans="6:13" x14ac:dyDescent="0.25">
      <c r="F19854"/>
      <c r="G19854"/>
      <c r="I19854" s="25"/>
      <c r="J19854"/>
      <c r="K19854"/>
      <c r="M19854" s="4"/>
    </row>
    <row r="19855" spans="6:13" x14ac:dyDescent="0.25">
      <c r="F19855"/>
      <c r="G19855"/>
      <c r="I19855" s="25"/>
      <c r="J19855"/>
      <c r="K19855"/>
      <c r="M19855" s="4"/>
    </row>
    <row r="19856" spans="6:13" x14ac:dyDescent="0.25">
      <c r="F19856"/>
      <c r="G19856"/>
      <c r="I19856" s="25"/>
      <c r="J19856"/>
      <c r="K19856"/>
      <c r="M19856" s="4"/>
    </row>
    <row r="19857" spans="6:13" x14ac:dyDescent="0.25">
      <c r="F19857"/>
      <c r="G19857"/>
      <c r="I19857" s="25"/>
      <c r="J19857"/>
      <c r="K19857"/>
      <c r="M19857" s="4"/>
    </row>
    <row r="19858" spans="6:13" x14ac:dyDescent="0.25">
      <c r="F19858"/>
      <c r="G19858"/>
      <c r="I19858" s="25"/>
      <c r="J19858"/>
      <c r="K19858"/>
      <c r="M19858" s="4"/>
    </row>
    <row r="19859" spans="6:13" x14ac:dyDescent="0.25">
      <c r="F19859"/>
      <c r="G19859"/>
      <c r="I19859" s="25"/>
      <c r="J19859"/>
      <c r="K19859"/>
      <c r="M19859" s="4"/>
    </row>
    <row r="19860" spans="6:13" x14ac:dyDescent="0.25">
      <c r="F19860"/>
      <c r="G19860"/>
      <c r="I19860" s="25"/>
      <c r="J19860"/>
      <c r="K19860"/>
      <c r="M19860" s="4"/>
    </row>
    <row r="19861" spans="6:13" x14ac:dyDescent="0.25">
      <c r="F19861"/>
      <c r="G19861"/>
      <c r="I19861" s="25"/>
      <c r="J19861"/>
      <c r="K19861"/>
      <c r="M19861" s="4"/>
    </row>
    <row r="19862" spans="6:13" x14ac:dyDescent="0.25">
      <c r="F19862"/>
      <c r="G19862"/>
      <c r="I19862" s="25"/>
      <c r="J19862"/>
      <c r="K19862"/>
      <c r="M19862" s="4"/>
    </row>
    <row r="19863" spans="6:13" x14ac:dyDescent="0.25">
      <c r="F19863"/>
      <c r="G19863"/>
      <c r="I19863" s="25"/>
      <c r="J19863"/>
      <c r="K19863"/>
      <c r="M19863" s="4"/>
    </row>
    <row r="19864" spans="6:13" x14ac:dyDescent="0.25">
      <c r="F19864"/>
      <c r="G19864"/>
      <c r="I19864" s="25"/>
      <c r="J19864"/>
      <c r="K19864"/>
      <c r="M19864" s="4"/>
    </row>
    <row r="19865" spans="6:13" x14ac:dyDescent="0.25">
      <c r="F19865"/>
      <c r="G19865"/>
      <c r="I19865" s="25"/>
      <c r="J19865"/>
      <c r="K19865"/>
      <c r="M19865" s="4"/>
    </row>
    <row r="19866" spans="6:13" x14ac:dyDescent="0.25">
      <c r="F19866"/>
      <c r="G19866"/>
      <c r="I19866" s="25"/>
      <c r="J19866"/>
      <c r="K19866"/>
      <c r="M19866" s="4"/>
    </row>
    <row r="19867" spans="6:13" x14ac:dyDescent="0.25">
      <c r="F19867"/>
      <c r="G19867"/>
      <c r="I19867" s="25"/>
      <c r="J19867"/>
      <c r="K19867"/>
      <c r="M19867" s="4"/>
    </row>
    <row r="19868" spans="6:13" x14ac:dyDescent="0.25">
      <c r="F19868"/>
      <c r="G19868"/>
      <c r="I19868" s="25"/>
      <c r="J19868"/>
      <c r="K19868"/>
      <c r="M19868" s="4"/>
    </row>
    <row r="19869" spans="6:13" x14ac:dyDescent="0.25">
      <c r="F19869"/>
      <c r="G19869"/>
      <c r="I19869" s="25"/>
      <c r="J19869"/>
      <c r="K19869"/>
      <c r="M19869" s="4"/>
    </row>
    <row r="19870" spans="6:13" x14ac:dyDescent="0.25">
      <c r="F19870"/>
      <c r="G19870"/>
      <c r="I19870" s="25"/>
      <c r="J19870"/>
      <c r="K19870"/>
      <c r="M19870" s="4"/>
    </row>
    <row r="19871" spans="6:13" x14ac:dyDescent="0.25">
      <c r="F19871"/>
      <c r="G19871"/>
      <c r="I19871" s="25"/>
      <c r="J19871"/>
      <c r="K19871"/>
      <c r="M19871" s="4"/>
    </row>
    <row r="19872" spans="6:13" x14ac:dyDescent="0.25">
      <c r="F19872"/>
      <c r="G19872"/>
      <c r="I19872" s="25"/>
      <c r="J19872"/>
      <c r="K19872"/>
      <c r="M19872" s="4"/>
    </row>
    <row r="19873" spans="6:13" x14ac:dyDescent="0.25">
      <c r="F19873"/>
      <c r="G19873"/>
      <c r="I19873" s="25"/>
      <c r="J19873"/>
      <c r="K19873"/>
      <c r="M19873" s="4"/>
    </row>
    <row r="19874" spans="6:13" x14ac:dyDescent="0.25">
      <c r="F19874"/>
      <c r="G19874"/>
      <c r="I19874" s="25"/>
      <c r="J19874"/>
      <c r="K19874"/>
      <c r="M19874" s="4"/>
    </row>
    <row r="19875" spans="6:13" x14ac:dyDescent="0.25">
      <c r="F19875"/>
      <c r="G19875"/>
      <c r="I19875" s="25"/>
      <c r="J19875"/>
      <c r="K19875"/>
      <c r="M19875" s="4"/>
    </row>
    <row r="19876" spans="6:13" x14ac:dyDescent="0.25">
      <c r="F19876"/>
      <c r="G19876"/>
      <c r="I19876" s="25"/>
      <c r="J19876"/>
      <c r="K19876"/>
      <c r="M19876" s="4"/>
    </row>
    <row r="19877" spans="6:13" x14ac:dyDescent="0.25">
      <c r="F19877"/>
      <c r="G19877"/>
      <c r="I19877" s="25"/>
      <c r="J19877"/>
      <c r="K19877"/>
      <c r="M19877" s="4"/>
    </row>
    <row r="19878" spans="6:13" x14ac:dyDescent="0.25">
      <c r="F19878"/>
      <c r="G19878"/>
      <c r="I19878" s="25"/>
      <c r="J19878"/>
      <c r="K19878"/>
      <c r="M19878" s="4"/>
    </row>
    <row r="19879" spans="6:13" x14ac:dyDescent="0.25">
      <c r="F19879"/>
      <c r="G19879"/>
      <c r="I19879" s="25"/>
      <c r="J19879"/>
      <c r="K19879"/>
      <c r="M19879" s="4"/>
    </row>
    <row r="19880" spans="6:13" x14ac:dyDescent="0.25">
      <c r="F19880"/>
      <c r="G19880"/>
      <c r="I19880" s="25"/>
      <c r="J19880"/>
      <c r="K19880"/>
      <c r="M19880" s="4"/>
    </row>
    <row r="19881" spans="6:13" x14ac:dyDescent="0.25">
      <c r="F19881"/>
      <c r="G19881"/>
      <c r="I19881" s="25"/>
      <c r="J19881"/>
      <c r="K19881"/>
      <c r="M19881" s="4"/>
    </row>
    <row r="19882" spans="6:13" x14ac:dyDescent="0.25">
      <c r="F19882"/>
      <c r="G19882"/>
      <c r="I19882" s="25"/>
      <c r="J19882"/>
      <c r="K19882"/>
      <c r="M19882" s="4"/>
    </row>
    <row r="19883" spans="6:13" x14ac:dyDescent="0.25">
      <c r="F19883"/>
      <c r="G19883"/>
      <c r="I19883" s="25"/>
      <c r="J19883"/>
      <c r="K19883"/>
      <c r="M19883" s="4"/>
    </row>
    <row r="19884" spans="6:13" x14ac:dyDescent="0.25">
      <c r="F19884"/>
      <c r="G19884"/>
      <c r="I19884" s="25"/>
      <c r="J19884"/>
      <c r="K19884"/>
      <c r="M19884" s="4"/>
    </row>
    <row r="19885" spans="6:13" x14ac:dyDescent="0.25">
      <c r="F19885"/>
      <c r="G19885"/>
      <c r="I19885" s="25"/>
      <c r="J19885"/>
      <c r="K19885"/>
      <c r="M19885" s="4"/>
    </row>
    <row r="19886" spans="6:13" x14ac:dyDescent="0.25">
      <c r="F19886"/>
      <c r="G19886"/>
      <c r="I19886" s="25"/>
      <c r="J19886"/>
      <c r="K19886"/>
      <c r="M19886" s="4"/>
    </row>
    <row r="19887" spans="6:13" x14ac:dyDescent="0.25">
      <c r="F19887"/>
      <c r="G19887"/>
      <c r="I19887" s="25"/>
      <c r="J19887"/>
      <c r="K19887"/>
      <c r="M19887" s="4"/>
    </row>
    <row r="19888" spans="6:13" x14ac:dyDescent="0.25">
      <c r="F19888"/>
      <c r="G19888"/>
      <c r="I19888" s="25"/>
      <c r="J19888"/>
      <c r="K19888"/>
      <c r="M19888" s="4"/>
    </row>
    <row r="19889" spans="6:13" x14ac:dyDescent="0.25">
      <c r="F19889"/>
      <c r="G19889"/>
      <c r="I19889" s="25"/>
      <c r="J19889"/>
      <c r="K19889"/>
      <c r="M19889" s="4"/>
    </row>
    <row r="19890" spans="6:13" x14ac:dyDescent="0.25">
      <c r="F19890"/>
      <c r="G19890"/>
      <c r="I19890" s="25"/>
      <c r="J19890"/>
      <c r="K19890"/>
      <c r="M19890" s="4"/>
    </row>
    <row r="19891" spans="6:13" x14ac:dyDescent="0.25">
      <c r="F19891"/>
      <c r="G19891"/>
      <c r="I19891" s="25"/>
      <c r="J19891"/>
      <c r="K19891"/>
      <c r="M19891" s="4"/>
    </row>
    <row r="19892" spans="6:13" x14ac:dyDescent="0.25">
      <c r="F19892"/>
      <c r="G19892"/>
      <c r="I19892" s="25"/>
      <c r="J19892"/>
      <c r="K19892"/>
      <c r="M19892" s="4"/>
    </row>
    <row r="19893" spans="6:13" x14ac:dyDescent="0.25">
      <c r="F19893"/>
      <c r="G19893"/>
      <c r="I19893" s="25"/>
      <c r="J19893"/>
      <c r="K19893"/>
      <c r="M19893" s="4"/>
    </row>
    <row r="19894" spans="6:13" x14ac:dyDescent="0.25">
      <c r="F19894"/>
      <c r="G19894"/>
      <c r="I19894" s="25"/>
      <c r="J19894"/>
      <c r="K19894"/>
      <c r="M19894" s="4"/>
    </row>
    <row r="19895" spans="6:13" x14ac:dyDescent="0.25">
      <c r="F19895"/>
      <c r="G19895"/>
      <c r="I19895" s="25"/>
      <c r="J19895"/>
      <c r="K19895"/>
      <c r="M19895" s="4"/>
    </row>
    <row r="19896" spans="6:13" x14ac:dyDescent="0.25">
      <c r="F19896"/>
      <c r="G19896"/>
      <c r="I19896" s="25"/>
      <c r="J19896"/>
      <c r="K19896"/>
      <c r="M19896" s="4"/>
    </row>
    <row r="19897" spans="6:13" x14ac:dyDescent="0.25">
      <c r="F19897"/>
      <c r="G19897"/>
      <c r="I19897" s="25"/>
      <c r="J19897"/>
      <c r="K19897"/>
      <c r="M19897" s="4"/>
    </row>
    <row r="19898" spans="6:13" x14ac:dyDescent="0.25">
      <c r="F19898"/>
      <c r="G19898"/>
      <c r="I19898" s="25"/>
      <c r="J19898"/>
      <c r="K19898"/>
      <c r="M19898" s="4"/>
    </row>
    <row r="19899" spans="6:13" x14ac:dyDescent="0.25">
      <c r="F19899"/>
      <c r="G19899"/>
      <c r="I19899" s="25"/>
      <c r="J19899"/>
      <c r="K19899"/>
      <c r="M19899" s="4"/>
    </row>
    <row r="19900" spans="6:13" x14ac:dyDescent="0.25">
      <c r="F19900"/>
      <c r="G19900"/>
      <c r="I19900" s="25"/>
      <c r="J19900"/>
      <c r="K19900"/>
      <c r="M19900" s="4"/>
    </row>
    <row r="19901" spans="6:13" x14ac:dyDescent="0.25">
      <c r="F19901"/>
      <c r="G19901"/>
      <c r="I19901" s="25"/>
      <c r="J19901"/>
      <c r="K19901"/>
      <c r="M19901" s="4"/>
    </row>
    <row r="19902" spans="6:13" x14ac:dyDescent="0.25">
      <c r="F19902"/>
      <c r="G19902"/>
      <c r="I19902" s="25"/>
      <c r="J19902"/>
      <c r="K19902"/>
      <c r="M19902" s="4"/>
    </row>
    <row r="19903" spans="6:13" x14ac:dyDescent="0.25">
      <c r="F19903"/>
      <c r="G19903"/>
      <c r="I19903" s="25"/>
      <c r="J19903"/>
      <c r="K19903"/>
      <c r="M19903" s="4"/>
    </row>
    <row r="19904" spans="6:13" x14ac:dyDescent="0.25">
      <c r="F19904"/>
      <c r="G19904"/>
      <c r="I19904" s="25"/>
      <c r="J19904"/>
      <c r="K19904"/>
      <c r="M19904" s="4"/>
    </row>
    <row r="19905" spans="6:13" x14ac:dyDescent="0.25">
      <c r="F19905"/>
      <c r="G19905"/>
      <c r="I19905" s="25"/>
      <c r="J19905"/>
      <c r="K19905"/>
      <c r="M19905" s="4"/>
    </row>
    <row r="19906" spans="6:13" x14ac:dyDescent="0.25">
      <c r="F19906"/>
      <c r="G19906"/>
      <c r="I19906" s="25"/>
      <c r="J19906"/>
      <c r="K19906"/>
      <c r="M19906" s="4"/>
    </row>
    <row r="19907" spans="6:13" x14ac:dyDescent="0.25">
      <c r="F19907"/>
      <c r="G19907"/>
      <c r="I19907" s="25"/>
      <c r="J19907"/>
      <c r="K19907"/>
      <c r="M19907" s="4"/>
    </row>
    <row r="19908" spans="6:13" x14ac:dyDescent="0.25">
      <c r="F19908"/>
      <c r="G19908"/>
      <c r="I19908" s="25"/>
      <c r="J19908"/>
      <c r="K19908"/>
      <c r="M19908" s="4"/>
    </row>
    <row r="19909" spans="6:13" x14ac:dyDescent="0.25">
      <c r="F19909"/>
      <c r="G19909"/>
      <c r="I19909" s="25"/>
      <c r="J19909"/>
      <c r="K19909"/>
      <c r="M19909" s="4"/>
    </row>
    <row r="19910" spans="6:13" x14ac:dyDescent="0.25">
      <c r="F19910"/>
      <c r="G19910"/>
      <c r="I19910" s="25"/>
      <c r="J19910"/>
      <c r="K19910"/>
      <c r="M19910" s="4"/>
    </row>
    <row r="19911" spans="6:13" x14ac:dyDescent="0.25">
      <c r="F19911"/>
      <c r="G19911"/>
      <c r="I19911" s="25"/>
      <c r="J19911"/>
      <c r="K19911"/>
      <c r="M19911" s="4"/>
    </row>
    <row r="19912" spans="6:13" x14ac:dyDescent="0.25">
      <c r="F19912"/>
      <c r="G19912"/>
      <c r="I19912" s="25"/>
      <c r="J19912"/>
      <c r="K19912"/>
      <c r="M19912" s="4"/>
    </row>
    <row r="19913" spans="6:13" x14ac:dyDescent="0.25">
      <c r="F19913"/>
      <c r="G19913"/>
      <c r="I19913" s="25"/>
      <c r="J19913"/>
      <c r="K19913"/>
      <c r="M19913" s="4"/>
    </row>
    <row r="19914" spans="6:13" x14ac:dyDescent="0.25">
      <c r="F19914"/>
      <c r="G19914"/>
      <c r="I19914" s="25"/>
      <c r="J19914"/>
      <c r="K19914"/>
      <c r="M19914" s="4"/>
    </row>
    <row r="19915" spans="6:13" x14ac:dyDescent="0.25">
      <c r="F19915"/>
      <c r="G19915"/>
      <c r="I19915" s="25"/>
      <c r="J19915"/>
      <c r="K19915"/>
      <c r="M19915" s="4"/>
    </row>
    <row r="19916" spans="6:13" x14ac:dyDescent="0.25">
      <c r="F19916"/>
      <c r="G19916"/>
      <c r="I19916" s="25"/>
      <c r="J19916"/>
      <c r="K19916"/>
      <c r="M19916" s="4"/>
    </row>
    <row r="19917" spans="6:13" x14ac:dyDescent="0.25">
      <c r="F19917"/>
      <c r="G19917"/>
      <c r="I19917" s="25"/>
      <c r="J19917"/>
      <c r="K19917"/>
      <c r="M19917" s="4"/>
    </row>
    <row r="19918" spans="6:13" x14ac:dyDescent="0.25">
      <c r="F19918"/>
      <c r="G19918"/>
      <c r="I19918" s="25"/>
      <c r="J19918"/>
      <c r="K19918"/>
      <c r="M19918" s="4"/>
    </row>
    <row r="19919" spans="6:13" x14ac:dyDescent="0.25">
      <c r="F19919"/>
      <c r="G19919"/>
      <c r="I19919" s="25"/>
      <c r="J19919"/>
      <c r="K19919"/>
      <c r="M19919" s="4"/>
    </row>
    <row r="19920" spans="6:13" x14ac:dyDescent="0.25">
      <c r="F19920"/>
      <c r="G19920"/>
      <c r="I19920" s="25"/>
      <c r="J19920"/>
      <c r="K19920"/>
      <c r="M19920" s="4"/>
    </row>
    <row r="19921" spans="6:13" x14ac:dyDescent="0.25">
      <c r="F19921"/>
      <c r="G19921"/>
      <c r="I19921" s="25"/>
      <c r="J19921"/>
      <c r="K19921"/>
      <c r="M19921" s="4"/>
    </row>
    <row r="19922" spans="6:13" x14ac:dyDescent="0.25">
      <c r="F19922"/>
      <c r="G19922"/>
      <c r="I19922" s="25"/>
      <c r="J19922"/>
      <c r="K19922"/>
      <c r="M19922" s="4"/>
    </row>
    <row r="19923" spans="6:13" x14ac:dyDescent="0.25">
      <c r="F19923"/>
      <c r="G19923"/>
      <c r="I19923" s="25"/>
      <c r="J19923"/>
      <c r="K19923"/>
      <c r="M19923" s="4"/>
    </row>
    <row r="19924" spans="6:13" x14ac:dyDescent="0.25">
      <c r="F19924"/>
      <c r="G19924"/>
      <c r="I19924" s="25"/>
      <c r="J19924"/>
      <c r="K19924"/>
      <c r="M19924" s="4"/>
    </row>
    <row r="19925" spans="6:13" x14ac:dyDescent="0.25">
      <c r="F19925"/>
      <c r="G19925"/>
      <c r="I19925" s="25"/>
      <c r="J19925"/>
      <c r="K19925"/>
      <c r="M19925" s="4"/>
    </row>
    <row r="19926" spans="6:13" x14ac:dyDescent="0.25">
      <c r="F19926"/>
      <c r="G19926"/>
      <c r="I19926" s="25"/>
      <c r="J19926"/>
      <c r="K19926"/>
      <c r="M19926" s="4"/>
    </row>
    <row r="19927" spans="6:13" x14ac:dyDescent="0.25">
      <c r="F19927"/>
      <c r="G19927"/>
      <c r="I19927" s="25"/>
      <c r="J19927"/>
      <c r="K19927"/>
      <c r="M19927" s="4"/>
    </row>
    <row r="19928" spans="6:13" x14ac:dyDescent="0.25">
      <c r="F19928"/>
      <c r="G19928"/>
      <c r="I19928" s="25"/>
      <c r="J19928"/>
      <c r="K19928"/>
      <c r="M19928" s="4"/>
    </row>
    <row r="19929" spans="6:13" x14ac:dyDescent="0.25">
      <c r="F19929"/>
      <c r="G19929"/>
      <c r="I19929" s="25"/>
      <c r="J19929"/>
      <c r="K19929"/>
      <c r="M19929" s="4"/>
    </row>
    <row r="19930" spans="6:13" x14ac:dyDescent="0.25">
      <c r="F19930"/>
      <c r="G19930"/>
      <c r="I19930" s="25"/>
      <c r="J19930"/>
      <c r="K19930"/>
      <c r="M19930" s="4"/>
    </row>
    <row r="19931" spans="6:13" x14ac:dyDescent="0.25">
      <c r="F19931"/>
      <c r="G19931"/>
      <c r="I19931" s="25"/>
      <c r="J19931"/>
      <c r="K19931"/>
      <c r="M19931" s="4"/>
    </row>
    <row r="19932" spans="6:13" x14ac:dyDescent="0.25">
      <c r="F19932"/>
      <c r="G19932"/>
      <c r="I19932" s="25"/>
      <c r="J19932"/>
      <c r="K19932"/>
      <c r="M19932" s="4"/>
    </row>
    <row r="19933" spans="6:13" x14ac:dyDescent="0.25">
      <c r="F19933"/>
      <c r="G19933"/>
      <c r="I19933" s="25"/>
      <c r="J19933"/>
      <c r="K19933"/>
      <c r="M19933" s="4"/>
    </row>
    <row r="19934" spans="6:13" x14ac:dyDescent="0.25">
      <c r="F19934"/>
      <c r="G19934"/>
      <c r="I19934" s="25"/>
      <c r="J19934"/>
      <c r="K19934"/>
      <c r="M19934" s="4"/>
    </row>
    <row r="19935" spans="6:13" x14ac:dyDescent="0.25">
      <c r="F19935"/>
      <c r="G19935"/>
      <c r="I19935" s="25"/>
      <c r="J19935"/>
      <c r="K19935"/>
      <c r="M19935" s="4"/>
    </row>
    <row r="19936" spans="6:13" x14ac:dyDescent="0.25">
      <c r="F19936"/>
      <c r="G19936"/>
      <c r="I19936" s="25"/>
      <c r="J19936"/>
      <c r="K19936"/>
      <c r="M19936" s="4"/>
    </row>
    <row r="19937" spans="6:13" x14ac:dyDescent="0.25">
      <c r="F19937"/>
      <c r="G19937"/>
      <c r="I19937" s="25"/>
      <c r="J19937"/>
      <c r="K19937"/>
      <c r="M19937" s="4"/>
    </row>
    <row r="19938" spans="6:13" x14ac:dyDescent="0.25">
      <c r="F19938"/>
      <c r="G19938"/>
      <c r="I19938" s="25"/>
      <c r="J19938"/>
      <c r="K19938"/>
      <c r="M19938" s="4"/>
    </row>
    <row r="19939" spans="6:13" x14ac:dyDescent="0.25">
      <c r="F19939"/>
      <c r="G19939"/>
      <c r="I19939" s="25"/>
      <c r="J19939"/>
      <c r="K19939"/>
      <c r="M19939" s="4"/>
    </row>
    <row r="19940" spans="6:13" x14ac:dyDescent="0.25">
      <c r="F19940"/>
      <c r="G19940"/>
      <c r="I19940" s="25"/>
      <c r="J19940"/>
      <c r="K19940"/>
      <c r="M19940" s="4"/>
    </row>
    <row r="19941" spans="6:13" x14ac:dyDescent="0.25">
      <c r="F19941"/>
      <c r="G19941"/>
      <c r="I19941" s="25"/>
      <c r="J19941"/>
      <c r="K19941"/>
      <c r="M19941" s="4"/>
    </row>
    <row r="19942" spans="6:13" x14ac:dyDescent="0.25">
      <c r="F19942"/>
      <c r="G19942"/>
      <c r="I19942" s="25"/>
      <c r="J19942"/>
      <c r="K19942"/>
      <c r="M19942" s="4"/>
    </row>
    <row r="19943" spans="6:13" x14ac:dyDescent="0.25">
      <c r="F19943"/>
      <c r="G19943"/>
      <c r="I19943" s="25"/>
      <c r="J19943"/>
      <c r="K19943"/>
      <c r="M19943" s="4"/>
    </row>
    <row r="19944" spans="6:13" x14ac:dyDescent="0.25">
      <c r="F19944"/>
      <c r="G19944"/>
      <c r="I19944" s="25"/>
      <c r="J19944"/>
      <c r="K19944"/>
      <c r="M19944" s="4"/>
    </row>
    <row r="19945" spans="6:13" x14ac:dyDescent="0.25">
      <c r="F19945"/>
      <c r="G19945"/>
      <c r="I19945" s="25"/>
      <c r="J19945"/>
      <c r="K19945"/>
      <c r="M19945" s="4"/>
    </row>
    <row r="19946" spans="6:13" x14ac:dyDescent="0.25">
      <c r="F19946"/>
      <c r="G19946"/>
      <c r="I19946" s="25"/>
      <c r="J19946"/>
      <c r="K19946"/>
      <c r="M19946" s="4"/>
    </row>
    <row r="19947" spans="6:13" x14ac:dyDescent="0.25">
      <c r="F19947"/>
      <c r="G19947"/>
      <c r="I19947" s="25"/>
      <c r="J19947"/>
      <c r="K19947"/>
      <c r="M19947" s="4"/>
    </row>
    <row r="19948" spans="6:13" x14ac:dyDescent="0.25">
      <c r="F19948"/>
      <c r="G19948"/>
      <c r="I19948" s="25"/>
      <c r="J19948"/>
      <c r="K19948"/>
      <c r="M19948" s="4"/>
    </row>
    <row r="19949" spans="6:13" x14ac:dyDescent="0.25">
      <c r="F19949"/>
      <c r="G19949"/>
      <c r="I19949" s="25"/>
      <c r="J19949"/>
      <c r="K19949"/>
      <c r="M19949" s="4"/>
    </row>
    <row r="19950" spans="6:13" x14ac:dyDescent="0.25">
      <c r="F19950"/>
      <c r="G19950"/>
      <c r="I19950" s="25"/>
      <c r="J19950"/>
      <c r="K19950"/>
      <c r="M19950" s="4"/>
    </row>
    <row r="19951" spans="6:13" x14ac:dyDescent="0.25">
      <c r="F19951"/>
      <c r="G19951"/>
      <c r="I19951" s="25"/>
      <c r="J19951"/>
      <c r="K19951"/>
      <c r="M19951" s="4"/>
    </row>
    <row r="19952" spans="6:13" x14ac:dyDescent="0.25">
      <c r="F19952"/>
      <c r="G19952"/>
      <c r="I19952" s="25"/>
      <c r="J19952"/>
      <c r="K19952"/>
      <c r="M19952" s="4"/>
    </row>
    <row r="19953" spans="6:13" x14ac:dyDescent="0.25">
      <c r="F19953"/>
      <c r="G19953"/>
      <c r="I19953" s="25"/>
      <c r="J19953"/>
      <c r="K19953"/>
      <c r="M19953" s="4"/>
    </row>
    <row r="19954" spans="6:13" x14ac:dyDescent="0.25">
      <c r="F19954"/>
      <c r="G19954"/>
      <c r="I19954" s="25"/>
      <c r="J19954"/>
      <c r="K19954"/>
      <c r="M19954" s="4"/>
    </row>
    <row r="19955" spans="6:13" x14ac:dyDescent="0.25">
      <c r="F19955"/>
      <c r="G19955"/>
      <c r="I19955" s="25"/>
      <c r="J19955"/>
      <c r="K19955"/>
      <c r="M19955" s="4"/>
    </row>
    <row r="19956" spans="6:13" x14ac:dyDescent="0.25">
      <c r="F19956"/>
      <c r="G19956"/>
      <c r="I19956" s="25"/>
      <c r="J19956"/>
      <c r="K19956"/>
      <c r="M19956" s="4"/>
    </row>
    <row r="19957" spans="6:13" x14ac:dyDescent="0.25">
      <c r="F19957"/>
      <c r="G19957"/>
      <c r="I19957" s="25"/>
      <c r="J19957"/>
      <c r="K19957"/>
      <c r="M19957" s="4"/>
    </row>
    <row r="19958" spans="6:13" x14ac:dyDescent="0.25">
      <c r="F19958"/>
      <c r="G19958"/>
      <c r="I19958" s="25"/>
      <c r="J19958"/>
      <c r="K19958"/>
      <c r="M19958" s="4"/>
    </row>
    <row r="19959" spans="6:13" x14ac:dyDescent="0.25">
      <c r="F19959"/>
      <c r="G19959"/>
      <c r="I19959" s="25"/>
      <c r="J19959"/>
      <c r="K19959"/>
      <c r="M19959" s="4"/>
    </row>
    <row r="19960" spans="6:13" x14ac:dyDescent="0.25">
      <c r="F19960"/>
      <c r="G19960"/>
      <c r="I19960" s="25"/>
      <c r="J19960"/>
      <c r="K19960"/>
      <c r="M19960" s="4"/>
    </row>
    <row r="19961" spans="6:13" x14ac:dyDescent="0.25">
      <c r="F19961"/>
      <c r="G19961"/>
      <c r="I19961" s="25"/>
      <c r="J19961"/>
      <c r="K19961"/>
      <c r="M19961" s="4"/>
    </row>
    <row r="19962" spans="6:13" x14ac:dyDescent="0.25">
      <c r="F19962"/>
      <c r="G19962"/>
      <c r="I19962" s="25"/>
      <c r="J19962"/>
      <c r="K19962"/>
      <c r="M19962" s="4"/>
    </row>
    <row r="19963" spans="6:13" x14ac:dyDescent="0.25">
      <c r="F19963"/>
      <c r="G19963"/>
      <c r="I19963" s="25"/>
      <c r="J19963"/>
      <c r="K19963"/>
      <c r="M19963" s="4"/>
    </row>
    <row r="19964" spans="6:13" x14ac:dyDescent="0.25">
      <c r="F19964"/>
      <c r="G19964"/>
      <c r="I19964" s="25"/>
      <c r="J19964"/>
      <c r="K19964"/>
      <c r="M19964" s="4"/>
    </row>
    <row r="19965" spans="6:13" x14ac:dyDescent="0.25">
      <c r="F19965"/>
      <c r="G19965"/>
      <c r="I19965" s="25"/>
      <c r="J19965"/>
      <c r="K19965"/>
      <c r="M19965" s="4"/>
    </row>
    <row r="19966" spans="6:13" x14ac:dyDescent="0.25">
      <c r="F19966"/>
      <c r="G19966"/>
      <c r="I19966" s="25"/>
      <c r="J19966"/>
      <c r="K19966"/>
      <c r="M19966" s="4"/>
    </row>
    <row r="19967" spans="6:13" x14ac:dyDescent="0.25">
      <c r="F19967"/>
      <c r="G19967"/>
      <c r="I19967" s="25"/>
      <c r="J19967"/>
      <c r="K19967"/>
      <c r="M19967" s="4"/>
    </row>
    <row r="19968" spans="6:13" x14ac:dyDescent="0.25">
      <c r="F19968"/>
      <c r="G19968"/>
      <c r="I19968" s="25"/>
      <c r="J19968"/>
      <c r="K19968"/>
      <c r="M19968" s="4"/>
    </row>
    <row r="19969" spans="6:13" x14ac:dyDescent="0.25">
      <c r="F19969"/>
      <c r="G19969"/>
      <c r="I19969" s="25"/>
      <c r="J19969"/>
      <c r="K19969"/>
      <c r="M19969" s="4"/>
    </row>
    <row r="19970" spans="6:13" x14ac:dyDescent="0.25">
      <c r="F19970"/>
      <c r="G19970"/>
      <c r="I19970" s="25"/>
      <c r="J19970"/>
      <c r="K19970"/>
      <c r="M19970" s="4"/>
    </row>
    <row r="19971" spans="6:13" x14ac:dyDescent="0.25">
      <c r="F19971"/>
      <c r="G19971"/>
      <c r="I19971" s="25"/>
      <c r="J19971"/>
      <c r="K19971"/>
      <c r="M19971" s="4"/>
    </row>
    <row r="19972" spans="6:13" x14ac:dyDescent="0.25">
      <c r="F19972"/>
      <c r="G19972"/>
      <c r="I19972" s="25"/>
      <c r="J19972"/>
      <c r="K19972"/>
      <c r="M19972" s="4"/>
    </row>
    <row r="19973" spans="6:13" x14ac:dyDescent="0.25">
      <c r="F19973"/>
      <c r="G19973"/>
      <c r="I19973" s="25"/>
      <c r="J19973"/>
      <c r="K19973"/>
      <c r="M19973" s="4"/>
    </row>
    <row r="19974" spans="6:13" x14ac:dyDescent="0.25">
      <c r="F19974"/>
      <c r="G19974"/>
      <c r="I19974" s="25"/>
      <c r="J19974"/>
      <c r="K19974"/>
      <c r="M19974" s="4"/>
    </row>
    <row r="19975" spans="6:13" x14ac:dyDescent="0.25">
      <c r="F19975"/>
      <c r="G19975"/>
      <c r="I19975" s="25"/>
      <c r="J19975"/>
      <c r="K19975"/>
      <c r="M19975" s="4"/>
    </row>
    <row r="19976" spans="6:13" x14ac:dyDescent="0.25">
      <c r="F19976"/>
      <c r="G19976"/>
      <c r="I19976" s="25"/>
      <c r="J19976"/>
      <c r="K19976"/>
      <c r="M19976" s="4"/>
    </row>
    <row r="19977" spans="6:13" x14ac:dyDescent="0.25">
      <c r="F19977"/>
      <c r="G19977"/>
      <c r="I19977" s="25"/>
      <c r="J19977"/>
      <c r="K19977"/>
      <c r="M19977" s="4"/>
    </row>
    <row r="19978" spans="6:13" x14ac:dyDescent="0.25">
      <c r="F19978"/>
      <c r="G19978"/>
      <c r="I19978" s="25"/>
      <c r="J19978"/>
      <c r="K19978"/>
      <c r="M19978" s="4"/>
    </row>
    <row r="19979" spans="6:13" x14ac:dyDescent="0.25">
      <c r="F19979"/>
      <c r="G19979"/>
      <c r="I19979" s="25"/>
      <c r="J19979"/>
      <c r="K19979"/>
      <c r="M19979" s="4"/>
    </row>
    <row r="19980" spans="6:13" x14ac:dyDescent="0.25">
      <c r="F19980"/>
      <c r="G19980"/>
      <c r="I19980" s="25"/>
      <c r="J19980"/>
      <c r="K19980"/>
      <c r="M19980" s="4"/>
    </row>
    <row r="19981" spans="6:13" x14ac:dyDescent="0.25">
      <c r="F19981"/>
      <c r="G19981"/>
      <c r="I19981" s="25"/>
      <c r="J19981"/>
      <c r="K19981"/>
      <c r="M19981" s="4"/>
    </row>
    <row r="19982" spans="6:13" x14ac:dyDescent="0.25">
      <c r="F19982"/>
      <c r="G19982"/>
      <c r="I19982" s="25"/>
      <c r="J19982"/>
      <c r="K19982"/>
      <c r="M19982" s="4"/>
    </row>
    <row r="19983" spans="6:13" x14ac:dyDescent="0.25">
      <c r="F19983"/>
      <c r="G19983"/>
      <c r="I19983" s="25"/>
      <c r="J19983"/>
      <c r="K19983"/>
      <c r="M19983" s="4"/>
    </row>
    <row r="19984" spans="6:13" x14ac:dyDescent="0.25">
      <c r="F19984"/>
      <c r="G19984"/>
      <c r="I19984" s="25"/>
      <c r="J19984"/>
      <c r="K19984"/>
      <c r="M19984" s="4"/>
    </row>
    <row r="19985" spans="6:13" x14ac:dyDescent="0.25">
      <c r="F19985"/>
      <c r="G19985"/>
      <c r="I19985" s="25"/>
      <c r="J19985"/>
      <c r="K19985"/>
      <c r="M19985" s="4"/>
    </row>
    <row r="19986" spans="6:13" x14ac:dyDescent="0.25">
      <c r="F19986"/>
      <c r="G19986"/>
      <c r="I19986" s="25"/>
      <c r="J19986"/>
      <c r="K19986"/>
      <c r="M19986" s="4"/>
    </row>
    <row r="19987" spans="6:13" x14ac:dyDescent="0.25">
      <c r="F19987"/>
      <c r="G19987"/>
      <c r="I19987" s="25"/>
      <c r="J19987"/>
      <c r="K19987"/>
      <c r="M19987" s="4"/>
    </row>
    <row r="19988" spans="6:13" x14ac:dyDescent="0.25">
      <c r="F19988"/>
      <c r="G19988"/>
      <c r="I19988" s="25"/>
      <c r="J19988"/>
      <c r="K19988"/>
      <c r="M19988" s="4"/>
    </row>
    <row r="19989" spans="6:13" x14ac:dyDescent="0.25">
      <c r="F19989"/>
      <c r="G19989"/>
      <c r="I19989" s="25"/>
      <c r="J19989"/>
      <c r="K19989"/>
      <c r="M19989" s="4"/>
    </row>
    <row r="19990" spans="6:13" x14ac:dyDescent="0.25">
      <c r="F19990"/>
      <c r="G19990"/>
      <c r="I19990" s="25"/>
      <c r="J19990"/>
      <c r="K19990"/>
      <c r="M19990" s="4"/>
    </row>
    <row r="19991" spans="6:13" x14ac:dyDescent="0.25">
      <c r="F19991"/>
      <c r="G19991"/>
      <c r="I19991" s="25"/>
      <c r="J19991"/>
      <c r="K19991"/>
      <c r="M19991" s="4"/>
    </row>
    <row r="19992" spans="6:13" x14ac:dyDescent="0.25">
      <c r="F19992"/>
      <c r="G19992"/>
      <c r="I19992" s="25"/>
      <c r="J19992"/>
      <c r="K19992"/>
      <c r="M19992" s="4"/>
    </row>
    <row r="19993" spans="6:13" x14ac:dyDescent="0.25">
      <c r="F19993"/>
      <c r="G19993"/>
      <c r="I19993" s="25"/>
      <c r="J19993"/>
      <c r="K19993"/>
      <c r="M19993" s="4"/>
    </row>
    <row r="19994" spans="6:13" x14ac:dyDescent="0.25">
      <c r="F19994"/>
      <c r="G19994"/>
      <c r="I19994" s="25"/>
      <c r="J19994"/>
      <c r="K19994"/>
      <c r="M19994" s="4"/>
    </row>
    <row r="19995" spans="6:13" x14ac:dyDescent="0.25">
      <c r="F19995"/>
      <c r="G19995"/>
      <c r="I19995" s="25"/>
      <c r="J19995"/>
      <c r="K19995"/>
      <c r="M19995" s="4"/>
    </row>
    <row r="19996" spans="6:13" x14ac:dyDescent="0.25">
      <c r="F19996"/>
      <c r="G19996"/>
      <c r="I19996" s="25"/>
      <c r="J19996"/>
      <c r="K19996"/>
      <c r="M19996" s="4"/>
    </row>
    <row r="19997" spans="6:13" x14ac:dyDescent="0.25">
      <c r="F19997"/>
      <c r="G19997"/>
      <c r="I19997" s="25"/>
      <c r="J19997"/>
      <c r="K19997"/>
      <c r="M19997" s="4"/>
    </row>
    <row r="19998" spans="6:13" x14ac:dyDescent="0.25">
      <c r="F19998"/>
      <c r="G19998"/>
      <c r="I19998" s="25"/>
      <c r="J19998"/>
      <c r="K19998"/>
      <c r="M19998" s="4"/>
    </row>
    <row r="19999" spans="6:13" x14ac:dyDescent="0.25">
      <c r="F19999"/>
      <c r="G19999"/>
      <c r="I19999" s="25"/>
      <c r="J19999"/>
      <c r="K19999"/>
      <c r="M19999" s="4"/>
    </row>
    <row r="20000" spans="6:13" x14ac:dyDescent="0.25">
      <c r="F20000"/>
      <c r="G20000"/>
      <c r="I20000" s="25"/>
      <c r="J20000"/>
      <c r="K20000"/>
      <c r="M20000" s="4"/>
    </row>
    <row r="20001" spans="6:13" x14ac:dyDescent="0.25">
      <c r="F20001"/>
      <c r="G20001"/>
      <c r="I20001" s="25"/>
      <c r="J20001"/>
      <c r="K20001"/>
      <c r="M20001" s="4"/>
    </row>
    <row r="20002" spans="6:13" x14ac:dyDescent="0.25">
      <c r="F20002"/>
      <c r="G20002"/>
      <c r="I20002" s="25"/>
      <c r="J20002"/>
      <c r="K20002"/>
      <c r="M20002" s="4"/>
    </row>
    <row r="20003" spans="6:13" x14ac:dyDescent="0.25">
      <c r="F20003"/>
      <c r="G20003"/>
      <c r="I20003" s="25"/>
      <c r="J20003"/>
      <c r="K20003"/>
      <c r="M20003" s="4"/>
    </row>
    <row r="20004" spans="6:13" x14ac:dyDescent="0.25">
      <c r="F20004"/>
      <c r="G20004"/>
      <c r="I20004" s="25"/>
      <c r="J20004"/>
      <c r="K20004"/>
      <c r="M20004" s="4"/>
    </row>
    <row r="20005" spans="6:13" x14ac:dyDescent="0.25">
      <c r="F20005"/>
      <c r="G20005"/>
      <c r="I20005" s="25"/>
      <c r="J20005"/>
      <c r="K20005"/>
      <c r="M20005" s="4"/>
    </row>
    <row r="20006" spans="6:13" x14ac:dyDescent="0.25">
      <c r="F20006"/>
      <c r="G20006"/>
      <c r="I20006" s="25"/>
      <c r="J20006"/>
      <c r="K20006"/>
      <c r="M20006" s="4"/>
    </row>
    <row r="20007" spans="6:13" x14ac:dyDescent="0.25">
      <c r="F20007"/>
      <c r="G20007"/>
      <c r="I20007" s="25"/>
      <c r="J20007"/>
      <c r="K20007"/>
      <c r="M20007" s="4"/>
    </row>
    <row r="20008" spans="6:13" x14ac:dyDescent="0.25">
      <c r="F20008"/>
      <c r="G20008"/>
      <c r="I20008" s="25"/>
      <c r="J20008"/>
      <c r="K20008"/>
      <c r="M20008" s="4"/>
    </row>
    <row r="20009" spans="6:13" x14ac:dyDescent="0.25">
      <c r="F20009"/>
      <c r="G20009"/>
      <c r="I20009" s="25"/>
      <c r="J20009"/>
      <c r="K20009"/>
      <c r="M20009" s="4"/>
    </row>
    <row r="20010" spans="6:13" x14ac:dyDescent="0.25">
      <c r="F20010"/>
      <c r="G20010"/>
      <c r="I20010" s="25"/>
      <c r="J20010"/>
      <c r="K20010"/>
      <c r="M20010" s="4"/>
    </row>
    <row r="20011" spans="6:13" x14ac:dyDescent="0.25">
      <c r="F20011"/>
      <c r="G20011"/>
      <c r="I20011" s="25"/>
      <c r="J20011"/>
      <c r="K20011"/>
      <c r="M20011" s="4"/>
    </row>
    <row r="20012" spans="6:13" x14ac:dyDescent="0.25">
      <c r="F20012"/>
      <c r="G20012"/>
      <c r="I20012" s="25"/>
      <c r="J20012"/>
      <c r="K20012"/>
      <c r="M20012" s="4"/>
    </row>
    <row r="20013" spans="6:13" x14ac:dyDescent="0.25">
      <c r="F20013"/>
      <c r="G20013"/>
      <c r="I20013" s="25"/>
      <c r="J20013"/>
      <c r="K20013"/>
      <c r="M20013" s="4"/>
    </row>
    <row r="20014" spans="6:13" x14ac:dyDescent="0.25">
      <c r="F20014"/>
      <c r="G20014"/>
      <c r="I20014" s="25"/>
      <c r="J20014"/>
      <c r="K20014"/>
      <c r="M20014" s="4"/>
    </row>
    <row r="20015" spans="6:13" x14ac:dyDescent="0.25">
      <c r="F20015"/>
      <c r="G20015"/>
      <c r="I20015" s="25"/>
      <c r="J20015"/>
      <c r="K20015"/>
      <c r="M20015" s="4"/>
    </row>
    <row r="20016" spans="6:13" x14ac:dyDescent="0.25">
      <c r="F20016"/>
      <c r="G20016"/>
      <c r="I20016" s="25"/>
      <c r="J20016"/>
      <c r="K20016"/>
      <c r="M20016" s="4"/>
    </row>
    <row r="20017" spans="6:13" x14ac:dyDescent="0.25">
      <c r="F20017"/>
      <c r="G20017"/>
      <c r="I20017" s="25"/>
      <c r="J20017"/>
      <c r="K20017"/>
      <c r="M20017" s="4"/>
    </row>
    <row r="20018" spans="6:13" x14ac:dyDescent="0.25">
      <c r="F20018"/>
      <c r="G20018"/>
      <c r="I20018" s="25"/>
      <c r="J20018"/>
      <c r="K20018"/>
      <c r="M20018" s="4"/>
    </row>
    <row r="20019" spans="6:13" x14ac:dyDescent="0.25">
      <c r="F20019"/>
      <c r="G20019"/>
      <c r="I20019" s="25"/>
      <c r="J20019"/>
      <c r="K20019"/>
      <c r="M20019" s="4"/>
    </row>
    <row r="20020" spans="6:13" x14ac:dyDescent="0.25">
      <c r="F20020"/>
      <c r="G20020"/>
      <c r="I20020" s="25"/>
      <c r="J20020"/>
      <c r="K20020"/>
      <c r="M20020" s="4"/>
    </row>
    <row r="20021" spans="6:13" x14ac:dyDescent="0.25">
      <c r="F20021"/>
      <c r="G20021"/>
      <c r="I20021" s="25"/>
      <c r="J20021"/>
      <c r="K20021"/>
      <c r="M20021" s="4"/>
    </row>
    <row r="20022" spans="6:13" x14ac:dyDescent="0.25">
      <c r="F20022"/>
      <c r="G20022"/>
      <c r="I20022" s="25"/>
      <c r="J20022"/>
      <c r="K20022"/>
      <c r="M20022" s="4"/>
    </row>
    <row r="20023" spans="6:13" x14ac:dyDescent="0.25">
      <c r="F20023"/>
      <c r="G20023"/>
      <c r="I20023" s="25"/>
      <c r="J20023"/>
      <c r="K20023"/>
      <c r="M20023" s="4"/>
    </row>
    <row r="20024" spans="6:13" x14ac:dyDescent="0.25">
      <c r="F20024"/>
      <c r="G20024"/>
      <c r="I20024" s="25"/>
      <c r="J20024"/>
      <c r="K20024"/>
      <c r="M20024" s="4"/>
    </row>
    <row r="20025" spans="6:13" x14ac:dyDescent="0.25">
      <c r="F20025"/>
      <c r="G20025"/>
      <c r="I20025" s="25"/>
      <c r="J20025"/>
      <c r="K20025"/>
      <c r="M20025" s="4"/>
    </row>
    <row r="20026" spans="6:13" x14ac:dyDescent="0.25">
      <c r="F20026"/>
      <c r="G20026"/>
      <c r="I20026" s="25"/>
      <c r="J20026"/>
      <c r="K20026"/>
      <c r="M20026" s="4"/>
    </row>
    <row r="20027" spans="6:13" x14ac:dyDescent="0.25">
      <c r="F20027"/>
      <c r="G20027"/>
      <c r="I20027" s="25"/>
      <c r="J20027"/>
      <c r="K20027"/>
      <c r="M20027" s="4"/>
    </row>
    <row r="20028" spans="6:13" x14ac:dyDescent="0.25">
      <c r="F20028"/>
      <c r="G20028"/>
      <c r="I20028" s="25"/>
      <c r="J20028"/>
      <c r="K20028"/>
      <c r="M20028" s="4"/>
    </row>
    <row r="20029" spans="6:13" x14ac:dyDescent="0.25">
      <c r="F20029"/>
      <c r="G20029"/>
      <c r="I20029" s="25"/>
      <c r="J20029"/>
      <c r="K20029"/>
      <c r="M20029" s="4"/>
    </row>
    <row r="20030" spans="6:13" x14ac:dyDescent="0.25">
      <c r="F20030"/>
      <c r="G20030"/>
      <c r="I20030" s="25"/>
      <c r="J20030"/>
      <c r="K20030"/>
      <c r="M20030" s="4"/>
    </row>
    <row r="20031" spans="6:13" x14ac:dyDescent="0.25">
      <c r="F20031"/>
      <c r="G20031"/>
      <c r="I20031" s="25"/>
      <c r="J20031"/>
      <c r="K20031"/>
      <c r="M20031" s="4"/>
    </row>
    <row r="20032" spans="6:13" x14ac:dyDescent="0.25">
      <c r="F20032"/>
      <c r="G20032"/>
      <c r="I20032" s="25"/>
      <c r="J20032"/>
      <c r="K20032"/>
      <c r="M20032" s="4"/>
    </row>
    <row r="20033" spans="6:13" x14ac:dyDescent="0.25">
      <c r="F20033"/>
      <c r="G20033"/>
      <c r="I20033" s="25"/>
      <c r="J20033"/>
      <c r="K20033"/>
      <c r="M20033" s="4"/>
    </row>
    <row r="20034" spans="6:13" x14ac:dyDescent="0.25">
      <c r="F20034"/>
      <c r="G20034"/>
      <c r="I20034" s="25"/>
      <c r="J20034"/>
      <c r="K20034"/>
      <c r="M20034" s="4"/>
    </row>
    <row r="20035" spans="6:13" x14ac:dyDescent="0.25">
      <c r="F20035"/>
      <c r="G20035"/>
      <c r="I20035" s="25"/>
      <c r="J20035"/>
      <c r="K20035"/>
      <c r="M20035" s="4"/>
    </row>
    <row r="20036" spans="6:13" x14ac:dyDescent="0.25">
      <c r="F20036"/>
      <c r="G20036"/>
      <c r="I20036" s="25"/>
      <c r="J20036"/>
      <c r="K20036"/>
      <c r="M20036" s="4"/>
    </row>
    <row r="20037" spans="6:13" x14ac:dyDescent="0.25">
      <c r="F20037"/>
      <c r="G20037"/>
      <c r="I20037" s="25"/>
      <c r="J20037"/>
      <c r="K20037"/>
      <c r="M20037" s="4"/>
    </row>
    <row r="20038" spans="6:13" x14ac:dyDescent="0.25">
      <c r="F20038"/>
      <c r="G20038"/>
      <c r="I20038" s="25"/>
      <c r="J20038"/>
      <c r="K20038"/>
      <c r="M20038" s="4"/>
    </row>
    <row r="20039" spans="6:13" x14ac:dyDescent="0.25">
      <c r="F20039"/>
      <c r="G20039"/>
      <c r="I20039" s="25"/>
      <c r="J20039"/>
      <c r="K20039"/>
      <c r="M20039" s="4"/>
    </row>
    <row r="20040" spans="6:13" x14ac:dyDescent="0.25">
      <c r="F20040"/>
      <c r="G20040"/>
      <c r="I20040" s="25"/>
      <c r="J20040"/>
      <c r="K20040"/>
      <c r="M20040" s="4"/>
    </row>
    <row r="20041" spans="6:13" x14ac:dyDescent="0.25">
      <c r="F20041"/>
      <c r="G20041"/>
      <c r="I20041" s="25"/>
      <c r="J20041"/>
      <c r="K20041"/>
      <c r="M20041" s="4"/>
    </row>
    <row r="20042" spans="6:13" x14ac:dyDescent="0.25">
      <c r="F20042"/>
      <c r="G20042"/>
      <c r="I20042" s="25"/>
      <c r="J20042"/>
      <c r="K20042"/>
      <c r="M20042" s="4"/>
    </row>
    <row r="20043" spans="6:13" x14ac:dyDescent="0.25">
      <c r="F20043"/>
      <c r="G20043"/>
      <c r="I20043" s="25"/>
      <c r="J20043"/>
      <c r="K20043"/>
      <c r="M20043" s="4"/>
    </row>
    <row r="20044" spans="6:13" x14ac:dyDescent="0.25">
      <c r="F20044"/>
      <c r="G20044"/>
      <c r="I20044" s="25"/>
      <c r="J20044"/>
      <c r="K20044"/>
      <c r="M20044" s="4"/>
    </row>
    <row r="20045" spans="6:13" x14ac:dyDescent="0.25">
      <c r="F20045"/>
      <c r="G20045"/>
      <c r="I20045" s="25"/>
      <c r="J20045"/>
      <c r="K20045"/>
      <c r="M20045" s="4"/>
    </row>
    <row r="20046" spans="6:13" x14ac:dyDescent="0.25">
      <c r="F20046"/>
      <c r="G20046"/>
      <c r="I20046" s="25"/>
      <c r="J20046"/>
      <c r="K20046"/>
      <c r="M20046" s="4"/>
    </row>
    <row r="20047" spans="6:13" x14ac:dyDescent="0.25">
      <c r="F20047"/>
      <c r="G20047"/>
      <c r="I20047" s="25"/>
      <c r="J20047"/>
      <c r="K20047"/>
      <c r="M20047" s="4"/>
    </row>
    <row r="20048" spans="6:13" x14ac:dyDescent="0.25">
      <c r="F20048"/>
      <c r="G20048"/>
      <c r="I20048" s="25"/>
      <c r="J20048"/>
      <c r="K20048"/>
      <c r="M20048" s="4"/>
    </row>
    <row r="20049" spans="6:13" x14ac:dyDescent="0.25">
      <c r="F20049"/>
      <c r="G20049"/>
      <c r="I20049" s="25"/>
      <c r="J20049"/>
      <c r="K20049"/>
      <c r="M20049" s="4"/>
    </row>
    <row r="20050" spans="6:13" x14ac:dyDescent="0.25">
      <c r="F20050"/>
      <c r="G20050"/>
      <c r="I20050" s="25"/>
      <c r="J20050"/>
      <c r="K20050"/>
      <c r="M20050" s="4"/>
    </row>
    <row r="20051" spans="6:13" x14ac:dyDescent="0.25">
      <c r="F20051"/>
      <c r="G20051"/>
      <c r="I20051" s="25"/>
      <c r="J20051"/>
      <c r="K20051"/>
      <c r="M20051" s="4"/>
    </row>
    <row r="20052" spans="6:13" x14ac:dyDescent="0.25">
      <c r="F20052"/>
      <c r="G20052"/>
      <c r="I20052" s="25"/>
      <c r="J20052"/>
      <c r="K20052"/>
      <c r="M20052" s="4"/>
    </row>
    <row r="20053" spans="6:13" x14ac:dyDescent="0.25">
      <c r="F20053"/>
      <c r="G20053"/>
      <c r="I20053" s="25"/>
      <c r="J20053"/>
      <c r="K20053"/>
      <c r="M20053" s="4"/>
    </row>
    <row r="20054" spans="6:13" x14ac:dyDescent="0.25">
      <c r="F20054"/>
      <c r="G20054"/>
      <c r="I20054" s="25"/>
      <c r="J20054"/>
      <c r="K20054"/>
      <c r="M20054" s="4"/>
    </row>
    <row r="20055" spans="6:13" x14ac:dyDescent="0.25">
      <c r="F20055"/>
      <c r="G20055"/>
      <c r="I20055" s="25"/>
      <c r="J20055"/>
      <c r="K20055"/>
      <c r="M20055" s="4"/>
    </row>
    <row r="20056" spans="6:13" x14ac:dyDescent="0.25">
      <c r="F20056"/>
      <c r="G20056"/>
      <c r="I20056" s="25"/>
      <c r="J20056"/>
      <c r="K20056"/>
      <c r="M20056" s="4"/>
    </row>
    <row r="20057" spans="6:13" x14ac:dyDescent="0.25">
      <c r="F20057"/>
      <c r="G20057"/>
      <c r="I20057" s="25"/>
      <c r="J20057"/>
      <c r="K20057"/>
      <c r="M20057" s="4"/>
    </row>
    <row r="20058" spans="6:13" x14ac:dyDescent="0.25">
      <c r="F20058"/>
      <c r="G20058"/>
      <c r="I20058" s="25"/>
      <c r="J20058"/>
      <c r="K20058"/>
      <c r="M20058" s="4"/>
    </row>
    <row r="20059" spans="6:13" x14ac:dyDescent="0.25">
      <c r="F20059"/>
      <c r="G20059"/>
      <c r="I20059" s="25"/>
      <c r="J20059"/>
      <c r="K20059"/>
      <c r="M20059" s="4"/>
    </row>
    <row r="20060" spans="6:13" x14ac:dyDescent="0.25">
      <c r="F20060"/>
      <c r="G20060"/>
      <c r="I20060" s="25"/>
      <c r="J20060"/>
      <c r="K20060"/>
      <c r="M20060" s="4"/>
    </row>
    <row r="20061" spans="6:13" x14ac:dyDescent="0.25">
      <c r="F20061"/>
      <c r="G20061"/>
      <c r="I20061" s="25"/>
      <c r="J20061"/>
      <c r="K20061"/>
      <c r="M20061" s="4"/>
    </row>
    <row r="20062" spans="6:13" x14ac:dyDescent="0.25">
      <c r="F20062"/>
      <c r="G20062"/>
      <c r="I20062" s="25"/>
      <c r="J20062"/>
      <c r="K20062"/>
      <c r="M20062" s="4"/>
    </row>
    <row r="20063" spans="6:13" x14ac:dyDescent="0.25">
      <c r="F20063"/>
      <c r="G20063"/>
      <c r="I20063" s="25"/>
      <c r="J20063"/>
      <c r="K20063"/>
      <c r="M20063" s="4"/>
    </row>
    <row r="20064" spans="6:13" x14ac:dyDescent="0.25">
      <c r="F20064"/>
      <c r="G20064"/>
      <c r="I20064" s="25"/>
      <c r="J20064"/>
      <c r="K20064"/>
      <c r="M20064" s="4"/>
    </row>
    <row r="20065" spans="6:13" x14ac:dyDescent="0.25">
      <c r="F20065"/>
      <c r="G20065"/>
      <c r="I20065" s="25"/>
      <c r="J20065"/>
      <c r="K20065"/>
      <c r="M20065" s="4"/>
    </row>
    <row r="20066" spans="6:13" x14ac:dyDescent="0.25">
      <c r="F20066"/>
      <c r="G20066"/>
      <c r="I20066" s="25"/>
      <c r="J20066"/>
      <c r="K20066"/>
      <c r="M20066" s="4"/>
    </row>
    <row r="20067" spans="6:13" x14ac:dyDescent="0.25">
      <c r="F20067"/>
      <c r="G20067"/>
      <c r="I20067" s="25"/>
      <c r="J20067"/>
      <c r="K20067"/>
      <c r="M20067" s="4"/>
    </row>
    <row r="20068" spans="6:13" x14ac:dyDescent="0.25">
      <c r="F20068"/>
      <c r="G20068"/>
      <c r="I20068" s="25"/>
      <c r="J20068"/>
      <c r="K20068"/>
      <c r="M20068" s="4"/>
    </row>
    <row r="20069" spans="6:13" x14ac:dyDescent="0.25">
      <c r="F20069"/>
      <c r="G20069"/>
      <c r="I20069" s="25"/>
      <c r="J20069"/>
      <c r="K20069"/>
      <c r="M20069" s="4"/>
    </row>
    <row r="20070" spans="6:13" x14ac:dyDescent="0.25">
      <c r="F20070"/>
      <c r="G20070"/>
      <c r="I20070" s="25"/>
      <c r="J20070"/>
      <c r="K20070"/>
      <c r="M20070" s="4"/>
    </row>
    <row r="20071" spans="6:13" x14ac:dyDescent="0.25">
      <c r="F20071"/>
      <c r="G20071"/>
      <c r="I20071" s="25"/>
      <c r="J20071"/>
      <c r="K20071"/>
      <c r="M20071" s="4"/>
    </row>
    <row r="20072" spans="6:13" x14ac:dyDescent="0.25">
      <c r="F20072"/>
      <c r="G20072"/>
      <c r="I20072" s="25"/>
      <c r="J20072"/>
      <c r="K20072"/>
      <c r="M20072" s="4"/>
    </row>
    <row r="20073" spans="6:13" x14ac:dyDescent="0.25">
      <c r="F20073"/>
      <c r="G20073"/>
      <c r="I20073" s="25"/>
      <c r="J20073"/>
      <c r="K20073"/>
      <c r="M20073" s="4"/>
    </row>
    <row r="20074" spans="6:13" x14ac:dyDescent="0.25">
      <c r="F20074"/>
      <c r="G20074"/>
      <c r="I20074" s="25"/>
      <c r="J20074"/>
      <c r="K20074"/>
      <c r="M20074" s="4"/>
    </row>
    <row r="20075" spans="6:13" x14ac:dyDescent="0.25">
      <c r="F20075"/>
      <c r="G20075"/>
      <c r="I20075" s="25"/>
      <c r="J20075"/>
      <c r="K20075"/>
      <c r="M20075" s="4"/>
    </row>
    <row r="20076" spans="6:13" x14ac:dyDescent="0.25">
      <c r="F20076"/>
      <c r="G20076"/>
      <c r="I20076" s="25"/>
      <c r="J20076"/>
      <c r="K20076"/>
      <c r="M20076" s="4"/>
    </row>
    <row r="20077" spans="6:13" x14ac:dyDescent="0.25">
      <c r="F20077"/>
      <c r="G20077"/>
      <c r="I20077" s="25"/>
      <c r="J20077"/>
      <c r="K20077"/>
      <c r="M20077" s="4"/>
    </row>
    <row r="20078" spans="6:13" x14ac:dyDescent="0.25">
      <c r="F20078"/>
      <c r="G20078"/>
      <c r="I20078" s="25"/>
      <c r="J20078"/>
      <c r="K20078"/>
      <c r="M20078" s="4"/>
    </row>
    <row r="20079" spans="6:13" x14ac:dyDescent="0.25">
      <c r="F20079"/>
      <c r="G20079"/>
      <c r="I20079" s="25"/>
      <c r="J20079"/>
      <c r="K20079"/>
      <c r="M20079" s="4"/>
    </row>
    <row r="20080" spans="6:13" x14ac:dyDescent="0.25">
      <c r="F20080"/>
      <c r="G20080"/>
      <c r="I20080" s="25"/>
      <c r="J20080"/>
      <c r="K20080"/>
      <c r="M20080" s="4"/>
    </row>
    <row r="20081" spans="6:13" x14ac:dyDescent="0.25">
      <c r="F20081"/>
      <c r="G20081"/>
      <c r="I20081" s="25"/>
      <c r="J20081"/>
      <c r="K20081"/>
      <c r="M20081" s="4"/>
    </row>
    <row r="20082" spans="6:13" x14ac:dyDescent="0.25">
      <c r="F20082"/>
      <c r="G20082"/>
      <c r="I20082" s="25"/>
      <c r="J20082"/>
      <c r="K20082"/>
      <c r="M20082" s="4"/>
    </row>
    <row r="20083" spans="6:13" x14ac:dyDescent="0.25">
      <c r="F20083"/>
      <c r="G20083"/>
      <c r="I20083" s="25"/>
      <c r="J20083"/>
      <c r="K20083"/>
      <c r="M20083" s="4"/>
    </row>
    <row r="20084" spans="6:13" x14ac:dyDescent="0.25">
      <c r="F20084"/>
      <c r="G20084"/>
      <c r="I20084" s="25"/>
      <c r="J20084"/>
      <c r="K20084"/>
      <c r="M20084" s="4"/>
    </row>
    <row r="20085" spans="6:13" x14ac:dyDescent="0.25">
      <c r="F20085"/>
      <c r="G20085"/>
      <c r="I20085" s="25"/>
      <c r="J20085"/>
      <c r="K20085"/>
      <c r="M20085" s="4"/>
    </row>
    <row r="20086" spans="6:13" x14ac:dyDescent="0.25">
      <c r="F20086"/>
      <c r="G20086"/>
      <c r="I20086" s="25"/>
      <c r="J20086"/>
      <c r="K20086"/>
      <c r="M20086" s="4"/>
    </row>
    <row r="20087" spans="6:13" x14ac:dyDescent="0.25">
      <c r="F20087"/>
      <c r="G20087"/>
      <c r="I20087" s="25"/>
      <c r="J20087"/>
      <c r="K20087"/>
      <c r="M20087" s="4"/>
    </row>
    <row r="20088" spans="6:13" x14ac:dyDescent="0.25">
      <c r="F20088"/>
      <c r="G20088"/>
      <c r="I20088" s="25"/>
      <c r="J20088"/>
      <c r="K20088"/>
      <c r="M20088" s="4"/>
    </row>
    <row r="20089" spans="6:13" x14ac:dyDescent="0.25">
      <c r="F20089"/>
      <c r="G20089"/>
      <c r="I20089" s="25"/>
      <c r="J20089"/>
      <c r="K20089"/>
      <c r="M20089" s="4"/>
    </row>
    <row r="20090" spans="6:13" x14ac:dyDescent="0.25">
      <c r="F20090"/>
      <c r="G20090"/>
      <c r="I20090" s="25"/>
      <c r="J20090"/>
      <c r="K20090"/>
      <c r="M20090" s="4"/>
    </row>
    <row r="20091" spans="6:13" x14ac:dyDescent="0.25">
      <c r="F20091"/>
      <c r="G20091"/>
      <c r="I20091" s="25"/>
      <c r="J20091"/>
      <c r="K20091"/>
      <c r="M20091" s="4"/>
    </row>
    <row r="20092" spans="6:13" x14ac:dyDescent="0.25">
      <c r="F20092"/>
      <c r="G20092"/>
      <c r="I20092" s="25"/>
      <c r="J20092"/>
      <c r="K20092"/>
      <c r="M20092" s="4"/>
    </row>
    <row r="20093" spans="6:13" x14ac:dyDescent="0.25">
      <c r="F20093"/>
      <c r="G20093"/>
      <c r="I20093" s="25"/>
      <c r="J20093"/>
      <c r="K20093"/>
      <c r="M20093" s="4"/>
    </row>
    <row r="20094" spans="6:13" x14ac:dyDescent="0.25">
      <c r="F20094"/>
      <c r="G20094"/>
      <c r="I20094" s="25"/>
      <c r="J20094"/>
      <c r="K20094"/>
      <c r="M20094" s="4"/>
    </row>
    <row r="20095" spans="6:13" x14ac:dyDescent="0.25">
      <c r="F20095"/>
      <c r="G20095"/>
      <c r="I20095" s="25"/>
      <c r="J20095"/>
      <c r="K20095"/>
      <c r="M20095" s="4"/>
    </row>
    <row r="20096" spans="6:13" x14ac:dyDescent="0.25">
      <c r="F20096"/>
      <c r="G20096"/>
      <c r="I20096" s="25"/>
      <c r="J20096"/>
      <c r="K20096"/>
      <c r="M20096" s="4"/>
    </row>
    <row r="20097" spans="6:13" x14ac:dyDescent="0.25">
      <c r="F20097"/>
      <c r="G20097"/>
      <c r="I20097" s="25"/>
      <c r="J20097"/>
      <c r="K20097"/>
      <c r="M20097" s="4"/>
    </row>
    <row r="20098" spans="6:13" x14ac:dyDescent="0.25">
      <c r="F20098"/>
      <c r="G20098"/>
      <c r="I20098" s="25"/>
      <c r="J20098"/>
      <c r="K20098"/>
      <c r="M20098" s="4"/>
    </row>
    <row r="20099" spans="6:13" x14ac:dyDescent="0.25">
      <c r="F20099"/>
      <c r="G20099"/>
      <c r="I20099" s="25"/>
      <c r="J20099"/>
      <c r="K20099"/>
      <c r="M20099" s="4"/>
    </row>
    <row r="20100" spans="6:13" x14ac:dyDescent="0.25">
      <c r="F20100"/>
      <c r="G20100"/>
      <c r="I20100" s="25"/>
      <c r="J20100"/>
      <c r="K20100"/>
      <c r="M20100" s="4"/>
    </row>
    <row r="20101" spans="6:13" x14ac:dyDescent="0.25">
      <c r="F20101"/>
      <c r="G20101"/>
      <c r="I20101" s="25"/>
      <c r="J20101"/>
      <c r="K20101"/>
      <c r="M20101" s="4"/>
    </row>
    <row r="20102" spans="6:13" x14ac:dyDescent="0.25">
      <c r="F20102"/>
      <c r="G20102"/>
      <c r="I20102" s="25"/>
      <c r="J20102"/>
      <c r="K20102"/>
      <c r="M20102" s="4"/>
    </row>
    <row r="20103" spans="6:13" x14ac:dyDescent="0.25">
      <c r="F20103"/>
      <c r="G20103"/>
      <c r="I20103" s="25"/>
      <c r="J20103"/>
      <c r="K20103"/>
      <c r="M20103" s="4"/>
    </row>
    <row r="20104" spans="6:13" x14ac:dyDescent="0.25">
      <c r="F20104"/>
      <c r="G20104"/>
      <c r="I20104" s="25"/>
      <c r="J20104"/>
      <c r="K20104"/>
      <c r="M20104" s="4"/>
    </row>
    <row r="20105" spans="6:13" x14ac:dyDescent="0.25">
      <c r="F20105"/>
      <c r="G20105"/>
      <c r="I20105" s="25"/>
      <c r="J20105"/>
      <c r="K20105"/>
      <c r="M20105" s="4"/>
    </row>
    <row r="20106" spans="6:13" x14ac:dyDescent="0.25">
      <c r="F20106"/>
      <c r="G20106"/>
      <c r="I20106" s="25"/>
      <c r="J20106"/>
      <c r="K20106"/>
      <c r="M20106" s="4"/>
    </row>
    <row r="20107" spans="6:13" x14ac:dyDescent="0.25">
      <c r="F20107"/>
      <c r="G20107"/>
      <c r="I20107" s="25"/>
      <c r="J20107"/>
      <c r="K20107"/>
      <c r="M20107" s="4"/>
    </row>
    <row r="20108" spans="6:13" x14ac:dyDescent="0.25">
      <c r="F20108"/>
      <c r="G20108"/>
      <c r="I20108" s="25"/>
      <c r="J20108"/>
      <c r="K20108"/>
      <c r="M20108" s="4"/>
    </row>
    <row r="20109" spans="6:13" x14ac:dyDescent="0.25">
      <c r="F20109"/>
      <c r="G20109"/>
      <c r="I20109" s="25"/>
      <c r="J20109"/>
      <c r="K20109"/>
      <c r="M20109" s="4"/>
    </row>
    <row r="20110" spans="6:13" x14ac:dyDescent="0.25">
      <c r="F20110"/>
      <c r="G20110"/>
      <c r="I20110" s="25"/>
      <c r="J20110"/>
      <c r="K20110"/>
      <c r="M20110" s="4"/>
    </row>
    <row r="20111" spans="6:13" x14ac:dyDescent="0.25">
      <c r="F20111"/>
      <c r="G20111"/>
      <c r="I20111" s="25"/>
      <c r="J20111"/>
      <c r="K20111"/>
      <c r="M20111" s="4"/>
    </row>
    <row r="20112" spans="6:13" x14ac:dyDescent="0.25">
      <c r="F20112"/>
      <c r="G20112"/>
      <c r="I20112" s="25"/>
      <c r="J20112"/>
      <c r="K20112"/>
      <c r="M20112" s="4"/>
    </row>
    <row r="20113" spans="6:13" x14ac:dyDescent="0.25">
      <c r="F20113"/>
      <c r="G20113"/>
      <c r="I20113" s="25"/>
      <c r="J20113"/>
      <c r="K20113"/>
      <c r="M20113" s="4"/>
    </row>
    <row r="20114" spans="6:13" x14ac:dyDescent="0.25">
      <c r="F20114"/>
      <c r="G20114"/>
      <c r="I20114" s="25"/>
      <c r="J20114"/>
      <c r="K20114"/>
      <c r="M20114" s="4"/>
    </row>
    <row r="20115" spans="6:13" x14ac:dyDescent="0.25">
      <c r="F20115"/>
      <c r="G20115"/>
      <c r="I20115" s="25"/>
      <c r="J20115"/>
      <c r="K20115"/>
      <c r="M20115" s="4"/>
    </row>
    <row r="20116" spans="6:13" x14ac:dyDescent="0.25">
      <c r="F20116"/>
      <c r="G20116"/>
      <c r="I20116" s="25"/>
      <c r="J20116"/>
      <c r="K20116"/>
      <c r="M20116" s="4"/>
    </row>
    <row r="20117" spans="6:13" x14ac:dyDescent="0.25">
      <c r="F20117"/>
      <c r="G20117"/>
      <c r="I20117" s="25"/>
      <c r="J20117"/>
      <c r="K20117"/>
      <c r="M20117" s="4"/>
    </row>
    <row r="20118" spans="6:13" x14ac:dyDescent="0.25">
      <c r="F20118"/>
      <c r="G20118"/>
      <c r="I20118" s="25"/>
      <c r="J20118"/>
      <c r="K20118"/>
      <c r="M20118" s="4"/>
    </row>
    <row r="20119" spans="6:13" x14ac:dyDescent="0.25">
      <c r="F20119"/>
      <c r="G20119"/>
      <c r="I20119" s="25"/>
      <c r="J20119"/>
      <c r="K20119"/>
      <c r="M20119" s="4"/>
    </row>
    <row r="20120" spans="6:13" x14ac:dyDescent="0.25">
      <c r="F20120"/>
      <c r="G20120"/>
      <c r="I20120" s="25"/>
      <c r="J20120"/>
      <c r="K20120"/>
      <c r="M20120" s="4"/>
    </row>
    <row r="20121" spans="6:13" x14ac:dyDescent="0.25">
      <c r="F20121"/>
      <c r="G20121"/>
      <c r="I20121" s="25"/>
      <c r="J20121"/>
      <c r="K20121"/>
      <c r="M20121" s="4"/>
    </row>
    <row r="20122" spans="6:13" x14ac:dyDescent="0.25">
      <c r="F20122"/>
      <c r="G20122"/>
      <c r="I20122" s="25"/>
      <c r="J20122"/>
      <c r="K20122"/>
      <c r="M20122" s="4"/>
    </row>
    <row r="20123" spans="6:13" x14ac:dyDescent="0.25">
      <c r="F20123"/>
      <c r="G20123"/>
      <c r="I20123" s="25"/>
      <c r="J20123"/>
      <c r="K20123"/>
      <c r="M20123" s="4"/>
    </row>
    <row r="20124" spans="6:13" x14ac:dyDescent="0.25">
      <c r="F20124"/>
      <c r="G20124"/>
      <c r="I20124" s="25"/>
      <c r="J20124"/>
      <c r="K20124"/>
      <c r="M20124" s="4"/>
    </row>
    <row r="20125" spans="6:13" x14ac:dyDescent="0.25">
      <c r="F20125"/>
      <c r="G20125"/>
      <c r="I20125" s="25"/>
      <c r="J20125"/>
      <c r="K20125"/>
      <c r="M20125" s="4"/>
    </row>
    <row r="20126" spans="6:13" x14ac:dyDescent="0.25">
      <c r="F20126"/>
      <c r="G20126"/>
      <c r="I20126" s="25"/>
      <c r="J20126"/>
      <c r="K20126"/>
      <c r="M20126" s="4"/>
    </row>
    <row r="20127" spans="6:13" x14ac:dyDescent="0.25">
      <c r="F20127"/>
      <c r="G20127"/>
      <c r="I20127" s="25"/>
      <c r="J20127"/>
      <c r="K20127"/>
      <c r="M20127" s="4"/>
    </row>
    <row r="20128" spans="6:13" x14ac:dyDescent="0.25">
      <c r="F20128"/>
      <c r="G20128"/>
      <c r="I20128" s="25"/>
      <c r="J20128"/>
      <c r="K20128"/>
      <c r="M20128" s="4"/>
    </row>
    <row r="20129" spans="6:13" x14ac:dyDescent="0.25">
      <c r="F20129"/>
      <c r="G20129"/>
      <c r="I20129" s="25"/>
      <c r="J20129"/>
      <c r="K20129"/>
      <c r="M20129" s="4"/>
    </row>
    <row r="20130" spans="6:13" x14ac:dyDescent="0.25">
      <c r="F20130"/>
      <c r="G20130"/>
      <c r="I20130" s="25"/>
      <c r="J20130"/>
      <c r="K20130"/>
      <c r="M20130" s="4"/>
    </row>
    <row r="20131" spans="6:13" x14ac:dyDescent="0.25">
      <c r="F20131"/>
      <c r="G20131"/>
      <c r="I20131" s="25"/>
      <c r="J20131"/>
      <c r="K20131"/>
      <c r="M20131" s="4"/>
    </row>
    <row r="20132" spans="6:13" x14ac:dyDescent="0.25">
      <c r="F20132"/>
      <c r="G20132"/>
      <c r="I20132" s="25"/>
      <c r="J20132"/>
      <c r="K20132"/>
      <c r="M20132" s="4"/>
    </row>
    <row r="20133" spans="6:13" x14ac:dyDescent="0.25">
      <c r="F20133"/>
      <c r="G20133"/>
      <c r="I20133" s="25"/>
      <c r="J20133"/>
      <c r="K20133"/>
      <c r="M20133" s="4"/>
    </row>
    <row r="20134" spans="6:13" x14ac:dyDescent="0.25">
      <c r="F20134"/>
      <c r="G20134"/>
      <c r="I20134" s="25"/>
      <c r="J20134"/>
      <c r="K20134"/>
      <c r="M20134" s="4"/>
    </row>
    <row r="20135" spans="6:13" x14ac:dyDescent="0.25">
      <c r="F20135"/>
      <c r="G20135"/>
      <c r="I20135" s="25"/>
      <c r="J20135"/>
      <c r="K20135"/>
      <c r="M20135" s="4"/>
    </row>
    <row r="20136" spans="6:13" x14ac:dyDescent="0.25">
      <c r="F20136"/>
      <c r="G20136"/>
      <c r="I20136" s="25"/>
      <c r="J20136"/>
      <c r="K20136"/>
      <c r="M20136" s="4"/>
    </row>
    <row r="20137" spans="6:13" x14ac:dyDescent="0.25">
      <c r="F20137"/>
      <c r="G20137"/>
      <c r="I20137" s="25"/>
      <c r="J20137"/>
      <c r="K20137"/>
      <c r="M20137" s="4"/>
    </row>
    <row r="20138" spans="6:13" x14ac:dyDescent="0.25">
      <c r="F20138"/>
      <c r="G20138"/>
      <c r="I20138" s="25"/>
      <c r="J20138"/>
      <c r="K20138"/>
      <c r="M20138" s="4"/>
    </row>
    <row r="20139" spans="6:13" x14ac:dyDescent="0.25">
      <c r="F20139"/>
      <c r="G20139"/>
      <c r="I20139" s="25"/>
      <c r="J20139"/>
      <c r="K20139"/>
      <c r="M20139" s="4"/>
    </row>
    <row r="20140" spans="6:13" x14ac:dyDescent="0.25">
      <c r="F20140"/>
      <c r="G20140"/>
      <c r="I20140" s="25"/>
      <c r="J20140"/>
      <c r="K20140"/>
      <c r="M20140" s="4"/>
    </row>
    <row r="20141" spans="6:13" x14ac:dyDescent="0.25">
      <c r="F20141"/>
      <c r="G20141"/>
      <c r="I20141" s="25"/>
      <c r="J20141"/>
      <c r="K20141"/>
      <c r="M20141" s="4"/>
    </row>
    <row r="20142" spans="6:13" x14ac:dyDescent="0.25">
      <c r="F20142"/>
      <c r="G20142"/>
      <c r="I20142" s="25"/>
      <c r="J20142"/>
      <c r="K20142"/>
      <c r="M20142" s="4"/>
    </row>
    <row r="20143" spans="6:13" x14ac:dyDescent="0.25">
      <c r="F20143"/>
      <c r="G20143"/>
      <c r="I20143" s="25"/>
      <c r="J20143"/>
      <c r="K20143"/>
      <c r="M20143" s="4"/>
    </row>
    <row r="20144" spans="6:13" x14ac:dyDescent="0.25">
      <c r="F20144"/>
      <c r="G20144"/>
      <c r="I20144" s="25"/>
      <c r="J20144"/>
      <c r="K20144"/>
      <c r="M20144" s="4"/>
    </row>
    <row r="20145" spans="6:13" x14ac:dyDescent="0.25">
      <c r="F20145"/>
      <c r="G20145"/>
      <c r="I20145" s="25"/>
      <c r="J20145"/>
      <c r="K20145"/>
      <c r="M20145" s="4"/>
    </row>
    <row r="20146" spans="6:13" x14ac:dyDescent="0.25">
      <c r="F20146"/>
      <c r="G20146"/>
      <c r="I20146" s="25"/>
      <c r="J20146"/>
      <c r="K20146"/>
      <c r="M20146" s="4"/>
    </row>
    <row r="20147" spans="6:13" x14ac:dyDescent="0.25">
      <c r="F20147"/>
      <c r="G20147"/>
      <c r="I20147" s="25"/>
      <c r="J20147"/>
      <c r="K20147"/>
      <c r="M20147" s="4"/>
    </row>
    <row r="20148" spans="6:13" x14ac:dyDescent="0.25">
      <c r="F20148"/>
      <c r="G20148"/>
      <c r="I20148" s="25"/>
      <c r="J20148"/>
      <c r="K20148"/>
      <c r="M20148" s="4"/>
    </row>
    <row r="20149" spans="6:13" x14ac:dyDescent="0.25">
      <c r="F20149"/>
      <c r="G20149"/>
      <c r="I20149" s="25"/>
      <c r="J20149"/>
      <c r="K20149"/>
      <c r="M20149" s="4"/>
    </row>
    <row r="20150" spans="6:13" x14ac:dyDescent="0.25">
      <c r="F20150"/>
      <c r="G20150"/>
      <c r="I20150" s="25"/>
      <c r="J20150"/>
      <c r="K20150"/>
      <c r="M20150" s="4"/>
    </row>
    <row r="20151" spans="6:13" x14ac:dyDescent="0.25">
      <c r="F20151"/>
      <c r="G20151"/>
      <c r="I20151" s="25"/>
      <c r="J20151"/>
      <c r="K20151"/>
      <c r="M20151" s="4"/>
    </row>
    <row r="20152" spans="6:13" x14ac:dyDescent="0.25">
      <c r="F20152"/>
      <c r="G20152"/>
      <c r="I20152" s="25"/>
      <c r="J20152"/>
      <c r="K20152"/>
      <c r="M20152" s="4"/>
    </row>
    <row r="20153" spans="6:13" x14ac:dyDescent="0.25">
      <c r="F20153"/>
      <c r="G20153"/>
      <c r="I20153" s="25"/>
      <c r="J20153"/>
      <c r="K20153"/>
      <c r="M20153" s="4"/>
    </row>
    <row r="20154" spans="6:13" x14ac:dyDescent="0.25">
      <c r="F20154"/>
      <c r="G20154"/>
      <c r="I20154" s="25"/>
      <c r="J20154"/>
      <c r="K20154"/>
      <c r="M20154" s="4"/>
    </row>
    <row r="20155" spans="6:13" x14ac:dyDescent="0.25">
      <c r="F20155"/>
      <c r="G20155"/>
      <c r="I20155" s="25"/>
      <c r="J20155"/>
      <c r="K20155"/>
      <c r="M20155" s="4"/>
    </row>
    <row r="20156" spans="6:13" x14ac:dyDescent="0.25">
      <c r="F20156"/>
      <c r="G20156"/>
      <c r="I20156" s="25"/>
      <c r="J20156"/>
      <c r="K20156"/>
      <c r="M20156" s="4"/>
    </row>
    <row r="20157" spans="6:13" x14ac:dyDescent="0.25">
      <c r="F20157"/>
      <c r="G20157"/>
      <c r="I20157" s="25"/>
      <c r="J20157"/>
      <c r="K20157"/>
      <c r="M20157" s="4"/>
    </row>
    <row r="20158" spans="6:13" x14ac:dyDescent="0.25">
      <c r="F20158"/>
      <c r="G20158"/>
      <c r="I20158" s="25"/>
      <c r="J20158"/>
      <c r="K20158"/>
      <c r="M20158" s="4"/>
    </row>
    <row r="20159" spans="6:13" x14ac:dyDescent="0.25">
      <c r="F20159"/>
      <c r="G20159"/>
      <c r="I20159" s="25"/>
      <c r="J20159"/>
      <c r="K20159"/>
      <c r="M20159" s="4"/>
    </row>
    <row r="20160" spans="6:13" x14ac:dyDescent="0.25">
      <c r="F20160"/>
      <c r="G20160"/>
      <c r="I20160" s="25"/>
      <c r="J20160"/>
      <c r="K20160"/>
      <c r="M20160" s="4"/>
    </row>
    <row r="20161" spans="6:13" x14ac:dyDescent="0.25">
      <c r="F20161"/>
      <c r="G20161"/>
      <c r="I20161" s="25"/>
      <c r="J20161"/>
      <c r="K20161"/>
      <c r="M20161" s="4"/>
    </row>
    <row r="20162" spans="6:13" x14ac:dyDescent="0.25">
      <c r="F20162"/>
      <c r="G20162"/>
      <c r="I20162" s="25"/>
      <c r="J20162"/>
      <c r="K20162"/>
      <c r="M20162" s="4"/>
    </row>
    <row r="20163" spans="6:13" x14ac:dyDescent="0.25">
      <c r="F20163"/>
      <c r="G20163"/>
      <c r="I20163" s="25"/>
      <c r="J20163"/>
      <c r="K20163"/>
      <c r="M20163" s="4"/>
    </row>
    <row r="20164" spans="6:13" x14ac:dyDescent="0.25">
      <c r="F20164"/>
      <c r="G20164"/>
      <c r="I20164" s="25"/>
      <c r="J20164"/>
      <c r="K20164"/>
      <c r="M20164" s="4"/>
    </row>
    <row r="20165" spans="6:13" x14ac:dyDescent="0.25">
      <c r="F20165"/>
      <c r="G20165"/>
      <c r="I20165" s="25"/>
      <c r="J20165"/>
      <c r="K20165"/>
      <c r="M20165" s="4"/>
    </row>
    <row r="20166" spans="6:13" x14ac:dyDescent="0.25">
      <c r="F20166"/>
      <c r="G20166"/>
      <c r="I20166" s="25"/>
      <c r="J20166"/>
      <c r="K20166"/>
      <c r="M20166" s="4"/>
    </row>
    <row r="20167" spans="6:13" x14ac:dyDescent="0.25">
      <c r="F20167"/>
      <c r="G20167"/>
      <c r="I20167" s="25"/>
      <c r="J20167"/>
      <c r="K20167"/>
      <c r="M20167" s="4"/>
    </row>
    <row r="20168" spans="6:13" x14ac:dyDescent="0.25">
      <c r="F20168"/>
      <c r="G20168"/>
      <c r="I20168" s="25"/>
      <c r="J20168"/>
      <c r="K20168"/>
      <c r="M20168" s="4"/>
    </row>
    <row r="20169" spans="6:13" x14ac:dyDescent="0.25">
      <c r="F20169"/>
      <c r="G20169"/>
      <c r="I20169" s="25"/>
      <c r="J20169"/>
      <c r="K20169"/>
      <c r="M20169" s="4"/>
    </row>
    <row r="20170" spans="6:13" x14ac:dyDescent="0.25">
      <c r="F20170"/>
      <c r="G20170"/>
      <c r="I20170" s="25"/>
      <c r="J20170"/>
      <c r="K20170"/>
      <c r="M20170" s="4"/>
    </row>
    <row r="20171" spans="6:13" x14ac:dyDescent="0.25">
      <c r="F20171"/>
      <c r="G20171"/>
      <c r="I20171" s="25"/>
      <c r="J20171"/>
      <c r="K20171"/>
      <c r="M20171" s="4"/>
    </row>
    <row r="20172" spans="6:13" x14ac:dyDescent="0.25">
      <c r="F20172"/>
      <c r="G20172"/>
      <c r="I20172" s="25"/>
      <c r="J20172"/>
      <c r="K20172"/>
      <c r="M20172" s="4"/>
    </row>
    <row r="20173" spans="6:13" x14ac:dyDescent="0.25">
      <c r="F20173"/>
      <c r="G20173"/>
      <c r="I20173" s="25"/>
      <c r="J20173"/>
      <c r="K20173"/>
      <c r="M20173" s="4"/>
    </row>
    <row r="20174" spans="6:13" x14ac:dyDescent="0.25">
      <c r="F20174"/>
      <c r="G20174"/>
      <c r="I20174" s="25"/>
      <c r="J20174"/>
      <c r="K20174"/>
      <c r="M20174" s="4"/>
    </row>
    <row r="20175" spans="6:13" x14ac:dyDescent="0.25">
      <c r="F20175"/>
      <c r="G20175"/>
      <c r="I20175" s="25"/>
      <c r="J20175"/>
      <c r="K20175"/>
      <c r="M20175" s="4"/>
    </row>
    <row r="20176" spans="6:13" x14ac:dyDescent="0.25">
      <c r="F20176"/>
      <c r="G20176"/>
      <c r="I20176" s="25"/>
      <c r="J20176"/>
      <c r="K20176"/>
      <c r="M20176" s="4"/>
    </row>
    <row r="20177" spans="6:13" x14ac:dyDescent="0.25">
      <c r="F20177"/>
      <c r="G20177"/>
      <c r="I20177" s="25"/>
      <c r="J20177"/>
      <c r="K20177"/>
      <c r="M20177" s="4"/>
    </row>
    <row r="20178" spans="6:13" x14ac:dyDescent="0.25">
      <c r="F20178"/>
      <c r="G20178"/>
      <c r="I20178" s="25"/>
      <c r="J20178"/>
      <c r="K20178"/>
      <c r="M20178" s="4"/>
    </row>
    <row r="20179" spans="6:13" x14ac:dyDescent="0.25">
      <c r="F20179"/>
      <c r="G20179"/>
      <c r="I20179" s="25"/>
      <c r="J20179"/>
      <c r="K20179"/>
      <c r="M20179" s="4"/>
    </row>
    <row r="20180" spans="6:13" x14ac:dyDescent="0.25">
      <c r="F20180"/>
      <c r="G20180"/>
      <c r="I20180" s="25"/>
      <c r="J20180"/>
      <c r="K20180"/>
      <c r="M20180" s="4"/>
    </row>
    <row r="20181" spans="6:13" x14ac:dyDescent="0.25">
      <c r="F20181"/>
      <c r="G20181"/>
      <c r="I20181" s="25"/>
      <c r="J20181"/>
      <c r="K20181"/>
      <c r="M20181" s="4"/>
    </row>
    <row r="20182" spans="6:13" x14ac:dyDescent="0.25">
      <c r="F20182"/>
      <c r="G20182"/>
      <c r="I20182" s="25"/>
      <c r="J20182"/>
      <c r="K20182"/>
      <c r="M20182" s="4"/>
    </row>
    <row r="20183" spans="6:13" x14ac:dyDescent="0.25">
      <c r="F20183"/>
      <c r="G20183"/>
      <c r="I20183" s="25"/>
      <c r="J20183"/>
      <c r="K20183"/>
      <c r="M20183" s="4"/>
    </row>
    <row r="20184" spans="6:13" x14ac:dyDescent="0.25">
      <c r="F20184"/>
      <c r="G20184"/>
      <c r="I20184" s="25"/>
      <c r="J20184"/>
      <c r="K20184"/>
      <c r="M20184" s="4"/>
    </row>
    <row r="20185" spans="6:13" x14ac:dyDescent="0.25">
      <c r="F20185"/>
      <c r="G20185"/>
      <c r="I20185" s="25"/>
      <c r="J20185"/>
      <c r="K20185"/>
      <c r="M20185" s="4"/>
    </row>
    <row r="20186" spans="6:13" x14ac:dyDescent="0.25">
      <c r="F20186"/>
      <c r="G20186"/>
      <c r="I20186" s="25"/>
      <c r="J20186"/>
      <c r="K20186"/>
      <c r="M20186" s="4"/>
    </row>
    <row r="20187" spans="6:13" x14ac:dyDescent="0.25">
      <c r="F20187"/>
      <c r="G20187"/>
      <c r="I20187" s="25"/>
      <c r="J20187"/>
      <c r="K20187"/>
      <c r="M20187" s="4"/>
    </row>
    <row r="20188" spans="6:13" x14ac:dyDescent="0.25">
      <c r="F20188"/>
      <c r="G20188"/>
      <c r="I20188" s="25"/>
      <c r="J20188"/>
      <c r="K20188"/>
      <c r="M20188" s="4"/>
    </row>
    <row r="20189" spans="6:13" x14ac:dyDescent="0.25">
      <c r="F20189"/>
      <c r="G20189"/>
      <c r="I20189" s="25"/>
      <c r="J20189"/>
      <c r="K20189"/>
      <c r="M20189" s="4"/>
    </row>
    <row r="20190" spans="6:13" x14ac:dyDescent="0.25">
      <c r="F20190"/>
      <c r="G20190"/>
      <c r="I20190" s="25"/>
      <c r="J20190"/>
      <c r="K20190"/>
      <c r="M20190" s="4"/>
    </row>
    <row r="20191" spans="6:13" x14ac:dyDescent="0.25">
      <c r="F20191"/>
      <c r="G20191"/>
      <c r="I20191" s="25"/>
      <c r="J20191"/>
      <c r="K20191"/>
      <c r="M20191" s="4"/>
    </row>
    <row r="20192" spans="6:13" x14ac:dyDescent="0.25">
      <c r="F20192"/>
      <c r="G20192"/>
      <c r="I20192" s="25"/>
      <c r="J20192"/>
      <c r="K20192"/>
      <c r="M20192" s="4"/>
    </row>
    <row r="20193" spans="6:13" x14ac:dyDescent="0.25">
      <c r="F20193"/>
      <c r="G20193"/>
      <c r="I20193" s="25"/>
      <c r="J20193"/>
      <c r="K20193"/>
      <c r="M20193" s="4"/>
    </row>
    <row r="20194" spans="6:13" x14ac:dyDescent="0.25">
      <c r="F20194"/>
      <c r="G20194"/>
      <c r="I20194" s="25"/>
      <c r="J20194"/>
      <c r="K20194"/>
      <c r="M20194" s="4"/>
    </row>
    <row r="20195" spans="6:13" x14ac:dyDescent="0.25">
      <c r="F20195"/>
      <c r="G20195"/>
      <c r="I20195" s="25"/>
      <c r="J20195"/>
      <c r="K20195"/>
      <c r="M20195" s="4"/>
    </row>
    <row r="20196" spans="6:13" x14ac:dyDescent="0.25">
      <c r="F20196"/>
      <c r="G20196"/>
      <c r="I20196" s="25"/>
      <c r="J20196"/>
      <c r="K20196"/>
      <c r="M20196" s="4"/>
    </row>
    <row r="20197" spans="6:13" x14ac:dyDescent="0.25">
      <c r="F20197"/>
      <c r="G20197"/>
      <c r="I20197" s="25"/>
      <c r="J20197"/>
      <c r="K20197"/>
      <c r="M20197" s="4"/>
    </row>
    <row r="20198" spans="6:13" x14ac:dyDescent="0.25">
      <c r="F20198"/>
      <c r="G20198"/>
      <c r="I20198" s="25"/>
      <c r="J20198"/>
      <c r="K20198"/>
      <c r="M20198" s="4"/>
    </row>
    <row r="20199" spans="6:13" x14ac:dyDescent="0.25">
      <c r="F20199"/>
      <c r="G20199"/>
      <c r="I20199" s="25"/>
      <c r="J20199"/>
      <c r="K20199"/>
      <c r="M20199" s="4"/>
    </row>
    <row r="20200" spans="6:13" x14ac:dyDescent="0.25">
      <c r="F20200"/>
      <c r="G20200"/>
      <c r="I20200" s="25"/>
      <c r="J20200"/>
      <c r="K20200"/>
      <c r="M20200" s="4"/>
    </row>
    <row r="20201" spans="6:13" x14ac:dyDescent="0.25">
      <c r="F20201"/>
      <c r="G20201"/>
      <c r="I20201" s="25"/>
      <c r="J20201"/>
      <c r="K20201"/>
      <c r="M20201" s="4"/>
    </row>
    <row r="20202" spans="6:13" x14ac:dyDescent="0.25">
      <c r="F20202"/>
      <c r="G20202"/>
      <c r="I20202" s="25"/>
      <c r="J20202"/>
      <c r="K20202"/>
      <c r="M20202" s="4"/>
    </row>
    <row r="20203" spans="6:13" x14ac:dyDescent="0.25">
      <c r="F20203"/>
      <c r="G20203"/>
      <c r="I20203" s="25"/>
      <c r="J20203"/>
      <c r="K20203"/>
      <c r="M20203" s="4"/>
    </row>
    <row r="20204" spans="6:13" x14ac:dyDescent="0.25">
      <c r="F20204"/>
      <c r="G20204"/>
      <c r="I20204" s="25"/>
      <c r="J20204"/>
      <c r="K20204"/>
      <c r="M20204" s="4"/>
    </row>
    <row r="20205" spans="6:13" x14ac:dyDescent="0.25">
      <c r="F20205"/>
      <c r="G20205"/>
      <c r="I20205" s="25"/>
      <c r="J20205"/>
      <c r="K20205"/>
      <c r="M20205" s="4"/>
    </row>
    <row r="20206" spans="6:13" x14ac:dyDescent="0.25">
      <c r="F20206"/>
      <c r="G20206"/>
      <c r="I20206" s="25"/>
      <c r="J20206"/>
      <c r="K20206"/>
      <c r="M20206" s="4"/>
    </row>
    <row r="20207" spans="6:13" x14ac:dyDescent="0.25">
      <c r="F20207"/>
      <c r="G20207"/>
      <c r="I20207" s="25"/>
      <c r="J20207"/>
      <c r="K20207"/>
      <c r="M20207" s="4"/>
    </row>
    <row r="20208" spans="6:13" x14ac:dyDescent="0.25">
      <c r="F20208"/>
      <c r="G20208"/>
      <c r="I20208" s="25"/>
      <c r="J20208"/>
      <c r="K20208"/>
      <c r="M20208" s="4"/>
    </row>
    <row r="20209" spans="6:13" x14ac:dyDescent="0.25">
      <c r="F20209"/>
      <c r="G20209"/>
      <c r="I20209" s="25"/>
      <c r="J20209"/>
      <c r="K20209"/>
      <c r="M20209" s="4"/>
    </row>
    <row r="20210" spans="6:13" x14ac:dyDescent="0.25">
      <c r="F20210"/>
      <c r="G20210"/>
      <c r="I20210" s="25"/>
      <c r="J20210"/>
      <c r="K20210"/>
      <c r="M20210" s="4"/>
    </row>
    <row r="20211" spans="6:13" x14ac:dyDescent="0.25">
      <c r="F20211"/>
      <c r="G20211"/>
      <c r="I20211" s="25"/>
      <c r="J20211"/>
      <c r="K20211"/>
      <c r="M20211" s="4"/>
    </row>
    <row r="20212" spans="6:13" x14ac:dyDescent="0.25">
      <c r="F20212"/>
      <c r="G20212"/>
      <c r="I20212" s="25"/>
      <c r="J20212"/>
      <c r="K20212"/>
      <c r="M20212" s="4"/>
    </row>
    <row r="20213" spans="6:13" x14ac:dyDescent="0.25">
      <c r="F20213"/>
      <c r="G20213"/>
      <c r="I20213" s="25"/>
      <c r="J20213"/>
      <c r="K20213"/>
      <c r="M20213" s="4"/>
    </row>
    <row r="20214" spans="6:13" x14ac:dyDescent="0.25">
      <c r="F20214"/>
      <c r="G20214"/>
      <c r="I20214" s="25"/>
      <c r="J20214"/>
      <c r="K20214"/>
      <c r="M20214" s="4"/>
    </row>
    <row r="20215" spans="6:13" x14ac:dyDescent="0.25">
      <c r="F20215"/>
      <c r="G20215"/>
      <c r="I20215" s="25"/>
      <c r="J20215"/>
      <c r="K20215"/>
      <c r="M20215" s="4"/>
    </row>
    <row r="20216" spans="6:13" x14ac:dyDescent="0.25">
      <c r="F20216"/>
      <c r="G20216"/>
      <c r="I20216" s="25"/>
      <c r="J20216"/>
      <c r="K20216"/>
      <c r="M20216" s="4"/>
    </row>
    <row r="20217" spans="6:13" x14ac:dyDescent="0.25">
      <c r="F20217"/>
      <c r="G20217"/>
      <c r="I20217" s="25"/>
      <c r="J20217"/>
      <c r="K20217"/>
      <c r="M20217" s="4"/>
    </row>
    <row r="20218" spans="6:13" x14ac:dyDescent="0.25">
      <c r="F20218"/>
      <c r="G20218"/>
      <c r="I20218" s="25"/>
      <c r="J20218"/>
      <c r="K20218"/>
      <c r="M20218" s="4"/>
    </row>
    <row r="20219" spans="6:13" x14ac:dyDescent="0.25">
      <c r="F20219"/>
      <c r="G20219"/>
      <c r="I20219" s="25"/>
      <c r="J20219"/>
      <c r="K20219"/>
      <c r="M20219" s="4"/>
    </row>
    <row r="20220" spans="6:13" x14ac:dyDescent="0.25">
      <c r="F20220"/>
      <c r="G20220"/>
      <c r="I20220" s="25"/>
      <c r="J20220"/>
      <c r="K20220"/>
      <c r="M20220" s="4"/>
    </row>
    <row r="20221" spans="6:13" x14ac:dyDescent="0.25">
      <c r="F20221"/>
      <c r="G20221"/>
      <c r="I20221" s="25"/>
      <c r="J20221"/>
      <c r="K20221"/>
      <c r="M20221" s="4"/>
    </row>
    <row r="20222" spans="6:13" x14ac:dyDescent="0.25">
      <c r="F20222"/>
      <c r="G20222"/>
      <c r="I20222" s="25"/>
      <c r="J20222"/>
      <c r="K20222"/>
      <c r="M20222" s="4"/>
    </row>
    <row r="20223" spans="6:13" x14ac:dyDescent="0.25">
      <c r="F20223"/>
      <c r="G20223"/>
      <c r="I20223" s="25"/>
      <c r="J20223"/>
      <c r="K20223"/>
      <c r="M20223" s="4"/>
    </row>
    <row r="20224" spans="6:13" x14ac:dyDescent="0.25">
      <c r="F20224"/>
      <c r="G20224"/>
      <c r="I20224" s="25"/>
      <c r="J20224"/>
      <c r="K20224"/>
      <c r="M20224" s="4"/>
    </row>
    <row r="20225" spans="6:13" x14ac:dyDescent="0.25">
      <c r="F20225"/>
      <c r="G20225"/>
      <c r="I20225" s="25"/>
      <c r="J20225"/>
      <c r="K20225"/>
      <c r="M20225" s="4"/>
    </row>
    <row r="20226" spans="6:13" x14ac:dyDescent="0.25">
      <c r="F20226"/>
      <c r="G20226"/>
      <c r="I20226" s="25"/>
      <c r="J20226"/>
      <c r="K20226"/>
      <c r="M20226" s="4"/>
    </row>
    <row r="20227" spans="6:13" x14ac:dyDescent="0.25">
      <c r="F20227"/>
      <c r="G20227"/>
      <c r="I20227" s="25"/>
      <c r="J20227"/>
      <c r="K20227"/>
      <c r="M20227" s="4"/>
    </row>
    <row r="20228" spans="6:13" x14ac:dyDescent="0.25">
      <c r="F20228"/>
      <c r="G20228"/>
      <c r="I20228" s="25"/>
      <c r="J20228"/>
      <c r="K20228"/>
      <c r="M20228" s="4"/>
    </row>
    <row r="20229" spans="6:13" x14ac:dyDescent="0.25">
      <c r="F20229"/>
      <c r="G20229"/>
      <c r="I20229" s="25"/>
      <c r="J20229"/>
      <c r="K20229"/>
      <c r="M20229" s="4"/>
    </row>
    <row r="20230" spans="6:13" x14ac:dyDescent="0.25">
      <c r="F20230"/>
      <c r="G20230"/>
      <c r="I20230" s="25"/>
      <c r="J20230"/>
      <c r="K20230"/>
      <c r="M20230" s="4"/>
    </row>
    <row r="20231" spans="6:13" x14ac:dyDescent="0.25">
      <c r="F20231"/>
      <c r="G20231"/>
      <c r="I20231" s="25"/>
      <c r="J20231"/>
      <c r="K20231"/>
      <c r="M20231" s="4"/>
    </row>
    <row r="20232" spans="6:13" x14ac:dyDescent="0.25">
      <c r="F20232"/>
      <c r="G20232"/>
      <c r="I20232" s="25"/>
      <c r="J20232"/>
      <c r="K20232"/>
      <c r="M20232" s="4"/>
    </row>
    <row r="20233" spans="6:13" x14ac:dyDescent="0.25">
      <c r="F20233"/>
      <c r="G20233"/>
      <c r="I20233" s="25"/>
      <c r="J20233"/>
      <c r="K20233"/>
      <c r="M20233" s="4"/>
    </row>
    <row r="20234" spans="6:13" x14ac:dyDescent="0.25">
      <c r="F20234"/>
      <c r="G20234"/>
      <c r="I20234" s="25"/>
      <c r="J20234"/>
      <c r="K20234"/>
      <c r="M20234" s="4"/>
    </row>
    <row r="20235" spans="6:13" x14ac:dyDescent="0.25">
      <c r="F20235"/>
      <c r="G20235"/>
      <c r="I20235" s="25"/>
      <c r="J20235"/>
      <c r="K20235"/>
      <c r="M20235" s="4"/>
    </row>
    <row r="20236" spans="6:13" x14ac:dyDescent="0.25">
      <c r="F20236"/>
      <c r="G20236"/>
      <c r="I20236" s="25"/>
      <c r="J20236"/>
      <c r="K20236"/>
      <c r="M20236" s="4"/>
    </row>
    <row r="20237" spans="6:13" x14ac:dyDescent="0.25">
      <c r="F20237"/>
      <c r="G20237"/>
      <c r="I20237" s="25"/>
      <c r="J20237"/>
      <c r="K20237"/>
      <c r="M20237" s="4"/>
    </row>
    <row r="20238" spans="6:13" x14ac:dyDescent="0.25">
      <c r="F20238"/>
      <c r="G20238"/>
      <c r="I20238" s="25"/>
      <c r="J20238"/>
      <c r="K20238"/>
      <c r="M20238" s="4"/>
    </row>
    <row r="20239" spans="6:13" x14ac:dyDescent="0.25">
      <c r="F20239"/>
      <c r="G20239"/>
      <c r="I20239" s="25"/>
      <c r="J20239"/>
      <c r="K20239"/>
      <c r="M20239" s="4"/>
    </row>
    <row r="20240" spans="6:13" x14ac:dyDescent="0.25">
      <c r="F20240"/>
      <c r="G20240"/>
      <c r="I20240" s="25"/>
      <c r="J20240"/>
      <c r="K20240"/>
      <c r="M20240" s="4"/>
    </row>
    <row r="20241" spans="6:13" x14ac:dyDescent="0.25">
      <c r="F20241"/>
      <c r="G20241"/>
      <c r="I20241" s="25"/>
      <c r="J20241"/>
      <c r="K20241"/>
      <c r="M20241" s="4"/>
    </row>
    <row r="20242" spans="6:13" x14ac:dyDescent="0.25">
      <c r="F20242"/>
      <c r="G20242"/>
      <c r="I20242" s="25"/>
      <c r="J20242"/>
      <c r="K20242"/>
      <c r="M20242" s="4"/>
    </row>
    <row r="20243" spans="6:13" x14ac:dyDescent="0.25">
      <c r="F20243"/>
      <c r="G20243"/>
      <c r="I20243" s="25"/>
      <c r="J20243"/>
      <c r="K20243"/>
      <c r="M20243" s="4"/>
    </row>
    <row r="20244" spans="6:13" x14ac:dyDescent="0.25">
      <c r="F20244"/>
      <c r="G20244"/>
      <c r="I20244" s="25"/>
      <c r="J20244"/>
      <c r="K20244"/>
      <c r="M20244" s="4"/>
    </row>
    <row r="20245" spans="6:13" x14ac:dyDescent="0.25">
      <c r="F20245"/>
      <c r="G20245"/>
      <c r="I20245" s="25"/>
      <c r="J20245"/>
      <c r="K20245"/>
      <c r="M20245" s="4"/>
    </row>
    <row r="20246" spans="6:13" x14ac:dyDescent="0.25">
      <c r="F20246"/>
      <c r="G20246"/>
      <c r="I20246" s="25"/>
      <c r="J20246"/>
      <c r="K20246"/>
      <c r="M20246" s="4"/>
    </row>
    <row r="20247" spans="6:13" x14ac:dyDescent="0.25">
      <c r="F20247"/>
      <c r="G20247"/>
      <c r="I20247" s="25"/>
      <c r="J20247"/>
      <c r="K20247"/>
      <c r="M20247" s="4"/>
    </row>
    <row r="20248" spans="6:13" x14ac:dyDescent="0.25">
      <c r="F20248"/>
      <c r="G20248"/>
      <c r="I20248" s="25"/>
      <c r="J20248"/>
      <c r="K20248"/>
      <c r="M20248" s="4"/>
    </row>
    <row r="20249" spans="6:13" x14ac:dyDescent="0.25">
      <c r="F20249"/>
      <c r="G20249"/>
      <c r="I20249" s="25"/>
      <c r="J20249"/>
      <c r="K20249"/>
      <c r="M20249" s="4"/>
    </row>
    <row r="20250" spans="6:13" x14ac:dyDescent="0.25">
      <c r="F20250"/>
      <c r="G20250"/>
      <c r="I20250" s="25"/>
      <c r="J20250"/>
      <c r="K20250"/>
      <c r="M20250" s="4"/>
    </row>
    <row r="20251" spans="6:13" x14ac:dyDescent="0.25">
      <c r="F20251"/>
      <c r="G20251"/>
      <c r="I20251" s="25"/>
      <c r="J20251"/>
      <c r="K20251"/>
      <c r="M20251" s="4"/>
    </row>
    <row r="20252" spans="6:13" x14ac:dyDescent="0.25">
      <c r="F20252"/>
      <c r="G20252"/>
      <c r="I20252" s="25"/>
      <c r="J20252"/>
      <c r="K20252"/>
      <c r="M20252" s="4"/>
    </row>
    <row r="20253" spans="6:13" x14ac:dyDescent="0.25">
      <c r="F20253"/>
      <c r="G20253"/>
      <c r="I20253" s="25"/>
      <c r="J20253"/>
      <c r="K20253"/>
      <c r="M20253" s="4"/>
    </row>
    <row r="20254" spans="6:13" x14ac:dyDescent="0.25">
      <c r="F20254"/>
      <c r="G20254"/>
      <c r="I20254" s="25"/>
      <c r="J20254"/>
      <c r="K20254"/>
      <c r="M20254" s="4"/>
    </row>
    <row r="20255" spans="6:13" x14ac:dyDescent="0.25">
      <c r="F20255"/>
      <c r="G20255"/>
      <c r="I20255" s="25"/>
      <c r="J20255"/>
      <c r="K20255"/>
      <c r="M20255" s="4"/>
    </row>
    <row r="20256" spans="6:13" x14ac:dyDescent="0.25">
      <c r="F20256"/>
      <c r="G20256"/>
      <c r="I20256" s="25"/>
      <c r="J20256"/>
      <c r="K20256"/>
      <c r="M20256" s="4"/>
    </row>
    <row r="20257" spans="6:13" x14ac:dyDescent="0.25">
      <c r="F20257"/>
      <c r="G20257"/>
      <c r="I20257" s="25"/>
      <c r="J20257"/>
      <c r="K20257"/>
      <c r="M20257" s="4"/>
    </row>
    <row r="20258" spans="6:13" x14ac:dyDescent="0.25">
      <c r="F20258"/>
      <c r="G20258"/>
      <c r="I20258" s="25"/>
      <c r="J20258"/>
      <c r="K20258"/>
      <c r="M20258" s="4"/>
    </row>
    <row r="20259" spans="6:13" x14ac:dyDescent="0.25">
      <c r="F20259"/>
      <c r="G20259"/>
      <c r="I20259" s="25"/>
      <c r="J20259"/>
      <c r="K20259"/>
      <c r="M20259" s="4"/>
    </row>
    <row r="20260" spans="6:13" x14ac:dyDescent="0.25">
      <c r="F20260"/>
      <c r="G20260"/>
      <c r="I20260" s="25"/>
      <c r="J20260"/>
      <c r="K20260"/>
      <c r="M20260" s="4"/>
    </row>
    <row r="20261" spans="6:13" x14ac:dyDescent="0.25">
      <c r="F20261"/>
      <c r="G20261"/>
      <c r="I20261" s="25"/>
      <c r="J20261"/>
      <c r="K20261"/>
      <c r="M20261" s="4"/>
    </row>
    <row r="20262" spans="6:13" x14ac:dyDescent="0.25">
      <c r="F20262"/>
      <c r="G20262"/>
      <c r="I20262" s="25"/>
      <c r="J20262"/>
      <c r="K20262"/>
      <c r="M20262" s="4"/>
    </row>
    <row r="20263" spans="6:13" x14ac:dyDescent="0.25">
      <c r="F20263"/>
      <c r="G20263"/>
      <c r="I20263" s="25"/>
      <c r="J20263"/>
      <c r="K20263"/>
      <c r="M20263" s="4"/>
    </row>
    <row r="20264" spans="6:13" x14ac:dyDescent="0.25">
      <c r="F20264"/>
      <c r="G20264"/>
      <c r="I20264" s="25"/>
      <c r="J20264"/>
      <c r="K20264"/>
      <c r="M20264" s="4"/>
    </row>
    <row r="20265" spans="6:13" x14ac:dyDescent="0.25">
      <c r="F20265"/>
      <c r="G20265"/>
      <c r="I20265" s="25"/>
      <c r="J20265"/>
      <c r="K20265"/>
      <c r="M20265" s="4"/>
    </row>
    <row r="20266" spans="6:13" x14ac:dyDescent="0.25">
      <c r="F20266"/>
      <c r="G20266"/>
      <c r="I20266" s="25"/>
      <c r="J20266"/>
      <c r="K20266"/>
      <c r="M20266" s="4"/>
    </row>
    <row r="20267" spans="6:13" x14ac:dyDescent="0.25">
      <c r="F20267"/>
      <c r="G20267"/>
      <c r="I20267" s="25"/>
      <c r="J20267"/>
      <c r="K20267"/>
      <c r="M20267" s="4"/>
    </row>
    <row r="20268" spans="6:13" x14ac:dyDescent="0.25">
      <c r="F20268"/>
      <c r="G20268"/>
      <c r="I20268" s="25"/>
      <c r="J20268"/>
      <c r="K20268"/>
      <c r="M20268" s="4"/>
    </row>
    <row r="20269" spans="6:13" x14ac:dyDescent="0.25">
      <c r="F20269"/>
      <c r="G20269"/>
      <c r="I20269" s="25"/>
      <c r="J20269"/>
      <c r="K20269"/>
      <c r="M20269" s="4"/>
    </row>
    <row r="20270" spans="6:13" x14ac:dyDescent="0.25">
      <c r="F20270"/>
      <c r="G20270"/>
      <c r="I20270" s="25"/>
      <c r="J20270"/>
      <c r="K20270"/>
      <c r="M20270" s="4"/>
    </row>
    <row r="20271" spans="6:13" x14ac:dyDescent="0.25">
      <c r="F20271"/>
      <c r="G20271"/>
      <c r="I20271" s="25"/>
      <c r="J20271"/>
      <c r="K20271"/>
      <c r="M20271" s="4"/>
    </row>
    <row r="20272" spans="6:13" x14ac:dyDescent="0.25">
      <c r="F20272"/>
      <c r="G20272"/>
      <c r="I20272" s="25"/>
      <c r="J20272"/>
      <c r="K20272"/>
      <c r="M20272" s="4"/>
    </row>
    <row r="20273" spans="6:13" x14ac:dyDescent="0.25">
      <c r="F20273"/>
      <c r="G20273"/>
      <c r="I20273" s="25"/>
      <c r="J20273"/>
      <c r="K20273"/>
      <c r="M20273" s="4"/>
    </row>
    <row r="20274" spans="6:13" x14ac:dyDescent="0.25">
      <c r="F20274"/>
      <c r="G20274"/>
      <c r="I20274" s="25"/>
      <c r="J20274"/>
      <c r="K20274"/>
      <c r="M20274" s="4"/>
    </row>
    <row r="20275" spans="6:13" x14ac:dyDescent="0.25">
      <c r="F20275"/>
      <c r="G20275"/>
      <c r="I20275" s="25"/>
      <c r="J20275"/>
      <c r="K20275"/>
      <c r="M20275" s="4"/>
    </row>
    <row r="20276" spans="6:13" x14ac:dyDescent="0.25">
      <c r="F20276"/>
      <c r="G20276"/>
      <c r="I20276" s="25"/>
      <c r="J20276"/>
      <c r="K20276"/>
      <c r="M20276" s="4"/>
    </row>
    <row r="20277" spans="6:13" x14ac:dyDescent="0.25">
      <c r="F20277"/>
      <c r="G20277"/>
      <c r="I20277" s="25"/>
      <c r="J20277"/>
      <c r="K20277"/>
      <c r="M20277" s="4"/>
    </row>
    <row r="20278" spans="6:13" x14ac:dyDescent="0.25">
      <c r="F20278"/>
      <c r="G20278"/>
      <c r="I20278" s="25"/>
      <c r="J20278"/>
      <c r="K20278"/>
      <c r="M20278" s="4"/>
    </row>
    <row r="20279" spans="6:13" x14ac:dyDescent="0.25">
      <c r="F20279"/>
      <c r="G20279"/>
      <c r="I20279" s="25"/>
      <c r="J20279"/>
      <c r="K20279"/>
      <c r="M20279" s="4"/>
    </row>
    <row r="20280" spans="6:13" x14ac:dyDescent="0.25">
      <c r="F20280"/>
      <c r="G20280"/>
      <c r="I20280" s="25"/>
      <c r="J20280"/>
      <c r="K20280"/>
      <c r="M20280" s="4"/>
    </row>
    <row r="20281" spans="6:13" x14ac:dyDescent="0.25">
      <c r="F20281"/>
      <c r="G20281"/>
      <c r="I20281" s="25"/>
      <c r="J20281"/>
      <c r="K20281"/>
      <c r="M20281" s="4"/>
    </row>
    <row r="20282" spans="6:13" x14ac:dyDescent="0.25">
      <c r="F20282"/>
      <c r="G20282"/>
      <c r="I20282" s="25"/>
      <c r="J20282"/>
      <c r="K20282"/>
      <c r="M20282" s="4"/>
    </row>
    <row r="20283" spans="6:13" x14ac:dyDescent="0.25">
      <c r="F20283"/>
      <c r="G20283"/>
      <c r="I20283" s="25"/>
      <c r="J20283"/>
      <c r="K20283"/>
      <c r="M20283" s="4"/>
    </row>
    <row r="20284" spans="6:13" x14ac:dyDescent="0.25">
      <c r="F20284"/>
      <c r="G20284"/>
      <c r="I20284" s="25"/>
      <c r="J20284"/>
      <c r="K20284"/>
      <c r="M20284" s="4"/>
    </row>
    <row r="20285" spans="6:13" x14ac:dyDescent="0.25">
      <c r="F20285"/>
      <c r="G20285"/>
      <c r="I20285" s="25"/>
      <c r="J20285"/>
      <c r="K20285"/>
      <c r="M20285" s="4"/>
    </row>
    <row r="20286" spans="6:13" x14ac:dyDescent="0.25">
      <c r="F20286"/>
      <c r="G20286"/>
      <c r="I20286" s="25"/>
      <c r="J20286"/>
      <c r="K20286"/>
      <c r="M20286" s="4"/>
    </row>
    <row r="20287" spans="6:13" x14ac:dyDescent="0.25">
      <c r="F20287"/>
      <c r="G20287"/>
      <c r="I20287" s="25"/>
      <c r="J20287"/>
      <c r="K20287"/>
      <c r="M20287" s="4"/>
    </row>
    <row r="20288" spans="6:13" x14ac:dyDescent="0.25">
      <c r="F20288"/>
      <c r="G20288"/>
      <c r="I20288" s="25"/>
      <c r="J20288"/>
      <c r="K20288"/>
      <c r="M20288" s="4"/>
    </row>
    <row r="20289" spans="6:13" x14ac:dyDescent="0.25">
      <c r="F20289"/>
      <c r="G20289"/>
      <c r="I20289" s="25"/>
      <c r="J20289"/>
      <c r="K20289"/>
      <c r="M20289" s="4"/>
    </row>
    <row r="20290" spans="6:13" x14ac:dyDescent="0.25">
      <c r="F20290"/>
      <c r="G20290"/>
      <c r="I20290" s="25"/>
      <c r="J20290"/>
      <c r="K20290"/>
      <c r="M20290" s="4"/>
    </row>
    <row r="20291" spans="6:13" x14ac:dyDescent="0.25">
      <c r="F20291"/>
      <c r="G20291"/>
      <c r="I20291" s="25"/>
      <c r="J20291"/>
      <c r="K20291"/>
      <c r="M20291" s="4"/>
    </row>
    <row r="20292" spans="6:13" x14ac:dyDescent="0.25">
      <c r="F20292"/>
      <c r="G20292"/>
      <c r="I20292" s="25"/>
      <c r="J20292"/>
      <c r="K20292"/>
      <c r="M20292" s="4"/>
    </row>
    <row r="20293" spans="6:13" x14ac:dyDescent="0.25">
      <c r="F20293"/>
      <c r="G20293"/>
      <c r="I20293" s="25"/>
      <c r="J20293"/>
      <c r="K20293"/>
      <c r="M20293" s="4"/>
    </row>
    <row r="20294" spans="6:13" x14ac:dyDescent="0.25">
      <c r="F20294"/>
      <c r="G20294"/>
      <c r="I20294" s="25"/>
      <c r="J20294"/>
      <c r="K20294"/>
      <c r="M20294" s="4"/>
    </row>
    <row r="20295" spans="6:13" x14ac:dyDescent="0.25">
      <c r="F20295"/>
      <c r="G20295"/>
      <c r="I20295" s="25"/>
      <c r="J20295"/>
      <c r="K20295"/>
      <c r="M20295" s="4"/>
    </row>
    <row r="20296" spans="6:13" x14ac:dyDescent="0.25">
      <c r="F20296"/>
      <c r="G20296"/>
      <c r="I20296" s="25"/>
      <c r="J20296"/>
      <c r="K20296"/>
      <c r="M20296" s="4"/>
    </row>
    <row r="20297" spans="6:13" x14ac:dyDescent="0.25">
      <c r="F20297"/>
      <c r="G20297"/>
      <c r="I20297" s="25"/>
      <c r="J20297"/>
      <c r="K20297"/>
      <c r="M20297" s="4"/>
    </row>
    <row r="20298" spans="6:13" x14ac:dyDescent="0.25">
      <c r="F20298"/>
      <c r="G20298"/>
      <c r="I20298" s="25"/>
      <c r="J20298"/>
      <c r="K20298"/>
      <c r="M20298" s="4"/>
    </row>
    <row r="20299" spans="6:13" x14ac:dyDescent="0.25">
      <c r="F20299"/>
      <c r="G20299"/>
      <c r="I20299" s="25"/>
      <c r="J20299"/>
      <c r="K20299"/>
      <c r="M20299" s="4"/>
    </row>
    <row r="20300" spans="6:13" x14ac:dyDescent="0.25">
      <c r="F20300"/>
      <c r="G20300"/>
      <c r="I20300" s="25"/>
      <c r="J20300"/>
      <c r="K20300"/>
      <c r="M20300" s="4"/>
    </row>
    <row r="20301" spans="6:13" x14ac:dyDescent="0.25">
      <c r="F20301"/>
      <c r="G20301"/>
      <c r="I20301" s="25"/>
      <c r="J20301"/>
      <c r="K20301"/>
      <c r="M20301" s="4"/>
    </row>
    <row r="20302" spans="6:13" x14ac:dyDescent="0.25">
      <c r="F20302"/>
      <c r="G20302"/>
      <c r="I20302" s="25"/>
      <c r="J20302"/>
      <c r="K20302"/>
      <c r="M20302" s="4"/>
    </row>
    <row r="20303" spans="6:13" x14ac:dyDescent="0.25">
      <c r="F20303"/>
      <c r="G20303"/>
      <c r="I20303" s="25"/>
      <c r="J20303"/>
      <c r="K20303"/>
      <c r="M20303" s="4"/>
    </row>
    <row r="20304" spans="6:13" x14ac:dyDescent="0.25">
      <c r="F20304"/>
      <c r="G20304"/>
      <c r="I20304" s="25"/>
      <c r="J20304"/>
      <c r="K20304"/>
      <c r="M20304" s="4"/>
    </row>
    <row r="20305" spans="6:13" x14ac:dyDescent="0.25">
      <c r="F20305"/>
      <c r="G20305"/>
      <c r="I20305" s="25"/>
      <c r="J20305"/>
      <c r="K20305"/>
      <c r="M20305" s="4"/>
    </row>
    <row r="20306" spans="6:13" x14ac:dyDescent="0.25">
      <c r="F20306"/>
      <c r="G20306"/>
      <c r="I20306" s="25"/>
      <c r="J20306"/>
      <c r="K20306"/>
      <c r="M20306" s="4"/>
    </row>
    <row r="20307" spans="6:13" x14ac:dyDescent="0.25">
      <c r="F20307"/>
      <c r="G20307"/>
      <c r="I20307" s="25"/>
      <c r="J20307"/>
      <c r="K20307"/>
      <c r="M20307" s="4"/>
    </row>
    <row r="20308" spans="6:13" x14ac:dyDescent="0.25">
      <c r="F20308"/>
      <c r="G20308"/>
      <c r="I20308" s="25"/>
      <c r="J20308"/>
      <c r="K20308"/>
      <c r="M20308" s="4"/>
    </row>
    <row r="20309" spans="6:13" x14ac:dyDescent="0.25">
      <c r="F20309"/>
      <c r="G20309"/>
      <c r="I20309" s="25"/>
      <c r="J20309"/>
      <c r="K20309"/>
      <c r="M20309" s="4"/>
    </row>
    <row r="20310" spans="6:13" x14ac:dyDescent="0.25">
      <c r="F20310"/>
      <c r="G20310"/>
      <c r="I20310" s="25"/>
      <c r="J20310"/>
      <c r="K20310"/>
      <c r="M20310" s="4"/>
    </row>
    <row r="20311" spans="6:13" x14ac:dyDescent="0.25">
      <c r="F20311"/>
      <c r="G20311"/>
      <c r="I20311" s="25"/>
      <c r="J20311"/>
      <c r="K20311"/>
      <c r="M20311" s="4"/>
    </row>
    <row r="20312" spans="6:13" x14ac:dyDescent="0.25">
      <c r="F20312"/>
      <c r="G20312"/>
      <c r="I20312" s="25"/>
      <c r="J20312"/>
      <c r="K20312"/>
      <c r="M20312" s="4"/>
    </row>
    <row r="20313" spans="6:13" x14ac:dyDescent="0.25">
      <c r="F20313"/>
      <c r="G20313"/>
      <c r="I20313" s="25"/>
      <c r="J20313"/>
      <c r="K20313"/>
      <c r="M20313" s="4"/>
    </row>
    <row r="20314" spans="6:13" x14ac:dyDescent="0.25">
      <c r="F20314"/>
      <c r="G20314"/>
      <c r="I20314" s="25"/>
      <c r="J20314"/>
      <c r="K20314"/>
      <c r="M20314" s="4"/>
    </row>
    <row r="20315" spans="6:13" x14ac:dyDescent="0.25">
      <c r="F20315"/>
      <c r="G20315"/>
      <c r="I20315" s="25"/>
      <c r="J20315"/>
      <c r="K20315"/>
      <c r="M20315" s="4"/>
    </row>
    <row r="20316" spans="6:13" x14ac:dyDescent="0.25">
      <c r="F20316"/>
      <c r="G20316"/>
      <c r="I20316" s="25"/>
      <c r="J20316"/>
      <c r="K20316"/>
      <c r="M20316" s="4"/>
    </row>
    <row r="20317" spans="6:13" x14ac:dyDescent="0.25">
      <c r="F20317"/>
      <c r="G20317"/>
      <c r="I20317" s="25"/>
      <c r="J20317"/>
      <c r="K20317"/>
      <c r="M20317" s="4"/>
    </row>
    <row r="20318" spans="6:13" x14ac:dyDescent="0.25">
      <c r="F20318"/>
      <c r="G20318"/>
      <c r="I20318" s="25"/>
      <c r="J20318"/>
      <c r="K20318"/>
      <c r="M20318" s="4"/>
    </row>
    <row r="20319" spans="6:13" x14ac:dyDescent="0.25">
      <c r="F20319"/>
      <c r="G20319"/>
      <c r="I20319" s="25"/>
      <c r="J20319"/>
      <c r="K20319"/>
      <c r="M20319" s="4"/>
    </row>
    <row r="20320" spans="6:13" x14ac:dyDescent="0.25">
      <c r="F20320"/>
      <c r="G20320"/>
      <c r="I20320" s="25"/>
      <c r="J20320"/>
      <c r="K20320"/>
      <c r="M20320" s="4"/>
    </row>
    <row r="20321" spans="6:13" x14ac:dyDescent="0.25">
      <c r="F20321"/>
      <c r="G20321"/>
      <c r="I20321" s="25"/>
      <c r="J20321"/>
      <c r="K20321"/>
      <c r="M20321" s="4"/>
    </row>
    <row r="20322" spans="6:13" x14ac:dyDescent="0.25">
      <c r="F20322"/>
      <c r="G20322"/>
      <c r="I20322" s="25"/>
      <c r="J20322"/>
      <c r="K20322"/>
      <c r="M20322" s="4"/>
    </row>
    <row r="20323" spans="6:13" x14ac:dyDescent="0.25">
      <c r="F20323"/>
      <c r="G20323"/>
      <c r="I20323" s="25"/>
      <c r="J20323"/>
      <c r="K20323"/>
      <c r="M20323" s="4"/>
    </row>
    <row r="20324" spans="6:13" x14ac:dyDescent="0.25">
      <c r="F20324"/>
      <c r="G20324"/>
      <c r="I20324" s="25"/>
      <c r="J20324"/>
      <c r="K20324"/>
      <c r="M20324" s="4"/>
    </row>
    <row r="20325" spans="6:13" x14ac:dyDescent="0.25">
      <c r="F20325"/>
      <c r="G20325"/>
      <c r="I20325" s="25"/>
      <c r="J20325"/>
      <c r="K20325"/>
      <c r="M20325" s="4"/>
    </row>
    <row r="20326" spans="6:13" x14ac:dyDescent="0.25">
      <c r="F20326"/>
      <c r="G20326"/>
      <c r="I20326" s="25"/>
      <c r="J20326"/>
      <c r="K20326"/>
      <c r="M20326" s="4"/>
    </row>
    <row r="20327" spans="6:13" x14ac:dyDescent="0.25">
      <c r="F20327"/>
      <c r="G20327"/>
      <c r="I20327" s="25"/>
      <c r="J20327"/>
      <c r="K20327"/>
      <c r="M20327" s="4"/>
    </row>
    <row r="20328" spans="6:13" x14ac:dyDescent="0.25">
      <c r="F20328"/>
      <c r="G20328"/>
      <c r="I20328" s="25"/>
      <c r="J20328"/>
      <c r="K20328"/>
      <c r="M20328" s="4"/>
    </row>
    <row r="20329" spans="6:13" x14ac:dyDescent="0.25">
      <c r="F20329"/>
      <c r="G20329"/>
      <c r="I20329" s="25"/>
      <c r="J20329"/>
      <c r="K20329"/>
      <c r="M20329" s="4"/>
    </row>
    <row r="20330" spans="6:13" x14ac:dyDescent="0.25">
      <c r="F20330"/>
      <c r="G20330"/>
      <c r="I20330" s="25"/>
      <c r="J20330"/>
      <c r="K20330"/>
      <c r="M20330" s="4"/>
    </row>
    <row r="20331" spans="6:13" x14ac:dyDescent="0.25">
      <c r="F20331"/>
      <c r="G20331"/>
      <c r="I20331" s="25"/>
      <c r="J20331"/>
      <c r="K20331"/>
      <c r="M20331" s="4"/>
    </row>
    <row r="20332" spans="6:13" x14ac:dyDescent="0.25">
      <c r="F20332"/>
      <c r="G20332"/>
      <c r="I20332" s="25"/>
      <c r="J20332"/>
      <c r="K20332"/>
      <c r="M20332" s="4"/>
    </row>
    <row r="20333" spans="6:13" x14ac:dyDescent="0.25">
      <c r="F20333"/>
      <c r="G20333"/>
      <c r="I20333" s="25"/>
      <c r="J20333"/>
      <c r="K20333"/>
      <c r="M20333" s="4"/>
    </row>
    <row r="20334" spans="6:13" x14ac:dyDescent="0.25">
      <c r="F20334"/>
      <c r="G20334"/>
      <c r="I20334" s="25"/>
      <c r="J20334"/>
      <c r="K20334"/>
      <c r="M20334" s="4"/>
    </row>
    <row r="20335" spans="6:13" x14ac:dyDescent="0.25">
      <c r="F20335"/>
      <c r="G20335"/>
      <c r="I20335" s="25"/>
      <c r="J20335"/>
      <c r="K20335"/>
      <c r="M20335" s="4"/>
    </row>
    <row r="20336" spans="6:13" x14ac:dyDescent="0.25">
      <c r="F20336"/>
      <c r="G20336"/>
      <c r="I20336" s="25"/>
      <c r="J20336"/>
      <c r="K20336"/>
      <c r="M20336" s="4"/>
    </row>
    <row r="20337" spans="6:13" x14ac:dyDescent="0.25">
      <c r="F20337"/>
      <c r="G20337"/>
      <c r="I20337" s="25"/>
      <c r="J20337"/>
      <c r="K20337"/>
      <c r="M20337" s="4"/>
    </row>
    <row r="20338" spans="6:13" x14ac:dyDescent="0.25">
      <c r="F20338"/>
      <c r="G20338"/>
      <c r="I20338" s="25"/>
      <c r="J20338"/>
      <c r="K20338"/>
      <c r="M20338" s="4"/>
    </row>
    <row r="20339" spans="6:13" x14ac:dyDescent="0.25">
      <c r="F20339"/>
      <c r="G20339"/>
      <c r="I20339" s="25"/>
      <c r="J20339"/>
      <c r="K20339"/>
      <c r="M20339" s="4"/>
    </row>
    <row r="20340" spans="6:13" x14ac:dyDescent="0.25">
      <c r="F20340"/>
      <c r="G20340"/>
      <c r="I20340" s="25"/>
      <c r="J20340"/>
      <c r="K20340"/>
      <c r="M20340" s="4"/>
    </row>
    <row r="20341" spans="6:13" x14ac:dyDescent="0.25">
      <c r="F20341"/>
      <c r="G20341"/>
      <c r="I20341" s="25"/>
      <c r="J20341"/>
      <c r="K20341"/>
      <c r="M20341" s="4"/>
    </row>
    <row r="20342" spans="6:13" x14ac:dyDescent="0.25">
      <c r="F20342"/>
      <c r="G20342"/>
      <c r="I20342" s="25"/>
      <c r="J20342"/>
      <c r="K20342"/>
      <c r="M20342" s="4"/>
    </row>
    <row r="20343" spans="6:13" x14ac:dyDescent="0.25">
      <c r="F20343"/>
      <c r="G20343"/>
      <c r="I20343" s="25"/>
      <c r="J20343"/>
      <c r="K20343"/>
      <c r="M20343" s="4"/>
    </row>
    <row r="20344" spans="6:13" x14ac:dyDescent="0.25">
      <c r="F20344"/>
      <c r="G20344"/>
      <c r="I20344" s="25"/>
      <c r="J20344"/>
      <c r="K20344"/>
      <c r="M20344" s="4"/>
    </row>
    <row r="20345" spans="6:13" x14ac:dyDescent="0.25">
      <c r="F20345"/>
      <c r="G20345"/>
      <c r="I20345" s="25"/>
      <c r="J20345"/>
      <c r="K20345"/>
      <c r="M20345" s="4"/>
    </row>
    <row r="20346" spans="6:13" x14ac:dyDescent="0.25">
      <c r="F20346"/>
      <c r="G20346"/>
      <c r="I20346" s="25"/>
      <c r="J20346"/>
      <c r="K20346"/>
      <c r="M20346" s="4"/>
    </row>
    <row r="20347" spans="6:13" x14ac:dyDescent="0.25">
      <c r="F20347"/>
      <c r="G20347"/>
      <c r="I20347" s="25"/>
      <c r="J20347"/>
      <c r="K20347"/>
      <c r="M20347" s="4"/>
    </row>
    <row r="20348" spans="6:13" x14ac:dyDescent="0.25">
      <c r="F20348"/>
      <c r="G20348"/>
      <c r="I20348" s="25"/>
      <c r="J20348"/>
      <c r="K20348"/>
      <c r="M20348" s="4"/>
    </row>
    <row r="20349" spans="6:13" x14ac:dyDescent="0.25">
      <c r="F20349"/>
      <c r="G20349"/>
      <c r="I20349" s="25"/>
      <c r="J20349"/>
      <c r="K20349"/>
      <c r="M20349" s="4"/>
    </row>
    <row r="20350" spans="6:13" x14ac:dyDescent="0.25">
      <c r="F20350"/>
      <c r="G20350"/>
      <c r="I20350" s="25"/>
      <c r="J20350"/>
      <c r="K20350"/>
      <c r="M20350" s="4"/>
    </row>
    <row r="20351" spans="6:13" x14ac:dyDescent="0.25">
      <c r="F20351"/>
      <c r="G20351"/>
      <c r="I20351" s="25"/>
      <c r="J20351"/>
      <c r="K20351"/>
      <c r="M20351" s="4"/>
    </row>
    <row r="20352" spans="6:13" x14ac:dyDescent="0.25">
      <c r="F20352"/>
      <c r="G20352"/>
      <c r="I20352" s="25"/>
      <c r="J20352"/>
      <c r="K20352"/>
      <c r="M20352" s="4"/>
    </row>
    <row r="20353" spans="6:13" x14ac:dyDescent="0.25">
      <c r="F20353"/>
      <c r="G20353"/>
      <c r="I20353" s="25"/>
      <c r="J20353"/>
      <c r="K20353"/>
      <c r="M20353" s="4"/>
    </row>
    <row r="20354" spans="6:13" x14ac:dyDescent="0.25">
      <c r="F20354"/>
      <c r="G20354"/>
      <c r="I20354" s="25"/>
      <c r="J20354"/>
      <c r="K20354"/>
      <c r="M20354" s="4"/>
    </row>
    <row r="20355" spans="6:13" x14ac:dyDescent="0.25">
      <c r="F20355"/>
      <c r="G20355"/>
      <c r="I20355" s="25"/>
      <c r="J20355"/>
      <c r="K20355"/>
      <c r="M20355" s="4"/>
    </row>
    <row r="20356" spans="6:13" x14ac:dyDescent="0.25">
      <c r="F20356"/>
      <c r="G20356"/>
      <c r="I20356" s="25"/>
      <c r="J20356"/>
      <c r="K20356"/>
      <c r="M20356" s="4"/>
    </row>
    <row r="20357" spans="6:13" x14ac:dyDescent="0.25">
      <c r="F20357"/>
      <c r="G20357"/>
      <c r="I20357" s="25"/>
      <c r="J20357"/>
      <c r="K20357"/>
      <c r="M20357" s="4"/>
    </row>
    <row r="20358" spans="6:13" x14ac:dyDescent="0.25">
      <c r="F20358"/>
      <c r="G20358"/>
      <c r="I20358" s="25"/>
      <c r="J20358"/>
      <c r="K20358"/>
      <c r="M20358" s="4"/>
    </row>
    <row r="20359" spans="6:13" x14ac:dyDescent="0.25">
      <c r="F20359"/>
      <c r="G20359"/>
      <c r="I20359" s="25"/>
      <c r="J20359"/>
      <c r="K20359"/>
      <c r="M20359" s="4"/>
    </row>
    <row r="20360" spans="6:13" x14ac:dyDescent="0.25">
      <c r="F20360"/>
      <c r="G20360"/>
      <c r="I20360" s="25"/>
      <c r="J20360"/>
      <c r="K20360"/>
      <c r="M20360" s="4"/>
    </row>
    <row r="20361" spans="6:13" x14ac:dyDescent="0.25">
      <c r="F20361"/>
      <c r="G20361"/>
      <c r="I20361" s="25"/>
      <c r="J20361"/>
      <c r="K20361"/>
      <c r="M20361" s="4"/>
    </row>
    <row r="20362" spans="6:13" x14ac:dyDescent="0.25">
      <c r="F20362"/>
      <c r="G20362"/>
      <c r="I20362" s="25"/>
      <c r="J20362"/>
      <c r="K20362"/>
      <c r="M20362" s="4"/>
    </row>
    <row r="20363" spans="6:13" x14ac:dyDescent="0.25">
      <c r="F20363"/>
      <c r="G20363"/>
      <c r="I20363" s="25"/>
      <c r="J20363"/>
      <c r="K20363"/>
      <c r="M20363" s="4"/>
    </row>
    <row r="20364" spans="6:13" x14ac:dyDescent="0.25">
      <c r="F20364"/>
      <c r="G20364"/>
      <c r="I20364" s="25"/>
      <c r="J20364"/>
      <c r="K20364"/>
      <c r="M20364" s="4"/>
    </row>
    <row r="20365" spans="6:13" x14ac:dyDescent="0.25">
      <c r="F20365"/>
      <c r="G20365"/>
      <c r="I20365" s="25"/>
      <c r="J20365"/>
      <c r="K20365"/>
      <c r="M20365" s="4"/>
    </row>
    <row r="20366" spans="6:13" x14ac:dyDescent="0.25">
      <c r="F20366"/>
      <c r="G20366"/>
      <c r="I20366" s="25"/>
      <c r="J20366"/>
      <c r="K20366"/>
      <c r="M20366" s="4"/>
    </row>
    <row r="20367" spans="6:13" x14ac:dyDescent="0.25">
      <c r="F20367"/>
      <c r="G20367"/>
      <c r="I20367" s="25"/>
      <c r="J20367"/>
      <c r="K20367"/>
      <c r="M20367" s="4"/>
    </row>
    <row r="20368" spans="6:13" x14ac:dyDescent="0.25">
      <c r="F20368"/>
      <c r="G20368"/>
      <c r="I20368" s="25"/>
      <c r="J20368"/>
      <c r="K20368"/>
      <c r="M20368" s="4"/>
    </row>
    <row r="20369" spans="6:13" x14ac:dyDescent="0.25">
      <c r="F20369"/>
      <c r="G20369"/>
      <c r="I20369" s="25"/>
      <c r="J20369"/>
      <c r="K20369"/>
      <c r="M20369" s="4"/>
    </row>
    <row r="20370" spans="6:13" x14ac:dyDescent="0.25">
      <c r="F20370"/>
      <c r="G20370"/>
      <c r="I20370" s="25"/>
      <c r="J20370"/>
      <c r="K20370"/>
      <c r="M20370" s="4"/>
    </row>
    <row r="20371" spans="6:13" x14ac:dyDescent="0.25">
      <c r="F20371"/>
      <c r="G20371"/>
      <c r="I20371" s="25"/>
      <c r="J20371"/>
      <c r="K20371"/>
      <c r="M20371" s="4"/>
    </row>
    <row r="20372" spans="6:13" x14ac:dyDescent="0.25">
      <c r="F20372"/>
      <c r="G20372"/>
      <c r="I20372" s="25"/>
      <c r="J20372"/>
      <c r="K20372"/>
      <c r="M20372" s="4"/>
    </row>
    <row r="20373" spans="6:13" x14ac:dyDescent="0.25">
      <c r="F20373"/>
      <c r="G20373"/>
      <c r="I20373" s="25"/>
      <c r="J20373"/>
      <c r="K20373"/>
      <c r="M20373" s="4"/>
    </row>
    <row r="20374" spans="6:13" x14ac:dyDescent="0.25">
      <c r="F20374"/>
      <c r="G20374"/>
      <c r="I20374" s="25"/>
      <c r="J20374"/>
      <c r="K20374"/>
      <c r="M20374" s="4"/>
    </row>
    <row r="20375" spans="6:13" x14ac:dyDescent="0.25">
      <c r="F20375"/>
      <c r="G20375"/>
      <c r="I20375" s="25"/>
      <c r="J20375"/>
      <c r="K20375"/>
      <c r="M20375" s="4"/>
    </row>
    <row r="20376" spans="6:13" x14ac:dyDescent="0.25">
      <c r="F20376"/>
      <c r="G20376"/>
      <c r="I20376" s="25"/>
      <c r="J20376"/>
      <c r="K20376"/>
      <c r="M20376" s="4"/>
    </row>
    <row r="20377" spans="6:13" x14ac:dyDescent="0.25">
      <c r="F20377"/>
      <c r="G20377"/>
      <c r="I20377" s="25"/>
      <c r="J20377"/>
      <c r="K20377"/>
      <c r="M20377" s="4"/>
    </row>
    <row r="20378" spans="6:13" x14ac:dyDescent="0.25">
      <c r="F20378"/>
      <c r="G20378"/>
      <c r="I20378" s="25"/>
      <c r="J20378"/>
      <c r="K20378"/>
      <c r="M20378" s="4"/>
    </row>
    <row r="20379" spans="6:13" x14ac:dyDescent="0.25">
      <c r="F20379"/>
      <c r="G20379"/>
      <c r="I20379" s="25"/>
      <c r="J20379"/>
      <c r="K20379"/>
      <c r="M20379" s="4"/>
    </row>
    <row r="20380" spans="6:13" x14ac:dyDescent="0.25">
      <c r="F20380"/>
      <c r="G20380"/>
      <c r="I20380" s="25"/>
      <c r="J20380"/>
      <c r="K20380"/>
      <c r="M20380" s="4"/>
    </row>
    <row r="20381" spans="6:13" x14ac:dyDescent="0.25">
      <c r="F20381"/>
      <c r="G20381"/>
      <c r="I20381" s="25"/>
      <c r="J20381"/>
      <c r="K20381"/>
      <c r="M20381" s="4"/>
    </row>
    <row r="20382" spans="6:13" x14ac:dyDescent="0.25">
      <c r="F20382"/>
      <c r="G20382"/>
      <c r="I20382" s="25"/>
      <c r="J20382"/>
      <c r="K20382"/>
      <c r="M20382" s="4"/>
    </row>
    <row r="20383" spans="6:13" x14ac:dyDescent="0.25">
      <c r="F20383"/>
      <c r="G20383"/>
      <c r="I20383" s="25"/>
      <c r="J20383"/>
      <c r="K20383"/>
      <c r="M20383" s="4"/>
    </row>
    <row r="20384" spans="6:13" x14ac:dyDescent="0.25">
      <c r="F20384"/>
      <c r="G20384"/>
      <c r="I20384" s="25"/>
      <c r="J20384"/>
      <c r="K20384"/>
      <c r="M20384" s="4"/>
    </row>
    <row r="20385" spans="6:13" x14ac:dyDescent="0.25">
      <c r="F20385"/>
      <c r="G20385"/>
      <c r="I20385" s="25"/>
      <c r="J20385"/>
      <c r="K20385"/>
      <c r="M20385" s="4"/>
    </row>
    <row r="20386" spans="6:13" x14ac:dyDescent="0.25">
      <c r="F20386"/>
      <c r="G20386"/>
      <c r="I20386" s="25"/>
      <c r="J20386"/>
      <c r="K20386"/>
      <c r="M20386" s="4"/>
    </row>
    <row r="20387" spans="6:13" x14ac:dyDescent="0.25">
      <c r="F20387"/>
      <c r="G20387"/>
      <c r="I20387" s="25"/>
      <c r="J20387"/>
      <c r="K20387"/>
      <c r="M20387" s="4"/>
    </row>
    <row r="20388" spans="6:13" x14ac:dyDescent="0.25">
      <c r="F20388"/>
      <c r="G20388"/>
      <c r="I20388" s="25"/>
      <c r="J20388"/>
      <c r="K20388"/>
      <c r="M20388" s="4"/>
    </row>
    <row r="20389" spans="6:13" x14ac:dyDescent="0.25">
      <c r="F20389"/>
      <c r="G20389"/>
      <c r="I20389" s="25"/>
      <c r="J20389"/>
      <c r="K20389"/>
      <c r="M20389" s="4"/>
    </row>
    <row r="20390" spans="6:13" x14ac:dyDescent="0.25">
      <c r="F20390"/>
      <c r="G20390"/>
      <c r="I20390" s="25"/>
      <c r="J20390"/>
      <c r="K20390"/>
      <c r="M20390" s="4"/>
    </row>
    <row r="20391" spans="6:13" x14ac:dyDescent="0.25">
      <c r="F20391"/>
      <c r="G20391"/>
      <c r="I20391" s="25"/>
      <c r="J20391"/>
      <c r="K20391"/>
      <c r="M20391" s="4"/>
    </row>
    <row r="20392" spans="6:13" x14ac:dyDescent="0.25">
      <c r="F20392"/>
      <c r="G20392"/>
      <c r="I20392" s="25"/>
      <c r="J20392"/>
      <c r="K20392"/>
      <c r="M20392" s="4"/>
    </row>
    <row r="20393" spans="6:13" x14ac:dyDescent="0.25">
      <c r="F20393"/>
      <c r="G20393"/>
      <c r="I20393" s="25"/>
      <c r="J20393"/>
      <c r="K20393"/>
      <c r="M20393" s="4"/>
    </row>
    <row r="20394" spans="6:13" x14ac:dyDescent="0.25">
      <c r="F20394"/>
      <c r="G20394"/>
      <c r="I20394" s="25"/>
      <c r="J20394"/>
      <c r="K20394"/>
      <c r="M20394" s="4"/>
    </row>
    <row r="20395" spans="6:13" x14ac:dyDescent="0.25">
      <c r="F20395"/>
      <c r="G20395"/>
      <c r="I20395" s="25"/>
      <c r="J20395"/>
      <c r="K20395"/>
      <c r="M20395" s="4"/>
    </row>
    <row r="20396" spans="6:13" x14ac:dyDescent="0.25">
      <c r="F20396"/>
      <c r="G20396"/>
      <c r="I20396" s="25"/>
      <c r="J20396"/>
      <c r="K20396"/>
      <c r="M20396" s="4"/>
    </row>
    <row r="20397" spans="6:13" x14ac:dyDescent="0.25">
      <c r="F20397"/>
      <c r="G20397"/>
      <c r="I20397" s="25"/>
      <c r="J20397"/>
      <c r="K20397"/>
      <c r="M20397" s="4"/>
    </row>
    <row r="20398" spans="6:13" x14ac:dyDescent="0.25">
      <c r="F20398"/>
      <c r="G20398"/>
      <c r="I20398" s="25"/>
      <c r="J20398"/>
      <c r="K20398"/>
      <c r="M20398" s="4"/>
    </row>
    <row r="20399" spans="6:13" x14ac:dyDescent="0.25">
      <c r="F20399"/>
      <c r="G20399"/>
      <c r="I20399" s="25"/>
      <c r="J20399"/>
      <c r="K20399"/>
      <c r="M20399" s="4"/>
    </row>
    <row r="20400" spans="6:13" x14ac:dyDescent="0.25">
      <c r="F20400"/>
      <c r="G20400"/>
      <c r="I20400" s="25"/>
      <c r="J20400"/>
      <c r="K20400"/>
      <c r="M20400" s="4"/>
    </row>
    <row r="20401" spans="6:13" x14ac:dyDescent="0.25">
      <c r="F20401"/>
      <c r="G20401"/>
      <c r="I20401" s="25"/>
      <c r="J20401"/>
      <c r="K20401"/>
      <c r="M20401" s="4"/>
    </row>
    <row r="20402" spans="6:13" x14ac:dyDescent="0.25">
      <c r="F20402"/>
      <c r="G20402"/>
      <c r="I20402" s="25"/>
      <c r="J20402"/>
      <c r="K20402"/>
      <c r="M20402" s="4"/>
    </row>
    <row r="20403" spans="6:13" x14ac:dyDescent="0.25">
      <c r="F20403"/>
      <c r="G20403"/>
      <c r="I20403" s="25"/>
      <c r="J20403"/>
      <c r="K20403"/>
      <c r="M20403" s="4"/>
    </row>
    <row r="20404" spans="6:13" x14ac:dyDescent="0.25">
      <c r="F20404"/>
      <c r="G20404"/>
      <c r="I20404" s="25"/>
      <c r="J20404"/>
      <c r="K20404"/>
      <c r="M20404" s="4"/>
    </row>
    <row r="20405" spans="6:13" x14ac:dyDescent="0.25">
      <c r="F20405"/>
      <c r="G20405"/>
      <c r="I20405" s="25"/>
      <c r="J20405"/>
      <c r="K20405"/>
      <c r="M20405" s="4"/>
    </row>
    <row r="20406" spans="6:13" x14ac:dyDescent="0.25">
      <c r="F20406"/>
      <c r="G20406"/>
      <c r="I20406" s="25"/>
      <c r="J20406"/>
      <c r="K20406"/>
      <c r="M20406" s="4"/>
    </row>
    <row r="20407" spans="6:13" x14ac:dyDescent="0.25">
      <c r="F20407"/>
      <c r="G20407"/>
      <c r="I20407" s="25"/>
      <c r="J20407"/>
      <c r="K20407"/>
      <c r="M20407" s="4"/>
    </row>
    <row r="20408" spans="6:13" x14ac:dyDescent="0.25">
      <c r="F20408"/>
      <c r="G20408"/>
      <c r="I20408" s="25"/>
      <c r="J20408"/>
      <c r="K20408"/>
      <c r="M20408" s="4"/>
    </row>
    <row r="20409" spans="6:13" x14ac:dyDescent="0.25">
      <c r="F20409"/>
      <c r="G20409"/>
      <c r="I20409" s="25"/>
      <c r="J20409"/>
      <c r="K20409"/>
      <c r="M20409" s="4"/>
    </row>
    <row r="20410" spans="6:13" x14ac:dyDescent="0.25">
      <c r="F20410"/>
      <c r="G20410"/>
      <c r="I20410" s="25"/>
      <c r="J20410"/>
      <c r="K20410"/>
      <c r="M20410" s="4"/>
    </row>
    <row r="20411" spans="6:13" x14ac:dyDescent="0.25">
      <c r="F20411"/>
      <c r="G20411"/>
      <c r="I20411" s="25"/>
      <c r="J20411"/>
      <c r="K20411"/>
      <c r="M20411" s="4"/>
    </row>
    <row r="20412" spans="6:13" x14ac:dyDescent="0.25">
      <c r="F20412"/>
      <c r="G20412"/>
      <c r="I20412" s="25"/>
      <c r="J20412"/>
      <c r="K20412"/>
      <c r="M20412" s="4"/>
    </row>
    <row r="20413" spans="6:13" x14ac:dyDescent="0.25">
      <c r="F20413"/>
      <c r="G20413"/>
      <c r="I20413" s="25"/>
      <c r="J20413"/>
      <c r="K20413"/>
      <c r="M20413" s="4"/>
    </row>
    <row r="20414" spans="6:13" x14ac:dyDescent="0.25">
      <c r="F20414"/>
      <c r="G20414"/>
      <c r="I20414" s="25"/>
      <c r="J20414"/>
      <c r="K20414"/>
      <c r="M20414" s="4"/>
    </row>
    <row r="20415" spans="6:13" x14ac:dyDescent="0.25">
      <c r="F20415"/>
      <c r="G20415"/>
      <c r="I20415" s="25"/>
      <c r="J20415"/>
      <c r="K20415"/>
      <c r="M20415" s="4"/>
    </row>
    <row r="20416" spans="6:13" x14ac:dyDescent="0.25">
      <c r="F20416"/>
      <c r="G20416"/>
      <c r="I20416" s="25"/>
      <c r="J20416"/>
      <c r="K20416"/>
      <c r="M20416" s="4"/>
    </row>
    <row r="20417" spans="6:13" x14ac:dyDescent="0.25">
      <c r="F20417"/>
      <c r="G20417"/>
      <c r="I20417" s="25"/>
      <c r="J20417"/>
      <c r="K20417"/>
      <c r="M20417" s="4"/>
    </row>
    <row r="20418" spans="6:13" x14ac:dyDescent="0.25">
      <c r="F20418"/>
      <c r="G20418"/>
      <c r="I20418" s="25"/>
      <c r="J20418"/>
      <c r="K20418"/>
      <c r="M20418" s="4"/>
    </row>
    <row r="20419" spans="6:13" x14ac:dyDescent="0.25">
      <c r="F20419"/>
      <c r="G20419"/>
      <c r="I20419" s="25"/>
      <c r="J20419"/>
      <c r="K20419"/>
      <c r="M20419" s="4"/>
    </row>
    <row r="20420" spans="6:13" x14ac:dyDescent="0.25">
      <c r="F20420"/>
      <c r="G20420"/>
      <c r="I20420" s="25"/>
      <c r="J20420"/>
      <c r="K20420"/>
      <c r="M20420" s="4"/>
    </row>
    <row r="20421" spans="6:13" x14ac:dyDescent="0.25">
      <c r="F20421"/>
      <c r="G20421"/>
      <c r="I20421" s="25"/>
      <c r="J20421"/>
      <c r="K20421"/>
      <c r="M20421" s="4"/>
    </row>
    <row r="20422" spans="6:13" x14ac:dyDescent="0.25">
      <c r="F20422"/>
      <c r="G20422"/>
      <c r="I20422" s="25"/>
      <c r="J20422"/>
      <c r="K20422"/>
      <c r="M20422" s="4"/>
    </row>
    <row r="20423" spans="6:13" x14ac:dyDescent="0.25">
      <c r="F20423"/>
      <c r="G20423"/>
      <c r="I20423" s="25"/>
      <c r="J20423"/>
      <c r="K20423"/>
      <c r="M20423" s="4"/>
    </row>
    <row r="20424" spans="6:13" x14ac:dyDescent="0.25">
      <c r="F20424"/>
      <c r="G20424"/>
      <c r="I20424" s="25"/>
      <c r="J20424"/>
      <c r="K20424"/>
      <c r="M20424" s="4"/>
    </row>
    <row r="20425" spans="6:13" x14ac:dyDescent="0.25">
      <c r="F20425"/>
      <c r="G20425"/>
      <c r="I20425" s="25"/>
      <c r="J20425"/>
      <c r="K20425"/>
      <c r="M20425" s="4"/>
    </row>
    <row r="20426" spans="6:13" x14ac:dyDescent="0.25">
      <c r="F20426"/>
      <c r="G20426"/>
      <c r="I20426" s="25"/>
      <c r="J20426"/>
      <c r="K20426"/>
      <c r="M20426" s="4"/>
    </row>
    <row r="20427" spans="6:13" x14ac:dyDescent="0.25">
      <c r="F20427"/>
      <c r="G20427"/>
      <c r="I20427" s="25"/>
      <c r="J20427"/>
      <c r="K20427"/>
      <c r="M20427" s="4"/>
    </row>
    <row r="20428" spans="6:13" x14ac:dyDescent="0.25">
      <c r="F20428"/>
      <c r="G20428"/>
      <c r="I20428" s="25"/>
      <c r="J20428"/>
      <c r="K20428"/>
      <c r="M20428" s="4"/>
    </row>
    <row r="20429" spans="6:13" x14ac:dyDescent="0.25">
      <c r="F20429"/>
      <c r="G20429"/>
      <c r="I20429" s="25"/>
      <c r="J20429"/>
      <c r="K20429"/>
      <c r="M20429" s="4"/>
    </row>
    <row r="20430" spans="6:13" x14ac:dyDescent="0.25">
      <c r="F20430"/>
      <c r="G20430"/>
      <c r="I20430" s="25"/>
      <c r="J20430"/>
      <c r="K20430"/>
      <c r="M20430" s="4"/>
    </row>
    <row r="20431" spans="6:13" x14ac:dyDescent="0.25">
      <c r="F20431"/>
      <c r="G20431"/>
      <c r="I20431" s="25"/>
      <c r="J20431"/>
      <c r="K20431"/>
      <c r="M20431" s="4"/>
    </row>
    <row r="20432" spans="6:13" x14ac:dyDescent="0.25">
      <c r="F20432"/>
      <c r="G20432"/>
      <c r="I20432" s="25"/>
      <c r="J20432"/>
      <c r="K20432"/>
      <c r="M20432" s="4"/>
    </row>
    <row r="20433" spans="6:13" x14ac:dyDescent="0.25">
      <c r="F20433"/>
      <c r="G20433"/>
      <c r="I20433" s="25"/>
      <c r="J20433"/>
      <c r="K20433"/>
      <c r="M20433" s="4"/>
    </row>
    <row r="20434" spans="6:13" x14ac:dyDescent="0.25">
      <c r="F20434"/>
      <c r="G20434"/>
      <c r="I20434" s="25"/>
      <c r="J20434"/>
      <c r="K20434"/>
      <c r="M20434" s="4"/>
    </row>
    <row r="20435" spans="6:13" x14ac:dyDescent="0.25">
      <c r="F20435"/>
      <c r="G20435"/>
      <c r="I20435" s="25"/>
      <c r="J20435"/>
      <c r="K20435"/>
      <c r="M20435" s="4"/>
    </row>
    <row r="20436" spans="6:13" x14ac:dyDescent="0.25">
      <c r="F20436"/>
      <c r="G20436"/>
      <c r="I20436" s="25"/>
      <c r="J20436"/>
      <c r="K20436"/>
      <c r="M20436" s="4"/>
    </row>
    <row r="20437" spans="6:13" x14ac:dyDescent="0.25">
      <c r="F20437"/>
      <c r="G20437"/>
      <c r="I20437" s="25"/>
      <c r="J20437"/>
      <c r="K20437"/>
      <c r="M20437" s="4"/>
    </row>
    <row r="20438" spans="6:13" x14ac:dyDescent="0.25">
      <c r="F20438"/>
      <c r="G20438"/>
      <c r="I20438" s="25"/>
      <c r="J20438"/>
      <c r="K20438"/>
      <c r="M20438" s="4"/>
    </row>
    <row r="20439" spans="6:13" x14ac:dyDescent="0.25">
      <c r="F20439"/>
      <c r="G20439"/>
      <c r="I20439" s="25"/>
      <c r="J20439"/>
      <c r="K20439"/>
      <c r="M20439" s="4"/>
    </row>
    <row r="20440" spans="6:13" x14ac:dyDescent="0.25">
      <c r="F20440"/>
      <c r="G20440"/>
      <c r="I20440" s="25"/>
      <c r="J20440"/>
      <c r="K20440"/>
      <c r="M20440" s="4"/>
    </row>
    <row r="20441" spans="6:13" x14ac:dyDescent="0.25">
      <c r="F20441"/>
      <c r="G20441"/>
      <c r="I20441" s="25"/>
      <c r="J20441"/>
      <c r="K20441"/>
      <c r="M20441" s="4"/>
    </row>
    <row r="20442" spans="6:13" x14ac:dyDescent="0.25">
      <c r="F20442"/>
      <c r="G20442"/>
      <c r="I20442" s="25"/>
      <c r="J20442"/>
      <c r="K20442"/>
      <c r="M20442" s="4"/>
    </row>
    <row r="20443" spans="6:13" x14ac:dyDescent="0.25">
      <c r="F20443"/>
      <c r="G20443"/>
      <c r="I20443" s="25"/>
      <c r="J20443"/>
      <c r="K20443"/>
      <c r="M20443" s="4"/>
    </row>
    <row r="20444" spans="6:13" x14ac:dyDescent="0.25">
      <c r="F20444"/>
      <c r="G20444"/>
      <c r="I20444" s="25"/>
      <c r="J20444"/>
      <c r="K20444"/>
      <c r="M20444" s="4"/>
    </row>
    <row r="20445" spans="6:13" x14ac:dyDescent="0.25">
      <c r="F20445"/>
      <c r="G20445"/>
      <c r="I20445" s="25"/>
      <c r="J20445"/>
      <c r="K20445"/>
      <c r="M20445" s="4"/>
    </row>
    <row r="20446" spans="6:13" x14ac:dyDescent="0.25">
      <c r="F20446"/>
      <c r="G20446"/>
      <c r="I20446" s="25"/>
      <c r="J20446"/>
      <c r="K20446"/>
      <c r="M20446" s="4"/>
    </row>
    <row r="20447" spans="6:13" x14ac:dyDescent="0.25">
      <c r="F20447"/>
      <c r="G20447"/>
      <c r="I20447" s="25"/>
      <c r="J20447"/>
      <c r="K20447"/>
      <c r="M20447" s="4"/>
    </row>
    <row r="20448" spans="6:13" x14ac:dyDescent="0.25">
      <c r="F20448"/>
      <c r="G20448"/>
      <c r="I20448" s="25"/>
      <c r="J20448"/>
      <c r="K20448"/>
      <c r="M20448" s="4"/>
    </row>
    <row r="20449" spans="6:13" x14ac:dyDescent="0.25">
      <c r="F20449"/>
      <c r="G20449"/>
      <c r="I20449" s="25"/>
      <c r="J20449"/>
      <c r="K20449"/>
      <c r="M20449" s="4"/>
    </row>
    <row r="20450" spans="6:13" x14ac:dyDescent="0.25">
      <c r="F20450"/>
      <c r="G20450"/>
      <c r="I20450" s="25"/>
      <c r="J20450"/>
      <c r="K20450"/>
      <c r="M20450" s="4"/>
    </row>
    <row r="20451" spans="6:13" x14ac:dyDescent="0.25">
      <c r="F20451"/>
      <c r="G20451"/>
      <c r="I20451" s="25"/>
      <c r="J20451"/>
      <c r="K20451"/>
      <c r="M20451" s="4"/>
    </row>
    <row r="20452" spans="6:13" x14ac:dyDescent="0.25">
      <c r="F20452"/>
      <c r="G20452"/>
      <c r="I20452" s="25"/>
      <c r="J20452"/>
      <c r="K20452"/>
      <c r="M20452" s="4"/>
    </row>
    <row r="20453" spans="6:13" x14ac:dyDescent="0.25">
      <c r="F20453"/>
      <c r="G20453"/>
      <c r="I20453" s="25"/>
      <c r="J20453"/>
      <c r="K20453"/>
      <c r="M20453" s="4"/>
    </row>
    <row r="20454" spans="6:13" x14ac:dyDescent="0.25">
      <c r="F20454"/>
      <c r="G20454"/>
      <c r="I20454" s="25"/>
      <c r="J20454"/>
      <c r="K20454"/>
      <c r="M20454" s="4"/>
    </row>
    <row r="20455" spans="6:13" x14ac:dyDescent="0.25">
      <c r="F20455"/>
      <c r="G20455"/>
      <c r="I20455" s="25"/>
      <c r="J20455"/>
      <c r="K20455"/>
      <c r="M20455" s="4"/>
    </row>
    <row r="20456" spans="6:13" x14ac:dyDescent="0.25">
      <c r="F20456"/>
      <c r="G20456"/>
      <c r="I20456" s="25"/>
      <c r="J20456"/>
      <c r="K20456"/>
      <c r="M20456" s="4"/>
    </row>
    <row r="20457" spans="6:13" x14ac:dyDescent="0.25">
      <c r="F20457"/>
      <c r="G20457"/>
      <c r="I20457" s="25"/>
      <c r="J20457"/>
      <c r="K20457"/>
      <c r="M20457" s="4"/>
    </row>
    <row r="20458" spans="6:13" x14ac:dyDescent="0.25">
      <c r="F20458"/>
      <c r="G20458"/>
      <c r="I20458" s="25"/>
      <c r="J20458"/>
      <c r="K20458"/>
      <c r="M20458" s="4"/>
    </row>
    <row r="20459" spans="6:13" x14ac:dyDescent="0.25">
      <c r="F20459"/>
      <c r="G20459"/>
      <c r="I20459" s="25"/>
      <c r="J20459"/>
      <c r="K20459"/>
      <c r="M20459" s="4"/>
    </row>
    <row r="20460" spans="6:13" x14ac:dyDescent="0.25">
      <c r="F20460"/>
      <c r="G20460"/>
      <c r="I20460" s="25"/>
      <c r="J20460"/>
      <c r="K20460"/>
      <c r="M20460" s="4"/>
    </row>
    <row r="20461" spans="6:13" x14ac:dyDescent="0.25">
      <c r="F20461"/>
      <c r="G20461"/>
      <c r="I20461" s="25"/>
      <c r="J20461"/>
      <c r="K20461"/>
      <c r="M20461" s="4"/>
    </row>
    <row r="20462" spans="6:13" x14ac:dyDescent="0.25">
      <c r="F20462"/>
      <c r="G20462"/>
      <c r="I20462" s="25"/>
      <c r="J20462"/>
      <c r="K20462"/>
      <c r="M20462" s="4"/>
    </row>
    <row r="20463" spans="6:13" x14ac:dyDescent="0.25">
      <c r="F20463"/>
      <c r="G20463"/>
      <c r="I20463" s="25"/>
      <c r="J20463"/>
      <c r="K20463"/>
      <c r="M20463" s="4"/>
    </row>
    <row r="20464" spans="6:13" x14ac:dyDescent="0.25">
      <c r="F20464"/>
      <c r="G20464"/>
      <c r="I20464" s="25"/>
      <c r="J20464"/>
      <c r="K20464"/>
      <c r="M20464" s="4"/>
    </row>
    <row r="20465" spans="6:13" x14ac:dyDescent="0.25">
      <c r="F20465"/>
      <c r="G20465"/>
      <c r="I20465" s="25"/>
      <c r="J20465"/>
      <c r="K20465"/>
      <c r="M20465" s="4"/>
    </row>
    <row r="20466" spans="6:13" x14ac:dyDescent="0.25">
      <c r="F20466"/>
      <c r="G20466"/>
      <c r="I20466" s="25"/>
      <c r="J20466"/>
      <c r="K20466"/>
      <c r="M20466" s="4"/>
    </row>
    <row r="20467" spans="6:13" x14ac:dyDescent="0.25">
      <c r="F20467"/>
      <c r="G20467"/>
      <c r="I20467" s="25"/>
      <c r="J20467"/>
      <c r="K20467"/>
      <c r="M20467" s="4"/>
    </row>
    <row r="20468" spans="6:13" x14ac:dyDescent="0.25">
      <c r="F20468"/>
      <c r="G20468"/>
      <c r="I20468" s="25"/>
      <c r="J20468"/>
      <c r="K20468"/>
      <c r="M20468" s="4"/>
    </row>
    <row r="20469" spans="6:13" x14ac:dyDescent="0.25">
      <c r="F20469"/>
      <c r="G20469"/>
      <c r="I20469" s="25"/>
      <c r="J20469"/>
      <c r="K20469"/>
      <c r="M20469" s="4"/>
    </row>
    <row r="20470" spans="6:13" x14ac:dyDescent="0.25">
      <c r="F20470"/>
      <c r="G20470"/>
      <c r="I20470" s="25"/>
      <c r="J20470"/>
      <c r="K20470"/>
      <c r="M20470" s="4"/>
    </row>
    <row r="20471" spans="6:13" x14ac:dyDescent="0.25">
      <c r="F20471"/>
      <c r="G20471"/>
      <c r="I20471" s="25"/>
      <c r="J20471"/>
      <c r="K20471"/>
      <c r="M20471" s="4"/>
    </row>
    <row r="20472" spans="6:13" x14ac:dyDescent="0.25">
      <c r="F20472"/>
      <c r="G20472"/>
      <c r="I20472" s="25"/>
      <c r="J20472"/>
      <c r="K20472"/>
      <c r="M20472" s="4"/>
    </row>
    <row r="20473" spans="6:13" x14ac:dyDescent="0.25">
      <c r="F20473"/>
      <c r="G20473"/>
      <c r="I20473" s="25"/>
      <c r="J20473"/>
      <c r="K20473"/>
      <c r="M20473" s="4"/>
    </row>
    <row r="20474" spans="6:13" x14ac:dyDescent="0.25">
      <c r="F20474"/>
      <c r="G20474"/>
      <c r="I20474" s="25"/>
      <c r="J20474"/>
      <c r="K20474"/>
      <c r="M20474" s="4"/>
    </row>
    <row r="20475" spans="6:13" x14ac:dyDescent="0.25">
      <c r="F20475"/>
      <c r="G20475"/>
      <c r="I20475" s="25"/>
      <c r="J20475"/>
      <c r="K20475"/>
      <c r="M20475" s="4"/>
    </row>
    <row r="20476" spans="6:13" x14ac:dyDescent="0.25">
      <c r="F20476"/>
      <c r="G20476"/>
      <c r="I20476" s="25"/>
      <c r="J20476"/>
      <c r="K20476"/>
      <c r="M20476" s="4"/>
    </row>
    <row r="20477" spans="6:13" x14ac:dyDescent="0.25">
      <c r="F20477"/>
      <c r="G20477"/>
      <c r="I20477" s="25"/>
      <c r="J20477"/>
      <c r="K20477"/>
      <c r="M20477" s="4"/>
    </row>
    <row r="20478" spans="6:13" x14ac:dyDescent="0.25">
      <c r="F20478"/>
      <c r="G20478"/>
      <c r="I20478" s="25"/>
      <c r="J20478"/>
      <c r="K20478"/>
      <c r="M20478" s="4"/>
    </row>
    <row r="20479" spans="6:13" x14ac:dyDescent="0.25">
      <c r="F20479"/>
      <c r="G20479"/>
      <c r="I20479" s="25"/>
      <c r="J20479"/>
      <c r="K20479"/>
      <c r="M20479" s="4"/>
    </row>
    <row r="20480" spans="6:13" x14ac:dyDescent="0.25">
      <c r="F20480"/>
      <c r="G20480"/>
      <c r="I20480" s="25"/>
      <c r="J20480"/>
      <c r="K20480"/>
      <c r="M20480" s="4"/>
    </row>
    <row r="20481" spans="6:13" x14ac:dyDescent="0.25">
      <c r="F20481"/>
      <c r="G20481"/>
      <c r="I20481" s="25"/>
      <c r="J20481"/>
      <c r="K20481"/>
      <c r="M20481" s="4"/>
    </row>
    <row r="20482" spans="6:13" x14ac:dyDescent="0.25">
      <c r="F20482"/>
      <c r="G20482"/>
      <c r="I20482" s="25"/>
      <c r="J20482"/>
      <c r="K20482"/>
      <c r="M20482" s="4"/>
    </row>
    <row r="20483" spans="6:13" x14ac:dyDescent="0.25">
      <c r="F20483"/>
      <c r="G20483"/>
      <c r="I20483" s="25"/>
      <c r="J20483"/>
      <c r="K20483"/>
      <c r="M20483" s="4"/>
    </row>
    <row r="20484" spans="6:13" x14ac:dyDescent="0.25">
      <c r="F20484"/>
      <c r="G20484"/>
      <c r="I20484" s="25"/>
      <c r="J20484"/>
      <c r="K20484"/>
      <c r="M20484" s="4"/>
    </row>
    <row r="20485" spans="6:13" x14ac:dyDescent="0.25">
      <c r="F20485"/>
      <c r="G20485"/>
      <c r="I20485" s="25"/>
      <c r="J20485"/>
      <c r="K20485"/>
      <c r="M20485" s="4"/>
    </row>
    <row r="20486" spans="6:13" x14ac:dyDescent="0.25">
      <c r="F20486"/>
      <c r="G20486"/>
      <c r="I20486" s="25"/>
      <c r="J20486"/>
      <c r="K20486"/>
      <c r="M20486" s="4"/>
    </row>
    <row r="20487" spans="6:13" x14ac:dyDescent="0.25">
      <c r="F20487"/>
      <c r="G20487"/>
      <c r="I20487" s="25"/>
      <c r="J20487"/>
      <c r="K20487"/>
      <c r="M20487" s="4"/>
    </row>
    <row r="20488" spans="6:13" x14ac:dyDescent="0.25">
      <c r="F20488"/>
      <c r="G20488"/>
      <c r="I20488" s="25"/>
      <c r="J20488"/>
      <c r="K20488"/>
      <c r="M20488" s="4"/>
    </row>
    <row r="20489" spans="6:13" x14ac:dyDescent="0.25">
      <c r="F20489"/>
      <c r="G20489"/>
      <c r="I20489" s="25"/>
      <c r="J20489"/>
      <c r="K20489"/>
      <c r="M20489" s="4"/>
    </row>
    <row r="20490" spans="6:13" x14ac:dyDescent="0.25">
      <c r="F20490"/>
      <c r="G20490"/>
      <c r="I20490" s="25"/>
      <c r="J20490"/>
      <c r="K20490"/>
      <c r="M20490" s="4"/>
    </row>
    <row r="20491" spans="6:13" x14ac:dyDescent="0.25">
      <c r="F20491"/>
      <c r="G20491"/>
      <c r="I20491" s="25"/>
      <c r="J20491"/>
      <c r="K20491"/>
      <c r="M20491" s="4"/>
    </row>
    <row r="20492" spans="6:13" x14ac:dyDescent="0.25">
      <c r="F20492"/>
      <c r="G20492"/>
      <c r="I20492" s="25"/>
      <c r="J20492"/>
      <c r="K20492"/>
      <c r="M20492" s="4"/>
    </row>
    <row r="20493" spans="6:13" x14ac:dyDescent="0.25">
      <c r="F20493"/>
      <c r="G20493"/>
      <c r="I20493" s="25"/>
      <c r="J20493"/>
      <c r="K20493"/>
      <c r="M20493" s="4"/>
    </row>
    <row r="20494" spans="6:13" x14ac:dyDescent="0.25">
      <c r="F20494"/>
      <c r="G20494"/>
      <c r="I20494" s="25"/>
      <c r="J20494"/>
      <c r="K20494"/>
      <c r="M20494" s="4"/>
    </row>
    <row r="20495" spans="6:13" x14ac:dyDescent="0.25">
      <c r="F20495"/>
      <c r="G20495"/>
      <c r="I20495" s="25"/>
      <c r="J20495"/>
      <c r="K20495"/>
      <c r="M20495" s="4"/>
    </row>
    <row r="20496" spans="6:13" x14ac:dyDescent="0.25">
      <c r="F20496"/>
      <c r="G20496"/>
      <c r="I20496" s="25"/>
      <c r="J20496"/>
      <c r="K20496"/>
      <c r="M20496" s="4"/>
    </row>
    <row r="20497" spans="6:13" x14ac:dyDescent="0.25">
      <c r="F20497"/>
      <c r="G20497"/>
      <c r="I20497" s="25"/>
      <c r="J20497"/>
      <c r="K20497"/>
      <c r="M20497" s="4"/>
    </row>
    <row r="20498" spans="6:13" x14ac:dyDescent="0.25">
      <c r="F20498"/>
      <c r="G20498"/>
      <c r="I20498" s="25"/>
      <c r="J20498"/>
      <c r="K20498"/>
      <c r="M20498" s="4"/>
    </row>
    <row r="20499" spans="6:13" x14ac:dyDescent="0.25">
      <c r="F20499"/>
      <c r="G20499"/>
      <c r="I20499" s="25"/>
      <c r="J20499"/>
      <c r="K20499"/>
      <c r="M20499" s="4"/>
    </row>
    <row r="20500" spans="6:13" x14ac:dyDescent="0.25">
      <c r="F20500"/>
      <c r="G20500"/>
      <c r="I20500" s="25"/>
      <c r="J20500"/>
      <c r="K20500"/>
      <c r="M20500" s="4"/>
    </row>
    <row r="20501" spans="6:13" x14ac:dyDescent="0.25">
      <c r="F20501"/>
      <c r="G20501"/>
      <c r="I20501" s="25"/>
      <c r="J20501"/>
      <c r="K20501"/>
      <c r="M20501" s="4"/>
    </row>
    <row r="20502" spans="6:13" x14ac:dyDescent="0.25">
      <c r="F20502"/>
      <c r="G20502"/>
      <c r="I20502" s="25"/>
      <c r="J20502"/>
      <c r="K20502"/>
      <c r="M20502" s="4"/>
    </row>
    <row r="20503" spans="6:13" x14ac:dyDescent="0.25">
      <c r="F20503"/>
      <c r="G20503"/>
      <c r="I20503" s="25"/>
      <c r="J20503"/>
      <c r="K20503"/>
      <c r="M20503" s="4"/>
    </row>
    <row r="20504" spans="6:13" x14ac:dyDescent="0.25">
      <c r="F20504"/>
      <c r="G20504"/>
      <c r="I20504" s="25"/>
      <c r="J20504"/>
      <c r="K20504"/>
      <c r="M20504" s="4"/>
    </row>
    <row r="20505" spans="6:13" x14ac:dyDescent="0.25">
      <c r="F20505"/>
      <c r="G20505"/>
      <c r="I20505" s="25"/>
      <c r="J20505"/>
      <c r="K20505"/>
      <c r="M20505" s="4"/>
    </row>
    <row r="20506" spans="6:13" x14ac:dyDescent="0.25">
      <c r="F20506"/>
      <c r="G20506"/>
      <c r="I20506" s="25"/>
      <c r="J20506"/>
      <c r="K20506"/>
      <c r="M20506" s="4"/>
    </row>
    <row r="20507" spans="6:13" x14ac:dyDescent="0.25">
      <c r="F20507"/>
      <c r="G20507"/>
      <c r="I20507" s="25"/>
      <c r="J20507"/>
      <c r="K20507"/>
      <c r="M20507" s="4"/>
    </row>
    <row r="20508" spans="6:13" x14ac:dyDescent="0.25">
      <c r="F20508"/>
      <c r="G20508"/>
      <c r="I20508" s="25"/>
      <c r="J20508"/>
      <c r="K20508"/>
      <c r="M20508" s="4"/>
    </row>
    <row r="20509" spans="6:13" x14ac:dyDescent="0.25">
      <c r="F20509"/>
      <c r="G20509"/>
      <c r="I20509" s="25"/>
      <c r="J20509"/>
      <c r="K20509"/>
      <c r="M20509" s="4"/>
    </row>
    <row r="20510" spans="6:13" x14ac:dyDescent="0.25">
      <c r="F20510"/>
      <c r="G20510"/>
      <c r="I20510" s="25"/>
      <c r="J20510"/>
      <c r="K20510"/>
      <c r="M20510" s="4"/>
    </row>
    <row r="20511" spans="6:13" x14ac:dyDescent="0.25">
      <c r="F20511"/>
      <c r="G20511"/>
      <c r="I20511" s="25"/>
      <c r="J20511"/>
      <c r="K20511"/>
      <c r="M20511" s="4"/>
    </row>
    <row r="20512" spans="6:13" x14ac:dyDescent="0.25">
      <c r="F20512"/>
      <c r="G20512"/>
      <c r="I20512" s="25"/>
      <c r="J20512"/>
      <c r="K20512"/>
      <c r="M20512" s="4"/>
    </row>
    <row r="20513" spans="6:13" x14ac:dyDescent="0.25">
      <c r="F20513"/>
      <c r="G20513"/>
      <c r="I20513" s="25"/>
      <c r="J20513"/>
      <c r="K20513"/>
      <c r="M20513" s="4"/>
    </row>
    <row r="20514" spans="6:13" x14ac:dyDescent="0.25">
      <c r="F20514"/>
      <c r="G20514"/>
      <c r="I20514" s="25"/>
      <c r="J20514"/>
      <c r="K20514"/>
      <c r="M20514" s="4"/>
    </row>
    <row r="20515" spans="6:13" x14ac:dyDescent="0.25">
      <c r="F20515"/>
      <c r="G20515"/>
      <c r="I20515" s="25"/>
      <c r="J20515"/>
      <c r="K20515"/>
      <c r="M20515" s="4"/>
    </row>
    <row r="20516" spans="6:13" x14ac:dyDescent="0.25">
      <c r="F20516"/>
      <c r="G20516"/>
      <c r="I20516" s="25"/>
      <c r="J20516"/>
      <c r="K20516"/>
      <c r="M20516" s="4"/>
    </row>
    <row r="20517" spans="6:13" x14ac:dyDescent="0.25">
      <c r="F20517"/>
      <c r="G20517"/>
      <c r="I20517" s="25"/>
      <c r="J20517"/>
      <c r="K20517"/>
      <c r="M20517" s="4"/>
    </row>
    <row r="20518" spans="6:13" x14ac:dyDescent="0.25">
      <c r="F20518"/>
      <c r="G20518"/>
      <c r="I20518" s="25"/>
      <c r="J20518"/>
      <c r="K20518"/>
      <c r="M20518" s="4"/>
    </row>
    <row r="20519" spans="6:13" x14ac:dyDescent="0.25">
      <c r="F20519"/>
      <c r="G20519"/>
      <c r="I20519" s="25"/>
      <c r="J20519"/>
      <c r="K20519"/>
      <c r="M20519" s="4"/>
    </row>
    <row r="20520" spans="6:13" x14ac:dyDescent="0.25">
      <c r="F20520"/>
      <c r="G20520"/>
      <c r="I20520" s="25"/>
      <c r="J20520"/>
      <c r="K20520"/>
      <c r="M20520" s="4"/>
    </row>
    <row r="20521" spans="6:13" x14ac:dyDescent="0.25">
      <c r="F20521"/>
      <c r="G20521"/>
      <c r="I20521" s="25"/>
      <c r="J20521"/>
      <c r="K20521"/>
      <c r="M20521" s="4"/>
    </row>
    <row r="20522" spans="6:13" x14ac:dyDescent="0.25">
      <c r="F20522"/>
      <c r="G20522"/>
      <c r="I20522" s="25"/>
      <c r="J20522"/>
      <c r="K20522"/>
      <c r="M20522" s="4"/>
    </row>
    <row r="20523" spans="6:13" x14ac:dyDescent="0.25">
      <c r="F20523"/>
      <c r="G20523"/>
      <c r="I20523" s="25"/>
      <c r="J20523"/>
      <c r="K20523"/>
      <c r="M20523" s="4"/>
    </row>
    <row r="20524" spans="6:13" x14ac:dyDescent="0.25">
      <c r="F20524"/>
      <c r="G20524"/>
      <c r="I20524" s="25"/>
      <c r="J20524"/>
      <c r="K20524"/>
      <c r="M20524" s="4"/>
    </row>
    <row r="20525" spans="6:13" x14ac:dyDescent="0.25">
      <c r="F20525"/>
      <c r="G20525"/>
      <c r="I20525" s="25"/>
      <c r="J20525"/>
      <c r="K20525"/>
      <c r="M20525" s="4"/>
    </row>
    <row r="20526" spans="6:13" x14ac:dyDescent="0.25">
      <c r="F20526"/>
      <c r="G20526"/>
      <c r="I20526" s="25"/>
      <c r="J20526"/>
      <c r="K20526"/>
      <c r="M20526" s="4"/>
    </row>
    <row r="20527" spans="6:13" x14ac:dyDescent="0.25">
      <c r="F20527"/>
      <c r="G20527"/>
      <c r="I20527" s="25"/>
      <c r="J20527"/>
      <c r="K20527"/>
      <c r="M20527" s="4"/>
    </row>
    <row r="20528" spans="6:13" x14ac:dyDescent="0.25">
      <c r="F20528"/>
      <c r="G20528"/>
      <c r="I20528" s="25"/>
      <c r="J20528"/>
      <c r="K20528"/>
      <c r="M20528" s="4"/>
    </row>
    <row r="20529" spans="6:13" x14ac:dyDescent="0.25">
      <c r="F20529"/>
      <c r="G20529"/>
      <c r="I20529" s="25"/>
      <c r="J20529"/>
      <c r="K20529"/>
      <c r="M20529" s="4"/>
    </row>
    <row r="20530" spans="6:13" x14ac:dyDescent="0.25">
      <c r="F20530"/>
      <c r="G20530"/>
      <c r="I20530" s="25"/>
      <c r="J20530"/>
      <c r="K20530"/>
      <c r="M20530" s="4"/>
    </row>
    <row r="20531" spans="6:13" x14ac:dyDescent="0.25">
      <c r="F20531"/>
      <c r="G20531"/>
      <c r="I20531" s="25"/>
      <c r="J20531"/>
      <c r="K20531"/>
      <c r="M20531" s="4"/>
    </row>
    <row r="20532" spans="6:13" x14ac:dyDescent="0.25">
      <c r="F20532"/>
      <c r="G20532"/>
      <c r="I20532" s="25"/>
      <c r="J20532"/>
      <c r="K20532"/>
      <c r="M20532" s="4"/>
    </row>
    <row r="20533" spans="6:13" x14ac:dyDescent="0.25">
      <c r="F20533"/>
      <c r="G20533"/>
      <c r="I20533" s="25"/>
      <c r="J20533"/>
      <c r="K20533"/>
      <c r="M20533" s="4"/>
    </row>
    <row r="20534" spans="6:13" x14ac:dyDescent="0.25">
      <c r="F20534"/>
      <c r="G20534"/>
      <c r="I20534" s="25"/>
      <c r="J20534"/>
      <c r="K20534"/>
      <c r="M20534" s="4"/>
    </row>
    <row r="20535" spans="6:13" x14ac:dyDescent="0.25">
      <c r="F20535"/>
      <c r="G20535"/>
      <c r="I20535" s="25"/>
      <c r="J20535"/>
      <c r="K20535"/>
      <c r="M20535" s="4"/>
    </row>
    <row r="20536" spans="6:13" x14ac:dyDescent="0.25">
      <c r="F20536"/>
      <c r="G20536"/>
      <c r="I20536" s="25"/>
      <c r="J20536"/>
      <c r="K20536"/>
      <c r="M20536" s="4"/>
    </row>
    <row r="20537" spans="6:13" x14ac:dyDescent="0.25">
      <c r="F20537"/>
      <c r="G20537"/>
      <c r="I20537" s="25"/>
      <c r="J20537"/>
      <c r="K20537"/>
      <c r="M20537" s="4"/>
    </row>
    <row r="20538" spans="6:13" x14ac:dyDescent="0.25">
      <c r="F20538"/>
      <c r="G20538"/>
      <c r="I20538" s="25"/>
      <c r="J20538"/>
      <c r="K20538"/>
      <c r="M20538" s="4"/>
    </row>
    <row r="20539" spans="6:13" x14ac:dyDescent="0.25">
      <c r="F20539"/>
      <c r="G20539"/>
      <c r="I20539" s="25"/>
      <c r="J20539"/>
      <c r="K20539"/>
      <c r="M20539" s="4"/>
    </row>
    <row r="20540" spans="6:13" x14ac:dyDescent="0.25">
      <c r="F20540"/>
      <c r="G20540"/>
      <c r="I20540" s="25"/>
      <c r="J20540"/>
      <c r="K20540"/>
      <c r="M20540" s="4"/>
    </row>
    <row r="20541" spans="6:13" x14ac:dyDescent="0.25">
      <c r="F20541"/>
      <c r="G20541"/>
      <c r="I20541" s="25"/>
      <c r="J20541"/>
      <c r="K20541"/>
      <c r="M20541" s="4"/>
    </row>
    <row r="20542" spans="6:13" x14ac:dyDescent="0.25">
      <c r="F20542"/>
      <c r="G20542"/>
      <c r="I20542" s="25"/>
      <c r="J20542"/>
      <c r="K20542"/>
      <c r="M20542" s="4"/>
    </row>
    <row r="20543" spans="6:13" x14ac:dyDescent="0.25">
      <c r="F20543"/>
      <c r="G20543"/>
      <c r="I20543" s="25"/>
      <c r="J20543"/>
      <c r="K20543"/>
      <c r="M20543" s="4"/>
    </row>
    <row r="20544" spans="6:13" x14ac:dyDescent="0.25">
      <c r="F20544"/>
      <c r="G20544"/>
      <c r="I20544" s="25"/>
      <c r="J20544"/>
      <c r="K20544"/>
      <c r="M20544" s="4"/>
    </row>
    <row r="20545" spans="6:13" x14ac:dyDescent="0.25">
      <c r="F20545"/>
      <c r="G20545"/>
      <c r="I20545" s="25"/>
      <c r="J20545"/>
      <c r="K20545"/>
      <c r="M20545" s="4"/>
    </row>
    <row r="20546" spans="6:13" x14ac:dyDescent="0.25">
      <c r="F20546"/>
      <c r="G20546"/>
      <c r="I20546" s="25"/>
      <c r="J20546"/>
      <c r="K20546"/>
      <c r="M20546" s="4"/>
    </row>
    <row r="20547" spans="6:13" x14ac:dyDescent="0.25">
      <c r="F20547"/>
      <c r="G20547"/>
      <c r="I20547" s="25"/>
      <c r="J20547"/>
      <c r="K20547"/>
      <c r="M20547" s="4"/>
    </row>
    <row r="20548" spans="6:13" x14ac:dyDescent="0.25">
      <c r="F20548"/>
      <c r="G20548"/>
      <c r="I20548" s="25"/>
      <c r="J20548"/>
      <c r="K20548"/>
      <c r="M20548" s="4"/>
    </row>
    <row r="20549" spans="6:13" x14ac:dyDescent="0.25">
      <c r="F20549"/>
      <c r="G20549"/>
      <c r="I20549" s="25"/>
      <c r="J20549"/>
      <c r="K20549"/>
      <c r="M20549" s="4"/>
    </row>
    <row r="20550" spans="6:13" x14ac:dyDescent="0.25">
      <c r="F20550"/>
      <c r="G20550"/>
      <c r="I20550" s="25"/>
      <c r="J20550"/>
      <c r="K20550"/>
      <c r="M20550" s="4"/>
    </row>
    <row r="20551" spans="6:13" x14ac:dyDescent="0.25">
      <c r="F20551"/>
      <c r="G20551"/>
      <c r="I20551" s="25"/>
      <c r="J20551"/>
      <c r="K20551"/>
      <c r="M20551" s="4"/>
    </row>
    <row r="20552" spans="6:13" x14ac:dyDescent="0.25">
      <c r="F20552"/>
      <c r="G20552"/>
      <c r="I20552" s="25"/>
      <c r="J20552"/>
      <c r="K20552"/>
      <c r="M20552" s="4"/>
    </row>
    <row r="20553" spans="6:13" x14ac:dyDescent="0.25">
      <c r="F20553"/>
      <c r="G20553"/>
      <c r="I20553" s="25"/>
      <c r="J20553"/>
      <c r="K20553"/>
      <c r="M20553" s="4"/>
    </row>
    <row r="20554" spans="6:13" x14ac:dyDescent="0.25">
      <c r="F20554"/>
      <c r="G20554"/>
      <c r="I20554" s="25"/>
      <c r="J20554"/>
      <c r="K20554"/>
      <c r="M20554" s="4"/>
    </row>
    <row r="20555" spans="6:13" x14ac:dyDescent="0.25">
      <c r="F20555"/>
      <c r="G20555"/>
      <c r="I20555" s="25"/>
      <c r="J20555"/>
      <c r="K20555"/>
      <c r="M20555" s="4"/>
    </row>
    <row r="20556" spans="6:13" x14ac:dyDescent="0.25">
      <c r="F20556"/>
      <c r="G20556"/>
      <c r="I20556" s="25"/>
      <c r="J20556"/>
      <c r="K20556"/>
      <c r="M20556" s="4"/>
    </row>
    <row r="20557" spans="6:13" x14ac:dyDescent="0.25">
      <c r="F20557"/>
      <c r="G20557"/>
      <c r="I20557" s="25"/>
      <c r="J20557"/>
      <c r="K20557"/>
      <c r="M20557" s="4"/>
    </row>
    <row r="20558" spans="6:13" x14ac:dyDescent="0.25">
      <c r="F20558"/>
      <c r="G20558"/>
      <c r="I20558" s="25"/>
      <c r="J20558"/>
      <c r="K20558"/>
      <c r="M20558" s="4"/>
    </row>
    <row r="20559" spans="6:13" x14ac:dyDescent="0.25">
      <c r="F20559"/>
      <c r="G20559"/>
      <c r="I20559" s="25"/>
      <c r="J20559"/>
      <c r="K20559"/>
      <c r="M20559" s="4"/>
    </row>
    <row r="20560" spans="6:13" x14ac:dyDescent="0.25">
      <c r="F20560"/>
      <c r="G20560"/>
      <c r="I20560" s="25"/>
      <c r="J20560"/>
      <c r="K20560"/>
      <c r="M20560" s="4"/>
    </row>
    <row r="20561" spans="6:13" x14ac:dyDescent="0.25">
      <c r="F20561"/>
      <c r="G20561"/>
      <c r="I20561" s="25"/>
      <c r="J20561"/>
      <c r="K20561"/>
      <c r="M20561" s="4"/>
    </row>
    <row r="20562" spans="6:13" x14ac:dyDescent="0.25">
      <c r="F20562"/>
      <c r="G20562"/>
      <c r="I20562" s="25"/>
      <c r="J20562"/>
      <c r="K20562"/>
      <c r="M20562" s="4"/>
    </row>
    <row r="20563" spans="6:13" x14ac:dyDescent="0.25">
      <c r="F20563"/>
      <c r="G20563"/>
      <c r="I20563" s="25"/>
      <c r="J20563"/>
      <c r="K20563"/>
      <c r="M20563" s="4"/>
    </row>
    <row r="20564" spans="6:13" x14ac:dyDescent="0.25">
      <c r="F20564"/>
      <c r="G20564"/>
      <c r="I20564" s="25"/>
      <c r="J20564"/>
      <c r="K20564"/>
      <c r="M20564" s="4"/>
    </row>
    <row r="20565" spans="6:13" x14ac:dyDescent="0.25">
      <c r="F20565"/>
      <c r="G20565"/>
      <c r="I20565" s="25"/>
      <c r="J20565"/>
      <c r="K20565"/>
      <c r="M20565" s="4"/>
    </row>
    <row r="20566" spans="6:13" x14ac:dyDescent="0.25">
      <c r="F20566"/>
      <c r="G20566"/>
      <c r="I20566" s="25"/>
      <c r="J20566"/>
      <c r="K20566"/>
      <c r="M20566" s="4"/>
    </row>
    <row r="20567" spans="6:13" x14ac:dyDescent="0.25">
      <c r="F20567"/>
      <c r="G20567"/>
      <c r="I20567" s="25"/>
      <c r="J20567"/>
      <c r="K20567"/>
      <c r="M20567" s="4"/>
    </row>
    <row r="20568" spans="6:13" x14ac:dyDescent="0.25">
      <c r="F20568"/>
      <c r="G20568"/>
      <c r="I20568" s="25"/>
      <c r="J20568"/>
      <c r="K20568"/>
      <c r="M20568" s="4"/>
    </row>
    <row r="20569" spans="6:13" x14ac:dyDescent="0.25">
      <c r="F20569"/>
      <c r="G20569"/>
      <c r="I20569" s="25"/>
      <c r="J20569"/>
      <c r="K20569"/>
      <c r="M20569" s="4"/>
    </row>
    <row r="20570" spans="6:13" x14ac:dyDescent="0.25">
      <c r="F20570"/>
      <c r="G20570"/>
      <c r="I20570" s="25"/>
      <c r="J20570"/>
      <c r="K20570"/>
      <c r="M20570" s="4"/>
    </row>
    <row r="20571" spans="6:13" x14ac:dyDescent="0.25">
      <c r="F20571"/>
      <c r="G20571"/>
      <c r="I20571" s="25"/>
      <c r="J20571"/>
      <c r="K20571"/>
      <c r="M20571" s="4"/>
    </row>
    <row r="20572" spans="6:13" x14ac:dyDescent="0.25">
      <c r="F20572"/>
      <c r="G20572"/>
      <c r="I20572" s="25"/>
      <c r="J20572"/>
      <c r="K20572"/>
      <c r="M20572" s="4"/>
    </row>
    <row r="20573" spans="6:13" x14ac:dyDescent="0.25">
      <c r="F20573"/>
      <c r="G20573"/>
      <c r="I20573" s="25"/>
      <c r="J20573"/>
      <c r="K20573"/>
      <c r="M20573" s="4"/>
    </row>
    <row r="20574" spans="6:13" x14ac:dyDescent="0.25">
      <c r="F20574"/>
      <c r="G20574"/>
      <c r="I20574" s="25"/>
      <c r="J20574"/>
      <c r="K20574"/>
      <c r="M20574" s="4"/>
    </row>
    <row r="20575" spans="6:13" x14ac:dyDescent="0.25">
      <c r="F20575"/>
      <c r="G20575"/>
      <c r="I20575" s="25"/>
      <c r="J20575"/>
      <c r="K20575"/>
      <c r="M20575" s="4"/>
    </row>
    <row r="20576" spans="6:13" x14ac:dyDescent="0.25">
      <c r="F20576"/>
      <c r="G20576"/>
      <c r="I20576" s="25"/>
      <c r="J20576"/>
      <c r="K20576"/>
      <c r="M20576" s="4"/>
    </row>
    <row r="20577" spans="6:13" x14ac:dyDescent="0.25">
      <c r="F20577"/>
      <c r="G20577"/>
      <c r="I20577" s="25"/>
      <c r="J20577"/>
      <c r="K20577"/>
      <c r="M20577" s="4"/>
    </row>
    <row r="20578" spans="6:13" x14ac:dyDescent="0.25">
      <c r="F20578"/>
      <c r="G20578"/>
      <c r="I20578" s="25"/>
      <c r="J20578"/>
      <c r="K20578"/>
      <c r="M20578" s="4"/>
    </row>
    <row r="20579" spans="6:13" x14ac:dyDescent="0.25">
      <c r="F20579"/>
      <c r="G20579"/>
      <c r="I20579" s="25"/>
      <c r="J20579"/>
      <c r="K20579"/>
      <c r="M20579" s="4"/>
    </row>
    <row r="20580" spans="6:13" x14ac:dyDescent="0.25">
      <c r="F20580"/>
      <c r="G20580"/>
      <c r="I20580" s="25"/>
      <c r="J20580"/>
      <c r="K20580"/>
      <c r="M20580" s="4"/>
    </row>
    <row r="20581" spans="6:13" x14ac:dyDescent="0.25">
      <c r="F20581"/>
      <c r="G20581"/>
      <c r="I20581" s="25"/>
      <c r="J20581"/>
      <c r="K20581"/>
      <c r="M20581" s="4"/>
    </row>
    <row r="20582" spans="6:13" x14ac:dyDescent="0.25">
      <c r="F20582"/>
      <c r="G20582"/>
      <c r="I20582" s="25"/>
      <c r="J20582"/>
      <c r="K20582"/>
      <c r="M20582" s="4"/>
    </row>
    <row r="20583" spans="6:13" x14ac:dyDescent="0.25">
      <c r="F20583"/>
      <c r="G20583"/>
      <c r="I20583" s="25"/>
      <c r="J20583"/>
      <c r="K20583"/>
      <c r="M20583" s="4"/>
    </row>
    <row r="20584" spans="6:13" x14ac:dyDescent="0.25">
      <c r="F20584"/>
      <c r="G20584"/>
      <c r="I20584" s="25"/>
      <c r="J20584"/>
      <c r="K20584"/>
      <c r="M20584" s="4"/>
    </row>
    <row r="20585" spans="6:13" x14ac:dyDescent="0.25">
      <c r="F20585"/>
      <c r="G20585"/>
      <c r="I20585" s="25"/>
      <c r="J20585"/>
      <c r="K20585"/>
      <c r="M20585" s="4"/>
    </row>
    <row r="20586" spans="6:13" x14ac:dyDescent="0.25">
      <c r="F20586"/>
      <c r="G20586"/>
      <c r="I20586" s="25"/>
      <c r="J20586"/>
      <c r="K20586"/>
      <c r="M20586" s="4"/>
    </row>
    <row r="20587" spans="6:13" x14ac:dyDescent="0.25">
      <c r="F20587"/>
      <c r="G20587"/>
      <c r="I20587" s="25"/>
      <c r="J20587"/>
      <c r="K20587"/>
      <c r="M20587" s="4"/>
    </row>
    <row r="20588" spans="6:13" x14ac:dyDescent="0.25">
      <c r="F20588"/>
      <c r="G20588"/>
      <c r="I20588" s="25"/>
      <c r="J20588"/>
      <c r="K20588"/>
      <c r="M20588" s="4"/>
    </row>
    <row r="20589" spans="6:13" x14ac:dyDescent="0.25">
      <c r="F20589"/>
      <c r="G20589"/>
      <c r="I20589" s="25"/>
      <c r="J20589"/>
      <c r="K20589"/>
      <c r="M20589" s="4"/>
    </row>
    <row r="20590" spans="6:13" x14ac:dyDescent="0.25">
      <c r="F20590"/>
      <c r="G20590"/>
      <c r="I20590" s="25"/>
      <c r="J20590"/>
      <c r="K20590"/>
      <c r="M20590" s="4"/>
    </row>
    <row r="20591" spans="6:13" x14ac:dyDescent="0.25">
      <c r="F20591"/>
      <c r="G20591"/>
      <c r="I20591" s="25"/>
      <c r="J20591"/>
      <c r="K20591"/>
      <c r="M20591" s="4"/>
    </row>
    <row r="20592" spans="6:13" x14ac:dyDescent="0.25">
      <c r="F20592"/>
      <c r="G20592"/>
      <c r="I20592" s="25"/>
      <c r="J20592"/>
      <c r="K20592"/>
      <c r="M20592" s="4"/>
    </row>
    <row r="20593" spans="6:13" x14ac:dyDescent="0.25">
      <c r="F20593"/>
      <c r="G20593"/>
      <c r="I20593" s="25"/>
      <c r="J20593"/>
      <c r="K20593"/>
      <c r="M20593" s="4"/>
    </row>
    <row r="20594" spans="6:13" x14ac:dyDescent="0.25">
      <c r="F20594"/>
      <c r="G20594"/>
      <c r="I20594" s="25"/>
      <c r="J20594"/>
      <c r="K20594"/>
      <c r="M20594" s="4"/>
    </row>
    <row r="20595" spans="6:13" x14ac:dyDescent="0.25">
      <c r="F20595"/>
      <c r="G20595"/>
      <c r="I20595" s="25"/>
      <c r="J20595"/>
      <c r="K20595"/>
      <c r="M20595" s="4"/>
    </row>
    <row r="20596" spans="6:13" x14ac:dyDescent="0.25">
      <c r="F20596"/>
      <c r="G20596"/>
      <c r="I20596" s="25"/>
      <c r="J20596"/>
      <c r="K20596"/>
      <c r="M20596" s="4"/>
    </row>
    <row r="20597" spans="6:13" x14ac:dyDescent="0.25">
      <c r="F20597"/>
      <c r="G20597"/>
      <c r="I20597" s="25"/>
      <c r="J20597"/>
      <c r="K20597"/>
      <c r="M20597" s="4"/>
    </row>
    <row r="20598" spans="6:13" x14ac:dyDescent="0.25">
      <c r="F20598"/>
      <c r="G20598"/>
      <c r="I20598" s="25"/>
      <c r="J20598"/>
      <c r="K20598"/>
      <c r="M20598" s="4"/>
    </row>
    <row r="20599" spans="6:13" x14ac:dyDescent="0.25">
      <c r="F20599"/>
      <c r="G20599"/>
      <c r="I20599" s="25"/>
      <c r="J20599"/>
      <c r="K20599"/>
      <c r="M20599" s="4"/>
    </row>
    <row r="20600" spans="6:13" x14ac:dyDescent="0.25">
      <c r="F20600"/>
      <c r="G20600"/>
      <c r="I20600" s="25"/>
      <c r="J20600"/>
      <c r="K20600"/>
      <c r="M20600" s="4"/>
    </row>
    <row r="20601" spans="6:13" x14ac:dyDescent="0.25">
      <c r="F20601"/>
      <c r="G20601"/>
      <c r="I20601" s="25"/>
      <c r="J20601"/>
      <c r="K20601"/>
      <c r="M20601" s="4"/>
    </row>
    <row r="20602" spans="6:13" x14ac:dyDescent="0.25">
      <c r="F20602"/>
      <c r="G20602"/>
      <c r="I20602" s="25"/>
      <c r="J20602"/>
      <c r="K20602"/>
      <c r="M20602" s="4"/>
    </row>
    <row r="20603" spans="6:13" x14ac:dyDescent="0.25">
      <c r="F20603"/>
      <c r="G20603"/>
      <c r="I20603" s="25"/>
      <c r="J20603"/>
      <c r="K20603"/>
      <c r="M20603" s="4"/>
    </row>
    <row r="20604" spans="6:13" x14ac:dyDescent="0.25">
      <c r="F20604"/>
      <c r="G20604"/>
      <c r="I20604" s="25"/>
      <c r="J20604"/>
      <c r="K20604"/>
      <c r="M20604" s="4"/>
    </row>
    <row r="20605" spans="6:13" x14ac:dyDescent="0.25">
      <c r="F20605"/>
      <c r="G20605"/>
      <c r="I20605" s="25"/>
      <c r="J20605"/>
      <c r="K20605"/>
      <c r="M20605" s="4"/>
    </row>
    <row r="20606" spans="6:13" x14ac:dyDescent="0.25">
      <c r="F20606"/>
      <c r="G20606"/>
      <c r="I20606" s="25"/>
      <c r="J20606"/>
      <c r="K20606"/>
      <c r="M20606" s="4"/>
    </row>
    <row r="20607" spans="6:13" x14ac:dyDescent="0.25">
      <c r="F20607"/>
      <c r="G20607"/>
      <c r="I20607" s="25"/>
      <c r="J20607"/>
      <c r="K20607"/>
      <c r="M20607" s="4"/>
    </row>
    <row r="20608" spans="6:13" x14ac:dyDescent="0.25">
      <c r="F20608"/>
      <c r="G20608"/>
      <c r="I20608" s="25"/>
      <c r="J20608"/>
      <c r="K20608"/>
      <c r="M20608" s="4"/>
    </row>
    <row r="20609" spans="6:13" x14ac:dyDescent="0.25">
      <c r="F20609"/>
      <c r="G20609"/>
      <c r="I20609" s="25"/>
      <c r="J20609"/>
      <c r="K20609"/>
      <c r="M20609" s="4"/>
    </row>
    <row r="20610" spans="6:13" x14ac:dyDescent="0.25">
      <c r="F20610"/>
      <c r="G20610"/>
      <c r="I20610" s="25"/>
      <c r="J20610"/>
      <c r="K20610"/>
      <c r="M20610" s="4"/>
    </row>
    <row r="20611" spans="6:13" x14ac:dyDescent="0.25">
      <c r="F20611"/>
      <c r="G20611"/>
      <c r="I20611" s="25"/>
      <c r="J20611"/>
      <c r="K20611"/>
      <c r="M20611" s="4"/>
    </row>
    <row r="20612" spans="6:13" x14ac:dyDescent="0.25">
      <c r="F20612"/>
      <c r="G20612"/>
      <c r="I20612" s="25"/>
      <c r="J20612"/>
      <c r="K20612"/>
      <c r="M20612" s="4"/>
    </row>
    <row r="20613" spans="6:13" x14ac:dyDescent="0.25">
      <c r="F20613"/>
      <c r="G20613"/>
      <c r="I20613" s="25"/>
      <c r="J20613"/>
      <c r="K20613"/>
      <c r="M20613" s="4"/>
    </row>
    <row r="20614" spans="6:13" x14ac:dyDescent="0.25">
      <c r="F20614"/>
      <c r="G20614"/>
      <c r="I20614" s="25"/>
      <c r="J20614"/>
      <c r="K20614"/>
      <c r="M20614" s="4"/>
    </row>
    <row r="20615" spans="6:13" x14ac:dyDescent="0.25">
      <c r="F20615"/>
      <c r="G20615"/>
      <c r="I20615" s="25"/>
      <c r="J20615"/>
      <c r="K20615"/>
      <c r="M20615" s="4"/>
    </row>
    <row r="20616" spans="6:13" x14ac:dyDescent="0.25">
      <c r="F20616"/>
      <c r="G20616"/>
      <c r="I20616" s="25"/>
      <c r="J20616"/>
      <c r="K20616"/>
      <c r="M20616" s="4"/>
    </row>
    <row r="20617" spans="6:13" x14ac:dyDescent="0.25">
      <c r="F20617"/>
      <c r="G20617"/>
      <c r="I20617" s="25"/>
      <c r="J20617"/>
      <c r="K20617"/>
      <c r="M20617" s="4"/>
    </row>
    <row r="20618" spans="6:13" x14ac:dyDescent="0.25">
      <c r="F20618"/>
      <c r="G20618"/>
      <c r="I20618" s="25"/>
      <c r="J20618"/>
      <c r="K20618"/>
      <c r="M20618" s="4"/>
    </row>
    <row r="20619" spans="6:13" x14ac:dyDescent="0.25">
      <c r="F20619"/>
      <c r="G20619"/>
      <c r="I20619" s="25"/>
      <c r="J20619"/>
      <c r="K20619"/>
      <c r="M20619" s="4"/>
    </row>
    <row r="20620" spans="6:13" x14ac:dyDescent="0.25">
      <c r="F20620"/>
      <c r="G20620"/>
      <c r="I20620" s="25"/>
      <c r="J20620"/>
      <c r="K20620"/>
      <c r="M20620" s="4"/>
    </row>
    <row r="20621" spans="6:13" x14ac:dyDescent="0.25">
      <c r="F20621"/>
      <c r="G20621"/>
      <c r="I20621" s="25"/>
      <c r="J20621"/>
      <c r="K20621"/>
      <c r="M20621" s="4"/>
    </row>
    <row r="20622" spans="6:13" x14ac:dyDescent="0.25">
      <c r="F20622"/>
      <c r="G20622"/>
      <c r="I20622" s="25"/>
      <c r="J20622"/>
      <c r="K20622"/>
      <c r="M20622" s="4"/>
    </row>
    <row r="20623" spans="6:13" x14ac:dyDescent="0.25">
      <c r="F20623"/>
      <c r="G20623"/>
      <c r="I20623" s="25"/>
      <c r="J20623"/>
      <c r="K20623"/>
      <c r="M20623" s="4"/>
    </row>
    <row r="20624" spans="6:13" x14ac:dyDescent="0.25">
      <c r="F20624"/>
      <c r="G20624"/>
      <c r="I20624" s="25"/>
      <c r="J20624"/>
      <c r="K20624"/>
      <c r="M20624" s="4"/>
    </row>
    <row r="20625" spans="6:13" x14ac:dyDescent="0.25">
      <c r="F20625"/>
      <c r="G20625"/>
      <c r="I20625" s="25"/>
      <c r="J20625"/>
      <c r="K20625"/>
      <c r="M20625" s="4"/>
    </row>
    <row r="20626" spans="6:13" x14ac:dyDescent="0.25">
      <c r="F20626"/>
      <c r="G20626"/>
      <c r="I20626" s="25"/>
      <c r="J20626"/>
      <c r="K20626"/>
      <c r="M20626" s="4"/>
    </row>
    <row r="20627" spans="6:13" x14ac:dyDescent="0.25">
      <c r="F20627"/>
      <c r="G20627"/>
      <c r="I20627" s="25"/>
      <c r="J20627"/>
      <c r="K20627"/>
      <c r="M20627" s="4"/>
    </row>
    <row r="20628" spans="6:13" x14ac:dyDescent="0.25">
      <c r="F20628"/>
      <c r="G20628"/>
      <c r="I20628" s="25"/>
      <c r="J20628"/>
      <c r="K20628"/>
      <c r="M20628" s="4"/>
    </row>
    <row r="20629" spans="6:13" x14ac:dyDescent="0.25">
      <c r="F20629"/>
      <c r="G20629"/>
      <c r="I20629" s="25"/>
      <c r="J20629"/>
      <c r="K20629"/>
      <c r="M20629" s="4"/>
    </row>
    <row r="20630" spans="6:13" x14ac:dyDescent="0.25">
      <c r="F20630"/>
      <c r="G20630"/>
      <c r="I20630" s="25"/>
      <c r="J20630"/>
      <c r="K20630"/>
      <c r="M20630" s="4"/>
    </row>
    <row r="20631" spans="6:13" x14ac:dyDescent="0.25">
      <c r="F20631"/>
      <c r="G20631"/>
      <c r="I20631" s="25"/>
      <c r="J20631"/>
      <c r="K20631"/>
      <c r="M20631" s="4"/>
    </row>
    <row r="20632" spans="6:13" x14ac:dyDescent="0.25">
      <c r="F20632"/>
      <c r="G20632"/>
      <c r="I20632" s="25"/>
      <c r="J20632"/>
      <c r="K20632"/>
      <c r="M20632" s="4"/>
    </row>
    <row r="20633" spans="6:13" x14ac:dyDescent="0.25">
      <c r="F20633"/>
      <c r="G20633"/>
      <c r="I20633" s="25"/>
      <c r="J20633"/>
      <c r="K20633"/>
      <c r="M20633" s="4"/>
    </row>
    <row r="20634" spans="6:13" x14ac:dyDescent="0.25">
      <c r="F20634"/>
      <c r="G20634"/>
      <c r="I20634" s="25"/>
      <c r="J20634"/>
      <c r="K20634"/>
      <c r="M20634" s="4"/>
    </row>
    <row r="20635" spans="6:13" x14ac:dyDescent="0.25">
      <c r="F20635"/>
      <c r="G20635"/>
      <c r="I20635" s="25"/>
      <c r="J20635"/>
      <c r="K20635"/>
      <c r="M20635" s="4"/>
    </row>
    <row r="20636" spans="6:13" x14ac:dyDescent="0.25">
      <c r="F20636"/>
      <c r="G20636"/>
      <c r="I20636" s="25"/>
      <c r="J20636"/>
      <c r="K20636"/>
      <c r="M20636" s="4"/>
    </row>
    <row r="20637" spans="6:13" x14ac:dyDescent="0.25">
      <c r="F20637"/>
      <c r="G20637"/>
      <c r="I20637" s="25"/>
      <c r="J20637"/>
      <c r="K20637"/>
      <c r="M20637" s="4"/>
    </row>
    <row r="20638" spans="6:13" x14ac:dyDescent="0.25">
      <c r="F20638"/>
      <c r="G20638"/>
      <c r="I20638" s="25"/>
      <c r="J20638"/>
      <c r="K20638"/>
      <c r="M20638" s="4"/>
    </row>
    <row r="20639" spans="6:13" x14ac:dyDescent="0.25">
      <c r="F20639"/>
      <c r="G20639"/>
      <c r="I20639" s="25"/>
      <c r="J20639"/>
      <c r="K20639"/>
      <c r="M20639" s="4"/>
    </row>
    <row r="20640" spans="6:13" x14ac:dyDescent="0.25">
      <c r="F20640"/>
      <c r="G20640"/>
      <c r="I20640" s="25"/>
      <c r="J20640"/>
      <c r="K20640"/>
      <c r="M20640" s="4"/>
    </row>
    <row r="20641" spans="6:13" x14ac:dyDescent="0.25">
      <c r="F20641"/>
      <c r="G20641"/>
      <c r="I20641" s="25"/>
      <c r="J20641"/>
      <c r="K20641"/>
      <c r="M20641" s="4"/>
    </row>
    <row r="20642" spans="6:13" x14ac:dyDescent="0.25">
      <c r="F20642"/>
      <c r="G20642"/>
      <c r="I20642" s="25"/>
      <c r="J20642"/>
      <c r="K20642"/>
      <c r="M20642" s="4"/>
    </row>
    <row r="20643" spans="6:13" x14ac:dyDescent="0.25">
      <c r="F20643"/>
      <c r="G20643"/>
      <c r="I20643" s="25"/>
      <c r="J20643"/>
      <c r="K20643"/>
      <c r="M20643" s="4"/>
    </row>
    <row r="20644" spans="6:13" x14ac:dyDescent="0.25">
      <c r="F20644"/>
      <c r="G20644"/>
      <c r="I20644" s="25"/>
      <c r="J20644"/>
      <c r="K20644"/>
      <c r="M20644" s="4"/>
    </row>
    <row r="20645" spans="6:13" x14ac:dyDescent="0.25">
      <c r="F20645"/>
      <c r="G20645"/>
      <c r="I20645" s="25"/>
      <c r="J20645"/>
      <c r="K20645"/>
      <c r="M20645" s="4"/>
    </row>
    <row r="20646" spans="6:13" x14ac:dyDescent="0.25">
      <c r="F20646"/>
      <c r="G20646"/>
      <c r="I20646" s="25"/>
      <c r="J20646"/>
      <c r="K20646"/>
      <c r="M20646" s="4"/>
    </row>
    <row r="20647" spans="6:13" x14ac:dyDescent="0.25">
      <c r="F20647"/>
      <c r="G20647"/>
      <c r="I20647" s="25"/>
      <c r="J20647"/>
      <c r="K20647"/>
      <c r="M20647" s="4"/>
    </row>
    <row r="20648" spans="6:13" x14ac:dyDescent="0.25">
      <c r="F20648"/>
      <c r="G20648"/>
      <c r="I20648" s="25"/>
      <c r="J20648"/>
      <c r="K20648"/>
      <c r="M20648" s="4"/>
    </row>
    <row r="20649" spans="6:13" x14ac:dyDescent="0.25">
      <c r="F20649"/>
      <c r="G20649"/>
      <c r="I20649" s="25"/>
      <c r="J20649"/>
      <c r="K20649"/>
      <c r="M20649" s="4"/>
    </row>
    <row r="20650" spans="6:13" x14ac:dyDescent="0.25">
      <c r="F20650"/>
      <c r="G20650"/>
      <c r="I20650" s="25"/>
      <c r="J20650"/>
      <c r="K20650"/>
      <c r="M20650" s="4"/>
    </row>
    <row r="20651" spans="6:13" x14ac:dyDescent="0.25">
      <c r="F20651"/>
      <c r="G20651"/>
      <c r="I20651" s="25"/>
      <c r="J20651"/>
      <c r="K20651"/>
      <c r="M20651" s="4"/>
    </row>
    <row r="20652" spans="6:13" x14ac:dyDescent="0.25">
      <c r="F20652"/>
      <c r="G20652"/>
      <c r="I20652" s="25"/>
      <c r="J20652"/>
      <c r="K20652"/>
      <c r="M20652" s="4"/>
    </row>
    <row r="20653" spans="6:13" x14ac:dyDescent="0.25">
      <c r="F20653"/>
      <c r="G20653"/>
      <c r="I20653" s="25"/>
      <c r="J20653"/>
      <c r="K20653"/>
      <c r="M20653" s="4"/>
    </row>
    <row r="20654" spans="6:13" x14ac:dyDescent="0.25">
      <c r="F20654"/>
      <c r="G20654"/>
      <c r="I20654" s="25"/>
      <c r="J20654"/>
      <c r="K20654"/>
      <c r="M20654" s="4"/>
    </row>
    <row r="20655" spans="6:13" x14ac:dyDescent="0.25">
      <c r="F20655"/>
      <c r="G20655"/>
      <c r="I20655" s="25"/>
      <c r="J20655"/>
      <c r="K20655"/>
      <c r="M20655" s="4"/>
    </row>
    <row r="20656" spans="6:13" x14ac:dyDescent="0.25">
      <c r="F20656"/>
      <c r="G20656"/>
      <c r="I20656" s="25"/>
      <c r="J20656"/>
      <c r="K20656"/>
      <c r="M20656" s="4"/>
    </row>
    <row r="20657" spans="6:13" x14ac:dyDescent="0.25">
      <c r="F20657"/>
      <c r="G20657"/>
      <c r="I20657" s="25"/>
      <c r="J20657"/>
      <c r="K20657"/>
      <c r="M20657" s="4"/>
    </row>
    <row r="20658" spans="6:13" x14ac:dyDescent="0.25">
      <c r="F20658"/>
      <c r="G20658"/>
      <c r="I20658" s="25"/>
      <c r="J20658"/>
      <c r="K20658"/>
      <c r="M20658" s="4"/>
    </row>
    <row r="20659" spans="6:13" x14ac:dyDescent="0.25">
      <c r="F20659"/>
      <c r="G20659"/>
      <c r="I20659" s="25"/>
      <c r="J20659"/>
      <c r="K20659"/>
      <c r="M20659" s="4"/>
    </row>
    <row r="20660" spans="6:13" x14ac:dyDescent="0.25">
      <c r="F20660"/>
      <c r="G20660"/>
      <c r="I20660" s="25"/>
      <c r="J20660"/>
      <c r="K20660"/>
      <c r="M20660" s="4"/>
    </row>
    <row r="20661" spans="6:13" x14ac:dyDescent="0.25">
      <c r="F20661"/>
      <c r="G20661"/>
      <c r="I20661" s="25"/>
      <c r="J20661"/>
      <c r="K20661"/>
      <c r="M20661" s="4"/>
    </row>
    <row r="20662" spans="6:13" x14ac:dyDescent="0.25">
      <c r="F20662"/>
      <c r="G20662"/>
      <c r="I20662" s="25"/>
      <c r="J20662"/>
      <c r="K20662"/>
      <c r="M20662" s="4"/>
    </row>
    <row r="20663" spans="6:13" x14ac:dyDescent="0.25">
      <c r="F20663"/>
      <c r="G20663"/>
      <c r="I20663" s="25"/>
      <c r="J20663"/>
      <c r="K20663"/>
      <c r="M20663" s="4"/>
    </row>
    <row r="20664" spans="6:13" x14ac:dyDescent="0.25">
      <c r="F20664"/>
      <c r="G20664"/>
      <c r="I20664" s="25"/>
      <c r="J20664"/>
      <c r="K20664"/>
      <c r="M20664" s="4"/>
    </row>
    <row r="20665" spans="6:13" x14ac:dyDescent="0.25">
      <c r="F20665"/>
      <c r="G20665"/>
      <c r="I20665" s="25"/>
      <c r="J20665"/>
      <c r="K20665"/>
      <c r="M20665" s="4"/>
    </row>
    <row r="20666" spans="6:13" x14ac:dyDescent="0.25">
      <c r="F20666"/>
      <c r="G20666"/>
      <c r="I20666" s="25"/>
      <c r="J20666"/>
      <c r="K20666"/>
      <c r="M20666" s="4"/>
    </row>
    <row r="20667" spans="6:13" x14ac:dyDescent="0.25">
      <c r="F20667"/>
      <c r="G20667"/>
      <c r="I20667" s="25"/>
      <c r="J20667"/>
      <c r="K20667"/>
      <c r="M20667" s="4"/>
    </row>
    <row r="20668" spans="6:13" x14ac:dyDescent="0.25">
      <c r="F20668"/>
      <c r="G20668"/>
      <c r="I20668" s="25"/>
      <c r="J20668"/>
      <c r="K20668"/>
      <c r="M20668" s="4"/>
    </row>
    <row r="20669" spans="6:13" x14ac:dyDescent="0.25">
      <c r="F20669"/>
      <c r="G20669"/>
      <c r="I20669" s="25"/>
      <c r="J20669"/>
      <c r="K20669"/>
      <c r="M20669" s="4"/>
    </row>
    <row r="20670" spans="6:13" x14ac:dyDescent="0.25">
      <c r="F20670"/>
      <c r="G20670"/>
      <c r="I20670" s="25"/>
      <c r="J20670"/>
      <c r="K20670"/>
      <c r="M20670" s="4"/>
    </row>
    <row r="20671" spans="6:13" x14ac:dyDescent="0.25">
      <c r="F20671"/>
      <c r="G20671"/>
      <c r="I20671" s="25"/>
      <c r="J20671"/>
      <c r="K20671"/>
      <c r="M20671" s="4"/>
    </row>
    <row r="20672" spans="6:13" x14ac:dyDescent="0.25">
      <c r="F20672"/>
      <c r="G20672"/>
      <c r="I20672" s="25"/>
      <c r="J20672"/>
      <c r="K20672"/>
      <c r="M20672" s="4"/>
    </row>
    <row r="20673" spans="6:13" x14ac:dyDescent="0.25">
      <c r="F20673"/>
      <c r="G20673"/>
      <c r="I20673" s="25"/>
      <c r="J20673"/>
      <c r="K20673"/>
      <c r="M20673" s="4"/>
    </row>
    <row r="20674" spans="6:13" x14ac:dyDescent="0.25">
      <c r="F20674"/>
      <c r="G20674"/>
      <c r="I20674" s="25"/>
      <c r="J20674"/>
      <c r="K20674"/>
      <c r="M20674" s="4"/>
    </row>
    <row r="20675" spans="6:13" x14ac:dyDescent="0.25">
      <c r="F20675"/>
      <c r="G20675"/>
      <c r="I20675" s="25"/>
      <c r="J20675"/>
      <c r="K20675"/>
      <c r="M20675" s="4"/>
    </row>
    <row r="20676" spans="6:13" x14ac:dyDescent="0.25">
      <c r="F20676"/>
      <c r="G20676"/>
      <c r="I20676" s="25"/>
      <c r="J20676"/>
      <c r="K20676"/>
      <c r="M20676" s="4"/>
    </row>
    <row r="20677" spans="6:13" x14ac:dyDescent="0.25">
      <c r="F20677"/>
      <c r="G20677"/>
      <c r="I20677" s="25"/>
      <c r="J20677"/>
      <c r="K20677"/>
      <c r="M20677" s="4"/>
    </row>
    <row r="20678" spans="6:13" x14ac:dyDescent="0.25">
      <c r="F20678"/>
      <c r="G20678"/>
      <c r="I20678" s="25"/>
      <c r="J20678"/>
      <c r="K20678"/>
      <c r="M20678" s="4"/>
    </row>
    <row r="20679" spans="6:13" x14ac:dyDescent="0.25">
      <c r="F20679"/>
      <c r="G20679"/>
      <c r="I20679" s="25"/>
      <c r="J20679"/>
      <c r="K20679"/>
      <c r="M20679" s="4"/>
    </row>
    <row r="20680" spans="6:13" x14ac:dyDescent="0.25">
      <c r="F20680"/>
      <c r="G20680"/>
      <c r="I20680" s="25"/>
      <c r="J20680"/>
      <c r="K20680"/>
      <c r="M20680" s="4"/>
    </row>
    <row r="20681" spans="6:13" x14ac:dyDescent="0.25">
      <c r="F20681"/>
      <c r="G20681"/>
      <c r="I20681" s="25"/>
      <c r="J20681"/>
      <c r="K20681"/>
      <c r="M20681" s="4"/>
    </row>
    <row r="20682" spans="6:13" x14ac:dyDescent="0.25">
      <c r="F20682"/>
      <c r="G20682"/>
      <c r="I20682" s="25"/>
      <c r="J20682"/>
      <c r="K20682"/>
      <c r="M20682" s="4"/>
    </row>
    <row r="20683" spans="6:13" x14ac:dyDescent="0.25">
      <c r="F20683"/>
      <c r="G20683"/>
      <c r="I20683" s="25"/>
      <c r="J20683"/>
      <c r="K20683"/>
      <c r="M20683" s="4"/>
    </row>
    <row r="20684" spans="6:13" x14ac:dyDescent="0.25">
      <c r="F20684"/>
      <c r="G20684"/>
      <c r="I20684" s="25"/>
      <c r="J20684"/>
      <c r="K20684"/>
      <c r="M20684" s="4"/>
    </row>
    <row r="20685" spans="6:13" x14ac:dyDescent="0.25">
      <c r="F20685"/>
      <c r="G20685"/>
      <c r="I20685" s="25"/>
      <c r="J20685"/>
      <c r="K20685"/>
      <c r="M20685" s="4"/>
    </row>
    <row r="20686" spans="6:13" x14ac:dyDescent="0.25">
      <c r="F20686"/>
      <c r="G20686"/>
      <c r="I20686" s="25"/>
      <c r="J20686"/>
      <c r="K20686"/>
      <c r="M20686" s="4"/>
    </row>
    <row r="20687" spans="6:13" x14ac:dyDescent="0.25">
      <c r="F20687"/>
      <c r="G20687"/>
      <c r="I20687" s="25"/>
      <c r="J20687"/>
      <c r="K20687"/>
      <c r="M20687" s="4"/>
    </row>
    <row r="20688" spans="6:13" x14ac:dyDescent="0.25">
      <c r="F20688"/>
      <c r="G20688"/>
      <c r="I20688" s="25"/>
      <c r="J20688"/>
      <c r="K20688"/>
      <c r="M20688" s="4"/>
    </row>
    <row r="20689" spans="6:13" x14ac:dyDescent="0.25">
      <c r="F20689"/>
      <c r="G20689"/>
      <c r="I20689" s="25"/>
      <c r="J20689"/>
      <c r="K20689"/>
      <c r="M20689" s="4"/>
    </row>
    <row r="20690" spans="6:13" x14ac:dyDescent="0.25">
      <c r="F20690"/>
      <c r="G20690"/>
      <c r="I20690" s="25"/>
      <c r="J20690"/>
      <c r="K20690"/>
      <c r="M20690" s="4"/>
    </row>
    <row r="20691" spans="6:13" x14ac:dyDescent="0.25">
      <c r="F20691"/>
      <c r="G20691"/>
      <c r="I20691" s="25"/>
      <c r="J20691"/>
      <c r="K20691"/>
      <c r="M20691" s="4"/>
    </row>
    <row r="20692" spans="6:13" x14ac:dyDescent="0.25">
      <c r="F20692"/>
      <c r="G20692"/>
      <c r="I20692" s="25"/>
      <c r="J20692"/>
      <c r="K20692"/>
      <c r="M20692" s="4"/>
    </row>
    <row r="20693" spans="6:13" x14ac:dyDescent="0.25">
      <c r="F20693"/>
      <c r="G20693"/>
      <c r="I20693" s="25"/>
      <c r="J20693"/>
      <c r="K20693"/>
      <c r="M20693" s="4"/>
    </row>
    <row r="20694" spans="6:13" x14ac:dyDescent="0.25">
      <c r="F20694"/>
      <c r="G20694"/>
      <c r="I20694" s="25"/>
      <c r="J20694"/>
      <c r="K20694"/>
      <c r="M20694" s="4"/>
    </row>
    <row r="20695" spans="6:13" x14ac:dyDescent="0.25">
      <c r="F20695"/>
      <c r="G20695"/>
      <c r="I20695" s="25"/>
      <c r="J20695"/>
      <c r="K20695"/>
      <c r="M20695" s="4"/>
    </row>
    <row r="20696" spans="6:13" x14ac:dyDescent="0.25">
      <c r="F20696"/>
      <c r="G20696"/>
      <c r="I20696" s="25"/>
      <c r="J20696"/>
      <c r="K20696"/>
      <c r="M20696" s="4"/>
    </row>
    <row r="20697" spans="6:13" x14ac:dyDescent="0.25">
      <c r="F20697"/>
      <c r="G20697"/>
      <c r="I20697" s="25"/>
      <c r="J20697"/>
      <c r="K20697"/>
      <c r="M20697" s="4"/>
    </row>
    <row r="20698" spans="6:13" x14ac:dyDescent="0.25">
      <c r="F20698"/>
      <c r="G20698"/>
      <c r="I20698" s="25"/>
      <c r="J20698"/>
      <c r="K20698"/>
      <c r="M20698" s="4"/>
    </row>
    <row r="20699" spans="6:13" x14ac:dyDescent="0.25">
      <c r="F20699"/>
      <c r="G20699"/>
      <c r="I20699" s="25"/>
      <c r="J20699"/>
      <c r="K20699"/>
      <c r="M20699" s="4"/>
    </row>
    <row r="20700" spans="6:13" x14ac:dyDescent="0.25">
      <c r="F20700"/>
      <c r="G20700"/>
      <c r="I20700" s="25"/>
      <c r="J20700"/>
      <c r="K20700"/>
      <c r="M20700" s="4"/>
    </row>
    <row r="20701" spans="6:13" x14ac:dyDescent="0.25">
      <c r="F20701"/>
      <c r="G20701"/>
      <c r="I20701" s="25"/>
      <c r="J20701"/>
      <c r="K20701"/>
      <c r="M20701" s="4"/>
    </row>
    <row r="20702" spans="6:13" x14ac:dyDescent="0.25">
      <c r="F20702"/>
      <c r="G20702"/>
      <c r="I20702" s="25"/>
      <c r="J20702"/>
      <c r="K20702"/>
      <c r="M20702" s="4"/>
    </row>
    <row r="20703" spans="6:13" x14ac:dyDescent="0.25">
      <c r="F20703"/>
      <c r="G20703"/>
      <c r="I20703" s="25"/>
      <c r="J20703"/>
      <c r="K20703"/>
      <c r="M20703" s="4"/>
    </row>
    <row r="20704" spans="6:13" x14ac:dyDescent="0.25">
      <c r="F20704"/>
      <c r="G20704"/>
      <c r="I20704" s="25"/>
      <c r="J20704"/>
      <c r="K20704"/>
      <c r="M20704" s="4"/>
    </row>
    <row r="20705" spans="6:13" x14ac:dyDescent="0.25">
      <c r="F20705"/>
      <c r="G20705"/>
      <c r="I20705" s="25"/>
      <c r="J20705"/>
      <c r="K20705"/>
      <c r="M20705" s="4"/>
    </row>
    <row r="20706" spans="6:13" x14ac:dyDescent="0.25">
      <c r="F20706"/>
      <c r="G20706"/>
      <c r="I20706" s="25"/>
      <c r="J20706"/>
      <c r="K20706"/>
      <c r="M20706" s="4"/>
    </row>
    <row r="20707" spans="6:13" x14ac:dyDescent="0.25">
      <c r="F20707"/>
      <c r="G20707"/>
      <c r="I20707" s="25"/>
      <c r="J20707"/>
      <c r="K20707"/>
      <c r="M20707" s="4"/>
    </row>
    <row r="20708" spans="6:13" x14ac:dyDescent="0.25">
      <c r="F20708"/>
      <c r="G20708"/>
      <c r="I20708" s="25"/>
      <c r="J20708"/>
      <c r="K20708"/>
      <c r="M20708" s="4"/>
    </row>
    <row r="20709" spans="6:13" x14ac:dyDescent="0.25">
      <c r="F20709"/>
      <c r="G20709"/>
      <c r="I20709" s="25"/>
      <c r="J20709"/>
      <c r="K20709"/>
      <c r="M20709" s="4"/>
    </row>
    <row r="20710" spans="6:13" x14ac:dyDescent="0.25">
      <c r="F20710"/>
      <c r="G20710"/>
      <c r="I20710" s="25"/>
      <c r="J20710"/>
      <c r="K20710"/>
      <c r="M20710" s="4"/>
    </row>
    <row r="20711" spans="6:13" x14ac:dyDescent="0.25">
      <c r="F20711"/>
      <c r="G20711"/>
      <c r="I20711" s="25"/>
      <c r="J20711"/>
      <c r="K20711"/>
      <c r="M20711" s="4"/>
    </row>
    <row r="20712" spans="6:13" x14ac:dyDescent="0.25">
      <c r="F20712"/>
      <c r="G20712"/>
      <c r="I20712" s="25"/>
      <c r="J20712"/>
      <c r="K20712"/>
      <c r="M20712" s="4"/>
    </row>
    <row r="20713" spans="6:13" x14ac:dyDescent="0.25">
      <c r="F20713"/>
      <c r="G20713"/>
      <c r="I20713" s="25"/>
      <c r="J20713"/>
      <c r="K20713"/>
      <c r="M20713" s="4"/>
    </row>
    <row r="20714" spans="6:13" x14ac:dyDescent="0.25">
      <c r="F20714"/>
      <c r="G20714"/>
      <c r="I20714" s="25"/>
      <c r="J20714"/>
      <c r="K20714"/>
      <c r="M20714" s="4"/>
    </row>
    <row r="20715" spans="6:13" x14ac:dyDescent="0.25">
      <c r="F20715"/>
      <c r="G20715"/>
      <c r="I20715" s="25"/>
      <c r="J20715"/>
      <c r="K20715"/>
      <c r="M20715" s="4"/>
    </row>
    <row r="20716" spans="6:13" x14ac:dyDescent="0.25">
      <c r="F20716"/>
      <c r="G20716"/>
      <c r="I20716" s="25"/>
      <c r="J20716"/>
      <c r="K20716"/>
      <c r="M20716" s="4"/>
    </row>
    <row r="20717" spans="6:13" x14ac:dyDescent="0.25">
      <c r="F20717"/>
      <c r="G20717"/>
      <c r="I20717" s="25"/>
      <c r="J20717"/>
      <c r="K20717"/>
      <c r="M20717" s="4"/>
    </row>
    <row r="20718" spans="6:13" x14ac:dyDescent="0.25">
      <c r="F20718"/>
      <c r="G20718"/>
      <c r="I20718" s="25"/>
      <c r="J20718"/>
      <c r="K20718"/>
      <c r="M20718" s="4"/>
    </row>
    <row r="20719" spans="6:13" x14ac:dyDescent="0.25">
      <c r="F20719"/>
      <c r="G20719"/>
      <c r="I20719" s="25"/>
      <c r="J20719"/>
      <c r="K20719"/>
      <c r="M20719" s="4"/>
    </row>
    <row r="20720" spans="6:13" x14ac:dyDescent="0.25">
      <c r="F20720"/>
      <c r="G20720"/>
      <c r="I20720" s="25"/>
      <c r="J20720"/>
      <c r="K20720"/>
      <c r="M20720" s="4"/>
    </row>
    <row r="20721" spans="6:13" x14ac:dyDescent="0.25">
      <c r="F20721"/>
      <c r="G20721"/>
      <c r="I20721" s="25"/>
      <c r="J20721"/>
      <c r="K20721"/>
      <c r="M20721" s="4"/>
    </row>
    <row r="20722" spans="6:13" x14ac:dyDescent="0.25">
      <c r="F20722"/>
      <c r="G20722"/>
      <c r="I20722" s="25"/>
      <c r="J20722"/>
      <c r="K20722"/>
      <c r="M20722" s="4"/>
    </row>
    <row r="20723" spans="6:13" x14ac:dyDescent="0.25">
      <c r="F20723"/>
      <c r="G20723"/>
      <c r="I20723" s="25"/>
      <c r="J20723"/>
      <c r="K20723"/>
      <c r="M20723" s="4"/>
    </row>
    <row r="20724" spans="6:13" x14ac:dyDescent="0.25">
      <c r="F20724"/>
      <c r="G20724"/>
      <c r="I20724" s="25"/>
      <c r="J20724"/>
      <c r="K20724"/>
      <c r="M20724" s="4"/>
    </row>
    <row r="20725" spans="6:13" x14ac:dyDescent="0.25">
      <c r="F20725"/>
      <c r="G20725"/>
      <c r="I20725" s="25"/>
      <c r="J20725"/>
      <c r="K20725"/>
      <c r="M20725" s="4"/>
    </row>
    <row r="20726" spans="6:13" x14ac:dyDescent="0.25">
      <c r="F20726"/>
      <c r="G20726"/>
      <c r="I20726" s="25"/>
      <c r="J20726"/>
      <c r="K20726"/>
      <c r="M20726" s="4"/>
    </row>
    <row r="20727" spans="6:13" x14ac:dyDescent="0.25">
      <c r="F20727"/>
      <c r="G20727"/>
      <c r="I20727" s="25"/>
      <c r="J20727"/>
      <c r="K20727"/>
      <c r="M20727" s="4"/>
    </row>
    <row r="20728" spans="6:13" x14ac:dyDescent="0.25">
      <c r="F20728"/>
      <c r="G20728"/>
      <c r="I20728" s="25"/>
      <c r="J20728"/>
      <c r="K20728"/>
      <c r="M20728" s="4"/>
    </row>
    <row r="20729" spans="6:13" x14ac:dyDescent="0.25">
      <c r="F20729"/>
      <c r="G20729"/>
      <c r="I20729" s="25"/>
      <c r="J20729"/>
      <c r="K20729"/>
      <c r="M20729" s="4"/>
    </row>
    <row r="20730" spans="6:13" x14ac:dyDescent="0.25">
      <c r="F20730"/>
      <c r="G20730"/>
      <c r="I20730" s="25"/>
      <c r="J20730"/>
      <c r="K20730"/>
      <c r="M20730" s="4"/>
    </row>
    <row r="20731" spans="6:13" x14ac:dyDescent="0.25">
      <c r="F20731"/>
      <c r="G20731"/>
      <c r="I20731" s="25"/>
      <c r="J20731"/>
      <c r="K20731"/>
      <c r="M20731" s="4"/>
    </row>
    <row r="20732" spans="6:13" x14ac:dyDescent="0.25">
      <c r="F20732"/>
      <c r="G20732"/>
      <c r="I20732" s="25"/>
      <c r="J20732"/>
      <c r="K20732"/>
      <c r="M20732" s="4"/>
    </row>
    <row r="20733" spans="6:13" x14ac:dyDescent="0.25">
      <c r="F20733"/>
      <c r="G20733"/>
      <c r="I20733" s="25"/>
      <c r="J20733"/>
      <c r="K20733"/>
      <c r="M20733" s="4"/>
    </row>
    <row r="20734" spans="6:13" x14ac:dyDescent="0.25">
      <c r="F20734"/>
      <c r="G20734"/>
      <c r="I20734" s="25"/>
      <c r="J20734"/>
      <c r="K20734"/>
      <c r="M20734" s="4"/>
    </row>
    <row r="20735" spans="6:13" x14ac:dyDescent="0.25">
      <c r="F20735"/>
      <c r="G20735"/>
      <c r="I20735" s="25"/>
      <c r="J20735"/>
      <c r="K20735"/>
      <c r="M20735" s="4"/>
    </row>
    <row r="20736" spans="6:13" x14ac:dyDescent="0.25">
      <c r="F20736"/>
      <c r="G20736"/>
      <c r="I20736" s="25"/>
      <c r="J20736"/>
      <c r="K20736"/>
      <c r="M20736" s="4"/>
    </row>
    <row r="20737" spans="6:13" x14ac:dyDescent="0.25">
      <c r="F20737"/>
      <c r="G20737"/>
      <c r="I20737" s="25"/>
      <c r="J20737"/>
      <c r="K20737"/>
      <c r="M20737" s="4"/>
    </row>
    <row r="20738" spans="6:13" x14ac:dyDescent="0.25">
      <c r="F20738"/>
      <c r="G20738"/>
      <c r="I20738" s="25"/>
      <c r="J20738"/>
      <c r="K20738"/>
      <c r="M20738" s="4"/>
    </row>
    <row r="20739" spans="6:13" x14ac:dyDescent="0.25">
      <c r="F20739"/>
      <c r="G20739"/>
      <c r="I20739" s="25"/>
      <c r="J20739"/>
      <c r="K20739"/>
      <c r="M20739" s="4"/>
    </row>
    <row r="20740" spans="6:13" x14ac:dyDescent="0.25">
      <c r="F20740"/>
      <c r="G20740"/>
      <c r="I20740" s="25"/>
      <c r="J20740"/>
      <c r="K20740"/>
      <c r="M20740" s="4"/>
    </row>
    <row r="20741" spans="6:13" x14ac:dyDescent="0.25">
      <c r="F20741"/>
      <c r="G20741"/>
      <c r="I20741" s="25"/>
      <c r="J20741"/>
      <c r="K20741"/>
      <c r="M20741" s="4"/>
    </row>
    <row r="20742" spans="6:13" x14ac:dyDescent="0.25">
      <c r="F20742"/>
      <c r="G20742"/>
      <c r="I20742" s="25"/>
      <c r="J20742"/>
      <c r="K20742"/>
      <c r="M20742" s="4"/>
    </row>
    <row r="20743" spans="6:13" x14ac:dyDescent="0.25">
      <c r="F20743"/>
      <c r="G20743"/>
      <c r="I20743" s="25"/>
      <c r="J20743"/>
      <c r="K20743"/>
      <c r="M20743" s="4"/>
    </row>
    <row r="20744" spans="6:13" x14ac:dyDescent="0.25">
      <c r="F20744"/>
      <c r="G20744"/>
      <c r="I20744" s="25"/>
      <c r="J20744"/>
      <c r="K20744"/>
      <c r="M20744" s="4"/>
    </row>
    <row r="20745" spans="6:13" x14ac:dyDescent="0.25">
      <c r="F20745"/>
      <c r="G20745"/>
      <c r="I20745" s="25"/>
      <c r="J20745"/>
      <c r="K20745"/>
      <c r="M20745" s="4"/>
    </row>
    <row r="20746" spans="6:13" x14ac:dyDescent="0.25">
      <c r="F20746"/>
      <c r="G20746"/>
      <c r="I20746" s="25"/>
      <c r="J20746"/>
      <c r="K20746"/>
      <c r="M20746" s="4"/>
    </row>
    <row r="20747" spans="6:13" x14ac:dyDescent="0.25">
      <c r="F20747"/>
      <c r="G20747"/>
      <c r="I20747" s="25"/>
      <c r="J20747"/>
      <c r="K20747"/>
      <c r="M20747" s="4"/>
    </row>
    <row r="20748" spans="6:13" x14ac:dyDescent="0.25">
      <c r="F20748"/>
      <c r="G20748"/>
      <c r="I20748" s="25"/>
      <c r="J20748"/>
      <c r="K20748"/>
      <c r="M20748" s="4"/>
    </row>
    <row r="20749" spans="6:13" x14ac:dyDescent="0.25">
      <c r="F20749"/>
      <c r="G20749"/>
      <c r="I20749" s="25"/>
      <c r="J20749"/>
      <c r="K20749"/>
      <c r="M20749" s="4"/>
    </row>
    <row r="20750" spans="6:13" x14ac:dyDescent="0.25">
      <c r="F20750"/>
      <c r="G20750"/>
      <c r="I20750" s="25"/>
      <c r="J20750"/>
      <c r="K20750"/>
      <c r="M20750" s="4"/>
    </row>
    <row r="20751" spans="6:13" x14ac:dyDescent="0.25">
      <c r="F20751"/>
      <c r="G20751"/>
      <c r="I20751" s="25"/>
      <c r="J20751"/>
      <c r="K20751"/>
      <c r="M20751" s="4"/>
    </row>
    <row r="20752" spans="6:13" x14ac:dyDescent="0.25">
      <c r="F20752"/>
      <c r="G20752"/>
      <c r="I20752" s="25"/>
      <c r="J20752"/>
      <c r="K20752"/>
      <c r="M20752" s="4"/>
    </row>
    <row r="20753" spans="6:13" x14ac:dyDescent="0.25">
      <c r="F20753"/>
      <c r="G20753"/>
      <c r="I20753" s="25"/>
      <c r="J20753"/>
      <c r="K20753"/>
      <c r="M20753" s="4"/>
    </row>
    <row r="20754" spans="6:13" x14ac:dyDescent="0.25">
      <c r="F20754"/>
      <c r="G20754"/>
      <c r="I20754" s="25"/>
      <c r="J20754"/>
      <c r="K20754"/>
      <c r="M20754" s="4"/>
    </row>
    <row r="20755" spans="6:13" x14ac:dyDescent="0.25">
      <c r="F20755"/>
      <c r="G20755"/>
      <c r="I20755" s="25"/>
      <c r="J20755"/>
      <c r="K20755"/>
      <c r="M20755" s="4"/>
    </row>
    <row r="20756" spans="6:13" x14ac:dyDescent="0.25">
      <c r="F20756"/>
      <c r="G20756"/>
      <c r="I20756" s="25"/>
      <c r="J20756"/>
      <c r="K20756"/>
      <c r="M20756" s="4"/>
    </row>
    <row r="20757" spans="6:13" x14ac:dyDescent="0.25">
      <c r="F20757"/>
      <c r="G20757"/>
      <c r="I20757" s="25"/>
      <c r="J20757"/>
      <c r="K20757"/>
      <c r="M20757" s="4"/>
    </row>
    <row r="20758" spans="6:13" x14ac:dyDescent="0.25">
      <c r="F20758"/>
      <c r="G20758"/>
      <c r="I20758" s="25"/>
      <c r="J20758"/>
      <c r="K20758"/>
      <c r="M20758" s="4"/>
    </row>
    <row r="20759" spans="6:13" x14ac:dyDescent="0.25">
      <c r="F20759"/>
      <c r="G20759"/>
      <c r="I20759" s="25"/>
      <c r="J20759"/>
      <c r="K20759"/>
      <c r="M20759" s="4"/>
    </row>
    <row r="20760" spans="6:13" x14ac:dyDescent="0.25">
      <c r="F20760"/>
      <c r="G20760"/>
      <c r="I20760" s="25"/>
      <c r="J20760"/>
      <c r="K20760"/>
      <c r="M20760" s="4"/>
    </row>
    <row r="20761" spans="6:13" x14ac:dyDescent="0.25">
      <c r="F20761"/>
      <c r="G20761"/>
      <c r="I20761" s="25"/>
      <c r="J20761"/>
      <c r="K20761"/>
      <c r="M20761" s="4"/>
    </row>
    <row r="20762" spans="6:13" x14ac:dyDescent="0.25">
      <c r="F20762"/>
      <c r="G20762"/>
      <c r="I20762" s="25"/>
      <c r="J20762"/>
      <c r="K20762"/>
      <c r="M20762" s="4"/>
    </row>
    <row r="20763" spans="6:13" x14ac:dyDescent="0.25">
      <c r="F20763"/>
      <c r="G20763"/>
      <c r="I20763" s="25"/>
      <c r="J20763"/>
      <c r="K20763"/>
      <c r="M20763" s="4"/>
    </row>
    <row r="20764" spans="6:13" x14ac:dyDescent="0.25">
      <c r="F20764"/>
      <c r="G20764"/>
      <c r="I20764" s="25"/>
      <c r="J20764"/>
      <c r="K20764"/>
      <c r="M20764" s="4"/>
    </row>
    <row r="20765" spans="6:13" x14ac:dyDescent="0.25">
      <c r="F20765"/>
      <c r="G20765"/>
      <c r="I20765" s="25"/>
      <c r="J20765"/>
      <c r="K20765"/>
      <c r="M20765" s="4"/>
    </row>
    <row r="20766" spans="6:13" x14ac:dyDescent="0.25">
      <c r="F20766"/>
      <c r="G20766"/>
      <c r="I20766" s="25"/>
      <c r="J20766"/>
      <c r="K20766"/>
      <c r="M20766" s="4"/>
    </row>
    <row r="20767" spans="6:13" x14ac:dyDescent="0.25">
      <c r="F20767"/>
      <c r="G20767"/>
      <c r="I20767" s="25"/>
      <c r="J20767"/>
      <c r="K20767"/>
      <c r="M20767" s="4"/>
    </row>
    <row r="20768" spans="6:13" x14ac:dyDescent="0.25">
      <c r="F20768"/>
      <c r="G20768"/>
      <c r="I20768" s="25"/>
      <c r="J20768"/>
      <c r="K20768"/>
      <c r="M20768" s="4"/>
    </row>
    <row r="20769" spans="6:13" x14ac:dyDescent="0.25">
      <c r="F20769"/>
      <c r="G20769"/>
      <c r="I20769" s="25"/>
      <c r="J20769"/>
      <c r="K20769"/>
      <c r="M20769" s="4"/>
    </row>
    <row r="20770" spans="6:13" x14ac:dyDescent="0.25">
      <c r="F20770"/>
      <c r="G20770"/>
      <c r="I20770" s="25"/>
      <c r="J20770"/>
      <c r="K20770"/>
      <c r="M20770" s="4"/>
    </row>
    <row r="20771" spans="6:13" x14ac:dyDescent="0.25">
      <c r="F20771"/>
      <c r="G20771"/>
      <c r="I20771" s="25"/>
      <c r="J20771"/>
      <c r="K20771"/>
      <c r="M20771" s="4"/>
    </row>
    <row r="20772" spans="6:13" x14ac:dyDescent="0.25">
      <c r="F20772"/>
      <c r="G20772"/>
      <c r="I20772" s="25"/>
      <c r="J20772"/>
      <c r="K20772"/>
      <c r="M20772" s="4"/>
    </row>
    <row r="20773" spans="6:13" x14ac:dyDescent="0.25">
      <c r="F20773"/>
      <c r="G20773"/>
      <c r="I20773" s="25"/>
      <c r="J20773"/>
      <c r="K20773"/>
      <c r="M20773" s="4"/>
    </row>
    <row r="20774" spans="6:13" x14ac:dyDescent="0.25">
      <c r="F20774"/>
      <c r="G20774"/>
      <c r="I20774" s="25"/>
      <c r="J20774"/>
      <c r="K20774"/>
      <c r="M20774" s="4"/>
    </row>
    <row r="20775" spans="6:13" x14ac:dyDescent="0.25">
      <c r="F20775"/>
      <c r="G20775"/>
      <c r="I20775" s="25"/>
      <c r="J20775"/>
      <c r="K20775"/>
      <c r="M20775" s="4"/>
    </row>
    <row r="20776" spans="6:13" x14ac:dyDescent="0.25">
      <c r="F20776"/>
      <c r="G20776"/>
      <c r="I20776" s="25"/>
      <c r="J20776"/>
      <c r="K20776"/>
      <c r="M20776" s="4"/>
    </row>
    <row r="20777" spans="6:13" x14ac:dyDescent="0.25">
      <c r="F20777"/>
      <c r="G20777"/>
      <c r="I20777" s="25"/>
      <c r="J20777"/>
      <c r="K20777"/>
      <c r="M20777" s="4"/>
    </row>
    <row r="20778" spans="6:13" x14ac:dyDescent="0.25">
      <c r="F20778"/>
      <c r="G20778"/>
      <c r="I20778" s="25"/>
      <c r="J20778"/>
      <c r="K20778"/>
      <c r="M20778" s="4"/>
    </row>
    <row r="20779" spans="6:13" x14ac:dyDescent="0.25">
      <c r="F20779"/>
      <c r="G20779"/>
      <c r="I20779" s="25"/>
      <c r="J20779"/>
      <c r="K20779"/>
      <c r="M20779" s="4"/>
    </row>
    <row r="20780" spans="6:13" x14ac:dyDescent="0.25">
      <c r="F20780"/>
      <c r="G20780"/>
      <c r="I20780" s="25"/>
      <c r="J20780"/>
      <c r="K20780"/>
      <c r="M20780" s="4"/>
    </row>
    <row r="20781" spans="6:13" x14ac:dyDescent="0.25">
      <c r="F20781"/>
      <c r="G20781"/>
      <c r="I20781" s="25"/>
      <c r="J20781"/>
      <c r="K20781"/>
      <c r="M20781" s="4"/>
    </row>
    <row r="20782" spans="6:13" x14ac:dyDescent="0.25">
      <c r="F20782"/>
      <c r="G20782"/>
      <c r="I20782" s="25"/>
      <c r="J20782"/>
      <c r="K20782"/>
      <c r="M20782" s="4"/>
    </row>
    <row r="20783" spans="6:13" x14ac:dyDescent="0.25">
      <c r="F20783"/>
      <c r="G20783"/>
      <c r="I20783" s="25"/>
      <c r="J20783"/>
      <c r="K20783"/>
      <c r="M20783" s="4"/>
    </row>
    <row r="20784" spans="6:13" x14ac:dyDescent="0.25">
      <c r="F20784"/>
      <c r="G20784"/>
      <c r="I20784" s="25"/>
      <c r="J20784"/>
      <c r="K20784"/>
      <c r="M20784" s="4"/>
    </row>
    <row r="20785" spans="6:13" x14ac:dyDescent="0.25">
      <c r="F20785"/>
      <c r="G20785"/>
      <c r="I20785" s="25"/>
      <c r="J20785"/>
      <c r="K20785"/>
      <c r="M20785" s="4"/>
    </row>
    <row r="20786" spans="6:13" x14ac:dyDescent="0.25">
      <c r="F20786"/>
      <c r="G20786"/>
      <c r="I20786" s="25"/>
      <c r="J20786"/>
      <c r="K20786"/>
      <c r="M20786" s="4"/>
    </row>
    <row r="20787" spans="6:13" x14ac:dyDescent="0.25">
      <c r="F20787"/>
      <c r="G20787"/>
      <c r="I20787" s="25"/>
      <c r="J20787"/>
      <c r="K20787"/>
      <c r="M20787" s="4"/>
    </row>
    <row r="20788" spans="6:13" x14ac:dyDescent="0.25">
      <c r="F20788"/>
      <c r="G20788"/>
      <c r="I20788" s="25"/>
      <c r="J20788"/>
      <c r="K20788"/>
      <c r="M20788" s="4"/>
    </row>
    <row r="20789" spans="6:13" x14ac:dyDescent="0.25">
      <c r="F20789"/>
      <c r="G20789"/>
      <c r="I20789" s="25"/>
      <c r="J20789"/>
      <c r="K20789"/>
      <c r="M20789" s="4"/>
    </row>
    <row r="20790" spans="6:13" x14ac:dyDescent="0.25">
      <c r="F20790"/>
      <c r="G20790"/>
      <c r="I20790" s="25"/>
      <c r="J20790"/>
      <c r="K20790"/>
      <c r="M20790" s="4"/>
    </row>
    <row r="20791" spans="6:13" x14ac:dyDescent="0.25">
      <c r="F20791"/>
      <c r="G20791"/>
      <c r="I20791" s="25"/>
      <c r="J20791"/>
      <c r="K20791"/>
      <c r="M20791" s="4"/>
    </row>
    <row r="20792" spans="6:13" x14ac:dyDescent="0.25">
      <c r="F20792"/>
      <c r="G20792"/>
      <c r="I20792" s="25"/>
      <c r="J20792"/>
      <c r="K20792"/>
      <c r="M20792" s="4"/>
    </row>
    <row r="20793" spans="6:13" x14ac:dyDescent="0.25">
      <c r="F20793"/>
      <c r="G20793"/>
      <c r="I20793" s="25"/>
      <c r="J20793"/>
      <c r="K20793"/>
      <c r="M20793" s="4"/>
    </row>
    <row r="20794" spans="6:13" x14ac:dyDescent="0.25">
      <c r="F20794"/>
      <c r="G20794"/>
      <c r="I20794" s="25"/>
      <c r="J20794"/>
      <c r="K20794"/>
      <c r="M20794" s="4"/>
    </row>
    <row r="20795" spans="6:13" x14ac:dyDescent="0.25">
      <c r="F20795"/>
      <c r="G20795"/>
      <c r="I20795" s="25"/>
      <c r="J20795"/>
      <c r="K20795"/>
      <c r="M20795" s="4"/>
    </row>
    <row r="20796" spans="6:13" x14ac:dyDescent="0.25">
      <c r="F20796"/>
      <c r="G20796"/>
      <c r="I20796" s="25"/>
      <c r="J20796"/>
      <c r="K20796"/>
      <c r="M20796" s="4"/>
    </row>
    <row r="20797" spans="6:13" x14ac:dyDescent="0.25">
      <c r="F20797"/>
      <c r="G20797"/>
      <c r="I20797" s="25"/>
      <c r="J20797"/>
      <c r="K20797"/>
      <c r="M20797" s="4"/>
    </row>
    <row r="20798" spans="6:13" x14ac:dyDescent="0.25">
      <c r="F20798"/>
      <c r="G20798"/>
      <c r="I20798" s="25"/>
      <c r="J20798"/>
      <c r="K20798"/>
      <c r="M20798" s="4"/>
    </row>
    <row r="20799" spans="6:13" x14ac:dyDescent="0.25">
      <c r="F20799"/>
      <c r="G20799"/>
      <c r="I20799" s="25"/>
      <c r="J20799"/>
      <c r="K20799"/>
      <c r="M20799" s="4"/>
    </row>
    <row r="20800" spans="6:13" x14ac:dyDescent="0.25">
      <c r="F20800"/>
      <c r="G20800"/>
      <c r="I20800" s="25"/>
      <c r="J20800"/>
      <c r="K20800"/>
      <c r="M20800" s="4"/>
    </row>
    <row r="20801" spans="6:13" x14ac:dyDescent="0.25">
      <c r="F20801"/>
      <c r="G20801"/>
      <c r="I20801" s="25"/>
      <c r="J20801"/>
      <c r="K20801"/>
      <c r="M20801" s="4"/>
    </row>
    <row r="20802" spans="6:13" x14ac:dyDescent="0.25">
      <c r="F20802"/>
      <c r="G20802"/>
      <c r="I20802" s="25"/>
      <c r="J20802"/>
      <c r="K20802"/>
      <c r="M20802" s="4"/>
    </row>
    <row r="20803" spans="6:13" x14ac:dyDescent="0.25">
      <c r="F20803"/>
      <c r="G20803"/>
      <c r="I20803" s="25"/>
      <c r="J20803"/>
      <c r="K20803"/>
      <c r="M20803" s="4"/>
    </row>
    <row r="20804" spans="6:13" x14ac:dyDescent="0.25">
      <c r="F20804"/>
      <c r="G20804"/>
      <c r="I20804" s="25"/>
      <c r="J20804"/>
      <c r="K20804"/>
      <c r="M20804" s="4"/>
    </row>
    <row r="20805" spans="6:13" x14ac:dyDescent="0.25">
      <c r="F20805"/>
      <c r="G20805"/>
      <c r="I20805" s="25"/>
      <c r="J20805"/>
      <c r="K20805"/>
      <c r="M20805" s="4"/>
    </row>
    <row r="20806" spans="6:13" x14ac:dyDescent="0.25">
      <c r="F20806"/>
      <c r="G20806"/>
      <c r="I20806" s="25"/>
      <c r="J20806"/>
      <c r="K20806"/>
      <c r="M20806" s="4"/>
    </row>
    <row r="20807" spans="6:13" x14ac:dyDescent="0.25">
      <c r="F20807"/>
      <c r="G20807"/>
      <c r="I20807" s="25"/>
      <c r="J20807"/>
      <c r="K20807"/>
      <c r="M20807" s="4"/>
    </row>
    <row r="20808" spans="6:13" x14ac:dyDescent="0.25">
      <c r="F20808"/>
      <c r="G20808"/>
      <c r="I20808" s="25"/>
      <c r="J20808"/>
      <c r="K20808"/>
      <c r="M20808" s="4"/>
    </row>
    <row r="20809" spans="6:13" x14ac:dyDescent="0.25">
      <c r="F20809"/>
      <c r="G20809"/>
      <c r="I20809" s="25"/>
      <c r="J20809"/>
      <c r="K20809"/>
      <c r="M20809" s="4"/>
    </row>
    <row r="20810" spans="6:13" x14ac:dyDescent="0.25">
      <c r="F20810"/>
      <c r="G20810"/>
      <c r="I20810" s="25"/>
      <c r="J20810"/>
      <c r="K20810"/>
      <c r="M20810" s="4"/>
    </row>
    <row r="20811" spans="6:13" x14ac:dyDescent="0.25">
      <c r="F20811"/>
      <c r="G20811"/>
      <c r="I20811" s="25"/>
      <c r="J20811"/>
      <c r="K20811"/>
      <c r="M20811" s="4"/>
    </row>
    <row r="20812" spans="6:13" x14ac:dyDescent="0.25">
      <c r="F20812"/>
      <c r="G20812"/>
      <c r="I20812" s="25"/>
      <c r="J20812"/>
      <c r="K20812"/>
      <c r="M20812" s="4"/>
    </row>
    <row r="20813" spans="6:13" x14ac:dyDescent="0.25">
      <c r="F20813"/>
      <c r="G20813"/>
      <c r="I20813" s="25"/>
      <c r="J20813"/>
      <c r="K20813"/>
      <c r="M20813" s="4"/>
    </row>
    <row r="20814" spans="6:13" x14ac:dyDescent="0.25">
      <c r="F20814"/>
      <c r="G20814"/>
      <c r="I20814" s="25"/>
      <c r="J20814"/>
      <c r="K20814"/>
      <c r="M20814" s="4"/>
    </row>
    <row r="20815" spans="6:13" x14ac:dyDescent="0.25">
      <c r="F20815"/>
      <c r="G20815"/>
      <c r="I20815" s="25"/>
      <c r="J20815"/>
      <c r="K20815"/>
      <c r="M20815" s="4"/>
    </row>
    <row r="20816" spans="6:13" x14ac:dyDescent="0.25">
      <c r="F20816"/>
      <c r="G20816"/>
      <c r="I20816" s="25"/>
      <c r="J20816"/>
      <c r="K20816"/>
      <c r="M20816" s="4"/>
    </row>
    <row r="20817" spans="6:13" x14ac:dyDescent="0.25">
      <c r="F20817"/>
      <c r="G20817"/>
      <c r="I20817" s="25"/>
      <c r="J20817"/>
      <c r="K20817"/>
      <c r="M20817" s="4"/>
    </row>
    <row r="20818" spans="6:13" x14ac:dyDescent="0.25">
      <c r="F20818"/>
      <c r="G20818"/>
      <c r="I20818" s="25"/>
      <c r="J20818"/>
      <c r="K20818"/>
      <c r="M20818" s="4"/>
    </row>
    <row r="20819" spans="6:13" x14ac:dyDescent="0.25">
      <c r="F20819"/>
      <c r="G20819"/>
      <c r="I20819" s="25"/>
      <c r="J20819"/>
      <c r="K20819"/>
      <c r="M20819" s="4"/>
    </row>
    <row r="20820" spans="6:13" x14ac:dyDescent="0.25">
      <c r="F20820"/>
      <c r="G20820"/>
      <c r="I20820" s="25"/>
      <c r="J20820"/>
      <c r="K20820"/>
      <c r="M20820" s="4"/>
    </row>
    <row r="20821" spans="6:13" x14ac:dyDescent="0.25">
      <c r="F20821"/>
      <c r="G20821"/>
      <c r="I20821" s="25"/>
      <c r="J20821"/>
      <c r="K20821"/>
      <c r="M20821" s="4"/>
    </row>
    <row r="20822" spans="6:13" x14ac:dyDescent="0.25">
      <c r="F20822"/>
      <c r="G20822"/>
      <c r="I20822" s="25"/>
      <c r="J20822"/>
      <c r="K20822"/>
      <c r="M20822" s="4"/>
    </row>
    <row r="20823" spans="6:13" x14ac:dyDescent="0.25">
      <c r="F20823"/>
      <c r="G20823"/>
      <c r="I20823" s="25"/>
      <c r="J20823"/>
      <c r="K20823"/>
      <c r="M20823" s="4"/>
    </row>
    <row r="20824" spans="6:13" x14ac:dyDescent="0.25">
      <c r="F20824"/>
      <c r="G20824"/>
      <c r="I20824" s="25"/>
      <c r="J20824"/>
      <c r="K20824"/>
      <c r="M20824" s="4"/>
    </row>
    <row r="20825" spans="6:13" x14ac:dyDescent="0.25">
      <c r="F20825"/>
      <c r="G20825"/>
      <c r="I20825" s="25"/>
      <c r="J20825"/>
      <c r="K20825"/>
      <c r="M20825" s="4"/>
    </row>
    <row r="20826" spans="6:13" x14ac:dyDescent="0.25">
      <c r="F20826"/>
      <c r="G20826"/>
      <c r="I20826" s="25"/>
      <c r="J20826"/>
      <c r="K20826"/>
      <c r="M20826" s="4"/>
    </row>
    <row r="20827" spans="6:13" x14ac:dyDescent="0.25">
      <c r="F20827"/>
      <c r="G20827"/>
      <c r="I20827" s="25"/>
      <c r="J20827"/>
      <c r="K20827"/>
      <c r="M20827" s="4"/>
    </row>
    <row r="20828" spans="6:13" x14ac:dyDescent="0.25">
      <c r="F20828"/>
      <c r="G20828"/>
      <c r="I20828" s="25"/>
      <c r="J20828"/>
      <c r="K20828"/>
      <c r="M20828" s="4"/>
    </row>
    <row r="20829" spans="6:13" x14ac:dyDescent="0.25">
      <c r="F20829"/>
      <c r="G20829"/>
      <c r="I20829" s="25"/>
      <c r="J20829"/>
      <c r="K20829"/>
      <c r="M20829" s="4"/>
    </row>
    <row r="20830" spans="6:13" x14ac:dyDescent="0.25">
      <c r="F20830"/>
      <c r="G20830"/>
      <c r="I20830" s="25"/>
      <c r="J20830"/>
      <c r="K20830"/>
      <c r="M20830" s="4"/>
    </row>
    <row r="20831" spans="6:13" x14ac:dyDescent="0.25">
      <c r="F20831"/>
      <c r="G20831"/>
      <c r="I20831" s="25"/>
      <c r="J20831"/>
      <c r="K20831"/>
      <c r="M20831" s="4"/>
    </row>
    <row r="20832" spans="6:13" x14ac:dyDescent="0.25">
      <c r="F20832"/>
      <c r="G20832"/>
      <c r="I20832" s="25"/>
      <c r="J20832"/>
      <c r="K20832"/>
      <c r="M20832" s="4"/>
    </row>
    <row r="20833" spans="6:13" x14ac:dyDescent="0.25">
      <c r="F20833"/>
      <c r="G20833"/>
      <c r="I20833" s="25"/>
      <c r="J20833"/>
      <c r="K20833"/>
      <c r="M20833" s="4"/>
    </row>
    <row r="20834" spans="6:13" x14ac:dyDescent="0.25">
      <c r="F20834"/>
      <c r="G20834"/>
      <c r="I20834" s="25"/>
      <c r="J20834"/>
      <c r="K20834"/>
      <c r="M20834" s="4"/>
    </row>
    <row r="20835" spans="6:13" x14ac:dyDescent="0.25">
      <c r="F20835"/>
      <c r="G20835"/>
      <c r="I20835" s="25"/>
      <c r="J20835"/>
      <c r="K20835"/>
      <c r="M20835" s="4"/>
    </row>
    <row r="20836" spans="6:13" x14ac:dyDescent="0.25">
      <c r="F20836"/>
      <c r="G20836"/>
      <c r="I20836" s="25"/>
      <c r="J20836"/>
      <c r="K20836"/>
      <c r="M20836" s="4"/>
    </row>
    <row r="20837" spans="6:13" x14ac:dyDescent="0.25">
      <c r="F20837"/>
      <c r="G20837"/>
      <c r="I20837" s="25"/>
      <c r="J20837"/>
      <c r="K20837"/>
      <c r="M20837" s="4"/>
    </row>
    <row r="20838" spans="6:13" x14ac:dyDescent="0.25">
      <c r="F20838"/>
      <c r="G20838"/>
      <c r="I20838" s="25"/>
      <c r="J20838"/>
      <c r="K20838"/>
      <c r="M20838" s="4"/>
    </row>
    <row r="20839" spans="6:13" x14ac:dyDescent="0.25">
      <c r="F20839"/>
      <c r="G20839"/>
      <c r="I20839" s="25"/>
      <c r="J20839"/>
      <c r="K20839"/>
      <c r="M20839" s="4"/>
    </row>
    <row r="20840" spans="6:13" x14ac:dyDescent="0.25">
      <c r="F20840"/>
      <c r="G20840"/>
      <c r="I20840" s="25"/>
      <c r="J20840"/>
      <c r="K20840"/>
      <c r="M20840" s="4"/>
    </row>
    <row r="20841" spans="6:13" x14ac:dyDescent="0.25">
      <c r="F20841"/>
      <c r="G20841"/>
      <c r="I20841" s="25"/>
      <c r="J20841"/>
      <c r="K20841"/>
      <c r="M20841" s="4"/>
    </row>
    <row r="20842" spans="6:13" x14ac:dyDescent="0.25">
      <c r="F20842"/>
      <c r="G20842"/>
      <c r="I20842" s="25"/>
      <c r="J20842"/>
      <c r="K20842"/>
      <c r="M20842" s="4"/>
    </row>
    <row r="20843" spans="6:13" x14ac:dyDescent="0.25">
      <c r="F20843"/>
      <c r="G20843"/>
      <c r="I20843" s="25"/>
      <c r="J20843"/>
      <c r="K20843"/>
      <c r="M20843" s="4"/>
    </row>
    <row r="20844" spans="6:13" x14ac:dyDescent="0.25">
      <c r="F20844"/>
      <c r="G20844"/>
      <c r="I20844" s="25"/>
      <c r="J20844"/>
      <c r="K20844"/>
      <c r="M20844" s="4"/>
    </row>
    <row r="20845" spans="6:13" x14ac:dyDescent="0.25">
      <c r="F20845"/>
      <c r="G20845"/>
      <c r="I20845" s="25"/>
      <c r="J20845"/>
      <c r="K20845"/>
      <c r="M20845" s="4"/>
    </row>
    <row r="20846" spans="6:13" x14ac:dyDescent="0.25">
      <c r="F20846"/>
      <c r="G20846"/>
      <c r="I20846" s="25"/>
      <c r="J20846"/>
      <c r="K20846"/>
      <c r="M20846" s="4"/>
    </row>
    <row r="20847" spans="6:13" x14ac:dyDescent="0.25">
      <c r="F20847"/>
      <c r="G20847"/>
      <c r="I20847" s="25"/>
      <c r="J20847"/>
      <c r="K20847"/>
      <c r="M20847" s="4"/>
    </row>
    <row r="20848" spans="6:13" x14ac:dyDescent="0.25">
      <c r="F20848"/>
      <c r="G20848"/>
      <c r="I20848" s="25"/>
      <c r="J20848"/>
      <c r="K20848"/>
      <c r="M20848" s="4"/>
    </row>
    <row r="20849" spans="6:13" x14ac:dyDescent="0.25">
      <c r="F20849"/>
      <c r="G20849"/>
      <c r="I20849" s="25"/>
      <c r="J20849"/>
      <c r="K20849"/>
      <c r="M20849" s="4"/>
    </row>
    <row r="20850" spans="6:13" x14ac:dyDescent="0.25">
      <c r="F20850"/>
      <c r="G20850"/>
      <c r="I20850" s="25"/>
      <c r="J20850"/>
      <c r="K20850"/>
      <c r="M20850" s="4"/>
    </row>
    <row r="20851" spans="6:13" x14ac:dyDescent="0.25">
      <c r="F20851"/>
      <c r="G20851"/>
      <c r="I20851" s="25"/>
      <c r="J20851"/>
      <c r="K20851"/>
      <c r="M20851" s="4"/>
    </row>
    <row r="20852" spans="6:13" x14ac:dyDescent="0.25">
      <c r="F20852"/>
      <c r="G20852"/>
      <c r="I20852" s="25"/>
      <c r="J20852"/>
      <c r="K20852"/>
      <c r="M20852" s="4"/>
    </row>
    <row r="20853" spans="6:13" x14ac:dyDescent="0.25">
      <c r="F20853"/>
      <c r="G20853"/>
      <c r="I20853" s="25"/>
      <c r="J20853"/>
      <c r="K20853"/>
      <c r="M20853" s="4"/>
    </row>
    <row r="20854" spans="6:13" x14ac:dyDescent="0.25">
      <c r="F20854"/>
      <c r="G20854"/>
      <c r="I20854" s="25"/>
      <c r="J20854"/>
      <c r="K20854"/>
      <c r="M20854" s="4"/>
    </row>
    <row r="20855" spans="6:13" x14ac:dyDescent="0.25">
      <c r="F20855"/>
      <c r="G20855"/>
      <c r="I20855" s="25"/>
      <c r="J20855"/>
      <c r="K20855"/>
      <c r="M20855" s="4"/>
    </row>
    <row r="20856" spans="6:13" x14ac:dyDescent="0.25">
      <c r="F20856"/>
      <c r="G20856"/>
      <c r="I20856" s="25"/>
      <c r="J20856"/>
      <c r="K20856"/>
      <c r="M20856" s="4"/>
    </row>
    <row r="20857" spans="6:13" x14ac:dyDescent="0.25">
      <c r="F20857"/>
      <c r="G20857"/>
      <c r="I20857" s="25"/>
      <c r="J20857"/>
      <c r="K20857"/>
      <c r="M20857" s="4"/>
    </row>
    <row r="20858" spans="6:13" x14ac:dyDescent="0.25">
      <c r="F20858"/>
      <c r="G20858"/>
      <c r="I20858" s="25"/>
      <c r="J20858"/>
      <c r="K20858"/>
      <c r="M20858" s="4"/>
    </row>
    <row r="20859" spans="6:13" x14ac:dyDescent="0.25">
      <c r="F20859"/>
      <c r="G20859"/>
      <c r="I20859" s="25"/>
      <c r="J20859"/>
      <c r="K20859"/>
      <c r="M20859" s="4"/>
    </row>
    <row r="20860" spans="6:13" x14ac:dyDescent="0.25">
      <c r="F20860"/>
      <c r="G20860"/>
      <c r="I20860" s="25"/>
      <c r="J20860"/>
      <c r="K20860"/>
      <c r="M20860" s="4"/>
    </row>
    <row r="20861" spans="6:13" x14ac:dyDescent="0.25">
      <c r="F20861"/>
      <c r="G20861"/>
      <c r="I20861" s="25"/>
      <c r="J20861"/>
      <c r="K20861"/>
      <c r="M20861" s="4"/>
    </row>
    <row r="20862" spans="6:13" x14ac:dyDescent="0.25">
      <c r="F20862"/>
      <c r="G20862"/>
      <c r="I20862" s="25"/>
      <c r="J20862"/>
      <c r="K20862"/>
      <c r="M20862" s="4"/>
    </row>
    <row r="20863" spans="6:13" x14ac:dyDescent="0.25">
      <c r="F20863"/>
      <c r="G20863"/>
      <c r="I20863" s="25"/>
      <c r="J20863"/>
      <c r="K20863"/>
      <c r="M20863" s="4"/>
    </row>
    <row r="20864" spans="6:13" x14ac:dyDescent="0.25">
      <c r="F20864"/>
      <c r="G20864"/>
      <c r="I20864" s="25"/>
      <c r="J20864"/>
      <c r="K20864"/>
      <c r="M20864" s="4"/>
    </row>
    <row r="20865" spans="6:13" x14ac:dyDescent="0.25">
      <c r="F20865"/>
      <c r="G20865"/>
      <c r="I20865" s="25"/>
      <c r="J20865"/>
      <c r="K20865"/>
      <c r="M20865" s="4"/>
    </row>
    <row r="20866" spans="6:13" x14ac:dyDescent="0.25">
      <c r="F20866"/>
      <c r="G20866"/>
      <c r="I20866" s="25"/>
      <c r="J20866"/>
      <c r="K20866"/>
      <c r="M20866" s="4"/>
    </row>
    <row r="20867" spans="6:13" x14ac:dyDescent="0.25">
      <c r="F20867"/>
      <c r="G20867"/>
      <c r="I20867" s="25"/>
      <c r="J20867"/>
      <c r="K20867"/>
      <c r="M20867" s="4"/>
    </row>
    <row r="20868" spans="6:13" x14ac:dyDescent="0.25">
      <c r="F20868"/>
      <c r="G20868"/>
      <c r="I20868" s="25"/>
      <c r="J20868"/>
      <c r="K20868"/>
      <c r="M20868" s="4"/>
    </row>
    <row r="20869" spans="6:13" x14ac:dyDescent="0.25">
      <c r="F20869"/>
      <c r="G20869"/>
      <c r="I20869" s="25"/>
      <c r="J20869"/>
      <c r="K20869"/>
      <c r="M20869" s="4"/>
    </row>
    <row r="20870" spans="6:13" x14ac:dyDescent="0.25">
      <c r="F20870"/>
      <c r="G20870"/>
      <c r="I20870" s="25"/>
      <c r="J20870"/>
      <c r="K20870"/>
      <c r="M20870" s="4"/>
    </row>
    <row r="20871" spans="6:13" x14ac:dyDescent="0.25">
      <c r="F20871"/>
      <c r="G20871"/>
      <c r="I20871" s="25"/>
      <c r="J20871"/>
      <c r="K20871"/>
      <c r="M20871" s="4"/>
    </row>
    <row r="20872" spans="6:13" x14ac:dyDescent="0.25">
      <c r="F20872"/>
      <c r="G20872"/>
      <c r="I20872" s="25"/>
      <c r="J20872"/>
      <c r="K20872"/>
      <c r="M20872" s="4"/>
    </row>
    <row r="20873" spans="6:13" x14ac:dyDescent="0.25">
      <c r="F20873"/>
      <c r="G20873"/>
      <c r="I20873" s="25"/>
      <c r="J20873"/>
      <c r="K20873"/>
      <c r="M20873" s="4"/>
    </row>
    <row r="20874" spans="6:13" x14ac:dyDescent="0.25">
      <c r="F20874"/>
      <c r="G20874"/>
      <c r="I20874" s="25"/>
      <c r="J20874"/>
      <c r="K20874"/>
      <c r="M20874" s="4"/>
    </row>
    <row r="20875" spans="6:13" x14ac:dyDescent="0.25">
      <c r="F20875"/>
      <c r="G20875"/>
      <c r="I20875" s="25"/>
      <c r="J20875"/>
      <c r="K20875"/>
      <c r="M20875" s="4"/>
    </row>
    <row r="20876" spans="6:13" x14ac:dyDescent="0.25">
      <c r="F20876"/>
      <c r="G20876"/>
      <c r="I20876" s="25"/>
      <c r="J20876"/>
      <c r="K20876"/>
      <c r="M20876" s="4"/>
    </row>
    <row r="20877" spans="6:13" x14ac:dyDescent="0.25">
      <c r="F20877"/>
      <c r="G20877"/>
      <c r="I20877" s="25"/>
      <c r="J20877"/>
      <c r="K20877"/>
      <c r="M20877" s="4"/>
    </row>
    <row r="20878" spans="6:13" x14ac:dyDescent="0.25">
      <c r="F20878"/>
      <c r="G20878"/>
      <c r="I20878" s="25"/>
      <c r="J20878"/>
      <c r="K20878"/>
      <c r="M20878" s="4"/>
    </row>
    <row r="20879" spans="6:13" x14ac:dyDescent="0.25">
      <c r="F20879"/>
      <c r="G20879"/>
      <c r="I20879" s="25"/>
      <c r="J20879"/>
      <c r="K20879"/>
      <c r="M20879" s="4"/>
    </row>
    <row r="20880" spans="6:13" x14ac:dyDescent="0.25">
      <c r="F20880"/>
      <c r="G20880"/>
      <c r="I20880" s="25"/>
      <c r="J20880"/>
      <c r="K20880"/>
      <c r="M20880" s="4"/>
    </row>
    <row r="20881" spans="6:13" x14ac:dyDescent="0.25">
      <c r="F20881"/>
      <c r="G20881"/>
      <c r="I20881" s="25"/>
      <c r="J20881"/>
      <c r="K20881"/>
      <c r="M20881" s="4"/>
    </row>
    <row r="20882" spans="6:13" x14ac:dyDescent="0.25">
      <c r="F20882"/>
      <c r="G20882"/>
      <c r="I20882" s="25"/>
      <c r="J20882"/>
      <c r="K20882"/>
      <c r="M20882" s="4"/>
    </row>
    <row r="20883" spans="6:13" x14ac:dyDescent="0.25">
      <c r="F20883"/>
      <c r="G20883"/>
      <c r="I20883" s="25"/>
      <c r="J20883"/>
      <c r="K20883"/>
      <c r="M20883" s="4"/>
    </row>
    <row r="20884" spans="6:13" x14ac:dyDescent="0.25">
      <c r="F20884"/>
      <c r="G20884"/>
      <c r="I20884" s="25"/>
      <c r="J20884"/>
      <c r="K20884"/>
      <c r="M20884" s="4"/>
    </row>
    <row r="20885" spans="6:13" x14ac:dyDescent="0.25">
      <c r="F20885"/>
      <c r="G20885"/>
      <c r="I20885" s="25"/>
      <c r="J20885"/>
      <c r="K20885"/>
      <c r="M20885" s="4"/>
    </row>
    <row r="20886" spans="6:13" x14ac:dyDescent="0.25">
      <c r="F20886"/>
      <c r="G20886"/>
      <c r="I20886" s="25"/>
      <c r="J20886"/>
      <c r="K20886"/>
      <c r="M20886" s="4"/>
    </row>
    <row r="20887" spans="6:13" x14ac:dyDescent="0.25">
      <c r="F20887"/>
      <c r="G20887"/>
      <c r="I20887" s="25"/>
      <c r="J20887"/>
      <c r="K20887"/>
      <c r="M20887" s="4"/>
    </row>
    <row r="20888" spans="6:13" x14ac:dyDescent="0.25">
      <c r="F20888"/>
      <c r="G20888"/>
      <c r="I20888" s="25"/>
      <c r="J20888"/>
      <c r="K20888"/>
      <c r="M20888" s="4"/>
    </row>
    <row r="20889" spans="6:13" x14ac:dyDescent="0.25">
      <c r="F20889"/>
      <c r="G20889"/>
      <c r="I20889" s="25"/>
      <c r="J20889"/>
      <c r="K20889"/>
      <c r="M20889" s="4"/>
    </row>
    <row r="20890" spans="6:13" x14ac:dyDescent="0.25">
      <c r="F20890"/>
      <c r="G20890"/>
      <c r="I20890" s="25"/>
      <c r="J20890"/>
      <c r="K20890"/>
      <c r="M20890" s="4"/>
    </row>
    <row r="20891" spans="6:13" x14ac:dyDescent="0.25">
      <c r="F20891"/>
      <c r="G20891"/>
      <c r="I20891" s="25"/>
      <c r="J20891"/>
      <c r="K20891"/>
      <c r="M20891" s="4"/>
    </row>
    <row r="20892" spans="6:13" x14ac:dyDescent="0.25">
      <c r="F20892"/>
      <c r="G20892"/>
      <c r="I20892" s="25"/>
      <c r="J20892"/>
      <c r="K20892"/>
      <c r="M20892" s="4"/>
    </row>
    <row r="20893" spans="6:13" x14ac:dyDescent="0.25">
      <c r="F20893"/>
      <c r="G20893"/>
      <c r="I20893" s="25"/>
      <c r="J20893"/>
      <c r="K20893"/>
      <c r="M20893" s="4"/>
    </row>
    <row r="20894" spans="6:13" x14ac:dyDescent="0.25">
      <c r="F20894"/>
      <c r="G20894"/>
      <c r="I20894" s="25"/>
      <c r="J20894"/>
      <c r="K20894"/>
      <c r="M20894" s="4"/>
    </row>
    <row r="20895" spans="6:13" x14ac:dyDescent="0.25">
      <c r="F20895"/>
      <c r="G20895"/>
      <c r="I20895" s="25"/>
      <c r="J20895"/>
      <c r="K20895"/>
      <c r="M20895" s="4"/>
    </row>
    <row r="20896" spans="6:13" x14ac:dyDescent="0.25">
      <c r="F20896"/>
      <c r="G20896"/>
      <c r="I20896" s="25"/>
      <c r="J20896"/>
      <c r="K20896"/>
      <c r="M20896" s="4"/>
    </row>
    <row r="20897" spans="6:13" x14ac:dyDescent="0.25">
      <c r="F20897"/>
      <c r="G20897"/>
      <c r="I20897" s="25"/>
      <c r="J20897"/>
      <c r="K20897"/>
      <c r="M20897" s="4"/>
    </row>
    <row r="20898" spans="6:13" x14ac:dyDescent="0.25">
      <c r="F20898"/>
      <c r="G20898"/>
      <c r="I20898" s="25"/>
      <c r="J20898"/>
      <c r="K20898"/>
      <c r="M20898" s="4"/>
    </row>
    <row r="20899" spans="6:13" x14ac:dyDescent="0.25">
      <c r="F20899"/>
      <c r="G20899"/>
      <c r="I20899" s="25"/>
      <c r="J20899"/>
      <c r="K20899"/>
      <c r="M20899" s="4"/>
    </row>
    <row r="20900" spans="6:13" x14ac:dyDescent="0.25">
      <c r="F20900"/>
      <c r="G20900"/>
      <c r="I20900" s="25"/>
      <c r="J20900"/>
      <c r="K20900"/>
      <c r="M20900" s="4"/>
    </row>
    <row r="20901" spans="6:13" x14ac:dyDescent="0.25">
      <c r="F20901"/>
      <c r="G20901"/>
      <c r="I20901" s="25"/>
      <c r="J20901"/>
      <c r="K20901"/>
      <c r="M20901" s="4"/>
    </row>
    <row r="20902" spans="6:13" x14ac:dyDescent="0.25">
      <c r="F20902"/>
      <c r="G20902"/>
      <c r="I20902" s="25"/>
      <c r="J20902"/>
      <c r="K20902"/>
      <c r="M20902" s="4"/>
    </row>
    <row r="20903" spans="6:13" x14ac:dyDescent="0.25">
      <c r="F20903"/>
      <c r="G20903"/>
      <c r="I20903" s="25"/>
      <c r="J20903"/>
      <c r="K20903"/>
      <c r="M20903" s="4"/>
    </row>
    <row r="20904" spans="6:13" x14ac:dyDescent="0.25">
      <c r="F20904"/>
      <c r="G20904"/>
      <c r="I20904" s="25"/>
      <c r="J20904"/>
      <c r="K20904"/>
      <c r="M20904" s="4"/>
    </row>
    <row r="20905" spans="6:13" x14ac:dyDescent="0.25">
      <c r="F20905"/>
      <c r="G20905"/>
      <c r="I20905" s="25"/>
      <c r="J20905"/>
      <c r="K20905"/>
      <c r="M20905" s="4"/>
    </row>
    <row r="20906" spans="6:13" x14ac:dyDescent="0.25">
      <c r="F20906"/>
      <c r="G20906"/>
      <c r="I20906" s="25"/>
      <c r="J20906"/>
      <c r="K20906"/>
      <c r="M20906" s="4"/>
    </row>
    <row r="20907" spans="6:13" x14ac:dyDescent="0.25">
      <c r="F20907"/>
      <c r="G20907"/>
      <c r="I20907" s="25"/>
      <c r="J20907"/>
      <c r="K20907"/>
      <c r="M20907" s="4"/>
    </row>
    <row r="20908" spans="6:13" x14ac:dyDescent="0.25">
      <c r="F20908"/>
      <c r="G20908"/>
      <c r="I20908" s="25"/>
      <c r="J20908"/>
      <c r="K20908"/>
      <c r="M20908" s="4"/>
    </row>
    <row r="20909" spans="6:13" x14ac:dyDescent="0.25">
      <c r="F20909"/>
      <c r="G20909"/>
      <c r="I20909" s="25"/>
      <c r="J20909"/>
      <c r="K20909"/>
      <c r="M20909" s="4"/>
    </row>
    <row r="20910" spans="6:13" x14ac:dyDescent="0.25">
      <c r="F20910"/>
      <c r="G20910"/>
      <c r="I20910" s="25"/>
      <c r="J20910"/>
      <c r="K20910"/>
      <c r="M20910" s="4"/>
    </row>
    <row r="20911" spans="6:13" x14ac:dyDescent="0.25">
      <c r="F20911"/>
      <c r="G20911"/>
      <c r="I20911" s="25"/>
      <c r="J20911"/>
      <c r="K20911"/>
      <c r="M20911" s="4"/>
    </row>
    <row r="20912" spans="6:13" x14ac:dyDescent="0.25">
      <c r="F20912"/>
      <c r="G20912"/>
      <c r="I20912" s="25"/>
      <c r="J20912"/>
      <c r="K20912"/>
      <c r="M20912" s="4"/>
    </row>
    <row r="20913" spans="6:13" x14ac:dyDescent="0.25">
      <c r="F20913"/>
      <c r="G20913"/>
      <c r="I20913" s="25"/>
      <c r="J20913"/>
      <c r="K20913"/>
      <c r="M20913" s="4"/>
    </row>
    <row r="20914" spans="6:13" x14ac:dyDescent="0.25">
      <c r="F20914"/>
      <c r="G20914"/>
      <c r="I20914" s="25"/>
      <c r="J20914"/>
      <c r="K20914"/>
      <c r="M20914" s="4"/>
    </row>
    <row r="20915" spans="6:13" x14ac:dyDescent="0.25">
      <c r="F20915"/>
      <c r="G20915"/>
      <c r="I20915" s="25"/>
      <c r="J20915"/>
      <c r="K20915"/>
      <c r="M20915" s="4"/>
    </row>
    <row r="20916" spans="6:13" x14ac:dyDescent="0.25">
      <c r="F20916"/>
      <c r="G20916"/>
      <c r="I20916" s="25"/>
      <c r="J20916"/>
      <c r="K20916"/>
      <c r="M20916" s="4"/>
    </row>
    <row r="20917" spans="6:13" x14ac:dyDescent="0.25">
      <c r="F20917"/>
      <c r="G20917"/>
      <c r="I20917" s="25"/>
      <c r="J20917"/>
      <c r="K20917"/>
      <c r="M20917" s="4"/>
    </row>
    <row r="20918" spans="6:13" x14ac:dyDescent="0.25">
      <c r="F20918"/>
      <c r="G20918"/>
      <c r="I20918" s="25"/>
      <c r="J20918"/>
      <c r="K20918"/>
      <c r="M20918" s="4"/>
    </row>
    <row r="20919" spans="6:13" x14ac:dyDescent="0.25">
      <c r="F20919"/>
      <c r="G20919"/>
      <c r="I20919" s="25"/>
      <c r="J20919"/>
      <c r="K20919"/>
      <c r="M20919" s="4"/>
    </row>
    <row r="20920" spans="6:13" x14ac:dyDescent="0.25">
      <c r="F20920"/>
      <c r="G20920"/>
      <c r="I20920" s="25"/>
      <c r="J20920"/>
      <c r="K20920"/>
      <c r="M20920" s="4"/>
    </row>
    <row r="20921" spans="6:13" x14ac:dyDescent="0.25">
      <c r="F20921"/>
      <c r="G20921"/>
      <c r="I20921" s="25"/>
      <c r="J20921"/>
      <c r="K20921"/>
      <c r="M20921" s="4"/>
    </row>
    <row r="20922" spans="6:13" x14ac:dyDescent="0.25">
      <c r="F20922"/>
      <c r="G20922"/>
      <c r="I20922" s="25"/>
      <c r="J20922"/>
      <c r="K20922"/>
      <c r="M20922" s="4"/>
    </row>
    <row r="20923" spans="6:13" x14ac:dyDescent="0.25">
      <c r="F20923"/>
      <c r="G20923"/>
      <c r="I20923" s="25"/>
      <c r="J20923"/>
      <c r="K20923"/>
      <c r="M20923" s="4"/>
    </row>
    <row r="20924" spans="6:13" x14ac:dyDescent="0.25">
      <c r="F20924"/>
      <c r="G20924"/>
      <c r="I20924" s="25"/>
      <c r="J20924"/>
      <c r="K20924"/>
      <c r="M20924" s="4"/>
    </row>
    <row r="20925" spans="6:13" x14ac:dyDescent="0.25">
      <c r="F20925"/>
      <c r="G20925"/>
      <c r="I20925" s="25"/>
      <c r="J20925"/>
      <c r="K20925"/>
      <c r="M20925" s="4"/>
    </row>
    <row r="20926" spans="6:13" x14ac:dyDescent="0.25">
      <c r="F20926"/>
      <c r="G20926"/>
      <c r="I20926" s="25"/>
      <c r="J20926"/>
      <c r="K20926"/>
      <c r="M20926" s="4"/>
    </row>
    <row r="20927" spans="6:13" x14ac:dyDescent="0.25">
      <c r="F20927"/>
      <c r="G20927"/>
      <c r="I20927" s="25"/>
      <c r="J20927"/>
      <c r="K20927"/>
      <c r="M20927" s="4"/>
    </row>
    <row r="20928" spans="6:13" x14ac:dyDescent="0.25">
      <c r="F20928"/>
      <c r="G20928"/>
      <c r="I20928" s="25"/>
      <c r="J20928"/>
      <c r="K20928"/>
      <c r="M20928" s="4"/>
    </row>
    <row r="20929" spans="6:13" x14ac:dyDescent="0.25">
      <c r="F20929"/>
      <c r="G20929"/>
      <c r="I20929" s="25"/>
      <c r="J20929"/>
      <c r="K20929"/>
      <c r="M20929" s="4"/>
    </row>
    <row r="20930" spans="6:13" x14ac:dyDescent="0.25">
      <c r="F20930"/>
      <c r="G20930"/>
      <c r="I20930" s="25"/>
      <c r="J20930"/>
      <c r="K20930"/>
      <c r="M20930" s="4"/>
    </row>
    <row r="20931" spans="6:13" x14ac:dyDescent="0.25">
      <c r="F20931"/>
      <c r="G20931"/>
      <c r="I20931" s="25"/>
      <c r="J20931"/>
      <c r="K20931"/>
      <c r="M20931" s="4"/>
    </row>
    <row r="20932" spans="6:13" x14ac:dyDescent="0.25">
      <c r="F20932"/>
      <c r="G20932"/>
      <c r="I20932" s="25"/>
      <c r="J20932"/>
      <c r="K20932"/>
      <c r="M20932" s="4"/>
    </row>
    <row r="20933" spans="6:13" x14ac:dyDescent="0.25">
      <c r="F20933"/>
      <c r="G20933"/>
      <c r="I20933" s="25"/>
      <c r="J20933"/>
      <c r="K20933"/>
      <c r="M20933" s="4"/>
    </row>
    <row r="20934" spans="6:13" x14ac:dyDescent="0.25">
      <c r="F20934"/>
      <c r="G20934"/>
      <c r="I20934" s="25"/>
      <c r="J20934"/>
      <c r="K20934"/>
      <c r="M20934" s="4"/>
    </row>
    <row r="20935" spans="6:13" x14ac:dyDescent="0.25">
      <c r="F20935"/>
      <c r="G20935"/>
      <c r="I20935" s="25"/>
      <c r="J20935"/>
      <c r="K20935"/>
      <c r="M20935" s="4"/>
    </row>
    <row r="20936" spans="6:13" x14ac:dyDescent="0.25">
      <c r="F20936"/>
      <c r="G20936"/>
      <c r="I20936" s="25"/>
      <c r="J20936"/>
      <c r="K20936"/>
      <c r="M20936" s="4"/>
    </row>
    <row r="20937" spans="6:13" x14ac:dyDescent="0.25">
      <c r="F20937"/>
      <c r="G20937"/>
      <c r="I20937" s="25"/>
      <c r="J20937"/>
      <c r="K20937"/>
      <c r="M20937" s="4"/>
    </row>
    <row r="20938" spans="6:13" x14ac:dyDescent="0.25">
      <c r="F20938"/>
      <c r="G20938"/>
      <c r="I20938" s="25"/>
      <c r="J20938"/>
      <c r="K20938"/>
      <c r="M20938" s="4"/>
    </row>
    <row r="20939" spans="6:13" x14ac:dyDescent="0.25">
      <c r="F20939"/>
      <c r="G20939"/>
      <c r="I20939" s="25"/>
      <c r="J20939"/>
      <c r="K20939"/>
      <c r="M20939" s="4"/>
    </row>
    <row r="20940" spans="6:13" x14ac:dyDescent="0.25">
      <c r="F20940"/>
      <c r="G20940"/>
      <c r="I20940" s="25"/>
      <c r="J20940"/>
      <c r="K20940"/>
      <c r="M20940" s="4"/>
    </row>
    <row r="20941" spans="6:13" x14ac:dyDescent="0.25">
      <c r="F20941"/>
      <c r="G20941"/>
      <c r="I20941" s="25"/>
      <c r="J20941"/>
      <c r="K20941"/>
      <c r="M20941" s="4"/>
    </row>
    <row r="20942" spans="6:13" x14ac:dyDescent="0.25">
      <c r="F20942"/>
      <c r="G20942"/>
      <c r="I20942" s="25"/>
      <c r="J20942"/>
      <c r="K20942"/>
      <c r="M20942" s="4"/>
    </row>
    <row r="20943" spans="6:13" x14ac:dyDescent="0.25">
      <c r="F20943"/>
      <c r="G20943"/>
      <c r="I20943" s="25"/>
      <c r="J20943"/>
      <c r="K20943"/>
      <c r="M20943" s="4"/>
    </row>
    <row r="20944" spans="6:13" x14ac:dyDescent="0.25">
      <c r="F20944"/>
      <c r="G20944"/>
      <c r="I20944" s="25"/>
      <c r="J20944"/>
      <c r="K20944"/>
      <c r="M20944" s="4"/>
    </row>
    <row r="20945" spans="6:13" x14ac:dyDescent="0.25">
      <c r="F20945"/>
      <c r="G20945"/>
      <c r="I20945" s="25"/>
      <c r="J20945"/>
      <c r="K20945"/>
      <c r="M20945" s="4"/>
    </row>
    <row r="20946" spans="6:13" x14ac:dyDescent="0.25">
      <c r="F20946"/>
      <c r="G20946"/>
      <c r="I20946" s="25"/>
      <c r="J20946"/>
      <c r="K20946"/>
      <c r="M20946" s="4"/>
    </row>
    <row r="20947" spans="6:13" x14ac:dyDescent="0.25">
      <c r="F20947"/>
      <c r="G20947"/>
      <c r="I20947" s="25"/>
      <c r="J20947"/>
      <c r="K20947"/>
      <c r="M20947" s="4"/>
    </row>
    <row r="20948" spans="6:13" x14ac:dyDescent="0.25">
      <c r="F20948"/>
      <c r="G20948"/>
      <c r="I20948" s="25"/>
      <c r="J20948"/>
      <c r="K20948"/>
      <c r="M20948" s="4"/>
    </row>
    <row r="20949" spans="6:13" x14ac:dyDescent="0.25">
      <c r="F20949"/>
      <c r="G20949"/>
      <c r="I20949" s="25"/>
      <c r="J20949"/>
      <c r="K20949"/>
      <c r="M20949" s="4"/>
    </row>
    <row r="20950" spans="6:13" x14ac:dyDescent="0.25">
      <c r="F20950"/>
      <c r="G20950"/>
      <c r="I20950" s="25"/>
      <c r="J20950"/>
      <c r="K20950"/>
      <c r="M20950" s="4"/>
    </row>
    <row r="20951" spans="6:13" x14ac:dyDescent="0.25">
      <c r="F20951"/>
      <c r="G20951"/>
      <c r="I20951" s="25"/>
      <c r="J20951"/>
      <c r="K20951"/>
      <c r="M20951" s="4"/>
    </row>
    <row r="20952" spans="6:13" x14ac:dyDescent="0.25">
      <c r="F20952"/>
      <c r="G20952"/>
      <c r="I20952" s="25"/>
      <c r="J20952"/>
      <c r="K20952"/>
      <c r="M20952" s="4"/>
    </row>
    <row r="20953" spans="6:13" x14ac:dyDescent="0.25">
      <c r="F20953"/>
      <c r="G20953"/>
      <c r="I20953" s="25"/>
      <c r="J20953"/>
      <c r="K20953"/>
      <c r="M20953" s="4"/>
    </row>
    <row r="20954" spans="6:13" x14ac:dyDescent="0.25">
      <c r="F20954"/>
      <c r="G20954"/>
      <c r="I20954" s="25"/>
      <c r="J20954"/>
      <c r="K20954"/>
      <c r="M20954" s="4"/>
    </row>
    <row r="20955" spans="6:13" x14ac:dyDescent="0.25">
      <c r="F20955"/>
      <c r="G20955"/>
      <c r="I20955" s="25"/>
      <c r="J20955"/>
      <c r="K20955"/>
      <c r="M20955" s="4"/>
    </row>
    <row r="20956" spans="6:13" x14ac:dyDescent="0.25">
      <c r="F20956"/>
      <c r="G20956"/>
      <c r="I20956" s="25"/>
      <c r="J20956"/>
      <c r="K20956"/>
      <c r="M20956" s="4"/>
    </row>
    <row r="20957" spans="6:13" x14ac:dyDescent="0.25">
      <c r="F20957"/>
      <c r="G20957"/>
      <c r="I20957" s="25"/>
      <c r="J20957"/>
      <c r="K20957"/>
      <c r="M20957" s="4"/>
    </row>
    <row r="20958" spans="6:13" x14ac:dyDescent="0.25">
      <c r="F20958"/>
      <c r="G20958"/>
      <c r="I20958" s="25"/>
      <c r="J20958"/>
      <c r="K20958"/>
      <c r="M20958" s="4"/>
    </row>
    <row r="20959" spans="6:13" x14ac:dyDescent="0.25">
      <c r="F20959"/>
      <c r="G20959"/>
      <c r="I20959" s="25"/>
      <c r="J20959"/>
      <c r="K20959"/>
      <c r="M20959" s="4"/>
    </row>
    <row r="20960" spans="6:13" x14ac:dyDescent="0.25">
      <c r="F20960"/>
      <c r="G20960"/>
      <c r="I20960" s="25"/>
      <c r="J20960"/>
      <c r="K20960"/>
      <c r="M20960" s="4"/>
    </row>
    <row r="20961" spans="6:13" x14ac:dyDescent="0.25">
      <c r="F20961"/>
      <c r="G20961"/>
      <c r="I20961" s="25"/>
      <c r="J20961"/>
      <c r="K20961"/>
      <c r="M20961" s="4"/>
    </row>
    <row r="20962" spans="6:13" x14ac:dyDescent="0.25">
      <c r="F20962"/>
      <c r="G20962"/>
      <c r="I20962" s="25"/>
      <c r="J20962"/>
      <c r="K20962"/>
      <c r="M20962" s="4"/>
    </row>
    <row r="20963" spans="6:13" x14ac:dyDescent="0.25">
      <c r="F20963"/>
      <c r="G20963"/>
      <c r="I20963" s="25"/>
      <c r="J20963"/>
      <c r="K20963"/>
      <c r="M20963" s="4"/>
    </row>
    <row r="20964" spans="6:13" x14ac:dyDescent="0.25">
      <c r="F20964"/>
      <c r="G20964"/>
      <c r="I20964" s="25"/>
      <c r="J20964"/>
      <c r="K20964"/>
      <c r="M20964" s="4"/>
    </row>
    <row r="20965" spans="6:13" x14ac:dyDescent="0.25">
      <c r="F20965"/>
      <c r="G20965"/>
      <c r="I20965" s="25"/>
      <c r="J20965"/>
      <c r="K20965"/>
      <c r="M20965" s="4"/>
    </row>
    <row r="20966" spans="6:13" x14ac:dyDescent="0.25">
      <c r="F20966"/>
      <c r="G20966"/>
      <c r="I20966" s="25"/>
      <c r="J20966"/>
      <c r="K20966"/>
      <c r="M20966" s="4"/>
    </row>
    <row r="20967" spans="6:13" x14ac:dyDescent="0.25">
      <c r="F20967"/>
      <c r="G20967"/>
      <c r="I20967" s="25"/>
      <c r="J20967"/>
      <c r="K20967"/>
      <c r="M20967" s="4"/>
    </row>
    <row r="20968" spans="6:13" x14ac:dyDescent="0.25">
      <c r="F20968"/>
      <c r="G20968"/>
      <c r="I20968" s="25"/>
      <c r="J20968"/>
      <c r="K20968"/>
      <c r="M20968" s="4"/>
    </row>
    <row r="20969" spans="6:13" x14ac:dyDescent="0.25">
      <c r="F20969"/>
      <c r="G20969"/>
      <c r="I20969" s="25"/>
      <c r="J20969"/>
      <c r="K20969"/>
      <c r="M20969" s="4"/>
    </row>
    <row r="20970" spans="6:13" x14ac:dyDescent="0.25">
      <c r="F20970"/>
      <c r="G20970"/>
      <c r="I20970" s="25"/>
      <c r="J20970"/>
      <c r="K20970"/>
      <c r="M20970" s="4"/>
    </row>
    <row r="20971" spans="6:13" x14ac:dyDescent="0.25">
      <c r="F20971"/>
      <c r="G20971"/>
      <c r="I20971" s="25"/>
      <c r="J20971"/>
      <c r="K20971"/>
      <c r="M20971" s="4"/>
    </row>
    <row r="20972" spans="6:13" x14ac:dyDescent="0.25">
      <c r="F20972"/>
      <c r="G20972"/>
      <c r="I20972" s="25"/>
      <c r="J20972"/>
      <c r="K20972"/>
      <c r="M20972" s="4"/>
    </row>
    <row r="20973" spans="6:13" x14ac:dyDescent="0.25">
      <c r="F20973"/>
      <c r="G20973"/>
      <c r="I20973" s="25"/>
      <c r="J20973"/>
      <c r="K20973"/>
      <c r="M20973" s="4"/>
    </row>
    <row r="20974" spans="6:13" x14ac:dyDescent="0.25">
      <c r="F20974"/>
      <c r="G20974"/>
      <c r="I20974" s="25"/>
      <c r="J20974"/>
      <c r="K20974"/>
      <c r="M20974" s="4"/>
    </row>
    <row r="20975" spans="6:13" x14ac:dyDescent="0.25">
      <c r="F20975"/>
      <c r="G20975"/>
      <c r="I20975" s="25"/>
      <c r="J20975"/>
      <c r="K20975"/>
      <c r="M20975" s="4"/>
    </row>
    <row r="20976" spans="6:13" x14ac:dyDescent="0.25">
      <c r="F20976"/>
      <c r="G20976"/>
      <c r="I20976" s="25"/>
      <c r="J20976"/>
      <c r="K20976"/>
      <c r="M20976" s="4"/>
    </row>
    <row r="20977" spans="6:13" x14ac:dyDescent="0.25">
      <c r="F20977"/>
      <c r="G20977"/>
      <c r="I20977" s="25"/>
      <c r="J20977"/>
      <c r="K20977"/>
      <c r="M20977" s="4"/>
    </row>
    <row r="20978" spans="6:13" x14ac:dyDescent="0.25">
      <c r="F20978"/>
      <c r="G20978"/>
      <c r="I20978" s="25"/>
      <c r="J20978"/>
      <c r="K20978"/>
      <c r="M20978" s="4"/>
    </row>
    <row r="20979" spans="6:13" x14ac:dyDescent="0.25">
      <c r="F20979"/>
      <c r="G20979"/>
      <c r="I20979" s="25"/>
      <c r="J20979"/>
      <c r="K20979"/>
      <c r="M20979" s="4"/>
    </row>
    <row r="20980" spans="6:13" x14ac:dyDescent="0.25">
      <c r="F20980"/>
      <c r="G20980"/>
      <c r="I20980" s="25"/>
      <c r="J20980"/>
      <c r="K20980"/>
      <c r="M20980" s="4"/>
    </row>
    <row r="20981" spans="6:13" x14ac:dyDescent="0.25">
      <c r="F20981"/>
      <c r="G20981"/>
      <c r="I20981" s="25"/>
      <c r="J20981"/>
      <c r="K20981"/>
      <c r="M20981" s="4"/>
    </row>
    <row r="20982" spans="6:13" x14ac:dyDescent="0.25">
      <c r="F20982"/>
      <c r="G20982"/>
      <c r="I20982" s="25"/>
      <c r="J20982"/>
      <c r="K20982"/>
      <c r="M20982" s="4"/>
    </row>
    <row r="20983" spans="6:13" x14ac:dyDescent="0.25">
      <c r="F20983"/>
      <c r="G20983"/>
      <c r="I20983" s="25"/>
      <c r="J20983"/>
      <c r="K20983"/>
      <c r="M20983" s="4"/>
    </row>
    <row r="20984" spans="6:13" x14ac:dyDescent="0.25">
      <c r="F20984"/>
      <c r="G20984"/>
      <c r="I20984" s="25"/>
      <c r="J20984"/>
      <c r="K20984"/>
      <c r="M20984" s="4"/>
    </row>
    <row r="20985" spans="6:13" x14ac:dyDescent="0.25">
      <c r="F20985"/>
      <c r="G20985"/>
      <c r="I20985" s="25"/>
      <c r="J20985"/>
      <c r="K20985"/>
      <c r="M20985" s="4"/>
    </row>
    <row r="20986" spans="6:13" x14ac:dyDescent="0.25">
      <c r="F20986"/>
      <c r="G20986"/>
      <c r="I20986" s="25"/>
      <c r="J20986"/>
      <c r="K20986"/>
      <c r="M20986" s="4"/>
    </row>
    <row r="20987" spans="6:13" x14ac:dyDescent="0.25">
      <c r="F20987"/>
      <c r="G20987"/>
      <c r="I20987" s="25"/>
      <c r="J20987"/>
      <c r="K20987"/>
      <c r="M20987" s="4"/>
    </row>
    <row r="20988" spans="6:13" x14ac:dyDescent="0.25">
      <c r="F20988"/>
      <c r="G20988"/>
      <c r="I20988" s="25"/>
      <c r="J20988"/>
      <c r="K20988"/>
      <c r="M20988" s="4"/>
    </row>
    <row r="20989" spans="6:13" x14ac:dyDescent="0.25">
      <c r="F20989"/>
      <c r="G20989"/>
      <c r="I20989" s="25"/>
      <c r="J20989"/>
      <c r="K20989"/>
      <c r="M20989" s="4"/>
    </row>
    <row r="20990" spans="6:13" x14ac:dyDescent="0.25">
      <c r="F20990"/>
      <c r="G20990"/>
      <c r="I20990" s="25"/>
      <c r="J20990"/>
      <c r="K20990"/>
      <c r="M20990" s="4"/>
    </row>
    <row r="20991" spans="6:13" x14ac:dyDescent="0.25">
      <c r="F20991"/>
      <c r="G20991"/>
      <c r="I20991" s="25"/>
      <c r="J20991"/>
      <c r="K20991"/>
      <c r="M20991" s="4"/>
    </row>
    <row r="20992" spans="6:13" x14ac:dyDescent="0.25">
      <c r="F20992"/>
      <c r="G20992"/>
      <c r="I20992" s="25"/>
      <c r="J20992"/>
      <c r="K20992"/>
      <c r="M20992" s="4"/>
    </row>
    <row r="20993" spans="6:13" x14ac:dyDescent="0.25">
      <c r="F20993"/>
      <c r="G20993"/>
      <c r="I20993" s="25"/>
      <c r="J20993"/>
      <c r="K20993"/>
      <c r="M20993" s="4"/>
    </row>
    <row r="20994" spans="6:13" x14ac:dyDescent="0.25">
      <c r="F20994"/>
      <c r="G20994"/>
      <c r="I20994" s="25"/>
      <c r="J20994"/>
      <c r="K20994"/>
      <c r="M20994" s="4"/>
    </row>
    <row r="20995" spans="6:13" x14ac:dyDescent="0.25">
      <c r="F20995"/>
      <c r="G20995"/>
      <c r="I20995" s="25"/>
      <c r="J20995"/>
      <c r="K20995"/>
      <c r="M20995" s="4"/>
    </row>
    <row r="20996" spans="6:13" x14ac:dyDescent="0.25">
      <c r="F20996"/>
      <c r="G20996"/>
      <c r="I20996" s="25"/>
      <c r="J20996"/>
      <c r="K20996"/>
      <c r="M20996" s="4"/>
    </row>
    <row r="20997" spans="6:13" x14ac:dyDescent="0.25">
      <c r="F20997"/>
      <c r="G20997"/>
      <c r="I20997" s="25"/>
      <c r="J20997"/>
      <c r="K20997"/>
      <c r="M20997" s="4"/>
    </row>
    <row r="20998" spans="6:13" x14ac:dyDescent="0.25">
      <c r="F20998"/>
      <c r="G20998"/>
      <c r="I20998" s="25"/>
      <c r="J20998"/>
      <c r="K20998"/>
      <c r="M20998" s="4"/>
    </row>
    <row r="20999" spans="6:13" x14ac:dyDescent="0.25">
      <c r="F20999"/>
      <c r="G20999"/>
      <c r="I20999" s="25"/>
      <c r="J20999"/>
      <c r="K20999"/>
      <c r="M20999" s="4"/>
    </row>
    <row r="21000" spans="6:13" x14ac:dyDescent="0.25">
      <c r="F21000"/>
      <c r="G21000"/>
      <c r="I21000" s="25"/>
      <c r="J21000"/>
      <c r="K21000"/>
      <c r="M21000" s="4"/>
    </row>
    <row r="21001" spans="6:13" x14ac:dyDescent="0.25">
      <c r="F21001"/>
      <c r="G21001"/>
      <c r="I21001" s="25"/>
      <c r="J21001"/>
      <c r="K21001"/>
      <c r="M21001" s="4"/>
    </row>
    <row r="21002" spans="6:13" x14ac:dyDescent="0.25">
      <c r="F21002"/>
      <c r="G21002"/>
      <c r="I21002" s="25"/>
      <c r="J21002"/>
      <c r="K21002"/>
      <c r="M21002" s="4"/>
    </row>
    <row r="21003" spans="6:13" x14ac:dyDescent="0.25">
      <c r="F21003"/>
      <c r="G21003"/>
      <c r="I21003" s="25"/>
      <c r="J21003"/>
      <c r="K21003"/>
      <c r="M21003" s="4"/>
    </row>
    <row r="21004" spans="6:13" x14ac:dyDescent="0.25">
      <c r="F21004"/>
      <c r="G21004"/>
      <c r="I21004" s="25"/>
      <c r="J21004"/>
      <c r="K21004"/>
      <c r="M21004" s="4"/>
    </row>
    <row r="21005" spans="6:13" x14ac:dyDescent="0.25">
      <c r="F21005"/>
      <c r="G21005"/>
      <c r="I21005" s="25"/>
      <c r="J21005"/>
      <c r="K21005"/>
      <c r="M21005" s="4"/>
    </row>
    <row r="21006" spans="6:13" x14ac:dyDescent="0.25">
      <c r="F21006"/>
      <c r="G21006"/>
      <c r="I21006" s="25"/>
      <c r="J21006"/>
      <c r="K21006"/>
      <c r="M21006" s="4"/>
    </row>
    <row r="21007" spans="6:13" x14ac:dyDescent="0.25">
      <c r="F21007"/>
      <c r="G21007"/>
      <c r="I21007" s="25"/>
      <c r="J21007"/>
      <c r="K21007"/>
      <c r="M21007" s="4"/>
    </row>
    <row r="21008" spans="6:13" x14ac:dyDescent="0.25">
      <c r="F21008"/>
      <c r="G21008"/>
      <c r="I21008" s="25"/>
      <c r="J21008"/>
      <c r="K21008"/>
      <c r="M21008" s="4"/>
    </row>
    <row r="21009" spans="6:13" x14ac:dyDescent="0.25">
      <c r="F21009"/>
      <c r="G21009"/>
      <c r="I21009" s="25"/>
      <c r="J21009"/>
      <c r="K21009"/>
      <c r="M21009" s="4"/>
    </row>
    <row r="21010" spans="6:13" x14ac:dyDescent="0.25">
      <c r="F21010"/>
      <c r="G21010"/>
      <c r="I21010" s="25"/>
      <c r="J21010"/>
      <c r="K21010"/>
      <c r="M21010" s="4"/>
    </row>
    <row r="21011" spans="6:13" x14ac:dyDescent="0.25">
      <c r="F21011"/>
      <c r="G21011"/>
      <c r="I21011" s="25"/>
      <c r="J21011"/>
      <c r="K21011"/>
      <c r="M21011" s="4"/>
    </row>
    <row r="21012" spans="6:13" x14ac:dyDescent="0.25">
      <c r="F21012"/>
      <c r="G21012"/>
      <c r="I21012" s="25"/>
      <c r="J21012"/>
      <c r="K21012"/>
      <c r="M21012" s="4"/>
    </row>
    <row r="21013" spans="6:13" x14ac:dyDescent="0.25">
      <c r="F21013"/>
      <c r="G21013"/>
      <c r="I21013" s="25"/>
      <c r="J21013"/>
      <c r="K21013"/>
      <c r="M21013" s="4"/>
    </row>
    <row r="21014" spans="6:13" x14ac:dyDescent="0.25">
      <c r="F21014"/>
      <c r="G21014"/>
      <c r="I21014" s="25"/>
      <c r="J21014"/>
      <c r="K21014"/>
      <c r="M21014" s="4"/>
    </row>
    <row r="21015" spans="6:13" x14ac:dyDescent="0.25">
      <c r="F21015"/>
      <c r="G21015"/>
      <c r="I21015" s="25"/>
      <c r="J21015"/>
      <c r="K21015"/>
      <c r="M21015" s="4"/>
    </row>
    <row r="21016" spans="6:13" x14ac:dyDescent="0.25">
      <c r="F21016"/>
      <c r="G21016"/>
      <c r="I21016" s="25"/>
      <c r="J21016"/>
      <c r="K21016"/>
      <c r="M21016" s="4"/>
    </row>
    <row r="21017" spans="6:13" x14ac:dyDescent="0.25">
      <c r="F21017"/>
      <c r="G21017"/>
      <c r="I21017" s="25"/>
      <c r="J21017"/>
      <c r="K21017"/>
      <c r="M21017" s="4"/>
    </row>
    <row r="21018" spans="6:13" x14ac:dyDescent="0.25">
      <c r="F21018"/>
      <c r="G21018"/>
      <c r="I21018" s="25"/>
      <c r="J21018"/>
      <c r="K21018"/>
      <c r="M21018" s="4"/>
    </row>
    <row r="21019" spans="6:13" x14ac:dyDescent="0.25">
      <c r="F21019"/>
      <c r="G21019"/>
      <c r="I21019" s="25"/>
      <c r="J21019"/>
      <c r="K21019"/>
      <c r="M21019" s="4"/>
    </row>
    <row r="21020" spans="6:13" x14ac:dyDescent="0.25">
      <c r="F21020"/>
      <c r="G21020"/>
      <c r="I21020" s="25"/>
      <c r="J21020"/>
      <c r="K21020"/>
      <c r="M21020" s="4"/>
    </row>
    <row r="21021" spans="6:13" x14ac:dyDescent="0.25">
      <c r="F21021"/>
      <c r="G21021"/>
      <c r="I21021" s="25"/>
      <c r="J21021"/>
      <c r="K21021"/>
      <c r="M21021" s="4"/>
    </row>
    <row r="21022" spans="6:13" x14ac:dyDescent="0.25">
      <c r="F21022"/>
      <c r="G21022"/>
      <c r="I21022" s="25"/>
      <c r="J21022"/>
      <c r="K21022"/>
      <c r="M21022" s="4"/>
    </row>
    <row r="21023" spans="6:13" x14ac:dyDescent="0.25">
      <c r="F21023"/>
      <c r="G21023"/>
      <c r="I21023" s="25"/>
      <c r="J21023"/>
      <c r="K21023"/>
      <c r="M21023" s="4"/>
    </row>
    <row r="21024" spans="6:13" x14ac:dyDescent="0.25">
      <c r="F21024"/>
      <c r="G21024"/>
      <c r="I21024" s="25"/>
      <c r="J21024"/>
      <c r="K21024"/>
      <c r="M21024" s="4"/>
    </row>
    <row r="21025" spans="6:13" x14ac:dyDescent="0.25">
      <c r="F21025"/>
      <c r="G21025"/>
      <c r="I21025" s="25"/>
      <c r="J21025"/>
      <c r="K21025"/>
      <c r="M21025" s="4"/>
    </row>
    <row r="21026" spans="6:13" x14ac:dyDescent="0.25">
      <c r="F21026"/>
      <c r="G21026"/>
      <c r="I21026" s="25"/>
      <c r="J21026"/>
      <c r="K21026"/>
      <c r="M21026" s="4"/>
    </row>
    <row r="21027" spans="6:13" x14ac:dyDescent="0.25">
      <c r="F21027"/>
      <c r="G21027"/>
      <c r="I21027" s="25"/>
      <c r="J21027"/>
      <c r="K21027"/>
      <c r="M21027" s="4"/>
    </row>
    <row r="21028" spans="6:13" x14ac:dyDescent="0.25">
      <c r="F21028"/>
      <c r="G21028"/>
      <c r="I21028" s="25"/>
      <c r="J21028"/>
      <c r="K21028"/>
      <c r="M21028" s="4"/>
    </row>
    <row r="21029" spans="6:13" x14ac:dyDescent="0.25">
      <c r="F21029"/>
      <c r="G21029"/>
      <c r="I21029" s="25"/>
      <c r="J21029"/>
      <c r="K21029"/>
      <c r="M21029" s="4"/>
    </row>
    <row r="21030" spans="6:13" x14ac:dyDescent="0.25">
      <c r="F21030"/>
      <c r="G21030"/>
      <c r="I21030" s="25"/>
      <c r="J21030"/>
      <c r="K21030"/>
      <c r="M21030" s="4"/>
    </row>
    <row r="21031" spans="6:13" x14ac:dyDescent="0.25">
      <c r="F21031"/>
      <c r="G21031"/>
      <c r="I21031" s="25"/>
      <c r="J21031"/>
      <c r="K21031"/>
      <c r="M21031" s="4"/>
    </row>
    <row r="21032" spans="6:13" x14ac:dyDescent="0.25">
      <c r="F21032"/>
      <c r="G21032"/>
      <c r="I21032" s="25"/>
      <c r="J21032"/>
      <c r="K21032"/>
      <c r="M21032" s="4"/>
    </row>
    <row r="21033" spans="6:13" x14ac:dyDescent="0.25">
      <c r="F21033"/>
      <c r="G21033"/>
      <c r="I21033" s="25"/>
      <c r="J21033"/>
      <c r="K21033"/>
      <c r="M21033" s="4"/>
    </row>
    <row r="21034" spans="6:13" x14ac:dyDescent="0.25">
      <c r="F21034"/>
      <c r="G21034"/>
      <c r="I21034" s="25"/>
      <c r="J21034"/>
      <c r="K21034"/>
      <c r="M21034" s="4"/>
    </row>
    <row r="21035" spans="6:13" x14ac:dyDescent="0.25">
      <c r="F21035"/>
      <c r="G21035"/>
      <c r="I21035" s="25"/>
      <c r="J21035"/>
      <c r="K21035"/>
      <c r="M21035" s="4"/>
    </row>
    <row r="21036" spans="6:13" x14ac:dyDescent="0.25">
      <c r="F21036"/>
      <c r="G21036"/>
      <c r="I21036" s="25"/>
      <c r="J21036"/>
      <c r="K21036"/>
      <c r="M21036" s="4"/>
    </row>
    <row r="21037" spans="6:13" x14ac:dyDescent="0.25">
      <c r="F21037"/>
      <c r="G21037"/>
      <c r="I21037" s="25"/>
      <c r="J21037"/>
      <c r="K21037"/>
      <c r="M21037" s="4"/>
    </row>
    <row r="21038" spans="6:13" x14ac:dyDescent="0.25">
      <c r="F21038"/>
      <c r="G21038"/>
      <c r="I21038" s="25"/>
      <c r="J21038"/>
      <c r="K21038"/>
      <c r="M21038" s="4"/>
    </row>
    <row r="21039" spans="6:13" x14ac:dyDescent="0.25">
      <c r="F21039"/>
      <c r="G21039"/>
      <c r="I21039" s="25"/>
      <c r="J21039"/>
      <c r="K21039"/>
      <c r="M21039" s="4"/>
    </row>
    <row r="21040" spans="6:13" x14ac:dyDescent="0.25">
      <c r="F21040"/>
      <c r="G21040"/>
      <c r="I21040" s="25"/>
      <c r="J21040"/>
      <c r="K21040"/>
      <c r="M21040" s="4"/>
    </row>
    <row r="21041" spans="6:13" x14ac:dyDescent="0.25">
      <c r="F21041"/>
      <c r="G21041"/>
      <c r="I21041" s="25"/>
      <c r="J21041"/>
      <c r="K21041"/>
      <c r="M21041" s="4"/>
    </row>
    <row r="21042" spans="6:13" x14ac:dyDescent="0.25">
      <c r="F21042"/>
      <c r="G21042"/>
      <c r="I21042" s="25"/>
      <c r="J21042"/>
      <c r="K21042"/>
      <c r="M21042" s="4"/>
    </row>
    <row r="21043" spans="6:13" x14ac:dyDescent="0.25">
      <c r="F21043"/>
      <c r="G21043"/>
      <c r="I21043" s="25"/>
      <c r="J21043"/>
      <c r="K21043"/>
      <c r="M21043" s="4"/>
    </row>
    <row r="21044" spans="6:13" x14ac:dyDescent="0.25">
      <c r="F21044"/>
      <c r="G21044"/>
      <c r="I21044" s="25"/>
      <c r="J21044"/>
      <c r="K21044"/>
      <c r="M21044" s="4"/>
    </row>
    <row r="21045" spans="6:13" x14ac:dyDescent="0.25">
      <c r="F21045"/>
      <c r="G21045"/>
      <c r="I21045" s="25"/>
      <c r="J21045"/>
      <c r="K21045"/>
      <c r="M21045" s="4"/>
    </row>
    <row r="21046" spans="6:13" x14ac:dyDescent="0.25">
      <c r="F21046"/>
      <c r="G21046"/>
      <c r="I21046" s="25"/>
      <c r="J21046"/>
      <c r="K21046"/>
      <c r="M21046" s="4"/>
    </row>
    <row r="21047" spans="6:13" x14ac:dyDescent="0.25">
      <c r="F21047"/>
      <c r="G21047"/>
      <c r="I21047" s="25"/>
      <c r="J21047"/>
      <c r="K21047"/>
      <c r="M21047" s="4"/>
    </row>
    <row r="21048" spans="6:13" x14ac:dyDescent="0.25">
      <c r="F21048"/>
      <c r="G21048"/>
      <c r="I21048" s="25"/>
      <c r="J21048"/>
      <c r="K21048"/>
      <c r="M21048" s="4"/>
    </row>
    <row r="21049" spans="6:13" x14ac:dyDescent="0.25">
      <c r="F21049"/>
      <c r="G21049"/>
      <c r="I21049" s="25"/>
      <c r="J21049"/>
      <c r="K21049"/>
      <c r="M21049" s="4"/>
    </row>
    <row r="21050" spans="6:13" x14ac:dyDescent="0.25">
      <c r="F21050"/>
      <c r="G21050"/>
      <c r="I21050" s="25"/>
      <c r="J21050"/>
      <c r="K21050"/>
      <c r="M21050" s="4"/>
    </row>
    <row r="21051" spans="6:13" x14ac:dyDescent="0.25">
      <c r="F21051"/>
      <c r="G21051"/>
      <c r="I21051" s="25"/>
      <c r="J21051"/>
      <c r="K21051"/>
      <c r="M21051" s="4"/>
    </row>
    <row r="21052" spans="6:13" x14ac:dyDescent="0.25">
      <c r="F21052"/>
      <c r="G21052"/>
      <c r="I21052" s="25"/>
      <c r="J21052"/>
      <c r="K21052"/>
      <c r="M21052" s="4"/>
    </row>
    <row r="21053" spans="6:13" x14ac:dyDescent="0.25">
      <c r="F21053"/>
      <c r="G21053"/>
      <c r="I21053" s="25"/>
      <c r="J21053"/>
      <c r="K21053"/>
      <c r="M21053" s="4"/>
    </row>
    <row r="21054" spans="6:13" x14ac:dyDescent="0.25">
      <c r="F21054"/>
      <c r="G21054"/>
      <c r="I21054" s="25"/>
      <c r="J21054"/>
      <c r="K21054"/>
      <c r="M21054" s="4"/>
    </row>
    <row r="21055" spans="6:13" x14ac:dyDescent="0.25">
      <c r="F21055"/>
      <c r="G21055"/>
      <c r="I21055" s="25"/>
      <c r="J21055"/>
      <c r="K21055"/>
      <c r="M21055" s="4"/>
    </row>
    <row r="21056" spans="6:13" x14ac:dyDescent="0.25">
      <c r="F21056"/>
      <c r="G21056"/>
      <c r="I21056" s="25"/>
      <c r="J21056"/>
      <c r="K21056"/>
      <c r="M21056" s="4"/>
    </row>
    <row r="21057" spans="6:13" x14ac:dyDescent="0.25">
      <c r="F21057"/>
      <c r="G21057"/>
      <c r="I21057" s="25"/>
      <c r="J21057"/>
      <c r="K21057"/>
      <c r="M21057" s="4"/>
    </row>
    <row r="21058" spans="6:13" x14ac:dyDescent="0.25">
      <c r="F21058"/>
      <c r="G21058"/>
      <c r="I21058" s="25"/>
      <c r="J21058"/>
      <c r="K21058"/>
      <c r="M21058" s="4"/>
    </row>
    <row r="21059" spans="6:13" x14ac:dyDescent="0.25">
      <c r="F21059"/>
      <c r="G21059"/>
      <c r="I21059" s="25"/>
      <c r="J21059"/>
      <c r="K21059"/>
      <c r="M21059" s="4"/>
    </row>
    <row r="21060" spans="6:13" x14ac:dyDescent="0.25">
      <c r="F21060"/>
      <c r="G21060"/>
      <c r="I21060" s="25"/>
      <c r="J21060"/>
      <c r="K21060"/>
      <c r="M21060" s="4"/>
    </row>
    <row r="21061" spans="6:13" x14ac:dyDescent="0.25">
      <c r="F21061"/>
      <c r="G21061"/>
      <c r="I21061" s="25"/>
      <c r="J21061"/>
      <c r="K21061"/>
      <c r="M21061" s="4"/>
    </row>
    <row r="21062" spans="6:13" x14ac:dyDescent="0.25">
      <c r="F21062"/>
      <c r="G21062"/>
      <c r="I21062" s="25"/>
      <c r="J21062"/>
      <c r="K21062"/>
      <c r="M21062" s="4"/>
    </row>
    <row r="21063" spans="6:13" x14ac:dyDescent="0.25">
      <c r="F21063"/>
      <c r="G21063"/>
      <c r="I21063" s="25"/>
      <c r="J21063"/>
      <c r="K21063"/>
      <c r="M21063" s="4"/>
    </row>
    <row r="21064" spans="6:13" x14ac:dyDescent="0.25">
      <c r="F21064"/>
      <c r="G21064"/>
      <c r="I21064" s="25"/>
      <c r="J21064"/>
      <c r="K21064"/>
      <c r="M21064" s="4"/>
    </row>
    <row r="21065" spans="6:13" x14ac:dyDescent="0.25">
      <c r="F21065"/>
      <c r="G21065"/>
      <c r="I21065" s="25"/>
      <c r="J21065"/>
      <c r="K21065"/>
      <c r="M21065" s="4"/>
    </row>
    <row r="21066" spans="6:13" x14ac:dyDescent="0.25">
      <c r="F21066"/>
      <c r="G21066"/>
      <c r="I21066" s="25"/>
      <c r="J21066"/>
      <c r="K21066"/>
      <c r="M21066" s="4"/>
    </row>
    <row r="21067" spans="6:13" x14ac:dyDescent="0.25">
      <c r="F21067"/>
      <c r="G21067"/>
      <c r="I21067" s="25"/>
      <c r="J21067"/>
      <c r="K21067"/>
      <c r="M21067" s="4"/>
    </row>
    <row r="21068" spans="6:13" x14ac:dyDescent="0.25">
      <c r="F21068"/>
      <c r="G21068"/>
      <c r="I21068" s="25"/>
      <c r="J21068"/>
      <c r="K21068"/>
      <c r="M21068" s="4"/>
    </row>
    <row r="21069" spans="6:13" x14ac:dyDescent="0.25">
      <c r="F21069"/>
      <c r="G21069"/>
      <c r="I21069" s="25"/>
      <c r="J21069"/>
      <c r="K21069"/>
      <c r="M21069" s="4"/>
    </row>
    <row r="21070" spans="6:13" x14ac:dyDescent="0.25">
      <c r="F21070"/>
      <c r="G21070"/>
      <c r="I21070" s="25"/>
      <c r="J21070"/>
      <c r="K21070"/>
      <c r="M21070" s="4"/>
    </row>
    <row r="21071" spans="6:13" x14ac:dyDescent="0.25">
      <c r="F21071"/>
      <c r="G21071"/>
      <c r="I21071" s="25"/>
      <c r="J21071"/>
      <c r="K21071"/>
      <c r="M21071" s="4"/>
    </row>
    <row r="21072" spans="6:13" x14ac:dyDescent="0.25">
      <c r="F21072"/>
      <c r="G21072"/>
      <c r="I21072" s="25"/>
      <c r="J21072"/>
      <c r="K21072"/>
      <c r="M21072" s="4"/>
    </row>
    <row r="21073" spans="6:13" x14ac:dyDescent="0.25">
      <c r="F21073"/>
      <c r="G21073"/>
      <c r="I21073" s="25"/>
      <c r="J21073"/>
      <c r="K21073"/>
      <c r="M21073" s="4"/>
    </row>
    <row r="21074" spans="6:13" x14ac:dyDescent="0.25">
      <c r="F21074"/>
      <c r="G21074"/>
      <c r="I21074" s="25"/>
      <c r="J21074"/>
      <c r="K21074"/>
      <c r="M21074" s="4"/>
    </row>
    <row r="21075" spans="6:13" x14ac:dyDescent="0.25">
      <c r="F21075"/>
      <c r="G21075"/>
      <c r="I21075" s="25"/>
      <c r="J21075"/>
      <c r="K21075"/>
      <c r="M21075" s="4"/>
    </row>
    <row r="21076" spans="6:13" x14ac:dyDescent="0.25">
      <c r="F21076"/>
      <c r="G21076"/>
      <c r="I21076" s="25"/>
      <c r="J21076"/>
      <c r="K21076"/>
      <c r="M21076" s="4"/>
    </row>
    <row r="21077" spans="6:13" x14ac:dyDescent="0.25">
      <c r="F21077"/>
      <c r="G21077"/>
      <c r="I21077" s="25"/>
      <c r="J21077"/>
      <c r="K21077"/>
      <c r="M21077" s="4"/>
    </row>
    <row r="21078" spans="6:13" x14ac:dyDescent="0.25">
      <c r="F21078"/>
      <c r="G21078"/>
      <c r="I21078" s="25"/>
      <c r="J21078"/>
      <c r="K21078"/>
      <c r="M21078" s="4"/>
    </row>
    <row r="21079" spans="6:13" x14ac:dyDescent="0.25">
      <c r="F21079"/>
      <c r="G21079"/>
      <c r="I21079" s="25"/>
      <c r="J21079"/>
      <c r="K21079"/>
      <c r="M21079" s="4"/>
    </row>
    <row r="21080" spans="6:13" x14ac:dyDescent="0.25">
      <c r="F21080"/>
      <c r="G21080"/>
      <c r="I21080" s="25"/>
      <c r="J21080"/>
      <c r="K21080"/>
      <c r="M21080" s="4"/>
    </row>
    <row r="21081" spans="6:13" x14ac:dyDescent="0.25">
      <c r="F21081"/>
      <c r="G21081"/>
      <c r="I21081" s="25"/>
      <c r="J21081"/>
      <c r="K21081"/>
      <c r="M21081" s="4"/>
    </row>
    <row r="21082" spans="6:13" x14ac:dyDescent="0.25">
      <c r="F21082"/>
      <c r="G21082"/>
      <c r="I21082" s="25"/>
      <c r="J21082"/>
      <c r="K21082"/>
      <c r="M21082" s="4"/>
    </row>
    <row r="21083" spans="6:13" x14ac:dyDescent="0.25">
      <c r="F21083"/>
      <c r="G21083"/>
      <c r="I21083" s="25"/>
      <c r="J21083"/>
      <c r="K21083"/>
      <c r="M21083" s="4"/>
    </row>
    <row r="21084" spans="6:13" x14ac:dyDescent="0.25">
      <c r="F21084"/>
      <c r="G21084"/>
      <c r="I21084" s="25"/>
      <c r="J21084"/>
      <c r="K21084"/>
      <c r="M21084" s="4"/>
    </row>
    <row r="21085" spans="6:13" x14ac:dyDescent="0.25">
      <c r="F21085"/>
      <c r="G21085"/>
      <c r="I21085" s="25"/>
      <c r="J21085"/>
      <c r="K21085"/>
      <c r="M21085" s="4"/>
    </row>
    <row r="21086" spans="6:13" x14ac:dyDescent="0.25">
      <c r="F21086"/>
      <c r="G21086"/>
      <c r="I21086" s="25"/>
      <c r="J21086"/>
      <c r="K21086"/>
      <c r="M21086" s="4"/>
    </row>
    <row r="21087" spans="6:13" x14ac:dyDescent="0.25">
      <c r="F21087"/>
      <c r="G21087"/>
      <c r="I21087" s="25"/>
      <c r="J21087"/>
      <c r="K21087"/>
      <c r="M21087" s="4"/>
    </row>
    <row r="21088" spans="6:13" x14ac:dyDescent="0.25">
      <c r="F21088"/>
      <c r="G21088"/>
      <c r="I21088" s="25"/>
      <c r="J21088"/>
      <c r="K21088"/>
      <c r="M21088" s="4"/>
    </row>
    <row r="21089" spans="6:13" x14ac:dyDescent="0.25">
      <c r="F21089"/>
      <c r="G21089"/>
      <c r="I21089" s="25"/>
      <c r="J21089"/>
      <c r="K21089"/>
      <c r="M21089" s="4"/>
    </row>
    <row r="21090" spans="6:13" x14ac:dyDescent="0.25">
      <c r="F21090"/>
      <c r="G21090"/>
      <c r="I21090" s="25"/>
      <c r="J21090"/>
      <c r="K21090"/>
      <c r="M21090" s="4"/>
    </row>
    <row r="21091" spans="6:13" x14ac:dyDescent="0.25">
      <c r="F21091"/>
      <c r="G21091"/>
      <c r="I21091" s="25"/>
      <c r="J21091"/>
      <c r="K21091"/>
      <c r="M21091" s="4"/>
    </row>
    <row r="21092" spans="6:13" x14ac:dyDescent="0.25">
      <c r="F21092"/>
      <c r="G21092"/>
      <c r="I21092" s="25"/>
      <c r="J21092"/>
      <c r="K21092"/>
      <c r="M21092" s="4"/>
    </row>
    <row r="21093" spans="6:13" x14ac:dyDescent="0.25">
      <c r="F21093"/>
      <c r="G21093"/>
      <c r="I21093" s="25"/>
      <c r="J21093"/>
      <c r="K21093"/>
      <c r="M21093" s="4"/>
    </row>
    <row r="21094" spans="6:13" x14ac:dyDescent="0.25">
      <c r="F21094"/>
      <c r="G21094"/>
      <c r="I21094" s="25"/>
      <c r="J21094"/>
      <c r="K21094"/>
      <c r="M21094" s="4"/>
    </row>
    <row r="21095" spans="6:13" x14ac:dyDescent="0.25">
      <c r="F21095"/>
      <c r="G21095"/>
      <c r="I21095" s="25"/>
      <c r="J21095"/>
      <c r="K21095"/>
      <c r="M21095" s="4"/>
    </row>
    <row r="21096" spans="6:13" x14ac:dyDescent="0.25">
      <c r="F21096"/>
      <c r="G21096"/>
      <c r="I21096" s="25"/>
      <c r="J21096"/>
      <c r="K21096"/>
      <c r="M21096" s="4"/>
    </row>
    <row r="21097" spans="6:13" x14ac:dyDescent="0.25">
      <c r="F21097"/>
      <c r="G21097"/>
      <c r="I21097" s="25"/>
      <c r="J21097"/>
      <c r="K21097"/>
      <c r="M21097" s="4"/>
    </row>
    <row r="21098" spans="6:13" x14ac:dyDescent="0.25">
      <c r="F21098"/>
      <c r="G21098"/>
      <c r="I21098" s="25"/>
      <c r="J21098"/>
      <c r="K21098"/>
      <c r="M21098" s="4"/>
    </row>
    <row r="21099" spans="6:13" x14ac:dyDescent="0.25">
      <c r="F21099"/>
      <c r="G21099"/>
      <c r="I21099" s="25"/>
      <c r="J21099"/>
      <c r="K21099"/>
      <c r="M21099" s="4"/>
    </row>
    <row r="21100" spans="6:13" x14ac:dyDescent="0.25">
      <c r="F21100"/>
      <c r="G21100"/>
      <c r="I21100" s="25"/>
      <c r="J21100"/>
      <c r="K21100"/>
      <c r="M21100" s="4"/>
    </row>
    <row r="21101" spans="6:13" x14ac:dyDescent="0.25">
      <c r="F21101"/>
      <c r="G21101"/>
      <c r="I21101" s="25"/>
      <c r="J21101"/>
      <c r="K21101"/>
      <c r="M21101" s="4"/>
    </row>
    <row r="21102" spans="6:13" x14ac:dyDescent="0.25">
      <c r="F21102"/>
      <c r="G21102"/>
      <c r="I21102" s="25"/>
      <c r="J21102"/>
      <c r="K21102"/>
      <c r="M21102" s="4"/>
    </row>
    <row r="21103" spans="6:13" x14ac:dyDescent="0.25">
      <c r="F21103"/>
      <c r="G21103"/>
      <c r="I21103" s="25"/>
      <c r="J21103"/>
      <c r="K21103"/>
      <c r="M21103" s="4"/>
    </row>
    <row r="21104" spans="6:13" x14ac:dyDescent="0.25">
      <c r="F21104"/>
      <c r="G21104"/>
      <c r="I21104" s="25"/>
      <c r="J21104"/>
      <c r="K21104"/>
      <c r="M21104" s="4"/>
    </row>
    <row r="21105" spans="6:13" x14ac:dyDescent="0.25">
      <c r="F21105"/>
      <c r="G21105"/>
      <c r="I21105" s="25"/>
      <c r="J21105"/>
      <c r="K21105"/>
      <c r="M21105" s="4"/>
    </row>
    <row r="21106" spans="6:13" x14ac:dyDescent="0.25">
      <c r="F21106"/>
      <c r="G21106"/>
      <c r="I21106" s="25"/>
      <c r="J21106"/>
      <c r="K21106"/>
      <c r="M21106" s="4"/>
    </row>
    <row r="21107" spans="6:13" x14ac:dyDescent="0.25">
      <c r="F21107"/>
      <c r="G21107"/>
      <c r="I21107" s="25"/>
      <c r="J21107"/>
      <c r="K21107"/>
      <c r="M21107" s="4"/>
    </row>
    <row r="21108" spans="6:13" x14ac:dyDescent="0.25">
      <c r="F21108"/>
      <c r="G21108"/>
      <c r="I21108" s="25"/>
      <c r="J21108"/>
      <c r="K21108"/>
      <c r="M21108" s="4"/>
    </row>
    <row r="21109" spans="6:13" x14ac:dyDescent="0.25">
      <c r="F21109"/>
      <c r="G21109"/>
      <c r="I21109" s="25"/>
      <c r="J21109"/>
      <c r="K21109"/>
      <c r="M21109" s="4"/>
    </row>
    <row r="21110" spans="6:13" x14ac:dyDescent="0.25">
      <c r="F21110"/>
      <c r="G21110"/>
      <c r="I21110" s="25"/>
      <c r="J21110"/>
      <c r="K21110"/>
      <c r="M21110" s="4"/>
    </row>
    <row r="21111" spans="6:13" x14ac:dyDescent="0.25">
      <c r="F21111"/>
      <c r="G21111"/>
      <c r="I21111" s="25"/>
      <c r="J21111"/>
      <c r="K21111"/>
      <c r="M21111" s="4"/>
    </row>
    <row r="21112" spans="6:13" x14ac:dyDescent="0.25">
      <c r="F21112"/>
      <c r="G21112"/>
      <c r="I21112" s="25"/>
      <c r="J21112"/>
      <c r="K21112"/>
      <c r="M21112" s="4"/>
    </row>
    <row r="21113" spans="6:13" x14ac:dyDescent="0.25">
      <c r="F21113"/>
      <c r="G21113"/>
      <c r="I21113" s="25"/>
      <c r="J21113"/>
      <c r="K21113"/>
      <c r="M21113" s="4"/>
    </row>
    <row r="21114" spans="6:13" x14ac:dyDescent="0.25">
      <c r="F21114"/>
      <c r="G21114"/>
      <c r="I21114" s="25"/>
      <c r="J21114"/>
      <c r="K21114"/>
      <c r="M21114" s="4"/>
    </row>
    <row r="21115" spans="6:13" x14ac:dyDescent="0.25">
      <c r="F21115"/>
      <c r="G21115"/>
      <c r="I21115" s="25"/>
      <c r="J21115"/>
      <c r="K21115"/>
      <c r="M21115" s="4"/>
    </row>
    <row r="21116" spans="6:13" x14ac:dyDescent="0.25">
      <c r="F21116"/>
      <c r="G21116"/>
      <c r="I21116" s="25"/>
      <c r="J21116"/>
      <c r="K21116"/>
      <c r="M21116" s="4"/>
    </row>
    <row r="21117" spans="6:13" x14ac:dyDescent="0.25">
      <c r="F21117"/>
      <c r="G21117"/>
      <c r="I21117" s="25"/>
      <c r="J21117"/>
      <c r="K21117"/>
      <c r="M21117" s="4"/>
    </row>
    <row r="21118" spans="6:13" x14ac:dyDescent="0.25">
      <c r="F21118"/>
      <c r="G21118"/>
      <c r="I21118" s="25"/>
      <c r="J21118"/>
      <c r="K21118"/>
      <c r="M21118" s="4"/>
    </row>
    <row r="21119" spans="6:13" x14ac:dyDescent="0.25">
      <c r="F21119"/>
      <c r="G21119"/>
      <c r="I21119" s="25"/>
      <c r="J21119"/>
      <c r="K21119"/>
      <c r="M21119" s="4"/>
    </row>
    <row r="21120" spans="6:13" x14ac:dyDescent="0.25">
      <c r="F21120"/>
      <c r="G21120"/>
      <c r="I21120" s="25"/>
      <c r="J21120"/>
      <c r="K21120"/>
      <c r="M21120" s="4"/>
    </row>
    <row r="21121" spans="6:13" x14ac:dyDescent="0.25">
      <c r="F21121"/>
      <c r="G21121"/>
      <c r="I21121" s="25"/>
      <c r="J21121"/>
      <c r="K21121"/>
      <c r="M21121" s="4"/>
    </row>
    <row r="21122" spans="6:13" x14ac:dyDescent="0.25">
      <c r="F21122"/>
      <c r="G21122"/>
      <c r="I21122" s="25"/>
      <c r="J21122"/>
      <c r="K21122"/>
      <c r="M21122" s="4"/>
    </row>
    <row r="21123" spans="6:13" x14ac:dyDescent="0.25">
      <c r="F21123"/>
      <c r="G21123"/>
      <c r="I21123" s="25"/>
      <c r="J21123"/>
      <c r="K21123"/>
      <c r="M21123" s="4"/>
    </row>
    <row r="21124" spans="6:13" x14ac:dyDescent="0.25">
      <c r="F21124"/>
      <c r="G21124"/>
      <c r="I21124" s="25"/>
      <c r="J21124"/>
      <c r="K21124"/>
      <c r="M21124" s="4"/>
    </row>
    <row r="21125" spans="6:13" x14ac:dyDescent="0.25">
      <c r="F21125"/>
      <c r="G21125"/>
      <c r="I21125" s="25"/>
      <c r="J21125"/>
      <c r="K21125"/>
      <c r="M21125" s="4"/>
    </row>
    <row r="21126" spans="6:13" x14ac:dyDescent="0.25">
      <c r="F21126"/>
      <c r="G21126"/>
      <c r="I21126" s="25"/>
      <c r="J21126"/>
      <c r="K21126"/>
      <c r="M21126" s="4"/>
    </row>
    <row r="21127" spans="6:13" x14ac:dyDescent="0.25">
      <c r="F21127"/>
      <c r="G21127"/>
      <c r="I21127" s="25"/>
      <c r="J21127"/>
      <c r="K21127"/>
      <c r="M21127" s="4"/>
    </row>
    <row r="21128" spans="6:13" x14ac:dyDescent="0.25">
      <c r="F21128"/>
      <c r="G21128"/>
      <c r="I21128" s="25"/>
      <c r="J21128"/>
      <c r="K21128"/>
      <c r="M21128" s="4"/>
    </row>
    <row r="21129" spans="6:13" x14ac:dyDescent="0.25">
      <c r="F21129"/>
      <c r="G21129"/>
      <c r="I21129" s="25"/>
      <c r="J21129"/>
      <c r="K21129"/>
      <c r="M21129" s="4"/>
    </row>
    <row r="21130" spans="6:13" x14ac:dyDescent="0.25">
      <c r="F21130"/>
      <c r="G21130"/>
      <c r="I21130" s="25"/>
      <c r="J21130"/>
      <c r="K21130"/>
      <c r="M21130" s="4"/>
    </row>
    <row r="21131" spans="6:13" x14ac:dyDescent="0.25">
      <c r="F21131"/>
      <c r="G21131"/>
      <c r="I21131" s="25"/>
      <c r="J21131"/>
      <c r="K21131"/>
      <c r="M21131" s="4"/>
    </row>
    <row r="21132" spans="6:13" x14ac:dyDescent="0.25">
      <c r="F21132"/>
      <c r="G21132"/>
      <c r="I21132" s="25"/>
      <c r="J21132"/>
      <c r="K21132"/>
      <c r="M21132" s="4"/>
    </row>
    <row r="21133" spans="6:13" x14ac:dyDescent="0.25">
      <c r="F21133"/>
      <c r="G21133"/>
      <c r="I21133" s="25"/>
      <c r="J21133"/>
      <c r="K21133"/>
      <c r="M21133" s="4"/>
    </row>
    <row r="21134" spans="6:13" x14ac:dyDescent="0.25">
      <c r="F21134"/>
      <c r="G21134"/>
      <c r="I21134" s="25"/>
      <c r="J21134"/>
      <c r="K21134"/>
      <c r="M21134" s="4"/>
    </row>
    <row r="21135" spans="6:13" x14ac:dyDescent="0.25">
      <c r="F21135"/>
      <c r="G21135"/>
      <c r="I21135" s="25"/>
      <c r="J21135"/>
      <c r="K21135"/>
      <c r="M21135" s="4"/>
    </row>
    <row r="21136" spans="6:13" x14ac:dyDescent="0.25">
      <c r="F21136"/>
      <c r="G21136"/>
      <c r="I21136" s="25"/>
      <c r="J21136"/>
      <c r="K21136"/>
      <c r="M21136" s="4"/>
    </row>
    <row r="21137" spans="6:13" x14ac:dyDescent="0.25">
      <c r="F21137"/>
      <c r="G21137"/>
      <c r="I21137" s="25"/>
      <c r="J21137"/>
      <c r="K21137"/>
      <c r="M21137" s="4"/>
    </row>
    <row r="21138" spans="6:13" x14ac:dyDescent="0.25">
      <c r="F21138"/>
      <c r="G21138"/>
      <c r="I21138" s="25"/>
      <c r="J21138"/>
      <c r="K21138"/>
      <c r="M21138" s="4"/>
    </row>
    <row r="21139" spans="6:13" x14ac:dyDescent="0.25">
      <c r="F21139"/>
      <c r="G21139"/>
      <c r="I21139" s="25"/>
      <c r="J21139"/>
      <c r="K21139"/>
      <c r="M21139" s="4"/>
    </row>
    <row r="21140" spans="6:13" x14ac:dyDescent="0.25">
      <c r="F21140"/>
      <c r="G21140"/>
      <c r="I21140" s="25"/>
      <c r="J21140"/>
      <c r="K21140"/>
      <c r="M21140" s="4"/>
    </row>
    <row r="21141" spans="6:13" x14ac:dyDescent="0.25">
      <c r="F21141"/>
      <c r="G21141"/>
      <c r="I21141" s="25"/>
      <c r="J21141"/>
      <c r="K21141"/>
      <c r="M21141" s="4"/>
    </row>
    <row r="21142" spans="6:13" x14ac:dyDescent="0.25">
      <c r="F21142"/>
      <c r="G21142"/>
      <c r="I21142" s="25"/>
      <c r="J21142"/>
      <c r="K21142"/>
      <c r="M21142" s="4"/>
    </row>
    <row r="21143" spans="6:13" x14ac:dyDescent="0.25">
      <c r="F21143"/>
      <c r="G21143"/>
      <c r="I21143" s="25"/>
      <c r="J21143"/>
      <c r="K21143"/>
      <c r="M21143" s="4"/>
    </row>
    <row r="21144" spans="6:13" x14ac:dyDescent="0.25">
      <c r="F21144"/>
      <c r="G21144"/>
      <c r="I21144" s="25"/>
      <c r="J21144"/>
      <c r="K21144"/>
      <c r="M21144" s="4"/>
    </row>
    <row r="21145" spans="6:13" x14ac:dyDescent="0.25">
      <c r="F21145"/>
      <c r="G21145"/>
      <c r="I21145" s="25"/>
      <c r="J21145"/>
      <c r="K21145"/>
      <c r="M21145" s="4"/>
    </row>
    <row r="21146" spans="6:13" x14ac:dyDescent="0.25">
      <c r="F21146"/>
      <c r="G21146"/>
      <c r="I21146" s="25"/>
      <c r="J21146"/>
      <c r="K21146"/>
      <c r="M21146" s="4"/>
    </row>
    <row r="21147" spans="6:13" x14ac:dyDescent="0.25">
      <c r="F21147"/>
      <c r="G21147"/>
      <c r="I21147" s="25"/>
      <c r="J21147"/>
      <c r="K21147"/>
      <c r="M21147" s="4"/>
    </row>
    <row r="21148" spans="6:13" x14ac:dyDescent="0.25">
      <c r="F21148"/>
      <c r="G21148"/>
      <c r="I21148" s="25"/>
      <c r="J21148"/>
      <c r="K21148"/>
      <c r="M21148" s="4"/>
    </row>
    <row r="21149" spans="6:13" x14ac:dyDescent="0.25">
      <c r="F21149"/>
      <c r="G21149"/>
      <c r="I21149" s="25"/>
      <c r="J21149"/>
      <c r="K21149"/>
      <c r="M21149" s="4"/>
    </row>
    <row r="21150" spans="6:13" x14ac:dyDescent="0.25">
      <c r="F21150"/>
      <c r="G21150"/>
      <c r="I21150" s="25"/>
      <c r="J21150"/>
      <c r="K21150"/>
      <c r="M21150" s="4"/>
    </row>
    <row r="21151" spans="6:13" x14ac:dyDescent="0.25">
      <c r="F21151"/>
      <c r="G21151"/>
      <c r="I21151" s="25"/>
      <c r="J21151"/>
      <c r="K21151"/>
      <c r="M21151" s="4"/>
    </row>
    <row r="21152" spans="6:13" x14ac:dyDescent="0.25">
      <c r="F21152"/>
      <c r="G21152"/>
      <c r="I21152" s="25"/>
      <c r="J21152"/>
      <c r="K21152"/>
      <c r="M21152" s="4"/>
    </row>
    <row r="21153" spans="6:13" x14ac:dyDescent="0.25">
      <c r="F21153"/>
      <c r="G21153"/>
      <c r="I21153" s="25"/>
      <c r="J21153"/>
      <c r="K21153"/>
      <c r="M21153" s="4"/>
    </row>
    <row r="21154" spans="6:13" x14ac:dyDescent="0.25">
      <c r="F21154"/>
      <c r="G21154"/>
      <c r="I21154" s="25"/>
      <c r="J21154"/>
      <c r="K21154"/>
      <c r="M21154" s="4"/>
    </row>
    <row r="21155" spans="6:13" x14ac:dyDescent="0.25">
      <c r="F21155"/>
      <c r="G21155"/>
      <c r="I21155" s="25"/>
      <c r="J21155"/>
      <c r="K21155"/>
      <c r="M21155" s="4"/>
    </row>
    <row r="21156" spans="6:13" x14ac:dyDescent="0.25">
      <c r="F21156"/>
      <c r="G21156"/>
      <c r="I21156" s="25"/>
      <c r="J21156"/>
      <c r="K21156"/>
      <c r="M21156" s="4"/>
    </row>
    <row r="21157" spans="6:13" x14ac:dyDescent="0.25">
      <c r="F21157"/>
      <c r="G21157"/>
      <c r="I21157" s="25"/>
      <c r="J21157"/>
      <c r="K21157"/>
      <c r="M21157" s="4"/>
    </row>
    <row r="21158" spans="6:13" x14ac:dyDescent="0.25">
      <c r="F21158"/>
      <c r="G21158"/>
      <c r="I21158" s="25"/>
      <c r="J21158"/>
      <c r="K21158"/>
      <c r="M21158" s="4"/>
    </row>
    <row r="21159" spans="6:13" x14ac:dyDescent="0.25">
      <c r="F21159"/>
      <c r="G21159"/>
      <c r="I21159" s="25"/>
      <c r="J21159"/>
      <c r="K21159"/>
      <c r="M21159" s="4"/>
    </row>
    <row r="21160" spans="6:13" x14ac:dyDescent="0.25">
      <c r="F21160"/>
      <c r="G21160"/>
      <c r="I21160" s="25"/>
      <c r="J21160"/>
      <c r="K21160"/>
      <c r="M21160" s="4"/>
    </row>
    <row r="21161" spans="6:13" x14ac:dyDescent="0.25">
      <c r="F21161"/>
      <c r="G21161"/>
      <c r="I21161" s="25"/>
      <c r="J21161"/>
      <c r="K21161"/>
      <c r="M21161" s="4"/>
    </row>
    <row r="21162" spans="6:13" x14ac:dyDescent="0.25">
      <c r="F21162"/>
      <c r="G21162"/>
      <c r="I21162" s="25"/>
      <c r="J21162"/>
      <c r="K21162"/>
      <c r="M21162" s="4"/>
    </row>
    <row r="21163" spans="6:13" x14ac:dyDescent="0.25">
      <c r="F21163"/>
      <c r="G21163"/>
      <c r="I21163" s="25"/>
      <c r="J21163"/>
      <c r="K21163"/>
      <c r="M21163" s="4"/>
    </row>
    <row r="21164" spans="6:13" x14ac:dyDescent="0.25">
      <c r="F21164"/>
      <c r="G21164"/>
      <c r="I21164" s="25"/>
      <c r="J21164"/>
      <c r="K21164"/>
      <c r="M21164" s="4"/>
    </row>
    <row r="21165" spans="6:13" x14ac:dyDescent="0.25">
      <c r="F21165"/>
      <c r="G21165"/>
      <c r="I21165" s="25"/>
      <c r="J21165"/>
      <c r="K21165"/>
      <c r="M21165" s="4"/>
    </row>
    <row r="21166" spans="6:13" x14ac:dyDescent="0.25">
      <c r="F21166"/>
      <c r="G21166"/>
      <c r="I21166" s="25"/>
      <c r="J21166"/>
      <c r="K21166"/>
      <c r="M21166" s="4"/>
    </row>
    <row r="21167" spans="6:13" x14ac:dyDescent="0.25">
      <c r="F21167"/>
      <c r="G21167"/>
      <c r="I21167" s="25"/>
      <c r="J21167"/>
      <c r="K21167"/>
      <c r="M21167" s="4"/>
    </row>
    <row r="21168" spans="6:13" x14ac:dyDescent="0.25">
      <c r="F21168"/>
      <c r="G21168"/>
      <c r="I21168" s="25"/>
      <c r="J21168"/>
      <c r="K21168"/>
      <c r="M21168" s="4"/>
    </row>
    <row r="21169" spans="6:13" x14ac:dyDescent="0.25">
      <c r="F21169"/>
      <c r="G21169"/>
      <c r="I21169" s="25"/>
      <c r="J21169"/>
      <c r="K21169"/>
      <c r="M21169" s="4"/>
    </row>
    <row r="21170" spans="6:13" x14ac:dyDescent="0.25">
      <c r="F21170"/>
      <c r="G21170"/>
      <c r="I21170" s="25"/>
      <c r="J21170"/>
      <c r="K21170"/>
      <c r="M21170" s="4"/>
    </row>
    <row r="21171" spans="6:13" x14ac:dyDescent="0.25">
      <c r="F21171"/>
      <c r="G21171"/>
      <c r="I21171" s="25"/>
      <c r="J21171"/>
      <c r="K21171"/>
      <c r="M21171" s="4"/>
    </row>
    <row r="21172" spans="6:13" x14ac:dyDescent="0.25">
      <c r="F21172"/>
      <c r="G21172"/>
      <c r="I21172" s="25"/>
      <c r="J21172"/>
      <c r="K21172"/>
      <c r="M21172" s="4"/>
    </row>
    <row r="21173" spans="6:13" x14ac:dyDescent="0.25">
      <c r="F21173"/>
      <c r="G21173"/>
      <c r="I21173" s="25"/>
      <c r="J21173"/>
      <c r="K21173"/>
      <c r="M21173" s="4"/>
    </row>
    <row r="21174" spans="6:13" x14ac:dyDescent="0.25">
      <c r="F21174"/>
      <c r="G21174"/>
      <c r="I21174" s="25"/>
      <c r="J21174"/>
      <c r="K21174"/>
      <c r="M21174" s="4"/>
    </row>
    <row r="21175" spans="6:13" x14ac:dyDescent="0.25">
      <c r="F21175"/>
      <c r="G21175"/>
      <c r="I21175" s="25"/>
      <c r="J21175"/>
      <c r="K21175"/>
      <c r="M21175" s="4"/>
    </row>
    <row r="21176" spans="6:13" x14ac:dyDescent="0.25">
      <c r="F21176"/>
      <c r="G21176"/>
      <c r="I21176" s="25"/>
      <c r="J21176"/>
      <c r="K21176"/>
      <c r="M21176" s="4"/>
    </row>
    <row r="21177" spans="6:13" x14ac:dyDescent="0.25">
      <c r="F21177"/>
      <c r="G21177"/>
      <c r="I21177" s="25"/>
      <c r="J21177"/>
      <c r="K21177"/>
      <c r="M21177" s="4"/>
    </row>
    <row r="21178" spans="6:13" x14ac:dyDescent="0.25">
      <c r="F21178"/>
      <c r="G21178"/>
      <c r="I21178" s="25"/>
      <c r="J21178"/>
      <c r="K21178"/>
      <c r="M21178" s="4"/>
    </row>
    <row r="21179" spans="6:13" x14ac:dyDescent="0.25">
      <c r="F21179"/>
      <c r="G21179"/>
      <c r="I21179" s="25"/>
      <c r="J21179"/>
      <c r="K21179"/>
      <c r="M21179" s="4"/>
    </row>
    <row r="21180" spans="6:13" x14ac:dyDescent="0.25">
      <c r="F21180"/>
      <c r="G21180"/>
      <c r="I21180" s="25"/>
      <c r="J21180"/>
      <c r="K21180"/>
      <c r="M21180" s="4"/>
    </row>
    <row r="21181" spans="6:13" x14ac:dyDescent="0.25">
      <c r="F21181"/>
      <c r="G21181"/>
      <c r="I21181" s="25"/>
      <c r="J21181"/>
      <c r="K21181"/>
      <c r="M21181" s="4"/>
    </row>
    <row r="21182" spans="6:13" x14ac:dyDescent="0.25">
      <c r="F21182"/>
      <c r="G21182"/>
      <c r="I21182" s="25"/>
      <c r="J21182"/>
      <c r="K21182"/>
      <c r="M21182" s="4"/>
    </row>
    <row r="21183" spans="6:13" x14ac:dyDescent="0.25">
      <c r="F21183"/>
      <c r="G21183"/>
      <c r="I21183" s="25"/>
      <c r="J21183"/>
      <c r="K21183"/>
      <c r="M21183" s="4"/>
    </row>
    <row r="21184" spans="6:13" x14ac:dyDescent="0.25">
      <c r="F21184"/>
      <c r="G21184"/>
      <c r="I21184" s="25"/>
      <c r="J21184"/>
      <c r="K21184"/>
      <c r="M21184" s="4"/>
    </row>
    <row r="21185" spans="6:13" x14ac:dyDescent="0.25">
      <c r="F21185"/>
      <c r="G21185"/>
      <c r="I21185" s="25"/>
      <c r="J21185"/>
      <c r="K21185"/>
      <c r="M21185" s="4"/>
    </row>
    <row r="21186" spans="6:13" x14ac:dyDescent="0.25">
      <c r="F21186"/>
      <c r="G21186"/>
      <c r="I21186" s="25"/>
      <c r="J21186"/>
      <c r="K21186"/>
      <c r="M21186" s="4"/>
    </row>
    <row r="21187" spans="6:13" x14ac:dyDescent="0.25">
      <c r="F21187"/>
      <c r="G21187"/>
      <c r="I21187" s="25"/>
      <c r="J21187"/>
      <c r="K21187"/>
      <c r="M21187" s="4"/>
    </row>
    <row r="21188" spans="6:13" x14ac:dyDescent="0.25">
      <c r="F21188"/>
      <c r="G21188"/>
      <c r="I21188" s="25"/>
      <c r="J21188"/>
      <c r="K21188"/>
      <c r="M21188" s="4"/>
    </row>
    <row r="21189" spans="6:13" x14ac:dyDescent="0.25">
      <c r="F21189"/>
      <c r="G21189"/>
      <c r="I21189" s="25"/>
      <c r="J21189"/>
      <c r="K21189"/>
      <c r="M21189" s="4"/>
    </row>
    <row r="21190" spans="6:13" x14ac:dyDescent="0.25">
      <c r="F21190"/>
      <c r="G21190"/>
      <c r="I21190" s="25"/>
      <c r="J21190"/>
      <c r="K21190"/>
      <c r="M21190" s="4"/>
    </row>
    <row r="21191" spans="6:13" x14ac:dyDescent="0.25">
      <c r="F21191"/>
      <c r="G21191"/>
      <c r="I21191" s="25"/>
      <c r="J21191"/>
      <c r="K21191"/>
      <c r="M21191" s="4"/>
    </row>
    <row r="21192" spans="6:13" x14ac:dyDescent="0.25">
      <c r="F21192"/>
      <c r="G21192"/>
      <c r="I21192" s="25"/>
      <c r="J21192"/>
      <c r="K21192"/>
      <c r="M21192" s="4"/>
    </row>
    <row r="21193" spans="6:13" x14ac:dyDescent="0.25">
      <c r="F21193"/>
      <c r="G21193"/>
      <c r="I21193" s="25"/>
      <c r="J21193"/>
      <c r="K21193"/>
      <c r="M21193" s="4"/>
    </row>
    <row r="21194" spans="6:13" x14ac:dyDescent="0.25">
      <c r="F21194"/>
      <c r="G21194"/>
      <c r="I21194" s="25"/>
      <c r="J21194"/>
      <c r="K21194"/>
      <c r="M21194" s="4"/>
    </row>
    <row r="21195" spans="6:13" x14ac:dyDescent="0.25">
      <c r="F21195"/>
      <c r="G21195"/>
      <c r="I21195" s="25"/>
      <c r="J21195"/>
      <c r="K21195"/>
      <c r="M21195" s="4"/>
    </row>
    <row r="21196" spans="6:13" x14ac:dyDescent="0.25">
      <c r="F21196"/>
      <c r="G21196"/>
      <c r="I21196" s="25"/>
      <c r="J21196"/>
      <c r="K21196"/>
      <c r="M21196" s="4"/>
    </row>
    <row r="21197" spans="6:13" x14ac:dyDescent="0.25">
      <c r="F21197"/>
      <c r="G21197"/>
      <c r="I21197" s="25"/>
      <c r="J21197"/>
      <c r="K21197"/>
      <c r="M21197" s="4"/>
    </row>
    <row r="21198" spans="6:13" x14ac:dyDescent="0.25">
      <c r="F21198"/>
      <c r="G21198"/>
      <c r="I21198" s="25"/>
      <c r="J21198"/>
      <c r="K21198"/>
      <c r="M21198" s="4"/>
    </row>
    <row r="21199" spans="6:13" x14ac:dyDescent="0.25">
      <c r="F21199"/>
      <c r="G21199"/>
      <c r="I21199" s="25"/>
      <c r="J21199"/>
      <c r="K21199"/>
      <c r="M21199" s="4"/>
    </row>
    <row r="21200" spans="6:13" x14ac:dyDescent="0.25">
      <c r="F21200"/>
      <c r="G21200"/>
      <c r="I21200" s="25"/>
      <c r="J21200"/>
      <c r="K21200"/>
      <c r="M21200" s="4"/>
    </row>
    <row r="21201" spans="6:13" x14ac:dyDescent="0.25">
      <c r="F21201"/>
      <c r="G21201"/>
      <c r="I21201" s="25"/>
      <c r="J21201"/>
      <c r="K21201"/>
      <c r="M21201" s="4"/>
    </row>
    <row r="21202" spans="6:13" x14ac:dyDescent="0.25">
      <c r="F21202"/>
      <c r="G21202"/>
      <c r="I21202" s="25"/>
      <c r="J21202"/>
      <c r="K21202"/>
      <c r="M21202" s="4"/>
    </row>
    <row r="21203" spans="6:13" x14ac:dyDescent="0.25">
      <c r="F21203"/>
      <c r="G21203"/>
      <c r="I21203" s="25"/>
      <c r="J21203"/>
      <c r="K21203"/>
      <c r="M21203" s="4"/>
    </row>
    <row r="21204" spans="6:13" x14ac:dyDescent="0.25">
      <c r="F21204"/>
      <c r="G21204"/>
      <c r="I21204" s="25"/>
      <c r="J21204"/>
      <c r="K21204"/>
      <c r="M21204" s="4"/>
    </row>
    <row r="21205" spans="6:13" x14ac:dyDescent="0.25">
      <c r="F21205"/>
      <c r="G21205"/>
      <c r="I21205" s="25"/>
      <c r="J21205"/>
      <c r="K21205"/>
      <c r="M21205" s="4"/>
    </row>
    <row r="21206" spans="6:13" x14ac:dyDescent="0.25">
      <c r="F21206"/>
      <c r="G21206"/>
      <c r="I21206" s="25"/>
      <c r="J21206"/>
      <c r="K21206"/>
      <c r="M21206" s="4"/>
    </row>
    <row r="21207" spans="6:13" x14ac:dyDescent="0.25">
      <c r="F21207"/>
      <c r="G21207"/>
      <c r="I21207" s="25"/>
      <c r="J21207"/>
      <c r="K21207"/>
      <c r="M21207" s="4"/>
    </row>
    <row r="21208" spans="6:13" x14ac:dyDescent="0.25">
      <c r="F21208"/>
      <c r="G21208"/>
      <c r="I21208" s="25"/>
      <c r="J21208"/>
      <c r="K21208"/>
      <c r="M21208" s="4"/>
    </row>
    <row r="21209" spans="6:13" x14ac:dyDescent="0.25">
      <c r="F21209"/>
      <c r="G21209"/>
      <c r="I21209" s="25"/>
      <c r="J21209"/>
      <c r="K21209"/>
      <c r="M21209" s="4"/>
    </row>
    <row r="21210" spans="6:13" x14ac:dyDescent="0.25">
      <c r="F21210"/>
      <c r="G21210"/>
      <c r="I21210" s="25"/>
      <c r="J21210"/>
      <c r="K21210"/>
      <c r="M21210" s="4"/>
    </row>
    <row r="21211" spans="6:13" x14ac:dyDescent="0.25">
      <c r="F21211"/>
      <c r="G21211"/>
      <c r="I21211" s="25"/>
      <c r="J21211"/>
      <c r="K21211"/>
      <c r="M21211" s="4"/>
    </row>
    <row r="21212" spans="6:13" x14ac:dyDescent="0.25">
      <c r="F21212"/>
      <c r="G21212"/>
      <c r="I21212" s="25"/>
      <c r="J21212"/>
      <c r="K21212"/>
      <c r="M21212" s="4"/>
    </row>
    <row r="21213" spans="6:13" x14ac:dyDescent="0.25">
      <c r="F21213"/>
      <c r="G21213"/>
      <c r="I21213" s="25"/>
      <c r="J21213"/>
      <c r="K21213"/>
      <c r="M21213" s="4"/>
    </row>
    <row r="21214" spans="6:13" x14ac:dyDescent="0.25">
      <c r="F21214"/>
      <c r="G21214"/>
      <c r="I21214" s="25"/>
      <c r="J21214"/>
      <c r="K21214"/>
      <c r="M21214" s="4"/>
    </row>
    <row r="21215" spans="6:13" x14ac:dyDescent="0.25">
      <c r="F21215"/>
      <c r="G21215"/>
      <c r="I21215" s="25"/>
      <c r="J21215"/>
      <c r="K21215"/>
      <c r="M21215" s="4"/>
    </row>
    <row r="21216" spans="6:13" x14ac:dyDescent="0.25">
      <c r="F21216"/>
      <c r="G21216"/>
      <c r="I21216" s="25"/>
      <c r="J21216"/>
      <c r="K21216"/>
      <c r="M21216" s="4"/>
    </row>
    <row r="21217" spans="6:13" x14ac:dyDescent="0.25">
      <c r="F21217"/>
      <c r="G21217"/>
      <c r="I21217" s="25"/>
      <c r="J21217"/>
      <c r="K21217"/>
      <c r="M21217" s="4"/>
    </row>
    <row r="21218" spans="6:13" x14ac:dyDescent="0.25">
      <c r="F21218"/>
      <c r="G21218"/>
      <c r="I21218" s="25"/>
      <c r="J21218"/>
      <c r="K21218"/>
      <c r="M21218" s="4"/>
    </row>
    <row r="21219" spans="6:13" x14ac:dyDescent="0.25">
      <c r="F21219"/>
      <c r="G21219"/>
      <c r="I21219" s="25"/>
      <c r="J21219"/>
      <c r="K21219"/>
      <c r="M21219" s="4"/>
    </row>
    <row r="21220" spans="6:13" x14ac:dyDescent="0.25">
      <c r="F21220"/>
      <c r="G21220"/>
      <c r="I21220" s="25"/>
      <c r="J21220"/>
      <c r="K21220"/>
      <c r="M21220" s="4"/>
    </row>
    <row r="21221" spans="6:13" x14ac:dyDescent="0.25">
      <c r="F21221"/>
      <c r="G21221"/>
      <c r="I21221" s="25"/>
      <c r="J21221"/>
      <c r="K21221"/>
      <c r="M21221" s="4"/>
    </row>
    <row r="21222" spans="6:13" x14ac:dyDescent="0.25">
      <c r="F21222"/>
      <c r="G21222"/>
      <c r="I21222" s="25"/>
      <c r="J21222"/>
      <c r="K21222"/>
      <c r="M21222" s="4"/>
    </row>
    <row r="21223" spans="6:13" x14ac:dyDescent="0.25">
      <c r="F21223"/>
      <c r="G21223"/>
      <c r="I21223" s="25"/>
      <c r="J21223"/>
      <c r="K21223"/>
      <c r="M21223" s="4"/>
    </row>
    <row r="21224" spans="6:13" x14ac:dyDescent="0.25">
      <c r="F21224"/>
      <c r="G21224"/>
      <c r="I21224" s="25"/>
      <c r="J21224"/>
      <c r="K21224"/>
      <c r="M21224" s="4"/>
    </row>
    <row r="21225" spans="6:13" x14ac:dyDescent="0.25">
      <c r="F21225"/>
      <c r="G21225"/>
      <c r="I21225" s="25"/>
      <c r="J21225"/>
      <c r="K21225"/>
      <c r="M21225" s="4"/>
    </row>
    <row r="21226" spans="6:13" x14ac:dyDescent="0.25">
      <c r="F21226"/>
      <c r="G21226"/>
      <c r="I21226" s="25"/>
      <c r="J21226"/>
      <c r="K21226"/>
      <c r="M21226" s="4"/>
    </row>
    <row r="21227" spans="6:13" x14ac:dyDescent="0.25">
      <c r="F21227"/>
      <c r="G21227"/>
      <c r="I21227" s="25"/>
      <c r="J21227"/>
      <c r="K21227"/>
      <c r="M21227" s="4"/>
    </row>
    <row r="21228" spans="6:13" x14ac:dyDescent="0.25">
      <c r="F21228"/>
      <c r="G21228"/>
      <c r="I21228" s="25"/>
      <c r="J21228"/>
      <c r="K21228"/>
      <c r="M21228" s="4"/>
    </row>
    <row r="21229" spans="6:13" x14ac:dyDescent="0.25">
      <c r="F21229"/>
      <c r="G21229"/>
      <c r="I21229" s="25"/>
      <c r="J21229"/>
      <c r="K21229"/>
      <c r="M21229" s="4"/>
    </row>
    <row r="21230" spans="6:13" x14ac:dyDescent="0.25">
      <c r="F21230"/>
      <c r="G21230"/>
      <c r="I21230" s="25"/>
      <c r="J21230"/>
      <c r="K21230"/>
      <c r="M21230" s="4"/>
    </row>
    <row r="21231" spans="6:13" x14ac:dyDescent="0.25">
      <c r="F21231"/>
      <c r="G21231"/>
      <c r="I21231" s="25"/>
      <c r="J21231"/>
      <c r="K21231"/>
      <c r="M21231" s="4"/>
    </row>
    <row r="21232" spans="6:13" x14ac:dyDescent="0.25">
      <c r="F21232"/>
      <c r="G21232"/>
      <c r="I21232" s="25"/>
      <c r="J21232"/>
      <c r="K21232"/>
      <c r="M21232" s="4"/>
    </row>
    <row r="21233" spans="6:13" x14ac:dyDescent="0.25">
      <c r="F21233"/>
      <c r="G21233"/>
      <c r="I21233" s="25"/>
      <c r="J21233"/>
      <c r="K21233"/>
      <c r="M21233" s="4"/>
    </row>
    <row r="21234" spans="6:13" x14ac:dyDescent="0.25">
      <c r="F21234"/>
      <c r="G21234"/>
      <c r="I21234" s="25"/>
      <c r="J21234"/>
      <c r="K21234"/>
      <c r="M21234" s="4"/>
    </row>
    <row r="21235" spans="6:13" x14ac:dyDescent="0.25">
      <c r="F21235"/>
      <c r="G21235"/>
      <c r="I21235" s="25"/>
      <c r="J21235"/>
      <c r="K21235"/>
      <c r="M21235" s="4"/>
    </row>
    <row r="21236" spans="6:13" x14ac:dyDescent="0.25">
      <c r="F21236"/>
      <c r="G21236"/>
      <c r="I21236" s="25"/>
      <c r="J21236"/>
      <c r="K21236"/>
      <c r="M21236" s="4"/>
    </row>
    <row r="21237" spans="6:13" x14ac:dyDescent="0.25">
      <c r="F21237"/>
      <c r="G21237"/>
      <c r="I21237" s="25"/>
      <c r="J21237"/>
      <c r="K21237"/>
      <c r="M21237" s="4"/>
    </row>
    <row r="21238" spans="6:13" x14ac:dyDescent="0.25">
      <c r="F21238"/>
      <c r="G21238"/>
      <c r="I21238" s="25"/>
      <c r="J21238"/>
      <c r="K21238"/>
      <c r="M21238" s="4"/>
    </row>
    <row r="21239" spans="6:13" x14ac:dyDescent="0.25">
      <c r="F21239"/>
      <c r="G21239"/>
      <c r="I21239" s="25"/>
      <c r="J21239"/>
      <c r="K21239"/>
      <c r="M21239" s="4"/>
    </row>
    <row r="21240" spans="6:13" x14ac:dyDescent="0.25">
      <c r="F21240"/>
      <c r="G21240"/>
      <c r="I21240" s="25"/>
      <c r="J21240"/>
      <c r="K21240"/>
      <c r="M21240" s="4"/>
    </row>
    <row r="21241" spans="6:13" x14ac:dyDescent="0.25">
      <c r="F21241"/>
      <c r="G21241"/>
      <c r="I21241" s="25"/>
      <c r="J21241"/>
      <c r="K21241"/>
      <c r="M21241" s="4"/>
    </row>
    <row r="21242" spans="6:13" x14ac:dyDescent="0.25">
      <c r="F21242"/>
      <c r="G21242"/>
      <c r="I21242" s="25"/>
      <c r="J21242"/>
      <c r="K21242"/>
      <c r="M21242" s="4"/>
    </row>
    <row r="21243" spans="6:13" x14ac:dyDescent="0.25">
      <c r="F21243"/>
      <c r="G21243"/>
      <c r="I21243" s="25"/>
      <c r="J21243"/>
      <c r="K21243"/>
      <c r="M21243" s="4"/>
    </row>
    <row r="21244" spans="6:13" x14ac:dyDescent="0.25">
      <c r="F21244"/>
      <c r="G21244"/>
      <c r="I21244" s="25"/>
      <c r="J21244"/>
      <c r="K21244"/>
      <c r="M21244" s="4"/>
    </row>
    <row r="21245" spans="6:13" x14ac:dyDescent="0.25">
      <c r="F21245"/>
      <c r="G21245"/>
      <c r="I21245" s="25"/>
      <c r="J21245"/>
      <c r="K21245"/>
      <c r="M21245" s="4"/>
    </row>
    <row r="21246" spans="6:13" x14ac:dyDescent="0.25">
      <c r="F21246"/>
      <c r="G21246"/>
      <c r="I21246" s="25"/>
      <c r="J21246"/>
      <c r="K21246"/>
      <c r="M21246" s="4"/>
    </row>
    <row r="21247" spans="6:13" x14ac:dyDescent="0.25">
      <c r="F21247"/>
      <c r="G21247"/>
      <c r="I21247" s="25"/>
      <c r="J21247"/>
      <c r="K21247"/>
      <c r="M21247" s="4"/>
    </row>
    <row r="21248" spans="6:13" x14ac:dyDescent="0.25">
      <c r="F21248"/>
      <c r="G21248"/>
      <c r="I21248" s="25"/>
      <c r="J21248"/>
      <c r="K21248"/>
      <c r="M21248" s="4"/>
    </row>
    <row r="21249" spans="6:13" x14ac:dyDescent="0.25">
      <c r="F21249"/>
      <c r="G21249"/>
      <c r="I21249" s="25"/>
      <c r="J21249"/>
      <c r="K21249"/>
      <c r="M21249" s="4"/>
    </row>
    <row r="21250" spans="6:13" x14ac:dyDescent="0.25">
      <c r="F21250"/>
      <c r="G21250"/>
      <c r="I21250" s="25"/>
      <c r="J21250"/>
      <c r="K21250"/>
      <c r="M21250" s="4"/>
    </row>
    <row r="21251" spans="6:13" x14ac:dyDescent="0.25">
      <c r="F21251"/>
      <c r="G21251"/>
      <c r="I21251" s="25"/>
      <c r="J21251"/>
      <c r="K21251"/>
      <c r="M21251" s="4"/>
    </row>
    <row r="21252" spans="6:13" x14ac:dyDescent="0.25">
      <c r="F21252"/>
      <c r="G21252"/>
      <c r="I21252" s="25"/>
      <c r="J21252"/>
      <c r="K21252"/>
      <c r="M21252" s="4"/>
    </row>
    <row r="21253" spans="6:13" x14ac:dyDescent="0.25">
      <c r="F21253"/>
      <c r="G21253"/>
      <c r="I21253" s="25"/>
      <c r="J21253"/>
      <c r="K21253"/>
      <c r="M21253" s="4"/>
    </row>
    <row r="21254" spans="6:13" x14ac:dyDescent="0.25">
      <c r="F21254"/>
      <c r="G21254"/>
      <c r="I21254" s="25"/>
      <c r="J21254"/>
      <c r="K21254"/>
      <c r="M21254" s="4"/>
    </row>
    <row r="21255" spans="6:13" x14ac:dyDescent="0.25">
      <c r="F21255"/>
      <c r="G21255"/>
      <c r="I21255" s="25"/>
      <c r="J21255"/>
      <c r="K21255"/>
      <c r="M21255" s="4"/>
    </row>
    <row r="21256" spans="6:13" x14ac:dyDescent="0.25">
      <c r="F21256"/>
      <c r="G21256"/>
      <c r="I21256" s="25"/>
      <c r="J21256"/>
      <c r="K21256"/>
      <c r="M21256" s="4"/>
    </row>
    <row r="21257" spans="6:13" x14ac:dyDescent="0.25">
      <c r="F21257"/>
      <c r="G21257"/>
      <c r="I21257" s="25"/>
      <c r="J21257"/>
      <c r="K21257"/>
      <c r="M21257" s="4"/>
    </row>
    <row r="21258" spans="6:13" x14ac:dyDescent="0.25">
      <c r="F21258"/>
      <c r="G21258"/>
      <c r="I21258" s="25"/>
      <c r="J21258"/>
      <c r="K21258"/>
      <c r="M21258" s="4"/>
    </row>
    <row r="21259" spans="6:13" x14ac:dyDescent="0.25">
      <c r="F21259"/>
      <c r="G21259"/>
      <c r="I21259" s="25"/>
      <c r="J21259"/>
      <c r="K21259"/>
      <c r="M21259" s="4"/>
    </row>
    <row r="21260" spans="6:13" x14ac:dyDescent="0.25">
      <c r="F21260"/>
      <c r="G21260"/>
      <c r="I21260" s="25"/>
      <c r="J21260"/>
      <c r="K21260"/>
      <c r="M21260" s="4"/>
    </row>
    <row r="21261" spans="6:13" x14ac:dyDescent="0.25">
      <c r="F21261"/>
      <c r="G21261"/>
      <c r="I21261" s="25"/>
      <c r="J21261"/>
      <c r="K21261"/>
      <c r="M21261" s="4"/>
    </row>
    <row r="21262" spans="6:13" x14ac:dyDescent="0.25">
      <c r="F21262"/>
      <c r="G21262"/>
      <c r="I21262" s="25"/>
      <c r="J21262"/>
      <c r="K21262"/>
      <c r="M21262" s="4"/>
    </row>
    <row r="21263" spans="6:13" x14ac:dyDescent="0.25">
      <c r="F21263"/>
      <c r="G21263"/>
      <c r="I21263" s="25"/>
      <c r="J21263"/>
      <c r="K21263"/>
      <c r="M21263" s="4"/>
    </row>
    <row r="21264" spans="6:13" x14ac:dyDescent="0.25">
      <c r="F21264"/>
      <c r="G21264"/>
      <c r="I21264" s="25"/>
      <c r="J21264"/>
      <c r="K21264"/>
      <c r="M21264" s="4"/>
    </row>
    <row r="21265" spans="6:13" x14ac:dyDescent="0.25">
      <c r="F21265"/>
      <c r="G21265"/>
      <c r="I21265" s="25"/>
      <c r="J21265"/>
      <c r="K21265"/>
      <c r="M21265" s="4"/>
    </row>
    <row r="21266" spans="6:13" x14ac:dyDescent="0.25">
      <c r="F21266"/>
      <c r="G21266"/>
      <c r="I21266" s="25"/>
      <c r="J21266"/>
      <c r="K21266"/>
      <c r="M21266" s="4"/>
    </row>
    <row r="21267" spans="6:13" x14ac:dyDescent="0.25">
      <c r="F21267"/>
      <c r="G21267"/>
      <c r="I21267" s="25"/>
      <c r="J21267"/>
      <c r="K21267"/>
      <c r="M21267" s="4"/>
    </row>
    <row r="21268" spans="6:13" x14ac:dyDescent="0.25">
      <c r="F21268"/>
      <c r="G21268"/>
      <c r="I21268" s="25"/>
      <c r="J21268"/>
      <c r="K21268"/>
      <c r="M21268" s="4"/>
    </row>
    <row r="21269" spans="6:13" x14ac:dyDescent="0.25">
      <c r="F21269"/>
      <c r="G21269"/>
      <c r="I21269" s="25"/>
      <c r="J21269"/>
      <c r="K21269"/>
      <c r="M21269" s="4"/>
    </row>
    <row r="21270" spans="6:13" x14ac:dyDescent="0.25">
      <c r="F21270"/>
      <c r="G21270"/>
      <c r="I21270" s="25"/>
      <c r="J21270"/>
      <c r="K21270"/>
      <c r="M21270" s="4"/>
    </row>
    <row r="21271" spans="6:13" x14ac:dyDescent="0.25">
      <c r="F21271"/>
      <c r="G21271"/>
      <c r="I21271" s="25"/>
      <c r="J21271"/>
      <c r="K21271"/>
      <c r="M21271" s="4"/>
    </row>
    <row r="21272" spans="6:13" x14ac:dyDescent="0.25">
      <c r="F21272"/>
      <c r="G21272"/>
      <c r="I21272" s="25"/>
      <c r="J21272"/>
      <c r="K21272"/>
      <c r="M21272" s="4"/>
    </row>
    <row r="21273" spans="6:13" x14ac:dyDescent="0.25">
      <c r="F21273"/>
      <c r="G21273"/>
      <c r="I21273" s="25"/>
      <c r="J21273"/>
      <c r="K21273"/>
      <c r="M21273" s="4"/>
    </row>
    <row r="21274" spans="6:13" x14ac:dyDescent="0.25">
      <c r="F21274"/>
      <c r="G21274"/>
      <c r="I21274" s="25"/>
      <c r="J21274"/>
      <c r="K21274"/>
      <c r="M21274" s="4"/>
    </row>
    <row r="21275" spans="6:13" x14ac:dyDescent="0.25">
      <c r="F21275"/>
      <c r="G21275"/>
      <c r="I21275" s="25"/>
      <c r="J21275"/>
      <c r="K21275"/>
      <c r="M21275" s="4"/>
    </row>
    <row r="21276" spans="6:13" x14ac:dyDescent="0.25">
      <c r="F21276"/>
      <c r="G21276"/>
      <c r="I21276" s="25"/>
      <c r="J21276"/>
      <c r="K21276"/>
      <c r="M21276" s="4"/>
    </row>
    <row r="21277" spans="6:13" x14ac:dyDescent="0.25">
      <c r="F21277"/>
      <c r="G21277"/>
      <c r="I21277" s="25"/>
      <c r="J21277"/>
      <c r="K21277"/>
      <c r="M21277" s="4"/>
    </row>
    <row r="21278" spans="6:13" x14ac:dyDescent="0.25">
      <c r="F21278"/>
      <c r="G21278"/>
      <c r="I21278" s="25"/>
      <c r="J21278"/>
      <c r="K21278"/>
      <c r="M21278" s="4"/>
    </row>
    <row r="21279" spans="6:13" x14ac:dyDescent="0.25">
      <c r="F21279"/>
      <c r="G21279"/>
      <c r="I21279" s="25"/>
      <c r="J21279"/>
      <c r="K21279"/>
      <c r="M21279" s="4"/>
    </row>
    <row r="21280" spans="6:13" x14ac:dyDescent="0.25">
      <c r="F21280"/>
      <c r="G21280"/>
      <c r="I21280" s="25"/>
      <c r="J21280"/>
      <c r="K21280"/>
      <c r="M21280" s="4"/>
    </row>
    <row r="21281" spans="6:13" x14ac:dyDescent="0.25">
      <c r="F21281"/>
      <c r="G21281"/>
      <c r="I21281" s="25"/>
      <c r="J21281"/>
      <c r="K21281"/>
      <c r="M21281" s="4"/>
    </row>
    <row r="21282" spans="6:13" x14ac:dyDescent="0.25">
      <c r="F21282"/>
      <c r="G21282"/>
      <c r="I21282" s="25"/>
      <c r="J21282"/>
      <c r="K21282"/>
      <c r="M21282" s="4"/>
    </row>
    <row r="21283" spans="6:13" x14ac:dyDescent="0.25">
      <c r="F21283"/>
      <c r="G21283"/>
      <c r="I21283" s="25"/>
      <c r="J21283"/>
      <c r="K21283"/>
      <c r="M21283" s="4"/>
    </row>
    <row r="21284" spans="6:13" x14ac:dyDescent="0.25">
      <c r="F21284"/>
      <c r="G21284"/>
      <c r="I21284" s="25"/>
      <c r="J21284"/>
      <c r="K21284"/>
      <c r="M21284" s="4"/>
    </row>
    <row r="21285" spans="6:13" x14ac:dyDescent="0.25">
      <c r="F21285"/>
      <c r="G21285"/>
      <c r="I21285" s="25"/>
      <c r="J21285"/>
      <c r="K21285"/>
      <c r="M21285" s="4"/>
    </row>
    <row r="21286" spans="6:13" x14ac:dyDescent="0.25">
      <c r="F21286"/>
      <c r="G21286"/>
      <c r="I21286" s="25"/>
      <c r="J21286"/>
      <c r="K21286"/>
      <c r="M21286" s="4"/>
    </row>
    <row r="21287" spans="6:13" x14ac:dyDescent="0.25">
      <c r="F21287"/>
      <c r="G21287"/>
      <c r="I21287" s="25"/>
      <c r="J21287"/>
      <c r="K21287"/>
      <c r="M21287" s="4"/>
    </row>
    <row r="21288" spans="6:13" x14ac:dyDescent="0.25">
      <c r="F21288"/>
      <c r="G21288"/>
      <c r="I21288" s="25"/>
      <c r="J21288"/>
      <c r="K21288"/>
      <c r="M21288" s="4"/>
    </row>
    <row r="21289" spans="6:13" x14ac:dyDescent="0.25">
      <c r="F21289"/>
      <c r="G21289"/>
      <c r="I21289" s="25"/>
      <c r="J21289"/>
      <c r="K21289"/>
      <c r="M21289" s="4"/>
    </row>
    <row r="21290" spans="6:13" x14ac:dyDescent="0.25">
      <c r="F21290"/>
      <c r="G21290"/>
      <c r="I21290" s="25"/>
      <c r="J21290"/>
      <c r="K21290"/>
      <c r="M21290" s="4"/>
    </row>
    <row r="21291" spans="6:13" x14ac:dyDescent="0.25">
      <c r="F21291"/>
      <c r="G21291"/>
      <c r="I21291" s="25"/>
      <c r="J21291"/>
      <c r="K21291"/>
      <c r="M21291" s="4"/>
    </row>
    <row r="21292" spans="6:13" x14ac:dyDescent="0.25">
      <c r="F21292"/>
      <c r="G21292"/>
      <c r="I21292" s="25"/>
      <c r="J21292"/>
      <c r="K21292"/>
      <c r="M21292" s="4"/>
    </row>
    <row r="21293" spans="6:13" x14ac:dyDescent="0.25">
      <c r="F21293"/>
      <c r="G21293"/>
      <c r="I21293" s="25"/>
      <c r="J21293"/>
      <c r="K21293"/>
      <c r="M21293" s="4"/>
    </row>
    <row r="21294" spans="6:13" x14ac:dyDescent="0.25">
      <c r="F21294"/>
      <c r="G21294"/>
      <c r="I21294" s="25"/>
      <c r="J21294"/>
      <c r="K21294"/>
      <c r="M21294" s="4"/>
    </row>
    <row r="21295" spans="6:13" x14ac:dyDescent="0.25">
      <c r="F21295"/>
      <c r="G21295"/>
      <c r="I21295" s="25"/>
      <c r="J21295"/>
      <c r="K21295"/>
      <c r="M21295" s="4"/>
    </row>
    <row r="21296" spans="6:13" x14ac:dyDescent="0.25">
      <c r="F21296"/>
      <c r="G21296"/>
      <c r="I21296" s="25"/>
      <c r="J21296"/>
      <c r="K21296"/>
      <c r="M21296" s="4"/>
    </row>
    <row r="21297" spans="6:13" x14ac:dyDescent="0.25">
      <c r="F21297"/>
      <c r="G21297"/>
      <c r="I21297" s="25"/>
      <c r="J21297"/>
      <c r="K21297"/>
      <c r="M21297" s="4"/>
    </row>
    <row r="21298" spans="6:13" x14ac:dyDescent="0.25">
      <c r="F21298"/>
      <c r="G21298"/>
      <c r="I21298" s="25"/>
      <c r="J21298"/>
      <c r="K21298"/>
      <c r="M21298" s="4"/>
    </row>
    <row r="21299" spans="6:13" x14ac:dyDescent="0.25">
      <c r="F21299"/>
      <c r="G21299"/>
      <c r="I21299" s="25"/>
      <c r="J21299"/>
      <c r="K21299"/>
      <c r="M21299" s="4"/>
    </row>
    <row r="21300" spans="6:13" x14ac:dyDescent="0.25">
      <c r="F21300"/>
      <c r="G21300"/>
      <c r="I21300" s="25"/>
      <c r="J21300"/>
      <c r="K21300"/>
      <c r="M21300" s="4"/>
    </row>
    <row r="21301" spans="6:13" x14ac:dyDescent="0.25">
      <c r="F21301"/>
      <c r="G21301"/>
      <c r="I21301" s="25"/>
      <c r="J21301"/>
      <c r="K21301"/>
      <c r="M21301" s="4"/>
    </row>
    <row r="21302" spans="6:13" x14ac:dyDescent="0.25">
      <c r="F21302"/>
      <c r="G21302"/>
      <c r="I21302" s="25"/>
      <c r="J21302"/>
      <c r="K21302"/>
      <c r="M21302" s="4"/>
    </row>
    <row r="21303" spans="6:13" x14ac:dyDescent="0.25">
      <c r="F21303"/>
      <c r="G21303"/>
      <c r="I21303" s="25"/>
      <c r="J21303"/>
      <c r="K21303"/>
      <c r="M21303" s="4"/>
    </row>
    <row r="21304" spans="6:13" x14ac:dyDescent="0.25">
      <c r="F21304"/>
      <c r="G21304"/>
      <c r="I21304" s="25"/>
      <c r="J21304"/>
      <c r="K21304"/>
      <c r="M21304" s="4"/>
    </row>
    <row r="21305" spans="6:13" x14ac:dyDescent="0.25">
      <c r="F21305"/>
      <c r="G21305"/>
      <c r="I21305" s="25"/>
      <c r="J21305"/>
      <c r="K21305"/>
      <c r="M21305" s="4"/>
    </row>
    <row r="21306" spans="6:13" x14ac:dyDescent="0.25">
      <c r="F21306"/>
      <c r="G21306"/>
      <c r="I21306" s="25"/>
      <c r="J21306"/>
      <c r="K21306"/>
      <c r="M21306" s="4"/>
    </row>
    <row r="21307" spans="6:13" x14ac:dyDescent="0.25">
      <c r="F21307"/>
      <c r="G21307"/>
      <c r="I21307" s="25"/>
      <c r="J21307"/>
      <c r="K21307"/>
      <c r="M21307" s="4"/>
    </row>
    <row r="21308" spans="6:13" x14ac:dyDescent="0.25">
      <c r="F21308"/>
      <c r="G21308"/>
      <c r="I21308" s="25"/>
      <c r="J21308"/>
      <c r="K21308"/>
      <c r="M21308" s="4"/>
    </row>
    <row r="21309" spans="6:13" x14ac:dyDescent="0.25">
      <c r="F21309"/>
      <c r="G21309"/>
      <c r="I21309" s="25"/>
      <c r="J21309"/>
      <c r="K21309"/>
      <c r="M21309" s="4"/>
    </row>
    <row r="21310" spans="6:13" x14ac:dyDescent="0.25">
      <c r="F21310"/>
      <c r="G21310"/>
      <c r="I21310" s="25"/>
      <c r="J21310"/>
      <c r="K21310"/>
      <c r="M21310" s="4"/>
    </row>
    <row r="21311" spans="6:13" x14ac:dyDescent="0.25">
      <c r="F21311"/>
      <c r="G21311"/>
      <c r="I21311" s="25"/>
      <c r="J21311"/>
      <c r="K21311"/>
      <c r="M21311" s="4"/>
    </row>
    <row r="21312" spans="6:13" x14ac:dyDescent="0.25">
      <c r="F21312"/>
      <c r="G21312"/>
      <c r="I21312" s="25"/>
      <c r="J21312"/>
      <c r="K21312"/>
      <c r="M21312" s="4"/>
    </row>
    <row r="21313" spans="6:13" x14ac:dyDescent="0.25">
      <c r="F21313"/>
      <c r="G21313"/>
      <c r="I21313" s="25"/>
      <c r="J21313"/>
      <c r="K21313"/>
      <c r="M21313" s="4"/>
    </row>
    <row r="21314" spans="6:13" x14ac:dyDescent="0.25">
      <c r="F21314"/>
      <c r="G21314"/>
      <c r="I21314" s="25"/>
      <c r="J21314"/>
      <c r="K21314"/>
      <c r="M21314" s="4"/>
    </row>
    <row r="21315" spans="6:13" x14ac:dyDescent="0.25">
      <c r="F21315"/>
      <c r="G21315"/>
      <c r="I21315" s="25"/>
      <c r="J21315"/>
      <c r="K21315"/>
      <c r="M21315" s="4"/>
    </row>
    <row r="21316" spans="6:13" x14ac:dyDescent="0.25">
      <c r="F21316"/>
      <c r="G21316"/>
      <c r="I21316" s="25"/>
      <c r="J21316"/>
      <c r="K21316"/>
      <c r="M21316" s="4"/>
    </row>
    <row r="21317" spans="6:13" x14ac:dyDescent="0.25">
      <c r="F21317"/>
      <c r="G21317"/>
      <c r="I21317" s="25"/>
      <c r="J21317"/>
      <c r="K21317"/>
      <c r="M21317" s="4"/>
    </row>
    <row r="21318" spans="6:13" x14ac:dyDescent="0.25">
      <c r="F21318"/>
      <c r="G21318"/>
      <c r="I21318" s="25"/>
      <c r="J21318"/>
      <c r="K21318"/>
      <c r="M21318" s="4"/>
    </row>
    <row r="21319" spans="6:13" x14ac:dyDescent="0.25">
      <c r="F21319"/>
      <c r="G21319"/>
      <c r="I21319" s="25"/>
      <c r="J21319"/>
      <c r="K21319"/>
      <c r="M21319" s="4"/>
    </row>
    <row r="21320" spans="6:13" x14ac:dyDescent="0.25">
      <c r="F21320"/>
      <c r="G21320"/>
      <c r="I21320" s="25"/>
      <c r="J21320"/>
      <c r="K21320"/>
      <c r="M21320" s="4"/>
    </row>
    <row r="21321" spans="6:13" x14ac:dyDescent="0.25">
      <c r="F21321"/>
      <c r="G21321"/>
      <c r="I21321" s="25"/>
      <c r="J21321"/>
      <c r="K21321"/>
      <c r="M21321" s="4"/>
    </row>
    <row r="21322" spans="6:13" x14ac:dyDescent="0.25">
      <c r="F21322"/>
      <c r="G21322"/>
      <c r="I21322" s="25"/>
      <c r="J21322"/>
      <c r="K21322"/>
      <c r="M21322" s="4"/>
    </row>
    <row r="21323" spans="6:13" x14ac:dyDescent="0.25">
      <c r="F21323"/>
      <c r="G21323"/>
      <c r="I21323" s="25"/>
      <c r="J21323"/>
      <c r="K21323"/>
      <c r="M21323" s="4"/>
    </row>
    <row r="21324" spans="6:13" x14ac:dyDescent="0.25">
      <c r="F21324"/>
      <c r="G21324"/>
      <c r="I21324" s="25"/>
      <c r="J21324"/>
      <c r="K21324"/>
      <c r="M21324" s="4"/>
    </row>
    <row r="21325" spans="6:13" x14ac:dyDescent="0.25">
      <c r="F21325"/>
      <c r="G21325"/>
      <c r="I21325" s="25"/>
      <c r="J21325"/>
      <c r="K21325"/>
      <c r="M21325" s="4"/>
    </row>
    <row r="21326" spans="6:13" x14ac:dyDescent="0.25">
      <c r="F21326"/>
      <c r="G21326"/>
      <c r="I21326" s="25"/>
      <c r="J21326"/>
      <c r="K21326"/>
      <c r="M21326" s="4"/>
    </row>
    <row r="21327" spans="6:13" x14ac:dyDescent="0.25">
      <c r="F21327"/>
      <c r="G21327"/>
      <c r="I21327" s="25"/>
      <c r="J21327"/>
      <c r="K21327"/>
      <c r="M21327" s="4"/>
    </row>
    <row r="21328" spans="6:13" x14ac:dyDescent="0.25">
      <c r="F21328"/>
      <c r="G21328"/>
      <c r="I21328" s="25"/>
      <c r="J21328"/>
      <c r="K21328"/>
      <c r="M21328" s="4"/>
    </row>
    <row r="21329" spans="6:13" x14ac:dyDescent="0.25">
      <c r="F21329"/>
      <c r="G21329"/>
      <c r="I21329" s="25"/>
      <c r="J21329"/>
      <c r="K21329"/>
      <c r="M21329" s="4"/>
    </row>
    <row r="21330" spans="6:13" x14ac:dyDescent="0.25">
      <c r="F21330"/>
      <c r="G21330"/>
      <c r="I21330" s="25"/>
      <c r="J21330"/>
      <c r="K21330"/>
      <c r="M21330" s="4"/>
    </row>
    <row r="21331" spans="6:13" x14ac:dyDescent="0.25">
      <c r="F21331"/>
      <c r="G21331"/>
      <c r="I21331" s="25"/>
      <c r="J21331"/>
      <c r="K21331"/>
      <c r="M21331" s="4"/>
    </row>
    <row r="21332" spans="6:13" x14ac:dyDescent="0.25">
      <c r="F21332"/>
      <c r="G21332"/>
      <c r="I21332" s="25"/>
      <c r="J21332"/>
      <c r="K21332"/>
      <c r="M21332" s="4"/>
    </row>
    <row r="21333" spans="6:13" x14ac:dyDescent="0.25">
      <c r="F21333"/>
      <c r="G21333"/>
      <c r="I21333" s="25"/>
      <c r="J21333"/>
      <c r="K21333"/>
      <c r="M21333" s="4"/>
    </row>
    <row r="21334" spans="6:13" x14ac:dyDescent="0.25">
      <c r="F21334"/>
      <c r="G21334"/>
      <c r="I21334" s="25"/>
      <c r="J21334"/>
      <c r="K21334"/>
      <c r="M21334" s="4"/>
    </row>
    <row r="21335" spans="6:13" x14ac:dyDescent="0.25">
      <c r="F21335"/>
      <c r="G21335"/>
      <c r="I21335" s="25"/>
      <c r="J21335"/>
      <c r="K21335"/>
      <c r="M21335" s="4"/>
    </row>
    <row r="21336" spans="6:13" x14ac:dyDescent="0.25">
      <c r="F21336"/>
      <c r="G21336"/>
      <c r="I21336" s="25"/>
      <c r="J21336"/>
      <c r="K21336"/>
      <c r="M21336" s="4"/>
    </row>
    <row r="21337" spans="6:13" x14ac:dyDescent="0.25">
      <c r="F21337"/>
      <c r="G21337"/>
      <c r="I21337" s="25"/>
      <c r="J21337"/>
      <c r="K21337"/>
      <c r="M21337" s="4"/>
    </row>
    <row r="21338" spans="6:13" x14ac:dyDescent="0.25">
      <c r="F21338"/>
      <c r="G21338"/>
      <c r="I21338" s="25"/>
      <c r="J21338"/>
      <c r="K21338"/>
      <c r="M21338" s="4"/>
    </row>
    <row r="21339" spans="6:13" x14ac:dyDescent="0.25">
      <c r="F21339"/>
      <c r="G21339"/>
      <c r="I21339" s="25"/>
      <c r="J21339"/>
      <c r="K21339"/>
      <c r="M21339" s="4"/>
    </row>
    <row r="21340" spans="6:13" x14ac:dyDescent="0.25">
      <c r="F21340"/>
      <c r="G21340"/>
      <c r="I21340" s="25"/>
      <c r="J21340"/>
      <c r="K21340"/>
      <c r="M21340" s="4"/>
    </row>
    <row r="21341" spans="6:13" x14ac:dyDescent="0.25">
      <c r="F21341"/>
      <c r="G21341"/>
      <c r="I21341" s="25"/>
      <c r="J21341"/>
      <c r="K21341"/>
      <c r="M21341" s="4"/>
    </row>
    <row r="21342" spans="6:13" x14ac:dyDescent="0.25">
      <c r="F21342"/>
      <c r="G21342"/>
      <c r="I21342" s="25"/>
      <c r="J21342"/>
      <c r="K21342"/>
      <c r="M21342" s="4"/>
    </row>
    <row r="21343" spans="6:13" x14ac:dyDescent="0.25">
      <c r="F21343"/>
      <c r="G21343"/>
      <c r="I21343" s="25"/>
      <c r="J21343"/>
      <c r="K21343"/>
      <c r="M21343" s="4"/>
    </row>
    <row r="21344" spans="6:13" x14ac:dyDescent="0.25">
      <c r="F21344"/>
      <c r="G21344"/>
      <c r="I21344" s="25"/>
      <c r="J21344"/>
      <c r="K21344"/>
      <c r="M21344" s="4"/>
    </row>
    <row r="21345" spans="6:13" x14ac:dyDescent="0.25">
      <c r="F21345"/>
      <c r="G21345"/>
      <c r="I21345" s="25"/>
      <c r="J21345"/>
      <c r="K21345"/>
      <c r="M21345" s="4"/>
    </row>
    <row r="21346" spans="6:13" x14ac:dyDescent="0.25">
      <c r="F21346"/>
      <c r="G21346"/>
      <c r="I21346" s="25"/>
      <c r="J21346"/>
      <c r="K21346"/>
      <c r="M21346" s="4"/>
    </row>
    <row r="21347" spans="6:13" x14ac:dyDescent="0.25">
      <c r="F21347"/>
      <c r="G21347"/>
      <c r="I21347" s="25"/>
      <c r="J21347"/>
      <c r="K21347"/>
      <c r="M21347" s="4"/>
    </row>
    <row r="21348" spans="6:13" x14ac:dyDescent="0.25">
      <c r="F21348"/>
      <c r="G21348"/>
      <c r="I21348" s="25"/>
      <c r="J21348"/>
      <c r="K21348"/>
      <c r="M21348" s="4"/>
    </row>
    <row r="21349" spans="6:13" x14ac:dyDescent="0.25">
      <c r="F21349"/>
      <c r="G21349"/>
      <c r="I21349" s="25"/>
      <c r="J21349"/>
      <c r="K21349"/>
      <c r="M21349" s="4"/>
    </row>
    <row r="21350" spans="6:13" x14ac:dyDescent="0.25">
      <c r="F21350"/>
      <c r="G21350"/>
      <c r="I21350" s="25"/>
      <c r="J21350"/>
      <c r="K21350"/>
      <c r="M21350" s="4"/>
    </row>
    <row r="21351" spans="6:13" x14ac:dyDescent="0.25">
      <c r="F21351"/>
      <c r="G21351"/>
      <c r="I21351" s="25"/>
      <c r="J21351"/>
      <c r="K21351"/>
      <c r="M21351" s="4"/>
    </row>
    <row r="21352" spans="6:13" x14ac:dyDescent="0.25">
      <c r="F21352"/>
      <c r="G21352"/>
      <c r="I21352" s="25"/>
      <c r="J21352"/>
      <c r="K21352"/>
      <c r="M21352" s="4"/>
    </row>
    <row r="21353" spans="6:13" x14ac:dyDescent="0.25">
      <c r="F21353"/>
      <c r="G21353"/>
      <c r="I21353" s="25"/>
      <c r="J21353"/>
      <c r="K21353"/>
      <c r="M21353" s="4"/>
    </row>
    <row r="21354" spans="6:13" x14ac:dyDescent="0.25">
      <c r="F21354"/>
      <c r="G21354"/>
      <c r="I21354" s="25"/>
      <c r="J21354"/>
      <c r="K21354"/>
      <c r="M21354" s="4"/>
    </row>
    <row r="21355" spans="6:13" x14ac:dyDescent="0.25">
      <c r="F21355"/>
      <c r="G21355"/>
      <c r="I21355" s="25"/>
      <c r="J21355"/>
      <c r="K21355"/>
      <c r="M21355" s="4"/>
    </row>
    <row r="21356" spans="6:13" x14ac:dyDescent="0.25">
      <c r="F21356"/>
      <c r="G21356"/>
      <c r="I21356" s="25"/>
      <c r="J21356"/>
      <c r="K21356"/>
      <c r="M21356" s="4"/>
    </row>
    <row r="21357" spans="6:13" x14ac:dyDescent="0.25">
      <c r="F21357"/>
      <c r="G21357"/>
      <c r="I21357" s="25"/>
      <c r="J21357"/>
      <c r="K21357"/>
      <c r="M21357" s="4"/>
    </row>
    <row r="21358" spans="6:13" x14ac:dyDescent="0.25">
      <c r="F21358"/>
      <c r="G21358"/>
      <c r="I21358" s="25"/>
      <c r="J21358"/>
      <c r="K21358"/>
      <c r="M21358" s="4"/>
    </row>
    <row r="21359" spans="6:13" x14ac:dyDescent="0.25">
      <c r="F21359"/>
      <c r="G21359"/>
      <c r="I21359" s="25"/>
      <c r="J21359"/>
      <c r="K21359"/>
      <c r="M21359" s="4"/>
    </row>
    <row r="21360" spans="6:13" x14ac:dyDescent="0.25">
      <c r="F21360"/>
      <c r="G21360"/>
      <c r="I21360" s="25"/>
      <c r="J21360"/>
      <c r="K21360"/>
      <c r="M21360" s="4"/>
    </row>
    <row r="21361" spans="6:13" x14ac:dyDescent="0.25">
      <c r="F21361"/>
      <c r="G21361"/>
      <c r="I21361" s="25"/>
      <c r="J21361"/>
      <c r="K21361"/>
      <c r="M21361" s="4"/>
    </row>
    <row r="21362" spans="6:13" x14ac:dyDescent="0.25">
      <c r="F21362"/>
      <c r="G21362"/>
      <c r="I21362" s="25"/>
      <c r="J21362"/>
      <c r="K21362"/>
      <c r="M21362" s="4"/>
    </row>
    <row r="21363" spans="6:13" x14ac:dyDescent="0.25">
      <c r="F21363"/>
      <c r="G21363"/>
      <c r="I21363" s="25"/>
      <c r="J21363"/>
      <c r="K21363"/>
      <c r="M21363" s="4"/>
    </row>
    <row r="21364" spans="6:13" x14ac:dyDescent="0.25">
      <c r="F21364"/>
      <c r="G21364"/>
      <c r="I21364" s="25"/>
      <c r="J21364"/>
      <c r="K21364"/>
      <c r="M21364" s="4"/>
    </row>
    <row r="21365" spans="6:13" x14ac:dyDescent="0.25">
      <c r="F21365"/>
      <c r="G21365"/>
      <c r="I21365" s="25"/>
      <c r="J21365"/>
      <c r="K21365"/>
      <c r="M21365" s="4"/>
    </row>
    <row r="21366" spans="6:13" x14ac:dyDescent="0.25">
      <c r="F21366"/>
      <c r="G21366"/>
      <c r="I21366" s="25"/>
      <c r="J21366"/>
      <c r="K21366"/>
      <c r="M21366" s="4"/>
    </row>
    <row r="21367" spans="6:13" x14ac:dyDescent="0.25">
      <c r="F21367"/>
      <c r="G21367"/>
      <c r="I21367" s="25"/>
      <c r="J21367"/>
      <c r="K21367"/>
      <c r="M21367" s="4"/>
    </row>
    <row r="21368" spans="6:13" x14ac:dyDescent="0.25">
      <c r="F21368"/>
      <c r="G21368"/>
      <c r="I21368" s="25"/>
      <c r="J21368"/>
      <c r="K21368"/>
      <c r="M21368" s="4"/>
    </row>
    <row r="21369" spans="6:13" x14ac:dyDescent="0.25">
      <c r="F21369"/>
      <c r="G21369"/>
      <c r="I21369" s="25"/>
      <c r="J21369"/>
      <c r="K21369"/>
      <c r="M21369" s="4"/>
    </row>
    <row r="21370" spans="6:13" x14ac:dyDescent="0.25">
      <c r="F21370"/>
      <c r="G21370"/>
      <c r="I21370" s="25"/>
      <c r="J21370"/>
      <c r="K21370"/>
      <c r="M21370" s="4"/>
    </row>
    <row r="21371" spans="6:13" x14ac:dyDescent="0.25">
      <c r="F21371"/>
      <c r="G21371"/>
      <c r="I21371" s="25"/>
      <c r="J21371"/>
      <c r="K21371"/>
      <c r="M21371" s="4"/>
    </row>
    <row r="21372" spans="6:13" x14ac:dyDescent="0.25">
      <c r="F21372"/>
      <c r="G21372"/>
      <c r="I21372" s="25"/>
      <c r="J21372"/>
      <c r="K21372"/>
      <c r="M21372" s="4"/>
    </row>
    <row r="21373" spans="6:13" x14ac:dyDescent="0.25">
      <c r="F21373"/>
      <c r="G21373"/>
      <c r="I21373" s="25"/>
      <c r="J21373"/>
      <c r="K21373"/>
      <c r="M21373" s="4"/>
    </row>
    <row r="21374" spans="6:13" x14ac:dyDescent="0.25">
      <c r="F21374"/>
      <c r="G21374"/>
      <c r="I21374" s="25"/>
      <c r="J21374"/>
      <c r="K21374"/>
      <c r="M21374" s="4"/>
    </row>
    <row r="21375" spans="6:13" x14ac:dyDescent="0.25">
      <c r="F21375"/>
      <c r="G21375"/>
      <c r="I21375" s="25"/>
      <c r="J21375"/>
      <c r="K21375"/>
      <c r="M21375" s="4"/>
    </row>
    <row r="21376" spans="6:13" x14ac:dyDescent="0.25">
      <c r="F21376"/>
      <c r="G21376"/>
      <c r="I21376" s="25"/>
      <c r="J21376"/>
      <c r="K21376"/>
      <c r="M21376" s="4"/>
    </row>
    <row r="21377" spans="6:13" x14ac:dyDescent="0.25">
      <c r="F21377"/>
      <c r="G21377"/>
      <c r="I21377" s="25"/>
      <c r="J21377"/>
      <c r="K21377"/>
      <c r="M21377" s="4"/>
    </row>
    <row r="21378" spans="6:13" x14ac:dyDescent="0.25">
      <c r="F21378"/>
      <c r="G21378"/>
      <c r="I21378" s="25"/>
      <c r="J21378"/>
      <c r="K21378"/>
      <c r="M21378" s="4"/>
    </row>
    <row r="21379" spans="6:13" x14ac:dyDescent="0.25">
      <c r="F21379"/>
      <c r="G21379"/>
      <c r="I21379" s="25"/>
      <c r="J21379"/>
      <c r="K21379"/>
      <c r="M21379" s="4"/>
    </row>
    <row r="21380" spans="6:13" x14ac:dyDescent="0.25">
      <c r="F21380"/>
      <c r="G21380"/>
      <c r="I21380" s="25"/>
      <c r="J21380"/>
      <c r="K21380"/>
      <c r="M21380" s="4"/>
    </row>
    <row r="21381" spans="6:13" x14ac:dyDescent="0.25">
      <c r="F21381"/>
      <c r="G21381"/>
      <c r="I21381" s="25"/>
      <c r="J21381"/>
      <c r="K21381"/>
      <c r="M21381" s="4"/>
    </row>
    <row r="21382" spans="6:13" x14ac:dyDescent="0.25">
      <c r="F21382"/>
      <c r="G21382"/>
      <c r="I21382" s="25"/>
      <c r="J21382"/>
      <c r="K21382"/>
      <c r="M21382" s="4"/>
    </row>
    <row r="21383" spans="6:13" x14ac:dyDescent="0.25">
      <c r="F21383"/>
      <c r="G21383"/>
      <c r="I21383" s="25"/>
      <c r="J21383"/>
      <c r="K21383"/>
      <c r="M21383" s="4"/>
    </row>
    <row r="21384" spans="6:13" x14ac:dyDescent="0.25">
      <c r="F21384"/>
      <c r="G21384"/>
      <c r="I21384" s="25"/>
      <c r="J21384"/>
      <c r="K21384"/>
      <c r="M21384" s="4"/>
    </row>
    <row r="21385" spans="6:13" x14ac:dyDescent="0.25">
      <c r="F21385"/>
      <c r="G21385"/>
      <c r="I21385" s="25"/>
      <c r="J21385"/>
      <c r="K21385"/>
      <c r="M21385" s="4"/>
    </row>
    <row r="21386" spans="6:13" x14ac:dyDescent="0.25">
      <c r="F21386"/>
      <c r="G21386"/>
      <c r="I21386" s="25"/>
      <c r="J21386"/>
      <c r="K21386"/>
      <c r="M21386" s="4"/>
    </row>
    <row r="21387" spans="6:13" x14ac:dyDescent="0.25">
      <c r="F21387"/>
      <c r="G21387"/>
      <c r="I21387" s="25"/>
      <c r="J21387"/>
      <c r="K21387"/>
      <c r="M21387" s="4"/>
    </row>
    <row r="21388" spans="6:13" x14ac:dyDescent="0.25">
      <c r="F21388"/>
      <c r="G21388"/>
      <c r="I21388" s="25"/>
      <c r="J21388"/>
      <c r="K21388"/>
      <c r="M21388" s="4"/>
    </row>
    <row r="21389" spans="6:13" x14ac:dyDescent="0.25">
      <c r="F21389"/>
      <c r="G21389"/>
      <c r="I21389" s="25"/>
      <c r="J21389"/>
      <c r="K21389"/>
      <c r="M21389" s="4"/>
    </row>
    <row r="21390" spans="6:13" x14ac:dyDescent="0.25">
      <c r="F21390"/>
      <c r="G21390"/>
      <c r="I21390" s="25"/>
      <c r="J21390"/>
      <c r="K21390"/>
      <c r="M21390" s="4"/>
    </row>
    <row r="21391" spans="6:13" x14ac:dyDescent="0.25">
      <c r="F21391"/>
      <c r="G21391"/>
      <c r="I21391" s="25"/>
      <c r="J21391"/>
      <c r="K21391"/>
      <c r="M21391" s="4"/>
    </row>
    <row r="21392" spans="6:13" x14ac:dyDescent="0.25">
      <c r="F21392"/>
      <c r="G21392"/>
      <c r="I21392" s="25"/>
      <c r="J21392"/>
      <c r="K21392"/>
      <c r="M21392" s="4"/>
    </row>
    <row r="21393" spans="6:13" x14ac:dyDescent="0.25">
      <c r="F21393"/>
      <c r="G21393"/>
      <c r="I21393" s="25"/>
      <c r="J21393"/>
      <c r="K21393"/>
      <c r="M21393" s="4"/>
    </row>
    <row r="21394" spans="6:13" x14ac:dyDescent="0.25">
      <c r="F21394"/>
      <c r="G21394"/>
      <c r="I21394" s="25"/>
      <c r="J21394"/>
      <c r="K21394"/>
      <c r="M21394" s="4"/>
    </row>
    <row r="21395" spans="6:13" x14ac:dyDescent="0.25">
      <c r="F21395"/>
      <c r="G21395"/>
      <c r="I21395" s="25"/>
      <c r="J21395"/>
      <c r="K21395"/>
      <c r="M21395" s="4"/>
    </row>
    <row r="21396" spans="6:13" x14ac:dyDescent="0.25">
      <c r="F21396"/>
      <c r="G21396"/>
      <c r="I21396" s="25"/>
      <c r="J21396"/>
      <c r="K21396"/>
      <c r="M21396" s="4"/>
    </row>
    <row r="21397" spans="6:13" x14ac:dyDescent="0.25">
      <c r="F21397"/>
      <c r="G21397"/>
      <c r="I21397" s="25"/>
      <c r="J21397"/>
      <c r="K21397"/>
      <c r="M21397" s="4"/>
    </row>
    <row r="21398" spans="6:13" x14ac:dyDescent="0.25">
      <c r="F21398"/>
      <c r="G21398"/>
      <c r="I21398" s="25"/>
      <c r="J21398"/>
      <c r="K21398"/>
      <c r="M21398" s="4"/>
    </row>
    <row r="21399" spans="6:13" x14ac:dyDescent="0.25">
      <c r="F21399"/>
      <c r="G21399"/>
      <c r="I21399" s="25"/>
      <c r="J21399"/>
      <c r="K21399"/>
      <c r="M21399" s="4"/>
    </row>
    <row r="21400" spans="6:13" x14ac:dyDescent="0.25">
      <c r="F21400"/>
      <c r="G21400"/>
      <c r="I21400" s="25"/>
      <c r="J21400"/>
      <c r="K21400"/>
      <c r="M21400" s="4"/>
    </row>
    <row r="21401" spans="6:13" x14ac:dyDescent="0.25">
      <c r="F21401"/>
      <c r="G21401"/>
      <c r="I21401" s="25"/>
      <c r="J21401"/>
      <c r="K21401"/>
      <c r="M21401" s="4"/>
    </row>
    <row r="21402" spans="6:13" x14ac:dyDescent="0.25">
      <c r="F21402"/>
      <c r="G21402"/>
      <c r="I21402" s="25"/>
      <c r="J21402"/>
      <c r="K21402"/>
      <c r="M21402" s="4"/>
    </row>
    <row r="21403" spans="6:13" x14ac:dyDescent="0.25">
      <c r="F21403"/>
      <c r="G21403"/>
      <c r="I21403" s="25"/>
      <c r="J21403"/>
      <c r="K21403"/>
      <c r="M21403" s="4"/>
    </row>
    <row r="21404" spans="6:13" x14ac:dyDescent="0.25">
      <c r="F21404"/>
      <c r="G21404"/>
      <c r="I21404" s="25"/>
      <c r="J21404"/>
      <c r="K21404"/>
      <c r="M21404" s="4"/>
    </row>
    <row r="21405" spans="6:13" x14ac:dyDescent="0.25">
      <c r="F21405"/>
      <c r="G21405"/>
      <c r="I21405" s="25"/>
      <c r="J21405"/>
      <c r="K21405"/>
      <c r="M21405" s="4"/>
    </row>
    <row r="21406" spans="6:13" x14ac:dyDescent="0.25">
      <c r="F21406"/>
      <c r="G21406"/>
      <c r="I21406" s="25"/>
      <c r="J21406"/>
      <c r="K21406"/>
      <c r="M21406" s="4"/>
    </row>
    <row r="21407" spans="6:13" x14ac:dyDescent="0.25">
      <c r="F21407"/>
      <c r="G21407"/>
      <c r="I21407" s="25"/>
      <c r="J21407"/>
      <c r="K21407"/>
      <c r="M21407" s="4"/>
    </row>
    <row r="21408" spans="6:13" x14ac:dyDescent="0.25">
      <c r="F21408"/>
      <c r="G21408"/>
      <c r="I21408" s="25"/>
      <c r="J21408"/>
      <c r="K21408"/>
      <c r="M21408" s="4"/>
    </row>
    <row r="21409" spans="6:13" x14ac:dyDescent="0.25">
      <c r="F21409"/>
      <c r="G21409"/>
      <c r="I21409" s="25"/>
      <c r="J21409"/>
      <c r="K21409"/>
      <c r="M21409" s="4"/>
    </row>
    <row r="21410" spans="6:13" x14ac:dyDescent="0.25">
      <c r="F21410"/>
      <c r="G21410"/>
      <c r="I21410" s="25"/>
      <c r="J21410"/>
      <c r="K21410"/>
      <c r="M21410" s="4"/>
    </row>
    <row r="21411" spans="6:13" x14ac:dyDescent="0.25">
      <c r="F21411"/>
      <c r="G21411"/>
      <c r="I21411" s="25"/>
      <c r="J21411"/>
      <c r="K21411"/>
      <c r="M21411" s="4"/>
    </row>
    <row r="21412" spans="6:13" x14ac:dyDescent="0.25">
      <c r="F21412"/>
      <c r="G21412"/>
      <c r="I21412" s="25"/>
      <c r="J21412"/>
      <c r="K21412"/>
      <c r="M21412" s="4"/>
    </row>
    <row r="21413" spans="6:13" x14ac:dyDescent="0.25">
      <c r="F21413"/>
      <c r="G21413"/>
      <c r="I21413" s="25"/>
      <c r="J21413"/>
      <c r="K21413"/>
      <c r="M21413" s="4"/>
    </row>
    <row r="21414" spans="6:13" x14ac:dyDescent="0.25">
      <c r="F21414"/>
      <c r="G21414"/>
      <c r="I21414" s="25"/>
      <c r="J21414"/>
      <c r="K21414"/>
      <c r="M21414" s="4"/>
    </row>
    <row r="21415" spans="6:13" x14ac:dyDescent="0.25">
      <c r="F21415"/>
      <c r="G21415"/>
      <c r="I21415" s="25"/>
      <c r="J21415"/>
      <c r="K21415"/>
      <c r="M21415" s="4"/>
    </row>
    <row r="21416" spans="6:13" x14ac:dyDescent="0.25">
      <c r="F21416"/>
      <c r="G21416"/>
      <c r="I21416" s="25"/>
      <c r="J21416"/>
      <c r="K21416"/>
      <c r="M21416" s="4"/>
    </row>
    <row r="21417" spans="6:13" x14ac:dyDescent="0.25">
      <c r="F21417"/>
      <c r="G21417"/>
      <c r="I21417" s="25"/>
      <c r="J21417"/>
      <c r="K21417"/>
      <c r="M21417" s="4"/>
    </row>
    <row r="21418" spans="6:13" x14ac:dyDescent="0.25">
      <c r="F21418"/>
      <c r="G21418"/>
      <c r="I21418" s="25"/>
      <c r="J21418"/>
      <c r="K21418"/>
      <c r="M21418" s="4"/>
    </row>
    <row r="21419" spans="6:13" x14ac:dyDescent="0.25">
      <c r="F21419"/>
      <c r="G21419"/>
      <c r="I21419" s="25"/>
      <c r="J21419"/>
      <c r="K21419"/>
      <c r="M21419" s="4"/>
    </row>
    <row r="21420" spans="6:13" x14ac:dyDescent="0.25">
      <c r="F21420"/>
      <c r="G21420"/>
      <c r="I21420" s="25"/>
      <c r="J21420"/>
      <c r="K21420"/>
      <c r="M21420" s="4"/>
    </row>
    <row r="21421" spans="6:13" x14ac:dyDescent="0.25">
      <c r="F21421"/>
      <c r="G21421"/>
      <c r="I21421" s="25"/>
      <c r="J21421"/>
      <c r="K21421"/>
      <c r="M21421" s="4"/>
    </row>
    <row r="21422" spans="6:13" x14ac:dyDescent="0.25">
      <c r="F21422"/>
      <c r="G21422"/>
      <c r="I21422" s="25"/>
      <c r="J21422"/>
      <c r="K21422"/>
      <c r="M21422" s="4"/>
    </row>
    <row r="21423" spans="6:13" x14ac:dyDescent="0.25">
      <c r="F21423"/>
      <c r="G21423"/>
      <c r="I21423" s="25"/>
      <c r="J21423"/>
      <c r="K21423"/>
      <c r="M21423" s="4"/>
    </row>
    <row r="21424" spans="6:13" x14ac:dyDescent="0.25">
      <c r="F21424"/>
      <c r="G21424"/>
      <c r="I21424" s="25"/>
      <c r="J21424"/>
      <c r="K21424"/>
      <c r="M21424" s="4"/>
    </row>
    <row r="21425" spans="6:13" x14ac:dyDescent="0.25">
      <c r="F21425"/>
      <c r="G21425"/>
      <c r="I21425" s="25"/>
      <c r="J21425"/>
      <c r="K21425"/>
      <c r="M21425" s="4"/>
    </row>
    <row r="21426" spans="6:13" x14ac:dyDescent="0.25">
      <c r="F21426"/>
      <c r="G21426"/>
      <c r="I21426" s="25"/>
      <c r="J21426"/>
      <c r="K21426"/>
      <c r="M21426" s="4"/>
    </row>
    <row r="21427" spans="6:13" x14ac:dyDescent="0.25">
      <c r="F21427"/>
      <c r="G21427"/>
      <c r="I21427" s="25"/>
      <c r="J21427"/>
      <c r="K21427"/>
      <c r="M21427" s="4"/>
    </row>
    <row r="21428" spans="6:13" x14ac:dyDescent="0.25">
      <c r="F21428"/>
      <c r="G21428"/>
      <c r="I21428" s="25"/>
      <c r="J21428"/>
      <c r="K21428"/>
      <c r="M21428" s="4"/>
    </row>
    <row r="21429" spans="6:13" x14ac:dyDescent="0.25">
      <c r="F21429"/>
      <c r="G21429"/>
      <c r="I21429" s="25"/>
      <c r="J21429"/>
      <c r="K21429"/>
      <c r="M21429" s="4"/>
    </row>
    <row r="21430" spans="6:13" x14ac:dyDescent="0.25">
      <c r="F21430"/>
      <c r="G21430"/>
      <c r="I21430" s="25"/>
      <c r="J21430"/>
      <c r="K21430"/>
      <c r="M21430" s="4"/>
    </row>
    <row r="21431" spans="6:13" x14ac:dyDescent="0.25">
      <c r="F21431"/>
      <c r="G21431"/>
      <c r="I21431" s="25"/>
      <c r="J21431"/>
      <c r="K21431"/>
      <c r="M21431" s="4"/>
    </row>
    <row r="21432" spans="6:13" x14ac:dyDescent="0.25">
      <c r="F21432"/>
      <c r="G21432"/>
      <c r="I21432" s="25"/>
      <c r="J21432"/>
      <c r="K21432"/>
      <c r="M21432" s="4"/>
    </row>
    <row r="21433" spans="6:13" x14ac:dyDescent="0.25">
      <c r="F21433"/>
      <c r="G21433"/>
      <c r="I21433" s="25"/>
      <c r="J21433"/>
      <c r="K21433"/>
      <c r="M21433" s="4"/>
    </row>
    <row r="21434" spans="6:13" x14ac:dyDescent="0.25">
      <c r="F21434"/>
      <c r="G21434"/>
      <c r="I21434" s="25"/>
      <c r="J21434"/>
      <c r="K21434"/>
      <c r="M21434" s="4"/>
    </row>
    <row r="21435" spans="6:13" x14ac:dyDescent="0.25">
      <c r="F21435"/>
      <c r="G21435"/>
      <c r="I21435" s="25"/>
      <c r="J21435"/>
      <c r="K21435"/>
      <c r="M21435" s="4"/>
    </row>
    <row r="21436" spans="6:13" x14ac:dyDescent="0.25">
      <c r="F21436"/>
      <c r="G21436"/>
      <c r="I21436" s="25"/>
      <c r="J21436"/>
      <c r="K21436"/>
      <c r="M21436" s="4"/>
    </row>
    <row r="21437" spans="6:13" x14ac:dyDescent="0.25">
      <c r="F21437"/>
      <c r="G21437"/>
      <c r="I21437" s="25"/>
      <c r="J21437"/>
      <c r="K21437"/>
      <c r="M21437" s="4"/>
    </row>
    <row r="21438" spans="6:13" x14ac:dyDescent="0.25">
      <c r="F21438"/>
      <c r="G21438"/>
      <c r="I21438" s="25"/>
      <c r="J21438"/>
      <c r="K21438"/>
      <c r="M21438" s="4"/>
    </row>
    <row r="21439" spans="6:13" x14ac:dyDescent="0.25">
      <c r="F21439"/>
      <c r="G21439"/>
      <c r="I21439" s="25"/>
      <c r="J21439"/>
      <c r="K21439"/>
      <c r="M21439" s="4"/>
    </row>
    <row r="21440" spans="6:13" x14ac:dyDescent="0.25">
      <c r="F21440"/>
      <c r="G21440"/>
      <c r="I21440" s="25"/>
      <c r="J21440"/>
      <c r="K21440"/>
      <c r="M21440" s="4"/>
    </row>
    <row r="21441" spans="6:13" x14ac:dyDescent="0.25">
      <c r="F21441"/>
      <c r="G21441"/>
      <c r="I21441" s="25"/>
      <c r="J21441"/>
      <c r="K21441"/>
      <c r="M21441" s="4"/>
    </row>
    <row r="21442" spans="6:13" x14ac:dyDescent="0.25">
      <c r="F21442"/>
      <c r="G21442"/>
      <c r="I21442" s="25"/>
      <c r="J21442"/>
      <c r="K21442"/>
      <c r="M21442" s="4"/>
    </row>
    <row r="21443" spans="6:13" x14ac:dyDescent="0.25">
      <c r="F21443"/>
      <c r="G21443"/>
      <c r="I21443" s="25"/>
      <c r="J21443"/>
      <c r="K21443"/>
      <c r="M21443" s="4"/>
    </row>
    <row r="21444" spans="6:13" x14ac:dyDescent="0.25">
      <c r="F21444"/>
      <c r="G21444"/>
      <c r="I21444" s="25"/>
      <c r="J21444"/>
      <c r="K21444"/>
      <c r="M21444" s="4"/>
    </row>
    <row r="21445" spans="6:13" x14ac:dyDescent="0.25">
      <c r="F21445"/>
      <c r="G21445"/>
      <c r="I21445" s="25"/>
      <c r="J21445"/>
      <c r="K21445"/>
      <c r="M21445" s="4"/>
    </row>
    <row r="21446" spans="6:13" x14ac:dyDescent="0.25">
      <c r="F21446"/>
      <c r="G21446"/>
      <c r="I21446" s="25"/>
      <c r="J21446"/>
      <c r="K21446"/>
      <c r="M21446" s="4"/>
    </row>
    <row r="21447" spans="6:13" x14ac:dyDescent="0.25">
      <c r="F21447"/>
      <c r="G21447"/>
      <c r="I21447" s="25"/>
      <c r="J21447"/>
      <c r="K21447"/>
      <c r="M21447" s="4"/>
    </row>
    <row r="21448" spans="6:13" x14ac:dyDescent="0.25">
      <c r="F21448"/>
      <c r="G21448"/>
      <c r="I21448" s="25"/>
      <c r="J21448"/>
      <c r="K21448"/>
      <c r="M21448" s="4"/>
    </row>
    <row r="21449" spans="6:13" x14ac:dyDescent="0.25">
      <c r="F21449"/>
      <c r="G21449"/>
      <c r="I21449" s="25"/>
      <c r="J21449"/>
      <c r="K21449"/>
      <c r="M21449" s="4"/>
    </row>
    <row r="21450" spans="6:13" x14ac:dyDescent="0.25">
      <c r="F21450"/>
      <c r="G21450"/>
      <c r="I21450" s="25"/>
      <c r="J21450"/>
      <c r="K21450"/>
      <c r="M21450" s="4"/>
    </row>
    <row r="21451" spans="6:13" x14ac:dyDescent="0.25">
      <c r="F21451"/>
      <c r="G21451"/>
      <c r="I21451" s="25"/>
      <c r="J21451"/>
      <c r="K21451"/>
      <c r="M21451" s="4"/>
    </row>
    <row r="21452" spans="6:13" x14ac:dyDescent="0.25">
      <c r="F21452"/>
      <c r="G21452"/>
      <c r="I21452" s="25"/>
      <c r="J21452"/>
      <c r="K21452"/>
      <c r="M21452" s="4"/>
    </row>
    <row r="21453" spans="6:13" x14ac:dyDescent="0.25">
      <c r="F21453"/>
      <c r="G21453"/>
      <c r="I21453" s="25"/>
      <c r="J21453"/>
      <c r="K21453"/>
      <c r="M21453" s="4"/>
    </row>
    <row r="21454" spans="6:13" x14ac:dyDescent="0.25">
      <c r="F21454"/>
      <c r="G21454"/>
      <c r="I21454" s="25"/>
      <c r="J21454"/>
      <c r="K21454"/>
      <c r="M21454" s="4"/>
    </row>
    <row r="21455" spans="6:13" x14ac:dyDescent="0.25">
      <c r="F21455"/>
      <c r="G21455"/>
      <c r="I21455" s="25"/>
      <c r="J21455"/>
      <c r="K21455"/>
      <c r="M21455" s="4"/>
    </row>
    <row r="21456" spans="6:13" x14ac:dyDescent="0.25">
      <c r="F21456"/>
      <c r="G21456"/>
      <c r="I21456" s="25"/>
      <c r="J21456"/>
      <c r="K21456"/>
      <c r="M21456" s="4"/>
    </row>
    <row r="21457" spans="6:13" x14ac:dyDescent="0.25">
      <c r="F21457"/>
      <c r="G21457"/>
      <c r="I21457" s="25"/>
      <c r="J21457"/>
      <c r="K21457"/>
      <c r="M21457" s="4"/>
    </row>
    <row r="21458" spans="6:13" x14ac:dyDescent="0.25">
      <c r="F21458"/>
      <c r="G21458"/>
      <c r="I21458" s="25"/>
      <c r="J21458"/>
      <c r="K21458"/>
      <c r="M21458" s="4"/>
    </row>
    <row r="21459" spans="6:13" x14ac:dyDescent="0.25">
      <c r="F21459"/>
      <c r="G21459"/>
      <c r="I21459" s="25"/>
      <c r="J21459"/>
      <c r="K21459"/>
      <c r="M21459" s="4"/>
    </row>
    <row r="21460" spans="6:13" x14ac:dyDescent="0.25">
      <c r="F21460"/>
      <c r="G21460"/>
      <c r="I21460" s="25"/>
      <c r="J21460"/>
      <c r="K21460"/>
      <c r="M21460" s="4"/>
    </row>
    <row r="21461" spans="6:13" x14ac:dyDescent="0.25">
      <c r="F21461"/>
      <c r="G21461"/>
      <c r="I21461" s="25"/>
      <c r="J21461"/>
      <c r="K21461"/>
      <c r="M21461" s="4"/>
    </row>
    <row r="21462" spans="6:13" x14ac:dyDescent="0.25">
      <c r="F21462"/>
      <c r="G21462"/>
      <c r="I21462" s="25"/>
      <c r="J21462"/>
      <c r="K21462"/>
      <c r="M21462" s="4"/>
    </row>
    <row r="21463" spans="6:13" x14ac:dyDescent="0.25">
      <c r="F21463"/>
      <c r="G21463"/>
      <c r="I21463" s="25"/>
      <c r="J21463"/>
      <c r="K21463"/>
      <c r="M21463" s="4"/>
    </row>
    <row r="21464" spans="6:13" x14ac:dyDescent="0.25">
      <c r="F21464"/>
      <c r="G21464"/>
      <c r="I21464" s="25"/>
      <c r="J21464"/>
      <c r="K21464"/>
      <c r="M21464" s="4"/>
    </row>
    <row r="21465" spans="6:13" x14ac:dyDescent="0.25">
      <c r="F21465"/>
      <c r="G21465"/>
      <c r="I21465" s="25"/>
      <c r="J21465"/>
      <c r="K21465"/>
      <c r="M21465" s="4"/>
    </row>
    <row r="21466" spans="6:13" x14ac:dyDescent="0.25">
      <c r="F21466"/>
      <c r="G21466"/>
      <c r="I21466" s="25"/>
      <c r="J21466"/>
      <c r="K21466"/>
      <c r="M21466" s="4"/>
    </row>
    <row r="21467" spans="6:13" x14ac:dyDescent="0.25">
      <c r="F21467"/>
      <c r="G21467"/>
      <c r="I21467" s="25"/>
      <c r="J21467"/>
      <c r="K21467"/>
      <c r="M21467" s="4"/>
    </row>
    <row r="21468" spans="6:13" x14ac:dyDescent="0.25">
      <c r="F21468"/>
      <c r="G21468"/>
      <c r="I21468" s="25"/>
      <c r="J21468"/>
      <c r="K21468"/>
      <c r="M21468" s="4"/>
    </row>
    <row r="21469" spans="6:13" x14ac:dyDescent="0.25">
      <c r="F21469"/>
      <c r="G21469"/>
      <c r="I21469" s="25"/>
      <c r="J21469"/>
      <c r="K21469"/>
      <c r="M21469" s="4"/>
    </row>
    <row r="21470" spans="6:13" x14ac:dyDescent="0.25">
      <c r="F21470"/>
      <c r="G21470"/>
      <c r="I21470" s="25"/>
      <c r="J21470"/>
      <c r="K21470"/>
      <c r="M21470" s="4"/>
    </row>
    <row r="21471" spans="6:13" x14ac:dyDescent="0.25">
      <c r="F21471"/>
      <c r="G21471"/>
      <c r="I21471" s="25"/>
      <c r="J21471"/>
      <c r="K21471"/>
      <c r="M21471" s="4"/>
    </row>
    <row r="21472" spans="6:13" x14ac:dyDescent="0.25">
      <c r="F21472"/>
      <c r="G21472"/>
      <c r="I21472" s="25"/>
      <c r="J21472"/>
      <c r="K21472"/>
      <c r="M21472" s="4"/>
    </row>
    <row r="21473" spans="6:13" x14ac:dyDescent="0.25">
      <c r="F21473"/>
      <c r="G21473"/>
      <c r="I21473" s="25"/>
      <c r="J21473"/>
      <c r="K21473"/>
      <c r="M21473" s="4"/>
    </row>
    <row r="21474" spans="6:13" x14ac:dyDescent="0.25">
      <c r="F21474"/>
      <c r="G21474"/>
      <c r="I21474" s="25"/>
      <c r="J21474"/>
      <c r="K21474"/>
      <c r="M21474" s="4"/>
    </row>
    <row r="21475" spans="6:13" x14ac:dyDescent="0.25">
      <c r="F21475"/>
      <c r="G21475"/>
      <c r="I21475" s="25"/>
      <c r="J21475"/>
      <c r="K21475"/>
      <c r="M21475" s="4"/>
    </row>
    <row r="21476" spans="6:13" x14ac:dyDescent="0.25">
      <c r="F21476"/>
      <c r="G21476"/>
      <c r="I21476" s="25"/>
      <c r="J21476"/>
      <c r="K21476"/>
      <c r="M21476" s="4"/>
    </row>
    <row r="21477" spans="6:13" x14ac:dyDescent="0.25">
      <c r="F21477"/>
      <c r="G21477"/>
      <c r="I21477" s="25"/>
      <c r="J21477"/>
      <c r="K21477"/>
      <c r="M21477" s="4"/>
    </row>
    <row r="21478" spans="6:13" x14ac:dyDescent="0.25">
      <c r="F21478"/>
      <c r="G21478"/>
      <c r="I21478" s="25"/>
      <c r="J21478"/>
      <c r="K21478"/>
      <c r="M21478" s="4"/>
    </row>
    <row r="21479" spans="6:13" x14ac:dyDescent="0.25">
      <c r="F21479"/>
      <c r="G21479"/>
      <c r="I21479" s="25"/>
      <c r="J21479"/>
      <c r="K21479"/>
      <c r="M21479" s="4"/>
    </row>
    <row r="21480" spans="6:13" x14ac:dyDescent="0.25">
      <c r="F21480"/>
      <c r="G21480"/>
      <c r="I21480" s="25"/>
      <c r="J21480"/>
      <c r="K21480"/>
      <c r="M21480" s="4"/>
    </row>
    <row r="21481" spans="6:13" x14ac:dyDescent="0.25">
      <c r="F21481"/>
      <c r="G21481"/>
      <c r="I21481" s="25"/>
      <c r="J21481"/>
      <c r="K21481"/>
      <c r="M21481" s="4"/>
    </row>
    <row r="21482" spans="6:13" x14ac:dyDescent="0.25">
      <c r="F21482"/>
      <c r="G21482"/>
      <c r="I21482" s="25"/>
      <c r="J21482"/>
      <c r="K21482"/>
      <c r="M21482" s="4"/>
    </row>
    <row r="21483" spans="6:13" x14ac:dyDescent="0.25">
      <c r="F21483"/>
      <c r="G21483"/>
      <c r="I21483" s="25"/>
      <c r="J21483"/>
      <c r="K21483"/>
      <c r="M21483" s="4"/>
    </row>
    <row r="21484" spans="6:13" x14ac:dyDescent="0.25">
      <c r="F21484"/>
      <c r="G21484"/>
      <c r="I21484" s="25"/>
      <c r="J21484"/>
      <c r="K21484"/>
      <c r="M21484" s="4"/>
    </row>
    <row r="21485" spans="6:13" x14ac:dyDescent="0.25">
      <c r="F21485"/>
      <c r="G21485"/>
      <c r="I21485" s="25"/>
      <c r="J21485"/>
      <c r="K21485"/>
      <c r="M21485" s="4"/>
    </row>
    <row r="21486" spans="6:13" x14ac:dyDescent="0.25">
      <c r="F21486"/>
      <c r="G21486"/>
      <c r="I21486" s="25"/>
      <c r="J21486"/>
      <c r="K21486"/>
      <c r="M21486" s="4"/>
    </row>
    <row r="21487" spans="6:13" x14ac:dyDescent="0.25">
      <c r="F21487"/>
      <c r="G21487"/>
      <c r="I21487" s="25"/>
      <c r="J21487"/>
      <c r="K21487"/>
      <c r="M21487" s="4"/>
    </row>
    <row r="21488" spans="6:13" x14ac:dyDescent="0.25">
      <c r="F21488"/>
      <c r="G21488"/>
      <c r="I21488" s="25"/>
      <c r="J21488"/>
      <c r="K21488"/>
      <c r="M21488" s="4"/>
    </row>
    <row r="21489" spans="6:13" x14ac:dyDescent="0.25">
      <c r="F21489"/>
      <c r="G21489"/>
      <c r="I21489" s="25"/>
      <c r="J21489"/>
      <c r="K21489"/>
      <c r="M21489" s="4"/>
    </row>
    <row r="21490" spans="6:13" x14ac:dyDescent="0.25">
      <c r="F21490"/>
      <c r="G21490"/>
      <c r="I21490" s="25"/>
      <c r="J21490"/>
      <c r="K21490"/>
      <c r="M21490" s="4"/>
    </row>
    <row r="21491" spans="6:13" x14ac:dyDescent="0.25">
      <c r="F21491"/>
      <c r="G21491"/>
      <c r="I21491" s="25"/>
      <c r="J21491"/>
      <c r="K21491"/>
      <c r="M21491" s="4"/>
    </row>
    <row r="21492" spans="6:13" x14ac:dyDescent="0.25">
      <c r="F21492"/>
      <c r="G21492"/>
      <c r="I21492" s="25"/>
      <c r="J21492"/>
      <c r="K21492"/>
      <c r="M21492" s="4"/>
    </row>
    <row r="21493" spans="6:13" x14ac:dyDescent="0.25">
      <c r="F21493"/>
      <c r="G21493"/>
      <c r="I21493" s="25"/>
      <c r="J21493"/>
      <c r="K21493"/>
      <c r="M21493" s="4"/>
    </row>
    <row r="21494" spans="6:13" x14ac:dyDescent="0.25">
      <c r="F21494"/>
      <c r="G21494"/>
      <c r="I21494" s="25"/>
      <c r="J21494"/>
      <c r="K21494"/>
      <c r="M21494" s="4"/>
    </row>
    <row r="21495" spans="6:13" x14ac:dyDescent="0.25">
      <c r="F21495"/>
      <c r="G21495"/>
      <c r="I21495" s="25"/>
      <c r="J21495"/>
      <c r="K21495"/>
      <c r="M21495" s="4"/>
    </row>
    <row r="21496" spans="6:13" x14ac:dyDescent="0.25">
      <c r="F21496"/>
      <c r="G21496"/>
      <c r="I21496" s="25"/>
      <c r="J21496"/>
      <c r="K21496"/>
      <c r="M21496" s="4"/>
    </row>
    <row r="21497" spans="6:13" x14ac:dyDescent="0.25">
      <c r="F21497"/>
      <c r="G21497"/>
      <c r="I21497" s="25"/>
      <c r="J21497"/>
      <c r="K21497"/>
      <c r="M21497" s="4"/>
    </row>
    <row r="21498" spans="6:13" x14ac:dyDescent="0.25">
      <c r="F21498"/>
      <c r="G21498"/>
      <c r="I21498" s="25"/>
      <c r="J21498"/>
      <c r="K21498"/>
      <c r="M21498" s="4"/>
    </row>
    <row r="21499" spans="6:13" x14ac:dyDescent="0.25">
      <c r="F21499"/>
      <c r="G21499"/>
      <c r="I21499" s="25"/>
      <c r="J21499"/>
      <c r="K21499"/>
      <c r="M21499" s="4"/>
    </row>
    <row r="21500" spans="6:13" x14ac:dyDescent="0.25">
      <c r="F21500"/>
      <c r="G21500"/>
      <c r="I21500" s="25"/>
      <c r="J21500"/>
      <c r="K21500"/>
      <c r="M21500" s="4"/>
    </row>
    <row r="21501" spans="6:13" x14ac:dyDescent="0.25">
      <c r="F21501"/>
      <c r="G21501"/>
      <c r="I21501" s="25"/>
      <c r="J21501"/>
      <c r="K21501"/>
      <c r="M21501" s="4"/>
    </row>
    <row r="21502" spans="6:13" x14ac:dyDescent="0.25">
      <c r="F21502"/>
      <c r="G21502"/>
      <c r="I21502" s="25"/>
      <c r="J21502"/>
      <c r="K21502"/>
      <c r="M21502" s="4"/>
    </row>
    <row r="21503" spans="6:13" x14ac:dyDescent="0.25">
      <c r="F21503"/>
      <c r="G21503"/>
      <c r="I21503" s="25"/>
      <c r="J21503"/>
      <c r="K21503"/>
      <c r="M21503" s="4"/>
    </row>
    <row r="21504" spans="6:13" x14ac:dyDescent="0.25">
      <c r="F21504"/>
      <c r="G21504"/>
      <c r="I21504" s="25"/>
      <c r="J21504"/>
      <c r="K21504"/>
      <c r="M21504" s="4"/>
    </row>
    <row r="21505" spans="6:13" x14ac:dyDescent="0.25">
      <c r="F21505"/>
      <c r="G21505"/>
      <c r="I21505" s="25"/>
      <c r="J21505"/>
      <c r="K21505"/>
      <c r="M21505" s="4"/>
    </row>
    <row r="21506" spans="6:13" x14ac:dyDescent="0.25">
      <c r="F21506"/>
      <c r="G21506"/>
      <c r="I21506" s="25"/>
      <c r="J21506"/>
      <c r="K21506"/>
      <c r="M21506" s="4"/>
    </row>
    <row r="21507" spans="6:13" x14ac:dyDescent="0.25">
      <c r="F21507"/>
      <c r="G21507"/>
      <c r="I21507" s="25"/>
      <c r="J21507"/>
      <c r="K21507"/>
      <c r="M21507" s="4"/>
    </row>
    <row r="21508" spans="6:13" x14ac:dyDescent="0.25">
      <c r="F21508"/>
      <c r="G21508"/>
      <c r="I21508" s="25"/>
      <c r="J21508"/>
      <c r="K21508"/>
      <c r="M21508" s="4"/>
    </row>
    <row r="21509" spans="6:13" x14ac:dyDescent="0.25">
      <c r="F21509"/>
      <c r="G21509"/>
      <c r="I21509" s="25"/>
      <c r="J21509"/>
      <c r="K21509"/>
      <c r="M21509" s="4"/>
    </row>
    <row r="21510" spans="6:13" x14ac:dyDescent="0.25">
      <c r="F21510"/>
      <c r="G21510"/>
      <c r="I21510" s="25"/>
      <c r="J21510"/>
      <c r="K21510"/>
      <c r="M21510" s="4"/>
    </row>
    <row r="21511" spans="6:13" x14ac:dyDescent="0.25">
      <c r="F21511"/>
      <c r="G21511"/>
      <c r="I21511" s="25"/>
      <c r="J21511"/>
      <c r="K21511"/>
      <c r="M21511" s="4"/>
    </row>
    <row r="21512" spans="6:13" x14ac:dyDescent="0.25">
      <c r="F21512"/>
      <c r="G21512"/>
      <c r="I21512" s="25"/>
      <c r="J21512"/>
      <c r="K21512"/>
      <c r="M21512" s="4"/>
    </row>
    <row r="21513" spans="6:13" x14ac:dyDescent="0.25">
      <c r="F21513"/>
      <c r="G21513"/>
      <c r="I21513" s="25"/>
      <c r="J21513"/>
      <c r="K21513"/>
      <c r="M21513" s="4"/>
    </row>
    <row r="21514" spans="6:13" x14ac:dyDescent="0.25">
      <c r="F21514"/>
      <c r="G21514"/>
      <c r="I21514" s="25"/>
      <c r="J21514"/>
      <c r="K21514"/>
      <c r="M21514" s="4"/>
    </row>
    <row r="21515" spans="6:13" x14ac:dyDescent="0.25">
      <c r="F21515"/>
      <c r="G21515"/>
      <c r="I21515" s="25"/>
      <c r="J21515"/>
      <c r="K21515"/>
      <c r="M21515" s="4"/>
    </row>
    <row r="21516" spans="6:13" x14ac:dyDescent="0.25">
      <c r="F21516"/>
      <c r="G21516"/>
      <c r="I21516" s="25"/>
      <c r="J21516"/>
      <c r="K21516"/>
      <c r="M21516" s="4"/>
    </row>
    <row r="21517" spans="6:13" x14ac:dyDescent="0.25">
      <c r="F21517"/>
      <c r="G21517"/>
      <c r="I21517" s="25"/>
      <c r="J21517"/>
      <c r="K21517"/>
      <c r="M21517" s="4"/>
    </row>
    <row r="21518" spans="6:13" x14ac:dyDescent="0.25">
      <c r="F21518"/>
      <c r="G21518"/>
      <c r="I21518" s="25"/>
      <c r="J21518"/>
      <c r="K21518"/>
      <c r="M21518" s="4"/>
    </row>
    <row r="21519" spans="6:13" x14ac:dyDescent="0.25">
      <c r="F21519"/>
      <c r="G21519"/>
      <c r="I21519" s="25"/>
      <c r="J21519"/>
      <c r="K21519"/>
      <c r="M21519" s="4"/>
    </row>
    <row r="21520" spans="6:13" x14ac:dyDescent="0.25">
      <c r="F21520"/>
      <c r="G21520"/>
      <c r="I21520" s="25"/>
      <c r="J21520"/>
      <c r="K21520"/>
      <c r="M21520" s="4"/>
    </row>
    <row r="21521" spans="6:13" x14ac:dyDescent="0.25">
      <c r="F21521"/>
      <c r="G21521"/>
      <c r="I21521" s="25"/>
      <c r="J21521"/>
      <c r="K21521"/>
      <c r="M21521" s="4"/>
    </row>
    <row r="21522" spans="6:13" x14ac:dyDescent="0.25">
      <c r="F21522"/>
      <c r="G21522"/>
      <c r="I21522" s="25"/>
      <c r="J21522"/>
      <c r="K21522"/>
      <c r="M21522" s="4"/>
    </row>
    <row r="21523" spans="6:13" x14ac:dyDescent="0.25">
      <c r="F21523"/>
      <c r="G21523"/>
      <c r="I21523" s="25"/>
      <c r="J21523"/>
      <c r="K21523"/>
      <c r="M21523" s="4"/>
    </row>
    <row r="21524" spans="6:13" x14ac:dyDescent="0.25">
      <c r="F21524"/>
      <c r="G21524"/>
      <c r="I21524" s="25"/>
      <c r="J21524"/>
      <c r="K21524"/>
      <c r="M21524" s="4"/>
    </row>
    <row r="21525" spans="6:13" x14ac:dyDescent="0.25">
      <c r="F21525"/>
      <c r="G21525"/>
      <c r="I21525" s="25"/>
      <c r="J21525"/>
      <c r="K21525"/>
      <c r="M21525" s="4"/>
    </row>
    <row r="21526" spans="6:13" x14ac:dyDescent="0.25">
      <c r="F21526"/>
      <c r="G21526"/>
      <c r="I21526" s="25"/>
      <c r="J21526"/>
      <c r="K21526"/>
      <c r="M21526" s="4"/>
    </row>
    <row r="21527" spans="6:13" x14ac:dyDescent="0.25">
      <c r="F21527"/>
      <c r="G21527"/>
      <c r="I21527" s="25"/>
      <c r="J21527"/>
      <c r="K21527"/>
      <c r="M21527" s="4"/>
    </row>
    <row r="21528" spans="6:13" x14ac:dyDescent="0.25">
      <c r="F21528"/>
      <c r="G21528"/>
      <c r="I21528" s="25"/>
      <c r="J21528"/>
      <c r="K21528"/>
      <c r="M21528" s="4"/>
    </row>
    <row r="21529" spans="6:13" x14ac:dyDescent="0.25">
      <c r="F21529"/>
      <c r="G21529"/>
      <c r="I21529" s="25"/>
      <c r="J21529"/>
      <c r="K21529"/>
      <c r="M21529" s="4"/>
    </row>
    <row r="21530" spans="6:13" x14ac:dyDescent="0.25">
      <c r="F21530"/>
      <c r="G21530"/>
      <c r="I21530" s="25"/>
      <c r="J21530"/>
      <c r="K21530"/>
      <c r="M21530" s="4"/>
    </row>
    <row r="21531" spans="6:13" x14ac:dyDescent="0.25">
      <c r="F21531"/>
      <c r="G21531"/>
      <c r="I21531" s="25"/>
      <c r="J21531"/>
      <c r="K21531"/>
      <c r="M21531" s="4"/>
    </row>
    <row r="21532" spans="6:13" x14ac:dyDescent="0.25">
      <c r="F21532"/>
      <c r="G21532"/>
      <c r="I21532" s="25"/>
      <c r="J21532"/>
      <c r="K21532"/>
      <c r="M21532" s="4"/>
    </row>
    <row r="21533" spans="6:13" x14ac:dyDescent="0.25">
      <c r="F21533"/>
      <c r="G21533"/>
      <c r="I21533" s="25"/>
      <c r="J21533"/>
      <c r="K21533"/>
      <c r="M21533" s="4"/>
    </row>
    <row r="21534" spans="6:13" x14ac:dyDescent="0.25">
      <c r="F21534"/>
      <c r="G21534"/>
      <c r="I21534" s="25"/>
      <c r="J21534"/>
      <c r="K21534"/>
      <c r="M21534" s="4"/>
    </row>
    <row r="21535" spans="6:13" x14ac:dyDescent="0.25">
      <c r="F21535"/>
      <c r="G21535"/>
      <c r="I21535" s="25"/>
      <c r="J21535"/>
      <c r="K21535"/>
      <c r="M21535" s="4"/>
    </row>
    <row r="21536" spans="6:13" x14ac:dyDescent="0.25">
      <c r="F21536"/>
      <c r="G21536"/>
      <c r="I21536" s="25"/>
      <c r="J21536"/>
      <c r="K21536"/>
      <c r="M21536" s="4"/>
    </row>
    <row r="21537" spans="6:13" x14ac:dyDescent="0.25">
      <c r="F21537"/>
      <c r="G21537"/>
      <c r="I21537" s="25"/>
      <c r="J21537"/>
      <c r="K21537"/>
      <c r="M21537" s="4"/>
    </row>
    <row r="21538" spans="6:13" x14ac:dyDescent="0.25">
      <c r="F21538"/>
      <c r="G21538"/>
      <c r="I21538" s="25"/>
      <c r="J21538"/>
      <c r="K21538"/>
      <c r="M21538" s="4"/>
    </row>
    <row r="21539" spans="6:13" x14ac:dyDescent="0.25">
      <c r="F21539"/>
      <c r="G21539"/>
      <c r="I21539" s="25"/>
      <c r="J21539"/>
      <c r="K21539"/>
      <c r="M21539" s="4"/>
    </row>
    <row r="21540" spans="6:13" x14ac:dyDescent="0.25">
      <c r="F21540"/>
      <c r="G21540"/>
      <c r="I21540" s="25"/>
      <c r="J21540"/>
      <c r="K21540"/>
      <c r="M21540" s="4"/>
    </row>
    <row r="21541" spans="6:13" x14ac:dyDescent="0.25">
      <c r="F21541"/>
      <c r="G21541"/>
      <c r="I21541" s="25"/>
      <c r="J21541"/>
      <c r="K21541"/>
      <c r="M21541" s="4"/>
    </row>
    <row r="21542" spans="6:13" x14ac:dyDescent="0.25">
      <c r="F21542"/>
      <c r="G21542"/>
      <c r="I21542" s="25"/>
      <c r="J21542"/>
      <c r="K21542"/>
      <c r="M21542" s="4"/>
    </row>
    <row r="21543" spans="6:13" x14ac:dyDescent="0.25">
      <c r="F21543"/>
      <c r="G21543"/>
      <c r="I21543" s="25"/>
      <c r="J21543"/>
      <c r="K21543"/>
      <c r="M21543" s="4"/>
    </row>
    <row r="21544" spans="6:13" x14ac:dyDescent="0.25">
      <c r="F21544"/>
      <c r="G21544"/>
      <c r="I21544" s="25"/>
      <c r="J21544"/>
      <c r="K21544"/>
      <c r="M21544" s="4"/>
    </row>
    <row r="21545" spans="6:13" x14ac:dyDescent="0.25">
      <c r="F21545"/>
      <c r="G21545"/>
      <c r="I21545" s="25"/>
      <c r="J21545"/>
      <c r="K21545"/>
      <c r="M21545" s="4"/>
    </row>
    <row r="21546" spans="6:13" x14ac:dyDescent="0.25">
      <c r="F21546"/>
      <c r="G21546"/>
      <c r="I21546" s="25"/>
      <c r="J21546"/>
      <c r="K21546"/>
      <c r="M21546" s="4"/>
    </row>
    <row r="21547" spans="6:13" x14ac:dyDescent="0.25">
      <c r="F21547"/>
      <c r="G21547"/>
      <c r="I21547" s="25"/>
      <c r="J21547"/>
      <c r="K21547"/>
      <c r="M21547" s="4"/>
    </row>
    <row r="21548" spans="6:13" x14ac:dyDescent="0.25">
      <c r="F21548"/>
      <c r="G21548"/>
      <c r="I21548" s="25"/>
      <c r="J21548"/>
      <c r="K21548"/>
      <c r="M21548" s="4"/>
    </row>
    <row r="21549" spans="6:13" x14ac:dyDescent="0.25">
      <c r="F21549"/>
      <c r="G21549"/>
      <c r="I21549" s="25"/>
      <c r="J21549"/>
      <c r="K21549"/>
      <c r="M21549" s="4"/>
    </row>
    <row r="21550" spans="6:13" x14ac:dyDescent="0.25">
      <c r="F21550"/>
      <c r="G21550"/>
      <c r="I21550" s="25"/>
      <c r="J21550"/>
      <c r="K21550"/>
      <c r="M21550" s="4"/>
    </row>
    <row r="21551" spans="6:13" x14ac:dyDescent="0.25">
      <c r="F21551"/>
      <c r="G21551"/>
      <c r="I21551" s="25"/>
      <c r="J21551"/>
      <c r="K21551"/>
      <c r="M21551" s="4"/>
    </row>
    <row r="21552" spans="6:13" x14ac:dyDescent="0.25">
      <c r="F21552"/>
      <c r="G21552"/>
      <c r="I21552" s="25"/>
      <c r="J21552"/>
      <c r="K21552"/>
      <c r="M21552" s="4"/>
    </row>
    <row r="21553" spans="6:13" x14ac:dyDescent="0.25">
      <c r="F21553"/>
      <c r="G21553"/>
      <c r="I21553" s="25"/>
      <c r="J21553"/>
      <c r="K21553"/>
      <c r="M21553" s="4"/>
    </row>
    <row r="21554" spans="6:13" x14ac:dyDescent="0.25">
      <c r="F21554"/>
      <c r="G21554"/>
      <c r="I21554" s="25"/>
      <c r="J21554"/>
      <c r="K21554"/>
      <c r="M21554" s="4"/>
    </row>
    <row r="21555" spans="6:13" x14ac:dyDescent="0.25">
      <c r="F21555"/>
      <c r="G21555"/>
      <c r="I21555" s="25"/>
      <c r="J21555"/>
      <c r="K21555"/>
      <c r="M21555" s="4"/>
    </row>
    <row r="21556" spans="6:13" x14ac:dyDescent="0.25">
      <c r="F21556"/>
      <c r="G21556"/>
      <c r="I21556" s="25"/>
      <c r="J21556"/>
      <c r="K21556"/>
      <c r="M21556" s="4"/>
    </row>
    <row r="21557" spans="6:13" x14ac:dyDescent="0.25">
      <c r="F21557"/>
      <c r="G21557"/>
      <c r="I21557" s="25"/>
      <c r="J21557"/>
      <c r="K21557"/>
      <c r="M21557" s="4"/>
    </row>
    <row r="21558" spans="6:13" x14ac:dyDescent="0.25">
      <c r="F21558"/>
      <c r="G21558"/>
      <c r="I21558" s="25"/>
      <c r="J21558"/>
      <c r="K21558"/>
      <c r="M21558" s="4"/>
    </row>
    <row r="21559" spans="6:13" x14ac:dyDescent="0.25">
      <c r="F21559"/>
      <c r="G21559"/>
      <c r="I21559" s="25"/>
      <c r="J21559"/>
      <c r="K21559"/>
      <c r="M21559" s="4"/>
    </row>
    <row r="21560" spans="6:13" x14ac:dyDescent="0.25">
      <c r="F21560"/>
      <c r="G21560"/>
      <c r="I21560" s="25"/>
      <c r="J21560"/>
      <c r="K21560"/>
      <c r="M21560" s="4"/>
    </row>
    <row r="21561" spans="6:13" x14ac:dyDescent="0.25">
      <c r="F21561"/>
      <c r="G21561"/>
      <c r="I21561" s="25"/>
      <c r="J21561"/>
      <c r="K21561"/>
      <c r="M21561" s="4"/>
    </row>
    <row r="21562" spans="6:13" x14ac:dyDescent="0.25">
      <c r="F21562"/>
      <c r="G21562"/>
      <c r="I21562" s="25"/>
      <c r="J21562"/>
      <c r="K21562"/>
      <c r="M21562" s="4"/>
    </row>
    <row r="21563" spans="6:13" x14ac:dyDescent="0.25">
      <c r="F21563"/>
      <c r="G21563"/>
      <c r="I21563" s="25"/>
      <c r="J21563"/>
      <c r="K21563"/>
      <c r="M21563" s="4"/>
    </row>
    <row r="21564" spans="6:13" x14ac:dyDescent="0.25">
      <c r="F21564"/>
      <c r="G21564"/>
      <c r="I21564" s="25"/>
      <c r="J21564"/>
      <c r="K21564"/>
      <c r="M21564" s="4"/>
    </row>
    <row r="21565" spans="6:13" x14ac:dyDescent="0.25">
      <c r="F21565"/>
      <c r="G21565"/>
      <c r="I21565" s="25"/>
      <c r="J21565"/>
      <c r="K21565"/>
      <c r="M21565" s="4"/>
    </row>
    <row r="21566" spans="6:13" x14ac:dyDescent="0.25">
      <c r="F21566"/>
      <c r="G21566"/>
      <c r="I21566" s="25"/>
      <c r="J21566"/>
      <c r="K21566"/>
      <c r="M21566" s="4"/>
    </row>
    <row r="21567" spans="6:13" x14ac:dyDescent="0.25">
      <c r="F21567"/>
      <c r="G21567"/>
      <c r="I21567" s="25"/>
      <c r="J21567"/>
      <c r="K21567"/>
      <c r="M21567" s="4"/>
    </row>
    <row r="21568" spans="6:13" x14ac:dyDescent="0.25">
      <c r="F21568"/>
      <c r="G21568"/>
      <c r="I21568" s="25"/>
      <c r="J21568"/>
      <c r="K21568"/>
      <c r="M21568" s="4"/>
    </row>
    <row r="21569" spans="6:13" x14ac:dyDescent="0.25">
      <c r="F21569"/>
      <c r="G21569"/>
      <c r="I21569" s="25"/>
      <c r="J21569"/>
      <c r="K21569"/>
      <c r="M21569" s="4"/>
    </row>
    <row r="21570" spans="6:13" x14ac:dyDescent="0.25">
      <c r="F21570"/>
      <c r="G21570"/>
      <c r="I21570" s="25"/>
      <c r="J21570"/>
      <c r="K21570"/>
      <c r="M21570" s="4"/>
    </row>
    <row r="21571" spans="6:13" x14ac:dyDescent="0.25">
      <c r="F21571"/>
      <c r="G21571"/>
      <c r="I21571" s="25"/>
      <c r="J21571"/>
      <c r="K21571"/>
      <c r="M21571" s="4"/>
    </row>
    <row r="21572" spans="6:13" x14ac:dyDescent="0.25">
      <c r="F21572"/>
      <c r="G21572"/>
      <c r="I21572" s="25"/>
      <c r="J21572"/>
      <c r="K21572"/>
      <c r="M21572" s="4"/>
    </row>
    <row r="21573" spans="6:13" x14ac:dyDescent="0.25">
      <c r="F21573"/>
      <c r="G21573"/>
      <c r="I21573" s="25"/>
      <c r="J21573"/>
      <c r="K21573"/>
      <c r="M21573" s="4"/>
    </row>
    <row r="21574" spans="6:13" x14ac:dyDescent="0.25">
      <c r="F21574"/>
      <c r="G21574"/>
      <c r="I21574" s="25"/>
      <c r="J21574"/>
      <c r="K21574"/>
      <c r="M21574" s="4"/>
    </row>
    <row r="21575" spans="6:13" x14ac:dyDescent="0.25">
      <c r="F21575"/>
      <c r="G21575"/>
      <c r="I21575" s="25"/>
      <c r="J21575"/>
      <c r="K21575"/>
      <c r="M21575" s="4"/>
    </row>
    <row r="21576" spans="6:13" x14ac:dyDescent="0.25">
      <c r="F21576"/>
      <c r="G21576"/>
      <c r="I21576" s="25"/>
      <c r="J21576"/>
      <c r="K21576"/>
      <c r="M21576" s="4"/>
    </row>
    <row r="21577" spans="6:13" x14ac:dyDescent="0.25">
      <c r="F21577"/>
      <c r="G21577"/>
      <c r="I21577" s="25"/>
      <c r="J21577"/>
      <c r="K21577"/>
      <c r="M21577" s="4"/>
    </row>
    <row r="21578" spans="6:13" x14ac:dyDescent="0.25">
      <c r="F21578"/>
      <c r="G21578"/>
      <c r="I21578" s="25"/>
      <c r="J21578"/>
      <c r="K21578"/>
      <c r="M21578" s="4"/>
    </row>
    <row r="21579" spans="6:13" x14ac:dyDescent="0.25">
      <c r="F21579"/>
      <c r="G21579"/>
      <c r="I21579" s="25"/>
      <c r="J21579"/>
      <c r="K21579"/>
      <c r="M21579" s="4"/>
    </row>
    <row r="21580" spans="6:13" x14ac:dyDescent="0.25">
      <c r="F21580"/>
      <c r="G21580"/>
      <c r="I21580" s="25"/>
      <c r="J21580"/>
      <c r="K21580"/>
      <c r="M21580" s="4"/>
    </row>
    <row r="21581" spans="6:13" x14ac:dyDescent="0.25">
      <c r="F21581"/>
      <c r="G21581"/>
      <c r="I21581" s="25"/>
      <c r="J21581"/>
      <c r="K21581"/>
      <c r="M21581" s="4"/>
    </row>
    <row r="21582" spans="6:13" x14ac:dyDescent="0.25">
      <c r="F21582"/>
      <c r="G21582"/>
      <c r="I21582" s="25"/>
      <c r="J21582"/>
      <c r="K21582"/>
      <c r="M21582" s="4"/>
    </row>
    <row r="21583" spans="6:13" x14ac:dyDescent="0.25">
      <c r="F21583"/>
      <c r="G21583"/>
      <c r="I21583" s="25"/>
      <c r="J21583"/>
      <c r="K21583"/>
      <c r="M21583" s="4"/>
    </row>
    <row r="21584" spans="6:13" x14ac:dyDescent="0.25">
      <c r="F21584"/>
      <c r="G21584"/>
      <c r="I21584" s="25"/>
      <c r="J21584"/>
      <c r="K21584"/>
      <c r="M21584" s="4"/>
    </row>
    <row r="21585" spans="6:13" x14ac:dyDescent="0.25">
      <c r="F21585"/>
      <c r="G21585"/>
      <c r="I21585" s="25"/>
      <c r="J21585"/>
      <c r="K21585"/>
      <c r="M21585" s="4"/>
    </row>
    <row r="21586" spans="6:13" x14ac:dyDescent="0.25">
      <c r="F21586"/>
      <c r="G21586"/>
      <c r="I21586" s="25"/>
      <c r="J21586"/>
      <c r="K21586"/>
      <c r="M21586" s="4"/>
    </row>
    <row r="21587" spans="6:13" x14ac:dyDescent="0.25">
      <c r="F21587"/>
      <c r="G21587"/>
      <c r="I21587" s="25"/>
      <c r="J21587"/>
      <c r="K21587"/>
      <c r="M21587" s="4"/>
    </row>
    <row r="21588" spans="6:13" x14ac:dyDescent="0.25">
      <c r="F21588"/>
      <c r="G21588"/>
      <c r="I21588" s="25"/>
      <c r="J21588"/>
      <c r="K21588"/>
      <c r="M21588" s="4"/>
    </row>
    <row r="21589" spans="6:13" x14ac:dyDescent="0.25">
      <c r="F21589"/>
      <c r="G21589"/>
      <c r="I21589" s="25"/>
      <c r="J21589"/>
      <c r="K21589"/>
      <c r="M21589" s="4"/>
    </row>
    <row r="21590" spans="6:13" x14ac:dyDescent="0.25">
      <c r="F21590"/>
      <c r="G21590"/>
      <c r="I21590" s="25"/>
      <c r="J21590"/>
      <c r="K21590"/>
      <c r="M21590" s="4"/>
    </row>
    <row r="21591" spans="6:13" x14ac:dyDescent="0.25">
      <c r="F21591"/>
      <c r="G21591"/>
      <c r="I21591" s="25"/>
      <c r="J21591"/>
      <c r="K21591"/>
      <c r="M21591" s="4"/>
    </row>
    <row r="21592" spans="6:13" x14ac:dyDescent="0.25">
      <c r="F21592"/>
      <c r="G21592"/>
      <c r="I21592" s="25"/>
      <c r="J21592"/>
      <c r="K21592"/>
      <c r="M21592" s="4"/>
    </row>
    <row r="21593" spans="6:13" x14ac:dyDescent="0.25">
      <c r="F21593"/>
      <c r="G21593"/>
      <c r="I21593" s="25"/>
      <c r="J21593"/>
      <c r="K21593"/>
      <c r="M21593" s="4"/>
    </row>
    <row r="21594" spans="6:13" x14ac:dyDescent="0.25">
      <c r="F21594"/>
      <c r="G21594"/>
      <c r="I21594" s="25"/>
      <c r="J21594"/>
      <c r="K21594"/>
      <c r="M21594" s="4"/>
    </row>
    <row r="21595" spans="6:13" x14ac:dyDescent="0.25">
      <c r="F21595"/>
      <c r="G21595"/>
      <c r="I21595" s="25"/>
      <c r="J21595"/>
      <c r="K21595"/>
      <c r="M21595" s="4"/>
    </row>
    <row r="21596" spans="6:13" x14ac:dyDescent="0.25">
      <c r="F21596"/>
      <c r="G21596"/>
      <c r="I21596" s="25"/>
      <c r="J21596"/>
      <c r="K21596"/>
      <c r="M21596" s="4"/>
    </row>
    <row r="21597" spans="6:13" x14ac:dyDescent="0.25">
      <c r="F21597"/>
      <c r="G21597"/>
      <c r="I21597" s="25"/>
      <c r="J21597"/>
      <c r="K21597"/>
      <c r="M21597" s="4"/>
    </row>
    <row r="21598" spans="6:13" x14ac:dyDescent="0.25">
      <c r="F21598"/>
      <c r="G21598"/>
      <c r="I21598" s="25"/>
      <c r="J21598"/>
      <c r="K21598"/>
      <c r="M21598" s="4"/>
    </row>
    <row r="21599" spans="6:13" x14ac:dyDescent="0.25">
      <c r="F21599"/>
      <c r="G21599"/>
      <c r="I21599" s="25"/>
      <c r="J21599"/>
      <c r="K21599"/>
      <c r="M21599" s="4"/>
    </row>
    <row r="21600" spans="6:13" x14ac:dyDescent="0.25">
      <c r="F21600"/>
      <c r="G21600"/>
      <c r="I21600" s="25"/>
      <c r="J21600"/>
      <c r="K21600"/>
      <c r="M21600" s="4"/>
    </row>
    <row r="21601" spans="6:13" x14ac:dyDescent="0.25">
      <c r="F21601"/>
      <c r="G21601"/>
      <c r="I21601" s="25"/>
      <c r="J21601"/>
      <c r="K21601"/>
      <c r="M21601" s="4"/>
    </row>
    <row r="21602" spans="6:13" x14ac:dyDescent="0.25">
      <c r="F21602"/>
      <c r="G21602"/>
      <c r="I21602" s="25"/>
      <c r="J21602"/>
      <c r="K21602"/>
      <c r="M21602" s="4"/>
    </row>
    <row r="21603" spans="6:13" x14ac:dyDescent="0.25">
      <c r="F21603"/>
      <c r="G21603"/>
      <c r="I21603" s="25"/>
      <c r="J21603"/>
      <c r="K21603"/>
      <c r="M21603" s="4"/>
    </row>
    <row r="21604" spans="6:13" x14ac:dyDescent="0.25">
      <c r="F21604"/>
      <c r="G21604"/>
      <c r="I21604" s="25"/>
      <c r="J21604"/>
      <c r="K21604"/>
      <c r="M21604" s="4"/>
    </row>
    <row r="21605" spans="6:13" x14ac:dyDescent="0.25">
      <c r="F21605"/>
      <c r="G21605"/>
      <c r="I21605" s="25"/>
      <c r="J21605"/>
      <c r="K21605"/>
      <c r="M21605" s="4"/>
    </row>
    <row r="21606" spans="6:13" x14ac:dyDescent="0.25">
      <c r="F21606"/>
      <c r="G21606"/>
      <c r="I21606" s="25"/>
      <c r="J21606"/>
      <c r="K21606"/>
      <c r="M21606" s="4"/>
    </row>
    <row r="21607" spans="6:13" x14ac:dyDescent="0.25">
      <c r="F21607"/>
      <c r="G21607"/>
      <c r="I21607" s="25"/>
      <c r="J21607"/>
      <c r="K21607"/>
      <c r="M21607" s="4"/>
    </row>
    <row r="21608" spans="6:13" x14ac:dyDescent="0.25">
      <c r="F21608"/>
      <c r="G21608"/>
      <c r="I21608" s="25"/>
      <c r="J21608"/>
      <c r="K21608"/>
      <c r="M21608" s="4"/>
    </row>
    <row r="21609" spans="6:13" x14ac:dyDescent="0.25">
      <c r="F21609"/>
      <c r="G21609"/>
      <c r="I21609" s="25"/>
      <c r="J21609"/>
      <c r="K21609"/>
      <c r="M21609" s="4"/>
    </row>
    <row r="21610" spans="6:13" x14ac:dyDescent="0.25">
      <c r="F21610"/>
      <c r="G21610"/>
      <c r="I21610" s="25"/>
      <c r="J21610"/>
      <c r="K21610"/>
      <c r="M21610" s="4"/>
    </row>
    <row r="21611" spans="6:13" x14ac:dyDescent="0.25">
      <c r="F21611"/>
      <c r="G21611"/>
      <c r="I21611" s="25"/>
      <c r="J21611"/>
      <c r="K21611"/>
      <c r="M21611" s="4"/>
    </row>
    <row r="21612" spans="6:13" x14ac:dyDescent="0.25">
      <c r="F21612"/>
      <c r="G21612"/>
      <c r="I21612" s="25"/>
      <c r="J21612"/>
      <c r="K21612"/>
      <c r="M21612" s="4"/>
    </row>
    <row r="21613" spans="6:13" x14ac:dyDescent="0.25">
      <c r="F21613"/>
      <c r="G21613"/>
      <c r="I21613" s="25"/>
      <c r="J21613"/>
      <c r="K21613"/>
      <c r="M21613" s="4"/>
    </row>
    <row r="21614" spans="6:13" x14ac:dyDescent="0.25">
      <c r="F21614"/>
      <c r="G21614"/>
      <c r="I21614" s="25"/>
      <c r="J21614"/>
      <c r="K21614"/>
      <c r="M21614" s="4"/>
    </row>
    <row r="21615" spans="6:13" x14ac:dyDescent="0.25">
      <c r="F21615"/>
      <c r="G21615"/>
      <c r="I21615" s="25"/>
      <c r="J21615"/>
      <c r="K21615"/>
      <c r="M21615" s="4"/>
    </row>
    <row r="21616" spans="6:13" x14ac:dyDescent="0.25">
      <c r="F21616"/>
      <c r="G21616"/>
      <c r="I21616" s="25"/>
      <c r="J21616"/>
      <c r="K21616"/>
      <c r="M21616" s="4"/>
    </row>
    <row r="21617" spans="6:13" x14ac:dyDescent="0.25">
      <c r="F21617"/>
      <c r="G21617"/>
      <c r="I21617" s="25"/>
      <c r="J21617"/>
      <c r="K21617"/>
      <c r="M21617" s="4"/>
    </row>
    <row r="21618" spans="6:13" x14ac:dyDescent="0.25">
      <c r="F21618"/>
      <c r="G21618"/>
      <c r="I21618" s="25"/>
      <c r="J21618"/>
      <c r="K21618"/>
      <c r="M21618" s="4"/>
    </row>
    <row r="21619" spans="6:13" x14ac:dyDescent="0.25">
      <c r="F21619"/>
      <c r="G21619"/>
      <c r="I21619" s="25"/>
      <c r="J21619"/>
      <c r="K21619"/>
      <c r="M21619" s="4"/>
    </row>
    <row r="21620" spans="6:13" x14ac:dyDescent="0.25">
      <c r="F21620"/>
      <c r="G21620"/>
      <c r="I21620" s="25"/>
      <c r="J21620"/>
      <c r="K21620"/>
      <c r="M21620" s="4"/>
    </row>
    <row r="21621" spans="6:13" x14ac:dyDescent="0.25">
      <c r="F21621"/>
      <c r="G21621"/>
      <c r="I21621" s="25"/>
      <c r="J21621"/>
      <c r="K21621"/>
      <c r="M21621" s="4"/>
    </row>
    <row r="21622" spans="6:13" x14ac:dyDescent="0.25">
      <c r="F21622"/>
      <c r="G21622"/>
      <c r="I21622" s="25"/>
      <c r="J21622"/>
      <c r="K21622"/>
      <c r="M21622" s="4"/>
    </row>
    <row r="21623" spans="6:13" x14ac:dyDescent="0.25">
      <c r="F21623"/>
      <c r="G21623"/>
      <c r="I21623" s="25"/>
      <c r="J21623"/>
      <c r="K21623"/>
      <c r="M21623" s="4"/>
    </row>
    <row r="21624" spans="6:13" x14ac:dyDescent="0.25">
      <c r="F21624"/>
      <c r="G21624"/>
      <c r="I21624" s="25"/>
      <c r="J21624"/>
      <c r="K21624"/>
      <c r="M21624" s="4"/>
    </row>
    <row r="21625" spans="6:13" x14ac:dyDescent="0.25">
      <c r="F21625"/>
      <c r="G21625"/>
      <c r="I21625" s="25"/>
      <c r="J21625"/>
      <c r="K21625"/>
      <c r="M21625" s="4"/>
    </row>
    <row r="21626" spans="6:13" x14ac:dyDescent="0.25">
      <c r="F21626"/>
      <c r="G21626"/>
      <c r="I21626" s="25"/>
      <c r="J21626"/>
      <c r="K21626"/>
      <c r="M21626" s="4"/>
    </row>
    <row r="21627" spans="6:13" x14ac:dyDescent="0.25">
      <c r="F21627"/>
      <c r="G21627"/>
      <c r="I21627" s="25"/>
      <c r="J21627"/>
      <c r="K21627"/>
      <c r="M21627" s="4"/>
    </row>
    <row r="21628" spans="6:13" x14ac:dyDescent="0.25">
      <c r="F21628"/>
      <c r="G21628"/>
      <c r="I21628" s="25"/>
      <c r="J21628"/>
      <c r="K21628"/>
      <c r="M21628" s="4"/>
    </row>
    <row r="21629" spans="6:13" x14ac:dyDescent="0.25">
      <c r="F21629"/>
      <c r="G21629"/>
      <c r="I21629" s="25"/>
      <c r="J21629"/>
      <c r="K21629"/>
      <c r="M21629" s="4"/>
    </row>
    <row r="21630" spans="6:13" x14ac:dyDescent="0.25">
      <c r="F21630"/>
      <c r="G21630"/>
      <c r="I21630" s="25"/>
      <c r="J21630"/>
      <c r="K21630"/>
      <c r="M21630" s="4"/>
    </row>
    <row r="21631" spans="6:13" x14ac:dyDescent="0.25">
      <c r="F21631"/>
      <c r="G21631"/>
      <c r="I21631" s="25"/>
      <c r="J21631"/>
      <c r="K21631"/>
      <c r="M21631" s="4"/>
    </row>
    <row r="21632" spans="6:13" x14ac:dyDescent="0.25">
      <c r="F21632"/>
      <c r="G21632"/>
      <c r="I21632" s="25"/>
      <c r="J21632"/>
      <c r="K21632"/>
      <c r="M21632" s="4"/>
    </row>
    <row r="21633" spans="6:13" x14ac:dyDescent="0.25">
      <c r="F21633"/>
      <c r="G21633"/>
      <c r="I21633" s="25"/>
      <c r="J21633"/>
      <c r="K21633"/>
      <c r="M21633" s="4"/>
    </row>
    <row r="21634" spans="6:13" x14ac:dyDescent="0.25">
      <c r="F21634"/>
      <c r="G21634"/>
      <c r="I21634" s="25"/>
      <c r="J21634"/>
      <c r="K21634"/>
      <c r="M21634" s="4"/>
    </row>
    <row r="21635" spans="6:13" x14ac:dyDescent="0.25">
      <c r="F21635"/>
      <c r="G21635"/>
      <c r="I21635" s="25"/>
      <c r="J21635"/>
      <c r="K21635"/>
      <c r="M21635" s="4"/>
    </row>
    <row r="21636" spans="6:13" x14ac:dyDescent="0.25">
      <c r="F21636"/>
      <c r="G21636"/>
      <c r="I21636" s="25"/>
      <c r="J21636"/>
      <c r="K21636"/>
      <c r="M21636" s="4"/>
    </row>
    <row r="21637" spans="6:13" x14ac:dyDescent="0.25">
      <c r="F21637"/>
      <c r="G21637"/>
      <c r="I21637" s="25"/>
      <c r="J21637"/>
      <c r="K21637"/>
      <c r="M21637" s="4"/>
    </row>
    <row r="21638" spans="6:13" x14ac:dyDescent="0.25">
      <c r="F21638"/>
      <c r="G21638"/>
      <c r="I21638" s="25"/>
      <c r="J21638"/>
      <c r="K21638"/>
      <c r="M21638" s="4"/>
    </row>
    <row r="21639" spans="6:13" x14ac:dyDescent="0.25">
      <c r="F21639"/>
      <c r="G21639"/>
      <c r="I21639" s="25"/>
      <c r="J21639"/>
      <c r="K21639"/>
      <c r="M21639" s="4"/>
    </row>
    <row r="21640" spans="6:13" x14ac:dyDescent="0.25">
      <c r="F21640"/>
      <c r="G21640"/>
      <c r="I21640" s="25"/>
      <c r="J21640"/>
      <c r="K21640"/>
      <c r="M21640" s="4"/>
    </row>
    <row r="21641" spans="6:13" x14ac:dyDescent="0.25">
      <c r="F21641"/>
      <c r="G21641"/>
      <c r="I21641" s="25"/>
      <c r="J21641"/>
      <c r="K21641"/>
      <c r="M21641" s="4"/>
    </row>
    <row r="21642" spans="6:13" x14ac:dyDescent="0.25">
      <c r="F21642"/>
      <c r="G21642"/>
      <c r="I21642" s="25"/>
      <c r="J21642"/>
      <c r="K21642"/>
      <c r="M21642" s="4"/>
    </row>
    <row r="21643" spans="6:13" x14ac:dyDescent="0.25">
      <c r="F21643"/>
      <c r="G21643"/>
      <c r="I21643" s="25"/>
      <c r="J21643"/>
      <c r="K21643"/>
      <c r="M21643" s="4"/>
    </row>
    <row r="21644" spans="6:13" x14ac:dyDescent="0.25">
      <c r="F21644"/>
      <c r="G21644"/>
      <c r="I21644" s="25"/>
      <c r="J21644"/>
      <c r="K21644"/>
      <c r="M21644" s="4"/>
    </row>
    <row r="21645" spans="6:13" x14ac:dyDescent="0.25">
      <c r="F21645"/>
      <c r="G21645"/>
      <c r="I21645" s="25"/>
      <c r="J21645"/>
      <c r="K21645"/>
      <c r="M21645" s="4"/>
    </row>
    <row r="21646" spans="6:13" x14ac:dyDescent="0.25">
      <c r="F21646"/>
      <c r="G21646"/>
      <c r="I21646" s="25"/>
      <c r="J21646"/>
      <c r="K21646"/>
      <c r="M21646" s="4"/>
    </row>
    <row r="21647" spans="6:13" x14ac:dyDescent="0.25">
      <c r="F21647"/>
      <c r="G21647"/>
      <c r="I21647" s="25"/>
      <c r="J21647"/>
      <c r="K21647"/>
      <c r="M21647" s="4"/>
    </row>
    <row r="21648" spans="6:13" x14ac:dyDescent="0.25">
      <c r="F21648"/>
      <c r="G21648"/>
      <c r="I21648" s="25"/>
      <c r="J21648"/>
      <c r="K21648"/>
      <c r="M21648" s="4"/>
    </row>
    <row r="21649" spans="6:13" x14ac:dyDescent="0.25">
      <c r="F21649"/>
      <c r="G21649"/>
      <c r="I21649" s="25"/>
      <c r="J21649"/>
      <c r="K21649"/>
      <c r="M21649" s="4"/>
    </row>
    <row r="21650" spans="6:13" x14ac:dyDescent="0.25">
      <c r="F21650"/>
      <c r="G21650"/>
      <c r="I21650" s="25"/>
      <c r="J21650"/>
      <c r="K21650"/>
      <c r="M21650" s="4"/>
    </row>
    <row r="21651" spans="6:13" x14ac:dyDescent="0.25">
      <c r="F21651"/>
      <c r="G21651"/>
      <c r="I21651" s="25"/>
      <c r="J21651"/>
      <c r="K21651"/>
      <c r="M21651" s="4"/>
    </row>
    <row r="21652" spans="6:13" x14ac:dyDescent="0.25">
      <c r="F21652"/>
      <c r="G21652"/>
      <c r="I21652" s="25"/>
      <c r="J21652"/>
      <c r="K21652"/>
      <c r="M21652" s="4"/>
    </row>
    <row r="21653" spans="6:13" x14ac:dyDescent="0.25">
      <c r="F21653"/>
      <c r="G21653"/>
      <c r="I21653" s="25"/>
      <c r="J21653"/>
      <c r="K21653"/>
      <c r="M21653" s="4"/>
    </row>
    <row r="21654" spans="6:13" x14ac:dyDescent="0.25">
      <c r="F21654"/>
      <c r="G21654"/>
      <c r="I21654" s="25"/>
      <c r="J21654"/>
      <c r="K21654"/>
      <c r="M21654" s="4"/>
    </row>
    <row r="21655" spans="6:13" x14ac:dyDescent="0.25">
      <c r="F21655"/>
      <c r="G21655"/>
      <c r="I21655" s="25"/>
      <c r="J21655"/>
      <c r="K21655"/>
      <c r="M21655" s="4"/>
    </row>
    <row r="21656" spans="6:13" x14ac:dyDescent="0.25">
      <c r="F21656"/>
      <c r="G21656"/>
      <c r="I21656" s="25"/>
      <c r="J21656"/>
      <c r="K21656"/>
      <c r="M21656" s="4"/>
    </row>
    <row r="21657" spans="6:13" x14ac:dyDescent="0.25">
      <c r="F21657"/>
      <c r="G21657"/>
      <c r="I21657" s="25"/>
      <c r="J21657"/>
      <c r="K21657"/>
      <c r="M21657" s="4"/>
    </row>
    <row r="21658" spans="6:13" x14ac:dyDescent="0.25">
      <c r="F21658"/>
      <c r="G21658"/>
      <c r="I21658" s="25"/>
      <c r="J21658"/>
      <c r="K21658"/>
      <c r="M21658" s="4"/>
    </row>
    <row r="21659" spans="6:13" x14ac:dyDescent="0.25">
      <c r="F21659"/>
      <c r="G21659"/>
      <c r="I21659" s="25"/>
      <c r="J21659"/>
      <c r="K21659"/>
      <c r="M21659" s="4"/>
    </row>
    <row r="21660" spans="6:13" x14ac:dyDescent="0.25">
      <c r="F21660"/>
      <c r="G21660"/>
      <c r="I21660" s="25"/>
      <c r="J21660"/>
      <c r="K21660"/>
      <c r="M21660" s="4"/>
    </row>
    <row r="21661" spans="6:13" x14ac:dyDescent="0.25">
      <c r="F21661"/>
      <c r="G21661"/>
      <c r="I21661" s="25"/>
      <c r="J21661"/>
      <c r="K21661"/>
      <c r="M21661" s="4"/>
    </row>
    <row r="21662" spans="6:13" x14ac:dyDescent="0.25">
      <c r="F21662"/>
      <c r="G21662"/>
      <c r="I21662" s="25"/>
      <c r="J21662"/>
      <c r="K21662"/>
      <c r="M21662" s="4"/>
    </row>
    <row r="21663" spans="6:13" x14ac:dyDescent="0.25">
      <c r="F21663"/>
      <c r="G21663"/>
      <c r="I21663" s="25"/>
      <c r="J21663"/>
      <c r="K21663"/>
      <c r="M21663" s="4"/>
    </row>
    <row r="21664" spans="6:13" x14ac:dyDescent="0.25">
      <c r="F21664"/>
      <c r="G21664"/>
      <c r="I21664" s="25"/>
      <c r="J21664"/>
      <c r="K21664"/>
      <c r="M21664" s="4"/>
    </row>
    <row r="21665" spans="6:13" x14ac:dyDescent="0.25">
      <c r="F21665"/>
      <c r="G21665"/>
      <c r="I21665" s="25"/>
      <c r="J21665"/>
      <c r="K21665"/>
      <c r="M21665" s="4"/>
    </row>
    <row r="21666" spans="6:13" x14ac:dyDescent="0.25">
      <c r="F21666"/>
      <c r="G21666"/>
      <c r="I21666" s="25"/>
      <c r="J21666"/>
      <c r="K21666"/>
      <c r="M21666" s="4"/>
    </row>
    <row r="21667" spans="6:13" x14ac:dyDescent="0.25">
      <c r="F21667"/>
      <c r="G21667"/>
      <c r="I21667" s="25"/>
      <c r="J21667"/>
      <c r="K21667"/>
      <c r="M21667" s="4"/>
    </row>
    <row r="21668" spans="6:13" x14ac:dyDescent="0.25">
      <c r="F21668"/>
      <c r="G21668"/>
      <c r="I21668" s="25"/>
      <c r="J21668"/>
      <c r="K21668"/>
      <c r="M21668" s="4"/>
    </row>
    <row r="21669" spans="6:13" x14ac:dyDescent="0.25">
      <c r="F21669"/>
      <c r="G21669"/>
      <c r="I21669" s="25"/>
      <c r="J21669"/>
      <c r="K21669"/>
      <c r="M21669" s="4"/>
    </row>
    <row r="21670" spans="6:13" x14ac:dyDescent="0.25">
      <c r="F21670"/>
      <c r="G21670"/>
      <c r="I21670" s="25"/>
      <c r="J21670"/>
      <c r="K21670"/>
      <c r="M21670" s="4"/>
    </row>
    <row r="21671" spans="6:13" x14ac:dyDescent="0.25">
      <c r="F21671"/>
      <c r="G21671"/>
      <c r="I21671" s="25"/>
      <c r="J21671"/>
      <c r="K21671"/>
      <c r="M21671" s="4"/>
    </row>
    <row r="21672" spans="6:13" x14ac:dyDescent="0.25">
      <c r="F21672"/>
      <c r="G21672"/>
      <c r="I21672" s="25"/>
      <c r="J21672"/>
      <c r="K21672"/>
      <c r="M21672" s="4"/>
    </row>
    <row r="21673" spans="6:13" x14ac:dyDescent="0.25">
      <c r="F21673"/>
      <c r="G21673"/>
      <c r="I21673" s="25"/>
      <c r="J21673"/>
      <c r="K21673"/>
      <c r="M21673" s="4"/>
    </row>
    <row r="21674" spans="6:13" x14ac:dyDescent="0.25">
      <c r="F21674"/>
      <c r="G21674"/>
      <c r="I21674" s="25"/>
      <c r="J21674"/>
      <c r="K21674"/>
      <c r="M21674" s="4"/>
    </row>
    <row r="21675" spans="6:13" x14ac:dyDescent="0.25">
      <c r="F21675"/>
      <c r="G21675"/>
      <c r="I21675" s="25"/>
      <c r="J21675"/>
      <c r="K21675"/>
      <c r="M21675" s="4"/>
    </row>
    <row r="21676" spans="6:13" x14ac:dyDescent="0.25">
      <c r="F21676"/>
      <c r="G21676"/>
      <c r="I21676" s="25"/>
      <c r="J21676"/>
      <c r="K21676"/>
      <c r="M21676" s="4"/>
    </row>
    <row r="21677" spans="6:13" x14ac:dyDescent="0.25">
      <c r="F21677"/>
      <c r="G21677"/>
      <c r="I21677" s="25"/>
      <c r="J21677"/>
      <c r="K21677"/>
      <c r="M21677" s="4"/>
    </row>
    <row r="21678" spans="6:13" x14ac:dyDescent="0.25">
      <c r="F21678"/>
      <c r="G21678"/>
      <c r="I21678" s="25"/>
      <c r="J21678"/>
      <c r="K21678"/>
      <c r="M21678" s="4"/>
    </row>
    <row r="21679" spans="6:13" x14ac:dyDescent="0.25">
      <c r="F21679"/>
      <c r="G21679"/>
      <c r="I21679" s="25"/>
      <c r="J21679"/>
      <c r="K21679"/>
      <c r="M21679" s="4"/>
    </row>
    <row r="21680" spans="6:13" x14ac:dyDescent="0.25">
      <c r="F21680"/>
      <c r="G21680"/>
      <c r="I21680" s="25"/>
      <c r="J21680"/>
      <c r="K21680"/>
      <c r="M21680" s="4"/>
    </row>
    <row r="21681" spans="6:13" x14ac:dyDescent="0.25">
      <c r="F21681"/>
      <c r="G21681"/>
      <c r="I21681" s="25"/>
      <c r="J21681"/>
      <c r="K21681"/>
      <c r="M21681" s="4"/>
    </row>
    <row r="21682" spans="6:13" x14ac:dyDescent="0.25">
      <c r="F21682"/>
      <c r="G21682"/>
      <c r="I21682" s="25"/>
      <c r="J21682"/>
      <c r="K21682"/>
      <c r="M21682" s="4"/>
    </row>
    <row r="21683" spans="6:13" x14ac:dyDescent="0.25">
      <c r="F21683"/>
      <c r="G21683"/>
      <c r="I21683" s="25"/>
      <c r="J21683"/>
      <c r="K21683"/>
      <c r="M21683" s="4"/>
    </row>
    <row r="21684" spans="6:13" x14ac:dyDescent="0.25">
      <c r="F21684"/>
      <c r="G21684"/>
      <c r="I21684" s="25"/>
      <c r="J21684"/>
      <c r="K21684"/>
      <c r="M21684" s="4"/>
    </row>
    <row r="21685" spans="6:13" x14ac:dyDescent="0.25">
      <c r="F21685"/>
      <c r="G21685"/>
      <c r="I21685" s="25"/>
      <c r="J21685"/>
      <c r="K21685"/>
      <c r="M21685" s="4"/>
    </row>
    <row r="21686" spans="6:13" x14ac:dyDescent="0.25">
      <c r="F21686"/>
      <c r="G21686"/>
      <c r="I21686" s="25"/>
      <c r="J21686"/>
      <c r="K21686"/>
      <c r="M21686" s="4"/>
    </row>
    <row r="21687" spans="6:13" x14ac:dyDescent="0.25">
      <c r="F21687"/>
      <c r="G21687"/>
      <c r="I21687" s="25"/>
      <c r="J21687"/>
      <c r="K21687"/>
      <c r="M21687" s="4"/>
    </row>
    <row r="21688" spans="6:13" x14ac:dyDescent="0.25">
      <c r="F21688"/>
      <c r="G21688"/>
      <c r="I21688" s="25"/>
      <c r="J21688"/>
      <c r="K21688"/>
      <c r="M21688" s="4"/>
    </row>
    <row r="21689" spans="6:13" x14ac:dyDescent="0.25">
      <c r="F21689"/>
      <c r="G21689"/>
      <c r="I21689" s="25"/>
      <c r="J21689"/>
      <c r="K21689"/>
      <c r="M21689" s="4"/>
    </row>
    <row r="21690" spans="6:13" x14ac:dyDescent="0.25">
      <c r="F21690"/>
      <c r="G21690"/>
      <c r="I21690" s="25"/>
      <c r="J21690"/>
      <c r="K21690"/>
      <c r="M21690" s="4"/>
    </row>
    <row r="21691" spans="6:13" x14ac:dyDescent="0.25">
      <c r="F21691"/>
      <c r="G21691"/>
      <c r="I21691" s="25"/>
      <c r="J21691"/>
      <c r="K21691"/>
      <c r="M21691" s="4"/>
    </row>
    <row r="21692" spans="6:13" x14ac:dyDescent="0.25">
      <c r="F21692"/>
      <c r="G21692"/>
      <c r="I21692" s="25"/>
      <c r="J21692"/>
      <c r="K21692"/>
      <c r="M21692" s="4"/>
    </row>
    <row r="21693" spans="6:13" x14ac:dyDescent="0.25">
      <c r="F21693"/>
      <c r="G21693"/>
      <c r="I21693" s="25"/>
      <c r="J21693"/>
      <c r="K21693"/>
      <c r="M21693" s="4"/>
    </row>
    <row r="21694" spans="6:13" x14ac:dyDescent="0.25">
      <c r="F21694"/>
      <c r="G21694"/>
      <c r="I21694" s="25"/>
      <c r="J21694"/>
      <c r="K21694"/>
      <c r="M21694" s="4"/>
    </row>
    <row r="21695" spans="6:13" x14ac:dyDescent="0.25">
      <c r="F21695"/>
      <c r="G21695"/>
      <c r="I21695" s="25"/>
      <c r="J21695"/>
      <c r="K21695"/>
      <c r="M21695" s="4"/>
    </row>
    <row r="21696" spans="6:13" x14ac:dyDescent="0.25">
      <c r="F21696"/>
      <c r="G21696"/>
      <c r="I21696" s="25"/>
      <c r="J21696"/>
      <c r="K21696"/>
      <c r="M21696" s="4"/>
    </row>
    <row r="21697" spans="6:13" x14ac:dyDescent="0.25">
      <c r="F21697"/>
      <c r="G21697"/>
      <c r="I21697" s="25"/>
      <c r="J21697"/>
      <c r="K21697"/>
      <c r="M21697" s="4"/>
    </row>
    <row r="21698" spans="6:13" x14ac:dyDescent="0.25">
      <c r="F21698"/>
      <c r="G21698"/>
      <c r="I21698" s="25"/>
      <c r="J21698"/>
      <c r="K21698"/>
      <c r="M21698" s="4"/>
    </row>
    <row r="21699" spans="6:13" x14ac:dyDescent="0.25">
      <c r="F21699"/>
      <c r="G21699"/>
      <c r="I21699" s="25"/>
      <c r="J21699"/>
      <c r="K21699"/>
      <c r="M21699" s="4"/>
    </row>
    <row r="21700" spans="6:13" x14ac:dyDescent="0.25">
      <c r="F21700"/>
      <c r="G21700"/>
      <c r="I21700" s="25"/>
      <c r="J21700"/>
      <c r="K21700"/>
      <c r="M21700" s="4"/>
    </row>
    <row r="21701" spans="6:13" x14ac:dyDescent="0.25">
      <c r="F21701"/>
      <c r="G21701"/>
      <c r="I21701" s="25"/>
      <c r="J21701"/>
      <c r="K21701"/>
      <c r="M21701" s="4"/>
    </row>
    <row r="21702" spans="6:13" x14ac:dyDescent="0.25">
      <c r="F21702"/>
      <c r="G21702"/>
      <c r="I21702" s="25"/>
      <c r="J21702"/>
      <c r="K21702"/>
      <c r="M21702" s="4"/>
    </row>
    <row r="21703" spans="6:13" x14ac:dyDescent="0.25">
      <c r="F21703"/>
      <c r="G21703"/>
      <c r="I21703" s="25"/>
      <c r="J21703"/>
      <c r="K21703"/>
      <c r="M21703" s="4"/>
    </row>
    <row r="21704" spans="6:13" x14ac:dyDescent="0.25">
      <c r="F21704"/>
      <c r="G21704"/>
      <c r="I21704" s="25"/>
      <c r="J21704"/>
      <c r="K21704"/>
      <c r="M21704" s="4"/>
    </row>
    <row r="21705" spans="6:13" x14ac:dyDescent="0.25">
      <c r="F21705"/>
      <c r="G21705"/>
      <c r="I21705" s="25"/>
      <c r="J21705"/>
      <c r="K21705"/>
      <c r="M21705" s="4"/>
    </row>
    <row r="21706" spans="6:13" x14ac:dyDescent="0.25">
      <c r="F21706"/>
      <c r="G21706"/>
      <c r="I21706" s="25"/>
      <c r="J21706"/>
      <c r="K21706"/>
      <c r="M21706" s="4"/>
    </row>
    <row r="21707" spans="6:13" x14ac:dyDescent="0.25">
      <c r="F21707"/>
      <c r="G21707"/>
      <c r="I21707" s="25"/>
      <c r="J21707"/>
      <c r="K21707"/>
      <c r="M21707" s="4"/>
    </row>
    <row r="21708" spans="6:13" x14ac:dyDescent="0.25">
      <c r="F21708"/>
      <c r="G21708"/>
      <c r="I21708" s="25"/>
      <c r="J21708"/>
      <c r="K21708"/>
      <c r="M21708" s="4"/>
    </row>
    <row r="21709" spans="6:13" x14ac:dyDescent="0.25">
      <c r="F21709"/>
      <c r="G21709"/>
      <c r="I21709" s="25"/>
      <c r="J21709"/>
      <c r="K21709"/>
      <c r="M21709" s="4"/>
    </row>
    <row r="21710" spans="6:13" x14ac:dyDescent="0.25">
      <c r="F21710"/>
      <c r="G21710"/>
      <c r="I21710" s="25"/>
      <c r="J21710"/>
      <c r="K21710"/>
      <c r="M21710" s="4"/>
    </row>
    <row r="21711" spans="6:13" x14ac:dyDescent="0.25">
      <c r="F21711"/>
      <c r="G21711"/>
      <c r="I21711" s="25"/>
      <c r="J21711"/>
      <c r="K21711"/>
      <c r="M21711" s="4"/>
    </row>
    <row r="21712" spans="6:13" x14ac:dyDescent="0.25">
      <c r="F21712"/>
      <c r="G21712"/>
      <c r="I21712" s="25"/>
      <c r="J21712"/>
      <c r="K21712"/>
      <c r="M21712" s="4"/>
    </row>
    <row r="21713" spans="6:13" x14ac:dyDescent="0.25">
      <c r="F21713"/>
      <c r="G21713"/>
      <c r="I21713" s="25"/>
      <c r="J21713"/>
      <c r="K21713"/>
      <c r="M21713" s="4"/>
    </row>
    <row r="21714" spans="6:13" x14ac:dyDescent="0.25">
      <c r="F21714"/>
      <c r="G21714"/>
      <c r="I21714" s="25"/>
      <c r="J21714"/>
      <c r="K21714"/>
      <c r="M21714" s="4"/>
    </row>
    <row r="21715" spans="6:13" x14ac:dyDescent="0.25">
      <c r="F21715"/>
      <c r="G21715"/>
      <c r="I21715" s="25"/>
      <c r="J21715"/>
      <c r="K21715"/>
      <c r="M21715" s="4"/>
    </row>
    <row r="21716" spans="6:13" x14ac:dyDescent="0.25">
      <c r="F21716"/>
      <c r="G21716"/>
      <c r="I21716" s="25"/>
      <c r="J21716"/>
      <c r="K21716"/>
      <c r="M21716" s="4"/>
    </row>
    <row r="21717" spans="6:13" x14ac:dyDescent="0.25">
      <c r="F21717"/>
      <c r="G21717"/>
      <c r="I21717" s="25"/>
      <c r="J21717"/>
      <c r="K21717"/>
      <c r="M21717" s="4"/>
    </row>
    <row r="21718" spans="6:13" x14ac:dyDescent="0.25">
      <c r="F21718"/>
      <c r="G21718"/>
      <c r="I21718" s="25"/>
      <c r="J21718"/>
      <c r="K21718"/>
      <c r="M21718" s="4"/>
    </row>
    <row r="21719" spans="6:13" x14ac:dyDescent="0.25">
      <c r="F21719"/>
      <c r="G21719"/>
      <c r="I21719" s="25"/>
      <c r="J21719"/>
      <c r="K21719"/>
      <c r="M21719" s="4"/>
    </row>
    <row r="21720" spans="6:13" x14ac:dyDescent="0.25">
      <c r="F21720"/>
      <c r="G21720"/>
      <c r="I21720" s="25"/>
      <c r="J21720"/>
      <c r="K21720"/>
      <c r="M21720" s="4"/>
    </row>
    <row r="21721" spans="6:13" x14ac:dyDescent="0.25">
      <c r="F21721"/>
      <c r="G21721"/>
      <c r="I21721" s="25"/>
      <c r="J21721"/>
      <c r="K21721"/>
      <c r="M21721" s="4"/>
    </row>
    <row r="21722" spans="6:13" x14ac:dyDescent="0.25">
      <c r="F21722"/>
      <c r="G21722"/>
      <c r="I21722" s="25"/>
      <c r="J21722"/>
      <c r="K21722"/>
      <c r="M21722" s="4"/>
    </row>
    <row r="21723" spans="6:13" x14ac:dyDescent="0.25">
      <c r="F21723"/>
      <c r="G21723"/>
      <c r="I21723" s="25"/>
      <c r="J21723"/>
      <c r="K21723"/>
      <c r="M21723" s="4"/>
    </row>
    <row r="21724" spans="6:13" x14ac:dyDescent="0.25">
      <c r="F21724"/>
      <c r="G21724"/>
      <c r="I21724" s="25"/>
      <c r="J21724"/>
      <c r="K21724"/>
      <c r="M21724" s="4"/>
    </row>
    <row r="21725" spans="6:13" x14ac:dyDescent="0.25">
      <c r="F21725"/>
      <c r="G21725"/>
      <c r="I21725" s="25"/>
      <c r="J21725"/>
      <c r="K21725"/>
      <c r="M21725" s="4"/>
    </row>
    <row r="21726" spans="6:13" x14ac:dyDescent="0.25">
      <c r="F21726"/>
      <c r="G21726"/>
      <c r="I21726" s="25"/>
      <c r="J21726"/>
      <c r="K21726"/>
      <c r="M21726" s="4"/>
    </row>
    <row r="21727" spans="6:13" x14ac:dyDescent="0.25">
      <c r="F21727"/>
      <c r="G21727"/>
      <c r="I21727" s="25"/>
      <c r="J21727"/>
      <c r="K21727"/>
      <c r="M21727" s="4"/>
    </row>
    <row r="21728" spans="6:13" x14ac:dyDescent="0.25">
      <c r="F21728"/>
      <c r="G21728"/>
      <c r="I21728" s="25"/>
      <c r="J21728"/>
      <c r="K21728"/>
      <c r="M21728" s="4"/>
    </row>
    <row r="21729" spans="6:13" x14ac:dyDescent="0.25">
      <c r="F21729"/>
      <c r="G21729"/>
      <c r="I21729" s="25"/>
      <c r="J21729"/>
      <c r="K21729"/>
      <c r="M21729" s="4"/>
    </row>
    <row r="21730" spans="6:13" x14ac:dyDescent="0.25">
      <c r="F21730"/>
      <c r="G21730"/>
      <c r="I21730" s="25"/>
      <c r="J21730"/>
      <c r="K21730"/>
      <c r="M21730" s="4"/>
    </row>
    <row r="21731" spans="6:13" x14ac:dyDescent="0.25">
      <c r="F21731"/>
      <c r="G21731"/>
      <c r="I21731" s="25"/>
      <c r="J21731"/>
      <c r="K21731"/>
      <c r="M21731" s="4"/>
    </row>
    <row r="21732" spans="6:13" x14ac:dyDescent="0.25">
      <c r="F21732"/>
      <c r="G21732"/>
      <c r="I21732" s="25"/>
      <c r="J21732"/>
      <c r="K21732"/>
      <c r="M21732" s="4"/>
    </row>
    <row r="21733" spans="6:13" x14ac:dyDescent="0.25">
      <c r="F21733"/>
      <c r="G21733"/>
      <c r="I21733" s="25"/>
      <c r="J21733"/>
      <c r="K21733"/>
      <c r="M21733" s="4"/>
    </row>
    <row r="21734" spans="6:13" x14ac:dyDescent="0.25">
      <c r="F21734"/>
      <c r="G21734"/>
      <c r="I21734" s="25"/>
      <c r="J21734"/>
      <c r="K21734"/>
      <c r="M21734" s="4"/>
    </row>
    <row r="21735" spans="6:13" x14ac:dyDescent="0.25">
      <c r="F21735"/>
      <c r="G21735"/>
      <c r="I21735" s="25"/>
      <c r="J21735"/>
      <c r="K21735"/>
      <c r="M21735" s="4"/>
    </row>
    <row r="21736" spans="6:13" x14ac:dyDescent="0.25">
      <c r="F21736"/>
      <c r="G21736"/>
      <c r="I21736" s="25"/>
      <c r="J21736"/>
      <c r="K21736"/>
      <c r="M21736" s="4"/>
    </row>
    <row r="21737" spans="6:13" x14ac:dyDescent="0.25">
      <c r="F21737"/>
      <c r="G21737"/>
      <c r="I21737" s="25"/>
      <c r="J21737"/>
      <c r="K21737"/>
      <c r="M21737" s="4"/>
    </row>
    <row r="21738" spans="6:13" x14ac:dyDescent="0.25">
      <c r="F21738"/>
      <c r="G21738"/>
      <c r="I21738" s="25"/>
      <c r="J21738"/>
      <c r="K21738"/>
      <c r="M21738" s="4"/>
    </row>
    <row r="21739" spans="6:13" x14ac:dyDescent="0.25">
      <c r="F21739"/>
      <c r="G21739"/>
      <c r="I21739" s="25"/>
      <c r="J21739"/>
      <c r="K21739"/>
      <c r="M21739" s="4"/>
    </row>
    <row r="21740" spans="6:13" x14ac:dyDescent="0.25">
      <c r="F21740"/>
      <c r="G21740"/>
      <c r="I21740" s="25"/>
      <c r="J21740"/>
      <c r="K21740"/>
      <c r="M21740" s="4"/>
    </row>
    <row r="21741" spans="6:13" x14ac:dyDescent="0.25">
      <c r="F21741"/>
      <c r="G21741"/>
      <c r="I21741" s="25"/>
      <c r="J21741"/>
      <c r="K21741"/>
      <c r="M21741" s="4"/>
    </row>
    <row r="21742" spans="6:13" x14ac:dyDescent="0.25">
      <c r="F21742"/>
      <c r="G21742"/>
      <c r="I21742" s="25"/>
      <c r="J21742"/>
      <c r="K21742"/>
      <c r="M21742" s="4"/>
    </row>
    <row r="21743" spans="6:13" x14ac:dyDescent="0.25">
      <c r="F21743"/>
      <c r="G21743"/>
      <c r="I21743" s="25"/>
      <c r="J21743"/>
      <c r="K21743"/>
      <c r="M21743" s="4"/>
    </row>
    <row r="21744" spans="6:13" x14ac:dyDescent="0.25">
      <c r="F21744"/>
      <c r="G21744"/>
      <c r="I21744" s="25"/>
      <c r="J21744"/>
      <c r="K21744"/>
      <c r="M21744" s="4"/>
    </row>
    <row r="21745" spans="6:13" x14ac:dyDescent="0.25">
      <c r="F21745"/>
      <c r="G21745"/>
      <c r="I21745" s="25"/>
      <c r="J21745"/>
      <c r="K21745"/>
      <c r="M21745" s="4"/>
    </row>
    <row r="21746" spans="6:13" x14ac:dyDescent="0.25">
      <c r="F21746"/>
      <c r="G21746"/>
      <c r="I21746" s="25"/>
      <c r="J21746"/>
      <c r="K21746"/>
      <c r="M21746" s="4"/>
    </row>
    <row r="21747" spans="6:13" x14ac:dyDescent="0.25">
      <c r="F21747"/>
      <c r="G21747"/>
      <c r="I21747" s="25"/>
      <c r="J21747"/>
      <c r="K21747"/>
      <c r="M21747" s="4"/>
    </row>
    <row r="21748" spans="6:13" x14ac:dyDescent="0.25">
      <c r="F21748"/>
      <c r="G21748"/>
      <c r="I21748" s="25"/>
      <c r="J21748"/>
      <c r="K21748"/>
      <c r="M21748" s="4"/>
    </row>
    <row r="21749" spans="6:13" x14ac:dyDescent="0.25">
      <c r="F21749"/>
      <c r="G21749"/>
      <c r="I21749" s="25"/>
      <c r="J21749"/>
      <c r="K21749"/>
      <c r="M21749" s="4"/>
    </row>
    <row r="21750" spans="6:13" x14ac:dyDescent="0.25">
      <c r="F21750"/>
      <c r="G21750"/>
      <c r="I21750" s="25"/>
      <c r="J21750"/>
      <c r="K21750"/>
      <c r="M21750" s="4"/>
    </row>
    <row r="21751" spans="6:13" x14ac:dyDescent="0.25">
      <c r="F21751"/>
      <c r="G21751"/>
      <c r="I21751" s="25"/>
      <c r="J21751"/>
      <c r="K21751"/>
      <c r="M21751" s="4"/>
    </row>
    <row r="21752" spans="6:13" x14ac:dyDescent="0.25">
      <c r="F21752"/>
      <c r="G21752"/>
      <c r="I21752" s="25"/>
      <c r="J21752"/>
      <c r="K21752"/>
      <c r="M21752" s="4"/>
    </row>
    <row r="21753" spans="6:13" x14ac:dyDescent="0.25">
      <c r="F21753"/>
      <c r="G21753"/>
      <c r="I21753" s="25"/>
      <c r="J21753"/>
      <c r="K21753"/>
      <c r="M21753" s="4"/>
    </row>
    <row r="21754" spans="6:13" x14ac:dyDescent="0.25">
      <c r="F21754"/>
      <c r="G21754"/>
      <c r="I21754" s="25"/>
      <c r="J21754"/>
      <c r="K21754"/>
      <c r="M21754" s="4"/>
    </row>
    <row r="21755" spans="6:13" x14ac:dyDescent="0.25">
      <c r="F21755"/>
      <c r="G21755"/>
      <c r="I21755" s="25"/>
      <c r="J21755"/>
      <c r="K21755"/>
      <c r="M21755" s="4"/>
    </row>
    <row r="21756" spans="6:13" x14ac:dyDescent="0.25">
      <c r="F21756"/>
      <c r="G21756"/>
      <c r="I21756" s="25"/>
      <c r="J21756"/>
      <c r="K21756"/>
      <c r="M21756" s="4"/>
    </row>
    <row r="21757" spans="6:13" x14ac:dyDescent="0.25">
      <c r="F21757"/>
      <c r="G21757"/>
      <c r="I21757" s="25"/>
      <c r="J21757"/>
      <c r="K21757"/>
      <c r="M21757" s="4"/>
    </row>
    <row r="21758" spans="6:13" x14ac:dyDescent="0.25">
      <c r="F21758"/>
      <c r="G21758"/>
      <c r="I21758" s="25"/>
      <c r="J21758"/>
      <c r="K21758"/>
      <c r="M21758" s="4"/>
    </row>
    <row r="21759" spans="6:13" x14ac:dyDescent="0.25">
      <c r="F21759"/>
      <c r="G21759"/>
      <c r="I21759" s="25"/>
      <c r="J21759"/>
      <c r="K21759"/>
      <c r="M21759" s="4"/>
    </row>
    <row r="21760" spans="6:13" x14ac:dyDescent="0.25">
      <c r="F21760"/>
      <c r="G21760"/>
      <c r="I21760" s="25"/>
      <c r="J21760"/>
      <c r="K21760"/>
      <c r="M21760" s="4"/>
    </row>
    <row r="21761" spans="6:13" x14ac:dyDescent="0.25">
      <c r="F21761"/>
      <c r="G21761"/>
      <c r="I21761" s="25"/>
      <c r="J21761"/>
      <c r="K21761"/>
      <c r="M21761" s="4"/>
    </row>
    <row r="21762" spans="6:13" x14ac:dyDescent="0.25">
      <c r="F21762"/>
      <c r="G21762"/>
      <c r="I21762" s="25"/>
      <c r="J21762"/>
      <c r="K21762"/>
      <c r="M21762" s="4"/>
    </row>
    <row r="21763" spans="6:13" x14ac:dyDescent="0.25">
      <c r="F21763"/>
      <c r="G21763"/>
      <c r="I21763" s="25"/>
      <c r="J21763"/>
      <c r="K21763"/>
      <c r="M21763" s="4"/>
    </row>
    <row r="21764" spans="6:13" x14ac:dyDescent="0.25">
      <c r="F21764"/>
      <c r="G21764"/>
      <c r="I21764" s="25"/>
      <c r="J21764"/>
      <c r="K21764"/>
      <c r="M21764" s="4"/>
    </row>
    <row r="21765" spans="6:13" x14ac:dyDescent="0.25">
      <c r="F21765"/>
      <c r="G21765"/>
      <c r="I21765" s="25"/>
      <c r="J21765"/>
      <c r="K21765"/>
      <c r="M21765" s="4"/>
    </row>
    <row r="21766" spans="6:13" x14ac:dyDescent="0.25">
      <c r="F21766"/>
      <c r="G21766"/>
      <c r="I21766" s="25"/>
      <c r="J21766"/>
      <c r="K21766"/>
      <c r="M21766" s="4"/>
    </row>
    <row r="21767" spans="6:13" x14ac:dyDescent="0.25">
      <c r="F21767"/>
      <c r="G21767"/>
      <c r="I21767" s="25"/>
      <c r="J21767"/>
      <c r="K21767"/>
      <c r="M21767" s="4"/>
    </row>
    <row r="21768" spans="6:13" x14ac:dyDescent="0.25">
      <c r="F21768"/>
      <c r="G21768"/>
      <c r="I21768" s="25"/>
      <c r="J21768"/>
      <c r="K21768"/>
      <c r="M21768" s="4"/>
    </row>
    <row r="21769" spans="6:13" x14ac:dyDescent="0.25">
      <c r="F21769"/>
      <c r="G21769"/>
      <c r="I21769" s="25"/>
      <c r="J21769"/>
      <c r="K21769"/>
      <c r="M21769" s="4"/>
    </row>
    <row r="21770" spans="6:13" x14ac:dyDescent="0.25">
      <c r="F21770"/>
      <c r="G21770"/>
      <c r="I21770" s="25"/>
      <c r="J21770"/>
      <c r="K21770"/>
      <c r="M21770" s="4"/>
    </row>
    <row r="21771" spans="6:13" x14ac:dyDescent="0.25">
      <c r="F21771"/>
      <c r="G21771"/>
      <c r="I21771" s="25"/>
      <c r="J21771"/>
      <c r="K21771"/>
      <c r="M21771" s="4"/>
    </row>
    <row r="21772" spans="6:13" x14ac:dyDescent="0.25">
      <c r="F21772"/>
      <c r="G21772"/>
      <c r="I21772" s="25"/>
      <c r="J21772"/>
      <c r="K21772"/>
      <c r="M21772" s="4"/>
    </row>
    <row r="21773" spans="6:13" x14ac:dyDescent="0.25">
      <c r="F21773"/>
      <c r="G21773"/>
      <c r="I21773" s="25"/>
      <c r="J21773"/>
      <c r="K21773"/>
      <c r="M21773" s="4"/>
    </row>
    <row r="21774" spans="6:13" x14ac:dyDescent="0.25">
      <c r="F21774"/>
      <c r="G21774"/>
      <c r="I21774" s="25"/>
      <c r="J21774"/>
      <c r="K21774"/>
      <c r="M21774" s="4"/>
    </row>
    <row r="21775" spans="6:13" x14ac:dyDescent="0.25">
      <c r="F21775"/>
      <c r="G21775"/>
      <c r="I21775" s="25"/>
      <c r="J21775"/>
      <c r="K21775"/>
      <c r="M21775" s="4"/>
    </row>
    <row r="21776" spans="6:13" x14ac:dyDescent="0.25">
      <c r="F21776"/>
      <c r="G21776"/>
      <c r="I21776" s="25"/>
      <c r="J21776"/>
      <c r="K21776"/>
      <c r="M21776" s="4"/>
    </row>
    <row r="21777" spans="6:13" x14ac:dyDescent="0.25">
      <c r="F21777"/>
      <c r="G21777"/>
      <c r="I21777" s="25"/>
      <c r="J21777"/>
      <c r="K21777"/>
      <c r="M21777" s="4"/>
    </row>
    <row r="21778" spans="6:13" x14ac:dyDescent="0.25">
      <c r="F21778"/>
      <c r="G21778"/>
      <c r="I21778" s="25"/>
      <c r="J21778"/>
      <c r="K21778"/>
      <c r="M21778" s="4"/>
    </row>
    <row r="21779" spans="6:13" x14ac:dyDescent="0.25">
      <c r="F21779"/>
      <c r="G21779"/>
      <c r="I21779" s="25"/>
      <c r="J21779"/>
      <c r="K21779"/>
      <c r="M21779" s="4"/>
    </row>
    <row r="21780" spans="6:13" x14ac:dyDescent="0.25">
      <c r="F21780"/>
      <c r="G21780"/>
      <c r="I21780" s="25"/>
      <c r="J21780"/>
      <c r="K21780"/>
      <c r="M21780" s="4"/>
    </row>
    <row r="21781" spans="6:13" x14ac:dyDescent="0.25">
      <c r="F21781"/>
      <c r="G21781"/>
      <c r="I21781" s="25"/>
      <c r="J21781"/>
      <c r="K21781"/>
      <c r="M21781" s="4"/>
    </row>
    <row r="21782" spans="6:13" x14ac:dyDescent="0.25">
      <c r="F21782"/>
      <c r="G21782"/>
      <c r="I21782" s="25"/>
      <c r="J21782"/>
      <c r="K21782"/>
      <c r="M21782" s="4"/>
    </row>
    <row r="21783" spans="6:13" x14ac:dyDescent="0.25">
      <c r="F21783"/>
      <c r="G21783"/>
      <c r="I21783" s="25"/>
      <c r="J21783"/>
      <c r="K21783"/>
      <c r="M21783" s="4"/>
    </row>
    <row r="21784" spans="6:13" x14ac:dyDescent="0.25">
      <c r="F21784"/>
      <c r="G21784"/>
      <c r="I21784" s="25"/>
      <c r="J21784"/>
      <c r="K21784"/>
      <c r="M21784" s="4"/>
    </row>
    <row r="21785" spans="6:13" x14ac:dyDescent="0.25">
      <c r="F21785"/>
      <c r="G21785"/>
      <c r="I21785" s="25"/>
      <c r="J21785"/>
      <c r="K21785"/>
      <c r="M21785" s="4"/>
    </row>
    <row r="21786" spans="6:13" x14ac:dyDescent="0.25">
      <c r="F21786"/>
      <c r="G21786"/>
      <c r="I21786" s="25"/>
      <c r="J21786"/>
      <c r="K21786"/>
      <c r="M21786" s="4"/>
    </row>
    <row r="21787" spans="6:13" x14ac:dyDescent="0.25">
      <c r="F21787"/>
      <c r="G21787"/>
      <c r="I21787" s="25"/>
      <c r="J21787"/>
      <c r="K21787"/>
      <c r="M21787" s="4"/>
    </row>
    <row r="21788" spans="6:13" x14ac:dyDescent="0.25">
      <c r="F21788"/>
      <c r="G21788"/>
      <c r="I21788" s="25"/>
      <c r="J21788"/>
      <c r="K21788"/>
      <c r="M21788" s="4"/>
    </row>
    <row r="21789" spans="6:13" x14ac:dyDescent="0.25">
      <c r="F21789"/>
      <c r="G21789"/>
      <c r="I21789" s="25"/>
      <c r="J21789"/>
      <c r="K21789"/>
      <c r="M21789" s="4"/>
    </row>
    <row r="21790" spans="6:13" x14ac:dyDescent="0.25">
      <c r="F21790"/>
      <c r="G21790"/>
      <c r="I21790" s="25"/>
      <c r="J21790"/>
      <c r="K21790"/>
      <c r="M21790" s="4"/>
    </row>
    <row r="21791" spans="6:13" x14ac:dyDescent="0.25">
      <c r="F21791"/>
      <c r="G21791"/>
      <c r="I21791" s="25"/>
      <c r="J21791"/>
      <c r="K21791"/>
      <c r="M21791" s="4"/>
    </row>
    <row r="21792" spans="6:13" x14ac:dyDescent="0.25">
      <c r="F21792"/>
      <c r="G21792"/>
      <c r="I21792" s="25"/>
      <c r="J21792"/>
      <c r="K21792"/>
      <c r="M21792" s="4"/>
    </row>
    <row r="21793" spans="6:13" x14ac:dyDescent="0.25">
      <c r="F21793"/>
      <c r="G21793"/>
      <c r="I21793" s="25"/>
      <c r="J21793"/>
      <c r="K21793"/>
      <c r="M21793" s="4"/>
    </row>
    <row r="21794" spans="6:13" x14ac:dyDescent="0.25">
      <c r="F21794"/>
      <c r="G21794"/>
      <c r="I21794" s="25"/>
      <c r="J21794"/>
      <c r="K21794"/>
      <c r="M21794" s="4"/>
    </row>
    <row r="21795" spans="6:13" x14ac:dyDescent="0.25">
      <c r="F21795"/>
      <c r="G21795"/>
      <c r="I21795" s="25"/>
      <c r="J21795"/>
      <c r="K21795"/>
      <c r="M21795" s="4"/>
    </row>
    <row r="21796" spans="6:13" x14ac:dyDescent="0.25">
      <c r="F21796"/>
      <c r="G21796"/>
      <c r="I21796" s="25"/>
      <c r="J21796"/>
      <c r="K21796"/>
      <c r="M21796" s="4"/>
    </row>
    <row r="21797" spans="6:13" x14ac:dyDescent="0.25">
      <c r="F21797"/>
      <c r="G21797"/>
      <c r="I21797" s="25"/>
      <c r="J21797"/>
      <c r="K21797"/>
      <c r="M21797" s="4"/>
    </row>
    <row r="21798" spans="6:13" x14ac:dyDescent="0.25">
      <c r="F21798"/>
      <c r="G21798"/>
      <c r="I21798" s="25"/>
      <c r="J21798"/>
      <c r="K21798"/>
      <c r="M21798" s="4"/>
    </row>
    <row r="21799" spans="6:13" x14ac:dyDescent="0.25">
      <c r="F21799"/>
      <c r="G21799"/>
      <c r="I21799" s="25"/>
      <c r="J21799"/>
      <c r="K21799"/>
      <c r="M21799" s="4"/>
    </row>
    <row r="21800" spans="6:13" x14ac:dyDescent="0.25">
      <c r="F21800"/>
      <c r="G21800"/>
      <c r="I21800" s="25"/>
      <c r="J21800"/>
      <c r="K21800"/>
      <c r="M21800" s="4"/>
    </row>
    <row r="21801" spans="6:13" x14ac:dyDescent="0.25">
      <c r="F21801"/>
      <c r="G21801"/>
      <c r="I21801" s="25"/>
      <c r="J21801"/>
      <c r="K21801"/>
      <c r="M21801" s="4"/>
    </row>
    <row r="21802" spans="6:13" x14ac:dyDescent="0.25">
      <c r="F21802"/>
      <c r="G21802"/>
      <c r="I21802" s="25"/>
      <c r="J21802"/>
      <c r="K21802"/>
      <c r="M21802" s="4"/>
    </row>
    <row r="21803" spans="6:13" x14ac:dyDescent="0.25">
      <c r="F21803"/>
      <c r="G21803"/>
      <c r="I21803" s="25"/>
      <c r="J21803"/>
      <c r="K21803"/>
      <c r="M21803" s="4"/>
    </row>
    <row r="21804" spans="6:13" x14ac:dyDescent="0.25">
      <c r="F21804"/>
      <c r="G21804"/>
      <c r="I21804" s="25"/>
      <c r="J21804"/>
      <c r="K21804"/>
      <c r="M21804" s="4"/>
    </row>
    <row r="21805" spans="6:13" x14ac:dyDescent="0.25">
      <c r="F21805"/>
      <c r="G21805"/>
      <c r="I21805" s="25"/>
      <c r="J21805"/>
      <c r="K21805"/>
      <c r="M21805" s="4"/>
    </row>
    <row r="21806" spans="6:13" x14ac:dyDescent="0.25">
      <c r="F21806"/>
      <c r="G21806"/>
      <c r="I21806" s="25"/>
      <c r="J21806"/>
      <c r="K21806"/>
      <c r="M21806" s="4"/>
    </row>
    <row r="21807" spans="6:13" x14ac:dyDescent="0.25">
      <c r="F21807"/>
      <c r="G21807"/>
      <c r="I21807" s="25"/>
      <c r="J21807"/>
      <c r="K21807"/>
      <c r="M21807" s="4"/>
    </row>
    <row r="21808" spans="6:13" x14ac:dyDescent="0.25">
      <c r="F21808"/>
      <c r="G21808"/>
      <c r="I21808" s="25"/>
      <c r="J21808"/>
      <c r="K21808"/>
      <c r="M21808" s="4"/>
    </row>
    <row r="21809" spans="6:13" x14ac:dyDescent="0.25">
      <c r="F21809"/>
      <c r="G21809"/>
      <c r="I21809" s="25"/>
      <c r="J21809"/>
      <c r="K21809"/>
      <c r="M21809" s="4"/>
    </row>
    <row r="21810" spans="6:13" x14ac:dyDescent="0.25">
      <c r="F21810"/>
      <c r="G21810"/>
      <c r="I21810" s="25"/>
      <c r="J21810"/>
      <c r="K21810"/>
      <c r="M21810" s="4"/>
    </row>
    <row r="21811" spans="6:13" x14ac:dyDescent="0.25">
      <c r="F21811"/>
      <c r="G21811"/>
      <c r="I21811" s="25"/>
      <c r="J21811"/>
      <c r="K21811"/>
      <c r="M21811" s="4"/>
    </row>
    <row r="21812" spans="6:13" x14ac:dyDescent="0.25">
      <c r="F21812"/>
      <c r="G21812"/>
      <c r="I21812" s="25"/>
      <c r="J21812"/>
      <c r="K21812"/>
      <c r="M21812" s="4"/>
    </row>
    <row r="21813" spans="6:13" x14ac:dyDescent="0.25">
      <c r="F21813"/>
      <c r="G21813"/>
      <c r="I21813" s="25"/>
      <c r="J21813"/>
      <c r="K21813"/>
      <c r="M21813" s="4"/>
    </row>
    <row r="21814" spans="6:13" x14ac:dyDescent="0.25">
      <c r="F21814"/>
      <c r="G21814"/>
      <c r="I21814" s="25"/>
      <c r="J21814"/>
      <c r="K21814"/>
      <c r="M21814" s="4"/>
    </row>
    <row r="21815" spans="6:13" x14ac:dyDescent="0.25">
      <c r="F21815"/>
      <c r="G21815"/>
      <c r="I21815" s="25"/>
      <c r="J21815"/>
      <c r="K21815"/>
      <c r="M21815" s="4"/>
    </row>
    <row r="21816" spans="6:13" x14ac:dyDescent="0.25">
      <c r="F21816"/>
      <c r="G21816"/>
      <c r="I21816" s="25"/>
      <c r="J21816"/>
      <c r="K21816"/>
      <c r="M21816" s="4"/>
    </row>
    <row r="21817" spans="6:13" x14ac:dyDescent="0.25">
      <c r="F21817"/>
      <c r="G21817"/>
      <c r="I21817" s="25"/>
      <c r="J21817"/>
      <c r="K21817"/>
      <c r="M21817" s="4"/>
    </row>
    <row r="21818" spans="6:13" x14ac:dyDescent="0.25">
      <c r="F21818"/>
      <c r="G21818"/>
      <c r="I21818" s="25"/>
      <c r="J21818"/>
      <c r="K21818"/>
      <c r="M21818" s="4"/>
    </row>
    <row r="21819" spans="6:13" x14ac:dyDescent="0.25">
      <c r="F21819"/>
      <c r="G21819"/>
      <c r="I21819" s="25"/>
      <c r="J21819"/>
      <c r="K21819"/>
      <c r="M21819" s="4"/>
    </row>
    <row r="21820" spans="6:13" x14ac:dyDescent="0.25">
      <c r="F21820"/>
      <c r="G21820"/>
      <c r="I21820" s="25"/>
      <c r="J21820"/>
      <c r="K21820"/>
      <c r="M21820" s="4"/>
    </row>
    <row r="21821" spans="6:13" x14ac:dyDescent="0.25">
      <c r="F21821"/>
      <c r="G21821"/>
      <c r="I21821" s="25"/>
      <c r="J21821"/>
      <c r="K21821"/>
      <c r="M21821" s="4"/>
    </row>
    <row r="21822" spans="6:13" x14ac:dyDescent="0.25">
      <c r="F21822"/>
      <c r="G21822"/>
      <c r="I21822" s="25"/>
      <c r="J21822"/>
      <c r="K21822"/>
      <c r="M21822" s="4"/>
    </row>
    <row r="21823" spans="6:13" x14ac:dyDescent="0.25">
      <c r="F21823"/>
      <c r="G21823"/>
      <c r="I21823" s="25"/>
      <c r="J21823"/>
      <c r="K21823"/>
      <c r="M21823" s="4"/>
    </row>
    <row r="21824" spans="6:13" x14ac:dyDescent="0.25">
      <c r="F21824"/>
      <c r="G21824"/>
      <c r="I21824" s="25"/>
      <c r="J21824"/>
      <c r="K21824"/>
      <c r="M21824" s="4"/>
    </row>
    <row r="21825" spans="6:13" x14ac:dyDescent="0.25">
      <c r="F21825"/>
      <c r="G21825"/>
      <c r="I21825" s="25"/>
      <c r="J21825"/>
      <c r="K21825"/>
      <c r="M21825" s="4"/>
    </row>
    <row r="21826" spans="6:13" x14ac:dyDescent="0.25">
      <c r="F21826"/>
      <c r="G21826"/>
      <c r="I21826" s="25"/>
      <c r="J21826"/>
      <c r="K21826"/>
      <c r="M21826" s="4"/>
    </row>
    <row r="21827" spans="6:13" x14ac:dyDescent="0.25">
      <c r="F21827"/>
      <c r="G21827"/>
      <c r="I21827" s="25"/>
      <c r="J21827"/>
      <c r="K21827"/>
      <c r="M21827" s="4"/>
    </row>
    <row r="21828" spans="6:13" x14ac:dyDescent="0.25">
      <c r="F21828"/>
      <c r="G21828"/>
      <c r="I21828" s="25"/>
      <c r="J21828"/>
      <c r="K21828"/>
      <c r="M21828" s="4"/>
    </row>
    <row r="21829" spans="6:13" x14ac:dyDescent="0.25">
      <c r="F21829"/>
      <c r="G21829"/>
      <c r="I21829" s="25"/>
      <c r="J21829"/>
      <c r="K21829"/>
      <c r="M21829" s="4"/>
    </row>
    <row r="21830" spans="6:13" x14ac:dyDescent="0.25">
      <c r="F21830"/>
      <c r="G21830"/>
      <c r="I21830" s="25"/>
      <c r="J21830"/>
      <c r="K21830"/>
      <c r="M21830" s="4"/>
    </row>
    <row r="21831" spans="6:13" x14ac:dyDescent="0.25">
      <c r="F21831"/>
      <c r="G21831"/>
      <c r="I21831" s="25"/>
      <c r="J21831"/>
      <c r="K21831"/>
      <c r="M21831" s="4"/>
    </row>
    <row r="21832" spans="6:13" x14ac:dyDescent="0.25">
      <c r="F21832"/>
      <c r="G21832"/>
      <c r="I21832" s="25"/>
      <c r="J21832"/>
      <c r="K21832"/>
      <c r="M21832" s="4"/>
    </row>
    <row r="21833" spans="6:13" x14ac:dyDescent="0.25">
      <c r="F21833"/>
      <c r="G21833"/>
      <c r="I21833" s="25"/>
      <c r="J21833"/>
      <c r="K21833"/>
      <c r="M21833" s="4"/>
    </row>
    <row r="21834" spans="6:13" x14ac:dyDescent="0.25">
      <c r="F21834"/>
      <c r="G21834"/>
      <c r="I21834" s="25"/>
      <c r="J21834"/>
      <c r="K21834"/>
      <c r="M21834" s="4"/>
    </row>
    <row r="21835" spans="6:13" x14ac:dyDescent="0.25">
      <c r="F21835"/>
      <c r="G21835"/>
      <c r="I21835" s="25"/>
      <c r="J21835"/>
      <c r="K21835"/>
      <c r="M21835" s="4"/>
    </row>
    <row r="21836" spans="6:13" x14ac:dyDescent="0.25">
      <c r="F21836"/>
      <c r="G21836"/>
      <c r="I21836" s="25"/>
      <c r="J21836"/>
      <c r="K21836"/>
      <c r="M21836" s="4"/>
    </row>
    <row r="21837" spans="6:13" x14ac:dyDescent="0.25">
      <c r="F21837"/>
      <c r="G21837"/>
      <c r="I21837" s="25"/>
      <c r="J21837"/>
      <c r="K21837"/>
      <c r="M21837" s="4"/>
    </row>
    <row r="21838" spans="6:13" x14ac:dyDescent="0.25">
      <c r="F21838"/>
      <c r="G21838"/>
      <c r="I21838" s="25"/>
      <c r="J21838"/>
      <c r="K21838"/>
      <c r="M21838" s="4"/>
    </row>
    <row r="21839" spans="6:13" x14ac:dyDescent="0.25">
      <c r="F21839"/>
      <c r="G21839"/>
      <c r="I21839" s="25"/>
      <c r="J21839"/>
      <c r="K21839"/>
      <c r="M21839" s="4"/>
    </row>
    <row r="21840" spans="6:13" x14ac:dyDescent="0.25">
      <c r="F21840"/>
      <c r="G21840"/>
      <c r="I21840" s="25"/>
      <c r="J21840"/>
      <c r="K21840"/>
      <c r="M21840" s="4"/>
    </row>
    <row r="21841" spans="6:13" x14ac:dyDescent="0.25">
      <c r="F21841"/>
      <c r="G21841"/>
      <c r="I21841" s="25"/>
      <c r="J21841"/>
      <c r="K21841"/>
      <c r="M21841" s="4"/>
    </row>
    <row r="21842" spans="6:13" x14ac:dyDescent="0.25">
      <c r="F21842"/>
      <c r="G21842"/>
      <c r="I21842" s="25"/>
      <c r="J21842"/>
      <c r="K21842"/>
      <c r="M21842" s="4"/>
    </row>
    <row r="21843" spans="6:13" x14ac:dyDescent="0.25">
      <c r="F21843"/>
      <c r="G21843"/>
      <c r="I21843" s="25"/>
      <c r="J21843"/>
      <c r="K21843"/>
      <c r="M21843" s="4"/>
    </row>
    <row r="21844" spans="6:13" x14ac:dyDescent="0.25">
      <c r="F21844"/>
      <c r="G21844"/>
      <c r="I21844" s="25"/>
      <c r="J21844"/>
      <c r="K21844"/>
      <c r="M21844" s="4"/>
    </row>
    <row r="21845" spans="6:13" x14ac:dyDescent="0.25">
      <c r="F21845"/>
      <c r="G21845"/>
      <c r="I21845" s="25"/>
      <c r="J21845"/>
      <c r="K21845"/>
      <c r="M21845" s="4"/>
    </row>
    <row r="21846" spans="6:13" x14ac:dyDescent="0.25">
      <c r="F21846"/>
      <c r="G21846"/>
      <c r="I21846" s="25"/>
      <c r="J21846"/>
      <c r="K21846"/>
      <c r="M21846" s="4"/>
    </row>
    <row r="21847" spans="6:13" x14ac:dyDescent="0.25">
      <c r="F21847"/>
      <c r="G21847"/>
      <c r="I21847" s="25"/>
      <c r="J21847"/>
      <c r="K21847"/>
      <c r="M21847" s="4"/>
    </row>
    <row r="21848" spans="6:13" x14ac:dyDescent="0.25">
      <c r="F21848"/>
      <c r="G21848"/>
      <c r="I21848" s="25"/>
      <c r="J21848"/>
      <c r="K21848"/>
      <c r="M21848" s="4"/>
    </row>
    <row r="21849" spans="6:13" x14ac:dyDescent="0.25">
      <c r="F21849"/>
      <c r="G21849"/>
      <c r="I21849" s="25"/>
      <c r="J21849"/>
      <c r="K21849"/>
      <c r="M21849" s="4"/>
    </row>
    <row r="21850" spans="6:13" x14ac:dyDescent="0.25">
      <c r="F21850"/>
      <c r="G21850"/>
      <c r="I21850" s="25"/>
      <c r="J21850"/>
      <c r="K21850"/>
      <c r="M21850" s="4"/>
    </row>
    <row r="21851" spans="6:13" x14ac:dyDescent="0.25">
      <c r="F21851"/>
      <c r="G21851"/>
      <c r="I21851" s="25"/>
      <c r="J21851"/>
      <c r="K21851"/>
      <c r="M21851" s="4"/>
    </row>
    <row r="21852" spans="6:13" x14ac:dyDescent="0.25">
      <c r="F21852"/>
      <c r="G21852"/>
      <c r="I21852" s="25"/>
      <c r="J21852"/>
      <c r="K21852"/>
      <c r="M21852" s="4"/>
    </row>
    <row r="21853" spans="6:13" x14ac:dyDescent="0.25">
      <c r="F21853"/>
      <c r="G21853"/>
      <c r="I21853" s="25"/>
      <c r="J21853"/>
      <c r="K21853"/>
      <c r="M21853" s="4"/>
    </row>
    <row r="21854" spans="6:13" x14ac:dyDescent="0.25">
      <c r="F21854"/>
      <c r="G21854"/>
      <c r="I21854" s="25"/>
      <c r="J21854"/>
      <c r="K21854"/>
      <c r="M21854" s="4"/>
    </row>
    <row r="21855" spans="6:13" x14ac:dyDescent="0.25">
      <c r="F21855"/>
      <c r="G21855"/>
      <c r="I21855" s="25"/>
      <c r="J21855"/>
      <c r="K21855"/>
      <c r="M21855" s="4"/>
    </row>
    <row r="21856" spans="6:13" x14ac:dyDescent="0.25">
      <c r="F21856"/>
      <c r="G21856"/>
      <c r="I21856" s="25"/>
      <c r="J21856"/>
      <c r="K21856"/>
      <c r="M21856" s="4"/>
    </row>
    <row r="21857" spans="6:13" x14ac:dyDescent="0.25">
      <c r="F21857"/>
      <c r="G21857"/>
      <c r="I21857" s="25"/>
      <c r="J21857"/>
      <c r="K21857"/>
      <c r="M21857" s="4"/>
    </row>
    <row r="21858" spans="6:13" x14ac:dyDescent="0.25">
      <c r="F21858"/>
      <c r="G21858"/>
      <c r="I21858" s="25"/>
      <c r="J21858"/>
      <c r="K21858"/>
      <c r="M21858" s="4"/>
    </row>
    <row r="21859" spans="6:13" x14ac:dyDescent="0.25">
      <c r="F21859"/>
      <c r="G21859"/>
      <c r="I21859" s="25"/>
      <c r="J21859"/>
      <c r="K21859"/>
      <c r="M21859" s="4"/>
    </row>
    <row r="21860" spans="6:13" x14ac:dyDescent="0.25">
      <c r="F21860"/>
      <c r="G21860"/>
      <c r="I21860" s="25"/>
      <c r="J21860"/>
      <c r="K21860"/>
      <c r="M21860" s="4"/>
    </row>
    <row r="21861" spans="6:13" x14ac:dyDescent="0.25">
      <c r="F21861"/>
      <c r="G21861"/>
      <c r="I21861" s="25"/>
      <c r="J21861"/>
      <c r="K21861"/>
      <c r="M21861" s="4"/>
    </row>
    <row r="21862" spans="6:13" x14ac:dyDescent="0.25">
      <c r="F21862"/>
      <c r="G21862"/>
      <c r="I21862" s="25"/>
      <c r="J21862"/>
      <c r="K21862"/>
      <c r="M21862" s="4"/>
    </row>
    <row r="21863" spans="6:13" x14ac:dyDescent="0.25">
      <c r="F21863"/>
      <c r="G21863"/>
      <c r="I21863" s="25"/>
      <c r="J21863"/>
      <c r="K21863"/>
      <c r="M21863" s="4"/>
    </row>
    <row r="21864" spans="6:13" x14ac:dyDescent="0.25">
      <c r="F21864"/>
      <c r="G21864"/>
      <c r="I21864" s="25"/>
      <c r="J21864"/>
      <c r="K21864"/>
      <c r="M21864" s="4"/>
    </row>
    <row r="21865" spans="6:13" x14ac:dyDescent="0.25">
      <c r="F21865"/>
      <c r="G21865"/>
      <c r="I21865" s="25"/>
      <c r="J21865"/>
      <c r="K21865"/>
      <c r="M21865" s="4"/>
    </row>
    <row r="21866" spans="6:13" x14ac:dyDescent="0.25">
      <c r="F21866"/>
      <c r="G21866"/>
      <c r="I21866" s="25"/>
      <c r="J21866"/>
      <c r="K21866"/>
      <c r="M21866" s="4"/>
    </row>
    <row r="21867" spans="6:13" x14ac:dyDescent="0.25">
      <c r="F21867"/>
      <c r="G21867"/>
      <c r="I21867" s="25"/>
      <c r="J21867"/>
      <c r="K21867"/>
      <c r="M21867" s="4"/>
    </row>
    <row r="21868" spans="6:13" x14ac:dyDescent="0.25">
      <c r="F21868"/>
      <c r="G21868"/>
      <c r="I21868" s="25"/>
      <c r="J21868"/>
      <c r="K21868"/>
      <c r="M21868" s="4"/>
    </row>
    <row r="21869" spans="6:13" x14ac:dyDescent="0.25">
      <c r="F21869"/>
      <c r="G21869"/>
      <c r="I21869" s="25"/>
      <c r="J21869"/>
      <c r="K21869"/>
      <c r="M21869" s="4"/>
    </row>
    <row r="21870" spans="6:13" x14ac:dyDescent="0.25">
      <c r="F21870"/>
      <c r="G21870"/>
      <c r="I21870" s="25"/>
      <c r="J21870"/>
      <c r="K21870"/>
      <c r="M21870" s="4"/>
    </row>
    <row r="21871" spans="6:13" x14ac:dyDescent="0.25">
      <c r="F21871"/>
      <c r="G21871"/>
      <c r="I21871" s="25"/>
      <c r="J21871"/>
      <c r="K21871"/>
      <c r="M21871" s="4"/>
    </row>
    <row r="21872" spans="6:13" x14ac:dyDescent="0.25">
      <c r="F21872"/>
      <c r="G21872"/>
      <c r="I21872" s="25"/>
      <c r="J21872"/>
      <c r="K21872"/>
      <c r="M21872" s="4"/>
    </row>
    <row r="21873" spans="6:13" x14ac:dyDescent="0.25">
      <c r="F21873"/>
      <c r="G21873"/>
      <c r="I21873" s="25"/>
      <c r="J21873"/>
      <c r="K21873"/>
      <c r="M21873" s="4"/>
    </row>
    <row r="21874" spans="6:13" x14ac:dyDescent="0.25">
      <c r="F21874"/>
      <c r="G21874"/>
      <c r="I21874" s="25"/>
      <c r="J21874"/>
      <c r="K21874"/>
      <c r="M21874" s="4"/>
    </row>
    <row r="21875" spans="6:13" x14ac:dyDescent="0.25">
      <c r="F21875"/>
      <c r="G21875"/>
      <c r="I21875" s="25"/>
      <c r="J21875"/>
      <c r="K21875"/>
      <c r="M21875" s="4"/>
    </row>
    <row r="21876" spans="6:13" x14ac:dyDescent="0.25">
      <c r="F21876"/>
      <c r="G21876"/>
      <c r="I21876" s="25"/>
      <c r="J21876"/>
      <c r="K21876"/>
      <c r="M21876" s="4"/>
    </row>
    <row r="21877" spans="6:13" x14ac:dyDescent="0.25">
      <c r="F21877"/>
      <c r="G21877"/>
      <c r="I21877" s="25"/>
      <c r="J21877"/>
      <c r="K21877"/>
      <c r="M21877" s="4"/>
    </row>
    <row r="21878" spans="6:13" x14ac:dyDescent="0.25">
      <c r="F21878"/>
      <c r="G21878"/>
      <c r="I21878" s="25"/>
      <c r="J21878"/>
      <c r="K21878"/>
      <c r="M21878" s="4"/>
    </row>
    <row r="21879" spans="6:13" x14ac:dyDescent="0.25">
      <c r="F21879"/>
      <c r="G21879"/>
      <c r="I21879" s="25"/>
      <c r="J21879"/>
      <c r="K21879"/>
      <c r="M21879" s="4"/>
    </row>
    <row r="21880" spans="6:13" x14ac:dyDescent="0.25">
      <c r="F21880"/>
      <c r="G21880"/>
      <c r="I21880" s="25"/>
      <c r="J21880"/>
      <c r="K21880"/>
      <c r="M21880" s="4"/>
    </row>
    <row r="21881" spans="6:13" x14ac:dyDescent="0.25">
      <c r="F21881"/>
      <c r="G21881"/>
      <c r="I21881" s="25"/>
      <c r="J21881"/>
      <c r="K21881"/>
      <c r="M21881" s="4"/>
    </row>
    <row r="21882" spans="6:13" x14ac:dyDescent="0.25">
      <c r="F21882"/>
      <c r="G21882"/>
      <c r="I21882" s="25"/>
      <c r="J21882"/>
      <c r="K21882"/>
      <c r="M21882" s="4"/>
    </row>
    <row r="21883" spans="6:13" x14ac:dyDescent="0.25">
      <c r="F21883"/>
      <c r="G21883"/>
      <c r="I21883" s="25"/>
      <c r="J21883"/>
      <c r="K21883"/>
      <c r="M21883" s="4"/>
    </row>
    <row r="21884" spans="6:13" x14ac:dyDescent="0.25">
      <c r="F21884"/>
      <c r="G21884"/>
      <c r="I21884" s="25"/>
      <c r="J21884"/>
      <c r="K21884"/>
      <c r="M21884" s="4"/>
    </row>
    <row r="21885" spans="6:13" x14ac:dyDescent="0.25">
      <c r="F21885"/>
      <c r="G21885"/>
      <c r="I21885" s="25"/>
      <c r="J21885"/>
      <c r="K21885"/>
      <c r="M21885" s="4"/>
    </row>
    <row r="21886" spans="6:13" x14ac:dyDescent="0.25">
      <c r="F21886"/>
      <c r="G21886"/>
      <c r="I21886" s="25"/>
      <c r="J21886"/>
      <c r="K21886"/>
      <c r="M21886" s="4"/>
    </row>
    <row r="21887" spans="6:13" x14ac:dyDescent="0.25">
      <c r="F21887"/>
      <c r="G21887"/>
      <c r="I21887" s="25"/>
      <c r="J21887"/>
      <c r="K21887"/>
      <c r="M21887" s="4"/>
    </row>
    <row r="21888" spans="6:13" x14ac:dyDescent="0.25">
      <c r="F21888"/>
      <c r="G21888"/>
      <c r="I21888" s="25"/>
      <c r="J21888"/>
      <c r="K21888"/>
      <c r="M21888" s="4"/>
    </row>
    <row r="21889" spans="6:13" x14ac:dyDescent="0.25">
      <c r="F21889"/>
      <c r="G21889"/>
      <c r="I21889" s="25"/>
      <c r="J21889"/>
      <c r="K21889"/>
      <c r="M21889" s="4"/>
    </row>
    <row r="21890" spans="6:13" x14ac:dyDescent="0.25">
      <c r="F21890"/>
      <c r="G21890"/>
      <c r="I21890" s="25"/>
      <c r="J21890"/>
      <c r="K21890"/>
      <c r="M21890" s="4"/>
    </row>
    <row r="21891" spans="6:13" x14ac:dyDescent="0.25">
      <c r="F21891"/>
      <c r="G21891"/>
      <c r="I21891" s="25"/>
      <c r="J21891"/>
      <c r="K21891"/>
      <c r="M21891" s="4"/>
    </row>
    <row r="21892" spans="6:13" x14ac:dyDescent="0.25">
      <c r="F21892"/>
      <c r="G21892"/>
      <c r="I21892" s="25"/>
      <c r="J21892"/>
      <c r="K21892"/>
      <c r="M21892" s="4"/>
    </row>
    <row r="21893" spans="6:13" x14ac:dyDescent="0.25">
      <c r="F21893"/>
      <c r="G21893"/>
      <c r="I21893" s="25"/>
      <c r="J21893"/>
      <c r="K21893"/>
      <c r="M21893" s="4"/>
    </row>
    <row r="21894" spans="6:13" x14ac:dyDescent="0.25">
      <c r="F21894"/>
      <c r="G21894"/>
      <c r="I21894" s="25"/>
      <c r="J21894"/>
      <c r="K21894"/>
      <c r="M21894" s="4"/>
    </row>
    <row r="21895" spans="6:13" x14ac:dyDescent="0.25">
      <c r="F21895"/>
      <c r="G21895"/>
      <c r="I21895" s="25"/>
      <c r="J21895"/>
      <c r="K21895"/>
      <c r="M21895" s="4"/>
    </row>
    <row r="21896" spans="6:13" x14ac:dyDescent="0.25">
      <c r="F21896"/>
      <c r="G21896"/>
      <c r="I21896" s="25"/>
      <c r="J21896"/>
      <c r="K21896"/>
      <c r="M21896" s="4"/>
    </row>
    <row r="21897" spans="6:13" x14ac:dyDescent="0.25">
      <c r="F21897"/>
      <c r="G21897"/>
      <c r="I21897" s="25"/>
      <c r="J21897"/>
      <c r="K21897"/>
      <c r="M21897" s="4"/>
    </row>
    <row r="21898" spans="6:13" x14ac:dyDescent="0.25">
      <c r="F21898"/>
      <c r="G21898"/>
      <c r="I21898" s="25"/>
      <c r="J21898"/>
      <c r="K21898"/>
      <c r="M21898" s="4"/>
    </row>
    <row r="21899" spans="6:13" x14ac:dyDescent="0.25">
      <c r="F21899"/>
      <c r="G21899"/>
      <c r="I21899" s="25"/>
      <c r="J21899"/>
      <c r="K21899"/>
      <c r="M21899" s="4"/>
    </row>
    <row r="21900" spans="6:13" x14ac:dyDescent="0.25">
      <c r="F21900"/>
      <c r="G21900"/>
      <c r="I21900" s="25"/>
      <c r="J21900"/>
      <c r="K21900"/>
      <c r="M21900" s="4"/>
    </row>
    <row r="21901" spans="6:13" x14ac:dyDescent="0.25">
      <c r="F21901"/>
      <c r="G21901"/>
      <c r="I21901" s="25"/>
      <c r="J21901"/>
      <c r="K21901"/>
      <c r="M21901" s="4"/>
    </row>
    <row r="21902" spans="6:13" x14ac:dyDescent="0.25">
      <c r="F21902"/>
      <c r="G21902"/>
      <c r="I21902" s="25"/>
      <c r="J21902"/>
      <c r="K21902"/>
      <c r="M21902" s="4"/>
    </row>
    <row r="21903" spans="6:13" x14ac:dyDescent="0.25">
      <c r="F21903"/>
      <c r="G21903"/>
      <c r="I21903" s="25"/>
      <c r="J21903"/>
      <c r="K21903"/>
      <c r="M21903" s="4"/>
    </row>
    <row r="21904" spans="6:13" x14ac:dyDescent="0.25">
      <c r="F21904"/>
      <c r="G21904"/>
      <c r="I21904" s="25"/>
      <c r="J21904"/>
      <c r="K21904"/>
      <c r="M21904" s="4"/>
    </row>
    <row r="21905" spans="6:13" x14ac:dyDescent="0.25">
      <c r="F21905"/>
      <c r="G21905"/>
      <c r="I21905" s="25"/>
      <c r="J21905"/>
      <c r="K21905"/>
      <c r="M21905" s="4"/>
    </row>
    <row r="21906" spans="6:13" x14ac:dyDescent="0.25">
      <c r="F21906"/>
      <c r="G21906"/>
      <c r="I21906" s="25"/>
      <c r="J21906"/>
      <c r="K21906"/>
      <c r="M21906" s="4"/>
    </row>
    <row r="21907" spans="6:13" x14ac:dyDescent="0.25">
      <c r="F21907"/>
      <c r="G21907"/>
      <c r="I21907" s="25"/>
      <c r="J21907"/>
      <c r="K21907"/>
      <c r="M21907" s="4"/>
    </row>
    <row r="21908" spans="6:13" x14ac:dyDescent="0.25">
      <c r="F21908"/>
      <c r="G21908"/>
      <c r="I21908" s="25"/>
      <c r="J21908"/>
      <c r="K21908"/>
      <c r="M21908" s="4"/>
    </row>
    <row r="21909" spans="6:13" x14ac:dyDescent="0.25">
      <c r="F21909"/>
      <c r="G21909"/>
      <c r="I21909" s="25"/>
      <c r="J21909"/>
      <c r="K21909"/>
      <c r="M21909" s="4"/>
    </row>
    <row r="21910" spans="6:13" x14ac:dyDescent="0.25">
      <c r="F21910"/>
      <c r="G21910"/>
      <c r="I21910" s="25"/>
      <c r="J21910"/>
      <c r="K21910"/>
      <c r="M21910" s="4"/>
    </row>
    <row r="21911" spans="6:13" x14ac:dyDescent="0.25">
      <c r="F21911"/>
      <c r="G21911"/>
      <c r="I21911" s="25"/>
      <c r="J21911"/>
      <c r="K21911"/>
      <c r="M21911" s="4"/>
    </row>
    <row r="21912" spans="6:13" x14ac:dyDescent="0.25">
      <c r="F21912"/>
      <c r="G21912"/>
      <c r="I21912" s="25"/>
      <c r="J21912"/>
      <c r="K21912"/>
      <c r="M21912" s="4"/>
    </row>
    <row r="21913" spans="6:13" x14ac:dyDescent="0.25">
      <c r="F21913"/>
      <c r="G21913"/>
      <c r="I21913" s="25"/>
      <c r="J21913"/>
      <c r="K21913"/>
      <c r="M21913" s="4"/>
    </row>
    <row r="21914" spans="6:13" x14ac:dyDescent="0.25">
      <c r="F21914"/>
      <c r="G21914"/>
      <c r="I21914" s="25"/>
      <c r="J21914"/>
      <c r="K21914"/>
      <c r="M21914" s="4"/>
    </row>
    <row r="21915" spans="6:13" x14ac:dyDescent="0.25">
      <c r="F21915"/>
      <c r="G21915"/>
      <c r="I21915" s="25"/>
      <c r="J21915"/>
      <c r="K21915"/>
      <c r="M21915" s="4"/>
    </row>
    <row r="21916" spans="6:13" x14ac:dyDescent="0.25">
      <c r="F21916"/>
      <c r="G21916"/>
      <c r="I21916" s="25"/>
      <c r="J21916"/>
      <c r="K21916"/>
      <c r="M21916" s="4"/>
    </row>
    <row r="21917" spans="6:13" x14ac:dyDescent="0.25">
      <c r="F21917"/>
      <c r="G21917"/>
      <c r="I21917" s="25"/>
      <c r="J21917"/>
      <c r="K21917"/>
      <c r="M21917" s="4"/>
    </row>
    <row r="21918" spans="6:13" x14ac:dyDescent="0.25">
      <c r="F21918"/>
      <c r="G21918"/>
      <c r="I21918" s="25"/>
      <c r="J21918"/>
      <c r="K21918"/>
      <c r="M21918" s="4"/>
    </row>
    <row r="21919" spans="6:13" x14ac:dyDescent="0.25">
      <c r="F21919"/>
      <c r="G21919"/>
      <c r="I21919" s="25"/>
      <c r="J21919"/>
      <c r="K21919"/>
      <c r="M21919" s="4"/>
    </row>
    <row r="21920" spans="6:13" x14ac:dyDescent="0.25">
      <c r="F21920"/>
      <c r="G21920"/>
      <c r="I21920" s="25"/>
      <c r="J21920"/>
      <c r="K21920"/>
      <c r="M21920" s="4"/>
    </row>
    <row r="21921" spans="6:13" x14ac:dyDescent="0.25">
      <c r="F21921"/>
      <c r="G21921"/>
      <c r="I21921" s="25"/>
      <c r="J21921"/>
      <c r="K21921"/>
      <c r="M21921" s="4"/>
    </row>
    <row r="21922" spans="6:13" x14ac:dyDescent="0.25">
      <c r="F21922"/>
      <c r="G21922"/>
      <c r="I21922" s="25"/>
      <c r="J21922"/>
      <c r="K21922"/>
      <c r="M21922" s="4"/>
    </row>
    <row r="21923" spans="6:13" x14ac:dyDescent="0.25">
      <c r="F21923"/>
      <c r="G21923"/>
      <c r="I21923" s="25"/>
      <c r="J21923"/>
      <c r="K21923"/>
      <c r="M21923" s="4"/>
    </row>
    <row r="21924" spans="6:13" x14ac:dyDescent="0.25">
      <c r="F21924"/>
      <c r="G21924"/>
      <c r="I21924" s="25"/>
      <c r="J21924"/>
      <c r="K21924"/>
      <c r="M21924" s="4"/>
    </row>
    <row r="21925" spans="6:13" x14ac:dyDescent="0.25">
      <c r="F21925"/>
      <c r="G21925"/>
      <c r="I21925" s="25"/>
      <c r="J21925"/>
      <c r="K21925"/>
      <c r="M21925" s="4"/>
    </row>
    <row r="21926" spans="6:13" x14ac:dyDescent="0.25">
      <c r="F21926"/>
      <c r="G21926"/>
      <c r="I21926" s="25"/>
      <c r="J21926"/>
      <c r="K21926"/>
      <c r="M21926" s="4"/>
    </row>
    <row r="21927" spans="6:13" x14ac:dyDescent="0.25">
      <c r="F21927"/>
      <c r="G21927"/>
      <c r="I21927" s="25"/>
      <c r="J21927"/>
      <c r="K21927"/>
      <c r="M21927" s="4"/>
    </row>
    <row r="21928" spans="6:13" x14ac:dyDescent="0.25">
      <c r="F21928"/>
      <c r="G21928"/>
      <c r="I21928" s="25"/>
      <c r="J21928"/>
      <c r="K21928"/>
      <c r="M21928" s="4"/>
    </row>
    <row r="21929" spans="6:13" x14ac:dyDescent="0.25">
      <c r="F21929"/>
      <c r="G21929"/>
      <c r="I21929" s="25"/>
      <c r="J21929"/>
      <c r="K21929"/>
      <c r="M21929" s="4"/>
    </row>
    <row r="21930" spans="6:13" x14ac:dyDescent="0.25">
      <c r="F21930"/>
      <c r="G21930"/>
      <c r="I21930" s="25"/>
      <c r="J21930"/>
      <c r="K21930"/>
      <c r="M21930" s="4"/>
    </row>
    <row r="21931" spans="6:13" x14ac:dyDescent="0.25">
      <c r="F21931"/>
      <c r="G21931"/>
      <c r="I21931" s="25"/>
      <c r="J21931"/>
      <c r="K21931"/>
      <c r="M21931" s="4"/>
    </row>
    <row r="21932" spans="6:13" x14ac:dyDescent="0.25">
      <c r="F21932"/>
      <c r="G21932"/>
      <c r="I21932" s="25"/>
      <c r="J21932"/>
      <c r="K21932"/>
      <c r="M21932" s="4"/>
    </row>
    <row r="21933" spans="6:13" x14ac:dyDescent="0.25">
      <c r="F21933"/>
      <c r="G21933"/>
      <c r="I21933" s="25"/>
      <c r="J21933"/>
      <c r="K21933"/>
      <c r="M21933" s="4"/>
    </row>
    <row r="21934" spans="6:13" x14ac:dyDescent="0.25">
      <c r="F21934"/>
      <c r="G21934"/>
      <c r="I21934" s="25"/>
      <c r="J21934"/>
      <c r="K21934"/>
      <c r="M21934" s="4"/>
    </row>
    <row r="21935" spans="6:13" x14ac:dyDescent="0.25">
      <c r="F21935"/>
      <c r="G21935"/>
      <c r="I21935" s="25"/>
      <c r="J21935"/>
      <c r="K21935"/>
      <c r="M21935" s="4"/>
    </row>
    <row r="21936" spans="6:13" x14ac:dyDescent="0.25">
      <c r="F21936"/>
      <c r="G21936"/>
      <c r="I21936" s="25"/>
      <c r="J21936"/>
      <c r="K21936"/>
      <c r="M21936" s="4"/>
    </row>
    <row r="21937" spans="6:13" x14ac:dyDescent="0.25">
      <c r="F21937"/>
      <c r="G21937"/>
      <c r="I21937" s="25"/>
      <c r="J21937"/>
      <c r="K21937"/>
      <c r="M21937" s="4"/>
    </row>
    <row r="21938" spans="6:13" x14ac:dyDescent="0.25">
      <c r="F21938"/>
      <c r="G21938"/>
      <c r="I21938" s="25"/>
      <c r="J21938"/>
      <c r="K21938"/>
      <c r="M21938" s="4"/>
    </row>
    <row r="21939" spans="6:13" x14ac:dyDescent="0.25">
      <c r="F21939"/>
      <c r="G21939"/>
      <c r="I21939" s="25"/>
      <c r="J21939"/>
      <c r="K21939"/>
      <c r="M21939" s="4"/>
    </row>
    <row r="21940" spans="6:13" x14ac:dyDescent="0.25">
      <c r="F21940"/>
      <c r="G21940"/>
      <c r="I21940" s="25"/>
      <c r="J21940"/>
      <c r="K21940"/>
      <c r="M21940" s="4"/>
    </row>
    <row r="21941" spans="6:13" x14ac:dyDescent="0.25">
      <c r="F21941"/>
      <c r="G21941"/>
      <c r="I21941" s="25"/>
      <c r="J21941"/>
      <c r="K21941"/>
      <c r="M21941" s="4"/>
    </row>
    <row r="21942" spans="6:13" x14ac:dyDescent="0.25">
      <c r="F21942"/>
      <c r="G21942"/>
      <c r="I21942" s="25"/>
      <c r="J21942"/>
      <c r="K21942"/>
      <c r="M21942" s="4"/>
    </row>
    <row r="21943" spans="6:13" x14ac:dyDescent="0.25">
      <c r="F21943"/>
      <c r="G21943"/>
      <c r="I21943" s="25"/>
      <c r="J21943"/>
      <c r="K21943"/>
      <c r="M21943" s="4"/>
    </row>
    <row r="21944" spans="6:13" x14ac:dyDescent="0.25">
      <c r="F21944"/>
      <c r="G21944"/>
      <c r="I21944" s="25"/>
      <c r="J21944"/>
      <c r="K21944"/>
      <c r="M21944" s="4"/>
    </row>
    <row r="21945" spans="6:13" x14ac:dyDescent="0.25">
      <c r="F21945"/>
      <c r="G21945"/>
      <c r="I21945" s="25"/>
      <c r="J21945"/>
      <c r="K21945"/>
      <c r="M21945" s="4"/>
    </row>
    <row r="21946" spans="6:13" x14ac:dyDescent="0.25">
      <c r="F21946"/>
      <c r="G21946"/>
      <c r="I21946" s="25"/>
      <c r="J21946"/>
      <c r="K21946"/>
      <c r="M21946" s="4"/>
    </row>
    <row r="21947" spans="6:13" x14ac:dyDescent="0.25">
      <c r="F21947"/>
      <c r="G21947"/>
      <c r="I21947" s="25"/>
      <c r="J21947"/>
      <c r="K21947"/>
      <c r="M21947" s="4"/>
    </row>
    <row r="21948" spans="6:13" x14ac:dyDescent="0.25">
      <c r="F21948"/>
      <c r="G21948"/>
      <c r="I21948" s="25"/>
      <c r="J21948"/>
      <c r="K21948"/>
      <c r="M21948" s="4"/>
    </row>
    <row r="21949" spans="6:13" x14ac:dyDescent="0.25">
      <c r="F21949"/>
      <c r="G21949"/>
      <c r="I21949" s="25"/>
      <c r="J21949"/>
      <c r="K21949"/>
      <c r="M21949" s="4"/>
    </row>
    <row r="21950" spans="6:13" x14ac:dyDescent="0.25">
      <c r="F21950"/>
      <c r="G21950"/>
      <c r="I21950" s="25"/>
      <c r="J21950"/>
      <c r="K21950"/>
      <c r="M21950" s="4"/>
    </row>
    <row r="21951" spans="6:13" x14ac:dyDescent="0.25">
      <c r="F21951"/>
      <c r="G21951"/>
      <c r="I21951" s="25"/>
      <c r="J21951"/>
      <c r="K21951"/>
      <c r="M21951" s="4"/>
    </row>
    <row r="21952" spans="6:13" x14ac:dyDescent="0.25">
      <c r="F21952"/>
      <c r="G21952"/>
      <c r="I21952" s="25"/>
      <c r="J21952"/>
      <c r="K21952"/>
      <c r="M21952" s="4"/>
    </row>
    <row r="21953" spans="6:13" x14ac:dyDescent="0.25">
      <c r="F21953"/>
      <c r="G21953"/>
      <c r="I21953" s="25"/>
      <c r="J21953"/>
      <c r="K21953"/>
      <c r="M21953" s="4"/>
    </row>
    <row r="21954" spans="6:13" x14ac:dyDescent="0.25">
      <c r="F21954"/>
      <c r="G21954"/>
      <c r="I21954" s="25"/>
      <c r="J21954"/>
      <c r="K21954"/>
      <c r="M21954" s="4"/>
    </row>
    <row r="21955" spans="6:13" x14ac:dyDescent="0.25">
      <c r="F21955"/>
      <c r="G21955"/>
      <c r="I21955" s="25"/>
      <c r="J21955"/>
      <c r="K21955"/>
      <c r="M21955" s="4"/>
    </row>
    <row r="21956" spans="6:13" x14ac:dyDescent="0.25">
      <c r="F21956"/>
      <c r="G21956"/>
      <c r="I21956" s="25"/>
      <c r="J21956"/>
      <c r="K21956"/>
      <c r="M21956" s="4"/>
    </row>
    <row r="21957" spans="6:13" x14ac:dyDescent="0.25">
      <c r="F21957"/>
      <c r="G21957"/>
      <c r="I21957" s="25"/>
      <c r="J21957"/>
      <c r="K21957"/>
      <c r="M21957" s="4"/>
    </row>
    <row r="21958" spans="6:13" x14ac:dyDescent="0.25">
      <c r="F21958"/>
      <c r="G21958"/>
      <c r="I21958" s="25"/>
      <c r="J21958"/>
      <c r="K21958"/>
      <c r="M21958" s="4"/>
    </row>
    <row r="21959" spans="6:13" x14ac:dyDescent="0.25">
      <c r="F21959"/>
      <c r="G21959"/>
      <c r="I21959" s="25"/>
      <c r="J21959"/>
      <c r="K21959"/>
      <c r="M21959" s="4"/>
    </row>
    <row r="21960" spans="6:13" x14ac:dyDescent="0.25">
      <c r="F21960"/>
      <c r="G21960"/>
      <c r="I21960" s="25"/>
      <c r="J21960"/>
      <c r="K21960"/>
      <c r="M21960" s="4"/>
    </row>
    <row r="21961" spans="6:13" x14ac:dyDescent="0.25">
      <c r="F21961"/>
      <c r="G21961"/>
      <c r="I21961" s="25"/>
      <c r="J21961"/>
      <c r="K21961"/>
      <c r="M21961" s="4"/>
    </row>
    <row r="21962" spans="6:13" x14ac:dyDescent="0.25">
      <c r="F21962"/>
      <c r="G21962"/>
      <c r="I21962" s="25"/>
      <c r="J21962"/>
      <c r="K21962"/>
      <c r="M21962" s="4"/>
    </row>
    <row r="21963" spans="6:13" x14ac:dyDescent="0.25">
      <c r="F21963"/>
      <c r="G21963"/>
      <c r="I21963" s="25"/>
      <c r="J21963"/>
      <c r="K21963"/>
      <c r="M21963" s="4"/>
    </row>
    <row r="21964" spans="6:13" x14ac:dyDescent="0.25">
      <c r="F21964"/>
      <c r="G21964"/>
      <c r="I21964" s="25"/>
      <c r="J21964"/>
      <c r="K21964"/>
      <c r="M21964" s="4"/>
    </row>
    <row r="21965" spans="6:13" x14ac:dyDescent="0.25">
      <c r="F21965"/>
      <c r="G21965"/>
      <c r="I21965" s="25"/>
      <c r="J21965"/>
      <c r="K21965"/>
      <c r="M21965" s="4"/>
    </row>
    <row r="21966" spans="6:13" x14ac:dyDescent="0.25">
      <c r="F21966"/>
      <c r="G21966"/>
      <c r="I21966" s="25"/>
      <c r="J21966"/>
      <c r="K21966"/>
      <c r="M21966" s="4"/>
    </row>
    <row r="21967" spans="6:13" x14ac:dyDescent="0.25">
      <c r="F21967"/>
      <c r="G21967"/>
      <c r="I21967" s="25"/>
      <c r="J21967"/>
      <c r="K21967"/>
      <c r="M21967" s="4"/>
    </row>
    <row r="21968" spans="6:13" x14ac:dyDescent="0.25">
      <c r="F21968"/>
      <c r="G21968"/>
      <c r="I21968" s="25"/>
      <c r="J21968"/>
      <c r="K21968"/>
      <c r="M21968" s="4"/>
    </row>
    <row r="21969" spans="6:13" x14ac:dyDescent="0.25">
      <c r="F21969"/>
      <c r="G21969"/>
      <c r="I21969" s="25"/>
      <c r="J21969"/>
      <c r="K21969"/>
      <c r="M21969" s="4"/>
    </row>
    <row r="21970" spans="6:13" x14ac:dyDescent="0.25">
      <c r="F21970"/>
      <c r="G21970"/>
      <c r="I21970" s="25"/>
      <c r="J21970"/>
      <c r="K21970"/>
      <c r="M21970" s="4"/>
    </row>
    <row r="21971" spans="6:13" x14ac:dyDescent="0.25">
      <c r="F21971"/>
      <c r="G21971"/>
      <c r="I21971" s="25"/>
      <c r="J21971"/>
      <c r="K21971"/>
      <c r="M21971" s="4"/>
    </row>
    <row r="21972" spans="6:13" x14ac:dyDescent="0.25">
      <c r="F21972"/>
      <c r="G21972"/>
      <c r="I21972" s="25"/>
      <c r="J21972"/>
      <c r="K21972"/>
      <c r="M21972" s="4"/>
    </row>
    <row r="21973" spans="6:13" x14ac:dyDescent="0.25">
      <c r="F21973"/>
      <c r="G21973"/>
      <c r="I21973" s="25"/>
      <c r="J21973"/>
      <c r="K21973"/>
      <c r="M21973" s="4"/>
    </row>
    <row r="21974" spans="6:13" x14ac:dyDescent="0.25">
      <c r="F21974"/>
      <c r="G21974"/>
      <c r="I21974" s="25"/>
      <c r="J21974"/>
      <c r="K21974"/>
      <c r="M21974" s="4"/>
    </row>
    <row r="21975" spans="6:13" x14ac:dyDescent="0.25">
      <c r="F21975"/>
      <c r="G21975"/>
      <c r="I21975" s="25"/>
      <c r="J21975"/>
      <c r="K21975"/>
      <c r="M21975" s="4"/>
    </row>
    <row r="21976" spans="6:13" x14ac:dyDescent="0.25">
      <c r="F21976"/>
      <c r="G21976"/>
      <c r="I21976" s="25"/>
      <c r="J21976"/>
      <c r="K21976"/>
      <c r="M21976" s="4"/>
    </row>
    <row r="21977" spans="6:13" x14ac:dyDescent="0.25">
      <c r="F21977"/>
      <c r="G21977"/>
      <c r="I21977" s="25"/>
      <c r="J21977"/>
      <c r="K21977"/>
      <c r="M21977" s="4"/>
    </row>
    <row r="21978" spans="6:13" x14ac:dyDescent="0.25">
      <c r="F21978"/>
      <c r="G21978"/>
      <c r="I21978" s="25"/>
      <c r="J21978"/>
      <c r="K21978"/>
      <c r="M21978" s="4"/>
    </row>
    <row r="21979" spans="6:13" x14ac:dyDescent="0.25">
      <c r="F21979"/>
      <c r="G21979"/>
      <c r="I21979" s="25"/>
      <c r="J21979"/>
      <c r="K21979"/>
      <c r="M21979" s="4"/>
    </row>
    <row r="21980" spans="6:13" x14ac:dyDescent="0.25">
      <c r="F21980"/>
      <c r="G21980"/>
      <c r="I21980" s="25"/>
      <c r="J21980"/>
      <c r="K21980"/>
      <c r="M21980" s="4"/>
    </row>
    <row r="21981" spans="6:13" x14ac:dyDescent="0.25">
      <c r="F21981"/>
      <c r="G21981"/>
      <c r="I21981" s="25"/>
      <c r="J21981"/>
      <c r="K21981"/>
      <c r="M21981" s="4"/>
    </row>
    <row r="21982" spans="6:13" x14ac:dyDescent="0.25">
      <c r="F21982"/>
      <c r="G21982"/>
      <c r="I21982" s="25"/>
      <c r="J21982"/>
      <c r="K21982"/>
      <c r="M21982" s="4"/>
    </row>
    <row r="21983" spans="6:13" x14ac:dyDescent="0.25">
      <c r="F21983"/>
      <c r="G21983"/>
      <c r="I21983" s="25"/>
      <c r="J21983"/>
      <c r="K21983"/>
      <c r="M21983" s="4"/>
    </row>
    <row r="21984" spans="6:13" x14ac:dyDescent="0.25">
      <c r="F21984"/>
      <c r="G21984"/>
      <c r="I21984" s="25"/>
      <c r="J21984"/>
      <c r="K21984"/>
      <c r="M21984" s="4"/>
    </row>
    <row r="21985" spans="6:13" x14ac:dyDescent="0.25">
      <c r="F21985"/>
      <c r="G21985"/>
      <c r="I21985" s="25"/>
      <c r="J21985"/>
      <c r="K21985"/>
      <c r="M21985" s="4"/>
    </row>
    <row r="21986" spans="6:13" x14ac:dyDescent="0.25">
      <c r="F21986"/>
      <c r="G21986"/>
      <c r="I21986" s="25"/>
      <c r="J21986"/>
      <c r="K21986"/>
      <c r="M21986" s="4"/>
    </row>
    <row r="21987" spans="6:13" x14ac:dyDescent="0.25">
      <c r="F21987"/>
      <c r="G21987"/>
      <c r="I21987" s="25"/>
      <c r="J21987"/>
      <c r="K21987"/>
      <c r="M21987" s="4"/>
    </row>
    <row r="21988" spans="6:13" x14ac:dyDescent="0.25">
      <c r="F21988"/>
      <c r="G21988"/>
      <c r="I21988" s="25"/>
      <c r="J21988"/>
      <c r="K21988"/>
      <c r="M21988" s="4"/>
    </row>
    <row r="21989" spans="6:13" x14ac:dyDescent="0.25">
      <c r="F21989"/>
      <c r="G21989"/>
      <c r="I21989" s="25"/>
      <c r="J21989"/>
      <c r="K21989"/>
      <c r="M21989" s="4"/>
    </row>
    <row r="21990" spans="6:13" x14ac:dyDescent="0.25">
      <c r="F21990"/>
      <c r="G21990"/>
      <c r="I21990" s="25"/>
      <c r="J21990"/>
      <c r="K21990"/>
      <c r="M21990" s="4"/>
    </row>
    <row r="21991" spans="6:13" x14ac:dyDescent="0.25">
      <c r="F21991"/>
      <c r="G21991"/>
      <c r="I21991" s="25"/>
      <c r="J21991"/>
      <c r="K21991"/>
      <c r="M21991" s="4"/>
    </row>
    <row r="21992" spans="6:13" x14ac:dyDescent="0.25">
      <c r="F21992"/>
      <c r="G21992"/>
      <c r="I21992" s="25"/>
      <c r="J21992"/>
      <c r="K21992"/>
      <c r="M21992" s="4"/>
    </row>
    <row r="21993" spans="6:13" x14ac:dyDescent="0.25">
      <c r="F21993"/>
      <c r="G21993"/>
      <c r="I21993" s="25"/>
      <c r="J21993"/>
      <c r="K21993"/>
      <c r="M21993" s="4"/>
    </row>
    <row r="21994" spans="6:13" x14ac:dyDescent="0.25">
      <c r="F21994"/>
      <c r="G21994"/>
      <c r="I21994" s="25"/>
      <c r="J21994"/>
      <c r="K21994"/>
      <c r="M21994" s="4"/>
    </row>
    <row r="21995" spans="6:13" x14ac:dyDescent="0.25">
      <c r="F21995"/>
      <c r="G21995"/>
      <c r="I21995" s="25"/>
      <c r="J21995"/>
      <c r="K21995"/>
      <c r="M21995" s="4"/>
    </row>
    <row r="21996" spans="6:13" x14ac:dyDescent="0.25">
      <c r="F21996"/>
      <c r="G21996"/>
      <c r="I21996" s="25"/>
      <c r="J21996"/>
      <c r="K21996"/>
      <c r="M21996" s="4"/>
    </row>
    <row r="21997" spans="6:13" x14ac:dyDescent="0.25">
      <c r="F21997"/>
      <c r="G21997"/>
      <c r="I21997" s="25"/>
      <c r="J21997"/>
      <c r="K21997"/>
      <c r="M21997" s="4"/>
    </row>
    <row r="21998" spans="6:13" x14ac:dyDescent="0.25">
      <c r="F21998"/>
      <c r="G21998"/>
      <c r="I21998" s="25"/>
      <c r="J21998"/>
      <c r="K21998"/>
      <c r="M21998" s="4"/>
    </row>
    <row r="21999" spans="6:13" x14ac:dyDescent="0.25">
      <c r="F21999"/>
      <c r="G21999"/>
      <c r="I21999" s="25"/>
      <c r="J21999"/>
      <c r="K21999"/>
      <c r="M21999" s="4"/>
    </row>
    <row r="22000" spans="6:13" x14ac:dyDescent="0.25">
      <c r="F22000"/>
      <c r="G22000"/>
      <c r="I22000" s="25"/>
      <c r="J22000"/>
      <c r="K22000"/>
      <c r="M22000" s="4"/>
    </row>
    <row r="22001" spans="6:13" x14ac:dyDescent="0.25">
      <c r="F22001"/>
      <c r="G22001"/>
      <c r="I22001" s="25"/>
      <c r="J22001"/>
      <c r="K22001"/>
      <c r="M22001" s="4"/>
    </row>
    <row r="22002" spans="6:13" x14ac:dyDescent="0.25">
      <c r="F22002"/>
      <c r="G22002"/>
      <c r="I22002" s="25"/>
      <c r="J22002"/>
      <c r="K22002"/>
      <c r="M22002" s="4"/>
    </row>
    <row r="22003" spans="6:13" x14ac:dyDescent="0.25">
      <c r="F22003"/>
      <c r="G22003"/>
      <c r="I22003" s="25"/>
      <c r="J22003"/>
      <c r="K22003"/>
      <c r="M22003" s="4"/>
    </row>
    <row r="22004" spans="6:13" x14ac:dyDescent="0.25">
      <c r="F22004"/>
      <c r="G22004"/>
      <c r="I22004" s="25"/>
      <c r="J22004"/>
      <c r="K22004"/>
      <c r="M22004" s="4"/>
    </row>
    <row r="22005" spans="6:13" x14ac:dyDescent="0.25">
      <c r="F22005"/>
      <c r="G22005"/>
      <c r="I22005" s="25"/>
      <c r="J22005"/>
      <c r="K22005"/>
      <c r="M22005" s="4"/>
    </row>
    <row r="22006" spans="6:13" x14ac:dyDescent="0.25">
      <c r="F22006"/>
      <c r="G22006"/>
      <c r="I22006" s="25"/>
      <c r="J22006"/>
      <c r="K22006"/>
      <c r="M22006" s="4"/>
    </row>
    <row r="22007" spans="6:13" x14ac:dyDescent="0.25">
      <c r="F22007"/>
      <c r="G22007"/>
      <c r="I22007" s="25"/>
      <c r="J22007"/>
      <c r="K22007"/>
      <c r="M22007" s="4"/>
    </row>
    <row r="22008" spans="6:13" x14ac:dyDescent="0.25">
      <c r="F22008"/>
      <c r="G22008"/>
      <c r="I22008" s="25"/>
      <c r="J22008"/>
      <c r="K22008"/>
      <c r="M22008" s="4"/>
    </row>
    <row r="22009" spans="6:13" x14ac:dyDescent="0.25">
      <c r="F22009"/>
      <c r="G22009"/>
      <c r="I22009" s="25"/>
      <c r="J22009"/>
      <c r="K22009"/>
      <c r="M22009" s="4"/>
    </row>
    <row r="22010" spans="6:13" x14ac:dyDescent="0.25">
      <c r="F22010"/>
      <c r="G22010"/>
      <c r="I22010" s="25"/>
      <c r="J22010"/>
      <c r="K22010"/>
      <c r="M22010" s="4"/>
    </row>
    <row r="22011" spans="6:13" x14ac:dyDescent="0.25">
      <c r="F22011"/>
      <c r="G22011"/>
      <c r="I22011" s="25"/>
      <c r="J22011"/>
      <c r="K22011"/>
      <c r="M22011" s="4"/>
    </row>
    <row r="22012" spans="6:13" x14ac:dyDescent="0.25">
      <c r="F22012"/>
      <c r="G22012"/>
      <c r="I22012" s="25"/>
      <c r="J22012"/>
      <c r="K22012"/>
      <c r="M22012" s="4"/>
    </row>
    <row r="22013" spans="6:13" x14ac:dyDescent="0.25">
      <c r="F22013"/>
      <c r="G22013"/>
      <c r="I22013" s="25"/>
      <c r="J22013"/>
      <c r="K22013"/>
      <c r="M22013" s="4"/>
    </row>
    <row r="22014" spans="6:13" x14ac:dyDescent="0.25">
      <c r="F22014"/>
      <c r="G22014"/>
      <c r="I22014" s="25"/>
      <c r="J22014"/>
      <c r="K22014"/>
      <c r="M22014" s="4"/>
    </row>
    <row r="22015" spans="6:13" x14ac:dyDescent="0.25">
      <c r="F22015"/>
      <c r="G22015"/>
      <c r="I22015" s="25"/>
      <c r="J22015"/>
      <c r="K22015"/>
      <c r="M22015" s="4"/>
    </row>
    <row r="22016" spans="6:13" x14ac:dyDescent="0.25">
      <c r="F22016"/>
      <c r="G22016"/>
      <c r="I22016" s="25"/>
      <c r="J22016"/>
      <c r="K22016"/>
      <c r="M22016" s="4"/>
    </row>
    <row r="22017" spans="6:13" x14ac:dyDescent="0.25">
      <c r="F22017"/>
      <c r="G22017"/>
      <c r="I22017" s="25"/>
      <c r="J22017"/>
      <c r="K22017"/>
      <c r="M22017" s="4"/>
    </row>
    <row r="22018" spans="6:13" x14ac:dyDescent="0.25">
      <c r="F22018"/>
      <c r="G22018"/>
      <c r="I22018" s="25"/>
      <c r="J22018"/>
      <c r="K22018"/>
      <c r="M22018" s="4"/>
    </row>
    <row r="22019" spans="6:13" x14ac:dyDescent="0.25">
      <c r="F22019"/>
      <c r="G22019"/>
      <c r="I22019" s="25"/>
      <c r="J22019"/>
      <c r="K22019"/>
      <c r="M22019" s="4"/>
    </row>
    <row r="22020" spans="6:13" x14ac:dyDescent="0.25">
      <c r="F22020"/>
      <c r="G22020"/>
      <c r="I22020" s="25"/>
      <c r="J22020"/>
      <c r="K22020"/>
      <c r="M22020" s="4"/>
    </row>
    <row r="22021" spans="6:13" x14ac:dyDescent="0.25">
      <c r="F22021"/>
      <c r="G22021"/>
      <c r="I22021" s="25"/>
      <c r="J22021"/>
      <c r="K22021"/>
      <c r="M22021" s="4"/>
    </row>
    <row r="22022" spans="6:13" x14ac:dyDescent="0.25">
      <c r="F22022"/>
      <c r="G22022"/>
      <c r="I22022" s="25"/>
      <c r="J22022"/>
      <c r="K22022"/>
      <c r="M22022" s="4"/>
    </row>
    <row r="22023" spans="6:13" x14ac:dyDescent="0.25">
      <c r="F22023"/>
      <c r="G22023"/>
      <c r="I22023" s="25"/>
      <c r="J22023"/>
      <c r="K22023"/>
      <c r="M22023" s="4"/>
    </row>
    <row r="22024" spans="6:13" x14ac:dyDescent="0.25">
      <c r="F22024"/>
      <c r="G22024"/>
      <c r="I22024" s="25"/>
      <c r="J22024"/>
      <c r="K22024"/>
      <c r="M22024" s="4"/>
    </row>
    <row r="22025" spans="6:13" x14ac:dyDescent="0.25">
      <c r="F22025"/>
      <c r="G22025"/>
      <c r="I22025" s="25"/>
      <c r="J22025"/>
      <c r="K22025"/>
      <c r="M22025" s="4"/>
    </row>
    <row r="22026" spans="6:13" x14ac:dyDescent="0.25">
      <c r="F22026"/>
      <c r="G22026"/>
      <c r="I22026" s="25"/>
      <c r="J22026"/>
      <c r="K22026"/>
      <c r="M22026" s="4"/>
    </row>
    <row r="22027" spans="6:13" x14ac:dyDescent="0.25">
      <c r="F22027"/>
      <c r="G22027"/>
      <c r="I22027" s="25"/>
      <c r="J22027"/>
      <c r="K22027"/>
      <c r="M22027" s="4"/>
    </row>
    <row r="22028" spans="6:13" x14ac:dyDescent="0.25">
      <c r="F22028"/>
      <c r="G22028"/>
      <c r="I22028" s="25"/>
      <c r="J22028"/>
      <c r="K22028"/>
      <c r="M22028" s="4"/>
    </row>
    <row r="22029" spans="6:13" x14ac:dyDescent="0.25">
      <c r="F22029"/>
      <c r="G22029"/>
      <c r="I22029" s="25"/>
      <c r="J22029"/>
      <c r="K22029"/>
      <c r="M22029" s="4"/>
    </row>
    <row r="22030" spans="6:13" x14ac:dyDescent="0.25">
      <c r="F22030"/>
      <c r="G22030"/>
      <c r="I22030" s="25"/>
      <c r="J22030"/>
      <c r="K22030"/>
      <c r="M22030" s="4"/>
    </row>
    <row r="22031" spans="6:13" x14ac:dyDescent="0.25">
      <c r="F22031"/>
      <c r="G22031"/>
      <c r="I22031" s="25"/>
      <c r="J22031"/>
      <c r="K22031"/>
      <c r="M22031" s="4"/>
    </row>
    <row r="22032" spans="6:13" x14ac:dyDescent="0.25">
      <c r="F22032"/>
      <c r="G22032"/>
      <c r="I22032" s="25"/>
      <c r="J22032"/>
      <c r="K22032"/>
      <c r="M22032" s="4"/>
    </row>
    <row r="22033" spans="6:13" x14ac:dyDescent="0.25">
      <c r="F22033"/>
      <c r="G22033"/>
      <c r="I22033" s="25"/>
      <c r="J22033"/>
      <c r="K22033"/>
      <c r="M22033" s="4"/>
    </row>
    <row r="22034" spans="6:13" x14ac:dyDescent="0.25">
      <c r="F22034"/>
      <c r="G22034"/>
      <c r="I22034" s="25"/>
      <c r="J22034"/>
      <c r="K22034"/>
      <c r="M22034" s="4"/>
    </row>
    <row r="22035" spans="6:13" x14ac:dyDescent="0.25">
      <c r="F22035"/>
      <c r="G22035"/>
      <c r="I22035" s="25"/>
      <c r="J22035"/>
      <c r="K22035"/>
      <c r="M22035" s="4"/>
    </row>
    <row r="22036" spans="6:13" x14ac:dyDescent="0.25">
      <c r="F22036"/>
      <c r="G22036"/>
      <c r="I22036" s="25"/>
      <c r="J22036"/>
      <c r="K22036"/>
      <c r="M22036" s="4"/>
    </row>
    <row r="22037" spans="6:13" x14ac:dyDescent="0.25">
      <c r="F22037"/>
      <c r="G22037"/>
      <c r="I22037" s="25"/>
      <c r="J22037"/>
      <c r="K22037"/>
      <c r="M22037" s="4"/>
    </row>
    <row r="22038" spans="6:13" x14ac:dyDescent="0.25">
      <c r="F22038"/>
      <c r="G22038"/>
      <c r="I22038" s="25"/>
      <c r="J22038"/>
      <c r="K22038"/>
      <c r="M22038" s="4"/>
    </row>
    <row r="22039" spans="6:13" x14ac:dyDescent="0.25">
      <c r="F22039"/>
      <c r="G22039"/>
      <c r="I22039" s="25"/>
      <c r="J22039"/>
      <c r="K22039"/>
      <c r="M22039" s="4"/>
    </row>
    <row r="22040" spans="6:13" x14ac:dyDescent="0.25">
      <c r="F22040"/>
      <c r="G22040"/>
      <c r="I22040" s="25"/>
      <c r="J22040"/>
      <c r="K22040"/>
      <c r="M22040" s="4"/>
    </row>
    <row r="22041" spans="6:13" x14ac:dyDescent="0.25">
      <c r="F22041"/>
      <c r="G22041"/>
      <c r="I22041" s="25"/>
      <c r="J22041"/>
      <c r="K22041"/>
      <c r="M22041" s="4"/>
    </row>
    <row r="22042" spans="6:13" x14ac:dyDescent="0.25">
      <c r="F22042"/>
      <c r="G22042"/>
      <c r="I22042" s="25"/>
      <c r="J22042"/>
      <c r="K22042"/>
      <c r="M22042" s="4"/>
    </row>
    <row r="22043" spans="6:13" x14ac:dyDescent="0.25">
      <c r="F22043"/>
      <c r="G22043"/>
      <c r="I22043" s="25"/>
      <c r="J22043"/>
      <c r="K22043"/>
      <c r="M22043" s="4"/>
    </row>
    <row r="22044" spans="6:13" x14ac:dyDescent="0.25">
      <c r="F22044"/>
      <c r="G22044"/>
      <c r="I22044" s="25"/>
      <c r="J22044"/>
      <c r="K22044"/>
      <c r="M22044" s="4"/>
    </row>
    <row r="22045" spans="6:13" x14ac:dyDescent="0.25">
      <c r="F22045"/>
      <c r="G22045"/>
      <c r="I22045" s="25"/>
      <c r="J22045"/>
      <c r="K22045"/>
      <c r="M22045" s="4"/>
    </row>
    <row r="22046" spans="6:13" x14ac:dyDescent="0.25">
      <c r="F22046"/>
      <c r="G22046"/>
      <c r="I22046" s="25"/>
      <c r="J22046"/>
      <c r="K22046"/>
      <c r="M22046" s="4"/>
    </row>
    <row r="22047" spans="6:13" x14ac:dyDescent="0.25">
      <c r="F22047"/>
      <c r="G22047"/>
      <c r="I22047" s="25"/>
      <c r="J22047"/>
      <c r="K22047"/>
      <c r="M22047" s="4"/>
    </row>
    <row r="22048" spans="6:13" x14ac:dyDescent="0.25">
      <c r="F22048"/>
      <c r="G22048"/>
      <c r="I22048" s="25"/>
      <c r="J22048"/>
      <c r="K22048"/>
      <c r="M22048" s="4"/>
    </row>
    <row r="22049" spans="6:13" x14ac:dyDescent="0.25">
      <c r="F22049"/>
      <c r="G22049"/>
      <c r="I22049" s="25"/>
      <c r="J22049"/>
      <c r="K22049"/>
      <c r="M22049" s="4"/>
    </row>
    <row r="22050" spans="6:13" x14ac:dyDescent="0.25">
      <c r="F22050"/>
      <c r="G22050"/>
      <c r="I22050" s="25"/>
      <c r="J22050"/>
      <c r="K22050"/>
      <c r="M22050" s="4"/>
    </row>
    <row r="22051" spans="6:13" x14ac:dyDescent="0.25">
      <c r="F22051"/>
      <c r="G22051"/>
      <c r="I22051" s="25"/>
      <c r="J22051"/>
      <c r="K22051"/>
      <c r="M22051" s="4"/>
    </row>
    <row r="22052" spans="6:13" x14ac:dyDescent="0.25">
      <c r="F22052"/>
      <c r="G22052"/>
      <c r="I22052" s="25"/>
      <c r="J22052"/>
      <c r="K22052"/>
      <c r="M22052" s="4"/>
    </row>
    <row r="22053" spans="6:13" x14ac:dyDescent="0.25">
      <c r="F22053"/>
      <c r="G22053"/>
      <c r="I22053" s="25"/>
      <c r="J22053"/>
      <c r="K22053"/>
      <c r="M22053" s="4"/>
    </row>
    <row r="22054" spans="6:13" x14ac:dyDescent="0.25">
      <c r="F22054"/>
      <c r="G22054"/>
      <c r="I22054" s="25"/>
      <c r="J22054"/>
      <c r="K22054"/>
      <c r="M22054" s="4"/>
    </row>
    <row r="22055" spans="6:13" x14ac:dyDescent="0.25">
      <c r="F22055"/>
      <c r="G22055"/>
      <c r="I22055" s="25"/>
      <c r="J22055"/>
      <c r="K22055"/>
      <c r="M22055" s="4"/>
    </row>
    <row r="22056" spans="6:13" x14ac:dyDescent="0.25">
      <c r="F22056"/>
      <c r="G22056"/>
      <c r="I22056" s="25"/>
      <c r="J22056"/>
      <c r="K22056"/>
      <c r="M22056" s="4"/>
    </row>
    <row r="22057" spans="6:13" x14ac:dyDescent="0.25">
      <c r="F22057"/>
      <c r="G22057"/>
      <c r="I22057" s="25"/>
      <c r="J22057"/>
      <c r="K22057"/>
      <c r="M22057" s="4"/>
    </row>
    <row r="22058" spans="6:13" x14ac:dyDescent="0.25">
      <c r="F22058"/>
      <c r="G22058"/>
      <c r="I22058" s="25"/>
      <c r="J22058"/>
      <c r="K22058"/>
      <c r="M22058" s="4"/>
    </row>
    <row r="22059" spans="6:13" x14ac:dyDescent="0.25">
      <c r="F22059"/>
      <c r="G22059"/>
      <c r="I22059" s="25"/>
      <c r="J22059"/>
      <c r="K22059"/>
      <c r="M22059" s="4"/>
    </row>
    <row r="22060" spans="6:13" x14ac:dyDescent="0.25">
      <c r="F22060"/>
      <c r="G22060"/>
      <c r="I22060" s="25"/>
      <c r="J22060"/>
      <c r="K22060"/>
      <c r="M22060" s="4"/>
    </row>
    <row r="22061" spans="6:13" x14ac:dyDescent="0.25">
      <c r="F22061"/>
      <c r="G22061"/>
      <c r="I22061" s="25"/>
      <c r="J22061"/>
      <c r="K22061"/>
      <c r="M22061" s="4"/>
    </row>
    <row r="22062" spans="6:13" x14ac:dyDescent="0.25">
      <c r="F22062"/>
      <c r="G22062"/>
      <c r="I22062" s="25"/>
      <c r="J22062"/>
      <c r="K22062"/>
      <c r="M22062" s="4"/>
    </row>
    <row r="22063" spans="6:13" x14ac:dyDescent="0.25">
      <c r="F22063"/>
      <c r="G22063"/>
      <c r="I22063" s="25"/>
      <c r="J22063"/>
      <c r="K22063"/>
      <c r="M22063" s="4"/>
    </row>
    <row r="22064" spans="6:13" x14ac:dyDescent="0.25">
      <c r="F22064"/>
      <c r="G22064"/>
      <c r="I22064" s="25"/>
      <c r="J22064"/>
      <c r="K22064"/>
      <c r="M22064" s="4"/>
    </row>
    <row r="22065" spans="6:13" x14ac:dyDescent="0.25">
      <c r="F22065"/>
      <c r="G22065"/>
      <c r="I22065" s="25"/>
      <c r="J22065"/>
      <c r="K22065"/>
      <c r="M22065" s="4"/>
    </row>
    <row r="22066" spans="6:13" x14ac:dyDescent="0.25">
      <c r="F22066"/>
      <c r="G22066"/>
      <c r="I22066" s="25"/>
      <c r="J22066"/>
      <c r="K22066"/>
      <c r="M22066" s="4"/>
    </row>
    <row r="22067" spans="6:13" x14ac:dyDescent="0.25">
      <c r="F22067"/>
      <c r="G22067"/>
      <c r="I22067" s="25"/>
      <c r="J22067"/>
      <c r="K22067"/>
      <c r="M22067" s="4"/>
    </row>
    <row r="22068" spans="6:13" x14ac:dyDescent="0.25">
      <c r="F22068"/>
      <c r="G22068"/>
      <c r="I22068" s="25"/>
      <c r="J22068"/>
      <c r="K22068"/>
      <c r="M22068" s="4"/>
    </row>
    <row r="22069" spans="6:13" x14ac:dyDescent="0.25">
      <c r="F22069"/>
      <c r="G22069"/>
      <c r="I22069" s="25"/>
      <c r="J22069"/>
      <c r="K22069"/>
      <c r="M22069" s="4"/>
    </row>
    <row r="22070" spans="6:13" x14ac:dyDescent="0.25">
      <c r="F22070"/>
      <c r="G22070"/>
      <c r="I22070" s="25"/>
      <c r="J22070"/>
      <c r="K22070"/>
      <c r="M22070" s="4"/>
    </row>
    <row r="22071" spans="6:13" x14ac:dyDescent="0.25">
      <c r="F22071"/>
      <c r="G22071"/>
      <c r="I22071" s="25"/>
      <c r="J22071"/>
      <c r="K22071"/>
      <c r="M22071" s="4"/>
    </row>
    <row r="22072" spans="6:13" x14ac:dyDescent="0.25">
      <c r="F22072"/>
      <c r="G22072"/>
      <c r="I22072" s="25"/>
      <c r="J22072"/>
      <c r="K22072"/>
      <c r="M22072" s="4"/>
    </row>
    <row r="22073" spans="6:13" x14ac:dyDescent="0.25">
      <c r="F22073"/>
      <c r="G22073"/>
      <c r="I22073" s="25"/>
      <c r="J22073"/>
      <c r="K22073"/>
      <c r="M22073" s="4"/>
    </row>
    <row r="22074" spans="6:13" x14ac:dyDescent="0.25">
      <c r="F22074"/>
      <c r="G22074"/>
      <c r="I22074" s="25"/>
      <c r="J22074"/>
      <c r="K22074"/>
      <c r="M22074" s="4"/>
    </row>
    <row r="22075" spans="6:13" x14ac:dyDescent="0.25">
      <c r="F22075"/>
      <c r="G22075"/>
      <c r="I22075" s="25"/>
      <c r="J22075"/>
      <c r="K22075"/>
      <c r="M22075" s="4"/>
    </row>
    <row r="22076" spans="6:13" x14ac:dyDescent="0.25">
      <c r="F22076"/>
      <c r="G22076"/>
      <c r="I22076" s="25"/>
      <c r="J22076"/>
      <c r="K22076"/>
      <c r="M22076" s="4"/>
    </row>
    <row r="22077" spans="6:13" x14ac:dyDescent="0.25">
      <c r="F22077"/>
      <c r="G22077"/>
      <c r="I22077" s="25"/>
      <c r="J22077"/>
      <c r="K22077"/>
      <c r="M22077" s="4"/>
    </row>
    <row r="22078" spans="6:13" x14ac:dyDescent="0.25">
      <c r="F22078"/>
      <c r="G22078"/>
      <c r="I22078" s="25"/>
      <c r="J22078"/>
      <c r="K22078"/>
      <c r="M22078" s="4"/>
    </row>
    <row r="22079" spans="6:13" x14ac:dyDescent="0.25">
      <c r="F22079"/>
      <c r="G22079"/>
      <c r="I22079" s="25"/>
      <c r="J22079"/>
      <c r="K22079"/>
      <c r="M22079" s="4"/>
    </row>
    <row r="22080" spans="6:13" x14ac:dyDescent="0.25">
      <c r="F22080"/>
      <c r="G22080"/>
      <c r="I22080" s="25"/>
      <c r="J22080"/>
      <c r="K22080"/>
      <c r="M22080" s="4"/>
    </row>
    <row r="22081" spans="6:13" x14ac:dyDescent="0.25">
      <c r="F22081"/>
      <c r="G22081"/>
      <c r="I22081" s="25"/>
      <c r="J22081"/>
      <c r="K22081"/>
      <c r="M22081" s="4"/>
    </row>
    <row r="22082" spans="6:13" x14ac:dyDescent="0.25">
      <c r="F22082"/>
      <c r="G22082"/>
      <c r="I22082" s="25"/>
      <c r="J22082"/>
      <c r="K22082"/>
      <c r="M22082" s="4"/>
    </row>
    <row r="22083" spans="6:13" x14ac:dyDescent="0.25">
      <c r="F22083"/>
      <c r="G22083"/>
      <c r="I22083" s="25"/>
      <c r="J22083"/>
      <c r="K22083"/>
      <c r="M22083" s="4"/>
    </row>
    <row r="22084" spans="6:13" x14ac:dyDescent="0.25">
      <c r="F22084"/>
      <c r="G22084"/>
      <c r="I22084" s="25"/>
      <c r="J22084"/>
      <c r="K22084"/>
      <c r="M22084" s="4"/>
    </row>
    <row r="22085" spans="6:13" x14ac:dyDescent="0.25">
      <c r="F22085"/>
      <c r="G22085"/>
      <c r="I22085" s="25"/>
      <c r="J22085"/>
      <c r="K22085"/>
      <c r="M22085" s="4"/>
    </row>
    <row r="22086" spans="6:13" x14ac:dyDescent="0.25">
      <c r="F22086"/>
      <c r="G22086"/>
      <c r="I22086" s="25"/>
      <c r="J22086"/>
      <c r="K22086"/>
      <c r="M22086" s="4"/>
    </row>
    <row r="22087" spans="6:13" x14ac:dyDescent="0.25">
      <c r="F22087"/>
      <c r="G22087"/>
      <c r="I22087" s="25"/>
      <c r="J22087"/>
      <c r="K22087"/>
      <c r="M22087" s="4"/>
    </row>
    <row r="22088" spans="6:13" x14ac:dyDescent="0.25">
      <c r="F22088"/>
      <c r="G22088"/>
      <c r="I22088" s="25"/>
      <c r="J22088"/>
      <c r="K22088"/>
      <c r="M22088" s="4"/>
    </row>
    <row r="22089" spans="6:13" x14ac:dyDescent="0.25">
      <c r="F22089"/>
      <c r="G22089"/>
      <c r="I22089" s="25"/>
      <c r="J22089"/>
      <c r="K22089"/>
      <c r="M22089" s="4"/>
    </row>
    <row r="22090" spans="6:13" x14ac:dyDescent="0.25">
      <c r="F22090"/>
      <c r="G22090"/>
      <c r="I22090" s="25"/>
      <c r="J22090"/>
      <c r="K22090"/>
      <c r="M22090" s="4"/>
    </row>
    <row r="22091" spans="6:13" x14ac:dyDescent="0.25">
      <c r="F22091"/>
      <c r="G22091"/>
      <c r="I22091" s="25"/>
      <c r="J22091"/>
      <c r="K22091"/>
      <c r="M22091" s="4"/>
    </row>
    <row r="22092" spans="6:13" x14ac:dyDescent="0.25">
      <c r="F22092"/>
      <c r="G22092"/>
      <c r="I22092" s="25"/>
      <c r="J22092"/>
      <c r="K22092"/>
      <c r="M22092" s="4"/>
    </row>
    <row r="22093" spans="6:13" x14ac:dyDescent="0.25">
      <c r="F22093"/>
      <c r="G22093"/>
      <c r="I22093" s="25"/>
      <c r="J22093"/>
      <c r="K22093"/>
      <c r="M22093" s="4"/>
    </row>
    <row r="22094" spans="6:13" x14ac:dyDescent="0.25">
      <c r="F22094"/>
      <c r="G22094"/>
      <c r="I22094" s="25"/>
      <c r="J22094"/>
      <c r="K22094"/>
      <c r="M22094" s="4"/>
    </row>
    <row r="22095" spans="6:13" x14ac:dyDescent="0.25">
      <c r="F22095"/>
      <c r="G22095"/>
      <c r="I22095" s="25"/>
      <c r="J22095"/>
      <c r="K22095"/>
      <c r="M22095" s="4"/>
    </row>
    <row r="22096" spans="6:13" x14ac:dyDescent="0.25">
      <c r="F22096"/>
      <c r="G22096"/>
      <c r="I22096" s="25"/>
      <c r="J22096"/>
      <c r="K22096"/>
      <c r="M22096" s="4"/>
    </row>
    <row r="22097" spans="6:13" x14ac:dyDescent="0.25">
      <c r="F22097"/>
      <c r="G22097"/>
      <c r="I22097" s="25"/>
      <c r="J22097"/>
      <c r="K22097"/>
      <c r="M22097" s="4"/>
    </row>
    <row r="22098" spans="6:13" x14ac:dyDescent="0.25">
      <c r="F22098"/>
      <c r="G22098"/>
      <c r="I22098" s="25"/>
      <c r="J22098"/>
      <c r="K22098"/>
      <c r="M22098" s="4"/>
    </row>
    <row r="22099" spans="6:13" x14ac:dyDescent="0.25">
      <c r="F22099"/>
      <c r="G22099"/>
      <c r="I22099" s="25"/>
      <c r="J22099"/>
      <c r="K22099"/>
      <c r="M22099" s="4"/>
    </row>
    <row r="22100" spans="6:13" x14ac:dyDescent="0.25">
      <c r="F22100"/>
      <c r="G22100"/>
      <c r="I22100" s="25"/>
      <c r="J22100"/>
      <c r="K22100"/>
      <c r="M22100" s="4"/>
    </row>
    <row r="22101" spans="6:13" x14ac:dyDescent="0.25">
      <c r="F22101"/>
      <c r="G22101"/>
      <c r="I22101" s="25"/>
      <c r="J22101"/>
      <c r="K22101"/>
      <c r="M22101" s="4"/>
    </row>
    <row r="22102" spans="6:13" x14ac:dyDescent="0.25">
      <c r="F22102"/>
      <c r="G22102"/>
      <c r="I22102" s="25"/>
      <c r="J22102"/>
      <c r="K22102"/>
      <c r="M22102" s="4"/>
    </row>
    <row r="22103" spans="6:13" x14ac:dyDescent="0.25">
      <c r="F22103"/>
      <c r="G22103"/>
      <c r="I22103" s="25"/>
      <c r="J22103"/>
      <c r="K22103"/>
      <c r="M22103" s="4"/>
    </row>
    <row r="22104" spans="6:13" x14ac:dyDescent="0.25">
      <c r="F22104"/>
      <c r="G22104"/>
      <c r="I22104" s="25"/>
      <c r="J22104"/>
      <c r="K22104"/>
      <c r="M22104" s="4"/>
    </row>
    <row r="22105" spans="6:13" x14ac:dyDescent="0.25">
      <c r="F22105"/>
      <c r="G22105"/>
      <c r="I22105" s="25"/>
      <c r="J22105"/>
      <c r="K22105"/>
      <c r="M22105" s="4"/>
    </row>
    <row r="22106" spans="6:13" x14ac:dyDescent="0.25">
      <c r="F22106"/>
      <c r="G22106"/>
      <c r="I22106" s="25"/>
      <c r="J22106"/>
      <c r="K22106"/>
      <c r="M22106" s="4"/>
    </row>
    <row r="22107" spans="6:13" x14ac:dyDescent="0.25">
      <c r="F22107"/>
      <c r="G22107"/>
      <c r="I22107" s="25"/>
      <c r="J22107"/>
      <c r="K22107"/>
      <c r="M22107" s="4"/>
    </row>
    <row r="22108" spans="6:13" x14ac:dyDescent="0.25">
      <c r="F22108"/>
      <c r="G22108"/>
      <c r="I22108" s="25"/>
      <c r="J22108"/>
      <c r="K22108"/>
      <c r="M22108" s="4"/>
    </row>
    <row r="22109" spans="6:13" x14ac:dyDescent="0.25">
      <c r="F22109"/>
      <c r="G22109"/>
      <c r="I22109" s="25"/>
      <c r="J22109"/>
      <c r="K22109"/>
      <c r="M22109" s="4"/>
    </row>
    <row r="22110" spans="6:13" x14ac:dyDescent="0.25">
      <c r="F22110"/>
      <c r="G22110"/>
      <c r="I22110" s="25"/>
      <c r="J22110"/>
      <c r="K22110"/>
      <c r="M22110" s="4"/>
    </row>
    <row r="22111" spans="6:13" x14ac:dyDescent="0.25">
      <c r="F22111"/>
      <c r="G22111"/>
      <c r="I22111" s="25"/>
      <c r="J22111"/>
      <c r="K22111"/>
      <c r="M22111" s="4"/>
    </row>
    <row r="22112" spans="6:13" x14ac:dyDescent="0.25">
      <c r="F22112"/>
      <c r="G22112"/>
      <c r="I22112" s="25"/>
      <c r="J22112"/>
      <c r="K22112"/>
      <c r="M22112" s="4"/>
    </row>
    <row r="22113" spans="6:13" x14ac:dyDescent="0.25">
      <c r="F22113"/>
      <c r="G22113"/>
      <c r="I22113" s="25"/>
      <c r="J22113"/>
      <c r="K22113"/>
      <c r="M22113" s="4"/>
    </row>
    <row r="22114" spans="6:13" x14ac:dyDescent="0.25">
      <c r="F22114"/>
      <c r="G22114"/>
      <c r="I22114" s="25"/>
      <c r="J22114"/>
      <c r="K22114"/>
      <c r="M22114" s="4"/>
    </row>
    <row r="22115" spans="6:13" x14ac:dyDescent="0.25">
      <c r="F22115"/>
      <c r="G22115"/>
      <c r="I22115" s="25"/>
      <c r="J22115"/>
      <c r="K22115"/>
      <c r="M22115" s="4"/>
    </row>
    <row r="22116" spans="6:13" x14ac:dyDescent="0.25">
      <c r="F22116"/>
      <c r="G22116"/>
      <c r="I22116" s="25"/>
      <c r="J22116"/>
      <c r="K22116"/>
      <c r="M22116" s="4"/>
    </row>
    <row r="22117" spans="6:13" x14ac:dyDescent="0.25">
      <c r="F22117"/>
      <c r="G22117"/>
      <c r="I22117" s="25"/>
      <c r="J22117"/>
      <c r="K22117"/>
      <c r="M22117" s="4"/>
    </row>
    <row r="22118" spans="6:13" x14ac:dyDescent="0.25">
      <c r="F22118"/>
      <c r="G22118"/>
      <c r="I22118" s="25"/>
      <c r="J22118"/>
      <c r="K22118"/>
      <c r="M22118" s="4"/>
    </row>
    <row r="22119" spans="6:13" x14ac:dyDescent="0.25">
      <c r="F22119"/>
      <c r="G22119"/>
      <c r="I22119" s="25"/>
      <c r="J22119"/>
      <c r="K22119"/>
      <c r="M22119" s="4"/>
    </row>
    <row r="22120" spans="6:13" x14ac:dyDescent="0.25">
      <c r="F22120"/>
      <c r="G22120"/>
      <c r="I22120" s="25"/>
      <c r="J22120"/>
      <c r="K22120"/>
      <c r="M22120" s="4"/>
    </row>
    <row r="22121" spans="6:13" x14ac:dyDescent="0.25">
      <c r="F22121"/>
      <c r="G22121"/>
      <c r="I22121" s="25"/>
      <c r="J22121"/>
      <c r="K22121"/>
      <c r="M22121" s="4"/>
    </row>
    <row r="22122" spans="6:13" x14ac:dyDescent="0.25">
      <c r="F22122"/>
      <c r="G22122"/>
      <c r="I22122" s="25"/>
      <c r="J22122"/>
      <c r="K22122"/>
      <c r="M22122" s="4"/>
    </row>
    <row r="22123" spans="6:13" x14ac:dyDescent="0.25">
      <c r="F22123"/>
      <c r="G22123"/>
      <c r="I22123" s="25"/>
      <c r="J22123"/>
      <c r="K22123"/>
      <c r="M22123" s="4"/>
    </row>
    <row r="22124" spans="6:13" x14ac:dyDescent="0.25">
      <c r="F22124"/>
      <c r="G22124"/>
      <c r="I22124" s="25"/>
      <c r="J22124"/>
      <c r="K22124"/>
      <c r="M22124" s="4"/>
    </row>
    <row r="22125" spans="6:13" x14ac:dyDescent="0.25">
      <c r="F22125"/>
      <c r="G22125"/>
      <c r="I22125" s="25"/>
      <c r="J22125"/>
      <c r="K22125"/>
      <c r="M22125" s="4"/>
    </row>
    <row r="22126" spans="6:13" x14ac:dyDescent="0.25">
      <c r="F22126"/>
      <c r="G22126"/>
      <c r="I22126" s="25"/>
      <c r="J22126"/>
      <c r="K22126"/>
      <c r="M22126" s="4"/>
    </row>
    <row r="22127" spans="6:13" x14ac:dyDescent="0.25">
      <c r="F22127"/>
      <c r="G22127"/>
      <c r="I22127" s="25"/>
      <c r="J22127"/>
      <c r="K22127"/>
      <c r="M22127" s="4"/>
    </row>
    <row r="22128" spans="6:13" x14ac:dyDescent="0.25">
      <c r="F22128"/>
      <c r="G22128"/>
      <c r="I22128" s="25"/>
      <c r="J22128"/>
      <c r="K22128"/>
      <c r="M22128" s="4"/>
    </row>
    <row r="22129" spans="6:13" x14ac:dyDescent="0.25">
      <c r="F22129"/>
      <c r="G22129"/>
      <c r="I22129" s="25"/>
      <c r="J22129"/>
      <c r="K22129"/>
      <c r="M22129" s="4"/>
    </row>
    <row r="22130" spans="6:13" x14ac:dyDescent="0.25">
      <c r="F22130"/>
      <c r="G22130"/>
      <c r="I22130" s="25"/>
      <c r="J22130"/>
      <c r="K22130"/>
      <c r="M22130" s="4"/>
    </row>
    <row r="22131" spans="6:13" x14ac:dyDescent="0.25">
      <c r="F22131"/>
      <c r="G22131"/>
      <c r="I22131" s="25"/>
      <c r="J22131"/>
      <c r="K22131"/>
      <c r="M22131" s="4"/>
    </row>
    <row r="22132" spans="6:13" x14ac:dyDescent="0.25">
      <c r="F22132"/>
      <c r="G22132"/>
      <c r="I22132" s="25"/>
      <c r="J22132"/>
      <c r="K22132"/>
      <c r="M22132" s="4"/>
    </row>
    <row r="22133" spans="6:13" x14ac:dyDescent="0.25">
      <c r="F22133"/>
      <c r="G22133"/>
      <c r="I22133" s="25"/>
      <c r="J22133"/>
      <c r="K22133"/>
      <c r="M22133" s="4"/>
    </row>
    <row r="22134" spans="6:13" x14ac:dyDescent="0.25">
      <c r="F22134"/>
      <c r="G22134"/>
      <c r="I22134" s="25"/>
      <c r="J22134"/>
      <c r="K22134"/>
      <c r="M22134" s="4"/>
    </row>
    <row r="22135" spans="6:13" x14ac:dyDescent="0.25">
      <c r="F22135"/>
      <c r="G22135"/>
      <c r="I22135" s="25"/>
      <c r="J22135"/>
      <c r="K22135"/>
      <c r="M22135" s="4"/>
    </row>
    <row r="22136" spans="6:13" x14ac:dyDescent="0.25">
      <c r="F22136"/>
      <c r="G22136"/>
      <c r="I22136" s="25"/>
      <c r="J22136"/>
      <c r="K22136"/>
      <c r="M22136" s="4"/>
    </row>
    <row r="22137" spans="6:13" x14ac:dyDescent="0.25">
      <c r="F22137"/>
      <c r="G22137"/>
      <c r="I22137" s="25"/>
      <c r="J22137"/>
      <c r="K22137"/>
      <c r="M22137" s="4"/>
    </row>
    <row r="22138" spans="6:13" x14ac:dyDescent="0.25">
      <c r="F22138"/>
      <c r="G22138"/>
      <c r="I22138" s="25"/>
      <c r="J22138"/>
      <c r="K22138"/>
      <c r="M22138" s="4"/>
    </row>
    <row r="22139" spans="6:13" x14ac:dyDescent="0.25">
      <c r="F22139"/>
      <c r="G22139"/>
      <c r="I22139" s="25"/>
      <c r="J22139"/>
      <c r="K22139"/>
      <c r="M22139" s="4"/>
    </row>
    <row r="22140" spans="6:13" x14ac:dyDescent="0.25">
      <c r="F22140"/>
      <c r="G22140"/>
      <c r="I22140" s="25"/>
      <c r="J22140"/>
      <c r="K22140"/>
      <c r="M22140" s="4"/>
    </row>
    <row r="22141" spans="6:13" x14ac:dyDescent="0.25">
      <c r="F22141"/>
      <c r="G22141"/>
      <c r="I22141" s="25"/>
      <c r="J22141"/>
      <c r="K22141"/>
      <c r="M22141" s="4"/>
    </row>
    <row r="22142" spans="6:13" x14ac:dyDescent="0.25">
      <c r="F22142"/>
      <c r="G22142"/>
      <c r="I22142" s="25"/>
      <c r="J22142"/>
      <c r="K22142"/>
      <c r="M22142" s="4"/>
    </row>
    <row r="22143" spans="6:13" x14ac:dyDescent="0.25">
      <c r="F22143"/>
      <c r="G22143"/>
      <c r="I22143" s="25"/>
      <c r="J22143"/>
      <c r="K22143"/>
      <c r="M22143" s="4"/>
    </row>
    <row r="22144" spans="6:13" x14ac:dyDescent="0.25">
      <c r="F22144"/>
      <c r="G22144"/>
      <c r="I22144" s="25"/>
      <c r="J22144"/>
      <c r="K22144"/>
      <c r="M22144" s="4"/>
    </row>
    <row r="22145" spans="6:13" x14ac:dyDescent="0.25">
      <c r="F22145"/>
      <c r="G22145"/>
      <c r="I22145" s="25"/>
      <c r="J22145"/>
      <c r="K22145"/>
      <c r="M22145" s="4"/>
    </row>
    <row r="22146" spans="6:13" x14ac:dyDescent="0.25">
      <c r="F22146"/>
      <c r="G22146"/>
      <c r="I22146" s="25"/>
      <c r="J22146"/>
      <c r="K22146"/>
      <c r="M22146" s="4"/>
    </row>
    <row r="22147" spans="6:13" x14ac:dyDescent="0.25">
      <c r="F22147"/>
      <c r="G22147"/>
      <c r="I22147" s="25"/>
      <c r="J22147"/>
      <c r="K22147"/>
      <c r="M22147" s="4"/>
    </row>
    <row r="22148" spans="6:13" x14ac:dyDescent="0.25">
      <c r="F22148"/>
      <c r="G22148"/>
      <c r="I22148" s="25"/>
      <c r="J22148"/>
      <c r="K22148"/>
      <c r="M22148" s="4"/>
    </row>
    <row r="22149" spans="6:13" x14ac:dyDescent="0.25">
      <c r="F22149"/>
      <c r="G22149"/>
      <c r="I22149" s="25"/>
      <c r="J22149"/>
      <c r="K22149"/>
      <c r="M22149" s="4"/>
    </row>
    <row r="22150" spans="6:13" x14ac:dyDescent="0.25">
      <c r="F22150"/>
      <c r="G22150"/>
      <c r="I22150" s="25"/>
      <c r="J22150"/>
      <c r="K22150"/>
      <c r="M22150" s="4"/>
    </row>
    <row r="22151" spans="6:13" x14ac:dyDescent="0.25">
      <c r="F22151"/>
      <c r="G22151"/>
      <c r="I22151" s="25"/>
      <c r="J22151"/>
      <c r="K22151"/>
      <c r="M22151" s="4"/>
    </row>
    <row r="22152" spans="6:13" x14ac:dyDescent="0.25">
      <c r="F22152"/>
      <c r="G22152"/>
      <c r="I22152" s="25"/>
      <c r="J22152"/>
      <c r="K22152"/>
      <c r="M22152" s="4"/>
    </row>
    <row r="22153" spans="6:13" x14ac:dyDescent="0.25">
      <c r="F22153"/>
      <c r="G22153"/>
      <c r="I22153" s="25"/>
      <c r="J22153"/>
      <c r="K22153"/>
      <c r="M22153" s="4"/>
    </row>
    <row r="22154" spans="6:13" x14ac:dyDescent="0.25">
      <c r="F22154"/>
      <c r="G22154"/>
      <c r="I22154" s="25"/>
      <c r="J22154"/>
      <c r="K22154"/>
      <c r="M22154" s="4"/>
    </row>
    <row r="22155" spans="6:13" x14ac:dyDescent="0.25">
      <c r="F22155"/>
      <c r="G22155"/>
      <c r="I22155" s="25"/>
      <c r="J22155"/>
      <c r="K22155"/>
      <c r="M22155" s="4"/>
    </row>
    <row r="22156" spans="6:13" x14ac:dyDescent="0.25">
      <c r="F22156"/>
      <c r="G22156"/>
      <c r="I22156" s="25"/>
      <c r="J22156"/>
      <c r="K22156"/>
      <c r="M22156" s="4"/>
    </row>
    <row r="22157" spans="6:13" x14ac:dyDescent="0.25">
      <c r="F22157"/>
      <c r="G22157"/>
      <c r="I22157" s="25"/>
      <c r="J22157"/>
      <c r="K22157"/>
      <c r="M22157" s="4"/>
    </row>
    <row r="22158" spans="6:13" x14ac:dyDescent="0.25">
      <c r="F22158"/>
      <c r="G22158"/>
      <c r="I22158" s="25"/>
      <c r="J22158"/>
      <c r="K22158"/>
      <c r="M22158" s="4"/>
    </row>
    <row r="22159" spans="6:13" x14ac:dyDescent="0.25">
      <c r="F22159"/>
      <c r="G22159"/>
      <c r="I22159" s="25"/>
      <c r="J22159"/>
      <c r="K22159"/>
      <c r="M22159" s="4"/>
    </row>
    <row r="22160" spans="6:13" x14ac:dyDescent="0.25">
      <c r="F22160"/>
      <c r="G22160"/>
      <c r="I22160" s="25"/>
      <c r="J22160"/>
      <c r="K22160"/>
      <c r="M22160" s="4"/>
    </row>
    <row r="22161" spans="6:13" x14ac:dyDescent="0.25">
      <c r="F22161"/>
      <c r="G22161"/>
      <c r="I22161" s="25"/>
      <c r="J22161"/>
      <c r="K22161"/>
      <c r="M22161" s="4"/>
    </row>
    <row r="22162" spans="6:13" x14ac:dyDescent="0.25">
      <c r="F22162"/>
      <c r="G22162"/>
      <c r="I22162" s="25"/>
      <c r="J22162"/>
      <c r="K22162"/>
      <c r="M22162" s="4"/>
    </row>
    <row r="22163" spans="6:13" x14ac:dyDescent="0.25">
      <c r="F22163"/>
      <c r="G22163"/>
      <c r="I22163" s="25"/>
      <c r="J22163"/>
      <c r="K22163"/>
      <c r="M22163" s="4"/>
    </row>
    <row r="22164" spans="6:13" x14ac:dyDescent="0.25">
      <c r="F22164"/>
      <c r="G22164"/>
      <c r="I22164" s="25"/>
      <c r="J22164"/>
      <c r="K22164"/>
      <c r="M22164" s="4"/>
    </row>
    <row r="22165" spans="6:13" x14ac:dyDescent="0.25">
      <c r="F22165"/>
      <c r="G22165"/>
      <c r="I22165" s="25"/>
      <c r="J22165"/>
      <c r="K22165"/>
      <c r="M22165" s="4"/>
    </row>
    <row r="22166" spans="6:13" x14ac:dyDescent="0.25">
      <c r="F22166"/>
      <c r="G22166"/>
      <c r="I22166" s="25"/>
      <c r="J22166"/>
      <c r="K22166"/>
      <c r="M22166" s="4"/>
    </row>
    <row r="22167" spans="6:13" x14ac:dyDescent="0.25">
      <c r="F22167"/>
      <c r="G22167"/>
      <c r="I22167" s="25"/>
      <c r="J22167"/>
      <c r="K22167"/>
      <c r="M22167" s="4"/>
    </row>
    <row r="22168" spans="6:13" x14ac:dyDescent="0.25">
      <c r="F22168"/>
      <c r="G22168"/>
      <c r="I22168" s="25"/>
      <c r="J22168"/>
      <c r="K22168"/>
      <c r="M22168" s="4"/>
    </row>
    <row r="22169" spans="6:13" x14ac:dyDescent="0.25">
      <c r="F22169"/>
      <c r="G22169"/>
      <c r="I22169" s="25"/>
      <c r="J22169"/>
      <c r="K22169"/>
      <c r="M22169" s="4"/>
    </row>
    <row r="22170" spans="6:13" x14ac:dyDescent="0.25">
      <c r="F22170"/>
      <c r="G22170"/>
      <c r="I22170" s="25"/>
      <c r="J22170"/>
      <c r="K22170"/>
      <c r="M22170" s="4"/>
    </row>
    <row r="22171" spans="6:13" x14ac:dyDescent="0.25">
      <c r="F22171"/>
      <c r="G22171"/>
      <c r="I22171" s="25"/>
      <c r="J22171"/>
      <c r="K22171"/>
      <c r="M22171" s="4"/>
    </row>
    <row r="22172" spans="6:13" x14ac:dyDescent="0.25">
      <c r="F22172"/>
      <c r="G22172"/>
      <c r="I22172" s="25"/>
      <c r="J22172"/>
      <c r="K22172"/>
      <c r="M22172" s="4"/>
    </row>
    <row r="22173" spans="6:13" x14ac:dyDescent="0.25">
      <c r="F22173"/>
      <c r="G22173"/>
      <c r="I22173" s="25"/>
      <c r="J22173"/>
      <c r="K22173"/>
      <c r="M22173" s="4"/>
    </row>
    <row r="22174" spans="6:13" x14ac:dyDescent="0.25">
      <c r="F22174"/>
      <c r="G22174"/>
      <c r="I22174" s="25"/>
      <c r="J22174"/>
      <c r="K22174"/>
      <c r="M22174" s="4"/>
    </row>
    <row r="22175" spans="6:13" x14ac:dyDescent="0.25">
      <c r="F22175"/>
      <c r="G22175"/>
      <c r="I22175" s="25"/>
      <c r="J22175"/>
      <c r="K22175"/>
      <c r="M22175" s="4"/>
    </row>
    <row r="22176" spans="6:13" x14ac:dyDescent="0.25">
      <c r="F22176"/>
      <c r="G22176"/>
      <c r="I22176" s="25"/>
      <c r="J22176"/>
      <c r="K22176"/>
      <c r="M22176" s="4"/>
    </row>
    <row r="22177" spans="6:13" x14ac:dyDescent="0.25">
      <c r="F22177"/>
      <c r="G22177"/>
      <c r="I22177" s="25"/>
      <c r="J22177"/>
      <c r="K22177"/>
      <c r="M22177" s="4"/>
    </row>
    <row r="22178" spans="6:13" x14ac:dyDescent="0.25">
      <c r="F22178"/>
      <c r="G22178"/>
      <c r="I22178" s="25"/>
      <c r="J22178"/>
      <c r="K22178"/>
      <c r="M22178" s="4"/>
    </row>
    <row r="22179" spans="6:13" x14ac:dyDescent="0.25">
      <c r="F22179"/>
      <c r="G22179"/>
      <c r="I22179" s="25"/>
      <c r="J22179"/>
      <c r="K22179"/>
      <c r="M22179" s="4"/>
    </row>
    <row r="22180" spans="6:13" x14ac:dyDescent="0.25">
      <c r="F22180"/>
      <c r="G22180"/>
      <c r="I22180" s="25"/>
      <c r="J22180"/>
      <c r="K22180"/>
      <c r="M22180" s="4"/>
    </row>
    <row r="22181" spans="6:13" x14ac:dyDescent="0.25">
      <c r="F22181"/>
      <c r="G22181"/>
      <c r="I22181" s="25"/>
      <c r="J22181"/>
      <c r="K22181"/>
      <c r="M22181" s="4"/>
    </row>
    <row r="22182" spans="6:13" x14ac:dyDescent="0.25">
      <c r="F22182"/>
      <c r="G22182"/>
      <c r="I22182" s="25"/>
      <c r="J22182"/>
      <c r="K22182"/>
      <c r="M22182" s="4"/>
    </row>
    <row r="22183" spans="6:13" x14ac:dyDescent="0.25">
      <c r="F22183"/>
      <c r="G22183"/>
      <c r="I22183" s="25"/>
      <c r="J22183"/>
      <c r="K22183"/>
      <c r="M22183" s="4"/>
    </row>
    <row r="22184" spans="6:13" x14ac:dyDescent="0.25">
      <c r="F22184"/>
      <c r="G22184"/>
      <c r="I22184" s="25"/>
      <c r="J22184"/>
      <c r="K22184"/>
      <c r="M22184" s="4"/>
    </row>
    <row r="22185" spans="6:13" x14ac:dyDescent="0.25">
      <c r="F22185"/>
      <c r="G22185"/>
      <c r="I22185" s="25"/>
      <c r="J22185"/>
      <c r="K22185"/>
      <c r="M22185" s="4"/>
    </row>
    <row r="22186" spans="6:13" x14ac:dyDescent="0.25">
      <c r="F22186"/>
      <c r="G22186"/>
      <c r="I22186" s="25"/>
      <c r="J22186"/>
      <c r="K22186"/>
      <c r="M22186" s="4"/>
    </row>
    <row r="22187" spans="6:13" x14ac:dyDescent="0.25">
      <c r="F22187"/>
      <c r="G22187"/>
      <c r="I22187" s="25"/>
      <c r="J22187"/>
      <c r="K22187"/>
      <c r="M22187" s="4"/>
    </row>
    <row r="22188" spans="6:13" x14ac:dyDescent="0.25">
      <c r="F22188"/>
      <c r="G22188"/>
      <c r="I22188" s="25"/>
      <c r="J22188"/>
      <c r="K22188"/>
      <c r="M22188" s="4"/>
    </row>
    <row r="22189" spans="6:13" x14ac:dyDescent="0.25">
      <c r="F22189"/>
      <c r="G22189"/>
      <c r="I22189" s="25"/>
      <c r="J22189"/>
      <c r="K22189"/>
      <c r="M22189" s="4"/>
    </row>
    <row r="22190" spans="6:13" x14ac:dyDescent="0.25">
      <c r="F22190"/>
      <c r="G22190"/>
      <c r="I22190" s="25"/>
      <c r="J22190"/>
      <c r="K22190"/>
      <c r="M22190" s="4"/>
    </row>
    <row r="22191" spans="6:13" x14ac:dyDescent="0.25">
      <c r="F22191"/>
      <c r="G22191"/>
      <c r="I22191" s="25"/>
      <c r="J22191"/>
      <c r="K22191"/>
      <c r="M22191" s="4"/>
    </row>
    <row r="22192" spans="6:13" x14ac:dyDescent="0.25">
      <c r="F22192"/>
      <c r="G22192"/>
      <c r="I22192" s="25"/>
      <c r="J22192"/>
      <c r="K22192"/>
      <c r="M22192" s="4"/>
    </row>
    <row r="22193" spans="6:13" x14ac:dyDescent="0.25">
      <c r="F22193"/>
      <c r="G22193"/>
      <c r="I22193" s="25"/>
      <c r="J22193"/>
      <c r="K22193"/>
      <c r="M22193" s="4"/>
    </row>
    <row r="22194" spans="6:13" x14ac:dyDescent="0.25">
      <c r="F22194"/>
      <c r="G22194"/>
      <c r="I22194" s="25"/>
      <c r="J22194"/>
      <c r="K22194"/>
      <c r="M22194" s="4"/>
    </row>
    <row r="22195" spans="6:13" x14ac:dyDescent="0.25">
      <c r="F22195"/>
      <c r="G22195"/>
      <c r="I22195" s="25"/>
      <c r="J22195"/>
      <c r="K22195"/>
      <c r="M22195" s="4"/>
    </row>
    <row r="22196" spans="6:13" x14ac:dyDescent="0.25">
      <c r="F22196"/>
      <c r="G22196"/>
      <c r="I22196" s="25"/>
      <c r="J22196"/>
      <c r="K22196"/>
      <c r="M22196" s="4"/>
    </row>
    <row r="22197" spans="6:13" x14ac:dyDescent="0.25">
      <c r="F22197"/>
      <c r="G22197"/>
      <c r="I22197" s="25"/>
      <c r="J22197"/>
      <c r="K22197"/>
      <c r="M22197" s="4"/>
    </row>
    <row r="22198" spans="6:13" x14ac:dyDescent="0.25">
      <c r="F22198"/>
      <c r="G22198"/>
      <c r="I22198" s="25"/>
      <c r="J22198"/>
      <c r="K22198"/>
      <c r="M22198" s="4"/>
    </row>
    <row r="22199" spans="6:13" x14ac:dyDescent="0.25">
      <c r="F22199"/>
      <c r="G22199"/>
      <c r="I22199" s="25"/>
      <c r="J22199"/>
      <c r="K22199"/>
      <c r="M22199" s="4"/>
    </row>
    <row r="22200" spans="6:13" x14ac:dyDescent="0.25">
      <c r="F22200"/>
      <c r="G22200"/>
      <c r="I22200" s="25"/>
      <c r="J22200"/>
      <c r="K22200"/>
      <c r="M22200" s="4"/>
    </row>
    <row r="22201" spans="6:13" x14ac:dyDescent="0.25">
      <c r="F22201"/>
      <c r="G22201"/>
      <c r="I22201" s="25"/>
      <c r="J22201"/>
      <c r="K22201"/>
      <c r="M22201" s="4"/>
    </row>
    <row r="22202" spans="6:13" x14ac:dyDescent="0.25">
      <c r="F22202"/>
      <c r="G22202"/>
      <c r="I22202" s="25"/>
      <c r="J22202"/>
      <c r="K22202"/>
      <c r="M22202" s="4"/>
    </row>
    <row r="22203" spans="6:13" x14ac:dyDescent="0.25">
      <c r="F22203"/>
      <c r="G22203"/>
      <c r="I22203" s="25"/>
      <c r="J22203"/>
      <c r="K22203"/>
      <c r="M22203" s="4"/>
    </row>
    <row r="22204" spans="6:13" x14ac:dyDescent="0.25">
      <c r="F22204"/>
      <c r="G22204"/>
      <c r="I22204" s="25"/>
      <c r="J22204"/>
      <c r="K22204"/>
      <c r="M22204" s="4"/>
    </row>
    <row r="22205" spans="6:13" x14ac:dyDescent="0.25">
      <c r="F22205"/>
      <c r="G22205"/>
      <c r="I22205" s="25"/>
      <c r="J22205"/>
      <c r="K22205"/>
      <c r="M22205" s="4"/>
    </row>
    <row r="22206" spans="6:13" x14ac:dyDescent="0.25">
      <c r="F22206"/>
      <c r="G22206"/>
      <c r="I22206" s="25"/>
      <c r="J22206"/>
      <c r="K22206"/>
      <c r="M22206" s="4"/>
    </row>
    <row r="22207" spans="6:13" x14ac:dyDescent="0.25">
      <c r="F22207"/>
      <c r="G22207"/>
      <c r="I22207" s="25"/>
      <c r="J22207"/>
      <c r="K22207"/>
      <c r="M22207" s="4"/>
    </row>
    <row r="22208" spans="6:13" x14ac:dyDescent="0.25">
      <c r="F22208"/>
      <c r="G22208"/>
      <c r="I22208" s="25"/>
      <c r="J22208"/>
      <c r="K22208"/>
      <c r="M22208" s="4"/>
    </row>
    <row r="22209" spans="6:13" x14ac:dyDescent="0.25">
      <c r="F22209"/>
      <c r="G22209"/>
      <c r="I22209" s="25"/>
      <c r="J22209"/>
      <c r="K22209"/>
      <c r="M22209" s="4"/>
    </row>
    <row r="22210" spans="6:13" x14ac:dyDescent="0.25">
      <c r="F22210"/>
      <c r="G22210"/>
      <c r="I22210" s="25"/>
      <c r="J22210"/>
      <c r="K22210"/>
      <c r="M22210" s="4"/>
    </row>
    <row r="22211" spans="6:13" x14ac:dyDescent="0.25">
      <c r="F22211"/>
      <c r="G22211"/>
      <c r="I22211" s="25"/>
      <c r="J22211"/>
      <c r="K22211"/>
      <c r="M22211" s="4"/>
    </row>
    <row r="22212" spans="6:13" x14ac:dyDescent="0.25">
      <c r="F22212"/>
      <c r="G22212"/>
      <c r="I22212" s="25"/>
      <c r="J22212"/>
      <c r="K22212"/>
      <c r="M22212" s="4"/>
    </row>
    <row r="22213" spans="6:13" x14ac:dyDescent="0.25">
      <c r="F22213"/>
      <c r="G22213"/>
      <c r="I22213" s="25"/>
      <c r="J22213"/>
      <c r="K22213"/>
      <c r="M22213" s="4"/>
    </row>
    <row r="22214" spans="6:13" x14ac:dyDescent="0.25">
      <c r="F22214"/>
      <c r="G22214"/>
      <c r="I22214" s="25"/>
      <c r="J22214"/>
      <c r="K22214"/>
      <c r="M22214" s="4"/>
    </row>
    <row r="22215" spans="6:13" x14ac:dyDescent="0.25">
      <c r="F22215"/>
      <c r="G22215"/>
      <c r="I22215" s="25"/>
      <c r="J22215"/>
      <c r="K22215"/>
      <c r="M22215" s="4"/>
    </row>
    <row r="22216" spans="6:13" x14ac:dyDescent="0.25">
      <c r="F22216"/>
      <c r="G22216"/>
      <c r="I22216" s="25"/>
      <c r="J22216"/>
      <c r="K22216"/>
      <c r="M22216" s="4"/>
    </row>
    <row r="22217" spans="6:13" x14ac:dyDescent="0.25">
      <c r="F22217"/>
      <c r="G22217"/>
      <c r="I22217" s="25"/>
      <c r="J22217"/>
      <c r="K22217"/>
      <c r="M22217" s="4"/>
    </row>
    <row r="22218" spans="6:13" x14ac:dyDescent="0.25">
      <c r="F22218"/>
      <c r="G22218"/>
      <c r="I22218" s="25"/>
      <c r="J22218"/>
      <c r="K22218"/>
      <c r="M22218" s="4"/>
    </row>
    <row r="22219" spans="6:13" x14ac:dyDescent="0.25">
      <c r="F22219"/>
      <c r="G22219"/>
      <c r="I22219" s="25"/>
      <c r="J22219"/>
      <c r="K22219"/>
      <c r="M22219" s="4"/>
    </row>
    <row r="22220" spans="6:13" x14ac:dyDescent="0.25">
      <c r="F22220"/>
      <c r="G22220"/>
      <c r="I22220" s="25"/>
      <c r="J22220"/>
      <c r="K22220"/>
      <c r="M22220" s="4"/>
    </row>
    <row r="22221" spans="6:13" x14ac:dyDescent="0.25">
      <c r="F22221"/>
      <c r="G22221"/>
      <c r="I22221" s="25"/>
      <c r="J22221"/>
      <c r="K22221"/>
      <c r="M22221" s="4"/>
    </row>
    <row r="22222" spans="6:13" x14ac:dyDescent="0.25">
      <c r="F22222"/>
      <c r="G22222"/>
      <c r="I22222" s="25"/>
      <c r="J22222"/>
      <c r="K22222"/>
      <c r="M22222" s="4"/>
    </row>
    <row r="22223" spans="6:13" x14ac:dyDescent="0.25">
      <c r="F22223"/>
      <c r="G22223"/>
      <c r="I22223" s="25"/>
      <c r="J22223"/>
      <c r="K22223"/>
      <c r="M22223" s="4"/>
    </row>
    <row r="22224" spans="6:13" x14ac:dyDescent="0.25">
      <c r="F22224"/>
      <c r="G22224"/>
      <c r="I22224" s="25"/>
      <c r="J22224"/>
      <c r="K22224"/>
      <c r="M22224" s="4"/>
    </row>
    <row r="22225" spans="6:13" x14ac:dyDescent="0.25">
      <c r="F22225"/>
      <c r="G22225"/>
      <c r="I22225" s="25"/>
      <c r="J22225"/>
      <c r="K22225"/>
      <c r="M22225" s="4"/>
    </row>
    <row r="22226" spans="6:13" x14ac:dyDescent="0.25">
      <c r="F22226"/>
      <c r="G22226"/>
      <c r="I22226" s="25"/>
      <c r="J22226"/>
      <c r="K22226"/>
      <c r="M22226" s="4"/>
    </row>
    <row r="22227" spans="6:13" x14ac:dyDescent="0.25">
      <c r="F22227"/>
      <c r="G22227"/>
      <c r="I22227" s="25"/>
      <c r="J22227"/>
      <c r="K22227"/>
      <c r="M22227" s="4"/>
    </row>
    <row r="22228" spans="6:13" x14ac:dyDescent="0.25">
      <c r="F22228"/>
      <c r="G22228"/>
      <c r="I22228" s="25"/>
      <c r="J22228"/>
      <c r="K22228"/>
      <c r="M22228" s="4"/>
    </row>
    <row r="22229" spans="6:13" x14ac:dyDescent="0.25">
      <c r="F22229"/>
      <c r="G22229"/>
      <c r="I22229" s="25"/>
      <c r="J22229"/>
      <c r="K22229"/>
      <c r="M22229" s="4"/>
    </row>
    <row r="22230" spans="6:13" x14ac:dyDescent="0.25">
      <c r="F22230"/>
      <c r="G22230"/>
      <c r="I22230" s="25"/>
      <c r="J22230"/>
      <c r="K22230"/>
      <c r="M22230" s="4"/>
    </row>
    <row r="22231" spans="6:13" x14ac:dyDescent="0.25">
      <c r="F22231"/>
      <c r="G22231"/>
      <c r="I22231" s="25"/>
      <c r="J22231"/>
      <c r="K22231"/>
      <c r="M22231" s="4"/>
    </row>
    <row r="22232" spans="6:13" x14ac:dyDescent="0.25">
      <c r="F22232"/>
      <c r="G22232"/>
      <c r="I22232" s="25"/>
      <c r="J22232"/>
      <c r="K22232"/>
      <c r="M22232" s="4"/>
    </row>
    <row r="22233" spans="6:13" x14ac:dyDescent="0.25">
      <c r="F22233"/>
      <c r="G22233"/>
      <c r="I22233" s="25"/>
      <c r="J22233"/>
      <c r="K22233"/>
      <c r="M22233" s="4"/>
    </row>
    <row r="22234" spans="6:13" x14ac:dyDescent="0.25">
      <c r="F22234"/>
      <c r="G22234"/>
      <c r="I22234" s="25"/>
      <c r="J22234"/>
      <c r="K22234"/>
      <c r="M22234" s="4"/>
    </row>
    <row r="22235" spans="6:13" x14ac:dyDescent="0.25">
      <c r="F22235"/>
      <c r="G22235"/>
      <c r="I22235" s="25"/>
      <c r="J22235"/>
      <c r="K22235"/>
      <c r="M22235" s="4"/>
    </row>
    <row r="22236" spans="6:13" x14ac:dyDescent="0.25">
      <c r="F22236"/>
      <c r="G22236"/>
      <c r="I22236" s="25"/>
      <c r="J22236"/>
      <c r="K22236"/>
      <c r="M22236" s="4"/>
    </row>
    <row r="22237" spans="6:13" x14ac:dyDescent="0.25">
      <c r="F22237"/>
      <c r="G22237"/>
      <c r="I22237" s="25"/>
      <c r="J22237"/>
      <c r="K22237"/>
      <c r="M22237" s="4"/>
    </row>
    <row r="22238" spans="6:13" x14ac:dyDescent="0.25">
      <c r="F22238"/>
      <c r="G22238"/>
      <c r="I22238" s="25"/>
      <c r="J22238"/>
      <c r="K22238"/>
      <c r="M22238" s="4"/>
    </row>
    <row r="22239" spans="6:13" x14ac:dyDescent="0.25">
      <c r="F22239"/>
      <c r="G22239"/>
      <c r="I22239" s="25"/>
      <c r="J22239"/>
      <c r="K22239"/>
      <c r="M22239" s="4"/>
    </row>
    <row r="22240" spans="6:13" x14ac:dyDescent="0.25">
      <c r="F22240"/>
      <c r="G22240"/>
      <c r="I22240" s="25"/>
      <c r="J22240"/>
      <c r="K22240"/>
      <c r="M22240" s="4"/>
    </row>
    <row r="22241" spans="6:13" x14ac:dyDescent="0.25">
      <c r="F22241"/>
      <c r="G22241"/>
      <c r="I22241" s="25"/>
      <c r="J22241"/>
      <c r="K22241"/>
      <c r="M22241" s="4"/>
    </row>
    <row r="22242" spans="6:13" x14ac:dyDescent="0.25">
      <c r="F22242"/>
      <c r="G22242"/>
      <c r="I22242" s="25"/>
      <c r="J22242"/>
      <c r="K22242"/>
      <c r="M22242" s="4"/>
    </row>
    <row r="22243" spans="6:13" x14ac:dyDescent="0.25">
      <c r="F22243"/>
      <c r="G22243"/>
      <c r="I22243" s="25"/>
      <c r="J22243"/>
      <c r="K22243"/>
      <c r="M22243" s="4"/>
    </row>
    <row r="22244" spans="6:13" x14ac:dyDescent="0.25">
      <c r="F22244"/>
      <c r="G22244"/>
      <c r="I22244" s="25"/>
      <c r="J22244"/>
      <c r="K22244"/>
      <c r="M22244" s="4"/>
    </row>
    <row r="22245" spans="6:13" x14ac:dyDescent="0.25">
      <c r="F22245"/>
      <c r="G22245"/>
      <c r="I22245" s="25"/>
      <c r="J22245"/>
      <c r="K22245"/>
      <c r="M22245" s="4"/>
    </row>
    <row r="22246" spans="6:13" x14ac:dyDescent="0.25">
      <c r="F22246"/>
      <c r="G22246"/>
      <c r="I22246" s="25"/>
      <c r="J22246"/>
      <c r="K22246"/>
      <c r="M22246" s="4"/>
    </row>
    <row r="22247" spans="6:13" x14ac:dyDescent="0.25">
      <c r="F22247"/>
      <c r="G22247"/>
      <c r="I22247" s="25"/>
      <c r="J22247"/>
      <c r="K22247"/>
      <c r="M22247" s="4"/>
    </row>
    <row r="22248" spans="6:13" x14ac:dyDescent="0.25">
      <c r="F22248"/>
      <c r="G22248"/>
      <c r="I22248" s="25"/>
      <c r="J22248"/>
      <c r="K22248"/>
      <c r="M22248" s="4"/>
    </row>
    <row r="22249" spans="6:13" x14ac:dyDescent="0.25">
      <c r="F22249"/>
      <c r="G22249"/>
      <c r="I22249" s="25"/>
      <c r="J22249"/>
      <c r="K22249"/>
      <c r="M22249" s="4"/>
    </row>
    <row r="22250" spans="6:13" x14ac:dyDescent="0.25">
      <c r="F22250"/>
      <c r="G22250"/>
      <c r="I22250" s="25"/>
      <c r="J22250"/>
      <c r="K22250"/>
      <c r="M22250" s="4"/>
    </row>
    <row r="22251" spans="6:13" x14ac:dyDescent="0.25">
      <c r="F22251"/>
      <c r="G22251"/>
      <c r="I22251" s="25"/>
      <c r="J22251"/>
      <c r="K22251"/>
      <c r="M22251" s="4"/>
    </row>
    <row r="22252" spans="6:13" x14ac:dyDescent="0.25">
      <c r="F22252"/>
      <c r="G22252"/>
      <c r="I22252" s="25"/>
      <c r="J22252"/>
      <c r="K22252"/>
      <c r="M22252" s="4"/>
    </row>
    <row r="22253" spans="6:13" x14ac:dyDescent="0.25">
      <c r="F22253"/>
      <c r="G22253"/>
      <c r="I22253" s="25"/>
      <c r="J22253"/>
      <c r="K22253"/>
      <c r="M22253" s="4"/>
    </row>
    <row r="22254" spans="6:13" x14ac:dyDescent="0.25">
      <c r="F22254"/>
      <c r="G22254"/>
      <c r="I22254" s="25"/>
      <c r="J22254"/>
      <c r="K22254"/>
      <c r="M22254" s="4"/>
    </row>
    <row r="22255" spans="6:13" x14ac:dyDescent="0.25">
      <c r="F22255"/>
      <c r="G22255"/>
      <c r="I22255" s="25"/>
      <c r="J22255"/>
      <c r="K22255"/>
      <c r="M22255" s="4"/>
    </row>
    <row r="22256" spans="6:13" x14ac:dyDescent="0.25">
      <c r="F22256"/>
      <c r="G22256"/>
      <c r="I22256" s="25"/>
      <c r="J22256"/>
      <c r="K22256"/>
      <c r="M22256" s="4"/>
    </row>
    <row r="22257" spans="6:13" x14ac:dyDescent="0.25">
      <c r="F22257"/>
      <c r="G22257"/>
      <c r="I22257" s="25"/>
      <c r="J22257"/>
      <c r="K22257"/>
      <c r="M22257" s="4"/>
    </row>
    <row r="22258" spans="6:13" x14ac:dyDescent="0.25">
      <c r="F22258"/>
      <c r="G22258"/>
      <c r="I22258" s="25"/>
      <c r="J22258"/>
      <c r="K22258"/>
      <c r="M22258" s="4"/>
    </row>
    <row r="22259" spans="6:13" x14ac:dyDescent="0.25">
      <c r="F22259"/>
      <c r="G22259"/>
      <c r="I22259" s="25"/>
      <c r="J22259"/>
      <c r="K22259"/>
      <c r="M22259" s="4"/>
    </row>
    <row r="22260" spans="6:13" x14ac:dyDescent="0.25">
      <c r="F22260"/>
      <c r="G22260"/>
      <c r="I22260" s="25"/>
      <c r="J22260"/>
      <c r="K22260"/>
      <c r="M22260" s="4"/>
    </row>
    <row r="22261" spans="6:13" x14ac:dyDescent="0.25">
      <c r="F22261"/>
      <c r="G22261"/>
      <c r="I22261" s="25"/>
      <c r="J22261"/>
      <c r="K22261"/>
      <c r="M22261" s="4"/>
    </row>
    <row r="22262" spans="6:13" x14ac:dyDescent="0.25">
      <c r="F22262"/>
      <c r="G22262"/>
      <c r="I22262" s="25"/>
      <c r="J22262"/>
      <c r="K22262"/>
      <c r="M22262" s="4"/>
    </row>
    <row r="22263" spans="6:13" x14ac:dyDescent="0.25">
      <c r="F22263"/>
      <c r="G22263"/>
      <c r="I22263" s="25"/>
      <c r="J22263"/>
      <c r="K22263"/>
      <c r="M22263" s="4"/>
    </row>
    <row r="22264" spans="6:13" x14ac:dyDescent="0.25">
      <c r="F22264"/>
      <c r="G22264"/>
      <c r="I22264" s="25"/>
      <c r="J22264"/>
      <c r="K22264"/>
      <c r="M22264" s="4"/>
    </row>
    <row r="22265" spans="6:13" x14ac:dyDescent="0.25">
      <c r="F22265"/>
      <c r="G22265"/>
      <c r="I22265" s="25"/>
      <c r="J22265"/>
      <c r="K22265"/>
      <c r="M22265" s="4"/>
    </row>
    <row r="22266" spans="6:13" x14ac:dyDescent="0.25">
      <c r="F22266"/>
      <c r="G22266"/>
      <c r="I22266" s="25"/>
      <c r="J22266"/>
      <c r="K22266"/>
      <c r="M22266" s="4"/>
    </row>
    <row r="22267" spans="6:13" x14ac:dyDescent="0.25">
      <c r="F22267"/>
      <c r="G22267"/>
      <c r="I22267" s="25"/>
      <c r="J22267"/>
      <c r="K22267"/>
      <c r="M22267" s="4"/>
    </row>
    <row r="22268" spans="6:13" x14ac:dyDescent="0.25">
      <c r="F22268"/>
      <c r="G22268"/>
      <c r="I22268" s="25"/>
      <c r="J22268"/>
      <c r="K22268"/>
      <c r="M22268" s="4"/>
    </row>
    <row r="22269" spans="6:13" x14ac:dyDescent="0.25">
      <c r="F22269"/>
      <c r="G22269"/>
      <c r="I22269" s="25"/>
      <c r="J22269"/>
      <c r="K22269"/>
      <c r="M22269" s="4"/>
    </row>
    <row r="22270" spans="6:13" x14ac:dyDescent="0.25">
      <c r="F22270"/>
      <c r="G22270"/>
      <c r="I22270" s="25"/>
      <c r="J22270"/>
      <c r="K22270"/>
      <c r="M22270" s="4"/>
    </row>
    <row r="22271" spans="6:13" x14ac:dyDescent="0.25">
      <c r="F22271"/>
      <c r="G22271"/>
      <c r="I22271" s="25"/>
      <c r="J22271"/>
      <c r="K22271"/>
      <c r="M22271" s="4"/>
    </row>
    <row r="22272" spans="6:13" x14ac:dyDescent="0.25">
      <c r="F22272"/>
      <c r="G22272"/>
      <c r="I22272" s="25"/>
      <c r="J22272"/>
      <c r="K22272"/>
      <c r="M22272" s="4"/>
    </row>
    <row r="22273" spans="6:13" x14ac:dyDescent="0.25">
      <c r="F22273"/>
      <c r="G22273"/>
      <c r="I22273" s="25"/>
      <c r="J22273"/>
      <c r="K22273"/>
      <c r="M22273" s="4"/>
    </row>
    <row r="22274" spans="6:13" x14ac:dyDescent="0.25">
      <c r="F22274"/>
      <c r="G22274"/>
      <c r="I22274" s="25"/>
      <c r="J22274"/>
      <c r="K22274"/>
      <c r="M22274" s="4"/>
    </row>
    <row r="22275" spans="6:13" x14ac:dyDescent="0.25">
      <c r="F22275"/>
      <c r="G22275"/>
      <c r="I22275" s="25"/>
      <c r="J22275"/>
      <c r="K22275"/>
      <c r="M22275" s="4"/>
    </row>
    <row r="22276" spans="6:13" x14ac:dyDescent="0.25">
      <c r="F22276"/>
      <c r="G22276"/>
      <c r="I22276" s="25"/>
      <c r="J22276"/>
      <c r="K22276"/>
      <c r="M22276" s="4"/>
    </row>
    <row r="22277" spans="6:13" x14ac:dyDescent="0.25">
      <c r="F22277"/>
      <c r="G22277"/>
      <c r="I22277" s="25"/>
      <c r="J22277"/>
      <c r="K22277"/>
      <c r="M22277" s="4"/>
    </row>
    <row r="22278" spans="6:13" x14ac:dyDescent="0.25">
      <c r="F22278"/>
      <c r="G22278"/>
      <c r="I22278" s="25"/>
      <c r="J22278"/>
      <c r="K22278"/>
      <c r="M22278" s="4"/>
    </row>
    <row r="22279" spans="6:13" x14ac:dyDescent="0.25">
      <c r="F22279"/>
      <c r="G22279"/>
      <c r="I22279" s="25"/>
      <c r="J22279"/>
      <c r="K22279"/>
      <c r="M22279" s="4"/>
    </row>
    <row r="22280" spans="6:13" x14ac:dyDescent="0.25">
      <c r="F22280"/>
      <c r="G22280"/>
      <c r="I22280" s="25"/>
      <c r="J22280"/>
      <c r="K22280"/>
      <c r="M22280" s="4"/>
    </row>
    <row r="22281" spans="6:13" x14ac:dyDescent="0.25">
      <c r="F22281"/>
      <c r="G22281"/>
      <c r="I22281" s="25"/>
      <c r="J22281"/>
      <c r="K22281"/>
      <c r="M22281" s="4"/>
    </row>
    <row r="22282" spans="6:13" x14ac:dyDescent="0.25">
      <c r="F22282"/>
      <c r="G22282"/>
      <c r="I22282" s="25"/>
      <c r="J22282"/>
      <c r="K22282"/>
      <c r="M22282" s="4"/>
    </row>
    <row r="22283" spans="6:13" x14ac:dyDescent="0.25">
      <c r="F22283"/>
      <c r="G22283"/>
      <c r="I22283" s="25"/>
      <c r="J22283"/>
      <c r="K22283"/>
      <c r="M22283" s="4"/>
    </row>
    <row r="22284" spans="6:13" x14ac:dyDescent="0.25">
      <c r="F22284"/>
      <c r="G22284"/>
      <c r="I22284" s="25"/>
      <c r="J22284"/>
      <c r="K22284"/>
      <c r="M22284" s="4"/>
    </row>
    <row r="22285" spans="6:13" x14ac:dyDescent="0.25">
      <c r="F22285"/>
      <c r="G22285"/>
      <c r="I22285" s="25"/>
      <c r="J22285"/>
      <c r="K22285"/>
      <c r="M22285" s="4"/>
    </row>
    <row r="22286" spans="6:13" x14ac:dyDescent="0.25">
      <c r="F22286"/>
      <c r="G22286"/>
      <c r="I22286" s="25"/>
      <c r="J22286"/>
      <c r="K22286"/>
      <c r="M22286" s="4"/>
    </row>
    <row r="22287" spans="6:13" x14ac:dyDescent="0.25">
      <c r="F22287"/>
      <c r="G22287"/>
      <c r="I22287" s="25"/>
      <c r="J22287"/>
      <c r="K22287"/>
      <c r="M22287" s="4"/>
    </row>
    <row r="22288" spans="6:13" x14ac:dyDescent="0.25">
      <c r="F22288"/>
      <c r="G22288"/>
      <c r="I22288" s="25"/>
      <c r="J22288"/>
      <c r="K22288"/>
      <c r="M22288" s="4"/>
    </row>
    <row r="22289" spans="6:13" x14ac:dyDescent="0.25">
      <c r="F22289"/>
      <c r="G22289"/>
      <c r="I22289" s="25"/>
      <c r="J22289"/>
      <c r="K22289"/>
      <c r="M22289" s="4"/>
    </row>
    <row r="22290" spans="6:13" x14ac:dyDescent="0.25">
      <c r="F22290"/>
      <c r="G22290"/>
      <c r="I22290" s="25"/>
      <c r="J22290"/>
      <c r="K22290"/>
      <c r="M22290" s="4"/>
    </row>
    <row r="22291" spans="6:13" x14ac:dyDescent="0.25">
      <c r="F22291"/>
      <c r="G22291"/>
      <c r="I22291" s="25"/>
      <c r="J22291"/>
      <c r="K22291"/>
      <c r="M22291" s="4"/>
    </row>
    <row r="22292" spans="6:13" x14ac:dyDescent="0.25">
      <c r="F22292"/>
      <c r="G22292"/>
      <c r="I22292" s="25"/>
      <c r="J22292"/>
      <c r="K22292"/>
      <c r="M22292" s="4"/>
    </row>
    <row r="22293" spans="6:13" x14ac:dyDescent="0.25">
      <c r="F22293"/>
      <c r="G22293"/>
      <c r="I22293" s="25"/>
      <c r="J22293"/>
      <c r="K22293"/>
      <c r="M22293" s="4"/>
    </row>
    <row r="22294" spans="6:13" x14ac:dyDescent="0.25">
      <c r="F22294"/>
      <c r="G22294"/>
      <c r="I22294" s="25"/>
      <c r="J22294"/>
      <c r="K22294"/>
      <c r="M22294" s="4"/>
    </row>
    <row r="22295" spans="6:13" x14ac:dyDescent="0.25">
      <c r="F22295"/>
      <c r="G22295"/>
      <c r="I22295" s="25"/>
      <c r="J22295"/>
      <c r="K22295"/>
      <c r="M22295" s="4"/>
    </row>
    <row r="22296" spans="6:13" x14ac:dyDescent="0.25">
      <c r="F22296"/>
      <c r="G22296"/>
      <c r="I22296" s="25"/>
      <c r="J22296"/>
      <c r="K22296"/>
      <c r="M22296" s="4"/>
    </row>
    <row r="22297" spans="6:13" x14ac:dyDescent="0.25">
      <c r="F22297"/>
      <c r="G22297"/>
      <c r="I22297" s="25"/>
      <c r="J22297"/>
      <c r="K22297"/>
      <c r="M22297" s="4"/>
    </row>
    <row r="22298" spans="6:13" x14ac:dyDescent="0.25">
      <c r="F22298"/>
      <c r="G22298"/>
      <c r="I22298" s="25"/>
      <c r="J22298"/>
      <c r="K22298"/>
      <c r="M22298" s="4"/>
    </row>
    <row r="22299" spans="6:13" x14ac:dyDescent="0.25">
      <c r="F22299"/>
      <c r="G22299"/>
      <c r="I22299" s="25"/>
      <c r="J22299"/>
      <c r="K22299"/>
      <c r="M22299" s="4"/>
    </row>
    <row r="22300" spans="6:13" x14ac:dyDescent="0.25">
      <c r="F22300"/>
      <c r="G22300"/>
      <c r="I22300" s="25"/>
      <c r="J22300"/>
      <c r="K22300"/>
      <c r="M22300" s="4"/>
    </row>
    <row r="22301" spans="6:13" x14ac:dyDescent="0.25">
      <c r="F22301"/>
      <c r="G22301"/>
      <c r="I22301" s="25"/>
      <c r="J22301"/>
      <c r="K22301"/>
      <c r="M22301" s="4"/>
    </row>
    <row r="22302" spans="6:13" x14ac:dyDescent="0.25">
      <c r="F22302"/>
      <c r="G22302"/>
      <c r="I22302" s="25"/>
      <c r="J22302"/>
      <c r="K22302"/>
      <c r="M22302" s="4"/>
    </row>
    <row r="22303" spans="6:13" x14ac:dyDescent="0.25">
      <c r="F22303"/>
      <c r="G22303"/>
      <c r="I22303" s="25"/>
      <c r="J22303"/>
      <c r="K22303"/>
      <c r="M22303" s="4"/>
    </row>
    <row r="22304" spans="6:13" x14ac:dyDescent="0.25">
      <c r="F22304"/>
      <c r="G22304"/>
      <c r="I22304" s="25"/>
      <c r="J22304"/>
      <c r="K22304"/>
      <c r="M22304" s="4"/>
    </row>
    <row r="22305" spans="6:13" x14ac:dyDescent="0.25">
      <c r="F22305"/>
      <c r="G22305"/>
      <c r="I22305" s="25"/>
      <c r="J22305"/>
      <c r="K22305"/>
      <c r="M22305" s="4"/>
    </row>
    <row r="22306" spans="6:13" x14ac:dyDescent="0.25">
      <c r="F22306"/>
      <c r="G22306"/>
      <c r="I22306" s="25"/>
      <c r="J22306"/>
      <c r="K22306"/>
      <c r="M22306" s="4"/>
    </row>
    <row r="22307" spans="6:13" x14ac:dyDescent="0.25">
      <c r="F22307"/>
      <c r="G22307"/>
      <c r="I22307" s="25"/>
      <c r="J22307"/>
      <c r="K22307"/>
      <c r="M22307" s="4"/>
    </row>
    <row r="22308" spans="6:13" x14ac:dyDescent="0.25">
      <c r="F22308"/>
      <c r="G22308"/>
      <c r="I22308" s="25"/>
      <c r="J22308"/>
      <c r="K22308"/>
      <c r="M22308" s="4"/>
    </row>
    <row r="22309" spans="6:13" x14ac:dyDescent="0.25">
      <c r="F22309"/>
      <c r="G22309"/>
      <c r="I22309" s="25"/>
      <c r="J22309"/>
      <c r="K22309"/>
      <c r="M22309" s="4"/>
    </row>
    <row r="22310" spans="6:13" x14ac:dyDescent="0.25">
      <c r="F22310"/>
      <c r="G22310"/>
      <c r="I22310" s="25"/>
      <c r="J22310"/>
      <c r="K22310"/>
      <c r="M22310" s="4"/>
    </row>
    <row r="22311" spans="6:13" x14ac:dyDescent="0.25">
      <c r="F22311"/>
      <c r="G22311"/>
      <c r="I22311" s="25"/>
      <c r="J22311"/>
      <c r="K22311"/>
      <c r="M22311" s="4"/>
    </row>
    <row r="22312" spans="6:13" x14ac:dyDescent="0.25">
      <c r="F22312"/>
      <c r="G22312"/>
      <c r="I22312" s="25"/>
      <c r="J22312"/>
      <c r="K22312"/>
      <c r="M22312" s="4"/>
    </row>
    <row r="22313" spans="6:13" x14ac:dyDescent="0.25">
      <c r="F22313"/>
      <c r="G22313"/>
      <c r="I22313" s="25"/>
      <c r="J22313"/>
      <c r="K22313"/>
      <c r="M22313" s="4"/>
    </row>
    <row r="22314" spans="6:13" x14ac:dyDescent="0.25">
      <c r="F22314"/>
      <c r="G22314"/>
      <c r="I22314" s="25"/>
      <c r="J22314"/>
      <c r="K22314"/>
      <c r="M22314" s="4"/>
    </row>
    <row r="22315" spans="6:13" x14ac:dyDescent="0.25">
      <c r="F22315"/>
      <c r="G22315"/>
      <c r="I22315" s="25"/>
      <c r="J22315"/>
      <c r="K22315"/>
      <c r="M22315" s="4"/>
    </row>
    <row r="22316" spans="6:13" x14ac:dyDescent="0.25">
      <c r="F22316"/>
      <c r="G22316"/>
      <c r="I22316" s="25"/>
      <c r="J22316"/>
      <c r="K22316"/>
      <c r="M22316" s="4"/>
    </row>
    <row r="22317" spans="6:13" x14ac:dyDescent="0.25">
      <c r="F22317"/>
      <c r="G22317"/>
      <c r="I22317" s="25"/>
      <c r="J22317"/>
      <c r="K22317"/>
      <c r="M22317" s="4"/>
    </row>
    <row r="22318" spans="6:13" x14ac:dyDescent="0.25">
      <c r="F22318"/>
      <c r="G22318"/>
      <c r="I22318" s="25"/>
      <c r="J22318"/>
      <c r="K22318"/>
      <c r="M22318" s="4"/>
    </row>
    <row r="22319" spans="6:13" x14ac:dyDescent="0.25">
      <c r="F22319"/>
      <c r="G22319"/>
      <c r="I22319" s="25"/>
      <c r="J22319"/>
      <c r="K22319"/>
      <c r="M22319" s="4"/>
    </row>
    <row r="22320" spans="6:13" x14ac:dyDescent="0.25">
      <c r="F22320"/>
      <c r="G22320"/>
      <c r="I22320" s="25"/>
      <c r="J22320"/>
      <c r="K22320"/>
      <c r="M22320" s="4"/>
    </row>
    <row r="22321" spans="6:13" x14ac:dyDescent="0.25">
      <c r="F22321"/>
      <c r="G22321"/>
      <c r="I22321" s="25"/>
      <c r="J22321"/>
      <c r="K22321"/>
      <c r="M22321" s="4"/>
    </row>
    <row r="22322" spans="6:13" x14ac:dyDescent="0.25">
      <c r="F22322"/>
      <c r="G22322"/>
      <c r="I22322" s="25"/>
      <c r="J22322"/>
      <c r="K22322"/>
      <c r="M22322" s="4"/>
    </row>
    <row r="22323" spans="6:13" x14ac:dyDescent="0.25">
      <c r="F22323"/>
      <c r="G22323"/>
      <c r="I22323" s="25"/>
      <c r="J22323"/>
      <c r="K22323"/>
      <c r="M22323" s="4"/>
    </row>
    <row r="22324" spans="6:13" x14ac:dyDescent="0.25">
      <c r="F22324"/>
      <c r="G22324"/>
      <c r="I22324" s="25"/>
      <c r="J22324"/>
      <c r="K22324"/>
      <c r="M22324" s="4"/>
    </row>
    <row r="22325" spans="6:13" x14ac:dyDescent="0.25">
      <c r="F22325"/>
      <c r="G22325"/>
      <c r="I22325" s="25"/>
      <c r="J22325"/>
      <c r="K22325"/>
      <c r="M22325" s="4"/>
    </row>
    <row r="22326" spans="6:13" x14ac:dyDescent="0.25">
      <c r="F22326"/>
      <c r="G22326"/>
      <c r="I22326" s="25"/>
      <c r="J22326"/>
      <c r="K22326"/>
      <c r="M22326" s="4"/>
    </row>
    <row r="22327" spans="6:13" x14ac:dyDescent="0.25">
      <c r="F22327"/>
      <c r="G22327"/>
      <c r="I22327" s="25"/>
      <c r="J22327"/>
      <c r="K22327"/>
      <c r="M22327" s="4"/>
    </row>
    <row r="22328" spans="6:13" x14ac:dyDescent="0.25">
      <c r="F22328"/>
      <c r="G22328"/>
      <c r="I22328" s="25"/>
      <c r="J22328"/>
      <c r="K22328"/>
      <c r="M22328" s="4"/>
    </row>
    <row r="22329" spans="6:13" x14ac:dyDescent="0.25">
      <c r="F22329"/>
      <c r="G22329"/>
      <c r="I22329" s="25"/>
      <c r="J22329"/>
      <c r="K22329"/>
      <c r="M22329" s="4"/>
    </row>
    <row r="22330" spans="6:13" x14ac:dyDescent="0.25">
      <c r="F22330"/>
      <c r="G22330"/>
      <c r="I22330" s="25"/>
      <c r="J22330"/>
      <c r="K22330"/>
      <c r="M22330" s="4"/>
    </row>
    <row r="22331" spans="6:13" x14ac:dyDescent="0.25">
      <c r="F22331"/>
      <c r="G22331"/>
      <c r="I22331" s="25"/>
      <c r="J22331"/>
      <c r="K22331"/>
      <c r="M22331" s="4"/>
    </row>
    <row r="22332" spans="6:13" x14ac:dyDescent="0.25">
      <c r="F22332"/>
      <c r="G22332"/>
      <c r="I22332" s="25"/>
      <c r="J22332"/>
      <c r="K22332"/>
      <c r="M22332" s="4"/>
    </row>
    <row r="22333" spans="6:13" x14ac:dyDescent="0.25">
      <c r="F22333"/>
      <c r="G22333"/>
      <c r="I22333" s="25"/>
      <c r="J22333"/>
      <c r="K22333"/>
      <c r="M22333" s="4"/>
    </row>
    <row r="22334" spans="6:13" x14ac:dyDescent="0.25">
      <c r="F22334"/>
      <c r="G22334"/>
      <c r="I22334" s="25"/>
      <c r="J22334"/>
      <c r="K22334"/>
      <c r="M22334" s="4"/>
    </row>
    <row r="22335" spans="6:13" x14ac:dyDescent="0.25">
      <c r="F22335"/>
      <c r="G22335"/>
      <c r="I22335" s="25"/>
      <c r="J22335"/>
      <c r="K22335"/>
      <c r="M22335" s="4"/>
    </row>
    <row r="22336" spans="6:13" x14ac:dyDescent="0.25">
      <c r="F22336"/>
      <c r="G22336"/>
      <c r="I22336" s="25"/>
      <c r="J22336"/>
      <c r="K22336"/>
      <c r="M22336" s="4"/>
    </row>
    <row r="22337" spans="6:13" x14ac:dyDescent="0.25">
      <c r="F22337"/>
      <c r="G22337"/>
      <c r="I22337" s="25"/>
      <c r="J22337"/>
      <c r="K22337"/>
      <c r="M22337" s="4"/>
    </row>
    <row r="22338" spans="6:13" x14ac:dyDescent="0.25">
      <c r="F22338"/>
      <c r="G22338"/>
      <c r="I22338" s="25"/>
      <c r="J22338"/>
      <c r="K22338"/>
      <c r="M22338" s="4"/>
    </row>
    <row r="22339" spans="6:13" x14ac:dyDescent="0.25">
      <c r="F22339"/>
      <c r="G22339"/>
      <c r="I22339" s="25"/>
      <c r="J22339"/>
      <c r="K22339"/>
      <c r="M22339" s="4"/>
    </row>
    <row r="22340" spans="6:13" x14ac:dyDescent="0.25">
      <c r="F22340"/>
      <c r="G22340"/>
      <c r="I22340" s="25"/>
      <c r="J22340"/>
      <c r="K22340"/>
      <c r="M22340" s="4"/>
    </row>
    <row r="22341" spans="6:13" x14ac:dyDescent="0.25">
      <c r="F22341"/>
      <c r="G22341"/>
      <c r="I22341" s="25"/>
      <c r="J22341"/>
      <c r="K22341"/>
      <c r="M22341" s="4"/>
    </row>
    <row r="22342" spans="6:13" x14ac:dyDescent="0.25">
      <c r="F22342"/>
      <c r="G22342"/>
      <c r="I22342" s="25"/>
      <c r="J22342"/>
      <c r="K22342"/>
      <c r="M22342" s="4"/>
    </row>
    <row r="22343" spans="6:13" x14ac:dyDescent="0.25">
      <c r="F22343"/>
      <c r="G22343"/>
      <c r="I22343" s="25"/>
      <c r="J22343"/>
      <c r="K22343"/>
      <c r="M22343" s="4"/>
    </row>
    <row r="22344" spans="6:13" x14ac:dyDescent="0.25">
      <c r="F22344"/>
      <c r="G22344"/>
      <c r="I22344" s="25"/>
      <c r="J22344"/>
      <c r="K22344"/>
      <c r="M22344" s="4"/>
    </row>
    <row r="22345" spans="6:13" x14ac:dyDescent="0.25">
      <c r="F22345"/>
      <c r="G22345"/>
      <c r="I22345" s="25"/>
      <c r="J22345"/>
      <c r="K22345"/>
      <c r="M22345" s="4"/>
    </row>
    <row r="22346" spans="6:13" x14ac:dyDescent="0.25">
      <c r="F22346"/>
      <c r="G22346"/>
      <c r="I22346" s="25"/>
      <c r="J22346"/>
      <c r="K22346"/>
      <c r="M22346" s="4"/>
    </row>
    <row r="22347" spans="6:13" x14ac:dyDescent="0.25">
      <c r="F22347"/>
      <c r="G22347"/>
      <c r="I22347" s="25"/>
      <c r="J22347"/>
      <c r="K22347"/>
      <c r="M22347" s="4"/>
    </row>
    <row r="22348" spans="6:13" x14ac:dyDescent="0.25">
      <c r="F22348"/>
      <c r="G22348"/>
      <c r="I22348" s="25"/>
      <c r="J22348"/>
      <c r="K22348"/>
      <c r="M22348" s="4"/>
    </row>
    <row r="22349" spans="6:13" x14ac:dyDescent="0.25">
      <c r="F22349"/>
      <c r="G22349"/>
      <c r="I22349" s="25"/>
      <c r="J22349"/>
      <c r="K22349"/>
      <c r="M22349" s="4"/>
    </row>
    <row r="22350" spans="6:13" x14ac:dyDescent="0.25">
      <c r="F22350"/>
      <c r="G22350"/>
      <c r="I22350" s="25"/>
      <c r="J22350"/>
      <c r="K22350"/>
      <c r="M22350" s="4"/>
    </row>
    <row r="22351" spans="6:13" x14ac:dyDescent="0.25">
      <c r="F22351"/>
      <c r="G22351"/>
      <c r="I22351" s="25"/>
      <c r="J22351"/>
      <c r="K22351"/>
      <c r="M22351" s="4"/>
    </row>
    <row r="22352" spans="6:13" x14ac:dyDescent="0.25">
      <c r="F22352"/>
      <c r="G22352"/>
      <c r="I22352" s="25"/>
      <c r="J22352"/>
      <c r="K22352"/>
      <c r="M22352" s="4"/>
    </row>
    <row r="22353" spans="6:13" x14ac:dyDescent="0.25">
      <c r="F22353"/>
      <c r="G22353"/>
      <c r="I22353" s="25"/>
      <c r="J22353"/>
      <c r="K22353"/>
      <c r="M22353" s="4"/>
    </row>
    <row r="22354" spans="6:13" x14ac:dyDescent="0.25">
      <c r="F22354"/>
      <c r="G22354"/>
      <c r="I22354" s="25"/>
      <c r="J22354"/>
      <c r="K22354"/>
      <c r="M22354" s="4"/>
    </row>
    <row r="22355" spans="6:13" x14ac:dyDescent="0.25">
      <c r="F22355"/>
      <c r="G22355"/>
      <c r="I22355" s="25"/>
      <c r="J22355"/>
      <c r="K22355"/>
      <c r="M22355" s="4"/>
    </row>
    <row r="22356" spans="6:13" x14ac:dyDescent="0.25">
      <c r="F22356"/>
      <c r="G22356"/>
      <c r="I22356" s="25"/>
      <c r="J22356"/>
      <c r="K22356"/>
      <c r="M22356" s="4"/>
    </row>
    <row r="22357" spans="6:13" x14ac:dyDescent="0.25">
      <c r="F22357"/>
      <c r="G22357"/>
      <c r="I22357" s="25"/>
      <c r="J22357"/>
      <c r="K22357"/>
      <c r="M22357" s="4"/>
    </row>
    <row r="22358" spans="6:13" x14ac:dyDescent="0.25">
      <c r="F22358"/>
      <c r="G22358"/>
      <c r="I22358" s="25"/>
      <c r="J22358"/>
      <c r="K22358"/>
      <c r="M22358" s="4"/>
    </row>
    <row r="22359" spans="6:13" x14ac:dyDescent="0.25">
      <c r="F22359"/>
      <c r="G22359"/>
      <c r="I22359" s="25"/>
      <c r="J22359"/>
      <c r="K22359"/>
      <c r="M22359" s="4"/>
    </row>
    <row r="22360" spans="6:13" x14ac:dyDescent="0.25">
      <c r="F22360"/>
      <c r="G22360"/>
      <c r="I22360" s="25"/>
      <c r="J22360"/>
      <c r="K22360"/>
      <c r="M22360" s="4"/>
    </row>
    <row r="22361" spans="6:13" x14ac:dyDescent="0.25">
      <c r="F22361"/>
      <c r="G22361"/>
      <c r="I22361" s="25"/>
      <c r="J22361"/>
      <c r="K22361"/>
      <c r="M22361" s="4"/>
    </row>
    <row r="22362" spans="6:13" x14ac:dyDescent="0.25">
      <c r="F22362"/>
      <c r="G22362"/>
      <c r="I22362" s="25"/>
      <c r="J22362"/>
      <c r="K22362"/>
      <c r="M22362" s="4"/>
    </row>
    <row r="22363" spans="6:13" x14ac:dyDescent="0.25">
      <c r="F22363"/>
      <c r="G22363"/>
      <c r="I22363" s="25"/>
      <c r="J22363"/>
      <c r="K22363"/>
      <c r="M22363" s="4"/>
    </row>
    <row r="22364" spans="6:13" x14ac:dyDescent="0.25">
      <c r="F22364"/>
      <c r="G22364"/>
      <c r="I22364" s="25"/>
      <c r="J22364"/>
      <c r="K22364"/>
      <c r="M22364" s="4"/>
    </row>
    <row r="22365" spans="6:13" x14ac:dyDescent="0.25">
      <c r="F22365"/>
      <c r="G22365"/>
      <c r="I22365" s="25"/>
      <c r="J22365"/>
      <c r="K22365"/>
      <c r="M22365" s="4"/>
    </row>
    <row r="22366" spans="6:13" x14ac:dyDescent="0.25">
      <c r="F22366"/>
      <c r="G22366"/>
      <c r="I22366" s="25"/>
      <c r="J22366"/>
      <c r="K22366"/>
      <c r="M22366" s="4"/>
    </row>
    <row r="22367" spans="6:13" x14ac:dyDescent="0.25">
      <c r="F22367"/>
      <c r="G22367"/>
      <c r="I22367" s="25"/>
      <c r="J22367"/>
      <c r="K22367"/>
      <c r="M22367" s="4"/>
    </row>
    <row r="22368" spans="6:13" x14ac:dyDescent="0.25">
      <c r="F22368"/>
      <c r="G22368"/>
      <c r="I22368" s="25"/>
      <c r="J22368"/>
      <c r="K22368"/>
      <c r="M22368" s="4"/>
    </row>
    <row r="22369" spans="6:13" x14ac:dyDescent="0.25">
      <c r="F22369"/>
      <c r="G22369"/>
      <c r="I22369" s="25"/>
      <c r="J22369"/>
      <c r="K22369"/>
      <c r="M22369" s="4"/>
    </row>
    <row r="22370" spans="6:13" x14ac:dyDescent="0.25">
      <c r="F22370"/>
      <c r="G22370"/>
      <c r="I22370" s="25"/>
      <c r="J22370"/>
      <c r="K22370"/>
      <c r="M22370" s="4"/>
    </row>
    <row r="22371" spans="6:13" x14ac:dyDescent="0.25">
      <c r="F22371"/>
      <c r="G22371"/>
      <c r="I22371" s="25"/>
      <c r="J22371"/>
      <c r="K22371"/>
      <c r="M22371" s="4"/>
    </row>
    <row r="22372" spans="6:13" x14ac:dyDescent="0.25">
      <c r="F22372"/>
      <c r="G22372"/>
      <c r="I22372" s="25"/>
      <c r="J22372"/>
      <c r="K22372"/>
      <c r="M22372" s="4"/>
    </row>
    <row r="22373" spans="6:13" x14ac:dyDescent="0.25">
      <c r="F22373"/>
      <c r="G22373"/>
      <c r="I22373" s="25"/>
      <c r="J22373"/>
      <c r="K22373"/>
      <c r="M22373" s="4"/>
    </row>
    <row r="22374" spans="6:13" x14ac:dyDescent="0.25">
      <c r="F22374"/>
      <c r="G22374"/>
      <c r="I22374" s="25"/>
      <c r="J22374"/>
      <c r="K22374"/>
      <c r="M22374" s="4"/>
    </row>
    <row r="22375" spans="6:13" x14ac:dyDescent="0.25">
      <c r="F22375"/>
      <c r="G22375"/>
      <c r="I22375" s="25"/>
      <c r="J22375"/>
      <c r="K22375"/>
      <c r="M22375" s="4"/>
    </row>
    <row r="22376" spans="6:13" x14ac:dyDescent="0.25">
      <c r="F22376"/>
      <c r="G22376"/>
      <c r="I22376" s="25"/>
      <c r="J22376"/>
      <c r="K22376"/>
      <c r="M22376" s="4"/>
    </row>
    <row r="22377" spans="6:13" x14ac:dyDescent="0.25">
      <c r="F22377"/>
      <c r="G22377"/>
      <c r="I22377" s="25"/>
      <c r="J22377"/>
      <c r="K22377"/>
      <c r="M22377" s="4"/>
    </row>
    <row r="22378" spans="6:13" x14ac:dyDescent="0.25">
      <c r="F22378"/>
      <c r="G22378"/>
      <c r="I22378" s="25"/>
      <c r="J22378"/>
      <c r="K22378"/>
      <c r="M22378" s="4"/>
    </row>
    <row r="22379" spans="6:13" x14ac:dyDescent="0.25">
      <c r="F22379"/>
      <c r="G22379"/>
      <c r="I22379" s="25"/>
      <c r="J22379"/>
      <c r="K22379"/>
      <c r="M22379" s="4"/>
    </row>
    <row r="22380" spans="6:13" x14ac:dyDescent="0.25">
      <c r="F22380"/>
      <c r="G22380"/>
      <c r="I22380" s="25"/>
      <c r="J22380"/>
      <c r="K22380"/>
      <c r="M22380" s="4"/>
    </row>
    <row r="22381" spans="6:13" x14ac:dyDescent="0.25">
      <c r="F22381"/>
      <c r="G22381"/>
      <c r="I22381" s="25"/>
      <c r="J22381"/>
      <c r="K22381"/>
      <c r="M22381" s="4"/>
    </row>
    <row r="22382" spans="6:13" x14ac:dyDescent="0.25">
      <c r="F22382"/>
      <c r="G22382"/>
      <c r="I22382" s="25"/>
      <c r="J22382"/>
      <c r="K22382"/>
      <c r="M22382" s="4"/>
    </row>
    <row r="22383" spans="6:13" x14ac:dyDescent="0.25">
      <c r="F22383"/>
      <c r="G22383"/>
      <c r="I22383" s="25"/>
      <c r="J22383"/>
      <c r="K22383"/>
      <c r="M22383" s="4"/>
    </row>
    <row r="22384" spans="6:13" x14ac:dyDescent="0.25">
      <c r="F22384"/>
      <c r="G22384"/>
      <c r="I22384" s="25"/>
      <c r="J22384"/>
      <c r="K22384"/>
      <c r="M22384" s="4"/>
    </row>
    <row r="22385" spans="6:13" x14ac:dyDescent="0.25">
      <c r="F22385"/>
      <c r="G22385"/>
      <c r="I22385" s="25"/>
      <c r="J22385"/>
      <c r="K22385"/>
      <c r="M22385" s="4"/>
    </row>
    <row r="22386" spans="6:13" x14ac:dyDescent="0.25">
      <c r="F22386"/>
      <c r="G22386"/>
      <c r="I22386" s="25"/>
      <c r="J22386"/>
      <c r="K22386"/>
      <c r="M22386" s="4"/>
    </row>
    <row r="22387" spans="6:13" x14ac:dyDescent="0.25">
      <c r="F22387"/>
      <c r="G22387"/>
      <c r="I22387" s="25"/>
      <c r="J22387"/>
      <c r="K22387"/>
      <c r="M22387" s="4"/>
    </row>
    <row r="22388" spans="6:13" x14ac:dyDescent="0.25">
      <c r="F22388"/>
      <c r="G22388"/>
      <c r="I22388" s="25"/>
      <c r="J22388"/>
      <c r="K22388"/>
      <c r="M22388" s="4"/>
    </row>
    <row r="22389" spans="6:13" x14ac:dyDescent="0.25">
      <c r="F22389"/>
      <c r="G22389"/>
      <c r="I22389" s="25"/>
      <c r="J22389"/>
      <c r="K22389"/>
      <c r="M22389" s="4"/>
    </row>
    <row r="22390" spans="6:13" x14ac:dyDescent="0.25">
      <c r="F22390"/>
      <c r="G22390"/>
      <c r="I22390" s="25"/>
      <c r="J22390"/>
      <c r="K22390"/>
      <c r="M22390" s="4"/>
    </row>
    <row r="22391" spans="6:13" x14ac:dyDescent="0.25">
      <c r="F22391"/>
      <c r="G22391"/>
      <c r="I22391" s="25"/>
      <c r="J22391"/>
      <c r="K22391"/>
      <c r="M22391" s="4"/>
    </row>
    <row r="22392" spans="6:13" x14ac:dyDescent="0.25">
      <c r="F22392"/>
      <c r="G22392"/>
      <c r="I22392" s="25"/>
      <c r="J22392"/>
      <c r="K22392"/>
      <c r="M22392" s="4"/>
    </row>
    <row r="22393" spans="6:13" x14ac:dyDescent="0.25">
      <c r="F22393"/>
      <c r="G22393"/>
      <c r="I22393" s="25"/>
      <c r="J22393"/>
      <c r="K22393"/>
      <c r="M22393" s="4"/>
    </row>
    <row r="22394" spans="6:13" x14ac:dyDescent="0.25">
      <c r="F22394"/>
      <c r="G22394"/>
      <c r="I22394" s="25"/>
      <c r="J22394"/>
      <c r="K22394"/>
      <c r="M22394" s="4"/>
    </row>
    <row r="22395" spans="6:13" x14ac:dyDescent="0.25">
      <c r="F22395"/>
      <c r="G22395"/>
      <c r="I22395" s="25"/>
      <c r="J22395"/>
      <c r="K22395"/>
      <c r="M22395" s="4"/>
    </row>
    <row r="22396" spans="6:13" x14ac:dyDescent="0.25">
      <c r="F22396"/>
      <c r="G22396"/>
      <c r="I22396" s="25"/>
      <c r="J22396"/>
      <c r="K22396"/>
      <c r="M22396" s="4"/>
    </row>
    <row r="22397" spans="6:13" x14ac:dyDescent="0.25">
      <c r="F22397"/>
      <c r="G22397"/>
      <c r="I22397" s="25"/>
      <c r="J22397"/>
      <c r="K22397"/>
      <c r="M22397" s="4"/>
    </row>
    <row r="22398" spans="6:13" x14ac:dyDescent="0.25">
      <c r="F22398"/>
      <c r="G22398"/>
      <c r="I22398" s="25"/>
      <c r="J22398"/>
      <c r="K22398"/>
      <c r="M22398" s="4"/>
    </row>
    <row r="22399" spans="6:13" x14ac:dyDescent="0.25">
      <c r="F22399"/>
      <c r="G22399"/>
      <c r="I22399" s="25"/>
      <c r="J22399"/>
      <c r="K22399"/>
      <c r="M22399" s="4"/>
    </row>
    <row r="22400" spans="6:13" x14ac:dyDescent="0.25">
      <c r="F22400"/>
      <c r="G22400"/>
      <c r="I22400" s="25"/>
      <c r="J22400"/>
      <c r="K22400"/>
      <c r="M22400" s="4"/>
    </row>
    <row r="22401" spans="6:13" x14ac:dyDescent="0.25">
      <c r="F22401"/>
      <c r="G22401"/>
      <c r="I22401" s="25"/>
      <c r="J22401"/>
      <c r="K22401"/>
      <c r="M22401" s="4"/>
    </row>
    <row r="22402" spans="6:13" x14ac:dyDescent="0.25">
      <c r="F22402"/>
      <c r="G22402"/>
      <c r="I22402" s="25"/>
      <c r="J22402"/>
      <c r="K22402"/>
      <c r="M22402" s="4"/>
    </row>
    <row r="22403" spans="6:13" x14ac:dyDescent="0.25">
      <c r="F22403"/>
      <c r="G22403"/>
      <c r="I22403" s="25"/>
      <c r="J22403"/>
      <c r="K22403"/>
      <c r="M22403" s="4"/>
    </row>
    <row r="22404" spans="6:13" x14ac:dyDescent="0.25">
      <c r="F22404"/>
      <c r="G22404"/>
      <c r="I22404" s="25"/>
      <c r="J22404"/>
      <c r="K22404"/>
      <c r="M22404" s="4"/>
    </row>
    <row r="22405" spans="6:13" x14ac:dyDescent="0.25">
      <c r="F22405"/>
      <c r="G22405"/>
      <c r="I22405" s="25"/>
      <c r="J22405"/>
      <c r="K22405"/>
      <c r="M22405" s="4"/>
    </row>
    <row r="22406" spans="6:13" x14ac:dyDescent="0.25">
      <c r="F22406"/>
      <c r="G22406"/>
      <c r="I22406" s="25"/>
      <c r="J22406"/>
      <c r="K22406"/>
      <c r="M22406" s="4"/>
    </row>
    <row r="22407" spans="6:13" x14ac:dyDescent="0.25">
      <c r="F22407"/>
      <c r="G22407"/>
      <c r="I22407" s="25"/>
      <c r="J22407"/>
      <c r="K22407"/>
      <c r="M22407" s="4"/>
    </row>
    <row r="22408" spans="6:13" x14ac:dyDescent="0.25">
      <c r="F22408"/>
      <c r="G22408"/>
      <c r="I22408" s="25"/>
      <c r="J22408"/>
      <c r="K22408"/>
      <c r="M22408" s="4"/>
    </row>
    <row r="22409" spans="6:13" x14ac:dyDescent="0.25">
      <c r="F22409"/>
      <c r="G22409"/>
      <c r="I22409" s="25"/>
      <c r="J22409"/>
      <c r="K22409"/>
      <c r="M22409" s="4"/>
    </row>
    <row r="22410" spans="6:13" x14ac:dyDescent="0.25">
      <c r="F22410"/>
      <c r="G22410"/>
      <c r="I22410" s="25"/>
      <c r="J22410"/>
      <c r="K22410"/>
      <c r="M22410" s="4"/>
    </row>
    <row r="22411" spans="6:13" x14ac:dyDescent="0.25">
      <c r="F22411"/>
      <c r="G22411"/>
      <c r="I22411" s="25"/>
      <c r="J22411"/>
      <c r="K22411"/>
      <c r="M22411" s="4"/>
    </row>
    <row r="22412" spans="6:13" x14ac:dyDescent="0.25">
      <c r="F22412"/>
      <c r="G22412"/>
      <c r="I22412" s="25"/>
      <c r="J22412"/>
      <c r="K22412"/>
      <c r="M22412" s="4"/>
    </row>
    <row r="22413" spans="6:13" x14ac:dyDescent="0.25">
      <c r="F22413"/>
      <c r="G22413"/>
      <c r="I22413" s="25"/>
      <c r="J22413"/>
      <c r="K22413"/>
      <c r="M22413" s="4"/>
    </row>
    <row r="22414" spans="6:13" x14ac:dyDescent="0.25">
      <c r="F22414"/>
      <c r="G22414"/>
      <c r="I22414" s="25"/>
      <c r="J22414"/>
      <c r="K22414"/>
      <c r="M22414" s="4"/>
    </row>
    <row r="22415" spans="6:13" x14ac:dyDescent="0.25">
      <c r="F22415"/>
      <c r="G22415"/>
      <c r="I22415" s="25"/>
      <c r="J22415"/>
      <c r="K22415"/>
      <c r="M22415" s="4"/>
    </row>
    <row r="22416" spans="6:13" x14ac:dyDescent="0.25">
      <c r="F22416"/>
      <c r="G22416"/>
      <c r="I22416" s="25"/>
      <c r="J22416"/>
      <c r="K22416"/>
      <c r="M22416" s="4"/>
    </row>
    <row r="22417" spans="6:13" x14ac:dyDescent="0.25">
      <c r="F22417"/>
      <c r="G22417"/>
      <c r="I22417" s="25"/>
      <c r="J22417"/>
      <c r="K22417"/>
      <c r="M22417" s="4"/>
    </row>
    <row r="22418" spans="6:13" x14ac:dyDescent="0.25">
      <c r="F22418"/>
      <c r="G22418"/>
      <c r="I22418" s="25"/>
      <c r="J22418"/>
      <c r="K22418"/>
      <c r="M22418" s="4"/>
    </row>
    <row r="22419" spans="6:13" x14ac:dyDescent="0.25">
      <c r="F22419"/>
      <c r="G22419"/>
      <c r="I22419" s="25"/>
      <c r="J22419"/>
      <c r="K22419"/>
      <c r="M22419" s="4"/>
    </row>
    <row r="22420" spans="6:13" x14ac:dyDescent="0.25">
      <c r="F22420"/>
      <c r="G22420"/>
      <c r="I22420" s="25"/>
      <c r="J22420"/>
      <c r="K22420"/>
      <c r="M22420" s="4"/>
    </row>
    <row r="22421" spans="6:13" x14ac:dyDescent="0.25">
      <c r="F22421"/>
      <c r="G22421"/>
      <c r="I22421" s="25"/>
      <c r="J22421"/>
      <c r="K22421"/>
      <c r="M22421" s="4"/>
    </row>
    <row r="22422" spans="6:13" x14ac:dyDescent="0.25">
      <c r="F22422"/>
      <c r="G22422"/>
      <c r="I22422" s="25"/>
      <c r="J22422"/>
      <c r="K22422"/>
      <c r="M22422" s="4"/>
    </row>
    <row r="22423" spans="6:13" x14ac:dyDescent="0.25">
      <c r="F22423"/>
      <c r="G22423"/>
      <c r="I22423" s="25"/>
      <c r="J22423"/>
      <c r="K22423"/>
      <c r="M22423" s="4"/>
    </row>
    <row r="22424" spans="6:13" x14ac:dyDescent="0.25">
      <c r="F22424"/>
      <c r="G22424"/>
      <c r="I22424" s="25"/>
      <c r="J22424"/>
      <c r="K22424"/>
      <c r="M22424" s="4"/>
    </row>
    <row r="22425" spans="6:13" x14ac:dyDescent="0.25">
      <c r="F22425"/>
      <c r="G22425"/>
      <c r="I22425" s="25"/>
      <c r="J22425"/>
      <c r="K22425"/>
      <c r="M22425" s="4"/>
    </row>
    <row r="22426" spans="6:13" x14ac:dyDescent="0.25">
      <c r="F22426"/>
      <c r="G22426"/>
      <c r="I22426" s="25"/>
      <c r="J22426"/>
      <c r="K22426"/>
      <c r="M22426" s="4"/>
    </row>
    <row r="22427" spans="6:13" x14ac:dyDescent="0.25">
      <c r="F22427"/>
      <c r="G22427"/>
      <c r="I22427" s="25"/>
      <c r="J22427"/>
      <c r="K22427"/>
      <c r="M22427" s="4"/>
    </row>
    <row r="22428" spans="6:13" x14ac:dyDescent="0.25">
      <c r="F22428"/>
      <c r="G22428"/>
      <c r="I22428" s="25"/>
      <c r="J22428"/>
      <c r="K22428"/>
      <c r="M22428" s="4"/>
    </row>
    <row r="22429" spans="6:13" x14ac:dyDescent="0.25">
      <c r="F22429"/>
      <c r="G22429"/>
      <c r="I22429" s="25"/>
      <c r="J22429"/>
      <c r="K22429"/>
      <c r="M22429" s="4"/>
    </row>
    <row r="22430" spans="6:13" x14ac:dyDescent="0.25">
      <c r="F22430"/>
      <c r="G22430"/>
      <c r="I22430" s="25"/>
      <c r="J22430"/>
      <c r="K22430"/>
      <c r="M22430" s="4"/>
    </row>
    <row r="22431" spans="6:13" x14ac:dyDescent="0.25">
      <c r="F22431"/>
      <c r="G22431"/>
      <c r="I22431" s="25"/>
      <c r="J22431"/>
      <c r="K22431"/>
      <c r="M22431" s="4"/>
    </row>
    <row r="22432" spans="6:13" x14ac:dyDescent="0.25">
      <c r="F22432"/>
      <c r="G22432"/>
      <c r="I22432" s="25"/>
      <c r="J22432"/>
      <c r="K22432"/>
      <c r="M22432" s="4"/>
    </row>
    <row r="22433" spans="6:13" x14ac:dyDescent="0.25">
      <c r="F22433"/>
      <c r="G22433"/>
      <c r="I22433" s="25"/>
      <c r="J22433"/>
      <c r="K22433"/>
      <c r="M22433" s="4"/>
    </row>
    <row r="22434" spans="6:13" x14ac:dyDescent="0.25">
      <c r="F22434"/>
      <c r="G22434"/>
      <c r="I22434" s="25"/>
      <c r="J22434"/>
      <c r="K22434"/>
      <c r="M22434" s="4"/>
    </row>
    <row r="22435" spans="6:13" x14ac:dyDescent="0.25">
      <c r="F22435"/>
      <c r="G22435"/>
      <c r="I22435" s="25"/>
      <c r="J22435"/>
      <c r="K22435"/>
      <c r="M22435" s="4"/>
    </row>
    <row r="22436" spans="6:13" x14ac:dyDescent="0.25">
      <c r="F22436"/>
      <c r="G22436"/>
      <c r="I22436" s="25"/>
      <c r="J22436"/>
      <c r="K22436"/>
      <c r="M22436" s="4"/>
    </row>
    <row r="22437" spans="6:13" x14ac:dyDescent="0.25">
      <c r="F22437"/>
      <c r="G22437"/>
      <c r="I22437" s="25"/>
      <c r="J22437"/>
      <c r="K22437"/>
      <c r="M22437" s="4"/>
    </row>
    <row r="22438" spans="6:13" x14ac:dyDescent="0.25">
      <c r="F22438"/>
      <c r="G22438"/>
      <c r="I22438" s="25"/>
      <c r="J22438"/>
      <c r="K22438"/>
      <c r="M22438" s="4"/>
    </row>
    <row r="22439" spans="6:13" x14ac:dyDescent="0.25">
      <c r="F22439"/>
      <c r="G22439"/>
      <c r="I22439" s="25"/>
      <c r="J22439"/>
      <c r="K22439"/>
      <c r="M22439" s="4"/>
    </row>
    <row r="22440" spans="6:13" x14ac:dyDescent="0.25">
      <c r="F22440"/>
      <c r="G22440"/>
      <c r="I22440" s="25"/>
      <c r="J22440"/>
      <c r="K22440"/>
      <c r="M22440" s="4"/>
    </row>
    <row r="22441" spans="6:13" x14ac:dyDescent="0.25">
      <c r="F22441"/>
      <c r="G22441"/>
      <c r="I22441" s="25"/>
      <c r="J22441"/>
      <c r="K22441"/>
      <c r="M22441" s="4"/>
    </row>
    <row r="22442" spans="6:13" x14ac:dyDescent="0.25">
      <c r="F22442"/>
      <c r="G22442"/>
      <c r="I22442" s="25"/>
      <c r="J22442"/>
      <c r="K22442"/>
      <c r="M22442" s="4"/>
    </row>
    <row r="22443" spans="6:13" x14ac:dyDescent="0.25">
      <c r="F22443"/>
      <c r="G22443"/>
      <c r="I22443" s="25"/>
      <c r="J22443"/>
      <c r="K22443"/>
      <c r="M22443" s="4"/>
    </row>
    <row r="22444" spans="6:13" x14ac:dyDescent="0.25">
      <c r="F22444"/>
      <c r="G22444"/>
      <c r="I22444" s="25"/>
      <c r="J22444"/>
      <c r="K22444"/>
      <c r="M22444" s="4"/>
    </row>
    <row r="22445" spans="6:13" x14ac:dyDescent="0.25">
      <c r="F22445"/>
      <c r="G22445"/>
      <c r="I22445" s="25"/>
      <c r="J22445"/>
      <c r="K22445"/>
      <c r="M22445" s="4"/>
    </row>
    <row r="22446" spans="6:13" x14ac:dyDescent="0.25">
      <c r="F22446"/>
      <c r="G22446"/>
      <c r="I22446" s="25"/>
      <c r="J22446"/>
      <c r="K22446"/>
      <c r="M22446" s="4"/>
    </row>
    <row r="22447" spans="6:13" x14ac:dyDescent="0.25">
      <c r="F22447"/>
      <c r="G22447"/>
      <c r="I22447" s="25"/>
      <c r="J22447"/>
      <c r="K22447"/>
      <c r="M22447" s="4"/>
    </row>
    <row r="22448" spans="6:13" x14ac:dyDescent="0.25">
      <c r="F22448"/>
      <c r="G22448"/>
      <c r="I22448" s="25"/>
      <c r="J22448"/>
      <c r="K22448"/>
      <c r="M22448" s="4"/>
    </row>
    <row r="22449" spans="6:13" x14ac:dyDescent="0.25">
      <c r="F22449"/>
      <c r="G22449"/>
      <c r="I22449" s="25"/>
      <c r="J22449"/>
      <c r="K22449"/>
      <c r="M22449" s="4"/>
    </row>
    <row r="22450" spans="6:13" x14ac:dyDescent="0.25">
      <c r="F22450"/>
      <c r="G22450"/>
      <c r="I22450" s="25"/>
      <c r="J22450"/>
      <c r="K22450"/>
      <c r="M22450" s="4"/>
    </row>
    <row r="22451" spans="6:13" x14ac:dyDescent="0.25">
      <c r="F22451"/>
      <c r="G22451"/>
      <c r="I22451" s="25"/>
      <c r="J22451"/>
      <c r="K22451"/>
      <c r="M22451" s="4"/>
    </row>
    <row r="22452" spans="6:13" x14ac:dyDescent="0.25">
      <c r="F22452"/>
      <c r="G22452"/>
      <c r="I22452" s="25"/>
      <c r="J22452"/>
      <c r="K22452"/>
      <c r="M22452" s="4"/>
    </row>
    <row r="22453" spans="6:13" x14ac:dyDescent="0.25">
      <c r="F22453"/>
      <c r="G22453"/>
      <c r="I22453" s="25"/>
      <c r="J22453"/>
      <c r="K22453"/>
      <c r="M22453" s="4"/>
    </row>
    <row r="22454" spans="6:13" x14ac:dyDescent="0.25">
      <c r="F22454"/>
      <c r="G22454"/>
      <c r="I22454" s="25"/>
      <c r="J22454"/>
      <c r="K22454"/>
      <c r="M22454" s="4"/>
    </row>
    <row r="22455" spans="6:13" x14ac:dyDescent="0.25">
      <c r="F22455"/>
      <c r="G22455"/>
      <c r="I22455" s="25"/>
      <c r="J22455"/>
      <c r="K22455"/>
      <c r="M22455" s="4"/>
    </row>
    <row r="22456" spans="6:13" x14ac:dyDescent="0.25">
      <c r="F22456"/>
      <c r="G22456"/>
      <c r="I22456" s="25"/>
      <c r="J22456"/>
      <c r="K22456"/>
      <c r="M22456" s="4"/>
    </row>
    <row r="22457" spans="6:13" x14ac:dyDescent="0.25">
      <c r="F22457"/>
      <c r="G22457"/>
      <c r="I22457" s="25"/>
      <c r="J22457"/>
      <c r="K22457"/>
      <c r="M22457" s="4"/>
    </row>
    <row r="22458" spans="6:13" x14ac:dyDescent="0.25">
      <c r="F22458"/>
      <c r="G22458"/>
      <c r="I22458" s="25"/>
      <c r="J22458"/>
      <c r="K22458"/>
      <c r="M22458" s="4"/>
    </row>
    <row r="22459" spans="6:13" x14ac:dyDescent="0.25">
      <c r="F22459"/>
      <c r="G22459"/>
      <c r="I22459" s="25"/>
      <c r="J22459"/>
      <c r="K22459"/>
      <c r="M22459" s="4"/>
    </row>
    <row r="22460" spans="6:13" x14ac:dyDescent="0.25">
      <c r="F22460"/>
      <c r="G22460"/>
      <c r="I22460" s="25"/>
      <c r="J22460"/>
      <c r="K22460"/>
      <c r="M22460" s="4"/>
    </row>
    <row r="22461" spans="6:13" x14ac:dyDescent="0.25">
      <c r="F22461"/>
      <c r="G22461"/>
      <c r="I22461" s="25"/>
      <c r="J22461"/>
      <c r="K22461"/>
      <c r="M22461" s="4"/>
    </row>
    <row r="22462" spans="6:13" x14ac:dyDescent="0.25">
      <c r="F22462"/>
      <c r="G22462"/>
      <c r="I22462" s="25"/>
      <c r="J22462"/>
      <c r="K22462"/>
      <c r="M22462" s="4"/>
    </row>
    <row r="22463" spans="6:13" x14ac:dyDescent="0.25">
      <c r="F22463"/>
      <c r="G22463"/>
      <c r="I22463" s="25"/>
      <c r="J22463"/>
      <c r="K22463"/>
      <c r="M22463" s="4"/>
    </row>
    <row r="22464" spans="6:13" x14ac:dyDescent="0.25">
      <c r="F22464"/>
      <c r="G22464"/>
      <c r="I22464" s="25"/>
      <c r="J22464"/>
      <c r="K22464"/>
      <c r="M22464" s="4"/>
    </row>
    <row r="22465" spans="6:13" x14ac:dyDescent="0.25">
      <c r="F22465"/>
      <c r="G22465"/>
      <c r="I22465" s="25"/>
      <c r="J22465"/>
      <c r="K22465"/>
      <c r="M22465" s="4"/>
    </row>
    <row r="22466" spans="6:13" x14ac:dyDescent="0.25">
      <c r="F22466"/>
      <c r="G22466"/>
      <c r="I22466" s="25"/>
      <c r="J22466"/>
      <c r="K22466"/>
      <c r="M22466" s="4"/>
    </row>
    <row r="22467" spans="6:13" x14ac:dyDescent="0.25">
      <c r="F22467"/>
      <c r="G22467"/>
      <c r="I22467" s="25"/>
      <c r="J22467"/>
      <c r="K22467"/>
      <c r="M22467" s="4"/>
    </row>
    <row r="22468" spans="6:13" x14ac:dyDescent="0.25">
      <c r="F22468"/>
      <c r="G22468"/>
      <c r="I22468" s="25"/>
      <c r="J22468"/>
      <c r="K22468"/>
      <c r="M22468" s="4"/>
    </row>
    <row r="22469" spans="6:13" x14ac:dyDescent="0.25">
      <c r="F22469"/>
      <c r="G22469"/>
      <c r="I22469" s="25"/>
      <c r="J22469"/>
      <c r="K22469"/>
      <c r="M22469" s="4"/>
    </row>
    <row r="22470" spans="6:13" x14ac:dyDescent="0.25">
      <c r="F22470"/>
      <c r="G22470"/>
      <c r="I22470" s="25"/>
      <c r="J22470"/>
      <c r="K22470"/>
      <c r="M22470" s="4"/>
    </row>
    <row r="22471" spans="6:13" x14ac:dyDescent="0.25">
      <c r="F22471"/>
      <c r="G22471"/>
      <c r="I22471" s="25"/>
      <c r="J22471"/>
      <c r="K22471"/>
      <c r="M22471" s="4"/>
    </row>
    <row r="22472" spans="6:13" x14ac:dyDescent="0.25">
      <c r="F22472"/>
      <c r="G22472"/>
      <c r="I22472" s="25"/>
      <c r="J22472"/>
      <c r="K22472"/>
      <c r="M22472" s="4"/>
    </row>
    <row r="22473" spans="6:13" x14ac:dyDescent="0.25">
      <c r="F22473"/>
      <c r="G22473"/>
      <c r="I22473" s="25"/>
      <c r="J22473"/>
      <c r="K22473"/>
      <c r="M22473" s="4"/>
    </row>
    <row r="22474" spans="6:13" x14ac:dyDescent="0.25">
      <c r="F22474"/>
      <c r="G22474"/>
      <c r="I22474" s="25"/>
      <c r="J22474"/>
      <c r="K22474"/>
      <c r="M22474" s="4"/>
    </row>
    <row r="22475" spans="6:13" x14ac:dyDescent="0.25">
      <c r="F22475"/>
      <c r="G22475"/>
      <c r="I22475" s="25"/>
      <c r="J22475"/>
      <c r="K22475"/>
      <c r="M22475" s="4"/>
    </row>
    <row r="22476" spans="6:13" x14ac:dyDescent="0.25">
      <c r="F22476"/>
      <c r="G22476"/>
      <c r="I22476" s="25"/>
      <c r="J22476"/>
      <c r="K22476"/>
      <c r="M22476" s="4"/>
    </row>
    <row r="22477" spans="6:13" x14ac:dyDescent="0.25">
      <c r="F22477"/>
      <c r="G22477"/>
      <c r="I22477" s="25"/>
      <c r="J22477"/>
      <c r="K22477"/>
      <c r="M22477" s="4"/>
    </row>
    <row r="22478" spans="6:13" x14ac:dyDescent="0.25">
      <c r="F22478"/>
      <c r="G22478"/>
      <c r="I22478" s="25"/>
      <c r="J22478"/>
      <c r="K22478"/>
      <c r="M22478" s="4"/>
    </row>
    <row r="22479" spans="6:13" x14ac:dyDescent="0.25">
      <c r="F22479"/>
      <c r="G22479"/>
      <c r="I22479" s="25"/>
      <c r="J22479"/>
      <c r="K22479"/>
      <c r="M22479" s="4"/>
    </row>
    <row r="22480" spans="6:13" x14ac:dyDescent="0.25">
      <c r="F22480"/>
      <c r="G22480"/>
      <c r="I22480" s="25"/>
      <c r="J22480"/>
      <c r="K22480"/>
      <c r="M22480" s="4"/>
    </row>
    <row r="22481" spans="6:13" x14ac:dyDescent="0.25">
      <c r="F22481"/>
      <c r="G22481"/>
      <c r="I22481" s="25"/>
      <c r="J22481"/>
      <c r="K22481"/>
      <c r="M22481" s="4"/>
    </row>
    <row r="22482" spans="6:13" x14ac:dyDescent="0.25">
      <c r="F22482"/>
      <c r="G22482"/>
      <c r="I22482" s="25"/>
      <c r="J22482"/>
      <c r="K22482"/>
      <c r="M22482" s="4"/>
    </row>
    <row r="22483" spans="6:13" x14ac:dyDescent="0.25">
      <c r="F22483"/>
      <c r="G22483"/>
      <c r="I22483" s="25"/>
      <c r="J22483"/>
      <c r="K22483"/>
      <c r="M22483" s="4"/>
    </row>
    <row r="22484" spans="6:13" x14ac:dyDescent="0.25">
      <c r="F22484"/>
      <c r="G22484"/>
      <c r="I22484" s="25"/>
      <c r="J22484"/>
      <c r="K22484"/>
      <c r="M22484" s="4"/>
    </row>
    <row r="22485" spans="6:13" x14ac:dyDescent="0.25">
      <c r="F22485"/>
      <c r="G22485"/>
      <c r="I22485" s="25"/>
      <c r="J22485"/>
      <c r="K22485"/>
      <c r="M22485" s="4"/>
    </row>
    <row r="22486" spans="6:13" x14ac:dyDescent="0.25">
      <c r="F22486"/>
      <c r="G22486"/>
      <c r="I22486" s="25"/>
      <c r="J22486"/>
      <c r="K22486"/>
      <c r="M22486" s="4"/>
    </row>
    <row r="22487" spans="6:13" x14ac:dyDescent="0.25">
      <c r="F22487"/>
      <c r="G22487"/>
      <c r="I22487" s="25"/>
      <c r="J22487"/>
      <c r="K22487"/>
      <c r="M22487" s="4"/>
    </row>
    <row r="22488" spans="6:13" x14ac:dyDescent="0.25">
      <c r="F22488"/>
      <c r="G22488"/>
      <c r="I22488" s="25"/>
      <c r="J22488"/>
      <c r="K22488"/>
      <c r="M22488" s="4"/>
    </row>
    <row r="22489" spans="6:13" x14ac:dyDescent="0.25">
      <c r="F22489"/>
      <c r="G22489"/>
      <c r="I22489" s="25"/>
      <c r="J22489"/>
      <c r="K22489"/>
      <c r="M22489" s="4"/>
    </row>
    <row r="22490" spans="6:13" x14ac:dyDescent="0.25">
      <c r="F22490"/>
      <c r="G22490"/>
      <c r="I22490" s="25"/>
      <c r="J22490"/>
      <c r="K22490"/>
      <c r="M22490" s="4"/>
    </row>
    <row r="22491" spans="6:13" x14ac:dyDescent="0.25">
      <c r="F22491"/>
      <c r="G22491"/>
      <c r="I22491" s="25"/>
      <c r="J22491"/>
      <c r="K22491"/>
      <c r="M22491" s="4"/>
    </row>
    <row r="22492" spans="6:13" x14ac:dyDescent="0.25">
      <c r="F22492"/>
      <c r="G22492"/>
      <c r="I22492" s="25"/>
      <c r="J22492"/>
      <c r="K22492"/>
      <c r="M22492" s="4"/>
    </row>
    <row r="22493" spans="6:13" x14ac:dyDescent="0.25">
      <c r="F22493"/>
      <c r="G22493"/>
      <c r="I22493" s="25"/>
      <c r="J22493"/>
      <c r="K22493"/>
      <c r="M22493" s="4"/>
    </row>
    <row r="22494" spans="6:13" x14ac:dyDescent="0.25">
      <c r="F22494"/>
      <c r="G22494"/>
      <c r="I22494" s="25"/>
      <c r="J22494"/>
      <c r="K22494"/>
      <c r="M22494" s="4"/>
    </row>
    <row r="22495" spans="6:13" x14ac:dyDescent="0.25">
      <c r="F22495"/>
      <c r="G22495"/>
      <c r="I22495" s="25"/>
      <c r="J22495"/>
      <c r="K22495"/>
      <c r="M22495" s="4"/>
    </row>
    <row r="22496" spans="6:13" x14ac:dyDescent="0.25">
      <c r="F22496"/>
      <c r="G22496"/>
      <c r="I22496" s="25"/>
      <c r="J22496"/>
      <c r="K22496"/>
      <c r="M22496" s="4"/>
    </row>
    <row r="22497" spans="6:13" x14ac:dyDescent="0.25">
      <c r="F22497"/>
      <c r="G22497"/>
      <c r="I22497" s="25"/>
      <c r="J22497"/>
      <c r="K22497"/>
      <c r="M22497" s="4"/>
    </row>
    <row r="22498" spans="6:13" x14ac:dyDescent="0.25">
      <c r="F22498"/>
      <c r="G22498"/>
      <c r="I22498" s="25"/>
      <c r="J22498"/>
      <c r="K22498"/>
      <c r="M22498" s="4"/>
    </row>
    <row r="22499" spans="6:13" x14ac:dyDescent="0.25">
      <c r="F22499"/>
      <c r="G22499"/>
      <c r="I22499" s="25"/>
      <c r="J22499"/>
      <c r="K22499"/>
      <c r="M22499" s="4"/>
    </row>
    <row r="22500" spans="6:13" x14ac:dyDescent="0.25">
      <c r="F22500"/>
      <c r="G22500"/>
      <c r="I22500" s="25"/>
      <c r="J22500"/>
      <c r="K22500"/>
      <c r="M22500" s="4"/>
    </row>
    <row r="22501" spans="6:13" x14ac:dyDescent="0.25">
      <c r="F22501"/>
      <c r="G22501"/>
      <c r="I22501" s="25"/>
      <c r="J22501"/>
      <c r="K22501"/>
      <c r="M22501" s="4"/>
    </row>
    <row r="22502" spans="6:13" x14ac:dyDescent="0.25">
      <c r="F22502"/>
      <c r="G22502"/>
      <c r="I22502" s="25"/>
      <c r="J22502"/>
      <c r="K22502"/>
      <c r="M22502" s="4"/>
    </row>
    <row r="22503" spans="6:13" x14ac:dyDescent="0.25">
      <c r="F22503"/>
      <c r="G22503"/>
      <c r="I22503" s="25"/>
      <c r="J22503"/>
      <c r="K22503"/>
      <c r="M22503" s="4"/>
    </row>
    <row r="22504" spans="6:13" x14ac:dyDescent="0.25">
      <c r="F22504"/>
      <c r="G22504"/>
      <c r="I22504" s="25"/>
      <c r="J22504"/>
      <c r="K22504"/>
      <c r="M22504" s="4"/>
    </row>
    <row r="22505" spans="6:13" x14ac:dyDescent="0.25">
      <c r="F22505"/>
      <c r="G22505"/>
      <c r="I22505" s="25"/>
      <c r="J22505"/>
      <c r="K22505"/>
      <c r="M22505" s="4"/>
    </row>
    <row r="22506" spans="6:13" x14ac:dyDescent="0.25">
      <c r="F22506"/>
      <c r="G22506"/>
      <c r="I22506" s="25"/>
      <c r="J22506"/>
      <c r="K22506"/>
      <c r="M22506" s="4"/>
    </row>
    <row r="22507" spans="6:13" x14ac:dyDescent="0.25">
      <c r="F22507"/>
      <c r="G22507"/>
      <c r="I22507" s="25"/>
      <c r="J22507"/>
      <c r="K22507"/>
      <c r="M22507" s="4"/>
    </row>
    <row r="22508" spans="6:13" x14ac:dyDescent="0.25">
      <c r="F22508"/>
      <c r="G22508"/>
      <c r="I22508" s="25"/>
      <c r="J22508"/>
      <c r="K22508"/>
      <c r="M22508" s="4"/>
    </row>
    <row r="22509" spans="6:13" x14ac:dyDescent="0.25">
      <c r="F22509"/>
      <c r="G22509"/>
      <c r="I22509" s="25"/>
      <c r="J22509"/>
      <c r="K22509"/>
      <c r="M22509" s="4"/>
    </row>
    <row r="22510" spans="6:13" x14ac:dyDescent="0.25">
      <c r="F22510"/>
      <c r="G22510"/>
      <c r="I22510" s="25"/>
      <c r="J22510"/>
      <c r="K22510"/>
      <c r="M22510" s="4"/>
    </row>
    <row r="22511" spans="6:13" x14ac:dyDescent="0.25">
      <c r="F22511"/>
      <c r="G22511"/>
      <c r="I22511" s="25"/>
      <c r="J22511"/>
      <c r="K22511"/>
      <c r="M22511" s="4"/>
    </row>
    <row r="22512" spans="6:13" x14ac:dyDescent="0.25">
      <c r="F22512"/>
      <c r="G22512"/>
      <c r="I22512" s="25"/>
      <c r="J22512"/>
      <c r="K22512"/>
      <c r="M22512" s="4"/>
    </row>
    <row r="22513" spans="6:13" x14ac:dyDescent="0.25">
      <c r="F22513"/>
      <c r="G22513"/>
      <c r="I22513" s="25"/>
      <c r="J22513"/>
      <c r="K22513"/>
      <c r="M22513" s="4"/>
    </row>
    <row r="22514" spans="6:13" x14ac:dyDescent="0.25">
      <c r="F22514"/>
      <c r="G22514"/>
      <c r="I22514" s="25"/>
      <c r="J22514"/>
      <c r="K22514"/>
      <c r="M22514" s="4"/>
    </row>
    <row r="22515" spans="6:13" x14ac:dyDescent="0.25">
      <c r="F22515"/>
      <c r="G22515"/>
      <c r="I22515" s="25"/>
      <c r="J22515"/>
      <c r="K22515"/>
      <c r="M22515" s="4"/>
    </row>
    <row r="22516" spans="6:13" x14ac:dyDescent="0.25">
      <c r="F22516"/>
      <c r="G22516"/>
      <c r="I22516" s="25"/>
      <c r="J22516"/>
      <c r="K22516"/>
      <c r="M22516" s="4"/>
    </row>
    <row r="22517" spans="6:13" x14ac:dyDescent="0.25">
      <c r="F22517"/>
      <c r="G22517"/>
      <c r="I22517" s="25"/>
      <c r="J22517"/>
      <c r="K22517"/>
      <c r="M22517" s="4"/>
    </row>
    <row r="22518" spans="6:13" x14ac:dyDescent="0.25">
      <c r="F22518"/>
      <c r="G22518"/>
      <c r="I22518" s="25"/>
      <c r="J22518"/>
      <c r="K22518"/>
      <c r="M22518" s="4"/>
    </row>
    <row r="22519" spans="6:13" x14ac:dyDescent="0.25">
      <c r="F22519"/>
      <c r="G22519"/>
      <c r="I22519" s="25"/>
      <c r="J22519"/>
      <c r="K22519"/>
      <c r="M22519" s="4"/>
    </row>
    <row r="22520" spans="6:13" x14ac:dyDescent="0.25">
      <c r="F22520"/>
      <c r="G22520"/>
      <c r="I22520" s="25"/>
      <c r="J22520"/>
      <c r="K22520"/>
      <c r="M22520" s="4"/>
    </row>
    <row r="22521" spans="6:13" x14ac:dyDescent="0.25">
      <c r="F22521"/>
      <c r="G22521"/>
      <c r="I22521" s="25"/>
      <c r="J22521"/>
      <c r="K22521"/>
      <c r="M22521" s="4"/>
    </row>
    <row r="22522" spans="6:13" x14ac:dyDescent="0.25">
      <c r="F22522"/>
      <c r="G22522"/>
      <c r="I22522" s="25"/>
      <c r="J22522"/>
      <c r="K22522"/>
      <c r="M22522" s="4"/>
    </row>
    <row r="22523" spans="6:13" x14ac:dyDescent="0.25">
      <c r="F22523"/>
      <c r="G22523"/>
      <c r="I22523" s="25"/>
      <c r="J22523"/>
      <c r="K22523"/>
      <c r="M22523" s="4"/>
    </row>
    <row r="22524" spans="6:13" x14ac:dyDescent="0.25">
      <c r="F22524"/>
      <c r="G22524"/>
      <c r="I22524" s="25"/>
      <c r="J22524"/>
      <c r="K22524"/>
      <c r="M22524" s="4"/>
    </row>
    <row r="22525" spans="6:13" x14ac:dyDescent="0.25">
      <c r="F22525"/>
      <c r="G22525"/>
      <c r="I22525" s="25"/>
      <c r="J22525"/>
      <c r="K22525"/>
      <c r="M22525" s="4"/>
    </row>
    <row r="22526" spans="6:13" x14ac:dyDescent="0.25">
      <c r="F22526"/>
      <c r="G22526"/>
      <c r="I22526" s="25"/>
      <c r="J22526"/>
      <c r="K22526"/>
      <c r="M22526" s="4"/>
    </row>
    <row r="22527" spans="6:13" x14ac:dyDescent="0.25">
      <c r="F22527"/>
      <c r="G22527"/>
      <c r="I22527" s="25"/>
      <c r="J22527"/>
      <c r="K22527"/>
      <c r="M22527" s="4"/>
    </row>
    <row r="22528" spans="6:13" x14ac:dyDescent="0.25">
      <c r="F22528"/>
      <c r="G22528"/>
      <c r="I22528" s="25"/>
      <c r="J22528"/>
      <c r="K22528"/>
      <c r="M22528" s="4"/>
    </row>
    <row r="22529" spans="6:13" x14ac:dyDescent="0.25">
      <c r="F22529"/>
      <c r="G22529"/>
      <c r="I22529" s="25"/>
      <c r="J22529"/>
      <c r="K22529"/>
      <c r="M22529" s="4"/>
    </row>
    <row r="22530" spans="6:13" x14ac:dyDescent="0.25">
      <c r="F22530"/>
      <c r="G22530"/>
      <c r="I22530" s="25"/>
      <c r="J22530"/>
      <c r="K22530"/>
      <c r="M22530" s="4"/>
    </row>
    <row r="22531" spans="6:13" x14ac:dyDescent="0.25">
      <c r="F22531"/>
      <c r="G22531"/>
      <c r="I22531" s="25"/>
      <c r="J22531"/>
      <c r="K22531"/>
      <c r="M22531" s="4"/>
    </row>
    <row r="22532" spans="6:13" x14ac:dyDescent="0.25">
      <c r="F22532"/>
      <c r="G22532"/>
      <c r="I22532" s="25"/>
      <c r="J22532"/>
      <c r="K22532"/>
      <c r="M22532" s="4"/>
    </row>
    <row r="22533" spans="6:13" x14ac:dyDescent="0.25">
      <c r="F22533"/>
      <c r="G22533"/>
      <c r="I22533" s="25"/>
      <c r="J22533"/>
      <c r="K22533"/>
      <c r="M22533" s="4"/>
    </row>
    <row r="22534" spans="6:13" x14ac:dyDescent="0.25">
      <c r="F22534"/>
      <c r="G22534"/>
      <c r="I22534" s="25"/>
      <c r="J22534"/>
      <c r="K22534"/>
      <c r="M22534" s="4"/>
    </row>
    <row r="22535" spans="6:13" x14ac:dyDescent="0.25">
      <c r="F22535"/>
      <c r="G22535"/>
      <c r="I22535" s="25"/>
      <c r="J22535"/>
      <c r="K22535"/>
      <c r="M22535" s="4"/>
    </row>
    <row r="22536" spans="6:13" x14ac:dyDescent="0.25">
      <c r="F22536"/>
      <c r="G22536"/>
      <c r="I22536" s="25"/>
      <c r="J22536"/>
      <c r="K22536"/>
      <c r="M22536" s="4"/>
    </row>
    <row r="22537" spans="6:13" x14ac:dyDescent="0.25">
      <c r="F22537"/>
      <c r="G22537"/>
      <c r="I22537" s="25"/>
      <c r="J22537"/>
      <c r="K22537"/>
      <c r="M22537" s="4"/>
    </row>
    <row r="22538" spans="6:13" x14ac:dyDescent="0.25">
      <c r="F22538"/>
      <c r="G22538"/>
      <c r="I22538" s="25"/>
      <c r="J22538"/>
      <c r="K22538"/>
      <c r="M22538" s="4"/>
    </row>
    <row r="22539" spans="6:13" x14ac:dyDescent="0.25">
      <c r="F22539"/>
      <c r="G22539"/>
      <c r="I22539" s="25"/>
      <c r="J22539"/>
      <c r="K22539"/>
      <c r="M22539" s="4"/>
    </row>
    <row r="22540" spans="6:13" x14ac:dyDescent="0.25">
      <c r="F22540"/>
      <c r="G22540"/>
      <c r="I22540" s="25"/>
      <c r="J22540"/>
      <c r="K22540"/>
      <c r="M22540" s="4"/>
    </row>
    <row r="22541" spans="6:13" x14ac:dyDescent="0.25">
      <c r="F22541"/>
      <c r="G22541"/>
      <c r="I22541" s="25"/>
      <c r="J22541"/>
      <c r="K22541"/>
      <c r="M22541" s="4"/>
    </row>
    <row r="22542" spans="6:13" x14ac:dyDescent="0.25">
      <c r="F22542"/>
      <c r="G22542"/>
      <c r="I22542" s="25"/>
      <c r="J22542"/>
      <c r="K22542"/>
      <c r="M22542" s="4"/>
    </row>
    <row r="22543" spans="6:13" x14ac:dyDescent="0.25">
      <c r="F22543"/>
      <c r="G22543"/>
      <c r="I22543" s="25"/>
      <c r="J22543"/>
      <c r="K22543"/>
      <c r="M22543" s="4"/>
    </row>
    <row r="22544" spans="6:13" x14ac:dyDescent="0.25">
      <c r="F22544"/>
      <c r="G22544"/>
      <c r="I22544" s="25"/>
      <c r="J22544"/>
      <c r="K22544"/>
      <c r="M22544" s="4"/>
    </row>
    <row r="22545" spans="6:13" x14ac:dyDescent="0.25">
      <c r="F22545"/>
      <c r="G22545"/>
      <c r="I22545" s="25"/>
      <c r="J22545"/>
      <c r="K22545"/>
      <c r="M22545" s="4"/>
    </row>
    <row r="22546" spans="6:13" x14ac:dyDescent="0.25">
      <c r="F22546"/>
      <c r="G22546"/>
      <c r="I22546" s="25"/>
      <c r="J22546"/>
      <c r="K22546"/>
      <c r="M22546" s="4"/>
    </row>
    <row r="22547" spans="6:13" x14ac:dyDescent="0.25">
      <c r="F22547"/>
      <c r="G22547"/>
      <c r="I22547" s="25"/>
      <c r="J22547"/>
      <c r="K22547"/>
      <c r="M22547" s="4"/>
    </row>
    <row r="22548" spans="6:13" x14ac:dyDescent="0.25">
      <c r="F22548"/>
      <c r="G22548"/>
      <c r="I22548" s="25"/>
      <c r="J22548"/>
      <c r="K22548"/>
      <c r="M22548" s="4"/>
    </row>
    <row r="22549" spans="6:13" x14ac:dyDescent="0.25">
      <c r="F22549"/>
      <c r="G22549"/>
      <c r="I22549" s="25"/>
      <c r="J22549"/>
      <c r="K22549"/>
      <c r="M22549" s="4"/>
    </row>
    <row r="22550" spans="6:13" x14ac:dyDescent="0.25">
      <c r="F22550"/>
      <c r="G22550"/>
      <c r="I22550" s="25"/>
      <c r="J22550"/>
      <c r="K22550"/>
      <c r="M22550" s="4"/>
    </row>
    <row r="22551" spans="6:13" x14ac:dyDescent="0.25">
      <c r="F22551"/>
      <c r="G22551"/>
      <c r="I22551" s="25"/>
      <c r="J22551"/>
      <c r="K22551"/>
      <c r="M22551" s="4"/>
    </row>
    <row r="22552" spans="6:13" x14ac:dyDescent="0.25">
      <c r="F22552"/>
      <c r="G22552"/>
      <c r="I22552" s="25"/>
      <c r="J22552"/>
      <c r="K22552"/>
      <c r="M22552" s="4"/>
    </row>
    <row r="22553" spans="6:13" x14ac:dyDescent="0.25">
      <c r="F22553"/>
      <c r="G22553"/>
      <c r="I22553" s="25"/>
      <c r="J22553"/>
      <c r="K22553"/>
      <c r="M22553" s="4"/>
    </row>
    <row r="22554" spans="6:13" x14ac:dyDescent="0.25">
      <c r="F22554"/>
      <c r="G22554"/>
      <c r="I22554" s="25"/>
      <c r="J22554"/>
      <c r="K22554"/>
      <c r="M22554" s="4"/>
    </row>
    <row r="22555" spans="6:13" x14ac:dyDescent="0.25">
      <c r="F22555"/>
      <c r="G22555"/>
      <c r="I22555" s="25"/>
      <c r="J22555"/>
      <c r="K22555"/>
      <c r="M22555" s="4"/>
    </row>
    <row r="22556" spans="6:13" x14ac:dyDescent="0.25">
      <c r="F22556"/>
      <c r="G22556"/>
      <c r="I22556" s="25"/>
      <c r="J22556"/>
      <c r="K22556"/>
      <c r="M22556" s="4"/>
    </row>
    <row r="22557" spans="6:13" x14ac:dyDescent="0.25">
      <c r="F22557"/>
      <c r="G22557"/>
      <c r="I22557" s="25"/>
      <c r="J22557"/>
      <c r="K22557"/>
      <c r="M22557" s="4"/>
    </row>
    <row r="22558" spans="6:13" x14ac:dyDescent="0.25">
      <c r="F22558"/>
      <c r="G22558"/>
      <c r="I22558" s="25"/>
      <c r="J22558"/>
      <c r="K22558"/>
      <c r="M22558" s="4"/>
    </row>
    <row r="22559" spans="6:13" x14ac:dyDescent="0.25">
      <c r="F22559"/>
      <c r="G22559"/>
      <c r="I22559" s="25"/>
      <c r="J22559"/>
      <c r="K22559"/>
      <c r="M22559" s="4"/>
    </row>
    <row r="22560" spans="6:13" x14ac:dyDescent="0.25">
      <c r="F22560"/>
      <c r="G22560"/>
      <c r="I22560" s="25"/>
      <c r="J22560"/>
      <c r="K22560"/>
      <c r="M22560" s="4"/>
    </row>
    <row r="22561" spans="6:13" x14ac:dyDescent="0.25">
      <c r="F22561"/>
      <c r="G22561"/>
      <c r="I22561" s="25"/>
      <c r="J22561"/>
      <c r="K22561"/>
      <c r="M22561" s="4"/>
    </row>
    <row r="22562" spans="6:13" x14ac:dyDescent="0.25">
      <c r="F22562"/>
      <c r="G22562"/>
      <c r="I22562" s="25"/>
      <c r="J22562"/>
      <c r="K22562"/>
      <c r="M22562" s="4"/>
    </row>
    <row r="22563" spans="6:13" x14ac:dyDescent="0.25">
      <c r="F22563"/>
      <c r="G22563"/>
      <c r="I22563" s="25"/>
      <c r="J22563"/>
      <c r="K22563"/>
      <c r="M22563" s="4"/>
    </row>
    <row r="22564" spans="6:13" x14ac:dyDescent="0.25">
      <c r="F22564"/>
      <c r="G22564"/>
      <c r="I22564" s="25"/>
      <c r="J22564"/>
      <c r="K22564"/>
      <c r="M22564" s="4"/>
    </row>
    <row r="22565" spans="6:13" x14ac:dyDescent="0.25">
      <c r="F22565"/>
      <c r="G22565"/>
      <c r="I22565" s="25"/>
      <c r="J22565"/>
      <c r="K22565"/>
      <c r="M22565" s="4"/>
    </row>
    <row r="22566" spans="6:13" x14ac:dyDescent="0.25">
      <c r="F22566"/>
      <c r="G22566"/>
      <c r="I22566" s="25"/>
      <c r="J22566"/>
      <c r="K22566"/>
      <c r="M22566" s="4"/>
    </row>
    <row r="22567" spans="6:13" x14ac:dyDescent="0.25">
      <c r="F22567"/>
      <c r="G22567"/>
      <c r="I22567" s="25"/>
      <c r="J22567"/>
      <c r="K22567"/>
      <c r="M22567" s="4"/>
    </row>
    <row r="22568" spans="6:13" x14ac:dyDescent="0.25">
      <c r="F22568"/>
      <c r="G22568"/>
      <c r="I22568" s="25"/>
      <c r="J22568"/>
      <c r="K22568"/>
      <c r="M22568" s="4"/>
    </row>
    <row r="22569" spans="6:13" x14ac:dyDescent="0.25">
      <c r="F22569"/>
      <c r="G22569"/>
      <c r="I22569" s="25"/>
      <c r="J22569"/>
      <c r="K22569"/>
      <c r="M22569" s="4"/>
    </row>
    <row r="22570" spans="6:13" x14ac:dyDescent="0.25">
      <c r="F22570"/>
      <c r="G22570"/>
      <c r="I22570" s="25"/>
      <c r="J22570"/>
      <c r="K22570"/>
      <c r="M22570" s="4"/>
    </row>
    <row r="22571" spans="6:13" x14ac:dyDescent="0.25">
      <c r="F22571"/>
      <c r="G22571"/>
      <c r="I22571" s="25"/>
      <c r="J22571"/>
      <c r="K22571"/>
      <c r="M22571" s="4"/>
    </row>
    <row r="22572" spans="6:13" x14ac:dyDescent="0.25">
      <c r="F22572"/>
      <c r="G22572"/>
      <c r="I22572" s="25"/>
      <c r="J22572"/>
      <c r="K22572"/>
      <c r="M22572" s="4"/>
    </row>
    <row r="22573" spans="6:13" x14ac:dyDescent="0.25">
      <c r="F22573"/>
      <c r="G22573"/>
      <c r="I22573" s="25"/>
      <c r="J22573"/>
      <c r="K22573"/>
      <c r="M22573" s="4"/>
    </row>
    <row r="22574" spans="6:13" x14ac:dyDescent="0.25">
      <c r="F22574"/>
      <c r="G22574"/>
      <c r="I22574" s="25"/>
      <c r="J22574"/>
      <c r="K22574"/>
      <c r="M22574" s="4"/>
    </row>
    <row r="22575" spans="6:13" x14ac:dyDescent="0.25">
      <c r="F22575"/>
      <c r="G22575"/>
      <c r="I22575" s="25"/>
      <c r="J22575"/>
      <c r="K22575"/>
      <c r="M22575" s="4"/>
    </row>
    <row r="22576" spans="6:13" x14ac:dyDescent="0.25">
      <c r="F22576"/>
      <c r="G22576"/>
      <c r="I22576" s="25"/>
      <c r="J22576"/>
      <c r="K22576"/>
      <c r="M22576" s="4"/>
    </row>
    <row r="22577" spans="6:13" x14ac:dyDescent="0.25">
      <c r="F22577"/>
      <c r="G22577"/>
      <c r="I22577" s="25"/>
      <c r="J22577"/>
      <c r="K22577"/>
      <c r="M22577" s="4"/>
    </row>
    <row r="22578" spans="6:13" x14ac:dyDescent="0.25">
      <c r="F22578"/>
      <c r="G22578"/>
      <c r="I22578" s="25"/>
      <c r="J22578"/>
      <c r="K22578"/>
      <c r="M22578" s="4"/>
    </row>
    <row r="22579" spans="6:13" x14ac:dyDescent="0.25">
      <c r="F22579"/>
      <c r="G22579"/>
      <c r="I22579" s="25"/>
      <c r="J22579"/>
      <c r="K22579"/>
      <c r="M22579" s="4"/>
    </row>
    <row r="22580" spans="6:13" x14ac:dyDescent="0.25">
      <c r="F22580"/>
      <c r="G22580"/>
      <c r="I22580" s="25"/>
      <c r="J22580"/>
      <c r="K22580"/>
      <c r="M22580" s="4"/>
    </row>
    <row r="22581" spans="6:13" x14ac:dyDescent="0.25">
      <c r="F22581"/>
      <c r="G22581"/>
      <c r="I22581" s="25"/>
      <c r="J22581"/>
      <c r="K22581"/>
      <c r="M22581" s="4"/>
    </row>
    <row r="22582" spans="6:13" x14ac:dyDescent="0.25">
      <c r="F22582"/>
      <c r="G22582"/>
      <c r="I22582" s="25"/>
      <c r="J22582"/>
      <c r="K22582"/>
      <c r="M22582" s="4"/>
    </row>
    <row r="22583" spans="6:13" x14ac:dyDescent="0.25">
      <c r="F22583"/>
      <c r="G22583"/>
      <c r="I22583" s="25"/>
      <c r="J22583"/>
      <c r="K22583"/>
      <c r="M22583" s="4"/>
    </row>
    <row r="22584" spans="6:13" x14ac:dyDescent="0.25">
      <c r="F22584"/>
      <c r="G22584"/>
      <c r="I22584" s="25"/>
      <c r="J22584"/>
      <c r="K22584"/>
      <c r="M22584" s="4"/>
    </row>
    <row r="22585" spans="6:13" x14ac:dyDescent="0.25">
      <c r="F22585"/>
      <c r="G22585"/>
      <c r="I22585" s="25"/>
      <c r="J22585"/>
      <c r="K22585"/>
      <c r="M22585" s="4"/>
    </row>
    <row r="22586" spans="6:13" x14ac:dyDescent="0.25">
      <c r="F22586"/>
      <c r="G22586"/>
      <c r="I22586" s="25"/>
      <c r="J22586"/>
      <c r="K22586"/>
      <c r="M22586" s="4"/>
    </row>
    <row r="22587" spans="6:13" x14ac:dyDescent="0.25">
      <c r="F22587"/>
      <c r="G22587"/>
      <c r="I22587" s="25"/>
      <c r="J22587"/>
      <c r="K22587"/>
      <c r="M22587" s="4"/>
    </row>
    <row r="22588" spans="6:13" x14ac:dyDescent="0.25">
      <c r="F22588"/>
      <c r="G22588"/>
      <c r="I22588" s="25"/>
      <c r="J22588"/>
      <c r="K22588"/>
      <c r="M22588" s="4"/>
    </row>
    <row r="22589" spans="6:13" x14ac:dyDescent="0.25">
      <c r="F22589"/>
      <c r="G22589"/>
      <c r="I22589" s="25"/>
      <c r="J22589"/>
      <c r="K22589"/>
      <c r="M22589" s="4"/>
    </row>
    <row r="22590" spans="6:13" x14ac:dyDescent="0.25">
      <c r="F22590"/>
      <c r="G22590"/>
      <c r="I22590" s="25"/>
      <c r="J22590"/>
      <c r="K22590"/>
      <c r="M22590" s="4"/>
    </row>
    <row r="22591" spans="6:13" x14ac:dyDescent="0.25">
      <c r="F22591"/>
      <c r="G22591"/>
      <c r="I22591" s="25"/>
      <c r="J22591"/>
      <c r="K22591"/>
      <c r="M22591" s="4"/>
    </row>
    <row r="22592" spans="6:13" x14ac:dyDescent="0.25">
      <c r="F22592"/>
      <c r="G22592"/>
      <c r="I22592" s="25"/>
      <c r="J22592"/>
      <c r="K22592"/>
      <c r="M22592" s="4"/>
    </row>
    <row r="22593" spans="6:13" x14ac:dyDescent="0.25">
      <c r="F22593"/>
      <c r="G22593"/>
      <c r="I22593" s="25"/>
      <c r="J22593"/>
      <c r="K22593"/>
      <c r="M22593" s="4"/>
    </row>
    <row r="22594" spans="6:13" x14ac:dyDescent="0.25">
      <c r="F22594"/>
      <c r="G22594"/>
      <c r="I22594" s="25"/>
      <c r="J22594"/>
      <c r="K22594"/>
      <c r="M22594" s="4"/>
    </row>
    <row r="22595" spans="6:13" x14ac:dyDescent="0.25">
      <c r="F22595"/>
      <c r="G22595"/>
      <c r="I22595" s="25"/>
      <c r="J22595"/>
      <c r="K22595"/>
      <c r="M22595" s="4"/>
    </row>
    <row r="22596" spans="6:13" x14ac:dyDescent="0.25">
      <c r="F22596"/>
      <c r="G22596"/>
      <c r="I22596" s="25"/>
      <c r="J22596"/>
      <c r="K22596"/>
      <c r="M22596" s="4"/>
    </row>
    <row r="22597" spans="6:13" x14ac:dyDescent="0.25">
      <c r="F22597"/>
      <c r="G22597"/>
      <c r="I22597" s="25"/>
      <c r="J22597"/>
      <c r="K22597"/>
      <c r="M22597" s="4"/>
    </row>
    <row r="22598" spans="6:13" x14ac:dyDescent="0.25">
      <c r="F22598"/>
      <c r="G22598"/>
      <c r="I22598" s="25"/>
      <c r="J22598"/>
      <c r="K22598"/>
      <c r="M22598" s="4"/>
    </row>
    <row r="22599" spans="6:13" x14ac:dyDescent="0.25">
      <c r="F22599"/>
      <c r="G22599"/>
      <c r="I22599" s="25"/>
      <c r="J22599"/>
      <c r="K22599"/>
      <c r="M22599" s="4"/>
    </row>
    <row r="22600" spans="6:13" x14ac:dyDescent="0.25">
      <c r="F22600"/>
      <c r="G22600"/>
      <c r="I22600" s="25"/>
      <c r="J22600"/>
      <c r="K22600"/>
      <c r="M22600" s="4"/>
    </row>
    <row r="22601" spans="6:13" x14ac:dyDescent="0.25">
      <c r="F22601"/>
      <c r="G22601"/>
      <c r="I22601" s="25"/>
      <c r="J22601"/>
      <c r="K22601"/>
      <c r="M22601" s="4"/>
    </row>
    <row r="22602" spans="6:13" x14ac:dyDescent="0.25">
      <c r="F22602"/>
      <c r="G22602"/>
      <c r="I22602" s="25"/>
      <c r="J22602"/>
      <c r="K22602"/>
      <c r="M22602" s="4"/>
    </row>
    <row r="22603" spans="6:13" x14ac:dyDescent="0.25">
      <c r="F22603"/>
      <c r="G22603"/>
      <c r="I22603" s="25"/>
      <c r="J22603"/>
      <c r="K22603"/>
      <c r="M22603" s="4"/>
    </row>
    <row r="22604" spans="6:13" x14ac:dyDescent="0.25">
      <c r="F22604"/>
      <c r="G22604"/>
      <c r="I22604" s="25"/>
      <c r="J22604"/>
      <c r="K22604"/>
      <c r="M22604" s="4"/>
    </row>
    <row r="22605" spans="6:13" x14ac:dyDescent="0.25">
      <c r="F22605"/>
      <c r="G22605"/>
      <c r="I22605" s="25"/>
      <c r="J22605"/>
      <c r="K22605"/>
      <c r="M22605" s="4"/>
    </row>
    <row r="22606" spans="6:13" x14ac:dyDescent="0.25">
      <c r="F22606"/>
      <c r="G22606"/>
      <c r="I22606" s="25"/>
      <c r="J22606"/>
      <c r="K22606"/>
      <c r="M22606" s="4"/>
    </row>
    <row r="22607" spans="6:13" x14ac:dyDescent="0.25">
      <c r="F22607"/>
      <c r="G22607"/>
      <c r="I22607" s="25"/>
      <c r="J22607"/>
      <c r="K22607"/>
      <c r="M22607" s="4"/>
    </row>
    <row r="22608" spans="6:13" x14ac:dyDescent="0.25">
      <c r="F22608"/>
      <c r="G22608"/>
      <c r="I22608" s="25"/>
      <c r="J22608"/>
      <c r="K22608"/>
      <c r="M22608" s="4"/>
    </row>
    <row r="22609" spans="6:13" x14ac:dyDescent="0.25">
      <c r="F22609"/>
      <c r="G22609"/>
      <c r="I22609" s="25"/>
      <c r="J22609"/>
      <c r="K22609"/>
      <c r="M22609" s="4"/>
    </row>
    <row r="22610" spans="6:13" x14ac:dyDescent="0.25">
      <c r="F22610"/>
      <c r="G22610"/>
      <c r="I22610" s="25"/>
      <c r="J22610"/>
      <c r="K22610"/>
      <c r="M22610" s="4"/>
    </row>
    <row r="22611" spans="6:13" x14ac:dyDescent="0.25">
      <c r="F22611"/>
      <c r="G22611"/>
      <c r="I22611" s="25"/>
      <c r="J22611"/>
      <c r="K22611"/>
      <c r="M22611" s="4"/>
    </row>
    <row r="22612" spans="6:13" x14ac:dyDescent="0.25">
      <c r="F22612"/>
      <c r="G22612"/>
      <c r="I22612" s="25"/>
      <c r="J22612"/>
      <c r="K22612"/>
      <c r="M22612" s="4"/>
    </row>
    <row r="22613" spans="6:13" x14ac:dyDescent="0.25">
      <c r="F22613"/>
      <c r="G22613"/>
      <c r="I22613" s="25"/>
      <c r="J22613"/>
      <c r="K22613"/>
      <c r="M22613" s="4"/>
    </row>
    <row r="22614" spans="6:13" x14ac:dyDescent="0.25">
      <c r="F22614"/>
      <c r="G22614"/>
      <c r="I22614" s="25"/>
      <c r="J22614"/>
      <c r="K22614"/>
      <c r="M22614" s="4"/>
    </row>
    <row r="22615" spans="6:13" x14ac:dyDescent="0.25">
      <c r="F22615"/>
      <c r="G22615"/>
      <c r="I22615" s="25"/>
      <c r="J22615"/>
      <c r="K22615"/>
      <c r="M22615" s="4"/>
    </row>
    <row r="22616" spans="6:13" x14ac:dyDescent="0.25">
      <c r="F22616"/>
      <c r="G22616"/>
      <c r="I22616" s="25"/>
      <c r="J22616"/>
      <c r="K22616"/>
      <c r="M22616" s="4"/>
    </row>
    <row r="22617" spans="6:13" x14ac:dyDescent="0.25">
      <c r="F22617"/>
      <c r="G22617"/>
      <c r="I22617" s="25"/>
      <c r="J22617"/>
      <c r="K22617"/>
      <c r="M22617" s="4"/>
    </row>
    <row r="22618" spans="6:13" x14ac:dyDescent="0.25">
      <c r="F22618"/>
      <c r="G22618"/>
      <c r="I22618" s="25"/>
      <c r="J22618"/>
      <c r="K22618"/>
      <c r="M22618" s="4"/>
    </row>
    <row r="22619" spans="6:13" x14ac:dyDescent="0.25">
      <c r="F22619"/>
      <c r="G22619"/>
      <c r="I22619" s="25"/>
      <c r="J22619"/>
      <c r="K22619"/>
      <c r="M22619" s="4"/>
    </row>
    <row r="22620" spans="6:13" x14ac:dyDescent="0.25">
      <c r="F22620"/>
      <c r="G22620"/>
      <c r="I22620" s="25"/>
      <c r="J22620"/>
      <c r="K22620"/>
      <c r="M22620" s="4"/>
    </row>
    <row r="22621" spans="6:13" x14ac:dyDescent="0.25">
      <c r="F22621"/>
      <c r="G22621"/>
      <c r="I22621" s="25"/>
      <c r="J22621"/>
      <c r="K22621"/>
      <c r="M22621" s="4"/>
    </row>
    <row r="22622" spans="6:13" x14ac:dyDescent="0.25">
      <c r="F22622"/>
      <c r="G22622"/>
      <c r="I22622" s="25"/>
      <c r="J22622"/>
      <c r="K22622"/>
      <c r="M22622" s="4"/>
    </row>
    <row r="22623" spans="6:13" x14ac:dyDescent="0.25">
      <c r="F22623"/>
      <c r="G22623"/>
      <c r="I22623" s="25"/>
      <c r="J22623"/>
      <c r="K22623"/>
      <c r="M22623" s="4"/>
    </row>
    <row r="22624" spans="6:13" x14ac:dyDescent="0.25">
      <c r="F22624"/>
      <c r="G22624"/>
      <c r="I22624" s="25"/>
      <c r="J22624"/>
      <c r="K22624"/>
      <c r="M22624" s="4"/>
    </row>
    <row r="22625" spans="6:13" x14ac:dyDescent="0.25">
      <c r="F22625"/>
      <c r="G22625"/>
      <c r="I22625" s="25"/>
      <c r="J22625"/>
      <c r="K22625"/>
      <c r="M22625" s="4"/>
    </row>
    <row r="22626" spans="6:13" x14ac:dyDescent="0.25">
      <c r="F22626"/>
      <c r="G22626"/>
      <c r="I22626" s="25"/>
      <c r="J22626"/>
      <c r="K22626"/>
      <c r="M22626" s="4"/>
    </row>
    <row r="22627" spans="6:13" x14ac:dyDescent="0.25">
      <c r="F22627"/>
      <c r="G22627"/>
      <c r="I22627" s="25"/>
      <c r="J22627"/>
      <c r="K22627"/>
      <c r="M22627" s="4"/>
    </row>
    <row r="22628" spans="6:13" x14ac:dyDescent="0.25">
      <c r="F22628"/>
      <c r="G22628"/>
      <c r="I22628" s="25"/>
      <c r="J22628"/>
      <c r="K22628"/>
      <c r="M22628" s="4"/>
    </row>
    <row r="22629" spans="6:13" x14ac:dyDescent="0.25">
      <c r="F22629"/>
      <c r="G22629"/>
      <c r="I22629" s="25"/>
      <c r="J22629"/>
      <c r="K22629"/>
      <c r="M22629" s="4"/>
    </row>
    <row r="22630" spans="6:13" x14ac:dyDescent="0.25">
      <c r="F22630"/>
      <c r="G22630"/>
      <c r="I22630" s="25"/>
      <c r="J22630"/>
      <c r="K22630"/>
      <c r="M22630" s="4"/>
    </row>
    <row r="22631" spans="6:13" x14ac:dyDescent="0.25">
      <c r="F22631"/>
      <c r="G22631"/>
      <c r="I22631" s="25"/>
      <c r="J22631"/>
      <c r="K22631"/>
      <c r="M22631" s="4"/>
    </row>
    <row r="22632" spans="6:13" x14ac:dyDescent="0.25">
      <c r="F22632"/>
      <c r="G22632"/>
      <c r="I22632" s="25"/>
      <c r="J22632"/>
      <c r="K22632"/>
      <c r="M22632" s="4"/>
    </row>
    <row r="22633" spans="6:13" x14ac:dyDescent="0.25">
      <c r="F22633"/>
      <c r="G22633"/>
      <c r="I22633" s="25"/>
      <c r="J22633"/>
      <c r="K22633"/>
      <c r="M22633" s="4"/>
    </row>
    <row r="22634" spans="6:13" x14ac:dyDescent="0.25">
      <c r="F22634"/>
      <c r="G22634"/>
      <c r="I22634" s="25"/>
      <c r="J22634"/>
      <c r="K22634"/>
      <c r="M22634" s="4"/>
    </row>
    <row r="22635" spans="6:13" x14ac:dyDescent="0.25">
      <c r="F22635"/>
      <c r="G22635"/>
      <c r="I22635" s="25"/>
      <c r="J22635"/>
      <c r="K22635"/>
      <c r="M22635" s="4"/>
    </row>
    <row r="22636" spans="6:13" x14ac:dyDescent="0.25">
      <c r="F22636"/>
      <c r="G22636"/>
      <c r="I22636" s="25"/>
      <c r="J22636"/>
      <c r="K22636"/>
      <c r="M22636" s="4"/>
    </row>
    <row r="22637" spans="6:13" x14ac:dyDescent="0.25">
      <c r="F22637"/>
      <c r="G22637"/>
      <c r="I22637" s="25"/>
      <c r="J22637"/>
      <c r="K22637"/>
      <c r="M22637" s="4"/>
    </row>
    <row r="22638" spans="6:13" x14ac:dyDescent="0.25">
      <c r="F22638"/>
      <c r="G22638"/>
      <c r="I22638" s="25"/>
      <c r="J22638"/>
      <c r="K22638"/>
      <c r="M22638" s="4"/>
    </row>
    <row r="22639" spans="6:13" x14ac:dyDescent="0.25">
      <c r="F22639"/>
      <c r="G22639"/>
      <c r="I22639" s="25"/>
      <c r="J22639"/>
      <c r="K22639"/>
      <c r="M22639" s="4"/>
    </row>
    <row r="22640" spans="6:13" x14ac:dyDescent="0.25">
      <c r="F22640"/>
      <c r="G22640"/>
      <c r="I22640" s="25"/>
      <c r="J22640"/>
      <c r="K22640"/>
      <c r="M22640" s="4"/>
    </row>
    <row r="22641" spans="6:13" x14ac:dyDescent="0.25">
      <c r="F22641"/>
      <c r="G22641"/>
      <c r="I22641" s="25"/>
      <c r="J22641"/>
      <c r="K22641"/>
      <c r="M22641" s="4"/>
    </row>
    <row r="22642" spans="6:13" x14ac:dyDescent="0.25">
      <c r="F22642"/>
      <c r="G22642"/>
      <c r="I22642" s="25"/>
      <c r="J22642"/>
      <c r="K22642"/>
      <c r="M22642" s="4"/>
    </row>
    <row r="22643" spans="6:13" x14ac:dyDescent="0.25">
      <c r="F22643"/>
      <c r="G22643"/>
      <c r="I22643" s="25"/>
      <c r="J22643"/>
      <c r="K22643"/>
      <c r="M22643" s="4"/>
    </row>
    <row r="22644" spans="6:13" x14ac:dyDescent="0.25">
      <c r="F22644"/>
      <c r="G22644"/>
      <c r="I22644" s="25"/>
      <c r="J22644"/>
      <c r="K22644"/>
      <c r="M22644" s="4"/>
    </row>
    <row r="22645" spans="6:13" x14ac:dyDescent="0.25">
      <c r="F22645"/>
      <c r="G22645"/>
      <c r="I22645" s="25"/>
      <c r="J22645"/>
      <c r="K22645"/>
      <c r="M22645" s="4"/>
    </row>
    <row r="22646" spans="6:13" x14ac:dyDescent="0.25">
      <c r="F22646"/>
      <c r="G22646"/>
      <c r="I22646" s="25"/>
      <c r="J22646"/>
      <c r="K22646"/>
      <c r="M22646" s="4"/>
    </row>
    <row r="22647" spans="6:13" x14ac:dyDescent="0.25">
      <c r="F22647"/>
      <c r="G22647"/>
      <c r="I22647" s="25"/>
      <c r="J22647"/>
      <c r="K22647"/>
      <c r="M22647" s="4"/>
    </row>
    <row r="22648" spans="6:13" x14ac:dyDescent="0.25">
      <c r="F22648"/>
      <c r="G22648"/>
      <c r="I22648" s="25"/>
      <c r="J22648"/>
      <c r="K22648"/>
      <c r="M22648" s="4"/>
    </row>
    <row r="22649" spans="6:13" x14ac:dyDescent="0.25">
      <c r="F22649"/>
      <c r="G22649"/>
      <c r="I22649" s="25"/>
      <c r="J22649"/>
      <c r="K22649"/>
      <c r="M22649" s="4"/>
    </row>
    <row r="22650" spans="6:13" x14ac:dyDescent="0.25">
      <c r="F22650"/>
      <c r="G22650"/>
      <c r="I22650" s="25"/>
      <c r="J22650"/>
      <c r="K22650"/>
      <c r="M22650" s="4"/>
    </row>
    <row r="22651" spans="6:13" x14ac:dyDescent="0.25">
      <c r="F22651"/>
      <c r="G22651"/>
      <c r="I22651" s="25"/>
      <c r="J22651"/>
      <c r="K22651"/>
      <c r="M22651" s="4"/>
    </row>
    <row r="22652" spans="6:13" x14ac:dyDescent="0.25">
      <c r="F22652"/>
      <c r="G22652"/>
      <c r="I22652" s="25"/>
      <c r="J22652"/>
      <c r="K22652"/>
      <c r="M22652" s="4"/>
    </row>
    <row r="22653" spans="6:13" x14ac:dyDescent="0.25">
      <c r="F22653"/>
      <c r="G22653"/>
      <c r="I22653" s="25"/>
      <c r="J22653"/>
      <c r="K22653"/>
      <c r="M22653" s="4"/>
    </row>
    <row r="22654" spans="6:13" x14ac:dyDescent="0.25">
      <c r="F22654"/>
      <c r="G22654"/>
      <c r="I22654" s="25"/>
      <c r="J22654"/>
      <c r="K22654"/>
      <c r="M22654" s="4"/>
    </row>
    <row r="22655" spans="6:13" x14ac:dyDescent="0.25">
      <c r="F22655"/>
      <c r="G22655"/>
      <c r="I22655" s="25"/>
      <c r="J22655"/>
      <c r="K22655"/>
      <c r="M22655" s="4"/>
    </row>
    <row r="22656" spans="6:13" x14ac:dyDescent="0.25">
      <c r="F22656"/>
      <c r="G22656"/>
      <c r="I22656" s="25"/>
      <c r="J22656"/>
      <c r="K22656"/>
      <c r="M22656" s="4"/>
    </row>
    <row r="22657" spans="6:13" x14ac:dyDescent="0.25">
      <c r="F22657"/>
      <c r="G22657"/>
      <c r="I22657" s="25"/>
      <c r="J22657"/>
      <c r="K22657"/>
      <c r="M22657" s="4"/>
    </row>
    <row r="22658" spans="6:13" x14ac:dyDescent="0.25">
      <c r="F22658"/>
      <c r="G22658"/>
      <c r="I22658" s="25"/>
      <c r="J22658"/>
      <c r="K22658"/>
      <c r="M22658" s="4"/>
    </row>
    <row r="22659" spans="6:13" x14ac:dyDescent="0.25">
      <c r="F22659"/>
      <c r="G22659"/>
      <c r="I22659" s="25"/>
      <c r="J22659"/>
      <c r="K22659"/>
      <c r="M22659" s="4"/>
    </row>
    <row r="22660" spans="6:13" x14ac:dyDescent="0.25">
      <c r="F22660"/>
      <c r="G22660"/>
      <c r="I22660" s="25"/>
      <c r="J22660"/>
      <c r="K22660"/>
      <c r="M22660" s="4"/>
    </row>
    <row r="22661" spans="6:13" x14ac:dyDescent="0.25">
      <c r="F22661"/>
      <c r="G22661"/>
      <c r="I22661" s="25"/>
      <c r="J22661"/>
      <c r="K22661"/>
      <c r="M22661" s="4"/>
    </row>
    <row r="22662" spans="6:13" x14ac:dyDescent="0.25">
      <c r="F22662"/>
      <c r="G22662"/>
      <c r="I22662" s="25"/>
      <c r="J22662"/>
      <c r="K22662"/>
      <c r="M22662" s="4"/>
    </row>
    <row r="22663" spans="6:13" x14ac:dyDescent="0.25">
      <c r="F22663"/>
      <c r="G22663"/>
      <c r="I22663" s="25"/>
      <c r="J22663"/>
      <c r="K22663"/>
      <c r="M22663" s="4"/>
    </row>
    <row r="22664" spans="6:13" x14ac:dyDescent="0.25">
      <c r="F22664"/>
      <c r="G22664"/>
      <c r="I22664" s="25"/>
      <c r="J22664"/>
      <c r="K22664"/>
      <c r="M22664" s="4"/>
    </row>
    <row r="22665" spans="6:13" x14ac:dyDescent="0.25">
      <c r="F22665"/>
      <c r="G22665"/>
      <c r="I22665" s="25"/>
      <c r="J22665"/>
      <c r="K22665"/>
      <c r="M22665" s="4"/>
    </row>
    <row r="22666" spans="6:13" x14ac:dyDescent="0.25">
      <c r="F22666"/>
      <c r="G22666"/>
      <c r="I22666" s="25"/>
      <c r="J22666"/>
      <c r="K22666"/>
      <c r="M22666" s="4"/>
    </row>
    <row r="22667" spans="6:13" x14ac:dyDescent="0.25">
      <c r="F22667"/>
      <c r="G22667"/>
      <c r="I22667" s="25"/>
      <c r="J22667"/>
      <c r="K22667"/>
      <c r="M22667" s="4"/>
    </row>
    <row r="22668" spans="6:13" x14ac:dyDescent="0.25">
      <c r="F22668"/>
      <c r="G22668"/>
      <c r="I22668" s="25"/>
      <c r="J22668"/>
      <c r="K22668"/>
      <c r="M22668" s="4"/>
    </row>
    <row r="22669" spans="6:13" x14ac:dyDescent="0.25">
      <c r="F22669"/>
      <c r="G22669"/>
      <c r="I22669" s="25"/>
      <c r="J22669"/>
      <c r="K22669"/>
      <c r="M22669" s="4"/>
    </row>
    <row r="22670" spans="6:13" x14ac:dyDescent="0.25">
      <c r="F22670"/>
      <c r="G22670"/>
      <c r="I22670" s="25"/>
      <c r="J22670"/>
      <c r="K22670"/>
      <c r="M22670" s="4"/>
    </row>
    <row r="22671" spans="6:13" x14ac:dyDescent="0.25">
      <c r="F22671"/>
      <c r="G22671"/>
      <c r="I22671" s="25"/>
      <c r="J22671"/>
      <c r="K22671"/>
      <c r="M22671" s="4"/>
    </row>
    <row r="22672" spans="6:13" x14ac:dyDescent="0.25">
      <c r="F22672"/>
      <c r="G22672"/>
      <c r="I22672" s="25"/>
      <c r="J22672"/>
      <c r="K22672"/>
      <c r="M22672" s="4"/>
    </row>
    <row r="22673" spans="6:13" x14ac:dyDescent="0.25">
      <c r="F22673"/>
      <c r="G22673"/>
      <c r="I22673" s="25"/>
      <c r="J22673"/>
      <c r="K22673"/>
      <c r="M22673" s="4"/>
    </row>
    <row r="22674" spans="6:13" x14ac:dyDescent="0.25">
      <c r="F22674"/>
      <c r="G22674"/>
      <c r="I22674" s="25"/>
      <c r="J22674"/>
      <c r="K22674"/>
      <c r="M22674" s="4"/>
    </row>
    <row r="22675" spans="6:13" x14ac:dyDescent="0.25">
      <c r="F22675"/>
      <c r="G22675"/>
      <c r="I22675" s="25"/>
      <c r="J22675"/>
      <c r="K22675"/>
      <c r="M22675" s="4"/>
    </row>
    <row r="22676" spans="6:13" x14ac:dyDescent="0.25">
      <c r="F22676"/>
      <c r="G22676"/>
      <c r="I22676" s="25"/>
      <c r="J22676"/>
      <c r="K22676"/>
      <c r="M22676" s="4"/>
    </row>
    <row r="22677" spans="6:13" x14ac:dyDescent="0.25">
      <c r="F22677"/>
      <c r="G22677"/>
      <c r="I22677" s="25"/>
      <c r="J22677"/>
      <c r="K22677"/>
      <c r="M22677" s="4"/>
    </row>
    <row r="22678" spans="6:13" x14ac:dyDescent="0.25">
      <c r="F22678"/>
      <c r="G22678"/>
      <c r="I22678" s="25"/>
      <c r="J22678"/>
      <c r="K22678"/>
      <c r="M22678" s="4"/>
    </row>
    <row r="22679" spans="6:13" x14ac:dyDescent="0.25">
      <c r="F22679"/>
      <c r="G22679"/>
      <c r="I22679" s="25"/>
      <c r="J22679"/>
      <c r="K22679"/>
      <c r="M22679" s="4"/>
    </row>
    <row r="22680" spans="6:13" x14ac:dyDescent="0.25">
      <c r="F22680"/>
      <c r="G22680"/>
      <c r="I22680" s="25"/>
      <c r="J22680"/>
      <c r="K22680"/>
      <c r="M22680" s="4"/>
    </row>
    <row r="22681" spans="6:13" x14ac:dyDescent="0.25">
      <c r="F22681"/>
      <c r="G22681"/>
      <c r="I22681" s="25"/>
      <c r="J22681"/>
      <c r="K22681"/>
      <c r="M22681" s="4"/>
    </row>
    <row r="22682" spans="6:13" x14ac:dyDescent="0.25">
      <c r="F22682"/>
      <c r="G22682"/>
      <c r="I22682" s="25"/>
      <c r="J22682"/>
      <c r="K22682"/>
      <c r="M22682" s="4"/>
    </row>
    <row r="22683" spans="6:13" x14ac:dyDescent="0.25">
      <c r="F22683"/>
      <c r="G22683"/>
      <c r="I22683" s="25"/>
      <c r="J22683"/>
      <c r="K22683"/>
      <c r="M22683" s="4"/>
    </row>
    <row r="22684" spans="6:13" x14ac:dyDescent="0.25">
      <c r="F22684"/>
      <c r="G22684"/>
      <c r="I22684" s="25"/>
      <c r="J22684"/>
      <c r="K22684"/>
      <c r="M22684" s="4"/>
    </row>
    <row r="22685" spans="6:13" x14ac:dyDescent="0.25">
      <c r="F22685"/>
      <c r="G22685"/>
      <c r="I22685" s="25"/>
      <c r="J22685"/>
      <c r="K22685"/>
      <c r="M22685" s="4"/>
    </row>
    <row r="22686" spans="6:13" x14ac:dyDescent="0.25">
      <c r="F22686"/>
      <c r="G22686"/>
      <c r="I22686" s="25"/>
      <c r="J22686"/>
      <c r="K22686"/>
      <c r="M22686" s="4"/>
    </row>
    <row r="22687" spans="6:13" x14ac:dyDescent="0.25">
      <c r="F22687"/>
      <c r="G22687"/>
      <c r="I22687" s="25"/>
      <c r="J22687"/>
      <c r="K22687"/>
      <c r="M22687" s="4"/>
    </row>
    <row r="22688" spans="6:13" x14ac:dyDescent="0.25">
      <c r="F22688"/>
      <c r="G22688"/>
      <c r="I22688" s="25"/>
      <c r="J22688"/>
      <c r="K22688"/>
      <c r="M22688" s="4"/>
    </row>
    <row r="22689" spans="6:13" x14ac:dyDescent="0.25">
      <c r="F22689"/>
      <c r="G22689"/>
      <c r="I22689" s="25"/>
      <c r="J22689"/>
      <c r="K22689"/>
      <c r="M22689" s="4"/>
    </row>
    <row r="22690" spans="6:13" x14ac:dyDescent="0.25">
      <c r="F22690"/>
      <c r="G22690"/>
      <c r="I22690" s="25"/>
      <c r="J22690"/>
      <c r="K22690"/>
      <c r="M22690" s="4"/>
    </row>
    <row r="22691" spans="6:13" x14ac:dyDescent="0.25">
      <c r="F22691"/>
      <c r="G22691"/>
      <c r="I22691" s="25"/>
      <c r="J22691"/>
      <c r="K22691"/>
      <c r="M22691" s="4"/>
    </row>
    <row r="22692" spans="6:13" x14ac:dyDescent="0.25">
      <c r="F22692"/>
      <c r="G22692"/>
      <c r="I22692" s="25"/>
      <c r="J22692"/>
      <c r="K22692"/>
      <c r="M22692" s="4"/>
    </row>
    <row r="22693" spans="6:13" x14ac:dyDescent="0.25">
      <c r="F22693"/>
      <c r="G22693"/>
      <c r="I22693" s="25"/>
      <c r="J22693"/>
      <c r="K22693"/>
      <c r="M22693" s="4"/>
    </row>
    <row r="22694" spans="6:13" x14ac:dyDescent="0.25">
      <c r="F22694"/>
      <c r="G22694"/>
      <c r="I22694" s="25"/>
      <c r="J22694"/>
      <c r="K22694"/>
      <c r="M22694" s="4"/>
    </row>
    <row r="22695" spans="6:13" x14ac:dyDescent="0.25">
      <c r="F22695"/>
      <c r="G22695"/>
      <c r="I22695" s="25"/>
      <c r="J22695"/>
      <c r="K22695"/>
      <c r="M22695" s="4"/>
    </row>
    <row r="22696" spans="6:13" x14ac:dyDescent="0.25">
      <c r="F22696"/>
      <c r="G22696"/>
      <c r="I22696" s="25"/>
      <c r="J22696"/>
      <c r="K22696"/>
      <c r="M22696" s="4"/>
    </row>
    <row r="22697" spans="6:13" x14ac:dyDescent="0.25">
      <c r="F22697"/>
      <c r="G22697"/>
      <c r="I22697" s="25"/>
      <c r="J22697"/>
      <c r="K22697"/>
      <c r="M22697" s="4"/>
    </row>
    <row r="22698" spans="6:13" x14ac:dyDescent="0.25">
      <c r="F22698"/>
      <c r="G22698"/>
      <c r="I22698" s="25"/>
      <c r="J22698"/>
      <c r="K22698"/>
      <c r="M22698" s="4"/>
    </row>
    <row r="22699" spans="6:13" x14ac:dyDescent="0.25">
      <c r="F22699"/>
      <c r="G22699"/>
      <c r="I22699" s="25"/>
      <c r="J22699"/>
      <c r="K22699"/>
      <c r="M22699" s="4"/>
    </row>
    <row r="22700" spans="6:13" x14ac:dyDescent="0.25">
      <c r="F22700"/>
      <c r="G22700"/>
      <c r="I22700" s="25"/>
      <c r="J22700"/>
      <c r="K22700"/>
      <c r="M22700" s="4"/>
    </row>
    <row r="22701" spans="6:13" x14ac:dyDescent="0.25">
      <c r="F22701"/>
      <c r="G22701"/>
      <c r="I22701" s="25"/>
      <c r="J22701"/>
      <c r="K22701"/>
      <c r="M22701" s="4"/>
    </row>
    <row r="22702" spans="6:13" x14ac:dyDescent="0.25">
      <c r="F22702"/>
      <c r="G22702"/>
      <c r="I22702" s="25"/>
      <c r="J22702"/>
      <c r="K22702"/>
      <c r="M22702" s="4"/>
    </row>
    <row r="22703" spans="6:13" x14ac:dyDescent="0.25">
      <c r="F22703"/>
      <c r="G22703"/>
      <c r="I22703" s="25"/>
      <c r="J22703"/>
      <c r="K22703"/>
      <c r="M22703" s="4"/>
    </row>
    <row r="22704" spans="6:13" x14ac:dyDescent="0.25">
      <c r="F22704"/>
      <c r="G22704"/>
      <c r="I22704" s="25"/>
      <c r="J22704"/>
      <c r="K22704"/>
      <c r="M22704" s="4"/>
    </row>
    <row r="22705" spans="6:13" x14ac:dyDescent="0.25">
      <c r="F22705"/>
      <c r="G22705"/>
      <c r="I22705" s="25"/>
      <c r="J22705"/>
      <c r="K22705"/>
      <c r="M22705" s="4"/>
    </row>
    <row r="22706" spans="6:13" x14ac:dyDescent="0.25">
      <c r="F22706"/>
      <c r="G22706"/>
      <c r="I22706" s="25"/>
      <c r="J22706"/>
      <c r="K22706"/>
      <c r="M22706" s="4"/>
    </row>
    <row r="22707" spans="6:13" x14ac:dyDescent="0.25">
      <c r="F22707"/>
      <c r="G22707"/>
      <c r="I22707" s="25"/>
      <c r="J22707"/>
      <c r="K22707"/>
      <c r="M22707" s="4"/>
    </row>
    <row r="22708" spans="6:13" x14ac:dyDescent="0.25">
      <c r="F22708"/>
      <c r="G22708"/>
      <c r="I22708" s="25"/>
      <c r="J22708"/>
      <c r="K22708"/>
      <c r="M22708" s="4"/>
    </row>
    <row r="22709" spans="6:13" x14ac:dyDescent="0.25">
      <c r="F22709"/>
      <c r="G22709"/>
      <c r="I22709" s="25"/>
      <c r="J22709"/>
      <c r="K22709"/>
      <c r="M22709" s="4"/>
    </row>
    <row r="22710" spans="6:13" x14ac:dyDescent="0.25">
      <c r="F22710"/>
      <c r="G22710"/>
      <c r="I22710" s="25"/>
      <c r="J22710"/>
      <c r="K22710"/>
      <c r="M22710" s="4"/>
    </row>
    <row r="22711" spans="6:13" x14ac:dyDescent="0.25">
      <c r="F22711"/>
      <c r="G22711"/>
      <c r="I22711" s="25"/>
      <c r="J22711"/>
      <c r="K22711"/>
      <c r="M22711" s="4"/>
    </row>
    <row r="22712" spans="6:13" x14ac:dyDescent="0.25">
      <c r="F22712"/>
      <c r="G22712"/>
      <c r="I22712" s="25"/>
      <c r="J22712"/>
      <c r="K22712"/>
      <c r="M22712" s="4"/>
    </row>
    <row r="22713" spans="6:13" x14ac:dyDescent="0.25">
      <c r="F22713"/>
      <c r="G22713"/>
      <c r="I22713" s="25"/>
      <c r="J22713"/>
      <c r="K22713"/>
      <c r="M22713" s="4"/>
    </row>
    <row r="22714" spans="6:13" x14ac:dyDescent="0.25">
      <c r="F22714"/>
      <c r="G22714"/>
      <c r="I22714" s="25"/>
      <c r="J22714"/>
      <c r="K22714"/>
      <c r="M22714" s="4"/>
    </row>
    <row r="22715" spans="6:13" x14ac:dyDescent="0.25">
      <c r="F22715"/>
      <c r="G22715"/>
      <c r="I22715" s="25"/>
      <c r="J22715"/>
      <c r="K22715"/>
      <c r="M22715" s="4"/>
    </row>
    <row r="22716" spans="6:13" x14ac:dyDescent="0.25">
      <c r="F22716"/>
      <c r="G22716"/>
      <c r="I22716" s="25"/>
      <c r="J22716"/>
      <c r="K22716"/>
      <c r="M22716" s="4"/>
    </row>
    <row r="22717" spans="6:13" x14ac:dyDescent="0.25">
      <c r="F22717"/>
      <c r="G22717"/>
      <c r="I22717" s="25"/>
      <c r="J22717"/>
      <c r="K22717"/>
      <c r="M22717" s="4"/>
    </row>
    <row r="22718" spans="6:13" x14ac:dyDescent="0.25">
      <c r="F22718"/>
      <c r="G22718"/>
      <c r="I22718" s="25"/>
      <c r="J22718"/>
      <c r="K22718"/>
      <c r="M22718" s="4"/>
    </row>
    <row r="22719" spans="6:13" x14ac:dyDescent="0.25">
      <c r="F22719"/>
      <c r="G22719"/>
      <c r="I22719" s="25"/>
      <c r="J22719"/>
      <c r="K22719"/>
      <c r="M22719" s="4"/>
    </row>
    <row r="22720" spans="6:13" x14ac:dyDescent="0.25">
      <c r="F22720"/>
      <c r="G22720"/>
      <c r="I22720" s="25"/>
      <c r="J22720"/>
      <c r="K22720"/>
      <c r="M22720" s="4"/>
    </row>
    <row r="22721" spans="6:13" x14ac:dyDescent="0.25">
      <c r="F22721"/>
      <c r="G22721"/>
      <c r="I22721" s="25"/>
      <c r="J22721"/>
      <c r="K22721"/>
      <c r="M22721" s="4"/>
    </row>
    <row r="22722" spans="6:13" x14ac:dyDescent="0.25">
      <c r="F22722"/>
      <c r="G22722"/>
      <c r="I22722" s="25"/>
      <c r="J22722"/>
      <c r="K22722"/>
      <c r="M22722" s="4"/>
    </row>
    <row r="22723" spans="6:13" x14ac:dyDescent="0.25">
      <c r="F22723"/>
      <c r="G22723"/>
      <c r="I22723" s="25"/>
      <c r="J22723"/>
      <c r="K22723"/>
      <c r="M22723" s="4"/>
    </row>
    <row r="22724" spans="6:13" x14ac:dyDescent="0.25">
      <c r="F22724"/>
      <c r="G22724"/>
      <c r="I22724" s="25"/>
      <c r="J22724"/>
      <c r="K22724"/>
      <c r="M22724" s="4"/>
    </row>
    <row r="22725" spans="6:13" x14ac:dyDescent="0.25">
      <c r="F22725"/>
      <c r="G22725"/>
      <c r="I22725" s="25"/>
      <c r="J22725"/>
      <c r="K22725"/>
      <c r="M22725" s="4"/>
    </row>
    <row r="22726" spans="6:13" x14ac:dyDescent="0.25">
      <c r="F22726"/>
      <c r="G22726"/>
      <c r="I22726" s="25"/>
      <c r="J22726"/>
      <c r="K22726"/>
      <c r="M22726" s="4"/>
    </row>
    <row r="22727" spans="6:13" x14ac:dyDescent="0.25">
      <c r="F22727"/>
      <c r="G22727"/>
      <c r="I22727" s="25"/>
      <c r="J22727"/>
      <c r="K22727"/>
      <c r="M22727" s="4"/>
    </row>
    <row r="22728" spans="6:13" x14ac:dyDescent="0.25">
      <c r="F22728"/>
      <c r="G22728"/>
      <c r="I22728" s="25"/>
      <c r="J22728"/>
      <c r="K22728"/>
      <c r="M22728" s="4"/>
    </row>
    <row r="22729" spans="6:13" x14ac:dyDescent="0.25">
      <c r="F22729"/>
      <c r="G22729"/>
      <c r="I22729" s="25"/>
      <c r="J22729"/>
      <c r="K22729"/>
      <c r="M22729" s="4"/>
    </row>
    <row r="22730" spans="6:13" x14ac:dyDescent="0.25">
      <c r="F22730"/>
      <c r="G22730"/>
      <c r="I22730" s="25"/>
      <c r="J22730"/>
      <c r="K22730"/>
      <c r="M22730" s="4"/>
    </row>
    <row r="22731" spans="6:13" x14ac:dyDescent="0.25">
      <c r="F22731"/>
      <c r="G22731"/>
      <c r="I22731" s="25"/>
      <c r="J22731"/>
      <c r="K22731"/>
      <c r="M22731" s="4"/>
    </row>
    <row r="22732" spans="6:13" x14ac:dyDescent="0.25">
      <c r="F22732"/>
      <c r="G22732"/>
      <c r="I22732" s="25"/>
      <c r="J22732"/>
      <c r="K22732"/>
      <c r="M22732" s="4"/>
    </row>
    <row r="22733" spans="6:13" x14ac:dyDescent="0.25">
      <c r="F22733"/>
      <c r="G22733"/>
      <c r="I22733" s="25"/>
      <c r="J22733"/>
      <c r="K22733"/>
      <c r="M22733" s="4"/>
    </row>
    <row r="22734" spans="6:13" x14ac:dyDescent="0.25">
      <c r="F22734"/>
      <c r="G22734"/>
      <c r="I22734" s="25"/>
      <c r="J22734"/>
      <c r="K22734"/>
      <c r="M22734" s="4"/>
    </row>
    <row r="22735" spans="6:13" x14ac:dyDescent="0.25">
      <c r="F22735"/>
      <c r="G22735"/>
      <c r="I22735" s="25"/>
      <c r="J22735"/>
      <c r="K22735"/>
      <c r="M22735" s="4"/>
    </row>
    <row r="22736" spans="6:13" x14ac:dyDescent="0.25">
      <c r="F22736"/>
      <c r="G22736"/>
      <c r="I22736" s="25"/>
      <c r="J22736"/>
      <c r="K22736"/>
      <c r="M22736" s="4"/>
    </row>
    <row r="22737" spans="6:13" x14ac:dyDescent="0.25">
      <c r="F22737"/>
      <c r="G22737"/>
      <c r="I22737" s="25"/>
      <c r="J22737"/>
      <c r="K22737"/>
      <c r="M22737" s="4"/>
    </row>
    <row r="22738" spans="6:13" x14ac:dyDescent="0.25">
      <c r="F22738"/>
      <c r="G22738"/>
      <c r="I22738" s="25"/>
      <c r="J22738"/>
      <c r="K22738"/>
      <c r="M22738" s="4"/>
    </row>
    <row r="22739" spans="6:13" x14ac:dyDescent="0.25">
      <c r="F22739"/>
      <c r="G22739"/>
      <c r="I22739" s="25"/>
      <c r="J22739"/>
      <c r="K22739"/>
      <c r="M22739" s="4"/>
    </row>
    <row r="22740" spans="6:13" x14ac:dyDescent="0.25">
      <c r="F22740"/>
      <c r="G22740"/>
      <c r="I22740" s="25"/>
      <c r="J22740"/>
      <c r="K22740"/>
      <c r="M22740" s="4"/>
    </row>
    <row r="22741" spans="6:13" x14ac:dyDescent="0.25">
      <c r="F22741"/>
      <c r="G22741"/>
      <c r="I22741" s="25"/>
      <c r="J22741"/>
      <c r="K22741"/>
      <c r="M22741" s="4"/>
    </row>
    <row r="22742" spans="6:13" x14ac:dyDescent="0.25">
      <c r="F22742"/>
      <c r="G22742"/>
      <c r="I22742" s="25"/>
      <c r="J22742"/>
      <c r="K22742"/>
      <c r="M22742" s="4"/>
    </row>
    <row r="22743" spans="6:13" x14ac:dyDescent="0.25">
      <c r="F22743"/>
      <c r="G22743"/>
      <c r="I22743" s="25"/>
      <c r="J22743"/>
      <c r="K22743"/>
      <c r="M22743" s="4"/>
    </row>
    <row r="22744" spans="6:13" x14ac:dyDescent="0.25">
      <c r="F22744"/>
      <c r="G22744"/>
      <c r="I22744" s="25"/>
      <c r="J22744"/>
      <c r="K22744"/>
      <c r="M22744" s="4"/>
    </row>
    <row r="22745" spans="6:13" x14ac:dyDescent="0.25">
      <c r="F22745"/>
      <c r="G22745"/>
      <c r="I22745" s="25"/>
      <c r="J22745"/>
      <c r="K22745"/>
      <c r="M22745" s="4"/>
    </row>
    <row r="22746" spans="6:13" x14ac:dyDescent="0.25">
      <c r="F22746"/>
      <c r="G22746"/>
      <c r="I22746" s="25"/>
      <c r="J22746"/>
      <c r="K22746"/>
      <c r="M22746" s="4"/>
    </row>
    <row r="22747" spans="6:13" x14ac:dyDescent="0.25">
      <c r="F22747"/>
      <c r="G22747"/>
      <c r="I22747" s="25"/>
      <c r="J22747"/>
      <c r="K22747"/>
      <c r="M22747" s="4"/>
    </row>
    <row r="22748" spans="6:13" x14ac:dyDescent="0.25">
      <c r="F22748"/>
      <c r="G22748"/>
      <c r="I22748" s="25"/>
      <c r="J22748"/>
      <c r="K22748"/>
      <c r="M22748" s="4"/>
    </row>
    <row r="22749" spans="6:13" x14ac:dyDescent="0.25">
      <c r="F22749"/>
      <c r="G22749"/>
      <c r="I22749" s="25"/>
      <c r="J22749"/>
      <c r="K22749"/>
      <c r="M22749" s="4"/>
    </row>
    <row r="22750" spans="6:13" x14ac:dyDescent="0.25">
      <c r="F22750"/>
      <c r="G22750"/>
      <c r="I22750" s="25"/>
      <c r="J22750"/>
      <c r="K22750"/>
      <c r="M22750" s="4"/>
    </row>
    <row r="22751" spans="6:13" x14ac:dyDescent="0.25">
      <c r="F22751"/>
      <c r="G22751"/>
      <c r="I22751" s="25"/>
      <c r="J22751"/>
      <c r="K22751"/>
      <c r="M22751" s="4"/>
    </row>
    <row r="22752" spans="6:13" x14ac:dyDescent="0.25">
      <c r="F22752"/>
      <c r="G22752"/>
      <c r="I22752" s="25"/>
      <c r="J22752"/>
      <c r="K22752"/>
      <c r="M22752" s="4"/>
    </row>
    <row r="22753" spans="6:13" x14ac:dyDescent="0.25">
      <c r="F22753"/>
      <c r="G22753"/>
      <c r="I22753" s="25"/>
      <c r="J22753"/>
      <c r="K22753"/>
      <c r="M22753" s="4"/>
    </row>
    <row r="22754" spans="6:13" x14ac:dyDescent="0.25">
      <c r="F22754"/>
      <c r="G22754"/>
      <c r="I22754" s="25"/>
      <c r="J22754"/>
      <c r="K22754"/>
      <c r="M22754" s="4"/>
    </row>
    <row r="22755" spans="6:13" x14ac:dyDescent="0.25">
      <c r="F22755"/>
      <c r="G22755"/>
      <c r="I22755" s="25"/>
      <c r="J22755"/>
      <c r="K22755"/>
      <c r="M22755" s="4"/>
    </row>
    <row r="22756" spans="6:13" x14ac:dyDescent="0.25">
      <c r="F22756"/>
      <c r="G22756"/>
      <c r="I22756" s="25"/>
      <c r="J22756"/>
      <c r="K22756"/>
      <c r="M22756" s="4"/>
    </row>
    <row r="22757" spans="6:13" x14ac:dyDescent="0.25">
      <c r="F22757"/>
      <c r="G22757"/>
      <c r="I22757" s="25"/>
      <c r="J22757"/>
      <c r="K22757"/>
      <c r="M22757" s="4"/>
    </row>
    <row r="22758" spans="6:13" x14ac:dyDescent="0.25">
      <c r="F22758"/>
      <c r="G22758"/>
      <c r="I22758" s="25"/>
      <c r="J22758"/>
      <c r="K22758"/>
      <c r="M22758" s="4"/>
    </row>
    <row r="22759" spans="6:13" x14ac:dyDescent="0.25">
      <c r="F22759"/>
      <c r="G22759"/>
      <c r="I22759" s="25"/>
      <c r="J22759"/>
      <c r="K22759"/>
      <c r="M22759" s="4"/>
    </row>
    <row r="22760" spans="6:13" x14ac:dyDescent="0.25">
      <c r="F22760"/>
      <c r="G22760"/>
      <c r="I22760" s="25"/>
      <c r="J22760"/>
      <c r="K22760"/>
      <c r="M22760" s="4"/>
    </row>
    <row r="22761" spans="6:13" x14ac:dyDescent="0.25">
      <c r="F22761"/>
      <c r="G22761"/>
      <c r="I22761" s="25"/>
      <c r="J22761"/>
      <c r="K22761"/>
      <c r="M22761" s="4"/>
    </row>
    <row r="22762" spans="6:13" x14ac:dyDescent="0.25">
      <c r="F22762"/>
      <c r="G22762"/>
      <c r="I22762" s="25"/>
      <c r="J22762"/>
      <c r="K22762"/>
      <c r="M22762" s="4"/>
    </row>
    <row r="22763" spans="6:13" x14ac:dyDescent="0.25">
      <c r="F22763"/>
      <c r="G22763"/>
      <c r="I22763" s="25"/>
      <c r="J22763"/>
      <c r="K22763"/>
      <c r="M22763" s="4"/>
    </row>
    <row r="22764" spans="6:13" x14ac:dyDescent="0.25">
      <c r="F22764"/>
      <c r="G22764"/>
      <c r="I22764" s="25"/>
      <c r="J22764"/>
      <c r="K22764"/>
      <c r="M22764" s="4"/>
    </row>
    <row r="22765" spans="6:13" x14ac:dyDescent="0.25">
      <c r="F22765"/>
      <c r="G22765"/>
      <c r="I22765" s="25"/>
      <c r="J22765"/>
      <c r="K22765"/>
      <c r="M22765" s="4"/>
    </row>
    <row r="22766" spans="6:13" x14ac:dyDescent="0.25">
      <c r="F22766"/>
      <c r="G22766"/>
      <c r="I22766" s="25"/>
      <c r="J22766"/>
      <c r="K22766"/>
      <c r="M22766" s="4"/>
    </row>
    <row r="22767" spans="6:13" x14ac:dyDescent="0.25">
      <c r="F22767"/>
      <c r="G22767"/>
      <c r="I22767" s="25"/>
      <c r="J22767"/>
      <c r="K22767"/>
      <c r="M22767" s="4"/>
    </row>
    <row r="22768" spans="6:13" x14ac:dyDescent="0.25">
      <c r="F22768"/>
      <c r="G22768"/>
      <c r="I22768" s="25"/>
      <c r="J22768"/>
      <c r="K22768"/>
      <c r="M22768" s="4"/>
    </row>
    <row r="22769" spans="6:13" x14ac:dyDescent="0.25">
      <c r="F22769"/>
      <c r="G22769"/>
      <c r="I22769" s="25"/>
      <c r="J22769"/>
      <c r="K22769"/>
      <c r="M22769" s="4"/>
    </row>
    <row r="22770" spans="6:13" x14ac:dyDescent="0.25">
      <c r="F22770"/>
      <c r="G22770"/>
      <c r="I22770" s="25"/>
      <c r="J22770"/>
      <c r="K22770"/>
      <c r="M22770" s="4"/>
    </row>
    <row r="22771" spans="6:13" x14ac:dyDescent="0.25">
      <c r="F22771"/>
      <c r="G22771"/>
      <c r="I22771" s="25"/>
      <c r="J22771"/>
      <c r="K22771"/>
      <c r="M22771" s="4"/>
    </row>
    <row r="22772" spans="6:13" x14ac:dyDescent="0.25">
      <c r="F22772"/>
      <c r="G22772"/>
      <c r="I22772" s="25"/>
      <c r="J22772"/>
      <c r="K22772"/>
      <c r="M22772" s="4"/>
    </row>
    <row r="22773" spans="6:13" x14ac:dyDescent="0.25">
      <c r="F22773"/>
      <c r="G22773"/>
      <c r="I22773" s="25"/>
      <c r="J22773"/>
      <c r="K22773"/>
      <c r="M22773" s="4"/>
    </row>
    <row r="22774" spans="6:13" x14ac:dyDescent="0.25">
      <c r="F22774"/>
      <c r="G22774"/>
      <c r="I22774" s="25"/>
      <c r="J22774"/>
      <c r="K22774"/>
      <c r="M22774" s="4"/>
    </row>
    <row r="22775" spans="6:13" x14ac:dyDescent="0.25">
      <c r="F22775"/>
      <c r="G22775"/>
      <c r="I22775" s="25"/>
      <c r="J22775"/>
      <c r="K22775"/>
      <c r="M22775" s="4"/>
    </row>
    <row r="22776" spans="6:13" x14ac:dyDescent="0.25">
      <c r="F22776"/>
      <c r="G22776"/>
      <c r="I22776" s="25"/>
      <c r="J22776"/>
      <c r="K22776"/>
      <c r="M22776" s="4"/>
    </row>
    <row r="22777" spans="6:13" x14ac:dyDescent="0.25">
      <c r="F22777"/>
      <c r="G22777"/>
      <c r="I22777" s="25"/>
      <c r="J22777"/>
      <c r="K22777"/>
      <c r="M22777" s="4"/>
    </row>
    <row r="22778" spans="6:13" x14ac:dyDescent="0.25">
      <c r="F22778"/>
      <c r="G22778"/>
      <c r="I22778" s="25"/>
      <c r="J22778"/>
      <c r="K22778"/>
      <c r="M22778" s="4"/>
    </row>
    <row r="22779" spans="6:13" x14ac:dyDescent="0.25">
      <c r="F22779"/>
      <c r="G22779"/>
      <c r="I22779" s="25"/>
      <c r="J22779"/>
      <c r="K22779"/>
      <c r="M22779" s="4"/>
    </row>
    <row r="22780" spans="6:13" x14ac:dyDescent="0.25">
      <c r="F22780"/>
      <c r="G22780"/>
      <c r="I22780" s="25"/>
      <c r="J22780"/>
      <c r="K22780"/>
      <c r="M22780" s="4"/>
    </row>
    <row r="22781" spans="6:13" x14ac:dyDescent="0.25">
      <c r="F22781"/>
      <c r="G22781"/>
      <c r="I22781" s="25"/>
      <c r="J22781"/>
      <c r="K22781"/>
      <c r="M22781" s="4"/>
    </row>
    <row r="22782" spans="6:13" x14ac:dyDescent="0.25">
      <c r="F22782"/>
      <c r="G22782"/>
      <c r="I22782" s="25"/>
      <c r="J22782"/>
      <c r="K22782"/>
      <c r="M22782" s="4"/>
    </row>
    <row r="22783" spans="6:13" x14ac:dyDescent="0.25">
      <c r="F22783"/>
      <c r="G22783"/>
      <c r="I22783" s="25"/>
      <c r="J22783"/>
      <c r="K22783"/>
      <c r="M22783" s="4"/>
    </row>
    <row r="22784" spans="6:13" x14ac:dyDescent="0.25">
      <c r="F22784"/>
      <c r="G22784"/>
      <c r="I22784" s="25"/>
      <c r="J22784"/>
      <c r="K22784"/>
      <c r="M22784" s="4"/>
    </row>
    <row r="22785" spans="6:13" x14ac:dyDescent="0.25">
      <c r="F22785"/>
      <c r="G22785"/>
      <c r="I22785" s="25"/>
      <c r="J22785"/>
      <c r="K22785"/>
      <c r="M22785" s="4"/>
    </row>
    <row r="22786" spans="6:13" x14ac:dyDescent="0.25">
      <c r="F22786"/>
      <c r="G22786"/>
      <c r="I22786" s="25"/>
      <c r="J22786"/>
      <c r="K22786"/>
      <c r="M22786" s="4"/>
    </row>
    <row r="22787" spans="6:13" x14ac:dyDescent="0.25">
      <c r="F22787"/>
      <c r="G22787"/>
      <c r="I22787" s="25"/>
      <c r="J22787"/>
      <c r="K22787"/>
      <c r="M22787" s="4"/>
    </row>
    <row r="22788" spans="6:13" x14ac:dyDescent="0.25">
      <c r="F22788"/>
      <c r="G22788"/>
      <c r="I22788" s="25"/>
      <c r="J22788"/>
      <c r="K22788"/>
      <c r="M22788" s="4"/>
    </row>
    <row r="22789" spans="6:13" x14ac:dyDescent="0.25">
      <c r="F22789"/>
      <c r="G22789"/>
      <c r="I22789" s="25"/>
      <c r="J22789"/>
      <c r="K22789"/>
      <c r="M22789" s="4"/>
    </row>
    <row r="22790" spans="6:13" x14ac:dyDescent="0.25">
      <c r="F22790"/>
      <c r="G22790"/>
      <c r="I22790" s="25"/>
      <c r="J22790"/>
      <c r="K22790"/>
      <c r="M22790" s="4"/>
    </row>
    <row r="22791" spans="6:13" x14ac:dyDescent="0.25">
      <c r="F22791"/>
      <c r="G22791"/>
      <c r="I22791" s="25"/>
      <c r="J22791"/>
      <c r="K22791"/>
      <c r="M22791" s="4"/>
    </row>
    <row r="22792" spans="6:13" x14ac:dyDescent="0.25">
      <c r="F22792"/>
      <c r="G22792"/>
      <c r="I22792" s="25"/>
      <c r="J22792"/>
      <c r="K22792"/>
      <c r="M22792" s="4"/>
    </row>
    <row r="22793" spans="6:13" x14ac:dyDescent="0.25">
      <c r="F22793"/>
      <c r="G22793"/>
      <c r="I22793" s="25"/>
      <c r="J22793"/>
      <c r="K22793"/>
      <c r="M22793" s="4"/>
    </row>
    <row r="22794" spans="6:13" x14ac:dyDescent="0.25">
      <c r="F22794"/>
      <c r="G22794"/>
      <c r="I22794" s="25"/>
      <c r="J22794"/>
      <c r="K22794"/>
      <c r="M22794" s="4"/>
    </row>
    <row r="22795" spans="6:13" x14ac:dyDescent="0.25">
      <c r="F22795"/>
      <c r="G22795"/>
      <c r="I22795" s="25"/>
      <c r="J22795"/>
      <c r="K22795"/>
      <c r="M22795" s="4"/>
    </row>
    <row r="22796" spans="6:13" x14ac:dyDescent="0.25">
      <c r="F22796"/>
      <c r="G22796"/>
      <c r="I22796" s="25"/>
      <c r="J22796"/>
      <c r="K22796"/>
      <c r="M22796" s="4"/>
    </row>
    <row r="22797" spans="6:13" x14ac:dyDescent="0.25">
      <c r="F22797"/>
      <c r="G22797"/>
      <c r="I22797" s="25"/>
      <c r="J22797"/>
      <c r="K22797"/>
      <c r="M22797" s="4"/>
    </row>
    <row r="22798" spans="6:13" x14ac:dyDescent="0.25">
      <c r="F22798"/>
      <c r="G22798"/>
      <c r="I22798" s="25"/>
      <c r="J22798"/>
      <c r="K22798"/>
      <c r="M22798" s="4"/>
    </row>
    <row r="22799" spans="6:13" x14ac:dyDescent="0.25">
      <c r="F22799"/>
      <c r="G22799"/>
      <c r="I22799" s="25"/>
      <c r="J22799"/>
      <c r="K22799"/>
      <c r="M22799" s="4"/>
    </row>
    <row r="22800" spans="6:13" x14ac:dyDescent="0.25">
      <c r="F22800"/>
      <c r="G22800"/>
      <c r="I22800" s="25"/>
      <c r="J22800"/>
      <c r="K22800"/>
      <c r="M22800" s="4"/>
    </row>
    <row r="22801" spans="6:13" x14ac:dyDescent="0.25">
      <c r="F22801"/>
      <c r="G22801"/>
      <c r="I22801" s="25"/>
      <c r="J22801"/>
      <c r="K22801"/>
      <c r="M22801" s="4"/>
    </row>
    <row r="22802" spans="6:13" x14ac:dyDescent="0.25">
      <c r="F22802"/>
      <c r="G22802"/>
      <c r="I22802" s="25"/>
      <c r="J22802"/>
      <c r="K22802"/>
      <c r="M22802" s="4"/>
    </row>
    <row r="22803" spans="6:13" x14ac:dyDescent="0.25">
      <c r="F22803"/>
      <c r="G22803"/>
      <c r="I22803" s="25"/>
      <c r="J22803"/>
      <c r="K22803"/>
      <c r="M22803" s="4"/>
    </row>
    <row r="22804" spans="6:13" x14ac:dyDescent="0.25">
      <c r="F22804"/>
      <c r="G22804"/>
      <c r="I22804" s="25"/>
      <c r="J22804"/>
      <c r="K22804"/>
      <c r="M22804" s="4"/>
    </row>
    <row r="22805" spans="6:13" x14ac:dyDescent="0.25">
      <c r="F22805"/>
      <c r="G22805"/>
      <c r="I22805" s="25"/>
      <c r="J22805"/>
      <c r="K22805"/>
      <c r="M22805" s="4"/>
    </row>
    <row r="22806" spans="6:13" x14ac:dyDescent="0.25">
      <c r="F22806"/>
      <c r="G22806"/>
      <c r="I22806" s="25"/>
      <c r="J22806"/>
      <c r="K22806"/>
      <c r="M22806" s="4"/>
    </row>
    <row r="22807" spans="6:13" x14ac:dyDescent="0.25">
      <c r="F22807"/>
      <c r="G22807"/>
      <c r="I22807" s="25"/>
      <c r="J22807"/>
      <c r="K22807"/>
      <c r="M22807" s="4"/>
    </row>
    <row r="22808" spans="6:13" x14ac:dyDescent="0.25">
      <c r="F22808"/>
      <c r="G22808"/>
      <c r="I22808" s="25"/>
      <c r="J22808"/>
      <c r="K22808"/>
      <c r="M22808" s="4"/>
    </row>
    <row r="22809" spans="6:13" x14ac:dyDescent="0.25">
      <c r="F22809"/>
      <c r="G22809"/>
      <c r="I22809" s="25"/>
      <c r="J22809"/>
      <c r="K22809"/>
      <c r="M22809" s="4"/>
    </row>
    <row r="22810" spans="6:13" x14ac:dyDescent="0.25">
      <c r="F22810"/>
      <c r="G22810"/>
      <c r="I22810" s="25"/>
      <c r="J22810"/>
      <c r="K22810"/>
      <c r="M22810" s="4"/>
    </row>
    <row r="22811" spans="6:13" x14ac:dyDescent="0.25">
      <c r="F22811"/>
      <c r="G22811"/>
      <c r="I22811" s="25"/>
      <c r="J22811"/>
      <c r="K22811"/>
      <c r="M22811" s="4"/>
    </row>
    <row r="22812" spans="6:13" x14ac:dyDescent="0.25">
      <c r="F22812"/>
      <c r="G22812"/>
      <c r="I22812" s="25"/>
      <c r="J22812"/>
      <c r="K22812"/>
      <c r="M22812" s="4"/>
    </row>
    <row r="22813" spans="6:13" x14ac:dyDescent="0.25">
      <c r="F22813"/>
      <c r="G22813"/>
      <c r="I22813" s="25"/>
      <c r="J22813"/>
      <c r="K22813"/>
      <c r="M22813" s="4"/>
    </row>
    <row r="22814" spans="6:13" x14ac:dyDescent="0.25">
      <c r="F22814"/>
      <c r="G22814"/>
      <c r="I22814" s="25"/>
      <c r="J22814"/>
      <c r="K22814"/>
      <c r="M22814" s="4"/>
    </row>
    <row r="22815" spans="6:13" x14ac:dyDescent="0.25">
      <c r="F22815"/>
      <c r="G22815"/>
      <c r="I22815" s="25"/>
      <c r="J22815"/>
      <c r="K22815"/>
      <c r="M22815" s="4"/>
    </row>
    <row r="22816" spans="6:13" x14ac:dyDescent="0.25">
      <c r="F22816"/>
      <c r="G22816"/>
      <c r="I22816" s="25"/>
      <c r="J22816"/>
      <c r="K22816"/>
      <c r="M22816" s="4"/>
    </row>
    <row r="22817" spans="6:13" x14ac:dyDescent="0.25">
      <c r="F22817"/>
      <c r="G22817"/>
      <c r="I22817" s="25"/>
      <c r="J22817"/>
      <c r="K22817"/>
      <c r="M22817" s="4"/>
    </row>
    <row r="22818" spans="6:13" x14ac:dyDescent="0.25">
      <c r="F22818"/>
      <c r="G22818"/>
      <c r="I22818" s="25"/>
      <c r="J22818"/>
      <c r="K22818"/>
      <c r="M22818" s="4"/>
    </row>
    <row r="22819" spans="6:13" x14ac:dyDescent="0.25">
      <c r="F22819"/>
      <c r="G22819"/>
      <c r="I22819" s="25"/>
      <c r="J22819"/>
      <c r="K22819"/>
      <c r="M22819" s="4"/>
    </row>
    <row r="22820" spans="6:13" x14ac:dyDescent="0.25">
      <c r="F22820"/>
      <c r="G22820"/>
      <c r="I22820" s="25"/>
      <c r="J22820"/>
      <c r="K22820"/>
      <c r="M22820" s="4"/>
    </row>
    <row r="22821" spans="6:13" x14ac:dyDescent="0.25">
      <c r="F22821"/>
      <c r="G22821"/>
      <c r="I22821" s="25"/>
      <c r="J22821"/>
      <c r="K22821"/>
      <c r="M22821" s="4"/>
    </row>
    <row r="22822" spans="6:13" x14ac:dyDescent="0.25">
      <c r="F22822"/>
      <c r="G22822"/>
      <c r="I22822" s="25"/>
      <c r="J22822"/>
      <c r="K22822"/>
      <c r="M22822" s="4"/>
    </row>
    <row r="22823" spans="6:13" x14ac:dyDescent="0.25">
      <c r="F22823"/>
      <c r="G22823"/>
      <c r="I22823" s="25"/>
      <c r="J22823"/>
      <c r="K22823"/>
      <c r="M22823" s="4"/>
    </row>
    <row r="22824" spans="6:13" x14ac:dyDescent="0.25">
      <c r="F22824"/>
      <c r="G22824"/>
      <c r="I22824" s="25"/>
      <c r="J22824"/>
      <c r="K22824"/>
      <c r="M22824" s="4"/>
    </row>
    <row r="22825" spans="6:13" x14ac:dyDescent="0.25">
      <c r="F22825"/>
      <c r="G22825"/>
      <c r="I22825" s="25"/>
      <c r="J22825"/>
      <c r="K22825"/>
      <c r="M22825" s="4"/>
    </row>
    <row r="22826" spans="6:13" x14ac:dyDescent="0.25">
      <c r="F22826"/>
      <c r="G22826"/>
      <c r="I22826" s="25"/>
      <c r="J22826"/>
      <c r="K22826"/>
      <c r="M22826" s="4"/>
    </row>
    <row r="22827" spans="6:13" x14ac:dyDescent="0.25">
      <c r="F22827"/>
      <c r="G22827"/>
      <c r="I22827" s="25"/>
      <c r="J22827"/>
      <c r="K22827"/>
      <c r="M22827" s="4"/>
    </row>
    <row r="22828" spans="6:13" x14ac:dyDescent="0.25">
      <c r="F22828"/>
      <c r="G22828"/>
      <c r="I22828" s="25"/>
      <c r="J22828"/>
      <c r="K22828"/>
      <c r="M22828" s="4"/>
    </row>
    <row r="22829" spans="6:13" x14ac:dyDescent="0.25">
      <c r="F22829"/>
      <c r="G22829"/>
      <c r="I22829" s="25"/>
      <c r="J22829"/>
      <c r="K22829"/>
      <c r="M22829" s="4"/>
    </row>
    <row r="22830" spans="6:13" x14ac:dyDescent="0.25">
      <c r="F22830"/>
      <c r="G22830"/>
      <c r="I22830" s="25"/>
      <c r="J22830"/>
      <c r="K22830"/>
      <c r="M22830" s="4"/>
    </row>
    <row r="22831" spans="6:13" x14ac:dyDescent="0.25">
      <c r="F22831"/>
      <c r="G22831"/>
      <c r="I22831" s="25"/>
      <c r="J22831"/>
      <c r="K22831"/>
      <c r="M22831" s="4"/>
    </row>
    <row r="22832" spans="6:13" x14ac:dyDescent="0.25">
      <c r="F22832"/>
      <c r="G22832"/>
      <c r="I22832" s="25"/>
      <c r="J22832"/>
      <c r="K22832"/>
      <c r="M22832" s="4"/>
    </row>
    <row r="22833" spans="6:13" x14ac:dyDescent="0.25">
      <c r="F22833"/>
      <c r="G22833"/>
      <c r="I22833" s="25"/>
      <c r="J22833"/>
      <c r="K22833"/>
      <c r="M22833" s="4"/>
    </row>
    <row r="22834" spans="6:13" x14ac:dyDescent="0.25">
      <c r="F22834"/>
      <c r="G22834"/>
      <c r="I22834" s="25"/>
      <c r="J22834"/>
      <c r="K22834"/>
      <c r="M22834" s="4"/>
    </row>
    <row r="22835" spans="6:13" x14ac:dyDescent="0.25">
      <c r="F22835"/>
      <c r="G22835"/>
      <c r="I22835" s="25"/>
      <c r="J22835"/>
      <c r="K22835"/>
      <c r="M22835" s="4"/>
    </row>
    <row r="22836" spans="6:13" x14ac:dyDescent="0.25">
      <c r="F22836"/>
      <c r="G22836"/>
      <c r="I22836" s="25"/>
      <c r="J22836"/>
      <c r="K22836"/>
      <c r="M22836" s="4"/>
    </row>
    <row r="22837" spans="6:13" x14ac:dyDescent="0.25">
      <c r="F22837"/>
      <c r="G22837"/>
      <c r="I22837" s="25"/>
      <c r="J22837"/>
      <c r="K22837"/>
      <c r="M22837" s="4"/>
    </row>
    <row r="22838" spans="6:13" x14ac:dyDescent="0.25">
      <c r="F22838"/>
      <c r="G22838"/>
      <c r="I22838" s="25"/>
      <c r="J22838"/>
      <c r="K22838"/>
      <c r="M22838" s="4"/>
    </row>
    <row r="22839" spans="6:13" x14ac:dyDescent="0.25">
      <c r="F22839"/>
      <c r="G22839"/>
      <c r="I22839" s="25"/>
      <c r="J22839"/>
      <c r="K22839"/>
      <c r="M22839" s="4"/>
    </row>
    <row r="22840" spans="6:13" x14ac:dyDescent="0.25">
      <c r="F22840"/>
      <c r="G22840"/>
      <c r="I22840" s="25"/>
      <c r="J22840"/>
      <c r="K22840"/>
      <c r="M22840" s="4"/>
    </row>
    <row r="22841" spans="6:13" x14ac:dyDescent="0.25">
      <c r="F22841"/>
      <c r="G22841"/>
      <c r="I22841" s="25"/>
      <c r="J22841"/>
      <c r="K22841"/>
      <c r="M22841" s="4"/>
    </row>
    <row r="22842" spans="6:13" x14ac:dyDescent="0.25">
      <c r="F22842"/>
      <c r="G22842"/>
      <c r="I22842" s="25"/>
      <c r="J22842"/>
      <c r="K22842"/>
      <c r="M22842" s="4"/>
    </row>
    <row r="22843" spans="6:13" x14ac:dyDescent="0.25">
      <c r="F22843"/>
      <c r="G22843"/>
      <c r="I22843" s="25"/>
      <c r="J22843"/>
      <c r="K22843"/>
      <c r="M22843" s="4"/>
    </row>
    <row r="22844" spans="6:13" x14ac:dyDescent="0.25">
      <c r="F22844"/>
      <c r="G22844"/>
      <c r="I22844" s="25"/>
      <c r="J22844"/>
      <c r="K22844"/>
      <c r="M22844" s="4"/>
    </row>
    <row r="22845" spans="6:13" x14ac:dyDescent="0.25">
      <c r="F22845"/>
      <c r="G22845"/>
      <c r="I22845" s="25"/>
      <c r="J22845"/>
      <c r="K22845"/>
      <c r="M22845" s="4"/>
    </row>
    <row r="22846" spans="6:13" x14ac:dyDescent="0.25">
      <c r="F22846"/>
      <c r="G22846"/>
      <c r="I22846" s="25"/>
      <c r="J22846"/>
      <c r="K22846"/>
      <c r="M22846" s="4"/>
    </row>
    <row r="22847" spans="6:13" x14ac:dyDescent="0.25">
      <c r="F22847"/>
      <c r="G22847"/>
      <c r="I22847" s="25"/>
      <c r="J22847"/>
      <c r="K22847"/>
      <c r="M22847" s="4"/>
    </row>
    <row r="22848" spans="6:13" x14ac:dyDescent="0.25">
      <c r="F22848"/>
      <c r="G22848"/>
      <c r="I22848" s="25"/>
      <c r="J22848"/>
      <c r="K22848"/>
      <c r="M22848" s="4"/>
    </row>
    <row r="22849" spans="6:13" x14ac:dyDescent="0.25">
      <c r="F22849"/>
      <c r="G22849"/>
      <c r="I22849" s="25"/>
      <c r="J22849"/>
      <c r="K22849"/>
      <c r="M22849" s="4"/>
    </row>
    <row r="22850" spans="6:13" x14ac:dyDescent="0.25">
      <c r="F22850"/>
      <c r="G22850"/>
      <c r="I22850" s="25"/>
      <c r="J22850"/>
      <c r="K22850"/>
      <c r="M22850" s="4"/>
    </row>
    <row r="22851" spans="6:13" x14ac:dyDescent="0.25">
      <c r="F22851"/>
      <c r="G22851"/>
      <c r="I22851" s="25"/>
      <c r="J22851"/>
      <c r="K22851"/>
      <c r="M22851" s="4"/>
    </row>
    <row r="22852" spans="6:13" x14ac:dyDescent="0.25">
      <c r="F22852"/>
      <c r="G22852"/>
      <c r="I22852" s="25"/>
      <c r="J22852"/>
      <c r="K22852"/>
      <c r="M22852" s="4"/>
    </row>
    <row r="22853" spans="6:13" x14ac:dyDescent="0.25">
      <c r="F22853"/>
      <c r="G22853"/>
      <c r="I22853" s="25"/>
      <c r="J22853"/>
      <c r="K22853"/>
      <c r="M22853" s="4"/>
    </row>
    <row r="22854" spans="6:13" x14ac:dyDescent="0.25">
      <c r="F22854"/>
      <c r="G22854"/>
      <c r="I22854" s="25"/>
      <c r="J22854"/>
      <c r="K22854"/>
      <c r="M22854" s="4"/>
    </row>
    <row r="22855" spans="6:13" x14ac:dyDescent="0.25">
      <c r="F22855"/>
      <c r="G22855"/>
      <c r="I22855" s="25"/>
      <c r="J22855"/>
      <c r="K22855"/>
      <c r="M22855" s="4"/>
    </row>
    <row r="22856" spans="6:13" x14ac:dyDescent="0.25">
      <c r="F22856"/>
      <c r="G22856"/>
      <c r="I22856" s="25"/>
      <c r="J22856"/>
      <c r="K22856"/>
      <c r="M22856" s="4"/>
    </row>
    <row r="22857" spans="6:13" x14ac:dyDescent="0.25">
      <c r="F22857"/>
      <c r="G22857"/>
      <c r="I22857" s="25"/>
      <c r="J22857"/>
      <c r="K22857"/>
      <c r="M22857" s="4"/>
    </row>
    <row r="22858" spans="6:13" x14ac:dyDescent="0.25">
      <c r="F22858"/>
      <c r="G22858"/>
      <c r="I22858" s="25"/>
      <c r="J22858"/>
      <c r="K22858"/>
      <c r="M22858" s="4"/>
    </row>
    <row r="22859" spans="6:13" x14ac:dyDescent="0.25">
      <c r="F22859"/>
      <c r="G22859"/>
      <c r="I22859" s="25"/>
      <c r="J22859"/>
      <c r="K22859"/>
      <c r="M22859" s="4"/>
    </row>
    <row r="22860" spans="6:13" x14ac:dyDescent="0.25">
      <c r="F22860"/>
      <c r="G22860"/>
      <c r="I22860" s="25"/>
      <c r="J22860"/>
      <c r="K22860"/>
      <c r="M22860" s="4"/>
    </row>
    <row r="22861" spans="6:13" x14ac:dyDescent="0.25">
      <c r="F22861"/>
      <c r="G22861"/>
      <c r="I22861" s="25"/>
      <c r="J22861"/>
      <c r="K22861"/>
      <c r="M22861" s="4"/>
    </row>
    <row r="22862" spans="6:13" x14ac:dyDescent="0.25">
      <c r="F22862"/>
      <c r="G22862"/>
      <c r="I22862" s="25"/>
      <c r="J22862"/>
      <c r="K22862"/>
      <c r="M22862" s="4"/>
    </row>
    <row r="22863" spans="6:13" x14ac:dyDescent="0.25">
      <c r="F22863"/>
      <c r="G22863"/>
      <c r="I22863" s="25"/>
      <c r="J22863"/>
      <c r="K22863"/>
      <c r="M22863" s="4"/>
    </row>
    <row r="22864" spans="6:13" x14ac:dyDescent="0.25">
      <c r="F22864"/>
      <c r="G22864"/>
      <c r="I22864" s="25"/>
      <c r="J22864"/>
      <c r="K22864"/>
      <c r="M22864" s="4"/>
    </row>
    <row r="22865" spans="6:13" x14ac:dyDescent="0.25">
      <c r="F22865"/>
      <c r="G22865"/>
      <c r="I22865" s="25"/>
      <c r="J22865"/>
      <c r="K22865"/>
      <c r="M22865" s="4"/>
    </row>
    <row r="22866" spans="6:13" x14ac:dyDescent="0.25">
      <c r="F22866"/>
      <c r="G22866"/>
      <c r="I22866" s="25"/>
      <c r="J22866"/>
      <c r="K22866"/>
      <c r="M22866" s="4"/>
    </row>
    <row r="22867" spans="6:13" x14ac:dyDescent="0.25">
      <c r="F22867"/>
      <c r="G22867"/>
      <c r="I22867" s="25"/>
      <c r="J22867"/>
      <c r="K22867"/>
      <c r="M22867" s="4"/>
    </row>
    <row r="22868" spans="6:13" x14ac:dyDescent="0.25">
      <c r="F22868"/>
      <c r="G22868"/>
      <c r="I22868" s="25"/>
      <c r="J22868"/>
      <c r="K22868"/>
      <c r="M22868" s="4"/>
    </row>
    <row r="22869" spans="6:13" x14ac:dyDescent="0.25">
      <c r="F22869"/>
      <c r="G22869"/>
      <c r="I22869" s="25"/>
      <c r="J22869"/>
      <c r="K22869"/>
      <c r="M22869" s="4"/>
    </row>
    <row r="22870" spans="6:13" x14ac:dyDescent="0.25">
      <c r="F22870"/>
      <c r="G22870"/>
      <c r="I22870" s="25"/>
      <c r="J22870"/>
      <c r="K22870"/>
      <c r="M22870" s="4"/>
    </row>
    <row r="22871" spans="6:13" x14ac:dyDescent="0.25">
      <c r="F22871"/>
      <c r="G22871"/>
      <c r="I22871" s="25"/>
      <c r="J22871"/>
      <c r="K22871"/>
      <c r="M22871" s="4"/>
    </row>
    <row r="22872" spans="6:13" x14ac:dyDescent="0.25">
      <c r="F22872"/>
      <c r="G22872"/>
      <c r="I22872" s="25"/>
      <c r="J22872"/>
      <c r="K22872"/>
      <c r="M22872" s="4"/>
    </row>
    <row r="22873" spans="6:13" x14ac:dyDescent="0.25">
      <c r="F22873"/>
      <c r="G22873"/>
      <c r="I22873" s="25"/>
      <c r="J22873"/>
      <c r="K22873"/>
      <c r="M22873" s="4"/>
    </row>
    <row r="22874" spans="6:13" x14ac:dyDescent="0.25">
      <c r="F22874"/>
      <c r="G22874"/>
      <c r="I22874" s="25"/>
      <c r="J22874"/>
      <c r="K22874"/>
      <c r="M22874" s="4"/>
    </row>
    <row r="22875" spans="6:13" x14ac:dyDescent="0.25">
      <c r="F22875"/>
      <c r="G22875"/>
      <c r="I22875" s="25"/>
      <c r="J22875"/>
      <c r="K22875"/>
      <c r="M22875" s="4"/>
    </row>
    <row r="22876" spans="6:13" x14ac:dyDescent="0.25">
      <c r="F22876"/>
      <c r="G22876"/>
      <c r="I22876" s="25"/>
      <c r="J22876"/>
      <c r="K22876"/>
      <c r="M22876" s="4"/>
    </row>
    <row r="22877" spans="6:13" x14ac:dyDescent="0.25">
      <c r="F22877"/>
      <c r="G22877"/>
      <c r="I22877" s="25"/>
      <c r="J22877"/>
      <c r="K22877"/>
      <c r="M22877" s="4"/>
    </row>
    <row r="22878" spans="6:13" x14ac:dyDescent="0.25">
      <c r="F22878"/>
      <c r="G22878"/>
      <c r="I22878" s="25"/>
      <c r="J22878"/>
      <c r="K22878"/>
      <c r="M22878" s="4"/>
    </row>
    <row r="22879" spans="6:13" x14ac:dyDescent="0.25">
      <c r="F22879"/>
      <c r="G22879"/>
      <c r="I22879" s="25"/>
      <c r="J22879"/>
      <c r="K22879"/>
      <c r="M22879" s="4"/>
    </row>
    <row r="22880" spans="6:13" x14ac:dyDescent="0.25">
      <c r="F22880"/>
      <c r="G22880"/>
      <c r="I22880" s="25"/>
      <c r="J22880"/>
      <c r="K22880"/>
      <c r="M22880" s="4"/>
    </row>
    <row r="22881" spans="6:13" x14ac:dyDescent="0.25">
      <c r="F22881"/>
      <c r="G22881"/>
      <c r="I22881" s="25"/>
      <c r="J22881"/>
      <c r="K22881"/>
      <c r="M22881" s="4"/>
    </row>
    <row r="22882" spans="6:13" x14ac:dyDescent="0.25">
      <c r="F22882"/>
      <c r="G22882"/>
      <c r="I22882" s="25"/>
      <c r="J22882"/>
      <c r="K22882"/>
      <c r="M22882" s="4"/>
    </row>
    <row r="22883" spans="6:13" x14ac:dyDescent="0.25">
      <c r="F22883"/>
      <c r="G22883"/>
      <c r="I22883" s="25"/>
      <c r="J22883"/>
      <c r="K22883"/>
      <c r="M22883" s="4"/>
    </row>
    <row r="22884" spans="6:13" x14ac:dyDescent="0.25">
      <c r="F22884"/>
      <c r="G22884"/>
      <c r="I22884" s="25"/>
      <c r="J22884"/>
      <c r="K22884"/>
      <c r="M22884" s="4"/>
    </row>
    <row r="22885" spans="6:13" x14ac:dyDescent="0.25">
      <c r="F22885"/>
      <c r="G22885"/>
      <c r="I22885" s="25"/>
      <c r="J22885"/>
      <c r="K22885"/>
      <c r="M22885" s="4"/>
    </row>
    <row r="22886" spans="6:13" x14ac:dyDescent="0.25">
      <c r="F22886"/>
      <c r="G22886"/>
      <c r="I22886" s="25"/>
      <c r="J22886"/>
      <c r="K22886"/>
      <c r="M22886" s="4"/>
    </row>
    <row r="22887" spans="6:13" x14ac:dyDescent="0.25">
      <c r="F22887"/>
      <c r="G22887"/>
      <c r="I22887" s="25"/>
      <c r="J22887"/>
      <c r="K22887"/>
      <c r="M22887" s="4"/>
    </row>
    <row r="22888" spans="6:13" x14ac:dyDescent="0.25">
      <c r="F22888"/>
      <c r="G22888"/>
      <c r="I22888" s="25"/>
      <c r="J22888"/>
      <c r="K22888"/>
      <c r="M22888" s="4"/>
    </row>
    <row r="22889" spans="6:13" x14ac:dyDescent="0.25">
      <c r="F22889"/>
      <c r="G22889"/>
      <c r="I22889" s="25"/>
      <c r="J22889"/>
      <c r="K22889"/>
      <c r="M22889" s="4"/>
    </row>
    <row r="22890" spans="6:13" x14ac:dyDescent="0.25">
      <c r="F22890"/>
      <c r="G22890"/>
      <c r="I22890" s="25"/>
      <c r="J22890"/>
      <c r="K22890"/>
      <c r="M22890" s="4"/>
    </row>
    <row r="22891" spans="6:13" x14ac:dyDescent="0.25">
      <c r="F22891"/>
      <c r="G22891"/>
      <c r="I22891" s="25"/>
      <c r="J22891"/>
      <c r="K22891"/>
      <c r="M22891" s="4"/>
    </row>
    <row r="22892" spans="6:13" x14ac:dyDescent="0.25">
      <c r="F22892"/>
      <c r="G22892"/>
      <c r="I22892" s="25"/>
      <c r="J22892"/>
      <c r="K22892"/>
      <c r="M22892" s="4"/>
    </row>
    <row r="22893" spans="6:13" x14ac:dyDescent="0.25">
      <c r="F22893"/>
      <c r="G22893"/>
      <c r="I22893" s="25"/>
      <c r="J22893"/>
      <c r="K22893"/>
      <c r="M22893" s="4"/>
    </row>
    <row r="22894" spans="6:13" x14ac:dyDescent="0.25">
      <c r="F22894"/>
      <c r="G22894"/>
      <c r="I22894" s="25"/>
      <c r="J22894"/>
      <c r="K22894"/>
      <c r="M22894" s="4"/>
    </row>
    <row r="22895" spans="6:13" x14ac:dyDescent="0.25">
      <c r="F22895"/>
      <c r="G22895"/>
      <c r="I22895" s="25"/>
      <c r="J22895"/>
      <c r="K22895"/>
      <c r="M22895" s="4"/>
    </row>
    <row r="22896" spans="6:13" x14ac:dyDescent="0.25">
      <c r="F22896"/>
      <c r="G22896"/>
      <c r="I22896" s="25"/>
      <c r="J22896"/>
      <c r="K22896"/>
      <c r="M22896" s="4"/>
    </row>
    <row r="22897" spans="6:13" x14ac:dyDescent="0.25">
      <c r="F22897"/>
      <c r="G22897"/>
      <c r="I22897" s="25"/>
      <c r="J22897"/>
      <c r="K22897"/>
      <c r="M22897" s="4"/>
    </row>
    <row r="22898" spans="6:13" x14ac:dyDescent="0.25">
      <c r="F22898"/>
      <c r="G22898"/>
      <c r="I22898" s="25"/>
      <c r="J22898"/>
      <c r="K22898"/>
      <c r="M22898" s="4"/>
    </row>
    <row r="22899" spans="6:13" x14ac:dyDescent="0.25">
      <c r="F22899"/>
      <c r="G22899"/>
      <c r="I22899" s="25"/>
      <c r="J22899"/>
      <c r="K22899"/>
      <c r="M22899" s="4"/>
    </row>
    <row r="22900" spans="6:13" x14ac:dyDescent="0.25">
      <c r="F22900"/>
      <c r="G22900"/>
      <c r="I22900" s="25"/>
      <c r="J22900"/>
      <c r="K22900"/>
      <c r="M22900" s="4"/>
    </row>
    <row r="22901" spans="6:13" x14ac:dyDescent="0.25">
      <c r="F22901"/>
      <c r="G22901"/>
      <c r="I22901" s="25"/>
      <c r="J22901"/>
      <c r="K22901"/>
      <c r="M22901" s="4"/>
    </row>
    <row r="22902" spans="6:13" x14ac:dyDescent="0.25">
      <c r="F22902"/>
      <c r="G22902"/>
      <c r="I22902" s="25"/>
      <c r="J22902"/>
      <c r="K22902"/>
      <c r="M22902" s="4"/>
    </row>
    <row r="22903" spans="6:13" x14ac:dyDescent="0.25">
      <c r="F22903"/>
      <c r="G22903"/>
      <c r="I22903" s="25"/>
      <c r="J22903"/>
      <c r="K22903"/>
      <c r="M22903" s="4"/>
    </row>
    <row r="22904" spans="6:13" x14ac:dyDescent="0.25">
      <c r="F22904"/>
      <c r="G22904"/>
      <c r="I22904" s="25"/>
      <c r="J22904"/>
      <c r="K22904"/>
      <c r="M22904" s="4"/>
    </row>
    <row r="22905" spans="6:13" x14ac:dyDescent="0.25">
      <c r="F22905"/>
      <c r="G22905"/>
      <c r="I22905" s="25"/>
      <c r="J22905"/>
      <c r="K22905"/>
      <c r="M22905" s="4"/>
    </row>
    <row r="22906" spans="6:13" x14ac:dyDescent="0.25">
      <c r="F22906"/>
      <c r="G22906"/>
      <c r="I22906" s="25"/>
      <c r="J22906"/>
      <c r="K22906"/>
      <c r="M22906" s="4"/>
    </row>
    <row r="22907" spans="6:13" x14ac:dyDescent="0.25">
      <c r="F22907"/>
      <c r="G22907"/>
      <c r="I22907" s="25"/>
      <c r="J22907"/>
      <c r="K22907"/>
      <c r="M22907" s="4"/>
    </row>
    <row r="22908" spans="6:13" x14ac:dyDescent="0.25">
      <c r="F22908"/>
      <c r="G22908"/>
      <c r="I22908" s="25"/>
      <c r="J22908"/>
      <c r="K22908"/>
      <c r="M22908" s="4"/>
    </row>
    <row r="22909" spans="6:13" x14ac:dyDescent="0.25">
      <c r="F22909"/>
      <c r="G22909"/>
      <c r="I22909" s="25"/>
      <c r="J22909"/>
      <c r="K22909"/>
      <c r="M22909" s="4"/>
    </row>
    <row r="22910" spans="6:13" x14ac:dyDescent="0.25">
      <c r="F22910"/>
      <c r="G22910"/>
      <c r="I22910" s="25"/>
      <c r="J22910"/>
      <c r="K22910"/>
      <c r="M22910" s="4"/>
    </row>
    <row r="22911" spans="6:13" x14ac:dyDescent="0.25">
      <c r="F22911"/>
      <c r="G22911"/>
      <c r="I22911" s="25"/>
      <c r="J22911"/>
      <c r="K22911"/>
      <c r="M22911" s="4"/>
    </row>
    <row r="22912" spans="6:13" x14ac:dyDescent="0.25">
      <c r="F22912"/>
      <c r="G22912"/>
      <c r="I22912" s="25"/>
      <c r="J22912"/>
      <c r="K22912"/>
      <c r="M22912" s="4"/>
    </row>
    <row r="22913" spans="6:13" x14ac:dyDescent="0.25">
      <c r="F22913"/>
      <c r="G22913"/>
      <c r="I22913" s="25"/>
      <c r="J22913"/>
      <c r="K22913"/>
      <c r="M22913" s="4"/>
    </row>
    <row r="22914" spans="6:13" x14ac:dyDescent="0.25">
      <c r="F22914"/>
      <c r="G22914"/>
      <c r="I22914" s="25"/>
      <c r="J22914"/>
      <c r="K22914"/>
      <c r="M22914" s="4"/>
    </row>
    <row r="22915" spans="6:13" x14ac:dyDescent="0.25">
      <c r="F22915"/>
      <c r="G22915"/>
      <c r="I22915" s="25"/>
      <c r="J22915"/>
      <c r="K22915"/>
      <c r="M22915" s="4"/>
    </row>
    <row r="22916" spans="6:13" x14ac:dyDescent="0.25">
      <c r="F22916"/>
      <c r="G22916"/>
      <c r="I22916" s="25"/>
      <c r="J22916"/>
      <c r="K22916"/>
      <c r="M22916" s="4"/>
    </row>
    <row r="22917" spans="6:13" x14ac:dyDescent="0.25">
      <c r="F22917"/>
      <c r="G22917"/>
      <c r="I22917" s="25"/>
      <c r="J22917"/>
      <c r="K22917"/>
      <c r="M22917" s="4"/>
    </row>
    <row r="22918" spans="6:13" x14ac:dyDescent="0.25">
      <c r="F22918"/>
      <c r="G22918"/>
      <c r="I22918" s="25"/>
      <c r="J22918"/>
      <c r="K22918"/>
      <c r="M22918" s="4"/>
    </row>
    <row r="22919" spans="6:13" x14ac:dyDescent="0.25">
      <c r="F22919"/>
      <c r="G22919"/>
      <c r="I22919" s="25"/>
      <c r="J22919"/>
      <c r="K22919"/>
      <c r="M22919" s="4"/>
    </row>
    <row r="22920" spans="6:13" x14ac:dyDescent="0.25">
      <c r="F22920"/>
      <c r="G22920"/>
      <c r="I22920" s="25"/>
      <c r="J22920"/>
      <c r="K22920"/>
      <c r="M22920" s="4"/>
    </row>
    <row r="22921" spans="6:13" x14ac:dyDescent="0.25">
      <c r="F22921"/>
      <c r="G22921"/>
      <c r="I22921" s="25"/>
      <c r="J22921"/>
      <c r="K22921"/>
      <c r="M22921" s="4"/>
    </row>
    <row r="22922" spans="6:13" x14ac:dyDescent="0.25">
      <c r="F22922"/>
      <c r="G22922"/>
      <c r="I22922" s="25"/>
      <c r="J22922"/>
      <c r="K22922"/>
      <c r="M22922" s="4"/>
    </row>
    <row r="22923" spans="6:13" x14ac:dyDescent="0.25">
      <c r="F22923"/>
      <c r="G22923"/>
      <c r="I22923" s="25"/>
      <c r="J22923"/>
      <c r="K22923"/>
      <c r="M22923" s="4"/>
    </row>
    <row r="22924" spans="6:13" x14ac:dyDescent="0.25">
      <c r="F22924"/>
      <c r="G22924"/>
      <c r="I22924" s="25"/>
      <c r="J22924"/>
      <c r="K22924"/>
      <c r="M22924" s="4"/>
    </row>
    <row r="22925" spans="6:13" x14ac:dyDescent="0.25">
      <c r="F22925"/>
      <c r="G22925"/>
      <c r="I22925" s="25"/>
      <c r="J22925"/>
      <c r="K22925"/>
      <c r="M22925" s="4"/>
    </row>
    <row r="22926" spans="6:13" x14ac:dyDescent="0.25">
      <c r="F22926"/>
      <c r="G22926"/>
      <c r="I22926" s="25"/>
      <c r="J22926"/>
      <c r="K22926"/>
      <c r="M22926" s="4"/>
    </row>
    <row r="22927" spans="6:13" x14ac:dyDescent="0.25">
      <c r="F22927"/>
      <c r="G22927"/>
      <c r="I22927" s="25"/>
      <c r="J22927"/>
      <c r="K22927"/>
      <c r="M22927" s="4"/>
    </row>
    <row r="22928" spans="6:13" x14ac:dyDescent="0.25">
      <c r="F22928"/>
      <c r="G22928"/>
      <c r="I22928" s="25"/>
      <c r="J22928"/>
      <c r="K22928"/>
      <c r="M22928" s="4"/>
    </row>
    <row r="22929" spans="6:13" x14ac:dyDescent="0.25">
      <c r="F22929"/>
      <c r="G22929"/>
      <c r="I22929" s="25"/>
      <c r="J22929"/>
      <c r="K22929"/>
      <c r="M22929" s="4"/>
    </row>
    <row r="22930" spans="6:13" x14ac:dyDescent="0.25">
      <c r="F22930"/>
      <c r="G22930"/>
      <c r="I22930" s="25"/>
      <c r="J22930"/>
      <c r="K22930"/>
      <c r="M22930" s="4"/>
    </row>
    <row r="22931" spans="6:13" x14ac:dyDescent="0.25">
      <c r="F22931"/>
      <c r="G22931"/>
      <c r="I22931" s="25"/>
      <c r="J22931"/>
      <c r="K22931"/>
      <c r="M22931" s="4"/>
    </row>
    <row r="22932" spans="6:13" x14ac:dyDescent="0.25">
      <c r="F22932"/>
      <c r="G22932"/>
      <c r="I22932" s="25"/>
      <c r="J22932"/>
      <c r="K22932"/>
      <c r="M22932" s="4"/>
    </row>
    <row r="22933" spans="6:13" x14ac:dyDescent="0.25">
      <c r="F22933"/>
      <c r="G22933"/>
      <c r="I22933" s="25"/>
      <c r="J22933"/>
      <c r="K22933"/>
      <c r="M22933" s="4"/>
    </row>
    <row r="22934" spans="6:13" x14ac:dyDescent="0.25">
      <c r="F22934"/>
      <c r="G22934"/>
      <c r="I22934" s="25"/>
      <c r="J22934"/>
      <c r="K22934"/>
      <c r="M22934" s="4"/>
    </row>
    <row r="22935" spans="6:13" x14ac:dyDescent="0.25">
      <c r="F22935"/>
      <c r="G22935"/>
      <c r="I22935" s="25"/>
      <c r="J22935"/>
      <c r="K22935"/>
      <c r="M22935" s="4"/>
    </row>
    <row r="22936" spans="6:13" x14ac:dyDescent="0.25">
      <c r="F22936"/>
      <c r="G22936"/>
      <c r="I22936" s="25"/>
      <c r="J22936"/>
      <c r="K22936"/>
      <c r="M22936" s="4"/>
    </row>
    <row r="22937" spans="6:13" x14ac:dyDescent="0.25">
      <c r="F22937"/>
      <c r="G22937"/>
      <c r="I22937" s="25"/>
      <c r="J22937"/>
      <c r="K22937"/>
      <c r="M22937" s="4"/>
    </row>
    <row r="22938" spans="6:13" x14ac:dyDescent="0.25">
      <c r="F22938"/>
      <c r="G22938"/>
      <c r="I22938" s="25"/>
      <c r="J22938"/>
      <c r="K22938"/>
      <c r="M22938" s="4"/>
    </row>
    <row r="22939" spans="6:13" x14ac:dyDescent="0.25">
      <c r="F22939"/>
      <c r="G22939"/>
      <c r="I22939" s="25"/>
      <c r="J22939"/>
      <c r="K22939"/>
      <c r="M22939" s="4"/>
    </row>
    <row r="22940" spans="6:13" x14ac:dyDescent="0.25">
      <c r="F22940"/>
      <c r="G22940"/>
      <c r="I22940" s="25"/>
      <c r="J22940"/>
      <c r="K22940"/>
      <c r="M22940" s="4"/>
    </row>
    <row r="22941" spans="6:13" x14ac:dyDescent="0.25">
      <c r="F22941"/>
      <c r="G22941"/>
      <c r="I22941" s="25"/>
      <c r="J22941"/>
      <c r="K22941"/>
      <c r="M22941" s="4"/>
    </row>
    <row r="22942" spans="6:13" x14ac:dyDescent="0.25">
      <c r="F22942"/>
      <c r="G22942"/>
      <c r="I22942" s="25"/>
      <c r="J22942"/>
      <c r="K22942"/>
      <c r="M22942" s="4"/>
    </row>
    <row r="22943" spans="6:13" x14ac:dyDescent="0.25">
      <c r="F22943"/>
      <c r="G22943"/>
      <c r="I22943" s="25"/>
      <c r="J22943"/>
      <c r="K22943"/>
      <c r="M22943" s="4"/>
    </row>
    <row r="22944" spans="6:13" x14ac:dyDescent="0.25">
      <c r="F22944"/>
      <c r="G22944"/>
      <c r="I22944" s="25"/>
      <c r="J22944"/>
      <c r="K22944"/>
      <c r="M22944" s="4"/>
    </row>
    <row r="22945" spans="6:13" x14ac:dyDescent="0.25">
      <c r="F22945"/>
      <c r="G22945"/>
      <c r="I22945" s="25"/>
      <c r="J22945"/>
      <c r="K22945"/>
      <c r="M22945" s="4"/>
    </row>
    <row r="22946" spans="6:13" x14ac:dyDescent="0.25">
      <c r="F22946"/>
      <c r="G22946"/>
      <c r="I22946" s="25"/>
      <c r="J22946"/>
      <c r="K22946"/>
      <c r="M22946" s="4"/>
    </row>
    <row r="22947" spans="6:13" x14ac:dyDescent="0.25">
      <c r="F22947"/>
      <c r="G22947"/>
      <c r="I22947" s="25"/>
      <c r="J22947"/>
      <c r="K22947"/>
      <c r="M22947" s="4"/>
    </row>
    <row r="22948" spans="6:13" x14ac:dyDescent="0.25">
      <c r="F22948"/>
      <c r="G22948"/>
      <c r="I22948" s="25"/>
      <c r="J22948"/>
      <c r="K22948"/>
      <c r="M22948" s="4"/>
    </row>
    <row r="22949" spans="6:13" x14ac:dyDescent="0.25">
      <c r="F22949"/>
      <c r="G22949"/>
      <c r="I22949" s="25"/>
      <c r="J22949"/>
      <c r="K22949"/>
      <c r="M22949" s="4"/>
    </row>
    <row r="22950" spans="6:13" x14ac:dyDescent="0.25">
      <c r="F22950"/>
      <c r="G22950"/>
      <c r="I22950" s="25"/>
      <c r="J22950"/>
      <c r="K22950"/>
      <c r="M22950" s="4"/>
    </row>
    <row r="22951" spans="6:13" x14ac:dyDescent="0.25">
      <c r="F22951"/>
      <c r="G22951"/>
      <c r="I22951" s="25"/>
      <c r="J22951"/>
      <c r="K22951"/>
      <c r="M22951" s="4"/>
    </row>
    <row r="22952" spans="6:13" x14ac:dyDescent="0.25">
      <c r="F22952"/>
      <c r="G22952"/>
      <c r="I22952" s="25"/>
      <c r="J22952"/>
      <c r="K22952"/>
      <c r="M22952" s="4"/>
    </row>
    <row r="22953" spans="6:13" x14ac:dyDescent="0.25">
      <c r="F22953"/>
      <c r="G22953"/>
      <c r="I22953" s="25"/>
      <c r="J22953"/>
      <c r="K22953"/>
      <c r="M22953" s="4"/>
    </row>
    <row r="22954" spans="6:13" x14ac:dyDescent="0.25">
      <c r="F22954"/>
      <c r="G22954"/>
      <c r="I22954" s="25"/>
      <c r="J22954"/>
      <c r="K22954"/>
      <c r="M22954" s="4"/>
    </row>
    <row r="22955" spans="6:13" x14ac:dyDescent="0.25">
      <c r="F22955"/>
      <c r="G22955"/>
      <c r="I22955" s="25"/>
      <c r="J22955"/>
      <c r="K22955"/>
      <c r="M22955" s="4"/>
    </row>
    <row r="22956" spans="6:13" x14ac:dyDescent="0.25">
      <c r="F22956"/>
      <c r="G22956"/>
      <c r="I22956" s="25"/>
      <c r="J22956"/>
      <c r="K22956"/>
      <c r="M22956" s="4"/>
    </row>
    <row r="22957" spans="6:13" x14ac:dyDescent="0.25">
      <c r="F22957"/>
      <c r="G22957"/>
      <c r="I22957" s="25"/>
      <c r="J22957"/>
      <c r="K22957"/>
      <c r="M22957" s="4"/>
    </row>
    <row r="22958" spans="6:13" x14ac:dyDescent="0.25">
      <c r="F22958"/>
      <c r="G22958"/>
      <c r="I22958" s="25"/>
      <c r="J22958"/>
      <c r="K22958"/>
      <c r="M22958" s="4"/>
    </row>
    <row r="22959" spans="6:13" x14ac:dyDescent="0.25">
      <c r="F22959"/>
      <c r="G22959"/>
      <c r="I22959" s="25"/>
      <c r="J22959"/>
      <c r="K22959"/>
      <c r="M22959" s="4"/>
    </row>
    <row r="22960" spans="6:13" x14ac:dyDescent="0.25">
      <c r="F22960"/>
      <c r="G22960"/>
      <c r="I22960" s="25"/>
      <c r="J22960"/>
      <c r="K22960"/>
      <c r="M22960" s="4"/>
    </row>
    <row r="22961" spans="6:13" x14ac:dyDescent="0.25">
      <c r="F22961"/>
      <c r="G22961"/>
      <c r="I22961" s="25"/>
      <c r="J22961"/>
      <c r="K22961"/>
      <c r="M22961" s="4"/>
    </row>
    <row r="22962" spans="6:13" x14ac:dyDescent="0.25">
      <c r="F22962"/>
      <c r="G22962"/>
      <c r="I22962" s="25"/>
      <c r="J22962"/>
      <c r="K22962"/>
      <c r="M22962" s="4"/>
    </row>
    <row r="22963" spans="6:13" x14ac:dyDescent="0.25">
      <c r="F22963"/>
      <c r="G22963"/>
      <c r="I22963" s="25"/>
      <c r="J22963"/>
      <c r="K22963"/>
      <c r="M22963" s="4"/>
    </row>
    <row r="22964" spans="6:13" x14ac:dyDescent="0.25">
      <c r="F22964"/>
      <c r="G22964"/>
      <c r="I22964" s="25"/>
      <c r="J22964"/>
      <c r="K22964"/>
      <c r="M22964" s="4"/>
    </row>
    <row r="22965" spans="6:13" x14ac:dyDescent="0.25">
      <c r="F22965"/>
      <c r="G22965"/>
      <c r="I22965" s="25"/>
      <c r="J22965"/>
      <c r="K22965"/>
      <c r="M22965" s="4"/>
    </row>
    <row r="22966" spans="6:13" x14ac:dyDescent="0.25">
      <c r="F22966"/>
      <c r="G22966"/>
      <c r="I22966" s="25"/>
      <c r="J22966"/>
      <c r="K22966"/>
      <c r="M22966" s="4"/>
    </row>
    <row r="22967" spans="6:13" x14ac:dyDescent="0.25">
      <c r="F22967"/>
      <c r="G22967"/>
      <c r="I22967" s="25"/>
      <c r="J22967"/>
      <c r="K22967"/>
      <c r="M22967" s="4"/>
    </row>
    <row r="22968" spans="6:13" x14ac:dyDescent="0.25">
      <c r="F22968"/>
      <c r="G22968"/>
      <c r="I22968" s="25"/>
      <c r="J22968"/>
      <c r="K22968"/>
      <c r="M22968" s="4"/>
    </row>
    <row r="22969" spans="6:13" x14ac:dyDescent="0.25">
      <c r="F22969"/>
      <c r="G22969"/>
      <c r="I22969" s="25"/>
      <c r="J22969"/>
      <c r="K22969"/>
      <c r="M22969" s="4"/>
    </row>
    <row r="22970" spans="6:13" x14ac:dyDescent="0.25">
      <c r="F22970"/>
      <c r="G22970"/>
      <c r="I22970" s="25"/>
      <c r="J22970"/>
      <c r="K22970"/>
      <c r="M22970" s="4"/>
    </row>
    <row r="22971" spans="6:13" x14ac:dyDescent="0.25">
      <c r="F22971"/>
      <c r="G22971"/>
      <c r="I22971" s="25"/>
      <c r="J22971"/>
      <c r="K22971"/>
      <c r="M22971" s="4"/>
    </row>
    <row r="22972" spans="6:13" x14ac:dyDescent="0.25">
      <c r="F22972"/>
      <c r="G22972"/>
      <c r="I22972" s="25"/>
      <c r="J22972"/>
      <c r="K22972"/>
      <c r="M22972" s="4"/>
    </row>
    <row r="22973" spans="6:13" x14ac:dyDescent="0.25">
      <c r="F22973"/>
      <c r="G22973"/>
      <c r="I22973" s="25"/>
      <c r="J22973"/>
      <c r="K22973"/>
      <c r="M22973" s="4"/>
    </row>
    <row r="22974" spans="6:13" x14ac:dyDescent="0.25">
      <c r="F22974"/>
      <c r="G22974"/>
      <c r="I22974" s="25"/>
      <c r="J22974"/>
      <c r="K22974"/>
      <c r="M22974" s="4"/>
    </row>
    <row r="22975" spans="6:13" x14ac:dyDescent="0.25">
      <c r="F22975"/>
      <c r="G22975"/>
      <c r="I22975" s="25"/>
      <c r="J22975"/>
      <c r="K22975"/>
      <c r="M22975" s="4"/>
    </row>
    <row r="22976" spans="6:13" x14ac:dyDescent="0.25">
      <c r="F22976"/>
      <c r="G22976"/>
      <c r="I22976" s="25"/>
      <c r="J22976"/>
      <c r="K22976"/>
      <c r="M22976" s="4"/>
    </row>
    <row r="22977" spans="6:13" x14ac:dyDescent="0.25">
      <c r="F22977"/>
      <c r="G22977"/>
      <c r="I22977" s="25"/>
      <c r="J22977"/>
      <c r="K22977"/>
      <c r="M22977" s="4"/>
    </row>
    <row r="22978" spans="6:13" x14ac:dyDescent="0.25">
      <c r="F22978"/>
      <c r="G22978"/>
      <c r="I22978" s="25"/>
      <c r="J22978"/>
      <c r="K22978"/>
      <c r="M22978" s="4"/>
    </row>
    <row r="22979" spans="6:13" x14ac:dyDescent="0.25">
      <c r="F22979"/>
      <c r="G22979"/>
      <c r="I22979" s="25"/>
      <c r="J22979"/>
      <c r="K22979"/>
      <c r="M22979" s="4"/>
    </row>
    <row r="22980" spans="6:13" x14ac:dyDescent="0.25">
      <c r="F22980"/>
      <c r="G22980"/>
      <c r="I22980" s="25"/>
      <c r="J22980"/>
      <c r="K22980"/>
      <c r="M22980" s="4"/>
    </row>
    <row r="22981" spans="6:13" x14ac:dyDescent="0.25">
      <c r="F22981"/>
      <c r="G22981"/>
      <c r="I22981" s="25"/>
      <c r="J22981"/>
      <c r="K22981"/>
      <c r="M22981" s="4"/>
    </row>
    <row r="22982" spans="6:13" x14ac:dyDescent="0.25">
      <c r="F22982"/>
      <c r="G22982"/>
      <c r="I22982" s="25"/>
      <c r="J22982"/>
      <c r="K22982"/>
      <c r="M22982" s="4"/>
    </row>
    <row r="22983" spans="6:13" x14ac:dyDescent="0.25">
      <c r="F22983"/>
      <c r="G22983"/>
      <c r="I22983" s="25"/>
      <c r="J22983"/>
      <c r="K22983"/>
      <c r="M22983" s="4"/>
    </row>
    <row r="22984" spans="6:13" x14ac:dyDescent="0.25">
      <c r="F22984"/>
      <c r="G22984"/>
      <c r="I22984" s="25"/>
      <c r="J22984"/>
      <c r="K22984"/>
      <c r="M22984" s="4"/>
    </row>
    <row r="22985" spans="6:13" x14ac:dyDescent="0.25">
      <c r="F22985"/>
      <c r="G22985"/>
      <c r="I22985" s="25"/>
      <c r="J22985"/>
      <c r="K22985"/>
      <c r="M22985" s="4"/>
    </row>
    <row r="22986" spans="6:13" x14ac:dyDescent="0.25">
      <c r="F22986"/>
      <c r="G22986"/>
      <c r="I22986" s="25"/>
      <c r="J22986"/>
      <c r="K22986"/>
      <c r="M22986" s="4"/>
    </row>
    <row r="22987" spans="6:13" x14ac:dyDescent="0.25">
      <c r="F22987"/>
      <c r="G22987"/>
      <c r="I22987" s="25"/>
      <c r="J22987"/>
      <c r="K22987"/>
      <c r="M22987" s="4"/>
    </row>
    <row r="22988" spans="6:13" x14ac:dyDescent="0.25">
      <c r="F22988"/>
      <c r="G22988"/>
      <c r="I22988" s="25"/>
      <c r="J22988"/>
      <c r="K22988"/>
      <c r="M22988" s="4"/>
    </row>
    <row r="22989" spans="6:13" x14ac:dyDescent="0.25">
      <c r="F22989"/>
      <c r="G22989"/>
      <c r="I22989" s="25"/>
      <c r="J22989"/>
      <c r="K22989"/>
      <c r="M22989" s="4"/>
    </row>
    <row r="22990" spans="6:13" x14ac:dyDescent="0.25">
      <c r="F22990"/>
      <c r="G22990"/>
      <c r="I22990" s="25"/>
      <c r="J22990"/>
      <c r="K22990"/>
      <c r="M22990" s="4"/>
    </row>
    <row r="22991" spans="6:13" x14ac:dyDescent="0.25">
      <c r="F22991"/>
      <c r="G22991"/>
      <c r="I22991" s="25"/>
      <c r="J22991"/>
      <c r="K22991"/>
      <c r="M22991" s="4"/>
    </row>
    <row r="22992" spans="6:13" x14ac:dyDescent="0.25">
      <c r="F22992"/>
      <c r="G22992"/>
      <c r="I22992" s="25"/>
      <c r="J22992"/>
      <c r="K22992"/>
      <c r="M22992" s="4"/>
    </row>
    <row r="22993" spans="6:13" x14ac:dyDescent="0.25">
      <c r="F22993"/>
      <c r="G22993"/>
      <c r="I22993" s="25"/>
      <c r="J22993"/>
      <c r="K22993"/>
      <c r="M22993" s="4"/>
    </row>
    <row r="22994" spans="6:13" x14ac:dyDescent="0.25">
      <c r="F22994"/>
      <c r="G22994"/>
      <c r="I22994" s="25"/>
      <c r="J22994"/>
      <c r="K22994"/>
      <c r="M22994" s="4"/>
    </row>
    <row r="22995" spans="6:13" x14ac:dyDescent="0.25">
      <c r="F22995"/>
      <c r="G22995"/>
      <c r="I22995" s="25"/>
      <c r="J22995"/>
      <c r="K22995"/>
      <c r="M22995" s="4"/>
    </row>
    <row r="22996" spans="6:13" x14ac:dyDescent="0.25">
      <c r="F22996"/>
      <c r="G22996"/>
      <c r="I22996" s="25"/>
      <c r="J22996"/>
      <c r="K22996"/>
      <c r="M22996" s="4"/>
    </row>
    <row r="22997" spans="6:13" x14ac:dyDescent="0.25">
      <c r="F22997"/>
      <c r="G22997"/>
      <c r="I22997" s="25"/>
      <c r="J22997"/>
      <c r="K22997"/>
      <c r="M22997" s="4"/>
    </row>
    <row r="22998" spans="6:13" x14ac:dyDescent="0.25">
      <c r="F22998"/>
      <c r="G22998"/>
      <c r="I22998" s="25"/>
      <c r="J22998"/>
      <c r="K22998"/>
      <c r="M22998" s="4"/>
    </row>
    <row r="22999" spans="6:13" x14ac:dyDescent="0.25">
      <c r="F22999"/>
      <c r="G22999"/>
      <c r="I22999" s="25"/>
      <c r="J22999"/>
      <c r="K22999"/>
      <c r="M22999" s="4"/>
    </row>
    <row r="23000" spans="6:13" x14ac:dyDescent="0.25">
      <c r="F23000"/>
      <c r="G23000"/>
      <c r="I23000" s="25"/>
      <c r="J23000"/>
      <c r="K23000"/>
      <c r="M23000" s="4"/>
    </row>
    <row r="23001" spans="6:13" x14ac:dyDescent="0.25">
      <c r="F23001"/>
      <c r="G23001"/>
      <c r="I23001" s="25"/>
      <c r="J23001"/>
      <c r="K23001"/>
      <c r="M23001" s="4"/>
    </row>
    <row r="23002" spans="6:13" x14ac:dyDescent="0.25">
      <c r="F23002"/>
      <c r="G23002"/>
      <c r="I23002" s="25"/>
      <c r="J23002"/>
      <c r="K23002"/>
      <c r="M23002" s="4"/>
    </row>
    <row r="23003" spans="6:13" x14ac:dyDescent="0.25">
      <c r="F23003"/>
      <c r="G23003"/>
      <c r="I23003" s="25"/>
      <c r="J23003"/>
      <c r="K23003"/>
      <c r="M23003" s="4"/>
    </row>
    <row r="23004" spans="6:13" x14ac:dyDescent="0.25">
      <c r="F23004"/>
      <c r="G23004"/>
      <c r="I23004" s="25"/>
      <c r="J23004"/>
      <c r="K23004"/>
      <c r="M23004" s="4"/>
    </row>
    <row r="23005" spans="6:13" x14ac:dyDescent="0.25">
      <c r="F23005"/>
      <c r="G23005"/>
      <c r="I23005" s="25"/>
      <c r="J23005"/>
      <c r="K23005"/>
      <c r="M23005" s="4"/>
    </row>
    <row r="23006" spans="6:13" x14ac:dyDescent="0.25">
      <c r="F23006"/>
      <c r="G23006"/>
      <c r="I23006" s="25"/>
      <c r="J23006"/>
      <c r="K23006"/>
      <c r="M23006" s="4"/>
    </row>
    <row r="23007" spans="6:13" x14ac:dyDescent="0.25">
      <c r="F23007"/>
      <c r="G23007"/>
      <c r="I23007" s="25"/>
      <c r="J23007"/>
      <c r="K23007"/>
      <c r="M23007" s="4"/>
    </row>
    <row r="23008" spans="6:13" x14ac:dyDescent="0.25">
      <c r="F23008"/>
      <c r="G23008"/>
      <c r="I23008" s="25"/>
      <c r="J23008"/>
      <c r="K23008"/>
      <c r="M23008" s="4"/>
    </row>
    <row r="23009" spans="6:13" x14ac:dyDescent="0.25">
      <c r="F23009"/>
      <c r="G23009"/>
      <c r="I23009" s="25"/>
      <c r="J23009"/>
      <c r="K23009"/>
      <c r="M23009" s="4"/>
    </row>
    <row r="23010" spans="6:13" x14ac:dyDescent="0.25">
      <c r="F23010"/>
      <c r="G23010"/>
      <c r="I23010" s="25"/>
      <c r="J23010"/>
      <c r="K23010"/>
      <c r="M23010" s="4"/>
    </row>
    <row r="23011" spans="6:13" x14ac:dyDescent="0.25">
      <c r="F23011"/>
      <c r="G23011"/>
      <c r="I23011" s="25"/>
      <c r="J23011"/>
      <c r="K23011"/>
      <c r="M23011" s="4"/>
    </row>
    <row r="23012" spans="6:13" x14ac:dyDescent="0.25">
      <c r="F23012"/>
      <c r="G23012"/>
      <c r="I23012" s="25"/>
      <c r="J23012"/>
      <c r="K23012"/>
      <c r="M23012" s="4"/>
    </row>
    <row r="23013" spans="6:13" x14ac:dyDescent="0.25">
      <c r="F23013"/>
      <c r="G23013"/>
      <c r="I23013" s="25"/>
      <c r="J23013"/>
      <c r="K23013"/>
      <c r="M23013" s="4"/>
    </row>
    <row r="23014" spans="6:13" x14ac:dyDescent="0.25">
      <c r="F23014"/>
      <c r="G23014"/>
      <c r="I23014" s="25"/>
      <c r="J23014"/>
      <c r="K23014"/>
      <c r="M23014" s="4"/>
    </row>
    <row r="23015" spans="6:13" x14ac:dyDescent="0.25">
      <c r="F23015"/>
      <c r="G23015"/>
      <c r="I23015" s="25"/>
      <c r="J23015"/>
      <c r="K23015"/>
      <c r="M23015" s="4"/>
    </row>
    <row r="23016" spans="6:13" x14ac:dyDescent="0.25">
      <c r="F23016"/>
      <c r="G23016"/>
      <c r="I23016" s="25"/>
      <c r="J23016"/>
      <c r="K23016"/>
      <c r="M23016" s="4"/>
    </row>
    <row r="23017" spans="6:13" x14ac:dyDescent="0.25">
      <c r="F23017"/>
      <c r="G23017"/>
      <c r="I23017" s="25"/>
      <c r="J23017"/>
      <c r="K23017"/>
      <c r="M23017" s="4"/>
    </row>
    <row r="23018" spans="6:13" x14ac:dyDescent="0.25">
      <c r="F23018"/>
      <c r="G23018"/>
      <c r="I23018" s="25"/>
      <c r="J23018"/>
      <c r="K23018"/>
      <c r="M23018" s="4"/>
    </row>
    <row r="23019" spans="6:13" x14ac:dyDescent="0.25">
      <c r="F23019"/>
      <c r="G23019"/>
      <c r="I23019" s="25"/>
      <c r="J23019"/>
      <c r="K23019"/>
      <c r="M23019" s="4"/>
    </row>
    <row r="23020" spans="6:13" x14ac:dyDescent="0.25">
      <c r="F23020"/>
      <c r="G23020"/>
      <c r="I23020" s="25"/>
      <c r="J23020"/>
      <c r="K23020"/>
      <c r="M23020" s="4"/>
    </row>
    <row r="23021" spans="6:13" x14ac:dyDescent="0.25">
      <c r="F23021"/>
      <c r="G23021"/>
      <c r="I23021" s="25"/>
      <c r="J23021"/>
      <c r="K23021"/>
      <c r="M23021" s="4"/>
    </row>
    <row r="23022" spans="6:13" x14ac:dyDescent="0.25">
      <c r="F23022"/>
      <c r="G23022"/>
      <c r="I23022" s="25"/>
      <c r="J23022"/>
      <c r="K23022"/>
      <c r="M23022" s="4"/>
    </row>
    <row r="23023" spans="6:13" x14ac:dyDescent="0.25">
      <c r="F23023"/>
      <c r="G23023"/>
      <c r="I23023" s="25"/>
      <c r="J23023"/>
      <c r="K23023"/>
      <c r="M23023" s="4"/>
    </row>
    <row r="23024" spans="6:13" x14ac:dyDescent="0.25">
      <c r="F23024"/>
      <c r="G23024"/>
      <c r="I23024" s="25"/>
      <c r="J23024"/>
      <c r="K23024"/>
      <c r="M23024" s="4"/>
    </row>
    <row r="23025" spans="6:13" x14ac:dyDescent="0.25">
      <c r="F23025"/>
      <c r="G23025"/>
      <c r="I23025" s="25"/>
      <c r="J23025"/>
      <c r="K23025"/>
      <c r="M23025" s="4"/>
    </row>
    <row r="23026" spans="6:13" x14ac:dyDescent="0.25">
      <c r="F23026"/>
      <c r="G23026"/>
      <c r="I23026" s="25"/>
      <c r="J23026"/>
      <c r="K23026"/>
      <c r="M23026" s="4"/>
    </row>
    <row r="23027" spans="6:13" x14ac:dyDescent="0.25">
      <c r="F23027"/>
      <c r="G23027"/>
      <c r="I23027" s="25"/>
      <c r="J23027"/>
      <c r="K23027"/>
      <c r="M23027" s="4"/>
    </row>
    <row r="23028" spans="6:13" x14ac:dyDescent="0.25">
      <c r="F23028"/>
      <c r="G23028"/>
      <c r="I23028" s="25"/>
      <c r="J23028"/>
      <c r="K23028"/>
      <c r="M23028" s="4"/>
    </row>
    <row r="23029" spans="6:13" x14ac:dyDescent="0.25">
      <c r="F23029"/>
      <c r="G23029"/>
      <c r="I23029" s="25"/>
      <c r="J23029"/>
      <c r="K23029"/>
      <c r="M23029" s="4"/>
    </row>
    <row r="23030" spans="6:13" x14ac:dyDescent="0.25">
      <c r="F23030"/>
      <c r="G23030"/>
      <c r="I23030" s="25"/>
      <c r="J23030"/>
      <c r="K23030"/>
      <c r="M23030" s="4"/>
    </row>
    <row r="23031" spans="6:13" x14ac:dyDescent="0.25">
      <c r="F23031"/>
      <c r="G23031"/>
      <c r="I23031" s="25"/>
      <c r="J23031"/>
      <c r="K23031"/>
      <c r="M23031" s="4"/>
    </row>
    <row r="23032" spans="6:13" x14ac:dyDescent="0.25">
      <c r="F23032"/>
      <c r="G23032"/>
      <c r="I23032" s="25"/>
      <c r="J23032"/>
      <c r="K23032"/>
      <c r="M23032" s="4"/>
    </row>
    <row r="23033" spans="6:13" x14ac:dyDescent="0.25">
      <c r="F23033"/>
      <c r="G23033"/>
      <c r="I23033" s="25"/>
      <c r="J23033"/>
      <c r="K23033"/>
      <c r="M23033" s="4"/>
    </row>
    <row r="23034" spans="6:13" x14ac:dyDescent="0.25">
      <c r="F23034"/>
      <c r="G23034"/>
      <c r="I23034" s="25"/>
      <c r="J23034"/>
      <c r="K23034"/>
      <c r="M23034" s="4"/>
    </row>
    <row r="23035" spans="6:13" x14ac:dyDescent="0.25">
      <c r="F23035"/>
      <c r="G23035"/>
      <c r="I23035" s="25"/>
      <c r="J23035"/>
      <c r="K23035"/>
      <c r="M23035" s="4"/>
    </row>
    <row r="23036" spans="6:13" x14ac:dyDescent="0.25">
      <c r="F23036"/>
      <c r="G23036"/>
      <c r="I23036" s="25"/>
      <c r="J23036"/>
      <c r="K23036"/>
      <c r="M23036" s="4"/>
    </row>
    <row r="23037" spans="6:13" x14ac:dyDescent="0.25">
      <c r="F23037"/>
      <c r="G23037"/>
      <c r="I23037" s="25"/>
      <c r="J23037"/>
      <c r="K23037"/>
      <c r="M23037" s="4"/>
    </row>
    <row r="23038" spans="6:13" x14ac:dyDescent="0.25">
      <c r="F23038"/>
      <c r="G23038"/>
      <c r="I23038" s="25"/>
      <c r="J23038"/>
      <c r="K23038"/>
      <c r="M23038" s="4"/>
    </row>
    <row r="23039" spans="6:13" x14ac:dyDescent="0.25">
      <c r="F23039"/>
      <c r="G23039"/>
      <c r="I23039" s="25"/>
      <c r="J23039"/>
      <c r="K23039"/>
      <c r="M23039" s="4"/>
    </row>
    <row r="23040" spans="6:13" x14ac:dyDescent="0.25">
      <c r="F23040"/>
      <c r="G23040"/>
      <c r="I23040" s="25"/>
      <c r="J23040"/>
      <c r="K23040"/>
      <c r="M23040" s="4"/>
    </row>
    <row r="23041" spans="6:13" x14ac:dyDescent="0.25">
      <c r="F23041"/>
      <c r="G23041"/>
      <c r="I23041" s="25"/>
      <c r="J23041"/>
      <c r="K23041"/>
      <c r="M23041" s="4"/>
    </row>
    <row r="23042" spans="6:13" x14ac:dyDescent="0.25">
      <c r="F23042"/>
      <c r="G23042"/>
      <c r="I23042" s="25"/>
      <c r="J23042"/>
      <c r="K23042"/>
      <c r="M23042" s="4"/>
    </row>
    <row r="23043" spans="6:13" x14ac:dyDescent="0.25">
      <c r="F23043"/>
      <c r="G23043"/>
      <c r="I23043" s="25"/>
      <c r="J23043"/>
      <c r="K23043"/>
      <c r="M23043" s="4"/>
    </row>
    <row r="23044" spans="6:13" x14ac:dyDescent="0.25">
      <c r="F23044"/>
      <c r="G23044"/>
      <c r="I23044" s="25"/>
      <c r="J23044"/>
      <c r="K23044"/>
      <c r="M23044" s="4"/>
    </row>
    <row r="23045" spans="6:13" x14ac:dyDescent="0.25">
      <c r="F23045"/>
      <c r="G23045"/>
      <c r="I23045" s="25"/>
      <c r="J23045"/>
      <c r="K23045"/>
      <c r="M23045" s="4"/>
    </row>
    <row r="23046" spans="6:13" x14ac:dyDescent="0.25">
      <c r="F23046"/>
      <c r="G23046"/>
      <c r="I23046" s="25"/>
      <c r="J23046"/>
      <c r="K23046"/>
      <c r="M23046" s="4"/>
    </row>
    <row r="23047" spans="6:13" x14ac:dyDescent="0.25">
      <c r="F23047"/>
      <c r="G23047"/>
      <c r="I23047" s="25"/>
      <c r="J23047"/>
      <c r="K23047"/>
      <c r="M23047" s="4"/>
    </row>
    <row r="23048" spans="6:13" x14ac:dyDescent="0.25">
      <c r="F23048"/>
      <c r="G23048"/>
      <c r="I23048" s="25"/>
      <c r="J23048"/>
      <c r="K23048"/>
      <c r="M23048" s="4"/>
    </row>
    <row r="23049" spans="6:13" x14ac:dyDescent="0.25">
      <c r="F23049"/>
      <c r="G23049"/>
      <c r="I23049" s="25"/>
      <c r="J23049"/>
      <c r="K23049"/>
      <c r="M23049" s="4"/>
    </row>
    <row r="23050" spans="6:13" x14ac:dyDescent="0.25">
      <c r="F23050"/>
      <c r="G23050"/>
      <c r="I23050" s="25"/>
      <c r="J23050"/>
      <c r="K23050"/>
      <c r="M23050" s="4"/>
    </row>
    <row r="23051" spans="6:13" x14ac:dyDescent="0.25">
      <c r="F23051"/>
      <c r="G23051"/>
      <c r="I23051" s="25"/>
      <c r="J23051"/>
      <c r="K23051"/>
      <c r="M23051" s="4"/>
    </row>
    <row r="23052" spans="6:13" x14ac:dyDescent="0.25">
      <c r="F23052"/>
      <c r="G23052"/>
      <c r="I23052" s="25"/>
      <c r="J23052"/>
      <c r="K23052"/>
      <c r="M23052" s="4"/>
    </row>
    <row r="23053" spans="6:13" x14ac:dyDescent="0.25">
      <c r="F23053"/>
      <c r="G23053"/>
      <c r="I23053" s="25"/>
      <c r="J23053"/>
      <c r="K23053"/>
      <c r="M23053" s="4"/>
    </row>
    <row r="23054" spans="6:13" x14ac:dyDescent="0.25">
      <c r="F23054"/>
      <c r="G23054"/>
      <c r="I23054" s="25"/>
      <c r="J23054"/>
      <c r="K23054"/>
      <c r="M23054" s="4"/>
    </row>
    <row r="23055" spans="6:13" x14ac:dyDescent="0.25">
      <c r="F23055"/>
      <c r="G23055"/>
      <c r="I23055" s="25"/>
      <c r="J23055"/>
      <c r="K23055"/>
      <c r="M23055" s="4"/>
    </row>
    <row r="23056" spans="6:13" x14ac:dyDescent="0.25">
      <c r="F23056"/>
      <c r="G23056"/>
      <c r="I23056" s="25"/>
      <c r="J23056"/>
      <c r="K23056"/>
      <c r="M23056" s="4"/>
    </row>
    <row r="23057" spans="6:13" x14ac:dyDescent="0.25">
      <c r="F23057"/>
      <c r="G23057"/>
      <c r="I23057" s="25"/>
      <c r="J23057"/>
      <c r="K23057"/>
      <c r="M23057" s="4"/>
    </row>
    <row r="23058" spans="6:13" x14ac:dyDescent="0.25">
      <c r="F23058"/>
      <c r="G23058"/>
      <c r="I23058" s="25"/>
      <c r="J23058"/>
      <c r="K23058"/>
      <c r="M23058" s="4"/>
    </row>
    <row r="23059" spans="6:13" x14ac:dyDescent="0.25">
      <c r="F23059"/>
      <c r="G23059"/>
      <c r="I23059" s="25"/>
      <c r="J23059"/>
      <c r="K23059"/>
      <c r="M23059" s="4"/>
    </row>
    <row r="23060" spans="6:13" x14ac:dyDescent="0.25">
      <c r="F23060"/>
      <c r="G23060"/>
      <c r="I23060" s="25"/>
      <c r="J23060"/>
      <c r="K23060"/>
      <c r="M23060" s="4"/>
    </row>
    <row r="23061" spans="6:13" x14ac:dyDescent="0.25">
      <c r="F23061"/>
      <c r="G23061"/>
      <c r="I23061" s="25"/>
      <c r="J23061"/>
      <c r="K23061"/>
      <c r="M23061" s="4"/>
    </row>
    <row r="23062" spans="6:13" x14ac:dyDescent="0.25">
      <c r="F23062"/>
      <c r="G23062"/>
      <c r="I23062" s="25"/>
      <c r="J23062"/>
      <c r="K23062"/>
      <c r="M23062" s="4"/>
    </row>
    <row r="23063" spans="6:13" x14ac:dyDescent="0.25">
      <c r="F23063"/>
      <c r="G23063"/>
      <c r="I23063" s="25"/>
      <c r="J23063"/>
      <c r="K23063"/>
      <c r="M23063" s="4"/>
    </row>
    <row r="23064" spans="6:13" x14ac:dyDescent="0.25">
      <c r="F23064"/>
      <c r="G23064"/>
      <c r="I23064" s="25"/>
      <c r="J23064"/>
      <c r="K23064"/>
      <c r="M23064" s="4"/>
    </row>
    <row r="23065" spans="6:13" x14ac:dyDescent="0.25">
      <c r="F23065"/>
      <c r="G23065"/>
      <c r="I23065" s="25"/>
      <c r="J23065"/>
      <c r="K23065"/>
      <c r="M23065" s="4"/>
    </row>
    <row r="23066" spans="6:13" x14ac:dyDescent="0.25">
      <c r="F23066"/>
      <c r="G23066"/>
      <c r="I23066" s="25"/>
      <c r="J23066"/>
      <c r="K23066"/>
      <c r="M23066" s="4"/>
    </row>
    <row r="23067" spans="6:13" x14ac:dyDescent="0.25">
      <c r="F23067"/>
      <c r="G23067"/>
      <c r="I23067" s="25"/>
      <c r="J23067"/>
      <c r="K23067"/>
      <c r="M23067" s="4"/>
    </row>
    <row r="23068" spans="6:13" x14ac:dyDescent="0.25">
      <c r="F23068"/>
      <c r="G23068"/>
      <c r="I23068" s="25"/>
      <c r="J23068"/>
      <c r="K23068"/>
      <c r="M23068" s="4"/>
    </row>
    <row r="23069" spans="6:13" x14ac:dyDescent="0.25">
      <c r="F23069"/>
      <c r="G23069"/>
      <c r="I23069" s="25"/>
      <c r="J23069"/>
      <c r="K23069"/>
      <c r="M23069" s="4"/>
    </row>
    <row r="23070" spans="6:13" x14ac:dyDescent="0.25">
      <c r="F23070"/>
      <c r="G23070"/>
      <c r="I23070" s="25"/>
      <c r="J23070"/>
      <c r="K23070"/>
      <c r="M23070" s="4"/>
    </row>
    <row r="23071" spans="6:13" x14ac:dyDescent="0.25">
      <c r="F23071"/>
      <c r="G23071"/>
      <c r="I23071" s="25"/>
      <c r="J23071"/>
      <c r="K23071"/>
      <c r="M23071" s="4"/>
    </row>
    <row r="23072" spans="6:13" x14ac:dyDescent="0.25">
      <c r="F23072"/>
      <c r="G23072"/>
      <c r="I23072" s="25"/>
      <c r="J23072"/>
      <c r="K23072"/>
      <c r="M23072" s="4"/>
    </row>
    <row r="23073" spans="6:13" x14ac:dyDescent="0.25">
      <c r="F23073"/>
      <c r="G23073"/>
      <c r="I23073" s="25"/>
      <c r="J23073"/>
      <c r="K23073"/>
      <c r="M23073" s="4"/>
    </row>
    <row r="23074" spans="6:13" x14ac:dyDescent="0.25">
      <c r="F23074"/>
      <c r="G23074"/>
      <c r="I23074" s="25"/>
      <c r="J23074"/>
      <c r="K23074"/>
      <c r="M23074" s="4"/>
    </row>
    <row r="23075" spans="6:13" x14ac:dyDescent="0.25">
      <c r="F23075"/>
      <c r="G23075"/>
      <c r="I23075" s="25"/>
      <c r="J23075"/>
      <c r="K23075"/>
      <c r="M23075" s="4"/>
    </row>
    <row r="23076" spans="6:13" x14ac:dyDescent="0.25">
      <c r="F23076"/>
      <c r="G23076"/>
      <c r="I23076" s="25"/>
      <c r="J23076"/>
      <c r="K23076"/>
      <c r="M23076" s="4"/>
    </row>
    <row r="23077" spans="6:13" x14ac:dyDescent="0.25">
      <c r="F23077"/>
      <c r="G23077"/>
      <c r="I23077" s="25"/>
      <c r="J23077"/>
      <c r="K23077"/>
      <c r="M23077" s="4"/>
    </row>
    <row r="23078" spans="6:13" x14ac:dyDescent="0.25">
      <c r="F23078"/>
      <c r="G23078"/>
      <c r="I23078" s="25"/>
      <c r="J23078"/>
      <c r="K23078"/>
      <c r="M23078" s="4"/>
    </row>
    <row r="23079" spans="6:13" x14ac:dyDescent="0.25">
      <c r="F23079"/>
      <c r="G23079"/>
      <c r="I23079" s="25"/>
      <c r="J23079"/>
      <c r="K23079"/>
      <c r="M23079" s="4"/>
    </row>
    <row r="23080" spans="6:13" x14ac:dyDescent="0.25">
      <c r="F23080"/>
      <c r="G23080"/>
      <c r="I23080" s="25"/>
      <c r="J23080"/>
      <c r="K23080"/>
      <c r="M23080" s="4"/>
    </row>
    <row r="23081" spans="6:13" x14ac:dyDescent="0.25">
      <c r="F23081"/>
      <c r="G23081"/>
      <c r="I23081" s="25"/>
      <c r="J23081"/>
      <c r="K23081"/>
      <c r="M23081" s="4"/>
    </row>
    <row r="23082" spans="6:13" x14ac:dyDescent="0.25">
      <c r="F23082"/>
      <c r="G23082"/>
      <c r="I23082" s="25"/>
      <c r="J23082"/>
      <c r="K23082"/>
      <c r="M23082" s="4"/>
    </row>
    <row r="23083" spans="6:13" x14ac:dyDescent="0.25">
      <c r="F23083"/>
      <c r="G23083"/>
      <c r="I23083" s="25"/>
      <c r="J23083"/>
      <c r="K23083"/>
      <c r="M23083" s="4"/>
    </row>
    <row r="23084" spans="6:13" x14ac:dyDescent="0.25">
      <c r="F23084"/>
      <c r="G23084"/>
      <c r="I23084" s="25"/>
      <c r="J23084"/>
      <c r="K23084"/>
      <c r="M23084" s="4"/>
    </row>
    <row r="23085" spans="6:13" x14ac:dyDescent="0.25">
      <c r="F23085"/>
      <c r="G23085"/>
      <c r="I23085" s="25"/>
      <c r="J23085"/>
      <c r="K23085"/>
      <c r="M23085" s="4"/>
    </row>
    <row r="23086" spans="6:13" x14ac:dyDescent="0.25">
      <c r="F23086"/>
      <c r="G23086"/>
      <c r="I23086" s="25"/>
      <c r="J23086"/>
      <c r="K23086"/>
      <c r="M23086" s="4"/>
    </row>
    <row r="23087" spans="6:13" x14ac:dyDescent="0.25">
      <c r="F23087"/>
      <c r="G23087"/>
      <c r="I23087" s="25"/>
      <c r="J23087"/>
      <c r="K23087"/>
      <c r="M23087" s="4"/>
    </row>
    <row r="23088" spans="6:13" x14ac:dyDescent="0.25">
      <c r="F23088"/>
      <c r="G23088"/>
      <c r="I23088" s="25"/>
      <c r="J23088"/>
      <c r="K23088"/>
      <c r="M23088" s="4"/>
    </row>
    <row r="23089" spans="6:13" x14ac:dyDescent="0.25">
      <c r="F23089"/>
      <c r="G23089"/>
      <c r="I23089" s="25"/>
      <c r="J23089"/>
      <c r="K23089"/>
      <c r="M23089" s="4"/>
    </row>
    <row r="23090" spans="6:13" x14ac:dyDescent="0.25">
      <c r="F23090"/>
      <c r="G23090"/>
      <c r="I23090" s="25"/>
      <c r="J23090"/>
      <c r="K23090"/>
      <c r="M23090" s="4"/>
    </row>
    <row r="23091" spans="6:13" x14ac:dyDescent="0.25">
      <c r="F23091"/>
      <c r="G23091"/>
      <c r="I23091" s="25"/>
      <c r="J23091"/>
      <c r="K23091"/>
      <c r="M23091" s="4"/>
    </row>
    <row r="23092" spans="6:13" x14ac:dyDescent="0.25">
      <c r="F23092"/>
      <c r="G23092"/>
      <c r="I23092" s="25"/>
      <c r="J23092"/>
      <c r="K23092"/>
      <c r="M23092" s="4"/>
    </row>
    <row r="23093" spans="6:13" x14ac:dyDescent="0.25">
      <c r="F23093"/>
      <c r="G23093"/>
      <c r="I23093" s="25"/>
      <c r="J23093"/>
      <c r="K23093"/>
      <c r="M23093" s="4"/>
    </row>
    <row r="23094" spans="6:13" x14ac:dyDescent="0.25">
      <c r="F23094"/>
      <c r="G23094"/>
      <c r="I23094" s="25"/>
      <c r="J23094"/>
      <c r="K23094"/>
      <c r="M23094" s="4"/>
    </row>
    <row r="23095" spans="6:13" x14ac:dyDescent="0.25">
      <c r="F23095"/>
      <c r="G23095"/>
      <c r="I23095" s="25"/>
      <c r="J23095"/>
      <c r="K23095"/>
      <c r="M23095" s="4"/>
    </row>
    <row r="23096" spans="6:13" x14ac:dyDescent="0.25">
      <c r="F23096"/>
      <c r="G23096"/>
      <c r="I23096" s="25"/>
      <c r="J23096"/>
      <c r="K23096"/>
      <c r="M23096" s="4"/>
    </row>
    <row r="23097" spans="6:13" x14ac:dyDescent="0.25">
      <c r="F23097"/>
      <c r="G23097"/>
      <c r="I23097" s="25"/>
      <c r="J23097"/>
      <c r="K23097"/>
      <c r="M23097" s="4"/>
    </row>
    <row r="23098" spans="6:13" x14ac:dyDescent="0.25">
      <c r="F23098"/>
      <c r="G23098"/>
      <c r="I23098" s="25"/>
      <c r="J23098"/>
      <c r="K23098"/>
      <c r="M23098" s="4"/>
    </row>
    <row r="23099" spans="6:13" x14ac:dyDescent="0.25">
      <c r="F23099"/>
      <c r="G23099"/>
      <c r="I23099" s="25"/>
      <c r="J23099"/>
      <c r="K23099"/>
      <c r="M23099" s="4"/>
    </row>
    <row r="23100" spans="6:13" x14ac:dyDescent="0.25">
      <c r="F23100"/>
      <c r="G23100"/>
      <c r="I23100" s="25"/>
      <c r="J23100"/>
      <c r="K23100"/>
      <c r="M23100" s="4"/>
    </row>
    <row r="23101" spans="6:13" x14ac:dyDescent="0.25">
      <c r="F23101"/>
      <c r="G23101"/>
      <c r="I23101" s="25"/>
      <c r="J23101"/>
      <c r="K23101"/>
      <c r="M23101" s="4"/>
    </row>
    <row r="23102" spans="6:13" x14ac:dyDescent="0.25">
      <c r="F23102"/>
      <c r="G23102"/>
      <c r="I23102" s="25"/>
      <c r="J23102"/>
      <c r="K23102"/>
      <c r="M23102" s="4"/>
    </row>
    <row r="23103" spans="6:13" x14ac:dyDescent="0.25">
      <c r="F23103"/>
      <c r="G23103"/>
      <c r="I23103" s="25"/>
      <c r="J23103"/>
      <c r="K23103"/>
      <c r="M23103" s="4"/>
    </row>
    <row r="23104" spans="6:13" x14ac:dyDescent="0.25">
      <c r="F23104"/>
      <c r="G23104"/>
      <c r="I23104" s="25"/>
      <c r="J23104"/>
      <c r="K23104"/>
      <c r="M23104" s="4"/>
    </row>
    <row r="23105" spans="6:13" x14ac:dyDescent="0.25">
      <c r="F23105"/>
      <c r="G23105"/>
      <c r="I23105" s="25"/>
      <c r="J23105"/>
      <c r="K23105"/>
      <c r="M23105" s="4"/>
    </row>
    <row r="23106" spans="6:13" x14ac:dyDescent="0.25">
      <c r="F23106"/>
      <c r="G23106"/>
      <c r="I23106" s="25"/>
      <c r="J23106"/>
      <c r="K23106"/>
      <c r="M23106" s="4"/>
    </row>
    <row r="23107" spans="6:13" x14ac:dyDescent="0.25">
      <c r="F23107"/>
      <c r="G23107"/>
      <c r="I23107" s="25"/>
      <c r="J23107"/>
      <c r="K23107"/>
      <c r="M23107" s="4"/>
    </row>
    <row r="23108" spans="6:13" x14ac:dyDescent="0.25">
      <c r="F23108"/>
      <c r="G23108"/>
      <c r="I23108" s="25"/>
      <c r="J23108"/>
      <c r="K23108"/>
      <c r="M23108" s="4"/>
    </row>
    <row r="23109" spans="6:13" x14ac:dyDescent="0.25">
      <c r="F23109"/>
      <c r="G23109"/>
      <c r="I23109" s="25"/>
      <c r="J23109"/>
      <c r="K23109"/>
      <c r="M23109" s="4"/>
    </row>
    <row r="23110" spans="6:13" x14ac:dyDescent="0.25">
      <c r="F23110"/>
      <c r="G23110"/>
      <c r="I23110" s="25"/>
      <c r="J23110"/>
      <c r="K23110"/>
      <c r="M23110" s="4"/>
    </row>
    <row r="23111" spans="6:13" x14ac:dyDescent="0.25">
      <c r="F23111"/>
      <c r="G23111"/>
      <c r="I23111" s="25"/>
      <c r="J23111"/>
      <c r="K23111"/>
      <c r="M23111" s="4"/>
    </row>
    <row r="23112" spans="6:13" x14ac:dyDescent="0.25">
      <c r="F23112"/>
      <c r="G23112"/>
      <c r="I23112" s="25"/>
      <c r="J23112"/>
      <c r="K23112"/>
      <c r="M23112" s="4"/>
    </row>
    <row r="23113" spans="6:13" x14ac:dyDescent="0.25">
      <c r="F23113"/>
      <c r="G23113"/>
      <c r="I23113" s="25"/>
      <c r="J23113"/>
      <c r="K23113"/>
      <c r="M23113" s="4"/>
    </row>
    <row r="23114" spans="6:13" x14ac:dyDescent="0.25">
      <c r="F23114"/>
      <c r="G23114"/>
      <c r="I23114" s="25"/>
      <c r="J23114"/>
      <c r="K23114"/>
      <c r="M23114" s="4"/>
    </row>
    <row r="23115" spans="6:13" x14ac:dyDescent="0.25">
      <c r="F23115"/>
      <c r="G23115"/>
      <c r="I23115" s="25"/>
      <c r="J23115"/>
      <c r="K23115"/>
      <c r="M23115" s="4"/>
    </row>
    <row r="23116" spans="6:13" x14ac:dyDescent="0.25">
      <c r="F23116"/>
      <c r="G23116"/>
      <c r="I23116" s="25"/>
      <c r="J23116"/>
      <c r="K23116"/>
      <c r="M23116" s="4"/>
    </row>
    <row r="23117" spans="6:13" x14ac:dyDescent="0.25">
      <c r="F23117"/>
      <c r="G23117"/>
      <c r="I23117" s="25"/>
      <c r="J23117"/>
      <c r="K23117"/>
      <c r="M23117" s="4"/>
    </row>
    <row r="23118" spans="6:13" x14ac:dyDescent="0.25">
      <c r="F23118"/>
      <c r="G23118"/>
      <c r="I23118" s="25"/>
      <c r="J23118"/>
      <c r="K23118"/>
      <c r="M23118" s="4"/>
    </row>
    <row r="23119" spans="6:13" x14ac:dyDescent="0.25">
      <c r="F23119"/>
      <c r="G23119"/>
      <c r="I23119" s="25"/>
      <c r="J23119"/>
      <c r="K23119"/>
      <c r="M23119" s="4"/>
    </row>
    <row r="23120" spans="6:13" x14ac:dyDescent="0.25">
      <c r="F23120"/>
      <c r="G23120"/>
      <c r="I23120" s="25"/>
      <c r="J23120"/>
      <c r="K23120"/>
      <c r="M23120" s="4"/>
    </row>
    <row r="23121" spans="6:13" x14ac:dyDescent="0.25">
      <c r="F23121"/>
      <c r="G23121"/>
      <c r="I23121" s="25"/>
      <c r="J23121"/>
      <c r="K23121"/>
      <c r="M23121" s="4"/>
    </row>
    <row r="23122" spans="6:13" x14ac:dyDescent="0.25">
      <c r="F23122"/>
      <c r="G23122"/>
      <c r="I23122" s="25"/>
      <c r="J23122"/>
      <c r="K23122"/>
      <c r="M23122" s="4"/>
    </row>
    <row r="23123" spans="6:13" x14ac:dyDescent="0.25">
      <c r="F23123"/>
      <c r="G23123"/>
      <c r="I23123" s="25"/>
      <c r="J23123"/>
      <c r="K23123"/>
      <c r="M23123" s="4"/>
    </row>
    <row r="23124" spans="6:13" x14ac:dyDescent="0.25">
      <c r="F23124"/>
      <c r="G23124"/>
      <c r="I23124" s="25"/>
      <c r="J23124"/>
      <c r="K23124"/>
      <c r="M23124" s="4"/>
    </row>
    <row r="23125" spans="6:13" x14ac:dyDescent="0.25">
      <c r="F23125"/>
      <c r="G23125"/>
      <c r="I23125" s="25"/>
      <c r="J23125"/>
      <c r="K23125"/>
      <c r="M23125" s="4"/>
    </row>
    <row r="23126" spans="6:13" x14ac:dyDescent="0.25">
      <c r="F23126"/>
      <c r="G23126"/>
      <c r="I23126" s="25"/>
      <c r="J23126"/>
      <c r="K23126"/>
      <c r="M23126" s="4"/>
    </row>
    <row r="23127" spans="6:13" x14ac:dyDescent="0.25">
      <c r="F23127"/>
      <c r="G23127"/>
      <c r="I23127" s="25"/>
      <c r="J23127"/>
      <c r="K23127"/>
      <c r="M23127" s="4"/>
    </row>
    <row r="23128" spans="6:13" x14ac:dyDescent="0.25">
      <c r="F23128"/>
      <c r="G23128"/>
      <c r="I23128" s="25"/>
      <c r="J23128"/>
      <c r="K23128"/>
      <c r="M23128" s="4"/>
    </row>
    <row r="23129" spans="6:13" x14ac:dyDescent="0.25">
      <c r="F23129"/>
      <c r="G23129"/>
      <c r="I23129" s="25"/>
      <c r="J23129"/>
      <c r="K23129"/>
      <c r="M23129" s="4"/>
    </row>
    <row r="23130" spans="6:13" x14ac:dyDescent="0.25">
      <c r="F23130"/>
      <c r="G23130"/>
      <c r="I23130" s="25"/>
      <c r="J23130"/>
      <c r="K23130"/>
      <c r="M23130" s="4"/>
    </row>
    <row r="23131" spans="6:13" x14ac:dyDescent="0.25">
      <c r="F23131"/>
      <c r="G23131"/>
      <c r="I23131" s="25"/>
      <c r="J23131"/>
      <c r="K23131"/>
      <c r="M23131" s="4"/>
    </row>
    <row r="23132" spans="6:13" x14ac:dyDescent="0.25">
      <c r="F23132"/>
      <c r="G23132"/>
      <c r="I23132" s="25"/>
      <c r="J23132"/>
      <c r="K23132"/>
      <c r="M23132" s="4"/>
    </row>
    <row r="23133" spans="6:13" x14ac:dyDescent="0.25">
      <c r="F23133"/>
      <c r="G23133"/>
      <c r="I23133" s="25"/>
      <c r="J23133"/>
      <c r="K23133"/>
      <c r="M23133" s="4"/>
    </row>
    <row r="23134" spans="6:13" x14ac:dyDescent="0.25">
      <c r="F23134"/>
      <c r="G23134"/>
      <c r="I23134" s="25"/>
      <c r="J23134"/>
      <c r="K23134"/>
      <c r="M23134" s="4"/>
    </row>
    <row r="23135" spans="6:13" x14ac:dyDescent="0.25">
      <c r="F23135"/>
      <c r="G23135"/>
      <c r="I23135" s="25"/>
      <c r="J23135"/>
      <c r="K23135"/>
      <c r="M23135" s="4"/>
    </row>
    <row r="23136" spans="6:13" x14ac:dyDescent="0.25">
      <c r="F23136"/>
      <c r="G23136"/>
      <c r="I23136" s="25"/>
      <c r="J23136"/>
      <c r="K23136"/>
      <c r="M23136" s="4"/>
    </row>
    <row r="23137" spans="6:13" x14ac:dyDescent="0.25">
      <c r="F23137"/>
      <c r="G23137"/>
      <c r="I23137" s="25"/>
      <c r="J23137"/>
      <c r="K23137"/>
      <c r="M23137" s="4"/>
    </row>
    <row r="23138" spans="6:13" x14ac:dyDescent="0.25">
      <c r="F23138"/>
      <c r="G23138"/>
      <c r="I23138" s="25"/>
      <c r="J23138"/>
      <c r="K23138"/>
      <c r="M23138" s="4"/>
    </row>
    <row r="23139" spans="6:13" x14ac:dyDescent="0.25">
      <c r="F23139"/>
      <c r="G23139"/>
      <c r="I23139" s="25"/>
      <c r="J23139"/>
      <c r="K23139"/>
      <c r="M23139" s="4"/>
    </row>
    <row r="23140" spans="6:13" x14ac:dyDescent="0.25">
      <c r="F23140"/>
      <c r="G23140"/>
      <c r="I23140" s="25"/>
      <c r="J23140"/>
      <c r="K23140"/>
      <c r="M23140" s="4"/>
    </row>
    <row r="23141" spans="6:13" x14ac:dyDescent="0.25">
      <c r="F23141"/>
      <c r="G23141"/>
      <c r="I23141" s="25"/>
      <c r="J23141"/>
      <c r="K23141"/>
      <c r="M23141" s="4"/>
    </row>
    <row r="23142" spans="6:13" x14ac:dyDescent="0.25">
      <c r="F23142"/>
      <c r="G23142"/>
      <c r="I23142" s="25"/>
      <c r="J23142"/>
      <c r="K23142"/>
      <c r="M23142" s="4"/>
    </row>
    <row r="23143" spans="6:13" x14ac:dyDescent="0.25">
      <c r="F23143"/>
      <c r="G23143"/>
      <c r="I23143" s="25"/>
      <c r="J23143"/>
      <c r="K23143"/>
      <c r="M23143" s="4"/>
    </row>
    <row r="23144" spans="6:13" x14ac:dyDescent="0.25">
      <c r="F23144"/>
      <c r="G23144"/>
      <c r="I23144" s="25"/>
      <c r="J23144"/>
      <c r="K23144"/>
      <c r="M23144" s="4"/>
    </row>
    <row r="23145" spans="6:13" x14ac:dyDescent="0.25">
      <c r="F23145"/>
      <c r="G23145"/>
      <c r="I23145" s="25"/>
      <c r="J23145"/>
      <c r="K23145"/>
      <c r="M23145" s="4"/>
    </row>
    <row r="23146" spans="6:13" x14ac:dyDescent="0.25">
      <c r="F23146"/>
      <c r="G23146"/>
      <c r="I23146" s="25"/>
      <c r="J23146"/>
      <c r="K23146"/>
      <c r="M23146" s="4"/>
    </row>
    <row r="23147" spans="6:13" x14ac:dyDescent="0.25">
      <c r="F23147"/>
      <c r="G23147"/>
      <c r="I23147" s="25"/>
      <c r="J23147"/>
      <c r="K23147"/>
      <c r="M23147" s="4"/>
    </row>
    <row r="23148" spans="6:13" x14ac:dyDescent="0.25">
      <c r="F23148"/>
      <c r="G23148"/>
      <c r="I23148" s="25"/>
      <c r="J23148"/>
      <c r="K23148"/>
      <c r="M23148" s="4"/>
    </row>
    <row r="23149" spans="6:13" x14ac:dyDescent="0.25">
      <c r="F23149"/>
      <c r="G23149"/>
      <c r="I23149" s="25"/>
      <c r="J23149"/>
      <c r="K23149"/>
      <c r="M23149" s="4"/>
    </row>
    <row r="23150" spans="6:13" x14ac:dyDescent="0.25">
      <c r="F23150"/>
      <c r="G23150"/>
      <c r="I23150" s="25"/>
      <c r="J23150"/>
      <c r="K23150"/>
      <c r="M23150" s="4"/>
    </row>
    <row r="23151" spans="6:13" x14ac:dyDescent="0.25">
      <c r="F23151"/>
      <c r="G23151"/>
      <c r="I23151" s="25"/>
      <c r="J23151"/>
      <c r="K23151"/>
      <c r="M23151" s="4"/>
    </row>
    <row r="23152" spans="6:13" x14ac:dyDescent="0.25">
      <c r="F23152"/>
      <c r="G23152"/>
      <c r="I23152" s="25"/>
      <c r="J23152"/>
      <c r="K23152"/>
      <c r="M23152" s="4"/>
    </row>
    <row r="23153" spans="6:13" x14ac:dyDescent="0.25">
      <c r="F23153"/>
      <c r="G23153"/>
      <c r="I23153" s="25"/>
      <c r="J23153"/>
      <c r="K23153"/>
      <c r="M23153" s="4"/>
    </row>
    <row r="23154" spans="6:13" x14ac:dyDescent="0.25">
      <c r="F23154"/>
      <c r="G23154"/>
      <c r="I23154" s="25"/>
      <c r="J23154"/>
      <c r="K23154"/>
      <c r="M23154" s="4"/>
    </row>
    <row r="23155" spans="6:13" x14ac:dyDescent="0.25">
      <c r="F23155"/>
      <c r="G23155"/>
      <c r="I23155" s="25"/>
      <c r="J23155"/>
      <c r="K23155"/>
      <c r="M23155" s="4"/>
    </row>
    <row r="23156" spans="6:13" x14ac:dyDescent="0.25">
      <c r="F23156"/>
      <c r="G23156"/>
      <c r="I23156" s="25"/>
      <c r="J23156"/>
      <c r="K23156"/>
      <c r="M23156" s="4"/>
    </row>
    <row r="23157" spans="6:13" x14ac:dyDescent="0.25">
      <c r="F23157"/>
      <c r="G23157"/>
      <c r="I23157" s="25"/>
      <c r="J23157"/>
      <c r="K23157"/>
      <c r="M23157" s="4"/>
    </row>
    <row r="23158" spans="6:13" x14ac:dyDescent="0.25">
      <c r="F23158"/>
      <c r="G23158"/>
      <c r="I23158" s="25"/>
      <c r="J23158"/>
      <c r="K23158"/>
      <c r="M23158" s="4"/>
    </row>
    <row r="23159" spans="6:13" x14ac:dyDescent="0.25">
      <c r="F23159"/>
      <c r="G23159"/>
      <c r="I23159" s="25"/>
      <c r="J23159"/>
      <c r="K23159"/>
      <c r="M23159" s="4"/>
    </row>
    <row r="23160" spans="6:13" x14ac:dyDescent="0.25">
      <c r="F23160"/>
      <c r="G23160"/>
      <c r="I23160" s="25"/>
      <c r="J23160"/>
      <c r="K23160"/>
      <c r="M23160" s="4"/>
    </row>
    <row r="23161" spans="6:13" x14ac:dyDescent="0.25">
      <c r="F23161"/>
      <c r="G23161"/>
      <c r="I23161" s="25"/>
      <c r="J23161"/>
      <c r="K23161"/>
      <c r="M23161" s="4"/>
    </row>
    <row r="23162" spans="6:13" x14ac:dyDescent="0.25">
      <c r="F23162"/>
      <c r="G23162"/>
      <c r="I23162" s="25"/>
      <c r="J23162"/>
      <c r="K23162"/>
      <c r="M23162" s="4"/>
    </row>
    <row r="23163" spans="6:13" x14ac:dyDescent="0.25">
      <c r="F23163"/>
      <c r="G23163"/>
      <c r="I23163" s="25"/>
      <c r="J23163"/>
      <c r="K23163"/>
      <c r="M23163" s="4"/>
    </row>
    <row r="23164" spans="6:13" x14ac:dyDescent="0.25">
      <c r="F23164"/>
      <c r="G23164"/>
      <c r="I23164" s="25"/>
      <c r="J23164"/>
      <c r="K23164"/>
      <c r="M23164" s="4"/>
    </row>
    <row r="23165" spans="6:13" x14ac:dyDescent="0.25">
      <c r="F23165"/>
      <c r="G23165"/>
      <c r="I23165" s="25"/>
      <c r="J23165"/>
      <c r="K23165"/>
      <c r="M23165" s="4"/>
    </row>
    <row r="23166" spans="6:13" x14ac:dyDescent="0.25">
      <c r="F23166"/>
      <c r="G23166"/>
      <c r="I23166" s="25"/>
      <c r="J23166"/>
      <c r="K23166"/>
      <c r="M23166" s="4"/>
    </row>
    <row r="23167" spans="6:13" x14ac:dyDescent="0.25">
      <c r="F23167"/>
      <c r="G23167"/>
      <c r="I23167" s="25"/>
      <c r="J23167"/>
      <c r="K23167"/>
      <c r="M23167" s="4"/>
    </row>
    <row r="23168" spans="6:13" x14ac:dyDescent="0.25">
      <c r="F23168"/>
      <c r="G23168"/>
      <c r="I23168" s="25"/>
      <c r="J23168"/>
      <c r="K23168"/>
      <c r="M23168" s="4"/>
    </row>
    <row r="23169" spans="6:13" x14ac:dyDescent="0.25">
      <c r="F23169"/>
      <c r="G23169"/>
      <c r="I23169" s="25"/>
      <c r="J23169"/>
      <c r="K23169"/>
      <c r="M23169" s="4"/>
    </row>
    <row r="23170" spans="6:13" x14ac:dyDescent="0.25">
      <c r="F23170"/>
      <c r="G23170"/>
      <c r="I23170" s="25"/>
      <c r="J23170"/>
      <c r="K23170"/>
      <c r="M23170" s="4"/>
    </row>
    <row r="23171" spans="6:13" x14ac:dyDescent="0.25">
      <c r="F23171"/>
      <c r="G23171"/>
      <c r="I23171" s="25"/>
      <c r="J23171"/>
      <c r="K23171"/>
      <c r="M23171" s="4"/>
    </row>
    <row r="23172" spans="6:13" x14ac:dyDescent="0.25">
      <c r="F23172"/>
      <c r="G23172"/>
      <c r="I23172" s="25"/>
      <c r="J23172"/>
      <c r="K23172"/>
      <c r="M23172" s="4"/>
    </row>
    <row r="23173" spans="6:13" x14ac:dyDescent="0.25">
      <c r="F23173"/>
      <c r="G23173"/>
      <c r="I23173" s="25"/>
      <c r="J23173"/>
      <c r="K23173"/>
      <c r="M23173" s="4"/>
    </row>
    <row r="23174" spans="6:13" x14ac:dyDescent="0.25">
      <c r="F23174"/>
      <c r="G23174"/>
      <c r="I23174" s="25"/>
      <c r="J23174"/>
      <c r="K23174"/>
      <c r="M23174" s="4"/>
    </row>
    <row r="23175" spans="6:13" x14ac:dyDescent="0.25">
      <c r="F23175"/>
      <c r="G23175"/>
      <c r="I23175" s="25"/>
      <c r="J23175"/>
      <c r="K23175"/>
      <c r="M23175" s="4"/>
    </row>
    <row r="23176" spans="6:13" x14ac:dyDescent="0.25">
      <c r="F23176"/>
      <c r="G23176"/>
      <c r="I23176" s="25"/>
      <c r="J23176"/>
      <c r="K23176"/>
      <c r="M23176" s="4"/>
    </row>
    <row r="23177" spans="6:13" x14ac:dyDescent="0.25">
      <c r="F23177"/>
      <c r="G23177"/>
      <c r="I23177" s="25"/>
      <c r="J23177"/>
      <c r="K23177"/>
      <c r="M23177" s="4"/>
    </row>
    <row r="23178" spans="6:13" x14ac:dyDescent="0.25">
      <c r="F23178"/>
      <c r="G23178"/>
      <c r="I23178" s="25"/>
      <c r="J23178"/>
      <c r="K23178"/>
      <c r="M23178" s="4"/>
    </row>
    <row r="23179" spans="6:13" x14ac:dyDescent="0.25">
      <c r="F23179"/>
      <c r="G23179"/>
      <c r="I23179" s="25"/>
      <c r="J23179"/>
      <c r="K23179"/>
      <c r="M23179" s="4"/>
    </row>
    <row r="23180" spans="6:13" x14ac:dyDescent="0.25">
      <c r="F23180"/>
      <c r="G23180"/>
      <c r="I23180" s="25"/>
      <c r="J23180"/>
      <c r="K23180"/>
      <c r="M23180" s="4"/>
    </row>
    <row r="23181" spans="6:13" x14ac:dyDescent="0.25">
      <c r="F23181"/>
      <c r="G23181"/>
      <c r="I23181" s="25"/>
      <c r="J23181"/>
      <c r="K23181"/>
      <c r="M23181" s="4"/>
    </row>
    <row r="23182" spans="6:13" x14ac:dyDescent="0.25">
      <c r="F23182"/>
      <c r="G23182"/>
      <c r="I23182" s="25"/>
      <c r="J23182"/>
      <c r="K23182"/>
      <c r="M23182" s="4"/>
    </row>
    <row r="23183" spans="6:13" x14ac:dyDescent="0.25">
      <c r="F23183"/>
      <c r="G23183"/>
      <c r="I23183" s="25"/>
      <c r="J23183"/>
      <c r="K23183"/>
      <c r="M23183" s="4"/>
    </row>
    <row r="23184" spans="6:13" x14ac:dyDescent="0.25">
      <c r="F23184"/>
      <c r="G23184"/>
      <c r="I23184" s="25"/>
      <c r="J23184"/>
      <c r="K23184"/>
      <c r="M23184" s="4"/>
    </row>
    <row r="23185" spans="6:13" x14ac:dyDescent="0.25">
      <c r="F23185"/>
      <c r="G23185"/>
      <c r="I23185" s="25"/>
      <c r="J23185"/>
      <c r="K23185"/>
      <c r="M23185" s="4"/>
    </row>
    <row r="23186" spans="6:13" x14ac:dyDescent="0.25">
      <c r="F23186"/>
      <c r="G23186"/>
      <c r="I23186" s="25"/>
      <c r="J23186"/>
      <c r="K23186"/>
      <c r="M23186" s="4"/>
    </row>
    <row r="23187" spans="6:13" x14ac:dyDescent="0.25">
      <c r="F23187"/>
      <c r="G23187"/>
      <c r="I23187" s="25"/>
      <c r="J23187"/>
      <c r="K23187"/>
      <c r="M23187" s="4"/>
    </row>
    <row r="23188" spans="6:13" x14ac:dyDescent="0.25">
      <c r="F23188"/>
      <c r="G23188"/>
      <c r="I23188" s="25"/>
      <c r="J23188"/>
      <c r="K23188"/>
      <c r="M23188" s="4"/>
    </row>
    <row r="23189" spans="6:13" x14ac:dyDescent="0.25">
      <c r="F23189"/>
      <c r="G23189"/>
      <c r="I23189" s="25"/>
      <c r="J23189"/>
      <c r="K23189"/>
      <c r="M23189" s="4"/>
    </row>
    <row r="23190" spans="6:13" x14ac:dyDescent="0.25">
      <c r="F23190"/>
      <c r="G23190"/>
      <c r="I23190" s="25"/>
      <c r="J23190"/>
      <c r="K23190"/>
      <c r="M23190" s="4"/>
    </row>
    <row r="23191" spans="6:13" x14ac:dyDescent="0.25">
      <c r="F23191"/>
      <c r="G23191"/>
      <c r="I23191" s="25"/>
      <c r="J23191"/>
      <c r="K23191"/>
      <c r="M23191" s="4"/>
    </row>
    <row r="23192" spans="6:13" x14ac:dyDescent="0.25">
      <c r="F23192"/>
      <c r="G23192"/>
      <c r="I23192" s="25"/>
      <c r="J23192"/>
      <c r="K23192"/>
      <c r="M23192" s="4"/>
    </row>
    <row r="23193" spans="6:13" x14ac:dyDescent="0.25">
      <c r="F23193"/>
      <c r="G23193"/>
      <c r="I23193" s="25"/>
      <c r="J23193"/>
      <c r="K23193"/>
      <c r="M23193" s="4"/>
    </row>
    <row r="23194" spans="6:13" x14ac:dyDescent="0.25">
      <c r="F23194"/>
      <c r="G23194"/>
      <c r="I23194" s="25"/>
      <c r="J23194"/>
      <c r="K23194"/>
      <c r="M23194" s="4"/>
    </row>
    <row r="23195" spans="6:13" x14ac:dyDescent="0.25">
      <c r="F23195"/>
      <c r="G23195"/>
      <c r="I23195" s="25"/>
      <c r="J23195"/>
      <c r="K23195"/>
      <c r="M23195" s="4"/>
    </row>
    <row r="23196" spans="6:13" x14ac:dyDescent="0.25">
      <c r="F23196"/>
      <c r="G23196"/>
      <c r="I23196" s="25"/>
      <c r="J23196"/>
      <c r="K23196"/>
      <c r="M23196" s="4"/>
    </row>
    <row r="23197" spans="6:13" x14ac:dyDescent="0.25">
      <c r="F23197"/>
      <c r="G23197"/>
      <c r="I23197" s="25"/>
      <c r="J23197"/>
      <c r="K23197"/>
      <c r="M23197" s="4"/>
    </row>
    <row r="23198" spans="6:13" x14ac:dyDescent="0.25">
      <c r="F23198"/>
      <c r="G23198"/>
      <c r="I23198" s="25"/>
      <c r="J23198"/>
      <c r="K23198"/>
      <c r="M23198" s="4"/>
    </row>
    <row r="23199" spans="6:13" x14ac:dyDescent="0.25">
      <c r="F23199"/>
      <c r="G23199"/>
      <c r="I23199" s="25"/>
      <c r="J23199"/>
      <c r="K23199"/>
      <c r="M23199" s="4"/>
    </row>
    <row r="23200" spans="6:13" x14ac:dyDescent="0.25">
      <c r="F23200"/>
      <c r="G23200"/>
      <c r="I23200" s="25"/>
      <c r="J23200"/>
      <c r="K23200"/>
      <c r="M23200" s="4"/>
    </row>
    <row r="23201" spans="6:13" x14ac:dyDescent="0.25">
      <c r="F23201"/>
      <c r="G23201"/>
      <c r="I23201" s="25"/>
      <c r="J23201"/>
      <c r="K23201"/>
      <c r="M23201" s="4"/>
    </row>
    <row r="23202" spans="6:13" x14ac:dyDescent="0.25">
      <c r="F23202"/>
      <c r="G23202"/>
      <c r="I23202" s="25"/>
      <c r="J23202"/>
      <c r="K23202"/>
      <c r="M23202" s="4"/>
    </row>
    <row r="23203" spans="6:13" x14ac:dyDescent="0.25">
      <c r="F23203"/>
      <c r="G23203"/>
      <c r="I23203" s="25"/>
      <c r="J23203"/>
      <c r="K23203"/>
      <c r="M23203" s="4"/>
    </row>
    <row r="23204" spans="6:13" x14ac:dyDescent="0.25">
      <c r="F23204"/>
      <c r="G23204"/>
      <c r="I23204" s="25"/>
      <c r="J23204"/>
      <c r="K23204"/>
      <c r="M23204" s="4"/>
    </row>
    <row r="23205" spans="6:13" x14ac:dyDescent="0.25">
      <c r="F23205"/>
      <c r="G23205"/>
      <c r="I23205" s="25"/>
      <c r="J23205"/>
      <c r="K23205"/>
      <c r="M23205" s="4"/>
    </row>
    <row r="23206" spans="6:13" x14ac:dyDescent="0.25">
      <c r="F23206"/>
      <c r="G23206"/>
      <c r="I23206" s="25"/>
      <c r="J23206"/>
      <c r="K23206"/>
      <c r="M23206" s="4"/>
    </row>
    <row r="23207" spans="6:13" x14ac:dyDescent="0.25">
      <c r="F23207"/>
      <c r="G23207"/>
      <c r="I23207" s="25"/>
      <c r="J23207"/>
      <c r="K23207"/>
      <c r="M23207" s="4"/>
    </row>
    <row r="23208" spans="6:13" x14ac:dyDescent="0.25">
      <c r="F23208"/>
      <c r="G23208"/>
      <c r="I23208" s="25"/>
      <c r="J23208"/>
      <c r="K23208"/>
      <c r="M23208" s="4"/>
    </row>
    <row r="23209" spans="6:13" x14ac:dyDescent="0.25">
      <c r="F23209"/>
      <c r="G23209"/>
      <c r="I23209" s="25"/>
      <c r="J23209"/>
      <c r="K23209"/>
      <c r="M23209" s="4"/>
    </row>
    <row r="23210" spans="6:13" x14ac:dyDescent="0.25">
      <c r="F23210"/>
      <c r="G23210"/>
      <c r="I23210" s="25"/>
      <c r="J23210"/>
      <c r="K23210"/>
      <c r="M23210" s="4"/>
    </row>
    <row r="23211" spans="6:13" x14ac:dyDescent="0.25">
      <c r="F23211"/>
      <c r="G23211"/>
      <c r="I23211" s="25"/>
      <c r="J23211"/>
      <c r="K23211"/>
      <c r="M23211" s="4"/>
    </row>
    <row r="23212" spans="6:13" x14ac:dyDescent="0.25">
      <c r="F23212"/>
      <c r="G23212"/>
      <c r="I23212" s="25"/>
      <c r="J23212"/>
      <c r="K23212"/>
      <c r="M23212" s="4"/>
    </row>
    <row r="23213" spans="6:13" x14ac:dyDescent="0.25">
      <c r="F23213"/>
      <c r="G23213"/>
      <c r="I23213" s="25"/>
      <c r="J23213"/>
      <c r="K23213"/>
      <c r="M23213" s="4"/>
    </row>
    <row r="23214" spans="6:13" x14ac:dyDescent="0.25">
      <c r="F23214"/>
      <c r="G23214"/>
      <c r="I23214" s="25"/>
      <c r="J23214"/>
      <c r="K23214"/>
      <c r="M23214" s="4"/>
    </row>
    <row r="23215" spans="6:13" x14ac:dyDescent="0.25">
      <c r="F23215"/>
      <c r="G23215"/>
      <c r="I23215" s="25"/>
      <c r="J23215"/>
      <c r="K23215"/>
      <c r="M23215" s="4"/>
    </row>
    <row r="23216" spans="6:13" x14ac:dyDescent="0.25">
      <c r="F23216"/>
      <c r="G23216"/>
      <c r="I23216" s="25"/>
      <c r="J23216"/>
      <c r="K23216"/>
      <c r="M23216" s="4"/>
    </row>
    <row r="23217" spans="6:13" x14ac:dyDescent="0.25">
      <c r="F23217"/>
      <c r="G23217"/>
      <c r="I23217" s="25"/>
      <c r="J23217"/>
      <c r="K23217"/>
      <c r="M23217" s="4"/>
    </row>
    <row r="23218" spans="6:13" x14ac:dyDescent="0.25">
      <c r="F23218"/>
      <c r="G23218"/>
      <c r="I23218" s="25"/>
      <c r="J23218"/>
      <c r="K23218"/>
      <c r="M23218" s="4"/>
    </row>
    <row r="23219" spans="6:13" x14ac:dyDescent="0.25">
      <c r="F23219"/>
      <c r="G23219"/>
      <c r="I23219" s="25"/>
      <c r="J23219"/>
      <c r="K23219"/>
      <c r="M23219" s="4"/>
    </row>
    <row r="23220" spans="6:13" x14ac:dyDescent="0.25">
      <c r="F23220"/>
      <c r="G23220"/>
      <c r="I23220" s="25"/>
      <c r="J23220"/>
      <c r="K23220"/>
      <c r="M23220" s="4"/>
    </row>
    <row r="23221" spans="6:13" x14ac:dyDescent="0.25">
      <c r="F23221"/>
      <c r="G23221"/>
      <c r="I23221" s="25"/>
      <c r="J23221"/>
      <c r="K23221"/>
      <c r="M23221" s="4"/>
    </row>
    <row r="23222" spans="6:13" x14ac:dyDescent="0.25">
      <c r="F23222"/>
      <c r="G23222"/>
      <c r="I23222" s="25"/>
      <c r="J23222"/>
      <c r="K23222"/>
      <c r="M23222" s="4"/>
    </row>
    <row r="23223" spans="6:13" x14ac:dyDescent="0.25">
      <c r="F23223"/>
      <c r="G23223"/>
      <c r="I23223" s="25"/>
      <c r="J23223"/>
      <c r="K23223"/>
      <c r="M23223" s="4"/>
    </row>
    <row r="23224" spans="6:13" x14ac:dyDescent="0.25">
      <c r="F23224"/>
      <c r="G23224"/>
      <c r="I23224" s="25"/>
      <c r="J23224"/>
      <c r="K23224"/>
      <c r="M23224" s="4"/>
    </row>
    <row r="23225" spans="6:13" x14ac:dyDescent="0.25">
      <c r="F23225"/>
      <c r="G23225"/>
      <c r="I23225" s="25"/>
      <c r="J23225"/>
      <c r="K23225"/>
      <c r="M23225" s="4"/>
    </row>
    <row r="23226" spans="6:13" x14ac:dyDescent="0.25">
      <c r="F23226"/>
      <c r="G23226"/>
      <c r="I23226" s="25"/>
      <c r="J23226"/>
      <c r="K23226"/>
      <c r="M23226" s="4"/>
    </row>
    <row r="23227" spans="6:13" x14ac:dyDescent="0.25">
      <c r="F23227"/>
      <c r="G23227"/>
      <c r="I23227" s="25"/>
      <c r="J23227"/>
      <c r="K23227"/>
      <c r="M23227" s="4"/>
    </row>
    <row r="23228" spans="6:13" x14ac:dyDescent="0.25">
      <c r="F23228"/>
      <c r="G23228"/>
      <c r="I23228" s="25"/>
      <c r="J23228"/>
      <c r="K23228"/>
      <c r="M23228" s="4"/>
    </row>
    <row r="23229" spans="6:13" x14ac:dyDescent="0.25">
      <c r="F23229"/>
      <c r="G23229"/>
      <c r="I23229" s="25"/>
      <c r="J23229"/>
      <c r="K23229"/>
      <c r="M23229" s="4"/>
    </row>
    <row r="23230" spans="6:13" x14ac:dyDescent="0.25">
      <c r="F23230"/>
      <c r="G23230"/>
      <c r="I23230" s="25"/>
      <c r="J23230"/>
      <c r="K23230"/>
      <c r="M23230" s="4"/>
    </row>
    <row r="23231" spans="6:13" x14ac:dyDescent="0.25">
      <c r="F23231"/>
      <c r="G23231"/>
      <c r="I23231" s="25"/>
      <c r="J23231"/>
      <c r="K23231"/>
      <c r="M23231" s="4"/>
    </row>
    <row r="23232" spans="6:13" x14ac:dyDescent="0.25">
      <c r="F23232"/>
      <c r="G23232"/>
      <c r="I23232" s="25"/>
      <c r="J23232"/>
      <c r="K23232"/>
      <c r="M23232" s="4"/>
    </row>
    <row r="23233" spans="6:13" x14ac:dyDescent="0.25">
      <c r="F23233"/>
      <c r="G23233"/>
      <c r="I23233" s="25"/>
      <c r="J23233"/>
      <c r="K23233"/>
      <c r="M23233" s="4"/>
    </row>
    <row r="23234" spans="6:13" x14ac:dyDescent="0.25">
      <c r="F23234"/>
      <c r="G23234"/>
      <c r="I23234" s="25"/>
      <c r="J23234"/>
      <c r="K23234"/>
      <c r="M23234" s="4"/>
    </row>
    <row r="23235" spans="6:13" x14ac:dyDescent="0.25">
      <c r="F23235"/>
      <c r="G23235"/>
      <c r="I23235" s="25"/>
      <c r="J23235"/>
      <c r="K23235"/>
      <c r="M23235" s="4"/>
    </row>
    <row r="23236" spans="6:13" x14ac:dyDescent="0.25">
      <c r="F23236"/>
      <c r="G23236"/>
      <c r="I23236" s="25"/>
      <c r="J23236"/>
      <c r="K23236"/>
      <c r="M23236" s="4"/>
    </row>
    <row r="23237" spans="6:13" x14ac:dyDescent="0.25">
      <c r="F23237"/>
      <c r="G23237"/>
      <c r="I23237" s="25"/>
      <c r="J23237"/>
      <c r="K23237"/>
      <c r="M23237" s="4"/>
    </row>
    <row r="23238" spans="6:13" x14ac:dyDescent="0.25">
      <c r="F23238"/>
      <c r="G23238"/>
      <c r="I23238" s="25"/>
      <c r="J23238"/>
      <c r="K23238"/>
      <c r="M23238" s="4"/>
    </row>
    <row r="23239" spans="6:13" x14ac:dyDescent="0.25">
      <c r="F23239"/>
      <c r="G23239"/>
      <c r="I23239" s="25"/>
      <c r="J23239"/>
      <c r="K23239"/>
      <c r="M23239" s="4"/>
    </row>
    <row r="23240" spans="6:13" x14ac:dyDescent="0.25">
      <c r="F23240"/>
      <c r="G23240"/>
      <c r="I23240" s="25"/>
      <c r="J23240"/>
      <c r="K23240"/>
      <c r="M23240" s="4"/>
    </row>
    <row r="23241" spans="6:13" x14ac:dyDescent="0.25">
      <c r="F23241"/>
      <c r="G23241"/>
      <c r="I23241" s="25"/>
      <c r="J23241"/>
      <c r="K23241"/>
      <c r="M23241" s="4"/>
    </row>
    <row r="23242" spans="6:13" x14ac:dyDescent="0.25">
      <c r="F23242"/>
      <c r="G23242"/>
      <c r="I23242" s="25"/>
      <c r="J23242"/>
      <c r="K23242"/>
      <c r="M23242" s="4"/>
    </row>
    <row r="23243" spans="6:13" x14ac:dyDescent="0.25">
      <c r="F23243"/>
      <c r="G23243"/>
      <c r="I23243" s="25"/>
      <c r="J23243"/>
      <c r="K23243"/>
      <c r="M23243" s="4"/>
    </row>
    <row r="23244" spans="6:13" x14ac:dyDescent="0.25">
      <c r="F23244"/>
      <c r="G23244"/>
      <c r="I23244" s="25"/>
      <c r="J23244"/>
      <c r="K23244"/>
      <c r="M23244" s="4"/>
    </row>
    <row r="23245" spans="6:13" x14ac:dyDescent="0.25">
      <c r="F23245"/>
      <c r="G23245"/>
      <c r="I23245" s="25"/>
      <c r="J23245"/>
      <c r="K23245"/>
      <c r="M23245" s="4"/>
    </row>
    <row r="23246" spans="6:13" x14ac:dyDescent="0.25">
      <c r="F23246"/>
      <c r="G23246"/>
      <c r="I23246" s="25"/>
      <c r="J23246"/>
      <c r="K23246"/>
      <c r="M23246" s="4"/>
    </row>
    <row r="23247" spans="6:13" x14ac:dyDescent="0.25">
      <c r="F23247"/>
      <c r="G23247"/>
      <c r="I23247" s="25"/>
      <c r="J23247"/>
      <c r="K23247"/>
      <c r="M23247" s="4"/>
    </row>
    <row r="23248" spans="6:13" x14ac:dyDescent="0.25">
      <c r="F23248"/>
      <c r="G23248"/>
      <c r="I23248" s="25"/>
      <c r="J23248"/>
      <c r="K23248"/>
      <c r="M23248" s="4"/>
    </row>
    <row r="23249" spans="6:13" x14ac:dyDescent="0.25">
      <c r="F23249"/>
      <c r="G23249"/>
      <c r="I23249" s="25"/>
      <c r="J23249"/>
      <c r="K23249"/>
      <c r="M23249" s="4"/>
    </row>
    <row r="23250" spans="6:13" x14ac:dyDescent="0.25">
      <c r="F23250"/>
      <c r="G23250"/>
      <c r="I23250" s="25"/>
      <c r="J23250"/>
      <c r="K23250"/>
      <c r="M23250" s="4"/>
    </row>
    <row r="23251" spans="6:13" x14ac:dyDescent="0.25">
      <c r="F23251"/>
      <c r="G23251"/>
      <c r="I23251" s="25"/>
      <c r="J23251"/>
      <c r="K23251"/>
      <c r="M23251" s="4"/>
    </row>
    <row r="23252" spans="6:13" x14ac:dyDescent="0.25">
      <c r="F23252"/>
      <c r="G23252"/>
      <c r="I23252" s="25"/>
      <c r="J23252"/>
      <c r="K23252"/>
      <c r="M23252" s="4"/>
    </row>
    <row r="23253" spans="6:13" x14ac:dyDescent="0.25">
      <c r="F23253"/>
      <c r="G23253"/>
      <c r="I23253" s="25"/>
      <c r="J23253"/>
      <c r="K23253"/>
      <c r="M23253" s="4"/>
    </row>
    <row r="23254" spans="6:13" x14ac:dyDescent="0.25">
      <c r="F23254"/>
      <c r="G23254"/>
      <c r="I23254" s="25"/>
      <c r="J23254"/>
      <c r="K23254"/>
      <c r="M23254" s="4"/>
    </row>
    <row r="23255" spans="6:13" x14ac:dyDescent="0.25">
      <c r="F23255"/>
      <c r="G23255"/>
      <c r="I23255" s="25"/>
      <c r="J23255"/>
      <c r="K23255"/>
      <c r="M23255" s="4"/>
    </row>
    <row r="23256" spans="6:13" x14ac:dyDescent="0.25">
      <c r="F23256"/>
      <c r="G23256"/>
      <c r="I23256" s="25"/>
      <c r="J23256"/>
      <c r="K23256"/>
      <c r="M23256" s="4"/>
    </row>
    <row r="23257" spans="6:13" x14ac:dyDescent="0.25">
      <c r="F23257"/>
      <c r="G23257"/>
      <c r="I23257" s="25"/>
      <c r="J23257"/>
      <c r="K23257"/>
      <c r="M23257" s="4"/>
    </row>
    <row r="23258" spans="6:13" x14ac:dyDescent="0.25">
      <c r="F23258"/>
      <c r="G23258"/>
      <c r="I23258" s="25"/>
      <c r="J23258"/>
      <c r="K23258"/>
      <c r="M23258" s="4"/>
    </row>
    <row r="23259" spans="6:13" x14ac:dyDescent="0.25">
      <c r="F23259"/>
      <c r="G23259"/>
      <c r="I23259" s="25"/>
      <c r="J23259"/>
      <c r="K23259"/>
      <c r="M23259" s="4"/>
    </row>
    <row r="23260" spans="6:13" x14ac:dyDescent="0.25">
      <c r="F23260"/>
      <c r="G23260"/>
      <c r="I23260" s="25"/>
      <c r="J23260"/>
      <c r="K23260"/>
      <c r="M23260" s="4"/>
    </row>
    <row r="23261" spans="6:13" x14ac:dyDescent="0.25">
      <c r="F23261"/>
      <c r="G23261"/>
      <c r="I23261" s="25"/>
      <c r="J23261"/>
      <c r="K23261"/>
      <c r="M23261" s="4"/>
    </row>
    <row r="23262" spans="6:13" x14ac:dyDescent="0.25">
      <c r="F23262"/>
      <c r="G23262"/>
      <c r="I23262" s="25"/>
      <c r="J23262"/>
      <c r="K23262"/>
      <c r="M23262" s="4"/>
    </row>
    <row r="23263" spans="6:13" x14ac:dyDescent="0.25">
      <c r="F23263"/>
      <c r="G23263"/>
      <c r="I23263" s="25"/>
      <c r="J23263"/>
      <c r="K23263"/>
      <c r="M23263" s="4"/>
    </row>
    <row r="23264" spans="6:13" x14ac:dyDescent="0.25">
      <c r="F23264"/>
      <c r="G23264"/>
      <c r="I23264" s="25"/>
      <c r="J23264"/>
      <c r="K23264"/>
      <c r="M23264" s="4"/>
    </row>
    <row r="23265" spans="6:13" x14ac:dyDescent="0.25">
      <c r="F23265"/>
      <c r="G23265"/>
      <c r="I23265" s="25"/>
      <c r="J23265"/>
      <c r="K23265"/>
      <c r="M23265" s="4"/>
    </row>
    <row r="23266" spans="6:13" x14ac:dyDescent="0.25">
      <c r="F23266"/>
      <c r="G23266"/>
      <c r="I23266" s="25"/>
      <c r="J23266"/>
      <c r="K23266"/>
      <c r="M23266" s="4"/>
    </row>
    <row r="23267" spans="6:13" x14ac:dyDescent="0.25">
      <c r="F23267"/>
      <c r="G23267"/>
      <c r="I23267" s="25"/>
      <c r="J23267"/>
      <c r="K23267"/>
      <c r="M23267" s="4"/>
    </row>
    <row r="23268" spans="6:13" x14ac:dyDescent="0.25">
      <c r="F23268"/>
      <c r="G23268"/>
      <c r="I23268" s="25"/>
      <c r="J23268"/>
      <c r="K23268"/>
      <c r="M23268" s="4"/>
    </row>
    <row r="23269" spans="6:13" x14ac:dyDescent="0.25">
      <c r="F23269"/>
      <c r="G23269"/>
      <c r="I23269" s="25"/>
      <c r="J23269"/>
      <c r="K23269"/>
      <c r="M23269" s="4"/>
    </row>
    <row r="23270" spans="6:13" x14ac:dyDescent="0.25">
      <c r="F23270"/>
      <c r="G23270"/>
      <c r="I23270" s="25"/>
      <c r="J23270"/>
      <c r="K23270"/>
      <c r="M23270" s="4"/>
    </row>
    <row r="23271" spans="6:13" x14ac:dyDescent="0.25">
      <c r="F23271"/>
      <c r="G23271"/>
      <c r="I23271" s="25"/>
      <c r="J23271"/>
      <c r="K23271"/>
      <c r="M23271" s="4"/>
    </row>
    <row r="23272" spans="6:13" x14ac:dyDescent="0.25">
      <c r="F23272"/>
      <c r="G23272"/>
      <c r="I23272" s="25"/>
      <c r="J23272"/>
      <c r="K23272"/>
      <c r="M23272" s="4"/>
    </row>
    <row r="23273" spans="6:13" x14ac:dyDescent="0.25">
      <c r="F23273"/>
      <c r="G23273"/>
      <c r="I23273" s="25"/>
      <c r="J23273"/>
      <c r="K23273"/>
      <c r="M23273" s="4"/>
    </row>
    <row r="23274" spans="6:13" x14ac:dyDescent="0.25">
      <c r="F23274"/>
      <c r="G23274"/>
      <c r="I23274" s="25"/>
      <c r="J23274"/>
      <c r="K23274"/>
      <c r="M23274" s="4"/>
    </row>
    <row r="23275" spans="6:13" x14ac:dyDescent="0.25">
      <c r="F23275"/>
      <c r="G23275"/>
      <c r="I23275" s="25"/>
      <c r="J23275"/>
      <c r="K23275"/>
      <c r="M23275" s="4"/>
    </row>
    <row r="23276" spans="6:13" x14ac:dyDescent="0.25">
      <c r="F23276"/>
      <c r="G23276"/>
      <c r="I23276" s="25"/>
      <c r="J23276"/>
      <c r="K23276"/>
      <c r="M23276" s="4"/>
    </row>
    <row r="23277" spans="6:13" x14ac:dyDescent="0.25">
      <c r="F23277"/>
      <c r="G23277"/>
      <c r="I23277" s="25"/>
      <c r="J23277"/>
      <c r="K23277"/>
      <c r="M23277" s="4"/>
    </row>
    <row r="23278" spans="6:13" x14ac:dyDescent="0.25">
      <c r="F23278"/>
      <c r="G23278"/>
      <c r="I23278" s="25"/>
      <c r="J23278"/>
      <c r="K23278"/>
      <c r="M23278" s="4"/>
    </row>
    <row r="23279" spans="6:13" x14ac:dyDescent="0.25">
      <c r="F23279"/>
      <c r="G23279"/>
      <c r="I23279" s="25"/>
      <c r="J23279"/>
      <c r="K23279"/>
      <c r="M23279" s="4"/>
    </row>
    <row r="23280" spans="6:13" x14ac:dyDescent="0.25">
      <c r="F23280"/>
      <c r="G23280"/>
      <c r="I23280" s="25"/>
      <c r="J23280"/>
      <c r="K23280"/>
      <c r="M23280" s="4"/>
    </row>
    <row r="23281" spans="6:13" x14ac:dyDescent="0.25">
      <c r="F23281"/>
      <c r="G23281"/>
      <c r="I23281" s="25"/>
      <c r="J23281"/>
      <c r="K23281"/>
      <c r="M23281" s="4"/>
    </row>
    <row r="23282" spans="6:13" x14ac:dyDescent="0.25">
      <c r="F23282"/>
      <c r="G23282"/>
      <c r="I23282" s="25"/>
      <c r="J23282"/>
      <c r="K23282"/>
      <c r="M23282" s="4"/>
    </row>
    <row r="23283" spans="6:13" x14ac:dyDescent="0.25">
      <c r="F23283"/>
      <c r="G23283"/>
      <c r="I23283" s="25"/>
      <c r="J23283"/>
      <c r="K23283"/>
      <c r="M23283" s="4"/>
    </row>
    <row r="23284" spans="6:13" x14ac:dyDescent="0.25">
      <c r="F23284"/>
      <c r="G23284"/>
      <c r="I23284" s="25"/>
      <c r="J23284"/>
      <c r="K23284"/>
      <c r="M23284" s="4"/>
    </row>
    <row r="23285" spans="6:13" x14ac:dyDescent="0.25">
      <c r="F23285"/>
      <c r="G23285"/>
      <c r="I23285" s="25"/>
      <c r="J23285"/>
      <c r="K23285"/>
      <c r="M23285" s="4"/>
    </row>
    <row r="23286" spans="6:13" x14ac:dyDescent="0.25">
      <c r="F23286"/>
      <c r="G23286"/>
      <c r="I23286" s="25"/>
      <c r="J23286"/>
      <c r="K23286"/>
      <c r="M23286" s="4"/>
    </row>
    <row r="23287" spans="6:13" x14ac:dyDescent="0.25">
      <c r="F23287"/>
      <c r="G23287"/>
      <c r="I23287" s="25"/>
      <c r="J23287"/>
      <c r="K23287"/>
      <c r="M23287" s="4"/>
    </row>
    <row r="23288" spans="6:13" x14ac:dyDescent="0.25">
      <c r="F23288"/>
      <c r="G23288"/>
      <c r="I23288" s="25"/>
      <c r="J23288"/>
      <c r="K23288"/>
      <c r="M23288" s="4"/>
    </row>
    <row r="23289" spans="6:13" x14ac:dyDescent="0.25">
      <c r="F23289"/>
      <c r="G23289"/>
      <c r="I23289" s="25"/>
      <c r="J23289"/>
      <c r="K23289"/>
      <c r="M23289" s="4"/>
    </row>
    <row r="23290" spans="6:13" x14ac:dyDescent="0.25">
      <c r="F23290"/>
      <c r="G23290"/>
      <c r="I23290" s="25"/>
      <c r="J23290"/>
      <c r="K23290"/>
      <c r="M23290" s="4"/>
    </row>
    <row r="23291" spans="6:13" x14ac:dyDescent="0.25">
      <c r="F23291"/>
      <c r="G23291"/>
      <c r="I23291" s="25"/>
      <c r="J23291"/>
      <c r="K23291"/>
      <c r="M23291" s="4"/>
    </row>
    <row r="23292" spans="6:13" x14ac:dyDescent="0.25">
      <c r="F23292"/>
      <c r="G23292"/>
      <c r="I23292" s="25"/>
      <c r="J23292"/>
      <c r="K23292"/>
      <c r="M23292" s="4"/>
    </row>
    <row r="23293" spans="6:13" x14ac:dyDescent="0.25">
      <c r="F23293"/>
      <c r="G23293"/>
      <c r="I23293" s="25"/>
      <c r="J23293"/>
      <c r="K23293"/>
      <c r="M23293" s="4"/>
    </row>
    <row r="23294" spans="6:13" x14ac:dyDescent="0.25">
      <c r="F23294"/>
      <c r="G23294"/>
      <c r="I23294" s="25"/>
      <c r="J23294"/>
      <c r="K23294"/>
      <c r="M23294" s="4"/>
    </row>
    <row r="23295" spans="6:13" x14ac:dyDescent="0.25">
      <c r="F23295"/>
      <c r="G23295"/>
      <c r="I23295" s="25"/>
      <c r="J23295"/>
      <c r="K23295"/>
      <c r="M23295" s="4"/>
    </row>
    <row r="23296" spans="6:13" x14ac:dyDescent="0.25">
      <c r="F23296"/>
      <c r="G23296"/>
      <c r="I23296" s="25"/>
      <c r="J23296"/>
      <c r="K23296"/>
      <c r="M23296" s="4"/>
    </row>
    <row r="23297" spans="6:13" x14ac:dyDescent="0.25">
      <c r="F23297"/>
      <c r="G23297"/>
      <c r="I23297" s="25"/>
      <c r="J23297"/>
      <c r="K23297"/>
      <c r="M23297" s="4"/>
    </row>
    <row r="23298" spans="6:13" x14ac:dyDescent="0.25">
      <c r="F23298"/>
      <c r="G23298"/>
      <c r="I23298" s="25"/>
      <c r="J23298"/>
      <c r="K23298"/>
      <c r="M23298" s="4"/>
    </row>
    <row r="23299" spans="6:13" x14ac:dyDescent="0.25">
      <c r="F23299"/>
      <c r="G23299"/>
      <c r="I23299" s="25"/>
      <c r="J23299"/>
      <c r="K23299"/>
      <c r="M23299" s="4"/>
    </row>
    <row r="23300" spans="6:13" x14ac:dyDescent="0.25">
      <c r="F23300"/>
      <c r="G23300"/>
      <c r="I23300" s="25"/>
      <c r="J23300"/>
      <c r="K23300"/>
      <c r="M23300" s="4"/>
    </row>
    <row r="23301" spans="6:13" x14ac:dyDescent="0.25">
      <c r="F23301"/>
      <c r="G23301"/>
      <c r="I23301" s="25"/>
      <c r="J23301"/>
      <c r="K23301"/>
      <c r="M23301" s="4"/>
    </row>
    <row r="23302" spans="6:13" x14ac:dyDescent="0.25">
      <c r="F23302"/>
      <c r="G23302"/>
      <c r="I23302" s="25"/>
      <c r="J23302"/>
      <c r="K23302"/>
      <c r="M23302" s="4"/>
    </row>
    <row r="23303" spans="6:13" x14ac:dyDescent="0.25">
      <c r="F23303"/>
      <c r="G23303"/>
      <c r="I23303" s="25"/>
      <c r="J23303"/>
      <c r="K23303"/>
      <c r="M23303" s="4"/>
    </row>
    <row r="23304" spans="6:13" x14ac:dyDescent="0.25">
      <c r="F23304"/>
      <c r="G23304"/>
      <c r="I23304" s="25"/>
      <c r="J23304"/>
      <c r="K23304"/>
      <c r="M23304" s="4"/>
    </row>
    <row r="23305" spans="6:13" x14ac:dyDescent="0.25">
      <c r="F23305"/>
      <c r="G23305"/>
      <c r="I23305" s="25"/>
      <c r="J23305"/>
      <c r="K23305"/>
      <c r="M23305" s="4"/>
    </row>
    <row r="23306" spans="6:13" x14ac:dyDescent="0.25">
      <c r="F23306"/>
      <c r="G23306"/>
      <c r="I23306" s="25"/>
      <c r="J23306"/>
      <c r="K23306"/>
      <c r="M23306" s="4"/>
    </row>
    <row r="23307" spans="6:13" x14ac:dyDescent="0.25">
      <c r="F23307"/>
      <c r="G23307"/>
      <c r="I23307" s="25"/>
      <c r="J23307"/>
      <c r="K23307"/>
      <c r="M23307" s="4"/>
    </row>
    <row r="23308" spans="6:13" x14ac:dyDescent="0.25">
      <c r="F23308"/>
      <c r="G23308"/>
      <c r="I23308" s="25"/>
      <c r="J23308"/>
      <c r="K23308"/>
      <c r="M23308" s="4"/>
    </row>
    <row r="23309" spans="6:13" x14ac:dyDescent="0.25">
      <c r="F23309"/>
      <c r="G23309"/>
      <c r="I23309" s="25"/>
      <c r="J23309"/>
      <c r="K23309"/>
      <c r="M23309" s="4"/>
    </row>
    <row r="23310" spans="6:13" x14ac:dyDescent="0.25">
      <c r="F23310"/>
      <c r="G23310"/>
      <c r="I23310" s="25"/>
      <c r="J23310"/>
      <c r="K23310"/>
      <c r="M23310" s="4"/>
    </row>
    <row r="23311" spans="6:13" x14ac:dyDescent="0.25">
      <c r="F23311"/>
      <c r="G23311"/>
      <c r="I23311" s="25"/>
      <c r="J23311"/>
      <c r="K23311"/>
      <c r="M23311" s="4"/>
    </row>
    <row r="23312" spans="6:13" x14ac:dyDescent="0.25">
      <c r="F23312"/>
      <c r="G23312"/>
      <c r="I23312" s="25"/>
      <c r="J23312"/>
      <c r="K23312"/>
      <c r="M23312" s="4"/>
    </row>
    <row r="23313" spans="6:13" x14ac:dyDescent="0.25">
      <c r="F23313"/>
      <c r="G23313"/>
      <c r="I23313" s="25"/>
      <c r="J23313"/>
      <c r="K23313"/>
      <c r="M23313" s="4"/>
    </row>
    <row r="23314" spans="6:13" x14ac:dyDescent="0.25">
      <c r="F23314"/>
      <c r="G23314"/>
      <c r="I23314" s="25"/>
      <c r="J23314"/>
      <c r="K23314"/>
      <c r="M23314" s="4"/>
    </row>
    <row r="23315" spans="6:13" x14ac:dyDescent="0.25">
      <c r="F23315"/>
      <c r="G23315"/>
      <c r="I23315" s="25"/>
      <c r="J23315"/>
      <c r="K23315"/>
      <c r="M23315" s="4"/>
    </row>
    <row r="23316" spans="6:13" x14ac:dyDescent="0.25">
      <c r="F23316"/>
      <c r="G23316"/>
      <c r="I23316" s="25"/>
      <c r="J23316"/>
      <c r="K23316"/>
      <c r="M23316" s="4"/>
    </row>
    <row r="23317" spans="6:13" x14ac:dyDescent="0.25">
      <c r="F23317"/>
      <c r="G23317"/>
      <c r="I23317" s="25"/>
      <c r="J23317"/>
      <c r="K23317"/>
      <c r="M23317" s="4"/>
    </row>
    <row r="23318" spans="6:13" x14ac:dyDescent="0.25">
      <c r="F23318"/>
      <c r="G23318"/>
      <c r="I23318" s="25"/>
      <c r="J23318"/>
      <c r="K23318"/>
      <c r="M23318" s="4"/>
    </row>
    <row r="23319" spans="6:13" x14ac:dyDescent="0.25">
      <c r="F23319"/>
      <c r="G23319"/>
      <c r="I23319" s="25"/>
      <c r="J23319"/>
      <c r="K23319"/>
      <c r="M23319" s="4"/>
    </row>
    <row r="23320" spans="6:13" x14ac:dyDescent="0.25">
      <c r="F23320"/>
      <c r="G23320"/>
      <c r="I23320" s="25"/>
      <c r="J23320"/>
      <c r="K23320"/>
      <c r="M23320" s="4"/>
    </row>
    <row r="23321" spans="6:13" x14ac:dyDescent="0.25">
      <c r="F23321"/>
      <c r="G23321"/>
      <c r="I23321" s="25"/>
      <c r="J23321"/>
      <c r="K23321"/>
      <c r="M23321" s="4"/>
    </row>
    <row r="23322" spans="6:13" x14ac:dyDescent="0.25">
      <c r="F23322"/>
      <c r="G23322"/>
      <c r="I23322" s="25"/>
      <c r="J23322"/>
      <c r="K23322"/>
      <c r="M23322" s="4"/>
    </row>
    <row r="23323" spans="6:13" x14ac:dyDescent="0.25">
      <c r="F23323"/>
      <c r="G23323"/>
      <c r="I23323" s="25"/>
      <c r="J23323"/>
      <c r="K23323"/>
      <c r="M23323" s="4"/>
    </row>
    <row r="23324" spans="6:13" x14ac:dyDescent="0.25">
      <c r="F23324"/>
      <c r="G23324"/>
      <c r="I23324" s="25"/>
      <c r="J23324"/>
      <c r="K23324"/>
      <c r="M23324" s="4"/>
    </row>
    <row r="23325" spans="6:13" x14ac:dyDescent="0.25">
      <c r="F23325"/>
      <c r="G23325"/>
      <c r="I23325" s="25"/>
      <c r="J23325"/>
      <c r="K23325"/>
      <c r="M23325" s="4"/>
    </row>
    <row r="23326" spans="6:13" x14ac:dyDescent="0.25">
      <c r="F23326"/>
      <c r="G23326"/>
      <c r="I23326" s="25"/>
      <c r="J23326"/>
      <c r="K23326"/>
      <c r="M23326" s="4"/>
    </row>
    <row r="23327" spans="6:13" x14ac:dyDescent="0.25">
      <c r="F23327"/>
      <c r="G23327"/>
      <c r="I23327" s="25"/>
      <c r="J23327"/>
      <c r="K23327"/>
      <c r="M23327" s="4"/>
    </row>
    <row r="23328" spans="6:13" x14ac:dyDescent="0.25">
      <c r="F23328"/>
      <c r="G23328"/>
      <c r="I23328" s="25"/>
      <c r="J23328"/>
      <c r="K23328"/>
      <c r="M23328" s="4"/>
    </row>
    <row r="23329" spans="6:13" x14ac:dyDescent="0.25">
      <c r="F23329"/>
      <c r="G23329"/>
      <c r="I23329" s="25"/>
      <c r="J23329"/>
      <c r="K23329"/>
      <c r="M23329" s="4"/>
    </row>
    <row r="23330" spans="6:13" x14ac:dyDescent="0.25">
      <c r="F23330"/>
      <c r="G23330"/>
      <c r="I23330" s="25"/>
      <c r="J23330"/>
      <c r="K23330"/>
      <c r="M23330" s="4"/>
    </row>
    <row r="23331" spans="6:13" x14ac:dyDescent="0.25">
      <c r="F23331"/>
      <c r="G23331"/>
      <c r="I23331" s="25"/>
      <c r="J23331"/>
      <c r="K23331"/>
      <c r="M23331" s="4"/>
    </row>
    <row r="23332" spans="6:13" x14ac:dyDescent="0.25">
      <c r="F23332"/>
      <c r="G23332"/>
      <c r="I23332" s="25"/>
      <c r="J23332"/>
      <c r="K23332"/>
      <c r="M23332" s="4"/>
    </row>
    <row r="23333" spans="6:13" x14ac:dyDescent="0.25">
      <c r="F23333"/>
      <c r="G23333"/>
      <c r="I23333" s="25"/>
      <c r="J23333"/>
      <c r="K23333"/>
      <c r="M23333" s="4"/>
    </row>
    <row r="23334" spans="6:13" x14ac:dyDescent="0.25">
      <c r="F23334"/>
      <c r="G23334"/>
      <c r="I23334" s="25"/>
      <c r="J23334"/>
      <c r="K23334"/>
      <c r="M23334" s="4"/>
    </row>
    <row r="23335" spans="6:13" x14ac:dyDescent="0.25">
      <c r="F23335"/>
      <c r="G23335"/>
      <c r="I23335" s="25"/>
      <c r="J23335"/>
      <c r="K23335"/>
      <c r="M23335" s="4"/>
    </row>
    <row r="23336" spans="6:13" x14ac:dyDescent="0.25">
      <c r="F23336"/>
      <c r="G23336"/>
      <c r="I23336" s="25"/>
      <c r="J23336"/>
      <c r="K23336"/>
      <c r="M23336" s="4"/>
    </row>
    <row r="23337" spans="6:13" x14ac:dyDescent="0.25">
      <c r="F23337"/>
      <c r="G23337"/>
      <c r="I23337" s="25"/>
      <c r="J23337"/>
      <c r="K23337"/>
      <c r="M23337" s="4"/>
    </row>
    <row r="23338" spans="6:13" x14ac:dyDescent="0.25">
      <c r="F23338"/>
      <c r="G23338"/>
      <c r="I23338" s="25"/>
      <c r="J23338"/>
      <c r="K23338"/>
      <c r="M23338" s="4"/>
    </row>
    <row r="23339" spans="6:13" x14ac:dyDescent="0.25">
      <c r="F23339"/>
      <c r="G23339"/>
      <c r="I23339" s="25"/>
      <c r="J23339"/>
      <c r="K23339"/>
      <c r="M23339" s="4"/>
    </row>
    <row r="23340" spans="6:13" x14ac:dyDescent="0.25">
      <c r="F23340"/>
      <c r="G23340"/>
      <c r="I23340" s="25"/>
      <c r="J23340"/>
      <c r="K23340"/>
      <c r="M23340" s="4"/>
    </row>
    <row r="23341" spans="6:13" x14ac:dyDescent="0.25">
      <c r="F23341"/>
      <c r="G23341"/>
      <c r="I23341" s="25"/>
      <c r="J23341"/>
      <c r="K23341"/>
      <c r="M23341" s="4"/>
    </row>
    <row r="23342" spans="6:13" x14ac:dyDescent="0.25">
      <c r="F23342"/>
      <c r="G23342"/>
      <c r="I23342" s="25"/>
      <c r="J23342"/>
      <c r="K23342"/>
      <c r="M23342" s="4"/>
    </row>
    <row r="23343" spans="6:13" x14ac:dyDescent="0.25">
      <c r="F23343"/>
      <c r="G23343"/>
      <c r="I23343" s="25"/>
      <c r="J23343"/>
      <c r="K23343"/>
      <c r="M23343" s="4"/>
    </row>
    <row r="23344" spans="6:13" x14ac:dyDescent="0.25">
      <c r="F23344"/>
      <c r="G23344"/>
      <c r="I23344" s="25"/>
      <c r="J23344"/>
      <c r="K23344"/>
      <c r="M23344" s="4"/>
    </row>
    <row r="23345" spans="6:13" x14ac:dyDescent="0.25">
      <c r="F23345"/>
      <c r="G23345"/>
      <c r="I23345" s="25"/>
      <c r="J23345"/>
      <c r="K23345"/>
      <c r="M23345" s="4"/>
    </row>
    <row r="23346" spans="6:13" x14ac:dyDescent="0.25">
      <c r="F23346"/>
      <c r="G23346"/>
      <c r="I23346" s="25"/>
      <c r="J23346"/>
      <c r="K23346"/>
      <c r="M23346" s="4"/>
    </row>
    <row r="23347" spans="6:13" x14ac:dyDescent="0.25">
      <c r="F23347"/>
      <c r="G23347"/>
      <c r="I23347" s="25"/>
      <c r="J23347"/>
      <c r="K23347"/>
      <c r="M23347" s="4"/>
    </row>
    <row r="23348" spans="6:13" x14ac:dyDescent="0.25">
      <c r="F23348"/>
      <c r="G23348"/>
      <c r="I23348" s="25"/>
      <c r="J23348"/>
      <c r="K23348"/>
      <c r="M23348" s="4"/>
    </row>
    <row r="23349" spans="6:13" x14ac:dyDescent="0.25">
      <c r="F23349"/>
      <c r="G23349"/>
      <c r="I23349" s="25"/>
      <c r="J23349"/>
      <c r="K23349"/>
      <c r="M23349" s="4"/>
    </row>
    <row r="23350" spans="6:13" x14ac:dyDescent="0.25">
      <c r="F23350"/>
      <c r="G23350"/>
      <c r="I23350" s="25"/>
      <c r="J23350"/>
      <c r="K23350"/>
      <c r="M23350" s="4"/>
    </row>
    <row r="23351" spans="6:13" x14ac:dyDescent="0.25">
      <c r="F23351"/>
      <c r="G23351"/>
      <c r="I23351" s="25"/>
      <c r="J23351"/>
      <c r="K23351"/>
      <c r="M23351" s="4"/>
    </row>
    <row r="23352" spans="6:13" x14ac:dyDescent="0.25">
      <c r="F23352"/>
      <c r="G23352"/>
      <c r="I23352" s="25"/>
      <c r="J23352"/>
      <c r="K23352"/>
      <c r="M23352" s="4"/>
    </row>
    <row r="23353" spans="6:13" x14ac:dyDescent="0.25">
      <c r="F23353"/>
      <c r="G23353"/>
      <c r="I23353" s="25"/>
      <c r="J23353"/>
      <c r="K23353"/>
      <c r="M23353" s="4"/>
    </row>
    <row r="23354" spans="6:13" x14ac:dyDescent="0.25">
      <c r="F23354"/>
      <c r="G23354"/>
      <c r="I23354" s="25"/>
      <c r="J23354"/>
      <c r="K23354"/>
      <c r="M23354" s="4"/>
    </row>
    <row r="23355" spans="6:13" x14ac:dyDescent="0.25">
      <c r="F23355"/>
      <c r="G23355"/>
      <c r="I23355" s="25"/>
      <c r="J23355"/>
      <c r="K23355"/>
      <c r="M23355" s="4"/>
    </row>
    <row r="23356" spans="6:13" x14ac:dyDescent="0.25">
      <c r="F23356"/>
      <c r="G23356"/>
      <c r="I23356" s="25"/>
      <c r="J23356"/>
      <c r="K23356"/>
      <c r="M23356" s="4"/>
    </row>
    <row r="23357" spans="6:13" x14ac:dyDescent="0.25">
      <c r="F23357"/>
      <c r="G23357"/>
      <c r="I23357" s="25"/>
      <c r="J23357"/>
      <c r="K23357"/>
      <c r="M23357" s="4"/>
    </row>
    <row r="23358" spans="6:13" x14ac:dyDescent="0.25">
      <c r="F23358"/>
      <c r="G23358"/>
      <c r="I23358" s="25"/>
      <c r="J23358"/>
      <c r="K23358"/>
      <c r="M23358" s="4"/>
    </row>
    <row r="23359" spans="6:13" x14ac:dyDescent="0.25">
      <c r="F23359"/>
      <c r="G23359"/>
      <c r="I23359" s="25"/>
      <c r="J23359"/>
      <c r="K23359"/>
      <c r="M23359" s="4"/>
    </row>
    <row r="23360" spans="6:13" x14ac:dyDescent="0.25">
      <c r="F23360"/>
      <c r="G23360"/>
      <c r="I23360" s="25"/>
      <c r="J23360"/>
      <c r="K23360"/>
      <c r="M23360" s="4"/>
    </row>
    <row r="23361" spans="6:13" x14ac:dyDescent="0.25">
      <c r="F23361"/>
      <c r="G23361"/>
      <c r="I23361" s="25"/>
      <c r="J23361"/>
      <c r="K23361"/>
      <c r="M23361" s="4"/>
    </row>
    <row r="23362" spans="6:13" x14ac:dyDescent="0.25">
      <c r="F23362"/>
      <c r="G23362"/>
      <c r="I23362" s="25"/>
      <c r="J23362"/>
      <c r="K23362"/>
      <c r="M23362" s="4"/>
    </row>
    <row r="23363" spans="6:13" x14ac:dyDescent="0.25">
      <c r="F23363"/>
      <c r="G23363"/>
      <c r="I23363" s="25"/>
      <c r="J23363"/>
      <c r="K23363"/>
      <c r="M23363" s="4"/>
    </row>
    <row r="23364" spans="6:13" x14ac:dyDescent="0.25">
      <c r="F23364"/>
      <c r="G23364"/>
      <c r="I23364" s="25"/>
      <c r="J23364"/>
      <c r="K23364"/>
      <c r="M23364" s="4"/>
    </row>
    <row r="23365" spans="6:13" x14ac:dyDescent="0.25">
      <c r="F23365"/>
      <c r="G23365"/>
      <c r="I23365" s="25"/>
      <c r="J23365"/>
      <c r="K23365"/>
      <c r="M23365" s="4"/>
    </row>
    <row r="23366" spans="6:13" x14ac:dyDescent="0.25">
      <c r="F23366"/>
      <c r="G23366"/>
      <c r="I23366" s="25"/>
      <c r="J23366"/>
      <c r="K23366"/>
      <c r="M23366" s="4"/>
    </row>
    <row r="23367" spans="6:13" x14ac:dyDescent="0.25">
      <c r="F23367"/>
      <c r="G23367"/>
      <c r="I23367" s="25"/>
      <c r="J23367"/>
      <c r="K23367"/>
      <c r="M23367" s="4"/>
    </row>
    <row r="23368" spans="6:13" x14ac:dyDescent="0.25">
      <c r="F23368"/>
      <c r="G23368"/>
      <c r="I23368" s="25"/>
      <c r="J23368"/>
      <c r="K23368"/>
      <c r="M23368" s="4"/>
    </row>
    <row r="23369" spans="6:13" x14ac:dyDescent="0.25">
      <c r="F23369"/>
      <c r="G23369"/>
      <c r="I23369" s="25"/>
      <c r="J23369"/>
      <c r="K23369"/>
      <c r="M23369" s="4"/>
    </row>
    <row r="23370" spans="6:13" x14ac:dyDescent="0.25">
      <c r="F23370"/>
      <c r="G23370"/>
      <c r="I23370" s="25"/>
      <c r="J23370"/>
      <c r="K23370"/>
      <c r="M23370" s="4"/>
    </row>
    <row r="23371" spans="6:13" x14ac:dyDescent="0.25">
      <c r="F23371"/>
      <c r="G23371"/>
      <c r="I23371" s="25"/>
      <c r="J23371"/>
      <c r="K23371"/>
      <c r="M23371" s="4"/>
    </row>
    <row r="23372" spans="6:13" x14ac:dyDescent="0.25">
      <c r="F23372"/>
      <c r="G23372"/>
      <c r="I23372" s="25"/>
      <c r="J23372"/>
      <c r="K23372"/>
      <c r="M23372" s="4"/>
    </row>
    <row r="23373" spans="6:13" x14ac:dyDescent="0.25">
      <c r="F23373"/>
      <c r="G23373"/>
      <c r="I23373" s="25"/>
      <c r="J23373"/>
      <c r="K23373"/>
      <c r="M23373" s="4"/>
    </row>
    <row r="23374" spans="6:13" x14ac:dyDescent="0.25">
      <c r="F23374"/>
      <c r="G23374"/>
      <c r="I23374" s="25"/>
      <c r="J23374"/>
      <c r="K23374"/>
      <c r="M23374" s="4"/>
    </row>
    <row r="23375" spans="6:13" x14ac:dyDescent="0.25">
      <c r="F23375"/>
      <c r="G23375"/>
      <c r="I23375" s="25"/>
      <c r="J23375"/>
      <c r="K23375"/>
      <c r="M23375" s="4"/>
    </row>
    <row r="23376" spans="6:13" x14ac:dyDescent="0.25">
      <c r="F23376"/>
      <c r="G23376"/>
      <c r="I23376" s="25"/>
      <c r="J23376"/>
      <c r="K23376"/>
      <c r="M23376" s="4"/>
    </row>
    <row r="23377" spans="6:13" x14ac:dyDescent="0.25">
      <c r="F23377"/>
      <c r="G23377"/>
      <c r="I23377" s="25"/>
      <c r="J23377"/>
      <c r="K23377"/>
      <c r="M23377" s="4"/>
    </row>
    <row r="23378" spans="6:13" x14ac:dyDescent="0.25">
      <c r="F23378"/>
      <c r="G23378"/>
      <c r="I23378" s="25"/>
      <c r="J23378"/>
      <c r="K23378"/>
      <c r="M23378" s="4"/>
    </row>
    <row r="23379" spans="6:13" x14ac:dyDescent="0.25">
      <c r="F23379"/>
      <c r="G23379"/>
      <c r="I23379" s="25"/>
      <c r="J23379"/>
      <c r="K23379"/>
      <c r="M23379" s="4"/>
    </row>
    <row r="23380" spans="6:13" x14ac:dyDescent="0.25">
      <c r="F23380"/>
      <c r="G23380"/>
      <c r="I23380" s="25"/>
      <c r="J23380"/>
      <c r="K23380"/>
      <c r="M23380" s="4"/>
    </row>
    <row r="23381" spans="6:13" x14ac:dyDescent="0.25">
      <c r="F23381"/>
      <c r="G23381"/>
      <c r="I23381" s="25"/>
      <c r="J23381"/>
      <c r="K23381"/>
      <c r="M23381" s="4"/>
    </row>
    <row r="23382" spans="6:13" x14ac:dyDescent="0.25">
      <c r="F23382"/>
      <c r="G23382"/>
      <c r="I23382" s="25"/>
      <c r="J23382"/>
      <c r="K23382"/>
      <c r="M23382" s="4"/>
    </row>
    <row r="23383" spans="6:13" x14ac:dyDescent="0.25">
      <c r="F23383"/>
      <c r="G23383"/>
      <c r="I23383" s="25"/>
      <c r="J23383"/>
      <c r="K23383"/>
      <c r="M23383" s="4"/>
    </row>
    <row r="23384" spans="6:13" x14ac:dyDescent="0.25">
      <c r="F23384"/>
      <c r="G23384"/>
      <c r="I23384" s="25"/>
      <c r="J23384"/>
      <c r="K23384"/>
      <c r="M23384" s="4"/>
    </row>
    <row r="23385" spans="6:13" x14ac:dyDescent="0.25">
      <c r="F23385"/>
      <c r="G23385"/>
      <c r="I23385" s="25"/>
      <c r="J23385"/>
      <c r="K23385"/>
      <c r="M23385" s="4"/>
    </row>
    <row r="23386" spans="6:13" x14ac:dyDescent="0.25">
      <c r="F23386"/>
      <c r="G23386"/>
      <c r="I23386" s="25"/>
      <c r="J23386"/>
      <c r="K23386"/>
      <c r="M23386" s="4"/>
    </row>
    <row r="23387" spans="6:13" x14ac:dyDescent="0.25">
      <c r="F23387"/>
      <c r="G23387"/>
      <c r="I23387" s="25"/>
      <c r="J23387"/>
      <c r="K23387"/>
      <c r="M23387" s="4"/>
    </row>
    <row r="23388" spans="6:13" x14ac:dyDescent="0.25">
      <c r="F23388"/>
      <c r="G23388"/>
      <c r="I23388" s="25"/>
      <c r="J23388"/>
      <c r="K23388"/>
      <c r="M23388" s="4"/>
    </row>
    <row r="23389" spans="6:13" x14ac:dyDescent="0.25">
      <c r="F23389"/>
      <c r="G23389"/>
      <c r="I23389" s="25"/>
      <c r="J23389"/>
      <c r="K23389"/>
      <c r="M23389" s="4"/>
    </row>
    <row r="23390" spans="6:13" x14ac:dyDescent="0.25">
      <c r="F23390"/>
      <c r="G23390"/>
      <c r="I23390" s="25"/>
      <c r="J23390"/>
      <c r="K23390"/>
      <c r="M23390" s="4"/>
    </row>
    <row r="23391" spans="6:13" x14ac:dyDescent="0.25">
      <c r="F23391"/>
      <c r="G23391"/>
      <c r="I23391" s="25"/>
      <c r="J23391"/>
      <c r="K23391"/>
      <c r="M23391" s="4"/>
    </row>
    <row r="23392" spans="6:13" x14ac:dyDescent="0.25">
      <c r="F23392"/>
      <c r="G23392"/>
      <c r="I23392" s="25"/>
      <c r="J23392"/>
      <c r="K23392"/>
      <c r="M23392" s="4"/>
    </row>
    <row r="23393" spans="6:13" x14ac:dyDescent="0.25">
      <c r="F23393"/>
      <c r="G23393"/>
      <c r="I23393" s="25"/>
      <c r="J23393"/>
      <c r="K23393"/>
      <c r="M23393" s="4"/>
    </row>
    <row r="23394" spans="6:13" x14ac:dyDescent="0.25">
      <c r="F23394"/>
      <c r="G23394"/>
      <c r="I23394" s="25"/>
      <c r="J23394"/>
      <c r="K23394"/>
      <c r="M23394" s="4"/>
    </row>
    <row r="23395" spans="6:13" x14ac:dyDescent="0.25">
      <c r="F23395"/>
      <c r="G23395"/>
      <c r="I23395" s="25"/>
      <c r="J23395"/>
      <c r="K23395"/>
      <c r="M23395" s="4"/>
    </row>
    <row r="23396" spans="6:13" x14ac:dyDescent="0.25">
      <c r="F23396"/>
      <c r="G23396"/>
      <c r="I23396" s="25"/>
      <c r="J23396"/>
      <c r="K23396"/>
      <c r="M23396" s="4"/>
    </row>
    <row r="23397" spans="6:13" x14ac:dyDescent="0.25">
      <c r="F23397"/>
      <c r="G23397"/>
      <c r="I23397" s="25"/>
      <c r="J23397"/>
      <c r="K23397"/>
      <c r="M23397" s="4"/>
    </row>
    <row r="23398" spans="6:13" x14ac:dyDescent="0.25">
      <c r="F23398"/>
      <c r="G23398"/>
      <c r="I23398" s="25"/>
      <c r="J23398"/>
      <c r="K23398"/>
      <c r="M23398" s="4"/>
    </row>
    <row r="23399" spans="6:13" x14ac:dyDescent="0.25">
      <c r="F23399"/>
      <c r="G23399"/>
      <c r="I23399" s="25"/>
      <c r="J23399"/>
      <c r="K23399"/>
      <c r="M23399" s="4"/>
    </row>
    <row r="23400" spans="6:13" x14ac:dyDescent="0.25">
      <c r="F23400"/>
      <c r="G23400"/>
      <c r="I23400" s="25"/>
      <c r="J23400"/>
      <c r="K23400"/>
      <c r="M23400" s="4"/>
    </row>
    <row r="23401" spans="6:13" x14ac:dyDescent="0.25">
      <c r="F23401"/>
      <c r="G23401"/>
      <c r="I23401" s="25"/>
      <c r="J23401"/>
      <c r="K23401"/>
      <c r="M23401" s="4"/>
    </row>
    <row r="23402" spans="6:13" x14ac:dyDescent="0.25">
      <c r="F23402"/>
      <c r="G23402"/>
      <c r="I23402" s="25"/>
      <c r="J23402"/>
      <c r="K23402"/>
      <c r="M23402" s="4"/>
    </row>
    <row r="23403" spans="6:13" x14ac:dyDescent="0.25">
      <c r="F23403"/>
      <c r="G23403"/>
      <c r="I23403" s="25"/>
      <c r="J23403"/>
      <c r="K23403"/>
      <c r="M23403" s="4"/>
    </row>
    <row r="23404" spans="6:13" x14ac:dyDescent="0.25">
      <c r="F23404"/>
      <c r="G23404"/>
      <c r="I23404" s="25"/>
      <c r="J23404"/>
      <c r="K23404"/>
      <c r="M23404" s="4"/>
    </row>
    <row r="23405" spans="6:13" x14ac:dyDescent="0.25">
      <c r="F23405"/>
      <c r="G23405"/>
      <c r="I23405" s="25"/>
      <c r="J23405"/>
      <c r="K23405"/>
      <c r="M23405" s="4"/>
    </row>
    <row r="23406" spans="6:13" x14ac:dyDescent="0.25">
      <c r="F23406"/>
      <c r="G23406"/>
      <c r="I23406" s="25"/>
      <c r="J23406"/>
      <c r="K23406"/>
      <c r="M23406" s="4"/>
    </row>
    <row r="23407" spans="6:13" x14ac:dyDescent="0.25">
      <c r="F23407"/>
      <c r="G23407"/>
      <c r="I23407" s="25"/>
      <c r="J23407"/>
      <c r="K23407"/>
      <c r="M23407" s="4"/>
    </row>
    <row r="23408" spans="6:13" x14ac:dyDescent="0.25">
      <c r="F23408"/>
      <c r="G23408"/>
      <c r="I23408" s="25"/>
      <c r="J23408"/>
      <c r="K23408"/>
      <c r="M23408" s="4"/>
    </row>
    <row r="23409" spans="6:13" x14ac:dyDescent="0.25">
      <c r="F23409"/>
      <c r="G23409"/>
      <c r="I23409" s="25"/>
      <c r="J23409"/>
      <c r="K23409"/>
      <c r="M23409" s="4"/>
    </row>
    <row r="23410" spans="6:13" x14ac:dyDescent="0.25">
      <c r="F23410"/>
      <c r="G23410"/>
      <c r="I23410" s="25"/>
      <c r="J23410"/>
      <c r="K23410"/>
      <c r="M23410" s="4"/>
    </row>
    <row r="23411" spans="6:13" x14ac:dyDescent="0.25">
      <c r="F23411"/>
      <c r="G23411"/>
      <c r="I23411" s="25"/>
      <c r="J23411"/>
      <c r="K23411"/>
      <c r="M23411" s="4"/>
    </row>
    <row r="23412" spans="6:13" x14ac:dyDescent="0.25">
      <c r="F23412"/>
      <c r="G23412"/>
      <c r="I23412" s="25"/>
      <c r="J23412"/>
      <c r="K23412"/>
      <c r="M23412" s="4"/>
    </row>
    <row r="23413" spans="6:13" x14ac:dyDescent="0.25">
      <c r="F23413"/>
      <c r="G23413"/>
      <c r="I23413" s="25"/>
      <c r="J23413"/>
      <c r="K23413"/>
      <c r="M23413" s="4"/>
    </row>
    <row r="23414" spans="6:13" x14ac:dyDescent="0.25">
      <c r="F23414"/>
      <c r="G23414"/>
      <c r="I23414" s="25"/>
      <c r="J23414"/>
      <c r="K23414"/>
      <c r="M23414" s="4"/>
    </row>
    <row r="23415" spans="6:13" x14ac:dyDescent="0.25">
      <c r="F23415"/>
      <c r="G23415"/>
      <c r="I23415" s="25"/>
      <c r="J23415"/>
      <c r="K23415"/>
      <c r="M23415" s="4"/>
    </row>
    <row r="23416" spans="6:13" x14ac:dyDescent="0.25">
      <c r="F23416"/>
      <c r="G23416"/>
      <c r="I23416" s="25"/>
      <c r="J23416"/>
      <c r="K23416"/>
      <c r="M23416" s="4"/>
    </row>
    <row r="23417" spans="6:13" x14ac:dyDescent="0.25">
      <c r="F23417"/>
      <c r="G23417"/>
      <c r="I23417" s="25"/>
      <c r="J23417"/>
      <c r="K23417"/>
      <c r="M23417" s="4"/>
    </row>
    <row r="23418" spans="6:13" x14ac:dyDescent="0.25">
      <c r="F23418"/>
      <c r="G23418"/>
      <c r="I23418" s="25"/>
      <c r="J23418"/>
      <c r="K23418"/>
      <c r="M23418" s="4"/>
    </row>
    <row r="23419" spans="6:13" x14ac:dyDescent="0.25">
      <c r="F23419"/>
      <c r="G23419"/>
      <c r="I23419" s="25"/>
      <c r="J23419"/>
      <c r="K23419"/>
      <c r="M23419" s="4"/>
    </row>
    <row r="23420" spans="6:13" x14ac:dyDescent="0.25">
      <c r="F23420"/>
      <c r="G23420"/>
      <c r="I23420" s="25"/>
      <c r="J23420"/>
      <c r="K23420"/>
      <c r="M23420" s="4"/>
    </row>
    <row r="23421" spans="6:13" x14ac:dyDescent="0.25">
      <c r="F23421"/>
      <c r="G23421"/>
      <c r="I23421" s="25"/>
      <c r="J23421"/>
      <c r="K23421"/>
      <c r="M23421" s="4"/>
    </row>
    <row r="23422" spans="6:13" x14ac:dyDescent="0.25">
      <c r="F23422"/>
      <c r="G23422"/>
      <c r="I23422" s="25"/>
      <c r="J23422"/>
      <c r="K23422"/>
      <c r="M23422" s="4"/>
    </row>
    <row r="23423" spans="6:13" x14ac:dyDescent="0.25">
      <c r="F23423"/>
      <c r="G23423"/>
      <c r="I23423" s="25"/>
      <c r="J23423"/>
      <c r="K23423"/>
      <c r="M23423" s="4"/>
    </row>
    <row r="23424" spans="6:13" x14ac:dyDescent="0.25">
      <c r="F23424"/>
      <c r="G23424"/>
      <c r="I23424" s="25"/>
      <c r="J23424"/>
      <c r="K23424"/>
      <c r="M23424" s="4"/>
    </row>
    <row r="23425" spans="6:13" x14ac:dyDescent="0.25">
      <c r="F23425"/>
      <c r="G23425"/>
      <c r="I23425" s="25"/>
      <c r="J23425"/>
      <c r="K23425"/>
      <c r="M23425" s="4"/>
    </row>
    <row r="23426" spans="6:13" x14ac:dyDescent="0.25">
      <c r="F23426"/>
      <c r="G23426"/>
      <c r="I23426" s="25"/>
      <c r="J23426"/>
      <c r="K23426"/>
      <c r="M23426" s="4"/>
    </row>
    <row r="23427" spans="6:13" x14ac:dyDescent="0.25">
      <c r="F23427"/>
      <c r="G23427"/>
      <c r="I23427" s="25"/>
      <c r="J23427"/>
      <c r="K23427"/>
      <c r="M23427" s="4"/>
    </row>
    <row r="23428" spans="6:13" x14ac:dyDescent="0.25">
      <c r="F23428"/>
      <c r="G23428"/>
      <c r="I23428" s="25"/>
      <c r="J23428"/>
      <c r="K23428"/>
      <c r="M23428" s="4"/>
    </row>
    <row r="23429" spans="6:13" x14ac:dyDescent="0.25">
      <c r="F23429"/>
      <c r="G23429"/>
      <c r="I23429" s="25"/>
      <c r="J23429"/>
      <c r="K23429"/>
      <c r="M23429" s="4"/>
    </row>
    <row r="23430" spans="6:13" x14ac:dyDescent="0.25">
      <c r="F23430"/>
      <c r="G23430"/>
      <c r="I23430" s="25"/>
      <c r="J23430"/>
      <c r="K23430"/>
      <c r="M23430" s="4"/>
    </row>
    <row r="23431" spans="6:13" x14ac:dyDescent="0.25">
      <c r="F23431"/>
      <c r="G23431"/>
      <c r="I23431" s="25"/>
      <c r="J23431"/>
      <c r="K23431"/>
      <c r="M23431" s="4"/>
    </row>
    <row r="23432" spans="6:13" x14ac:dyDescent="0.25">
      <c r="F23432"/>
      <c r="G23432"/>
      <c r="I23432" s="25"/>
      <c r="J23432"/>
      <c r="K23432"/>
      <c r="M23432" s="4"/>
    </row>
    <row r="23433" spans="6:13" x14ac:dyDescent="0.25">
      <c r="F23433"/>
      <c r="G23433"/>
      <c r="I23433" s="25"/>
      <c r="J23433"/>
      <c r="K23433"/>
      <c r="M23433" s="4"/>
    </row>
    <row r="23434" spans="6:13" x14ac:dyDescent="0.25">
      <c r="F23434"/>
      <c r="G23434"/>
      <c r="I23434" s="25"/>
      <c r="J23434"/>
      <c r="K23434"/>
      <c r="M23434" s="4"/>
    </row>
    <row r="23435" spans="6:13" x14ac:dyDescent="0.25">
      <c r="F23435"/>
      <c r="G23435"/>
      <c r="I23435" s="25"/>
      <c r="J23435"/>
      <c r="K23435"/>
      <c r="M23435" s="4"/>
    </row>
    <row r="23436" spans="6:13" x14ac:dyDescent="0.25">
      <c r="F23436"/>
      <c r="G23436"/>
      <c r="I23436" s="25"/>
      <c r="J23436"/>
      <c r="K23436"/>
      <c r="M23436" s="4"/>
    </row>
    <row r="23437" spans="6:13" x14ac:dyDescent="0.25">
      <c r="F23437"/>
      <c r="G23437"/>
      <c r="I23437" s="25"/>
      <c r="J23437"/>
      <c r="K23437"/>
      <c r="M23437" s="4"/>
    </row>
    <row r="23438" spans="6:13" x14ac:dyDescent="0.25">
      <c r="F23438"/>
      <c r="G23438"/>
      <c r="I23438" s="25"/>
      <c r="J23438"/>
      <c r="K23438"/>
      <c r="M23438" s="4"/>
    </row>
    <row r="23439" spans="6:13" x14ac:dyDescent="0.25">
      <c r="F23439"/>
      <c r="G23439"/>
      <c r="I23439" s="25"/>
      <c r="J23439"/>
      <c r="K23439"/>
      <c r="M23439" s="4"/>
    </row>
    <row r="23440" spans="6:13" x14ac:dyDescent="0.25">
      <c r="F23440"/>
      <c r="G23440"/>
      <c r="I23440" s="25"/>
      <c r="J23440"/>
      <c r="K23440"/>
      <c r="M23440" s="4"/>
    </row>
    <row r="23441" spans="6:13" x14ac:dyDescent="0.25">
      <c r="F23441"/>
      <c r="G23441"/>
      <c r="I23441" s="25"/>
      <c r="J23441"/>
      <c r="K23441"/>
      <c r="M23441" s="4"/>
    </row>
    <row r="23442" spans="6:13" x14ac:dyDescent="0.25">
      <c r="F23442"/>
      <c r="G23442"/>
      <c r="I23442" s="25"/>
      <c r="J23442"/>
      <c r="K23442"/>
      <c r="M23442" s="4"/>
    </row>
    <row r="23443" spans="6:13" x14ac:dyDescent="0.25">
      <c r="F23443"/>
      <c r="G23443"/>
      <c r="I23443" s="25"/>
      <c r="J23443"/>
      <c r="K23443"/>
      <c r="M23443" s="4"/>
    </row>
    <row r="23444" spans="6:13" x14ac:dyDescent="0.25">
      <c r="F23444"/>
      <c r="G23444"/>
      <c r="I23444" s="25"/>
      <c r="J23444"/>
      <c r="K23444"/>
      <c r="M23444" s="4"/>
    </row>
    <row r="23445" spans="6:13" x14ac:dyDescent="0.25">
      <c r="F23445"/>
      <c r="G23445"/>
      <c r="I23445" s="25"/>
      <c r="J23445"/>
      <c r="K23445"/>
      <c r="M23445" s="4"/>
    </row>
    <row r="23446" spans="6:13" x14ac:dyDescent="0.25">
      <c r="F23446"/>
      <c r="G23446"/>
      <c r="I23446" s="25"/>
      <c r="J23446"/>
      <c r="K23446"/>
      <c r="M23446" s="4"/>
    </row>
    <row r="23447" spans="6:13" x14ac:dyDescent="0.25">
      <c r="F23447"/>
      <c r="G23447"/>
      <c r="I23447" s="25"/>
      <c r="J23447"/>
      <c r="K23447"/>
      <c r="M23447" s="4"/>
    </row>
    <row r="23448" spans="6:13" x14ac:dyDescent="0.25">
      <c r="F23448"/>
      <c r="G23448"/>
      <c r="I23448" s="25"/>
      <c r="J23448"/>
      <c r="K23448"/>
      <c r="M23448" s="4"/>
    </row>
    <row r="23449" spans="6:13" x14ac:dyDescent="0.25">
      <c r="F23449"/>
      <c r="G23449"/>
      <c r="I23449" s="25"/>
      <c r="J23449"/>
      <c r="K23449"/>
      <c r="M23449" s="4"/>
    </row>
    <row r="23450" spans="6:13" x14ac:dyDescent="0.25">
      <c r="F23450"/>
      <c r="G23450"/>
      <c r="I23450" s="25"/>
      <c r="J23450"/>
      <c r="K23450"/>
      <c r="M23450" s="4"/>
    </row>
    <row r="23451" spans="6:13" x14ac:dyDescent="0.25">
      <c r="F23451"/>
      <c r="G23451"/>
      <c r="I23451" s="25"/>
      <c r="J23451"/>
      <c r="K23451"/>
      <c r="M23451" s="4"/>
    </row>
    <row r="23452" spans="6:13" x14ac:dyDescent="0.25">
      <c r="F23452"/>
      <c r="G23452"/>
      <c r="I23452" s="25"/>
      <c r="J23452"/>
      <c r="K23452"/>
      <c r="M23452" s="4"/>
    </row>
    <row r="23453" spans="6:13" x14ac:dyDescent="0.25">
      <c r="F23453"/>
      <c r="G23453"/>
      <c r="I23453" s="25"/>
      <c r="J23453"/>
      <c r="K23453"/>
      <c r="M23453" s="4"/>
    </row>
    <row r="23454" spans="6:13" x14ac:dyDescent="0.25">
      <c r="F23454"/>
      <c r="G23454"/>
      <c r="I23454" s="25"/>
      <c r="J23454"/>
      <c r="K23454"/>
      <c r="M23454" s="4"/>
    </row>
    <row r="23455" spans="6:13" x14ac:dyDescent="0.25">
      <c r="F23455"/>
      <c r="G23455"/>
      <c r="I23455" s="25"/>
      <c r="J23455"/>
      <c r="K23455"/>
      <c r="M23455" s="4"/>
    </row>
    <row r="23456" spans="6:13" x14ac:dyDescent="0.25">
      <c r="F23456"/>
      <c r="G23456"/>
      <c r="I23456" s="25"/>
      <c r="J23456"/>
      <c r="K23456"/>
      <c r="M23456" s="4"/>
    </row>
    <row r="23457" spans="6:13" x14ac:dyDescent="0.25">
      <c r="F23457"/>
      <c r="G23457"/>
      <c r="I23457" s="25"/>
      <c r="J23457"/>
      <c r="K23457"/>
      <c r="M23457" s="4"/>
    </row>
    <row r="23458" spans="6:13" x14ac:dyDescent="0.25">
      <c r="F23458"/>
      <c r="G23458"/>
      <c r="I23458" s="25"/>
      <c r="J23458"/>
      <c r="K23458"/>
      <c r="M23458" s="4"/>
    </row>
    <row r="23459" spans="6:13" x14ac:dyDescent="0.25">
      <c r="F23459"/>
      <c r="G23459"/>
      <c r="I23459" s="25"/>
      <c r="J23459"/>
      <c r="K23459"/>
      <c r="M23459" s="4"/>
    </row>
    <row r="23460" spans="6:13" x14ac:dyDescent="0.25">
      <c r="F23460"/>
      <c r="G23460"/>
      <c r="I23460" s="25"/>
      <c r="J23460"/>
      <c r="K23460"/>
      <c r="M23460" s="4"/>
    </row>
    <row r="23461" spans="6:13" x14ac:dyDescent="0.25">
      <c r="F23461"/>
      <c r="G23461"/>
      <c r="I23461" s="25"/>
      <c r="J23461"/>
      <c r="K23461"/>
      <c r="M23461" s="4"/>
    </row>
    <row r="23462" spans="6:13" x14ac:dyDescent="0.25">
      <c r="F23462"/>
      <c r="G23462"/>
      <c r="I23462" s="25"/>
      <c r="J23462"/>
      <c r="K23462"/>
      <c r="M23462" s="4"/>
    </row>
    <row r="23463" spans="6:13" x14ac:dyDescent="0.25">
      <c r="F23463"/>
      <c r="G23463"/>
      <c r="I23463" s="25"/>
      <c r="J23463"/>
      <c r="K23463"/>
      <c r="M23463" s="4"/>
    </row>
    <row r="23464" spans="6:13" x14ac:dyDescent="0.25">
      <c r="F23464"/>
      <c r="G23464"/>
      <c r="I23464" s="25"/>
      <c r="J23464"/>
      <c r="K23464"/>
      <c r="M23464" s="4"/>
    </row>
    <row r="23465" spans="6:13" x14ac:dyDescent="0.25">
      <c r="F23465"/>
      <c r="G23465"/>
      <c r="I23465" s="25"/>
      <c r="J23465"/>
      <c r="K23465"/>
      <c r="M23465" s="4"/>
    </row>
    <row r="23466" spans="6:13" x14ac:dyDescent="0.25">
      <c r="F23466"/>
      <c r="G23466"/>
      <c r="I23466" s="25"/>
      <c r="J23466"/>
      <c r="K23466"/>
      <c r="M23466" s="4"/>
    </row>
    <row r="23467" spans="6:13" x14ac:dyDescent="0.25">
      <c r="F23467"/>
      <c r="G23467"/>
      <c r="I23467" s="25"/>
      <c r="J23467"/>
      <c r="K23467"/>
      <c r="M23467" s="4"/>
    </row>
    <row r="23468" spans="6:13" x14ac:dyDescent="0.25">
      <c r="F23468"/>
      <c r="G23468"/>
      <c r="I23468" s="25"/>
      <c r="J23468"/>
      <c r="K23468"/>
      <c r="M23468" s="4"/>
    </row>
    <row r="23469" spans="6:13" x14ac:dyDescent="0.25">
      <c r="F23469"/>
      <c r="G23469"/>
      <c r="I23469" s="25"/>
      <c r="J23469"/>
      <c r="K23469"/>
      <c r="M23469" s="4"/>
    </row>
    <row r="23470" spans="6:13" x14ac:dyDescent="0.25">
      <c r="F23470"/>
      <c r="G23470"/>
      <c r="I23470" s="25"/>
      <c r="J23470"/>
      <c r="K23470"/>
      <c r="M23470" s="4"/>
    </row>
    <row r="23471" spans="6:13" x14ac:dyDescent="0.25">
      <c r="F23471"/>
      <c r="G23471"/>
      <c r="I23471" s="25"/>
      <c r="J23471"/>
      <c r="K23471"/>
      <c r="M23471" s="4"/>
    </row>
    <row r="23472" spans="6:13" x14ac:dyDescent="0.25">
      <c r="F23472"/>
      <c r="G23472"/>
      <c r="I23472" s="25"/>
      <c r="J23472"/>
      <c r="K23472"/>
      <c r="M23472" s="4"/>
    </row>
    <row r="23473" spans="6:13" x14ac:dyDescent="0.25">
      <c r="F23473"/>
      <c r="G23473"/>
      <c r="I23473" s="25"/>
      <c r="J23473"/>
      <c r="K23473"/>
      <c r="M23473" s="4"/>
    </row>
    <row r="23474" spans="6:13" x14ac:dyDescent="0.25">
      <c r="F23474"/>
      <c r="G23474"/>
      <c r="I23474" s="25"/>
      <c r="J23474"/>
      <c r="K23474"/>
      <c r="M23474" s="4"/>
    </row>
    <row r="23475" spans="6:13" x14ac:dyDescent="0.25">
      <c r="F23475"/>
      <c r="G23475"/>
      <c r="I23475" s="25"/>
      <c r="J23475"/>
      <c r="K23475"/>
      <c r="M23475" s="4"/>
    </row>
    <row r="23476" spans="6:13" x14ac:dyDescent="0.25">
      <c r="F23476"/>
      <c r="G23476"/>
      <c r="I23476" s="25"/>
      <c r="J23476"/>
      <c r="K23476"/>
      <c r="M23476" s="4"/>
    </row>
    <row r="23477" spans="6:13" x14ac:dyDescent="0.25">
      <c r="F23477"/>
      <c r="G23477"/>
      <c r="I23477" s="25"/>
      <c r="J23477"/>
      <c r="K23477"/>
      <c r="M23477" s="4"/>
    </row>
    <row r="23478" spans="6:13" x14ac:dyDescent="0.25">
      <c r="F23478"/>
      <c r="G23478"/>
      <c r="I23478" s="25"/>
      <c r="J23478"/>
      <c r="K23478"/>
      <c r="M23478" s="4"/>
    </row>
    <row r="23479" spans="6:13" x14ac:dyDescent="0.25">
      <c r="F23479"/>
      <c r="G23479"/>
      <c r="I23479" s="25"/>
      <c r="J23479"/>
      <c r="K23479"/>
      <c r="M23479" s="4"/>
    </row>
    <row r="23480" spans="6:13" x14ac:dyDescent="0.25">
      <c r="F23480"/>
      <c r="G23480"/>
      <c r="I23480" s="25"/>
      <c r="J23480"/>
      <c r="K23480"/>
      <c r="M23480" s="4"/>
    </row>
    <row r="23481" spans="6:13" x14ac:dyDescent="0.25">
      <c r="F23481"/>
      <c r="G23481"/>
      <c r="I23481" s="25"/>
      <c r="J23481"/>
      <c r="K23481"/>
      <c r="M23481" s="4"/>
    </row>
    <row r="23482" spans="6:13" x14ac:dyDescent="0.25">
      <c r="F23482"/>
      <c r="G23482"/>
      <c r="I23482" s="25"/>
      <c r="J23482"/>
      <c r="K23482"/>
      <c r="M23482" s="4"/>
    </row>
    <row r="23483" spans="6:13" x14ac:dyDescent="0.25">
      <c r="F23483"/>
      <c r="G23483"/>
      <c r="I23483" s="25"/>
      <c r="J23483"/>
      <c r="K23483"/>
      <c r="M23483" s="4"/>
    </row>
    <row r="23484" spans="6:13" x14ac:dyDescent="0.25">
      <c r="F23484"/>
      <c r="G23484"/>
      <c r="I23484" s="25"/>
      <c r="J23484"/>
      <c r="K23484"/>
      <c r="M23484" s="4"/>
    </row>
    <row r="23485" spans="6:13" x14ac:dyDescent="0.25">
      <c r="F23485"/>
      <c r="G23485"/>
      <c r="I23485" s="25"/>
      <c r="J23485"/>
      <c r="K23485"/>
      <c r="M23485" s="4"/>
    </row>
    <row r="23486" spans="6:13" x14ac:dyDescent="0.25">
      <c r="F23486"/>
      <c r="G23486"/>
      <c r="I23486" s="25"/>
      <c r="J23486"/>
      <c r="K23486"/>
      <c r="M23486" s="4"/>
    </row>
    <row r="23487" spans="6:13" x14ac:dyDescent="0.25">
      <c r="F23487"/>
      <c r="G23487"/>
      <c r="I23487" s="25"/>
      <c r="J23487"/>
      <c r="K23487"/>
      <c r="M23487" s="4"/>
    </row>
    <row r="23488" spans="6:13" x14ac:dyDescent="0.25">
      <c r="F23488"/>
      <c r="G23488"/>
      <c r="I23488" s="25"/>
      <c r="J23488"/>
      <c r="K23488"/>
      <c r="M23488" s="4"/>
    </row>
    <row r="23489" spans="6:13" x14ac:dyDescent="0.25">
      <c r="F23489"/>
      <c r="G23489"/>
      <c r="I23489" s="25"/>
      <c r="J23489"/>
      <c r="K23489"/>
      <c r="M23489" s="4"/>
    </row>
    <row r="23490" spans="6:13" x14ac:dyDescent="0.25">
      <c r="F23490"/>
      <c r="G23490"/>
      <c r="I23490" s="25"/>
      <c r="J23490"/>
      <c r="K23490"/>
      <c r="M23490" s="4"/>
    </row>
    <row r="23491" spans="6:13" x14ac:dyDescent="0.25">
      <c r="F23491"/>
      <c r="G23491"/>
      <c r="I23491" s="25"/>
      <c r="J23491"/>
      <c r="K23491"/>
      <c r="M23491" s="4"/>
    </row>
    <row r="23492" spans="6:13" x14ac:dyDescent="0.25">
      <c r="F23492"/>
      <c r="G23492"/>
      <c r="I23492" s="25"/>
      <c r="J23492"/>
      <c r="K23492"/>
      <c r="M23492" s="4"/>
    </row>
    <row r="23493" spans="6:13" x14ac:dyDescent="0.25">
      <c r="F23493"/>
      <c r="G23493"/>
      <c r="I23493" s="25"/>
      <c r="J23493"/>
      <c r="K23493"/>
      <c r="M23493" s="4"/>
    </row>
    <row r="23494" spans="6:13" x14ac:dyDescent="0.25">
      <c r="F23494"/>
      <c r="G23494"/>
      <c r="I23494" s="25"/>
      <c r="J23494"/>
      <c r="K23494"/>
      <c r="M23494" s="4"/>
    </row>
    <row r="23495" spans="6:13" x14ac:dyDescent="0.25">
      <c r="F23495"/>
      <c r="G23495"/>
      <c r="I23495" s="25"/>
      <c r="J23495"/>
      <c r="K23495"/>
      <c r="M23495" s="4"/>
    </row>
    <row r="23496" spans="6:13" x14ac:dyDescent="0.25">
      <c r="F23496"/>
      <c r="G23496"/>
      <c r="I23496" s="25"/>
      <c r="J23496"/>
      <c r="K23496"/>
      <c r="M23496" s="4"/>
    </row>
    <row r="23497" spans="6:13" x14ac:dyDescent="0.25">
      <c r="F23497"/>
      <c r="G23497"/>
      <c r="I23497" s="25"/>
      <c r="J23497"/>
      <c r="K23497"/>
      <c r="M23497" s="4"/>
    </row>
    <row r="23498" spans="6:13" x14ac:dyDescent="0.25">
      <c r="F23498"/>
      <c r="G23498"/>
      <c r="I23498" s="25"/>
      <c r="J23498"/>
      <c r="K23498"/>
      <c r="M23498" s="4"/>
    </row>
    <row r="23499" spans="6:13" x14ac:dyDescent="0.25">
      <c r="F23499"/>
      <c r="G23499"/>
      <c r="I23499" s="25"/>
      <c r="J23499"/>
      <c r="K23499"/>
      <c r="M23499" s="4"/>
    </row>
    <row r="23500" spans="6:13" x14ac:dyDescent="0.25">
      <c r="F23500"/>
      <c r="G23500"/>
      <c r="I23500" s="25"/>
      <c r="J23500"/>
      <c r="K23500"/>
      <c r="M23500" s="4"/>
    </row>
    <row r="23501" spans="6:13" x14ac:dyDescent="0.25">
      <c r="F23501"/>
      <c r="G23501"/>
      <c r="I23501" s="25"/>
      <c r="J23501"/>
      <c r="K23501"/>
      <c r="M23501" s="4"/>
    </row>
    <row r="23502" spans="6:13" x14ac:dyDescent="0.25">
      <c r="F23502"/>
      <c r="G23502"/>
      <c r="I23502" s="25"/>
      <c r="J23502"/>
      <c r="K23502"/>
      <c r="M23502" s="4"/>
    </row>
    <row r="23503" spans="6:13" x14ac:dyDescent="0.25">
      <c r="F23503"/>
      <c r="G23503"/>
      <c r="I23503" s="25"/>
      <c r="J23503"/>
      <c r="K23503"/>
      <c r="M23503" s="4"/>
    </row>
    <row r="23504" spans="6:13" x14ac:dyDescent="0.25">
      <c r="F23504"/>
      <c r="G23504"/>
      <c r="I23504" s="25"/>
      <c r="J23504"/>
      <c r="K23504"/>
      <c r="M23504" s="4"/>
    </row>
    <row r="23505" spans="6:13" x14ac:dyDescent="0.25">
      <c r="F23505"/>
      <c r="G23505"/>
      <c r="I23505" s="25"/>
      <c r="J23505"/>
      <c r="K23505"/>
      <c r="M23505" s="4"/>
    </row>
    <row r="23506" spans="6:13" x14ac:dyDescent="0.25">
      <c r="F23506"/>
      <c r="G23506"/>
      <c r="I23506" s="25"/>
      <c r="J23506"/>
      <c r="K23506"/>
      <c r="M23506" s="4"/>
    </row>
    <row r="23507" spans="6:13" x14ac:dyDescent="0.25">
      <c r="F23507"/>
      <c r="G23507"/>
      <c r="I23507" s="25"/>
      <c r="J23507"/>
      <c r="K23507"/>
      <c r="M23507" s="4"/>
    </row>
    <row r="23508" spans="6:13" x14ac:dyDescent="0.25">
      <c r="F23508"/>
      <c r="G23508"/>
      <c r="I23508" s="25"/>
      <c r="J23508"/>
      <c r="K23508"/>
      <c r="M23508" s="4"/>
    </row>
    <row r="23509" spans="6:13" x14ac:dyDescent="0.25">
      <c r="F23509"/>
      <c r="G23509"/>
      <c r="I23509" s="25"/>
      <c r="J23509"/>
      <c r="K23509"/>
      <c r="M23509" s="4"/>
    </row>
    <row r="23510" spans="6:13" x14ac:dyDescent="0.25">
      <c r="F23510"/>
      <c r="G23510"/>
      <c r="I23510" s="25"/>
      <c r="J23510"/>
      <c r="K23510"/>
      <c r="M23510" s="4"/>
    </row>
    <row r="23511" spans="6:13" x14ac:dyDescent="0.25">
      <c r="F23511"/>
      <c r="G23511"/>
      <c r="I23511" s="25"/>
      <c r="J23511"/>
      <c r="K23511"/>
      <c r="M23511" s="4"/>
    </row>
    <row r="23512" spans="6:13" x14ac:dyDescent="0.25">
      <c r="F23512"/>
      <c r="G23512"/>
      <c r="I23512" s="25"/>
      <c r="J23512"/>
      <c r="K23512"/>
      <c r="M23512" s="4"/>
    </row>
    <row r="23513" spans="6:13" x14ac:dyDescent="0.25">
      <c r="F23513"/>
      <c r="G23513"/>
      <c r="I23513" s="25"/>
      <c r="J23513"/>
      <c r="K23513"/>
      <c r="M23513" s="4"/>
    </row>
    <row r="23514" spans="6:13" x14ac:dyDescent="0.25">
      <c r="F23514"/>
      <c r="G23514"/>
      <c r="I23514" s="25"/>
      <c r="J23514"/>
      <c r="K23514"/>
      <c r="M23514" s="4"/>
    </row>
    <row r="23515" spans="6:13" x14ac:dyDescent="0.25">
      <c r="F23515"/>
      <c r="G23515"/>
      <c r="I23515" s="25"/>
      <c r="J23515"/>
      <c r="K23515"/>
      <c r="M23515" s="4"/>
    </row>
    <row r="23516" spans="6:13" x14ac:dyDescent="0.25">
      <c r="F23516"/>
      <c r="G23516"/>
      <c r="I23516" s="25"/>
      <c r="J23516"/>
      <c r="K23516"/>
      <c r="M23516" s="4"/>
    </row>
    <row r="23517" spans="6:13" x14ac:dyDescent="0.25">
      <c r="F23517"/>
      <c r="G23517"/>
      <c r="I23517" s="25"/>
      <c r="J23517"/>
      <c r="K23517"/>
      <c r="M23517" s="4"/>
    </row>
    <row r="23518" spans="6:13" x14ac:dyDescent="0.25">
      <c r="F23518"/>
      <c r="G23518"/>
      <c r="I23518" s="25"/>
      <c r="J23518"/>
      <c r="K23518"/>
      <c r="M23518" s="4"/>
    </row>
    <row r="23519" spans="6:13" x14ac:dyDescent="0.25">
      <c r="F23519"/>
      <c r="G23519"/>
      <c r="I23519" s="25"/>
      <c r="J23519"/>
      <c r="K23519"/>
      <c r="M23519" s="4"/>
    </row>
    <row r="23520" spans="6:13" x14ac:dyDescent="0.25">
      <c r="F23520"/>
      <c r="G23520"/>
      <c r="I23520" s="25"/>
      <c r="J23520"/>
      <c r="K23520"/>
      <c r="M23520" s="4"/>
    </row>
    <row r="23521" spans="6:13" x14ac:dyDescent="0.25">
      <c r="F23521"/>
      <c r="G23521"/>
      <c r="I23521" s="25"/>
      <c r="J23521"/>
      <c r="K23521"/>
      <c r="M23521" s="4"/>
    </row>
    <row r="23522" spans="6:13" x14ac:dyDescent="0.25">
      <c r="F23522"/>
      <c r="G23522"/>
      <c r="I23522" s="25"/>
      <c r="J23522"/>
      <c r="K23522"/>
      <c r="M23522" s="4"/>
    </row>
    <row r="23523" spans="6:13" x14ac:dyDescent="0.25">
      <c r="F23523"/>
      <c r="G23523"/>
      <c r="I23523" s="25"/>
      <c r="J23523"/>
      <c r="K23523"/>
      <c r="M23523" s="4"/>
    </row>
    <row r="23524" spans="6:13" x14ac:dyDescent="0.25">
      <c r="F23524"/>
      <c r="G23524"/>
      <c r="I23524" s="25"/>
      <c r="J23524"/>
      <c r="K23524"/>
      <c r="M23524" s="4"/>
    </row>
    <row r="23525" spans="6:13" x14ac:dyDescent="0.25">
      <c r="F23525"/>
      <c r="G23525"/>
      <c r="I23525" s="25"/>
      <c r="J23525"/>
      <c r="K23525"/>
      <c r="M23525" s="4"/>
    </row>
    <row r="23526" spans="6:13" x14ac:dyDescent="0.25">
      <c r="F23526"/>
      <c r="G23526"/>
      <c r="I23526" s="25"/>
      <c r="J23526"/>
      <c r="K23526"/>
      <c r="M23526" s="4"/>
    </row>
    <row r="23527" spans="6:13" x14ac:dyDescent="0.25">
      <c r="F23527"/>
      <c r="G23527"/>
      <c r="I23527" s="25"/>
      <c r="J23527"/>
      <c r="K23527"/>
      <c r="M23527" s="4"/>
    </row>
    <row r="23528" spans="6:13" x14ac:dyDescent="0.25">
      <c r="F23528"/>
      <c r="G23528"/>
      <c r="I23528" s="25"/>
      <c r="J23528"/>
      <c r="K23528"/>
      <c r="M23528" s="4"/>
    </row>
    <row r="23529" spans="6:13" x14ac:dyDescent="0.25">
      <c r="F23529"/>
      <c r="G23529"/>
      <c r="I23529" s="25"/>
      <c r="J23529"/>
      <c r="K23529"/>
      <c r="M23529" s="4"/>
    </row>
    <row r="23530" spans="6:13" x14ac:dyDescent="0.25">
      <c r="F23530"/>
      <c r="G23530"/>
      <c r="I23530" s="25"/>
      <c r="J23530"/>
      <c r="K23530"/>
      <c r="M23530" s="4"/>
    </row>
    <row r="23531" spans="6:13" x14ac:dyDescent="0.25">
      <c r="F23531"/>
      <c r="G23531"/>
      <c r="I23531" s="25"/>
      <c r="J23531"/>
      <c r="K23531"/>
      <c r="M23531" s="4"/>
    </row>
    <row r="23532" spans="6:13" x14ac:dyDescent="0.25">
      <c r="F23532"/>
      <c r="G23532"/>
      <c r="I23532" s="25"/>
      <c r="J23532"/>
      <c r="K23532"/>
      <c r="M23532" s="4"/>
    </row>
    <row r="23533" spans="6:13" x14ac:dyDescent="0.25">
      <c r="F23533"/>
      <c r="G23533"/>
      <c r="I23533" s="25"/>
      <c r="J23533"/>
      <c r="K23533"/>
      <c r="M23533" s="4"/>
    </row>
    <row r="23534" spans="6:13" x14ac:dyDescent="0.25">
      <c r="F23534"/>
      <c r="G23534"/>
      <c r="I23534" s="25"/>
      <c r="J23534"/>
      <c r="K23534"/>
      <c r="M23534" s="4"/>
    </row>
    <row r="23535" spans="6:13" x14ac:dyDescent="0.25">
      <c r="F23535"/>
      <c r="G23535"/>
      <c r="I23535" s="25"/>
      <c r="J23535"/>
      <c r="K23535"/>
      <c r="M23535" s="4"/>
    </row>
    <row r="23536" spans="6:13" x14ac:dyDescent="0.25">
      <c r="F23536"/>
      <c r="G23536"/>
      <c r="I23536" s="25"/>
      <c r="J23536"/>
      <c r="K23536"/>
      <c r="M23536" s="4"/>
    </row>
    <row r="23537" spans="6:13" x14ac:dyDescent="0.25">
      <c r="F23537"/>
      <c r="G23537"/>
      <c r="I23537" s="25"/>
      <c r="J23537"/>
      <c r="K23537"/>
      <c r="M23537" s="4"/>
    </row>
    <row r="23538" spans="6:13" x14ac:dyDescent="0.25">
      <c r="F23538"/>
      <c r="G23538"/>
      <c r="I23538" s="25"/>
      <c r="J23538"/>
      <c r="K23538"/>
      <c r="M23538" s="4"/>
    </row>
    <row r="23539" spans="6:13" x14ac:dyDescent="0.25">
      <c r="F23539"/>
      <c r="G23539"/>
      <c r="I23539" s="25"/>
      <c r="J23539"/>
      <c r="K23539"/>
      <c r="M23539" s="4"/>
    </row>
    <row r="23540" spans="6:13" x14ac:dyDescent="0.25">
      <c r="F23540"/>
      <c r="G23540"/>
      <c r="I23540" s="25"/>
      <c r="J23540"/>
      <c r="K23540"/>
      <c r="M23540" s="4"/>
    </row>
    <row r="23541" spans="6:13" x14ac:dyDescent="0.25">
      <c r="F23541"/>
      <c r="G23541"/>
      <c r="I23541" s="25"/>
      <c r="J23541"/>
      <c r="K23541"/>
      <c r="M23541" s="4"/>
    </row>
    <row r="23542" spans="6:13" x14ac:dyDescent="0.25">
      <c r="F23542"/>
      <c r="G23542"/>
      <c r="I23542" s="25"/>
      <c r="J23542"/>
      <c r="K23542"/>
      <c r="M23542" s="4"/>
    </row>
    <row r="23543" spans="6:13" x14ac:dyDescent="0.25">
      <c r="F23543"/>
      <c r="G23543"/>
      <c r="I23543" s="25"/>
      <c r="J23543"/>
      <c r="K23543"/>
      <c r="M23543" s="4"/>
    </row>
    <row r="23544" spans="6:13" x14ac:dyDescent="0.25">
      <c r="F23544"/>
      <c r="G23544"/>
      <c r="I23544" s="25"/>
      <c r="J23544"/>
      <c r="K23544"/>
      <c r="M23544" s="4"/>
    </row>
    <row r="23545" spans="6:13" x14ac:dyDescent="0.25">
      <c r="F23545"/>
      <c r="G23545"/>
      <c r="I23545" s="25"/>
      <c r="J23545"/>
      <c r="K23545"/>
      <c r="M23545" s="4"/>
    </row>
    <row r="23546" spans="6:13" x14ac:dyDescent="0.25">
      <c r="F23546"/>
      <c r="G23546"/>
      <c r="I23546" s="25"/>
      <c r="J23546"/>
      <c r="K23546"/>
      <c r="M23546" s="4"/>
    </row>
    <row r="23547" spans="6:13" x14ac:dyDescent="0.25">
      <c r="F23547"/>
      <c r="G23547"/>
      <c r="I23547" s="25"/>
      <c r="J23547"/>
      <c r="K23547"/>
      <c r="M23547" s="4"/>
    </row>
    <row r="23548" spans="6:13" x14ac:dyDescent="0.25">
      <c r="F23548"/>
      <c r="G23548"/>
      <c r="I23548" s="25"/>
      <c r="J23548"/>
      <c r="K23548"/>
      <c r="M23548" s="4"/>
    </row>
    <row r="23549" spans="6:13" x14ac:dyDescent="0.25">
      <c r="F23549"/>
      <c r="G23549"/>
      <c r="I23549" s="25"/>
      <c r="J23549"/>
      <c r="K23549"/>
      <c r="M23549" s="4"/>
    </row>
    <row r="23550" spans="6:13" x14ac:dyDescent="0.25">
      <c r="F23550"/>
      <c r="G23550"/>
      <c r="I23550" s="25"/>
      <c r="J23550"/>
      <c r="K23550"/>
      <c r="M23550" s="4"/>
    </row>
    <row r="23551" spans="6:13" x14ac:dyDescent="0.25">
      <c r="F23551"/>
      <c r="G23551"/>
      <c r="I23551" s="25"/>
      <c r="J23551"/>
      <c r="K23551"/>
      <c r="M23551" s="4"/>
    </row>
    <row r="23552" spans="6:13" x14ac:dyDescent="0.25">
      <c r="F23552"/>
      <c r="G23552"/>
      <c r="I23552" s="25"/>
      <c r="J23552"/>
      <c r="K23552"/>
      <c r="M23552" s="4"/>
    </row>
    <row r="23553" spans="6:13" x14ac:dyDescent="0.25">
      <c r="F23553"/>
      <c r="G23553"/>
      <c r="I23553" s="25"/>
      <c r="J23553"/>
      <c r="K23553"/>
      <c r="M23553" s="4"/>
    </row>
    <row r="23554" spans="6:13" x14ac:dyDescent="0.25">
      <c r="F23554"/>
      <c r="G23554"/>
      <c r="I23554" s="25"/>
      <c r="J23554"/>
      <c r="K23554"/>
      <c r="M23554" s="4"/>
    </row>
    <row r="23555" spans="6:13" x14ac:dyDescent="0.25">
      <c r="F23555"/>
      <c r="G23555"/>
      <c r="I23555" s="25"/>
      <c r="J23555"/>
      <c r="K23555"/>
      <c r="M23555" s="4"/>
    </row>
    <row r="23556" spans="6:13" x14ac:dyDescent="0.25">
      <c r="F23556"/>
      <c r="G23556"/>
      <c r="I23556" s="25"/>
      <c r="J23556"/>
      <c r="K23556"/>
      <c r="M23556" s="4"/>
    </row>
    <row r="23557" spans="6:13" x14ac:dyDescent="0.25">
      <c r="F23557"/>
      <c r="G23557"/>
      <c r="I23557" s="25"/>
      <c r="J23557"/>
      <c r="K23557"/>
      <c r="M23557" s="4"/>
    </row>
    <row r="23558" spans="6:13" x14ac:dyDescent="0.25">
      <c r="F23558"/>
      <c r="G23558"/>
      <c r="I23558" s="25"/>
      <c r="J23558"/>
      <c r="K23558"/>
      <c r="M23558" s="4"/>
    </row>
    <row r="23559" spans="6:13" x14ac:dyDescent="0.25">
      <c r="F23559"/>
      <c r="G23559"/>
      <c r="I23559" s="25"/>
      <c r="J23559"/>
      <c r="K23559"/>
      <c r="M23559" s="4"/>
    </row>
    <row r="23560" spans="6:13" x14ac:dyDescent="0.25">
      <c r="F23560"/>
      <c r="G23560"/>
      <c r="I23560" s="25"/>
      <c r="J23560"/>
      <c r="K23560"/>
      <c r="M23560" s="4"/>
    </row>
    <row r="23561" spans="6:13" x14ac:dyDescent="0.25">
      <c r="F23561"/>
      <c r="G23561"/>
      <c r="I23561" s="25"/>
      <c r="J23561"/>
      <c r="K23561"/>
      <c r="M23561" s="4"/>
    </row>
    <row r="23562" spans="6:13" x14ac:dyDescent="0.25">
      <c r="F23562"/>
      <c r="G23562"/>
      <c r="I23562" s="25"/>
      <c r="J23562"/>
      <c r="K23562"/>
      <c r="M23562" s="4"/>
    </row>
    <row r="23563" spans="6:13" x14ac:dyDescent="0.25">
      <c r="F23563"/>
      <c r="G23563"/>
      <c r="I23563" s="25"/>
      <c r="J23563"/>
      <c r="K23563"/>
      <c r="M23563" s="4"/>
    </row>
    <row r="23564" spans="6:13" x14ac:dyDescent="0.25">
      <c r="F23564"/>
      <c r="G23564"/>
      <c r="I23564" s="25"/>
      <c r="J23564"/>
      <c r="K23564"/>
      <c r="M23564" s="4"/>
    </row>
    <row r="23565" spans="6:13" x14ac:dyDescent="0.25">
      <c r="F23565"/>
      <c r="G23565"/>
      <c r="I23565" s="25"/>
      <c r="J23565"/>
      <c r="K23565"/>
      <c r="M23565" s="4"/>
    </row>
    <row r="23566" spans="6:13" x14ac:dyDescent="0.25">
      <c r="F23566"/>
      <c r="G23566"/>
      <c r="I23566" s="25"/>
      <c r="J23566"/>
      <c r="K23566"/>
      <c r="M23566" s="4"/>
    </row>
    <row r="23567" spans="6:13" x14ac:dyDescent="0.25">
      <c r="F23567"/>
      <c r="G23567"/>
      <c r="I23567" s="25"/>
      <c r="J23567"/>
      <c r="K23567"/>
      <c r="M23567" s="4"/>
    </row>
    <row r="23568" spans="6:13" x14ac:dyDescent="0.25">
      <c r="F23568"/>
      <c r="G23568"/>
      <c r="I23568" s="25"/>
      <c r="J23568"/>
      <c r="K23568"/>
      <c r="M23568" s="4"/>
    </row>
    <row r="23569" spans="6:13" x14ac:dyDescent="0.25">
      <c r="F23569"/>
      <c r="G23569"/>
      <c r="I23569" s="25"/>
      <c r="J23569"/>
      <c r="K23569"/>
      <c r="M23569" s="4"/>
    </row>
    <row r="23570" spans="6:13" x14ac:dyDescent="0.25">
      <c r="F23570"/>
      <c r="G23570"/>
      <c r="I23570" s="25"/>
      <c r="J23570"/>
      <c r="K23570"/>
      <c r="M23570" s="4"/>
    </row>
    <row r="23571" spans="6:13" x14ac:dyDescent="0.25">
      <c r="F23571"/>
      <c r="G23571"/>
      <c r="I23571" s="25"/>
      <c r="J23571"/>
      <c r="K23571"/>
      <c r="M23571" s="4"/>
    </row>
    <row r="23572" spans="6:13" x14ac:dyDescent="0.25">
      <c r="F23572"/>
      <c r="G23572"/>
      <c r="I23572" s="25"/>
      <c r="J23572"/>
      <c r="K23572"/>
      <c r="M23572" s="4"/>
    </row>
    <row r="23573" spans="6:13" x14ac:dyDescent="0.25">
      <c r="F23573"/>
      <c r="G23573"/>
      <c r="I23573" s="25"/>
      <c r="J23573"/>
      <c r="K23573"/>
      <c r="M23573" s="4"/>
    </row>
    <row r="23574" spans="6:13" x14ac:dyDescent="0.25">
      <c r="F23574"/>
      <c r="G23574"/>
      <c r="I23574" s="25"/>
      <c r="J23574"/>
      <c r="K23574"/>
      <c r="M23574" s="4"/>
    </row>
    <row r="23575" spans="6:13" x14ac:dyDescent="0.25">
      <c r="F23575"/>
      <c r="G23575"/>
      <c r="I23575" s="25"/>
      <c r="J23575"/>
      <c r="K23575"/>
      <c r="M23575" s="4"/>
    </row>
    <row r="23576" spans="6:13" x14ac:dyDescent="0.25">
      <c r="F23576"/>
      <c r="G23576"/>
      <c r="I23576" s="25"/>
      <c r="J23576"/>
      <c r="K23576"/>
      <c r="M23576" s="4"/>
    </row>
    <row r="23577" spans="6:13" x14ac:dyDescent="0.25">
      <c r="F23577"/>
      <c r="G23577"/>
      <c r="I23577" s="25"/>
      <c r="J23577"/>
      <c r="K23577"/>
      <c r="M23577" s="4"/>
    </row>
    <row r="23578" spans="6:13" x14ac:dyDescent="0.25">
      <c r="F23578"/>
      <c r="G23578"/>
      <c r="I23578" s="25"/>
      <c r="J23578"/>
      <c r="K23578"/>
      <c r="M23578" s="4"/>
    </row>
    <row r="23579" spans="6:13" x14ac:dyDescent="0.25">
      <c r="F23579"/>
      <c r="G23579"/>
      <c r="I23579" s="25"/>
      <c r="J23579"/>
      <c r="K23579"/>
      <c r="M23579" s="4"/>
    </row>
    <row r="23580" spans="6:13" x14ac:dyDescent="0.25">
      <c r="F23580"/>
      <c r="G23580"/>
      <c r="I23580" s="25"/>
      <c r="J23580"/>
      <c r="K23580"/>
      <c r="M23580" s="4"/>
    </row>
    <row r="23581" spans="6:13" x14ac:dyDescent="0.25">
      <c r="F23581"/>
      <c r="G23581"/>
      <c r="I23581" s="25"/>
      <c r="J23581"/>
      <c r="K23581"/>
      <c r="M23581" s="4"/>
    </row>
    <row r="23582" spans="6:13" x14ac:dyDescent="0.25">
      <c r="F23582"/>
      <c r="G23582"/>
      <c r="I23582" s="25"/>
      <c r="J23582"/>
      <c r="K23582"/>
      <c r="M23582" s="4"/>
    </row>
    <row r="23583" spans="6:13" x14ac:dyDescent="0.25">
      <c r="F23583"/>
      <c r="G23583"/>
      <c r="I23583" s="25"/>
      <c r="J23583"/>
      <c r="K23583"/>
      <c r="M23583" s="4"/>
    </row>
    <row r="23584" spans="6:13" x14ac:dyDescent="0.25">
      <c r="F23584"/>
      <c r="G23584"/>
      <c r="I23584" s="25"/>
      <c r="J23584"/>
      <c r="K23584"/>
      <c r="M23584" s="4"/>
    </row>
    <row r="23585" spans="6:13" x14ac:dyDescent="0.25">
      <c r="F23585"/>
      <c r="G23585"/>
      <c r="I23585" s="25"/>
      <c r="J23585"/>
      <c r="K23585"/>
      <c r="M23585" s="4"/>
    </row>
    <row r="23586" spans="6:13" x14ac:dyDescent="0.25">
      <c r="F23586"/>
      <c r="G23586"/>
      <c r="I23586" s="25"/>
      <c r="J23586"/>
      <c r="K23586"/>
      <c r="M23586" s="4"/>
    </row>
    <row r="23587" spans="6:13" x14ac:dyDescent="0.25">
      <c r="F23587"/>
      <c r="G23587"/>
      <c r="I23587" s="25"/>
      <c r="J23587"/>
      <c r="K23587"/>
      <c r="M23587" s="4"/>
    </row>
    <row r="23588" spans="6:13" x14ac:dyDescent="0.25">
      <c r="F23588"/>
      <c r="G23588"/>
      <c r="I23588" s="25"/>
      <c r="J23588"/>
      <c r="K23588"/>
      <c r="M23588" s="4"/>
    </row>
    <row r="23589" spans="6:13" x14ac:dyDescent="0.25">
      <c r="F23589"/>
      <c r="G23589"/>
      <c r="I23589" s="25"/>
      <c r="J23589"/>
      <c r="K23589"/>
      <c r="M23589" s="4"/>
    </row>
    <row r="23590" spans="6:13" x14ac:dyDescent="0.25">
      <c r="F23590"/>
      <c r="G23590"/>
      <c r="I23590" s="25"/>
      <c r="J23590"/>
      <c r="K23590"/>
      <c r="M23590" s="4"/>
    </row>
    <row r="23591" spans="6:13" x14ac:dyDescent="0.25">
      <c r="F23591"/>
      <c r="G23591"/>
      <c r="I23591" s="25"/>
      <c r="J23591"/>
      <c r="K23591"/>
      <c r="M23591" s="4"/>
    </row>
    <row r="23592" spans="6:13" x14ac:dyDescent="0.25">
      <c r="F23592"/>
      <c r="G23592"/>
      <c r="I23592" s="25"/>
      <c r="J23592"/>
      <c r="K23592"/>
      <c r="M23592" s="4"/>
    </row>
    <row r="23593" spans="6:13" x14ac:dyDescent="0.25">
      <c r="F23593"/>
      <c r="G23593"/>
      <c r="I23593" s="25"/>
      <c r="J23593"/>
      <c r="K23593"/>
      <c r="M23593" s="4"/>
    </row>
    <row r="23594" spans="6:13" x14ac:dyDescent="0.25">
      <c r="F23594"/>
      <c r="G23594"/>
      <c r="I23594" s="25"/>
      <c r="J23594"/>
      <c r="K23594"/>
      <c r="M23594" s="4"/>
    </row>
    <row r="23595" spans="6:13" x14ac:dyDescent="0.25">
      <c r="F23595"/>
      <c r="G23595"/>
      <c r="I23595" s="25"/>
      <c r="J23595"/>
      <c r="K23595"/>
      <c r="M23595" s="4"/>
    </row>
    <row r="23596" spans="6:13" x14ac:dyDescent="0.25">
      <c r="F23596"/>
      <c r="G23596"/>
      <c r="I23596" s="25"/>
      <c r="J23596"/>
      <c r="K23596"/>
      <c r="M23596" s="4"/>
    </row>
    <row r="23597" spans="6:13" x14ac:dyDescent="0.25">
      <c r="F23597"/>
      <c r="G23597"/>
      <c r="I23597" s="25"/>
      <c r="J23597"/>
      <c r="K23597"/>
      <c r="M23597" s="4"/>
    </row>
    <row r="23598" spans="6:13" x14ac:dyDescent="0.25">
      <c r="F23598"/>
      <c r="G23598"/>
      <c r="I23598" s="25"/>
      <c r="J23598"/>
      <c r="K23598"/>
      <c r="M23598" s="4"/>
    </row>
    <row r="23599" spans="6:13" x14ac:dyDescent="0.25">
      <c r="F23599"/>
      <c r="G23599"/>
      <c r="I23599" s="25"/>
      <c r="J23599"/>
      <c r="K23599"/>
      <c r="M23599" s="4"/>
    </row>
    <row r="23600" spans="6:13" x14ac:dyDescent="0.25">
      <c r="F23600"/>
      <c r="G23600"/>
      <c r="I23600" s="25"/>
      <c r="J23600"/>
      <c r="K23600"/>
      <c r="M23600" s="4"/>
    </row>
    <row r="23601" spans="6:13" x14ac:dyDescent="0.25">
      <c r="F23601"/>
      <c r="G23601"/>
      <c r="I23601" s="25"/>
      <c r="J23601"/>
      <c r="K23601"/>
      <c r="M23601" s="4"/>
    </row>
    <row r="23602" spans="6:13" x14ac:dyDescent="0.25">
      <c r="F23602"/>
      <c r="G23602"/>
      <c r="I23602" s="25"/>
      <c r="J23602"/>
      <c r="K23602"/>
      <c r="M23602" s="4"/>
    </row>
    <row r="23603" spans="6:13" x14ac:dyDescent="0.25">
      <c r="F23603"/>
      <c r="G23603"/>
      <c r="I23603" s="25"/>
      <c r="J23603"/>
      <c r="K23603"/>
      <c r="M23603" s="4"/>
    </row>
    <row r="23604" spans="6:13" x14ac:dyDescent="0.25">
      <c r="F23604"/>
      <c r="G23604"/>
      <c r="I23604" s="25"/>
      <c r="J23604"/>
      <c r="K23604"/>
      <c r="M23604" s="4"/>
    </row>
    <row r="23605" spans="6:13" x14ac:dyDescent="0.25">
      <c r="F23605"/>
      <c r="G23605"/>
      <c r="I23605" s="25"/>
      <c r="J23605"/>
      <c r="K23605"/>
      <c r="M23605" s="4"/>
    </row>
    <row r="23606" spans="6:13" x14ac:dyDescent="0.25">
      <c r="F23606"/>
      <c r="G23606"/>
      <c r="I23606" s="25"/>
      <c r="J23606"/>
      <c r="K23606"/>
      <c r="M23606" s="4"/>
    </row>
    <row r="23607" spans="6:13" x14ac:dyDescent="0.25">
      <c r="F23607"/>
      <c r="G23607"/>
      <c r="I23607" s="25"/>
      <c r="J23607"/>
      <c r="K23607"/>
      <c r="M23607" s="4"/>
    </row>
    <row r="23608" spans="6:13" x14ac:dyDescent="0.25">
      <c r="F23608"/>
      <c r="G23608"/>
      <c r="I23608" s="25"/>
      <c r="J23608"/>
      <c r="K23608"/>
      <c r="M23608" s="4"/>
    </row>
    <row r="23609" spans="6:13" x14ac:dyDescent="0.25">
      <c r="F23609"/>
      <c r="G23609"/>
      <c r="I23609" s="25"/>
      <c r="J23609"/>
      <c r="K23609"/>
      <c r="M23609" s="4"/>
    </row>
    <row r="23610" spans="6:13" x14ac:dyDescent="0.25">
      <c r="F23610"/>
      <c r="G23610"/>
      <c r="I23610" s="25"/>
      <c r="J23610"/>
      <c r="K23610"/>
      <c r="M23610" s="4"/>
    </row>
    <row r="23611" spans="6:13" x14ac:dyDescent="0.25">
      <c r="F23611"/>
      <c r="G23611"/>
      <c r="I23611" s="25"/>
      <c r="J23611"/>
      <c r="K23611"/>
      <c r="M23611" s="4"/>
    </row>
    <row r="23612" spans="6:13" x14ac:dyDescent="0.25">
      <c r="F23612"/>
      <c r="G23612"/>
      <c r="I23612" s="25"/>
      <c r="J23612"/>
      <c r="K23612"/>
      <c r="M23612" s="4"/>
    </row>
    <row r="23613" spans="6:13" x14ac:dyDescent="0.25">
      <c r="F23613"/>
      <c r="G23613"/>
      <c r="I23613" s="25"/>
      <c r="J23613"/>
      <c r="K23613"/>
      <c r="M23613" s="4"/>
    </row>
    <row r="23614" spans="6:13" x14ac:dyDescent="0.25">
      <c r="F23614"/>
      <c r="G23614"/>
      <c r="I23614" s="25"/>
      <c r="J23614"/>
      <c r="K23614"/>
      <c r="M23614" s="4"/>
    </row>
    <row r="23615" spans="6:13" x14ac:dyDescent="0.25">
      <c r="F23615"/>
      <c r="G23615"/>
      <c r="I23615" s="25"/>
      <c r="J23615"/>
      <c r="K23615"/>
      <c r="M23615" s="4"/>
    </row>
    <row r="23616" spans="6:13" x14ac:dyDescent="0.25">
      <c r="F23616"/>
      <c r="G23616"/>
      <c r="I23616" s="25"/>
      <c r="J23616"/>
      <c r="K23616"/>
      <c r="M23616" s="4"/>
    </row>
    <row r="23617" spans="6:13" x14ac:dyDescent="0.25">
      <c r="F23617"/>
      <c r="G23617"/>
      <c r="I23617" s="25"/>
      <c r="J23617"/>
      <c r="K23617"/>
      <c r="M23617" s="4"/>
    </row>
    <row r="23618" spans="6:13" x14ac:dyDescent="0.25">
      <c r="F23618"/>
      <c r="G23618"/>
      <c r="I23618" s="25"/>
      <c r="J23618"/>
      <c r="K23618"/>
      <c r="M23618" s="4"/>
    </row>
    <row r="23619" spans="6:13" x14ac:dyDescent="0.25">
      <c r="F23619"/>
      <c r="G23619"/>
      <c r="I23619" s="25"/>
      <c r="J23619"/>
      <c r="K23619"/>
      <c r="M23619" s="4"/>
    </row>
    <row r="23620" spans="6:13" x14ac:dyDescent="0.25">
      <c r="F23620"/>
      <c r="G23620"/>
      <c r="I23620" s="25"/>
      <c r="J23620"/>
      <c r="K23620"/>
      <c r="M23620" s="4"/>
    </row>
    <row r="23621" spans="6:13" x14ac:dyDescent="0.25">
      <c r="F23621"/>
      <c r="G23621"/>
      <c r="I23621" s="25"/>
      <c r="J23621"/>
      <c r="K23621"/>
      <c r="M23621" s="4"/>
    </row>
    <row r="23622" spans="6:13" x14ac:dyDescent="0.25">
      <c r="F23622"/>
      <c r="G23622"/>
      <c r="I23622" s="25"/>
      <c r="J23622"/>
      <c r="K23622"/>
      <c r="M23622" s="4"/>
    </row>
    <row r="23623" spans="6:13" x14ac:dyDescent="0.25">
      <c r="F23623"/>
      <c r="G23623"/>
      <c r="I23623" s="25"/>
      <c r="J23623"/>
      <c r="K23623"/>
      <c r="M23623" s="4"/>
    </row>
    <row r="23624" spans="6:13" x14ac:dyDescent="0.25">
      <c r="F23624"/>
      <c r="G23624"/>
      <c r="I23624" s="25"/>
      <c r="J23624"/>
      <c r="K23624"/>
      <c r="M23624" s="4"/>
    </row>
    <row r="23625" spans="6:13" x14ac:dyDescent="0.25">
      <c r="F23625"/>
      <c r="G23625"/>
      <c r="I23625" s="25"/>
      <c r="J23625"/>
      <c r="K23625"/>
      <c r="M23625" s="4"/>
    </row>
    <row r="23626" spans="6:13" x14ac:dyDescent="0.25">
      <c r="F23626"/>
      <c r="G23626"/>
      <c r="I23626" s="25"/>
      <c r="J23626"/>
      <c r="K23626"/>
      <c r="M23626" s="4"/>
    </row>
    <row r="23627" spans="6:13" x14ac:dyDescent="0.25">
      <c r="F23627"/>
      <c r="G23627"/>
      <c r="I23627" s="25"/>
      <c r="J23627"/>
      <c r="K23627"/>
      <c r="M23627" s="4"/>
    </row>
    <row r="23628" spans="6:13" x14ac:dyDescent="0.25">
      <c r="F23628"/>
      <c r="G23628"/>
      <c r="I23628" s="25"/>
      <c r="J23628"/>
      <c r="K23628"/>
      <c r="M23628" s="4"/>
    </row>
    <row r="23629" spans="6:13" x14ac:dyDescent="0.25">
      <c r="F23629"/>
      <c r="G23629"/>
      <c r="I23629" s="25"/>
      <c r="J23629"/>
      <c r="K23629"/>
      <c r="M23629" s="4"/>
    </row>
    <row r="23630" spans="6:13" x14ac:dyDescent="0.25">
      <c r="F23630"/>
      <c r="G23630"/>
      <c r="I23630" s="25"/>
      <c r="J23630"/>
      <c r="K23630"/>
      <c r="M23630" s="4"/>
    </row>
    <row r="23631" spans="6:13" x14ac:dyDescent="0.25">
      <c r="F23631"/>
      <c r="G23631"/>
      <c r="I23631" s="25"/>
      <c r="J23631"/>
      <c r="K23631"/>
      <c r="M23631" s="4"/>
    </row>
    <row r="23632" spans="6:13" x14ac:dyDescent="0.25">
      <c r="F23632"/>
      <c r="G23632"/>
      <c r="I23632" s="25"/>
      <c r="J23632"/>
      <c r="K23632"/>
      <c r="M23632" s="4"/>
    </row>
    <row r="23633" spans="6:13" x14ac:dyDescent="0.25">
      <c r="F23633"/>
      <c r="G23633"/>
      <c r="I23633" s="25"/>
      <c r="J23633"/>
      <c r="K23633"/>
      <c r="M23633" s="4"/>
    </row>
    <row r="23634" spans="6:13" x14ac:dyDescent="0.25">
      <c r="F23634"/>
      <c r="G23634"/>
      <c r="I23634" s="25"/>
      <c r="J23634"/>
      <c r="K23634"/>
      <c r="M23634" s="4"/>
    </row>
    <row r="23635" spans="6:13" x14ac:dyDescent="0.25">
      <c r="F23635"/>
      <c r="G23635"/>
      <c r="I23635" s="25"/>
      <c r="J23635"/>
      <c r="K23635"/>
      <c r="M23635" s="4"/>
    </row>
    <row r="23636" spans="6:13" x14ac:dyDescent="0.25">
      <c r="F23636"/>
      <c r="G23636"/>
      <c r="I23636" s="25"/>
      <c r="J23636"/>
      <c r="K23636"/>
      <c r="M23636" s="4"/>
    </row>
    <row r="23637" spans="6:13" x14ac:dyDescent="0.25">
      <c r="F23637"/>
      <c r="G23637"/>
      <c r="I23637" s="25"/>
      <c r="J23637"/>
      <c r="K23637"/>
      <c r="M23637" s="4"/>
    </row>
    <row r="23638" spans="6:13" x14ac:dyDescent="0.25">
      <c r="F23638"/>
      <c r="G23638"/>
      <c r="I23638" s="25"/>
      <c r="J23638"/>
      <c r="K23638"/>
      <c r="M23638" s="4"/>
    </row>
    <row r="23639" spans="6:13" x14ac:dyDescent="0.25">
      <c r="F23639"/>
      <c r="G23639"/>
      <c r="I23639" s="25"/>
      <c r="J23639"/>
      <c r="K23639"/>
      <c r="M23639" s="4"/>
    </row>
    <row r="23640" spans="6:13" x14ac:dyDescent="0.25">
      <c r="F23640"/>
      <c r="G23640"/>
      <c r="I23640" s="25"/>
      <c r="J23640"/>
      <c r="K23640"/>
      <c r="M23640" s="4"/>
    </row>
    <row r="23641" spans="6:13" x14ac:dyDescent="0.25">
      <c r="F23641"/>
      <c r="G23641"/>
      <c r="I23641" s="25"/>
      <c r="J23641"/>
      <c r="K23641"/>
      <c r="M23641" s="4"/>
    </row>
    <row r="23642" spans="6:13" x14ac:dyDescent="0.25">
      <c r="F23642"/>
      <c r="G23642"/>
      <c r="I23642" s="25"/>
      <c r="J23642"/>
      <c r="K23642"/>
      <c r="M23642" s="4"/>
    </row>
    <row r="23643" spans="6:13" x14ac:dyDescent="0.25">
      <c r="F23643"/>
      <c r="G23643"/>
      <c r="I23643" s="25"/>
      <c r="J23643"/>
      <c r="K23643"/>
      <c r="M23643" s="4"/>
    </row>
    <row r="23644" spans="6:13" x14ac:dyDescent="0.25">
      <c r="F23644"/>
      <c r="G23644"/>
      <c r="I23644" s="25"/>
      <c r="J23644"/>
      <c r="K23644"/>
      <c r="M23644" s="4"/>
    </row>
    <row r="23645" spans="6:13" x14ac:dyDescent="0.25">
      <c r="F23645"/>
      <c r="G23645"/>
      <c r="I23645" s="25"/>
      <c r="J23645"/>
      <c r="K23645"/>
      <c r="M23645" s="4"/>
    </row>
    <row r="23646" spans="6:13" x14ac:dyDescent="0.25">
      <c r="F23646"/>
      <c r="G23646"/>
      <c r="I23646" s="25"/>
      <c r="J23646"/>
      <c r="K23646"/>
      <c r="M23646" s="4"/>
    </row>
    <row r="23647" spans="6:13" x14ac:dyDescent="0.25">
      <c r="F23647"/>
      <c r="G23647"/>
      <c r="I23647" s="25"/>
      <c r="J23647"/>
      <c r="K23647"/>
      <c r="M23647" s="4"/>
    </row>
    <row r="23648" spans="6:13" x14ac:dyDescent="0.25">
      <c r="F23648"/>
      <c r="G23648"/>
      <c r="I23648" s="25"/>
      <c r="J23648"/>
      <c r="K23648"/>
      <c r="M23648" s="4"/>
    </row>
    <row r="23649" spans="6:13" x14ac:dyDescent="0.25">
      <c r="F23649"/>
      <c r="G23649"/>
      <c r="I23649" s="25"/>
      <c r="J23649"/>
      <c r="K23649"/>
      <c r="M23649" s="4"/>
    </row>
    <row r="23650" spans="6:13" x14ac:dyDescent="0.25">
      <c r="F23650"/>
      <c r="G23650"/>
      <c r="I23650" s="25"/>
      <c r="J23650"/>
      <c r="K23650"/>
      <c r="M23650" s="4"/>
    </row>
    <row r="23651" spans="6:13" x14ac:dyDescent="0.25">
      <c r="F23651"/>
      <c r="G23651"/>
      <c r="I23651" s="25"/>
      <c r="J23651"/>
      <c r="K23651"/>
      <c r="M23651" s="4"/>
    </row>
    <row r="23652" spans="6:13" x14ac:dyDescent="0.25">
      <c r="F23652"/>
      <c r="G23652"/>
      <c r="I23652" s="25"/>
      <c r="J23652"/>
      <c r="K23652"/>
      <c r="M23652" s="4"/>
    </row>
    <row r="23653" spans="6:13" x14ac:dyDescent="0.25">
      <c r="F23653"/>
      <c r="G23653"/>
      <c r="I23653" s="25"/>
      <c r="J23653"/>
      <c r="K23653"/>
      <c r="M23653" s="4"/>
    </row>
    <row r="23654" spans="6:13" x14ac:dyDescent="0.25">
      <c r="F23654"/>
      <c r="G23654"/>
      <c r="I23654" s="25"/>
      <c r="J23654"/>
      <c r="K23654"/>
      <c r="M23654" s="4"/>
    </row>
    <row r="23655" spans="6:13" x14ac:dyDescent="0.25">
      <c r="F23655"/>
      <c r="G23655"/>
      <c r="I23655" s="25"/>
      <c r="J23655"/>
      <c r="K23655"/>
      <c r="M23655" s="4"/>
    </row>
    <row r="23656" spans="6:13" x14ac:dyDescent="0.25">
      <c r="F23656"/>
      <c r="G23656"/>
      <c r="I23656" s="25"/>
      <c r="J23656"/>
      <c r="K23656"/>
      <c r="M23656" s="4"/>
    </row>
    <row r="23657" spans="6:13" x14ac:dyDescent="0.25">
      <c r="F23657"/>
      <c r="G23657"/>
      <c r="I23657" s="25"/>
      <c r="J23657"/>
      <c r="K23657"/>
      <c r="M23657" s="4"/>
    </row>
    <row r="23658" spans="6:13" x14ac:dyDescent="0.25">
      <c r="F23658"/>
      <c r="G23658"/>
      <c r="I23658" s="25"/>
      <c r="J23658"/>
      <c r="K23658"/>
      <c r="M23658" s="4"/>
    </row>
    <row r="23659" spans="6:13" x14ac:dyDescent="0.25">
      <c r="F23659"/>
      <c r="G23659"/>
      <c r="I23659" s="25"/>
      <c r="J23659"/>
      <c r="K23659"/>
      <c r="M23659" s="4"/>
    </row>
    <row r="23660" spans="6:13" x14ac:dyDescent="0.25">
      <c r="F23660"/>
      <c r="G23660"/>
      <c r="I23660" s="25"/>
      <c r="J23660"/>
      <c r="K23660"/>
      <c r="M23660" s="4"/>
    </row>
    <row r="23661" spans="6:13" x14ac:dyDescent="0.25">
      <c r="F23661"/>
      <c r="G23661"/>
      <c r="I23661" s="25"/>
      <c r="J23661"/>
      <c r="K23661"/>
      <c r="M23661" s="4"/>
    </row>
    <row r="23662" spans="6:13" x14ac:dyDescent="0.25">
      <c r="F23662"/>
      <c r="G23662"/>
      <c r="I23662" s="25"/>
      <c r="J23662"/>
      <c r="K23662"/>
      <c r="M23662" s="4"/>
    </row>
    <row r="23663" spans="6:13" x14ac:dyDescent="0.25">
      <c r="F23663"/>
      <c r="G23663"/>
      <c r="I23663" s="25"/>
      <c r="J23663"/>
      <c r="K23663"/>
      <c r="M23663" s="4"/>
    </row>
    <row r="23664" spans="6:13" x14ac:dyDescent="0.25">
      <c r="F23664"/>
      <c r="G23664"/>
      <c r="I23664" s="25"/>
      <c r="J23664"/>
      <c r="K23664"/>
      <c r="M23664" s="4"/>
    </row>
    <row r="23665" spans="6:13" x14ac:dyDescent="0.25">
      <c r="F23665"/>
      <c r="G23665"/>
      <c r="I23665" s="25"/>
      <c r="J23665"/>
      <c r="K23665"/>
      <c r="M23665" s="4"/>
    </row>
    <row r="23666" spans="6:13" x14ac:dyDescent="0.25">
      <c r="F23666"/>
      <c r="G23666"/>
      <c r="I23666" s="25"/>
      <c r="J23666"/>
      <c r="K23666"/>
      <c r="M23666" s="4"/>
    </row>
    <row r="23667" spans="6:13" x14ac:dyDescent="0.25">
      <c r="F23667"/>
      <c r="G23667"/>
      <c r="I23667" s="25"/>
      <c r="J23667"/>
      <c r="K23667"/>
      <c r="M23667" s="4"/>
    </row>
    <row r="23668" spans="6:13" x14ac:dyDescent="0.25">
      <c r="F23668"/>
      <c r="G23668"/>
      <c r="I23668" s="25"/>
      <c r="J23668"/>
      <c r="K23668"/>
      <c r="M23668" s="4"/>
    </row>
    <row r="23669" spans="6:13" x14ac:dyDescent="0.25">
      <c r="F23669"/>
      <c r="G23669"/>
      <c r="I23669" s="25"/>
      <c r="J23669"/>
      <c r="K23669"/>
      <c r="M23669" s="4"/>
    </row>
    <row r="23670" spans="6:13" x14ac:dyDescent="0.25">
      <c r="F23670"/>
      <c r="G23670"/>
      <c r="I23670" s="25"/>
      <c r="J23670"/>
      <c r="K23670"/>
      <c r="M23670" s="4"/>
    </row>
    <row r="23671" spans="6:13" x14ac:dyDescent="0.25">
      <c r="F23671"/>
      <c r="G23671"/>
      <c r="I23671" s="25"/>
      <c r="J23671"/>
      <c r="K23671"/>
      <c r="M23671" s="4"/>
    </row>
    <row r="23672" spans="6:13" x14ac:dyDescent="0.25">
      <c r="F23672"/>
      <c r="G23672"/>
      <c r="I23672" s="25"/>
      <c r="J23672"/>
      <c r="K23672"/>
      <c r="M23672" s="4"/>
    </row>
    <row r="23673" spans="6:13" x14ac:dyDescent="0.25">
      <c r="F23673"/>
      <c r="G23673"/>
      <c r="I23673" s="25"/>
      <c r="J23673"/>
      <c r="K23673"/>
      <c r="M23673" s="4"/>
    </row>
    <row r="23674" spans="6:13" x14ac:dyDescent="0.25">
      <c r="F23674"/>
      <c r="G23674"/>
      <c r="I23674" s="25"/>
      <c r="J23674"/>
      <c r="K23674"/>
      <c r="M23674" s="4"/>
    </row>
    <row r="23675" spans="6:13" x14ac:dyDescent="0.25">
      <c r="F23675"/>
      <c r="G23675"/>
      <c r="I23675" s="25"/>
      <c r="J23675"/>
      <c r="K23675"/>
      <c r="M23675" s="4"/>
    </row>
    <row r="23676" spans="6:13" x14ac:dyDescent="0.25">
      <c r="F23676"/>
      <c r="G23676"/>
      <c r="I23676" s="25"/>
      <c r="J23676"/>
      <c r="K23676"/>
      <c r="M23676" s="4"/>
    </row>
    <row r="23677" spans="6:13" x14ac:dyDescent="0.25">
      <c r="F23677"/>
      <c r="G23677"/>
      <c r="I23677" s="25"/>
      <c r="J23677"/>
      <c r="K23677"/>
      <c r="M23677" s="4"/>
    </row>
    <row r="23678" spans="6:13" x14ac:dyDescent="0.25">
      <c r="F23678"/>
      <c r="G23678"/>
      <c r="I23678" s="25"/>
      <c r="J23678"/>
      <c r="K23678"/>
      <c r="M23678" s="4"/>
    </row>
    <row r="23679" spans="6:13" x14ac:dyDescent="0.25">
      <c r="F23679"/>
      <c r="G23679"/>
      <c r="I23679" s="25"/>
      <c r="J23679"/>
      <c r="K23679"/>
      <c r="M23679" s="4"/>
    </row>
    <row r="23680" spans="6:13" x14ac:dyDescent="0.25">
      <c r="F23680"/>
      <c r="G23680"/>
      <c r="I23680" s="25"/>
      <c r="J23680"/>
      <c r="K23680"/>
      <c r="M23680" s="4"/>
    </row>
    <row r="23681" spans="6:13" x14ac:dyDescent="0.25">
      <c r="F23681"/>
      <c r="G23681"/>
      <c r="I23681" s="25"/>
      <c r="J23681"/>
      <c r="K23681"/>
      <c r="M23681" s="4"/>
    </row>
    <row r="23682" spans="6:13" x14ac:dyDescent="0.25">
      <c r="F23682"/>
      <c r="G23682"/>
      <c r="I23682" s="25"/>
      <c r="J23682"/>
      <c r="K23682"/>
      <c r="M23682" s="4"/>
    </row>
    <row r="23683" spans="6:13" x14ac:dyDescent="0.25">
      <c r="F23683"/>
      <c r="G23683"/>
      <c r="I23683" s="25"/>
      <c r="J23683"/>
      <c r="K23683"/>
      <c r="M23683" s="4"/>
    </row>
    <row r="23684" spans="6:13" x14ac:dyDescent="0.25">
      <c r="F23684"/>
      <c r="G23684"/>
      <c r="I23684" s="25"/>
      <c r="J23684"/>
      <c r="K23684"/>
      <c r="M23684" s="4"/>
    </row>
    <row r="23685" spans="6:13" x14ac:dyDescent="0.25">
      <c r="F23685"/>
      <c r="G23685"/>
      <c r="I23685" s="25"/>
      <c r="J23685"/>
      <c r="K23685"/>
      <c r="M23685" s="4"/>
    </row>
    <row r="23686" spans="6:13" x14ac:dyDescent="0.25">
      <c r="F23686"/>
      <c r="G23686"/>
      <c r="I23686" s="25"/>
      <c r="J23686"/>
      <c r="K23686"/>
      <c r="M23686" s="4"/>
    </row>
    <row r="23687" spans="6:13" x14ac:dyDescent="0.25">
      <c r="F23687"/>
      <c r="G23687"/>
      <c r="I23687" s="25"/>
      <c r="J23687"/>
      <c r="K23687"/>
      <c r="M23687" s="4"/>
    </row>
    <row r="23688" spans="6:13" x14ac:dyDescent="0.25">
      <c r="F23688"/>
      <c r="G23688"/>
      <c r="I23688" s="25"/>
      <c r="J23688"/>
      <c r="K23688"/>
      <c r="M23688" s="4"/>
    </row>
    <row r="23689" spans="6:13" x14ac:dyDescent="0.25">
      <c r="F23689"/>
      <c r="G23689"/>
      <c r="I23689" s="25"/>
      <c r="J23689"/>
      <c r="K23689"/>
      <c r="M23689" s="4"/>
    </row>
    <row r="23690" spans="6:13" x14ac:dyDescent="0.25">
      <c r="F23690"/>
      <c r="G23690"/>
      <c r="I23690" s="25"/>
      <c r="J23690"/>
      <c r="K23690"/>
      <c r="M23690" s="4"/>
    </row>
    <row r="23691" spans="6:13" x14ac:dyDescent="0.25">
      <c r="F23691"/>
      <c r="G23691"/>
      <c r="I23691" s="25"/>
      <c r="J23691"/>
      <c r="K23691"/>
      <c r="M23691" s="4"/>
    </row>
    <row r="23692" spans="6:13" x14ac:dyDescent="0.25">
      <c r="F23692"/>
      <c r="G23692"/>
      <c r="I23692" s="25"/>
      <c r="J23692"/>
      <c r="K23692"/>
      <c r="M23692" s="4"/>
    </row>
    <row r="23693" spans="6:13" x14ac:dyDescent="0.25">
      <c r="F23693"/>
      <c r="G23693"/>
      <c r="I23693" s="25"/>
      <c r="J23693"/>
      <c r="K23693"/>
      <c r="M23693" s="4"/>
    </row>
    <row r="23694" spans="6:13" x14ac:dyDescent="0.25">
      <c r="F23694"/>
      <c r="G23694"/>
      <c r="I23694" s="25"/>
      <c r="J23694"/>
      <c r="K23694"/>
      <c r="M23694" s="4"/>
    </row>
    <row r="23695" spans="6:13" x14ac:dyDescent="0.25">
      <c r="F23695"/>
      <c r="G23695"/>
      <c r="I23695" s="25"/>
      <c r="J23695"/>
      <c r="K23695"/>
      <c r="M23695" s="4"/>
    </row>
    <row r="23696" spans="6:13" x14ac:dyDescent="0.25">
      <c r="F23696"/>
      <c r="G23696"/>
      <c r="I23696" s="25"/>
      <c r="J23696"/>
      <c r="K23696"/>
      <c r="M23696" s="4"/>
    </row>
    <row r="23697" spans="6:13" x14ac:dyDescent="0.25">
      <c r="F23697"/>
      <c r="G23697"/>
      <c r="I23697" s="25"/>
      <c r="J23697"/>
      <c r="K23697"/>
      <c r="M23697" s="4"/>
    </row>
    <row r="23698" spans="6:13" x14ac:dyDescent="0.25">
      <c r="F23698"/>
      <c r="G23698"/>
      <c r="I23698" s="25"/>
      <c r="J23698"/>
      <c r="K23698"/>
      <c r="M23698" s="4"/>
    </row>
    <row r="23699" spans="6:13" x14ac:dyDescent="0.25">
      <c r="F23699"/>
      <c r="G23699"/>
      <c r="I23699" s="25"/>
      <c r="J23699"/>
      <c r="K23699"/>
      <c r="M23699" s="4"/>
    </row>
    <row r="23700" spans="6:13" x14ac:dyDescent="0.25">
      <c r="F23700"/>
      <c r="G23700"/>
      <c r="I23700" s="25"/>
      <c r="J23700"/>
      <c r="K23700"/>
      <c r="M23700" s="4"/>
    </row>
    <row r="23701" spans="6:13" x14ac:dyDescent="0.25">
      <c r="F23701"/>
      <c r="G23701"/>
      <c r="I23701" s="25"/>
      <c r="J23701"/>
      <c r="K23701"/>
      <c r="M23701" s="4"/>
    </row>
    <row r="23702" spans="6:13" x14ac:dyDescent="0.25">
      <c r="F23702"/>
      <c r="G23702"/>
      <c r="I23702" s="25"/>
      <c r="J23702"/>
      <c r="K23702"/>
      <c r="M23702" s="4"/>
    </row>
    <row r="23703" spans="6:13" x14ac:dyDescent="0.25">
      <c r="F23703"/>
      <c r="G23703"/>
      <c r="I23703" s="25"/>
      <c r="J23703"/>
      <c r="K23703"/>
      <c r="M23703" s="4"/>
    </row>
    <row r="23704" spans="6:13" x14ac:dyDescent="0.25">
      <c r="F23704"/>
      <c r="G23704"/>
      <c r="I23704" s="25"/>
      <c r="J23704"/>
      <c r="K23704"/>
      <c r="M23704" s="4"/>
    </row>
    <row r="23705" spans="6:13" x14ac:dyDescent="0.25">
      <c r="F23705"/>
      <c r="G23705"/>
      <c r="I23705" s="25"/>
      <c r="J23705"/>
      <c r="K23705"/>
      <c r="M23705" s="4"/>
    </row>
    <row r="23706" spans="6:13" x14ac:dyDescent="0.25">
      <c r="F23706"/>
      <c r="G23706"/>
      <c r="I23706" s="25"/>
      <c r="J23706"/>
      <c r="K23706"/>
      <c r="M23706" s="4"/>
    </row>
    <row r="23707" spans="6:13" x14ac:dyDescent="0.25">
      <c r="F23707"/>
      <c r="G23707"/>
      <c r="I23707" s="25"/>
      <c r="J23707"/>
      <c r="K23707"/>
      <c r="M23707" s="4"/>
    </row>
    <row r="23708" spans="6:13" x14ac:dyDescent="0.25">
      <c r="F23708"/>
      <c r="G23708"/>
      <c r="I23708" s="25"/>
      <c r="J23708"/>
      <c r="K23708"/>
      <c r="M23708" s="4"/>
    </row>
    <row r="23709" spans="6:13" x14ac:dyDescent="0.25">
      <c r="F23709"/>
      <c r="G23709"/>
      <c r="I23709" s="25"/>
      <c r="J23709"/>
      <c r="K23709"/>
      <c r="M23709" s="4"/>
    </row>
    <row r="23710" spans="6:13" x14ac:dyDescent="0.25">
      <c r="F23710"/>
      <c r="G23710"/>
      <c r="I23710" s="25"/>
      <c r="J23710"/>
      <c r="K23710"/>
      <c r="M23710" s="4"/>
    </row>
    <row r="23711" spans="6:13" x14ac:dyDescent="0.25">
      <c r="F23711"/>
      <c r="G23711"/>
      <c r="I23711" s="25"/>
      <c r="J23711"/>
      <c r="K23711"/>
      <c r="M23711" s="4"/>
    </row>
    <row r="23712" spans="6:13" x14ac:dyDescent="0.25">
      <c r="F23712"/>
      <c r="G23712"/>
      <c r="I23712" s="25"/>
      <c r="J23712"/>
      <c r="K23712"/>
      <c r="M23712" s="4"/>
    </row>
    <row r="23713" spans="6:13" x14ac:dyDescent="0.25">
      <c r="F23713"/>
      <c r="G23713"/>
      <c r="I23713" s="25"/>
      <c r="J23713"/>
      <c r="K23713"/>
      <c r="M23713" s="4"/>
    </row>
    <row r="23714" spans="6:13" x14ac:dyDescent="0.25">
      <c r="F23714"/>
      <c r="G23714"/>
      <c r="I23714" s="25"/>
      <c r="J23714"/>
      <c r="K23714"/>
      <c r="M23714" s="4"/>
    </row>
    <row r="23715" spans="6:13" x14ac:dyDescent="0.25">
      <c r="F23715"/>
      <c r="G23715"/>
      <c r="I23715" s="25"/>
      <c r="J23715"/>
      <c r="K23715"/>
      <c r="M23715" s="4"/>
    </row>
    <row r="23716" spans="6:13" x14ac:dyDescent="0.25">
      <c r="F23716"/>
      <c r="G23716"/>
      <c r="I23716" s="25"/>
      <c r="J23716"/>
      <c r="K23716"/>
      <c r="M23716" s="4"/>
    </row>
    <row r="23717" spans="6:13" x14ac:dyDescent="0.25">
      <c r="F23717"/>
      <c r="G23717"/>
      <c r="I23717" s="25"/>
      <c r="J23717"/>
      <c r="K23717"/>
      <c r="M23717" s="4"/>
    </row>
    <row r="23718" spans="6:13" x14ac:dyDescent="0.25">
      <c r="F23718"/>
      <c r="G23718"/>
      <c r="I23718" s="25"/>
      <c r="J23718"/>
      <c r="K23718"/>
      <c r="M23718" s="4"/>
    </row>
    <row r="23719" spans="6:13" x14ac:dyDescent="0.25">
      <c r="F23719"/>
      <c r="G23719"/>
      <c r="I23719" s="25"/>
      <c r="J23719"/>
      <c r="K23719"/>
      <c r="M23719" s="4"/>
    </row>
    <row r="23720" spans="6:13" x14ac:dyDescent="0.25">
      <c r="F23720"/>
      <c r="G23720"/>
      <c r="I23720" s="25"/>
      <c r="J23720"/>
      <c r="K23720"/>
      <c r="M23720" s="4"/>
    </row>
    <row r="23721" spans="6:13" x14ac:dyDescent="0.25">
      <c r="F23721"/>
      <c r="G23721"/>
      <c r="I23721" s="25"/>
      <c r="J23721"/>
      <c r="K23721"/>
      <c r="M23721" s="4"/>
    </row>
    <row r="23722" spans="6:13" x14ac:dyDescent="0.25">
      <c r="F23722"/>
      <c r="G23722"/>
      <c r="I23722" s="25"/>
      <c r="J23722"/>
      <c r="K23722"/>
      <c r="M23722" s="4"/>
    </row>
    <row r="23723" spans="6:13" x14ac:dyDescent="0.25">
      <c r="F23723"/>
      <c r="G23723"/>
      <c r="I23723" s="25"/>
      <c r="J23723"/>
      <c r="K23723"/>
      <c r="M23723" s="4"/>
    </row>
    <row r="23724" spans="6:13" x14ac:dyDescent="0.25">
      <c r="F23724"/>
      <c r="G23724"/>
      <c r="I23724" s="25"/>
      <c r="J23724"/>
      <c r="K23724"/>
      <c r="M23724" s="4"/>
    </row>
    <row r="23725" spans="6:13" x14ac:dyDescent="0.25">
      <c r="F23725"/>
      <c r="G23725"/>
      <c r="I23725" s="25"/>
      <c r="J23725"/>
      <c r="K23725"/>
      <c r="M23725" s="4"/>
    </row>
    <row r="23726" spans="6:13" x14ac:dyDescent="0.25">
      <c r="F23726"/>
      <c r="G23726"/>
      <c r="I23726" s="25"/>
      <c r="J23726"/>
      <c r="K23726"/>
      <c r="M23726" s="4"/>
    </row>
    <row r="23727" spans="6:13" x14ac:dyDescent="0.25">
      <c r="F23727"/>
      <c r="G23727"/>
      <c r="I23727" s="25"/>
      <c r="J23727"/>
      <c r="K23727"/>
      <c r="M23727" s="4"/>
    </row>
    <row r="23728" spans="6:13" x14ac:dyDescent="0.25">
      <c r="F23728"/>
      <c r="G23728"/>
      <c r="I23728" s="25"/>
      <c r="J23728"/>
      <c r="K23728"/>
      <c r="M23728" s="4"/>
    </row>
    <row r="23729" spans="6:13" x14ac:dyDescent="0.25">
      <c r="F23729"/>
      <c r="G23729"/>
      <c r="I23729" s="25"/>
      <c r="J23729"/>
      <c r="K23729"/>
      <c r="M23729" s="4"/>
    </row>
    <row r="23730" spans="6:13" x14ac:dyDescent="0.25">
      <c r="F23730"/>
      <c r="G23730"/>
      <c r="I23730" s="25"/>
      <c r="J23730"/>
      <c r="K23730"/>
      <c r="M23730" s="4"/>
    </row>
    <row r="23731" spans="6:13" x14ac:dyDescent="0.25">
      <c r="F23731"/>
      <c r="G23731"/>
      <c r="I23731" s="25"/>
      <c r="J23731"/>
      <c r="K23731"/>
      <c r="M23731" s="4"/>
    </row>
    <row r="23732" spans="6:13" x14ac:dyDescent="0.25">
      <c r="F23732"/>
      <c r="G23732"/>
      <c r="I23732" s="25"/>
      <c r="J23732"/>
      <c r="K23732"/>
      <c r="M23732" s="4"/>
    </row>
    <row r="23733" spans="6:13" x14ac:dyDescent="0.25">
      <c r="F23733"/>
      <c r="G23733"/>
      <c r="I23733" s="25"/>
      <c r="J23733"/>
      <c r="K23733"/>
      <c r="M23733" s="4"/>
    </row>
    <row r="23734" spans="6:13" x14ac:dyDescent="0.25">
      <c r="F23734"/>
      <c r="G23734"/>
      <c r="I23734" s="25"/>
      <c r="J23734"/>
      <c r="K23734"/>
      <c r="M23734" s="4"/>
    </row>
    <row r="23735" spans="6:13" x14ac:dyDescent="0.25">
      <c r="F23735"/>
      <c r="G23735"/>
      <c r="I23735" s="25"/>
      <c r="J23735"/>
      <c r="K23735"/>
      <c r="M23735" s="4"/>
    </row>
    <row r="23736" spans="6:13" x14ac:dyDescent="0.25">
      <c r="F23736"/>
      <c r="G23736"/>
      <c r="I23736" s="25"/>
      <c r="J23736"/>
      <c r="K23736"/>
      <c r="M23736" s="4"/>
    </row>
    <row r="23737" spans="6:13" x14ac:dyDescent="0.25">
      <c r="F23737"/>
      <c r="G23737"/>
      <c r="I23737" s="25"/>
      <c r="J23737"/>
      <c r="K23737"/>
      <c r="M23737" s="4"/>
    </row>
    <row r="23738" spans="6:13" x14ac:dyDescent="0.25">
      <c r="F23738"/>
      <c r="G23738"/>
      <c r="I23738" s="25"/>
      <c r="J23738"/>
      <c r="K23738"/>
      <c r="M23738" s="4"/>
    </row>
    <row r="23739" spans="6:13" x14ac:dyDescent="0.25">
      <c r="F23739"/>
      <c r="G23739"/>
      <c r="I23739" s="25"/>
      <c r="J23739"/>
      <c r="K23739"/>
      <c r="M23739" s="4"/>
    </row>
    <row r="23740" spans="6:13" x14ac:dyDescent="0.25">
      <c r="F23740"/>
      <c r="G23740"/>
      <c r="I23740" s="25"/>
      <c r="J23740"/>
      <c r="K23740"/>
      <c r="M23740" s="4"/>
    </row>
    <row r="23741" spans="6:13" x14ac:dyDescent="0.25">
      <c r="F23741"/>
      <c r="G23741"/>
      <c r="I23741" s="25"/>
      <c r="J23741"/>
      <c r="K23741"/>
      <c r="M23741" s="4"/>
    </row>
    <row r="23742" spans="6:13" x14ac:dyDescent="0.25">
      <c r="F23742"/>
      <c r="G23742"/>
      <c r="I23742" s="25"/>
      <c r="J23742"/>
      <c r="K23742"/>
      <c r="M23742" s="4"/>
    </row>
    <row r="23743" spans="6:13" x14ac:dyDescent="0.25">
      <c r="F23743"/>
      <c r="G23743"/>
      <c r="I23743" s="25"/>
      <c r="J23743"/>
      <c r="K23743"/>
      <c r="M23743" s="4"/>
    </row>
    <row r="23744" spans="6:13" x14ac:dyDescent="0.25">
      <c r="F23744"/>
      <c r="G23744"/>
      <c r="I23744" s="25"/>
      <c r="J23744"/>
      <c r="K23744"/>
      <c r="M23744" s="4"/>
    </row>
    <row r="23745" spans="6:13" x14ac:dyDescent="0.25">
      <c r="F23745"/>
      <c r="G23745"/>
      <c r="I23745" s="25"/>
      <c r="J23745"/>
      <c r="K23745"/>
      <c r="M23745" s="4"/>
    </row>
    <row r="23746" spans="6:13" x14ac:dyDescent="0.25">
      <c r="F23746"/>
      <c r="G23746"/>
      <c r="I23746" s="25"/>
      <c r="J23746"/>
      <c r="K23746"/>
      <c r="M23746" s="4"/>
    </row>
    <row r="23747" spans="6:13" x14ac:dyDescent="0.25">
      <c r="F23747"/>
      <c r="G23747"/>
      <c r="I23747" s="25"/>
      <c r="J23747"/>
      <c r="K23747"/>
      <c r="M23747" s="4"/>
    </row>
    <row r="23748" spans="6:13" x14ac:dyDescent="0.25">
      <c r="F23748"/>
      <c r="G23748"/>
      <c r="I23748" s="25"/>
      <c r="J23748"/>
      <c r="K23748"/>
      <c r="M23748" s="4"/>
    </row>
    <row r="23749" spans="6:13" x14ac:dyDescent="0.25">
      <c r="F23749"/>
      <c r="G23749"/>
      <c r="I23749" s="25"/>
      <c r="J23749"/>
      <c r="K23749"/>
      <c r="M23749" s="4"/>
    </row>
    <row r="23750" spans="6:13" x14ac:dyDescent="0.25">
      <c r="F23750"/>
      <c r="G23750"/>
      <c r="I23750" s="25"/>
      <c r="J23750"/>
      <c r="K23750"/>
      <c r="M23750" s="4"/>
    </row>
    <row r="23751" spans="6:13" x14ac:dyDescent="0.25">
      <c r="F23751"/>
      <c r="G23751"/>
      <c r="I23751" s="25"/>
      <c r="J23751"/>
      <c r="K23751"/>
      <c r="M23751" s="4"/>
    </row>
    <row r="23752" spans="6:13" x14ac:dyDescent="0.25">
      <c r="F23752"/>
      <c r="G23752"/>
      <c r="I23752" s="25"/>
      <c r="J23752"/>
      <c r="K23752"/>
      <c r="M23752" s="4"/>
    </row>
    <row r="23753" spans="6:13" x14ac:dyDescent="0.25">
      <c r="F23753"/>
      <c r="G23753"/>
      <c r="I23753" s="25"/>
      <c r="J23753"/>
      <c r="K23753"/>
      <c r="M23753" s="4"/>
    </row>
    <row r="23754" spans="6:13" x14ac:dyDescent="0.25">
      <c r="F23754"/>
      <c r="G23754"/>
      <c r="I23754" s="25"/>
      <c r="J23754"/>
      <c r="K23754"/>
      <c r="M23754" s="4"/>
    </row>
    <row r="23755" spans="6:13" x14ac:dyDescent="0.25">
      <c r="F23755"/>
      <c r="G23755"/>
      <c r="I23755" s="25"/>
      <c r="J23755"/>
      <c r="K23755"/>
      <c r="M23755" s="4"/>
    </row>
    <row r="23756" spans="6:13" x14ac:dyDescent="0.25">
      <c r="F23756"/>
      <c r="G23756"/>
      <c r="I23756" s="25"/>
      <c r="J23756"/>
      <c r="K23756"/>
      <c r="M23756" s="4"/>
    </row>
    <row r="23757" spans="6:13" x14ac:dyDescent="0.25">
      <c r="F23757"/>
      <c r="G23757"/>
      <c r="I23757" s="25"/>
      <c r="J23757"/>
      <c r="K23757"/>
      <c r="M23757" s="4"/>
    </row>
    <row r="23758" spans="6:13" x14ac:dyDescent="0.25">
      <c r="F23758"/>
      <c r="G23758"/>
      <c r="I23758" s="25"/>
      <c r="J23758"/>
      <c r="K23758"/>
      <c r="M23758" s="4"/>
    </row>
    <row r="23759" spans="6:13" x14ac:dyDescent="0.25">
      <c r="F23759"/>
      <c r="G23759"/>
      <c r="I23759" s="25"/>
      <c r="J23759"/>
      <c r="K23759"/>
      <c r="M23759" s="4"/>
    </row>
    <row r="23760" spans="6:13" x14ac:dyDescent="0.25">
      <c r="F23760"/>
      <c r="G23760"/>
      <c r="I23760" s="25"/>
      <c r="J23760"/>
      <c r="K23760"/>
      <c r="M23760" s="4"/>
    </row>
    <row r="23761" spans="6:13" x14ac:dyDescent="0.25">
      <c r="F23761"/>
      <c r="G23761"/>
      <c r="I23761" s="25"/>
      <c r="J23761"/>
      <c r="K23761"/>
      <c r="M23761" s="4"/>
    </row>
    <row r="23762" spans="6:13" x14ac:dyDescent="0.25">
      <c r="F23762"/>
      <c r="G23762"/>
      <c r="I23762" s="25"/>
      <c r="J23762"/>
      <c r="K23762"/>
      <c r="M23762" s="4"/>
    </row>
    <row r="23763" spans="6:13" x14ac:dyDescent="0.25">
      <c r="F23763"/>
      <c r="G23763"/>
      <c r="I23763" s="25"/>
      <c r="J23763"/>
      <c r="K23763"/>
      <c r="M23763" s="4"/>
    </row>
    <row r="23764" spans="6:13" x14ac:dyDescent="0.25">
      <c r="F23764"/>
      <c r="G23764"/>
      <c r="I23764" s="25"/>
      <c r="J23764"/>
      <c r="K23764"/>
      <c r="M23764" s="4"/>
    </row>
    <row r="23765" spans="6:13" x14ac:dyDescent="0.25">
      <c r="F23765"/>
      <c r="G23765"/>
      <c r="I23765" s="25"/>
      <c r="J23765"/>
      <c r="K23765"/>
      <c r="M23765" s="4"/>
    </row>
    <row r="23766" spans="6:13" x14ac:dyDescent="0.25">
      <c r="F23766"/>
      <c r="G23766"/>
      <c r="I23766" s="25"/>
      <c r="J23766"/>
      <c r="K23766"/>
      <c r="M23766" s="4"/>
    </row>
    <row r="23767" spans="6:13" x14ac:dyDescent="0.25">
      <c r="F23767"/>
      <c r="G23767"/>
      <c r="I23767" s="25"/>
      <c r="J23767"/>
      <c r="K23767"/>
      <c r="M23767" s="4"/>
    </row>
    <row r="23768" spans="6:13" x14ac:dyDescent="0.25">
      <c r="F23768"/>
      <c r="G23768"/>
      <c r="I23768" s="25"/>
      <c r="J23768"/>
      <c r="K23768"/>
      <c r="M23768" s="4"/>
    </row>
    <row r="23769" spans="6:13" x14ac:dyDescent="0.25">
      <c r="F23769"/>
      <c r="G23769"/>
      <c r="I23769" s="25"/>
      <c r="J23769"/>
      <c r="K23769"/>
      <c r="M23769" s="4"/>
    </row>
    <row r="23770" spans="6:13" x14ac:dyDescent="0.25">
      <c r="F23770"/>
      <c r="G23770"/>
      <c r="I23770" s="25"/>
      <c r="J23770"/>
      <c r="K23770"/>
      <c r="M23770" s="4"/>
    </row>
    <row r="23771" spans="6:13" x14ac:dyDescent="0.25">
      <c r="F23771"/>
      <c r="G23771"/>
      <c r="I23771" s="25"/>
      <c r="J23771"/>
      <c r="K23771"/>
      <c r="M23771" s="4"/>
    </row>
    <row r="23772" spans="6:13" x14ac:dyDescent="0.25">
      <c r="F23772"/>
      <c r="G23772"/>
      <c r="I23772" s="25"/>
      <c r="J23772"/>
      <c r="K23772"/>
      <c r="M23772" s="4"/>
    </row>
    <row r="23773" spans="6:13" x14ac:dyDescent="0.25">
      <c r="F23773"/>
      <c r="G23773"/>
      <c r="I23773" s="25"/>
      <c r="J23773"/>
      <c r="K23773"/>
      <c r="M23773" s="4"/>
    </row>
    <row r="23774" spans="6:13" x14ac:dyDescent="0.25">
      <c r="F23774"/>
      <c r="G23774"/>
      <c r="I23774" s="25"/>
      <c r="J23774"/>
      <c r="K23774"/>
      <c r="M23774" s="4"/>
    </row>
    <row r="23775" spans="6:13" x14ac:dyDescent="0.25">
      <c r="F23775"/>
      <c r="G23775"/>
      <c r="I23775" s="25"/>
      <c r="J23775"/>
      <c r="K23775"/>
      <c r="M23775" s="4"/>
    </row>
    <row r="23776" spans="6:13" x14ac:dyDescent="0.25">
      <c r="F23776"/>
      <c r="G23776"/>
      <c r="I23776" s="25"/>
      <c r="J23776"/>
      <c r="K23776"/>
      <c r="M23776" s="4"/>
    </row>
    <row r="23777" spans="6:13" x14ac:dyDescent="0.25">
      <c r="F23777"/>
      <c r="G23777"/>
      <c r="I23777" s="25"/>
      <c r="J23777"/>
      <c r="K23777"/>
      <c r="M23777" s="4"/>
    </row>
    <row r="23778" spans="6:13" x14ac:dyDescent="0.25">
      <c r="F23778"/>
      <c r="G23778"/>
      <c r="I23778" s="25"/>
      <c r="J23778"/>
      <c r="K23778"/>
      <c r="M23778" s="4"/>
    </row>
    <row r="23779" spans="6:13" x14ac:dyDescent="0.25">
      <c r="F23779"/>
      <c r="G23779"/>
      <c r="I23779" s="25"/>
      <c r="J23779"/>
      <c r="K23779"/>
      <c r="M23779" s="4"/>
    </row>
    <row r="23780" spans="6:13" x14ac:dyDescent="0.25">
      <c r="F23780"/>
      <c r="G23780"/>
      <c r="I23780" s="25"/>
      <c r="J23780"/>
      <c r="K23780"/>
      <c r="M23780" s="4"/>
    </row>
    <row r="23781" spans="6:13" x14ac:dyDescent="0.25">
      <c r="F23781"/>
      <c r="G23781"/>
      <c r="I23781" s="25"/>
      <c r="J23781"/>
      <c r="K23781"/>
      <c r="M23781" s="4"/>
    </row>
    <row r="23782" spans="6:13" x14ac:dyDescent="0.25">
      <c r="F23782"/>
      <c r="G23782"/>
      <c r="I23782" s="25"/>
      <c r="J23782"/>
      <c r="K23782"/>
      <c r="M23782" s="4"/>
    </row>
    <row r="23783" spans="6:13" x14ac:dyDescent="0.25">
      <c r="F23783"/>
      <c r="G23783"/>
      <c r="I23783" s="25"/>
      <c r="J23783"/>
      <c r="K23783"/>
      <c r="M23783" s="4"/>
    </row>
    <row r="23784" spans="6:13" x14ac:dyDescent="0.25">
      <c r="F23784"/>
      <c r="G23784"/>
      <c r="I23784" s="25"/>
      <c r="J23784"/>
      <c r="K23784"/>
      <c r="M23784" s="4"/>
    </row>
    <row r="23785" spans="6:13" x14ac:dyDescent="0.25">
      <c r="F23785"/>
      <c r="G23785"/>
      <c r="I23785" s="25"/>
      <c r="J23785"/>
      <c r="K23785"/>
      <c r="M23785" s="4"/>
    </row>
    <row r="23786" spans="6:13" x14ac:dyDescent="0.25">
      <c r="F23786"/>
      <c r="G23786"/>
      <c r="I23786" s="25"/>
      <c r="J23786"/>
      <c r="K23786"/>
      <c r="M23786" s="4"/>
    </row>
    <row r="23787" spans="6:13" x14ac:dyDescent="0.25">
      <c r="F23787"/>
      <c r="G23787"/>
      <c r="I23787" s="25"/>
      <c r="J23787"/>
      <c r="K23787"/>
      <c r="M23787" s="4"/>
    </row>
    <row r="23788" spans="6:13" x14ac:dyDescent="0.25">
      <c r="F23788"/>
      <c r="G23788"/>
      <c r="I23788" s="25"/>
      <c r="J23788"/>
      <c r="K23788"/>
      <c r="M23788" s="4"/>
    </row>
    <row r="23789" spans="6:13" x14ac:dyDescent="0.25">
      <c r="F23789"/>
      <c r="G23789"/>
      <c r="I23789" s="25"/>
      <c r="J23789"/>
      <c r="K23789"/>
      <c r="M23789" s="4"/>
    </row>
    <row r="23790" spans="6:13" x14ac:dyDescent="0.25">
      <c r="F23790"/>
      <c r="G23790"/>
      <c r="I23790" s="25"/>
      <c r="J23790"/>
      <c r="K23790"/>
      <c r="M23790" s="4"/>
    </row>
    <row r="23791" spans="6:13" x14ac:dyDescent="0.25">
      <c r="F23791"/>
      <c r="G23791"/>
      <c r="I23791" s="25"/>
      <c r="J23791"/>
      <c r="K23791"/>
      <c r="M23791" s="4"/>
    </row>
    <row r="23792" spans="6:13" x14ac:dyDescent="0.25">
      <c r="F23792"/>
      <c r="G23792"/>
      <c r="I23792" s="25"/>
      <c r="J23792"/>
      <c r="K23792"/>
      <c r="M23792" s="4"/>
    </row>
    <row r="23793" spans="6:13" x14ac:dyDescent="0.25">
      <c r="F23793"/>
      <c r="G23793"/>
      <c r="I23793" s="25"/>
      <c r="J23793"/>
      <c r="K23793"/>
      <c r="M23793" s="4"/>
    </row>
    <row r="23794" spans="6:13" x14ac:dyDescent="0.25">
      <c r="F23794"/>
      <c r="G23794"/>
      <c r="I23794" s="25"/>
      <c r="J23794"/>
      <c r="K23794"/>
      <c r="M23794" s="4"/>
    </row>
    <row r="23795" spans="6:13" x14ac:dyDescent="0.25">
      <c r="F23795"/>
      <c r="G23795"/>
      <c r="I23795" s="25"/>
      <c r="J23795"/>
      <c r="K23795"/>
      <c r="M23795" s="4"/>
    </row>
    <row r="23796" spans="6:13" x14ac:dyDescent="0.25">
      <c r="F23796"/>
      <c r="G23796"/>
      <c r="I23796" s="25"/>
      <c r="J23796"/>
      <c r="K23796"/>
      <c r="M23796" s="4"/>
    </row>
    <row r="23797" spans="6:13" x14ac:dyDescent="0.25">
      <c r="F23797"/>
      <c r="G23797"/>
      <c r="I23797" s="25"/>
      <c r="J23797"/>
      <c r="K23797"/>
      <c r="M23797" s="4"/>
    </row>
    <row r="23798" spans="6:13" x14ac:dyDescent="0.25">
      <c r="F23798"/>
      <c r="G23798"/>
      <c r="I23798" s="25"/>
      <c r="J23798"/>
      <c r="K23798"/>
      <c r="M23798" s="4"/>
    </row>
    <row r="23799" spans="6:13" x14ac:dyDescent="0.25">
      <c r="F23799"/>
      <c r="G23799"/>
      <c r="I23799" s="25"/>
      <c r="J23799"/>
      <c r="K23799"/>
      <c r="M23799" s="4"/>
    </row>
    <row r="23800" spans="6:13" x14ac:dyDescent="0.25">
      <c r="F23800"/>
      <c r="G23800"/>
      <c r="I23800" s="25"/>
      <c r="J23800"/>
      <c r="K23800"/>
      <c r="M23800" s="4"/>
    </row>
    <row r="23801" spans="6:13" x14ac:dyDescent="0.25">
      <c r="F23801"/>
      <c r="G23801"/>
      <c r="I23801" s="25"/>
      <c r="J23801"/>
      <c r="K23801"/>
      <c r="M23801" s="4"/>
    </row>
    <row r="23802" spans="6:13" x14ac:dyDescent="0.25">
      <c r="F23802"/>
      <c r="G23802"/>
      <c r="I23802" s="25"/>
      <c r="J23802"/>
      <c r="K23802"/>
      <c r="M23802" s="4"/>
    </row>
    <row r="23803" spans="6:13" x14ac:dyDescent="0.25">
      <c r="F23803"/>
      <c r="G23803"/>
      <c r="I23803" s="25"/>
      <c r="J23803"/>
      <c r="K23803"/>
      <c r="M23803" s="4"/>
    </row>
    <row r="23804" spans="6:13" x14ac:dyDescent="0.25">
      <c r="F23804"/>
      <c r="G23804"/>
      <c r="I23804" s="25"/>
      <c r="J23804"/>
      <c r="K23804"/>
      <c r="M23804" s="4"/>
    </row>
    <row r="23805" spans="6:13" x14ac:dyDescent="0.25">
      <c r="F23805"/>
      <c r="G23805"/>
      <c r="I23805" s="25"/>
      <c r="J23805"/>
      <c r="K23805"/>
      <c r="M23805" s="4"/>
    </row>
    <row r="23806" spans="6:13" x14ac:dyDescent="0.25">
      <c r="F23806"/>
      <c r="G23806"/>
      <c r="I23806" s="25"/>
      <c r="J23806"/>
      <c r="K23806"/>
      <c r="M23806" s="4"/>
    </row>
    <row r="23807" spans="6:13" x14ac:dyDescent="0.25">
      <c r="F23807"/>
      <c r="G23807"/>
      <c r="I23807" s="25"/>
      <c r="J23807"/>
      <c r="K23807"/>
      <c r="M23807" s="4"/>
    </row>
    <row r="23808" spans="6:13" x14ac:dyDescent="0.25">
      <c r="F23808"/>
      <c r="G23808"/>
      <c r="I23808" s="25"/>
      <c r="J23808"/>
      <c r="K23808"/>
      <c r="M23808" s="4"/>
    </row>
    <row r="23809" spans="6:13" x14ac:dyDescent="0.25">
      <c r="F23809"/>
      <c r="G23809"/>
      <c r="I23809" s="25"/>
      <c r="J23809"/>
      <c r="K23809"/>
      <c r="M23809" s="4"/>
    </row>
    <row r="23810" spans="6:13" x14ac:dyDescent="0.25">
      <c r="F23810"/>
      <c r="G23810"/>
      <c r="I23810" s="25"/>
      <c r="J23810"/>
      <c r="K23810"/>
      <c r="M23810" s="4"/>
    </row>
    <row r="23811" spans="6:13" x14ac:dyDescent="0.25">
      <c r="F23811"/>
      <c r="G23811"/>
      <c r="I23811" s="25"/>
      <c r="J23811"/>
      <c r="K23811"/>
      <c r="M23811" s="4"/>
    </row>
    <row r="23812" spans="6:13" x14ac:dyDescent="0.25">
      <c r="F23812"/>
      <c r="G23812"/>
      <c r="I23812" s="25"/>
      <c r="J23812"/>
      <c r="K23812"/>
      <c r="M23812" s="4"/>
    </row>
    <row r="23813" spans="6:13" x14ac:dyDescent="0.25">
      <c r="F23813"/>
      <c r="G23813"/>
      <c r="I23813" s="25"/>
      <c r="J23813"/>
      <c r="K23813"/>
      <c r="M23813" s="4"/>
    </row>
    <row r="23814" spans="6:13" x14ac:dyDescent="0.25">
      <c r="F23814"/>
      <c r="G23814"/>
      <c r="I23814" s="25"/>
      <c r="J23814"/>
      <c r="K23814"/>
      <c r="M23814" s="4"/>
    </row>
    <row r="23815" spans="6:13" x14ac:dyDescent="0.25">
      <c r="F23815"/>
      <c r="G23815"/>
      <c r="I23815" s="25"/>
      <c r="J23815"/>
      <c r="K23815"/>
      <c r="M23815" s="4"/>
    </row>
    <row r="23816" spans="6:13" x14ac:dyDescent="0.25">
      <c r="F23816"/>
      <c r="G23816"/>
      <c r="I23816" s="25"/>
      <c r="J23816"/>
      <c r="K23816"/>
      <c r="M23816" s="4"/>
    </row>
    <row r="23817" spans="6:13" x14ac:dyDescent="0.25">
      <c r="F23817"/>
      <c r="G23817"/>
      <c r="I23817" s="25"/>
      <c r="J23817"/>
      <c r="K23817"/>
      <c r="M23817" s="4"/>
    </row>
    <row r="23818" spans="6:13" x14ac:dyDescent="0.25">
      <c r="F23818"/>
      <c r="G23818"/>
      <c r="I23818" s="25"/>
      <c r="J23818"/>
      <c r="K23818"/>
      <c r="M23818" s="4"/>
    </row>
    <row r="23819" spans="6:13" x14ac:dyDescent="0.25">
      <c r="F23819"/>
      <c r="G23819"/>
      <c r="I23819" s="25"/>
      <c r="J23819"/>
      <c r="K23819"/>
      <c r="M23819" s="4"/>
    </row>
    <row r="23820" spans="6:13" x14ac:dyDescent="0.25">
      <c r="F23820"/>
      <c r="G23820"/>
      <c r="I23820" s="25"/>
      <c r="J23820"/>
      <c r="K23820"/>
      <c r="M23820" s="4"/>
    </row>
    <row r="23821" spans="6:13" x14ac:dyDescent="0.25">
      <c r="F23821"/>
      <c r="G23821"/>
      <c r="I23821" s="25"/>
      <c r="J23821"/>
      <c r="K23821"/>
      <c r="M23821" s="4"/>
    </row>
    <row r="23822" spans="6:13" x14ac:dyDescent="0.25">
      <c r="F23822"/>
      <c r="G23822"/>
      <c r="I23822" s="25"/>
      <c r="J23822"/>
      <c r="K23822"/>
      <c r="M23822" s="4"/>
    </row>
    <row r="23823" spans="6:13" x14ac:dyDescent="0.25">
      <c r="F23823"/>
      <c r="G23823"/>
      <c r="I23823" s="25"/>
      <c r="J23823"/>
      <c r="K23823"/>
      <c r="M23823" s="4"/>
    </row>
    <row r="23824" spans="6:13" x14ac:dyDescent="0.25">
      <c r="F23824"/>
      <c r="G23824"/>
      <c r="I23824" s="25"/>
      <c r="J23824"/>
      <c r="K23824"/>
      <c r="M23824" s="4"/>
    </row>
    <row r="23825" spans="6:13" x14ac:dyDescent="0.25">
      <c r="F23825"/>
      <c r="G23825"/>
      <c r="I23825" s="25"/>
      <c r="J23825"/>
      <c r="K23825"/>
      <c r="M23825" s="4"/>
    </row>
    <row r="23826" spans="6:13" x14ac:dyDescent="0.25">
      <c r="F23826"/>
      <c r="G23826"/>
      <c r="I23826" s="25"/>
      <c r="J23826"/>
      <c r="K23826"/>
      <c r="M23826" s="4"/>
    </row>
    <row r="23827" spans="6:13" x14ac:dyDescent="0.25">
      <c r="F23827"/>
      <c r="G23827"/>
      <c r="I23827" s="25"/>
      <c r="J23827"/>
      <c r="K23827"/>
      <c r="M23827" s="4"/>
    </row>
    <row r="23828" spans="6:13" x14ac:dyDescent="0.25">
      <c r="F23828"/>
      <c r="G23828"/>
      <c r="I23828" s="25"/>
      <c r="J23828"/>
      <c r="K23828"/>
      <c r="M23828" s="4"/>
    </row>
    <row r="23829" spans="6:13" x14ac:dyDescent="0.25">
      <c r="F23829"/>
      <c r="G23829"/>
      <c r="I23829" s="25"/>
      <c r="J23829"/>
      <c r="K23829"/>
      <c r="M23829" s="4"/>
    </row>
    <row r="23830" spans="6:13" x14ac:dyDescent="0.25">
      <c r="F23830"/>
      <c r="G23830"/>
      <c r="I23830" s="25"/>
      <c r="J23830"/>
      <c r="K23830"/>
      <c r="M23830" s="4"/>
    </row>
    <row r="23831" spans="6:13" x14ac:dyDescent="0.25">
      <c r="F23831"/>
      <c r="G23831"/>
      <c r="I23831" s="25"/>
      <c r="J23831"/>
      <c r="K23831"/>
      <c r="M23831" s="4"/>
    </row>
    <row r="23832" spans="6:13" x14ac:dyDescent="0.25">
      <c r="F23832"/>
      <c r="G23832"/>
      <c r="I23832" s="25"/>
      <c r="J23832"/>
      <c r="K23832"/>
      <c r="M23832" s="4"/>
    </row>
    <row r="23833" spans="6:13" x14ac:dyDescent="0.25">
      <c r="F23833"/>
      <c r="G23833"/>
      <c r="I23833" s="25"/>
      <c r="J23833"/>
      <c r="K23833"/>
      <c r="M23833" s="4"/>
    </row>
    <row r="23834" spans="6:13" x14ac:dyDescent="0.25">
      <c r="F23834"/>
      <c r="G23834"/>
      <c r="I23834" s="25"/>
      <c r="J23834"/>
      <c r="K23834"/>
      <c r="M23834" s="4"/>
    </row>
    <row r="23835" spans="6:13" x14ac:dyDescent="0.25">
      <c r="F23835"/>
      <c r="G23835"/>
      <c r="I23835" s="25"/>
      <c r="J23835"/>
      <c r="K23835"/>
      <c r="M23835" s="4"/>
    </row>
    <row r="23836" spans="6:13" x14ac:dyDescent="0.25">
      <c r="F23836"/>
      <c r="G23836"/>
      <c r="I23836" s="25"/>
      <c r="J23836"/>
      <c r="K23836"/>
      <c r="M23836" s="4"/>
    </row>
    <row r="23837" spans="6:13" x14ac:dyDescent="0.25">
      <c r="F23837"/>
      <c r="G23837"/>
      <c r="I23837" s="25"/>
      <c r="J23837"/>
      <c r="K23837"/>
      <c r="M23837" s="4"/>
    </row>
    <row r="23838" spans="6:13" x14ac:dyDescent="0.25">
      <c r="F23838"/>
      <c r="G23838"/>
      <c r="I23838" s="25"/>
      <c r="J23838"/>
      <c r="K23838"/>
      <c r="M23838" s="4"/>
    </row>
    <row r="23839" spans="6:13" x14ac:dyDescent="0.25">
      <c r="F23839"/>
      <c r="G23839"/>
      <c r="I23839" s="25"/>
      <c r="J23839"/>
      <c r="K23839"/>
      <c r="M23839" s="4"/>
    </row>
    <row r="23840" spans="6:13" x14ac:dyDescent="0.25">
      <c r="F23840"/>
      <c r="G23840"/>
      <c r="I23840" s="25"/>
      <c r="J23840"/>
      <c r="K23840"/>
      <c r="M23840" s="4"/>
    </row>
    <row r="23841" spans="6:13" x14ac:dyDescent="0.25">
      <c r="F23841"/>
      <c r="G23841"/>
      <c r="I23841" s="25"/>
      <c r="J23841"/>
      <c r="K23841"/>
      <c r="M23841" s="4"/>
    </row>
    <row r="23842" spans="6:13" x14ac:dyDescent="0.25">
      <c r="F23842"/>
      <c r="G23842"/>
      <c r="I23842" s="25"/>
      <c r="J23842"/>
      <c r="K23842"/>
      <c r="M23842" s="4"/>
    </row>
    <row r="23843" spans="6:13" x14ac:dyDescent="0.25">
      <c r="F23843"/>
      <c r="G23843"/>
      <c r="I23843" s="25"/>
      <c r="J23843"/>
      <c r="K23843"/>
      <c r="M23843" s="4"/>
    </row>
    <row r="23844" spans="6:13" x14ac:dyDescent="0.25">
      <c r="F23844"/>
      <c r="G23844"/>
      <c r="I23844" s="25"/>
      <c r="J23844"/>
      <c r="K23844"/>
      <c r="M23844" s="4"/>
    </row>
    <row r="23845" spans="6:13" x14ac:dyDescent="0.25">
      <c r="F23845"/>
      <c r="G23845"/>
      <c r="I23845" s="25"/>
      <c r="J23845"/>
      <c r="K23845"/>
      <c r="M23845" s="4"/>
    </row>
    <row r="23846" spans="6:13" x14ac:dyDescent="0.25">
      <c r="F23846"/>
      <c r="G23846"/>
      <c r="I23846" s="25"/>
      <c r="J23846"/>
      <c r="K23846"/>
      <c r="M23846" s="4"/>
    </row>
    <row r="23847" spans="6:13" x14ac:dyDescent="0.25">
      <c r="F23847"/>
      <c r="G23847"/>
      <c r="I23847" s="25"/>
      <c r="J23847"/>
      <c r="K23847"/>
      <c r="M23847" s="4"/>
    </row>
    <row r="23848" spans="6:13" x14ac:dyDescent="0.25">
      <c r="F23848"/>
      <c r="G23848"/>
      <c r="I23848" s="25"/>
      <c r="J23848"/>
      <c r="K23848"/>
      <c r="M23848" s="4"/>
    </row>
    <row r="23849" spans="6:13" x14ac:dyDescent="0.25">
      <c r="F23849"/>
      <c r="G23849"/>
      <c r="I23849" s="25"/>
      <c r="J23849"/>
      <c r="K23849"/>
      <c r="M23849" s="4"/>
    </row>
    <row r="23850" spans="6:13" x14ac:dyDescent="0.25">
      <c r="F23850"/>
      <c r="G23850"/>
      <c r="I23850" s="25"/>
      <c r="J23850"/>
      <c r="K23850"/>
      <c r="M23850" s="4"/>
    </row>
    <row r="23851" spans="6:13" x14ac:dyDescent="0.25">
      <c r="F23851"/>
      <c r="G23851"/>
      <c r="I23851" s="25"/>
      <c r="J23851"/>
      <c r="K23851"/>
      <c r="M23851" s="4"/>
    </row>
    <row r="23852" spans="6:13" x14ac:dyDescent="0.25">
      <c r="F23852"/>
      <c r="G23852"/>
      <c r="I23852" s="25"/>
      <c r="J23852"/>
      <c r="K23852"/>
      <c r="M23852" s="4"/>
    </row>
    <row r="23853" spans="6:13" x14ac:dyDescent="0.25">
      <c r="F23853"/>
      <c r="G23853"/>
      <c r="I23853" s="25"/>
      <c r="J23853"/>
      <c r="K23853"/>
      <c r="M23853" s="4"/>
    </row>
    <row r="23854" spans="6:13" x14ac:dyDescent="0.25">
      <c r="F23854"/>
      <c r="G23854"/>
      <c r="I23854" s="25"/>
      <c r="J23854"/>
      <c r="K23854"/>
      <c r="M23854" s="4"/>
    </row>
    <row r="23855" spans="6:13" x14ac:dyDescent="0.25">
      <c r="F23855"/>
      <c r="G23855"/>
      <c r="I23855" s="25"/>
      <c r="J23855"/>
      <c r="K23855"/>
      <c r="M23855" s="4"/>
    </row>
    <row r="23856" spans="6:13" x14ac:dyDescent="0.25">
      <c r="F23856"/>
      <c r="G23856"/>
      <c r="I23856" s="25"/>
      <c r="J23856"/>
      <c r="K23856"/>
      <c r="M23856" s="4"/>
    </row>
    <row r="23857" spans="6:13" x14ac:dyDescent="0.25">
      <c r="F23857"/>
      <c r="G23857"/>
      <c r="I23857" s="25"/>
      <c r="J23857"/>
      <c r="K23857"/>
      <c r="M23857" s="4"/>
    </row>
    <row r="23858" spans="6:13" x14ac:dyDescent="0.25">
      <c r="F23858"/>
      <c r="G23858"/>
      <c r="I23858" s="25"/>
      <c r="J23858"/>
      <c r="K23858"/>
      <c r="M23858" s="4"/>
    </row>
    <row r="23859" spans="6:13" x14ac:dyDescent="0.25">
      <c r="F23859"/>
      <c r="G23859"/>
      <c r="I23859" s="25"/>
      <c r="J23859"/>
      <c r="K23859"/>
      <c r="M23859" s="4"/>
    </row>
    <row r="23860" spans="6:13" x14ac:dyDescent="0.25">
      <c r="F23860"/>
      <c r="G23860"/>
      <c r="I23860" s="25"/>
      <c r="J23860"/>
      <c r="K23860"/>
      <c r="M23860" s="4"/>
    </row>
    <row r="23861" spans="6:13" x14ac:dyDescent="0.25">
      <c r="F23861"/>
      <c r="G23861"/>
      <c r="I23861" s="25"/>
      <c r="J23861"/>
      <c r="K23861"/>
      <c r="M23861" s="4"/>
    </row>
    <row r="23862" spans="6:13" x14ac:dyDescent="0.25">
      <c r="F23862"/>
      <c r="G23862"/>
      <c r="I23862" s="25"/>
      <c r="J23862"/>
      <c r="K23862"/>
      <c r="M23862" s="4"/>
    </row>
    <row r="23863" spans="6:13" x14ac:dyDescent="0.25">
      <c r="F23863"/>
      <c r="G23863"/>
      <c r="I23863" s="25"/>
      <c r="J23863"/>
      <c r="K23863"/>
      <c r="M23863" s="4"/>
    </row>
    <row r="23864" spans="6:13" x14ac:dyDescent="0.25">
      <c r="F23864"/>
      <c r="G23864"/>
      <c r="I23864" s="25"/>
      <c r="J23864"/>
      <c r="K23864"/>
      <c r="M23864" s="4"/>
    </row>
    <row r="23865" spans="6:13" x14ac:dyDescent="0.25">
      <c r="F23865"/>
      <c r="G23865"/>
      <c r="I23865" s="25"/>
      <c r="J23865"/>
      <c r="K23865"/>
      <c r="M23865" s="4"/>
    </row>
    <row r="23866" spans="6:13" x14ac:dyDescent="0.25">
      <c r="F23866"/>
      <c r="G23866"/>
      <c r="I23866" s="25"/>
      <c r="J23866"/>
      <c r="K23866"/>
      <c r="M23866" s="4"/>
    </row>
    <row r="23867" spans="6:13" x14ac:dyDescent="0.25">
      <c r="F23867"/>
      <c r="G23867"/>
      <c r="I23867" s="25"/>
      <c r="J23867"/>
      <c r="K23867"/>
      <c r="M23867" s="4"/>
    </row>
    <row r="23868" spans="6:13" x14ac:dyDescent="0.25">
      <c r="F23868"/>
      <c r="G23868"/>
      <c r="I23868" s="25"/>
      <c r="J23868"/>
      <c r="K23868"/>
      <c r="M23868" s="4"/>
    </row>
    <row r="23869" spans="6:13" x14ac:dyDescent="0.25">
      <c r="F23869"/>
      <c r="G23869"/>
      <c r="I23869" s="25"/>
      <c r="J23869"/>
      <c r="K23869"/>
      <c r="M23869" s="4"/>
    </row>
    <row r="23870" spans="6:13" x14ac:dyDescent="0.25">
      <c r="F23870"/>
      <c r="G23870"/>
      <c r="I23870" s="25"/>
      <c r="J23870"/>
      <c r="K23870"/>
      <c r="M23870" s="4"/>
    </row>
    <row r="23871" spans="6:13" x14ac:dyDescent="0.25">
      <c r="F23871"/>
      <c r="G23871"/>
      <c r="I23871" s="25"/>
      <c r="J23871"/>
      <c r="K23871"/>
      <c r="M23871" s="4"/>
    </row>
    <row r="23872" spans="6:13" x14ac:dyDescent="0.25">
      <c r="F23872"/>
      <c r="G23872"/>
      <c r="I23872" s="25"/>
      <c r="J23872"/>
      <c r="K23872"/>
      <c r="M23872" s="4"/>
    </row>
    <row r="23873" spans="6:13" x14ac:dyDescent="0.25">
      <c r="F23873"/>
      <c r="G23873"/>
      <c r="I23873" s="25"/>
      <c r="J23873"/>
      <c r="K23873"/>
      <c r="M23873" s="4"/>
    </row>
    <row r="23874" spans="6:13" x14ac:dyDescent="0.25">
      <c r="F23874"/>
      <c r="G23874"/>
      <c r="I23874" s="25"/>
      <c r="J23874"/>
      <c r="K23874"/>
      <c r="M23874" s="4"/>
    </row>
    <row r="23875" spans="6:13" x14ac:dyDescent="0.25">
      <c r="F23875"/>
      <c r="G23875"/>
      <c r="I23875" s="25"/>
      <c r="J23875"/>
      <c r="K23875"/>
      <c r="M23875" s="4"/>
    </row>
    <row r="23876" spans="6:13" x14ac:dyDescent="0.25">
      <c r="F23876"/>
      <c r="G23876"/>
      <c r="I23876" s="25"/>
      <c r="J23876"/>
      <c r="K23876"/>
      <c r="M23876" s="4"/>
    </row>
    <row r="23877" spans="6:13" x14ac:dyDescent="0.25">
      <c r="F23877"/>
      <c r="G23877"/>
      <c r="I23877" s="25"/>
      <c r="J23877"/>
      <c r="K23877"/>
      <c r="M23877" s="4"/>
    </row>
    <row r="23878" spans="6:13" x14ac:dyDescent="0.25">
      <c r="F23878"/>
      <c r="G23878"/>
      <c r="I23878" s="25"/>
      <c r="J23878"/>
      <c r="K23878"/>
      <c r="M23878" s="4"/>
    </row>
    <row r="23879" spans="6:13" x14ac:dyDescent="0.25">
      <c r="F23879"/>
      <c r="G23879"/>
      <c r="I23879" s="25"/>
      <c r="J23879"/>
      <c r="K23879"/>
      <c r="M23879" s="4"/>
    </row>
    <row r="23880" spans="6:13" x14ac:dyDescent="0.25">
      <c r="F23880"/>
      <c r="G23880"/>
      <c r="I23880" s="25"/>
      <c r="J23880"/>
      <c r="K23880"/>
      <c r="M23880" s="4"/>
    </row>
    <row r="23881" spans="6:13" x14ac:dyDescent="0.25">
      <c r="F23881"/>
      <c r="G23881"/>
      <c r="I23881" s="25"/>
      <c r="J23881"/>
      <c r="K23881"/>
      <c r="M23881" s="4"/>
    </row>
    <row r="23882" spans="6:13" x14ac:dyDescent="0.25">
      <c r="F23882"/>
      <c r="G23882"/>
      <c r="I23882" s="25"/>
      <c r="J23882"/>
      <c r="K23882"/>
      <c r="M23882" s="4"/>
    </row>
    <row r="23883" spans="6:13" x14ac:dyDescent="0.25">
      <c r="F23883"/>
      <c r="G23883"/>
      <c r="I23883" s="25"/>
      <c r="J23883"/>
      <c r="K23883"/>
      <c r="M23883" s="4"/>
    </row>
    <row r="23884" spans="6:13" x14ac:dyDescent="0.25">
      <c r="F23884"/>
      <c r="G23884"/>
      <c r="I23884" s="25"/>
      <c r="J23884"/>
      <c r="K23884"/>
      <c r="M23884" s="4"/>
    </row>
    <row r="23885" spans="6:13" x14ac:dyDescent="0.25">
      <c r="F23885"/>
      <c r="G23885"/>
      <c r="I23885" s="25"/>
      <c r="J23885"/>
      <c r="K23885"/>
      <c r="M23885" s="4"/>
    </row>
    <row r="23886" spans="6:13" x14ac:dyDescent="0.25">
      <c r="F23886"/>
      <c r="G23886"/>
      <c r="I23886" s="25"/>
      <c r="J23886"/>
      <c r="K23886"/>
      <c r="M23886" s="4"/>
    </row>
    <row r="23887" spans="6:13" x14ac:dyDescent="0.25">
      <c r="F23887"/>
      <c r="G23887"/>
      <c r="I23887" s="25"/>
      <c r="J23887"/>
      <c r="K23887"/>
      <c r="M23887" s="4"/>
    </row>
    <row r="23888" spans="6:13" x14ac:dyDescent="0.25">
      <c r="F23888"/>
      <c r="G23888"/>
      <c r="I23888" s="25"/>
      <c r="J23888"/>
      <c r="K23888"/>
      <c r="M23888" s="4"/>
    </row>
    <row r="23889" spans="6:13" x14ac:dyDescent="0.25">
      <c r="F23889"/>
      <c r="G23889"/>
      <c r="I23889" s="25"/>
      <c r="J23889"/>
      <c r="K23889"/>
      <c r="M23889" s="4"/>
    </row>
    <row r="23890" spans="6:13" x14ac:dyDescent="0.25">
      <c r="F23890"/>
      <c r="G23890"/>
      <c r="I23890" s="25"/>
      <c r="J23890"/>
      <c r="K23890"/>
      <c r="M23890" s="4"/>
    </row>
    <row r="23891" spans="6:13" x14ac:dyDescent="0.25">
      <c r="F23891"/>
      <c r="G23891"/>
      <c r="I23891" s="25"/>
      <c r="J23891"/>
      <c r="K23891"/>
      <c r="M23891" s="4"/>
    </row>
    <row r="23892" spans="6:13" x14ac:dyDescent="0.25">
      <c r="F23892"/>
      <c r="G23892"/>
      <c r="I23892" s="25"/>
      <c r="J23892"/>
      <c r="K23892"/>
      <c r="M23892" s="4"/>
    </row>
    <row r="23893" spans="6:13" x14ac:dyDescent="0.25">
      <c r="F23893"/>
      <c r="G23893"/>
      <c r="I23893" s="25"/>
      <c r="J23893"/>
      <c r="K23893"/>
      <c r="M23893" s="4"/>
    </row>
    <row r="23894" spans="6:13" x14ac:dyDescent="0.25">
      <c r="F23894"/>
      <c r="G23894"/>
      <c r="I23894" s="25"/>
      <c r="J23894"/>
      <c r="K23894"/>
      <c r="M23894" s="4"/>
    </row>
    <row r="23895" spans="6:13" x14ac:dyDescent="0.25">
      <c r="F23895"/>
      <c r="G23895"/>
      <c r="I23895" s="25"/>
      <c r="J23895"/>
      <c r="K23895"/>
      <c r="M23895" s="4"/>
    </row>
    <row r="23896" spans="6:13" x14ac:dyDescent="0.25">
      <c r="F23896"/>
      <c r="G23896"/>
      <c r="I23896" s="25"/>
      <c r="J23896"/>
      <c r="K23896"/>
      <c r="M23896" s="4"/>
    </row>
    <row r="23897" spans="6:13" x14ac:dyDescent="0.25">
      <c r="F23897"/>
      <c r="G23897"/>
      <c r="I23897" s="25"/>
      <c r="J23897"/>
      <c r="K23897"/>
      <c r="M23897" s="4"/>
    </row>
    <row r="23898" spans="6:13" x14ac:dyDescent="0.25">
      <c r="F23898"/>
      <c r="G23898"/>
      <c r="I23898" s="25"/>
      <c r="J23898"/>
      <c r="K23898"/>
      <c r="M23898" s="4"/>
    </row>
    <row r="23899" spans="6:13" x14ac:dyDescent="0.25">
      <c r="F23899"/>
      <c r="G23899"/>
      <c r="I23899" s="25"/>
      <c r="J23899"/>
      <c r="K23899"/>
      <c r="M23899" s="4"/>
    </row>
    <row r="23900" spans="6:13" x14ac:dyDescent="0.25">
      <c r="F23900"/>
      <c r="G23900"/>
      <c r="I23900" s="25"/>
      <c r="J23900"/>
      <c r="K23900"/>
      <c r="M23900" s="4"/>
    </row>
    <row r="23901" spans="6:13" x14ac:dyDescent="0.25">
      <c r="F23901"/>
      <c r="G23901"/>
      <c r="I23901" s="25"/>
      <c r="J23901"/>
      <c r="K23901"/>
      <c r="M23901" s="4"/>
    </row>
    <row r="23902" spans="6:13" x14ac:dyDescent="0.25">
      <c r="F23902"/>
      <c r="G23902"/>
      <c r="I23902" s="25"/>
      <c r="J23902"/>
      <c r="K23902"/>
      <c r="M23902" s="4"/>
    </row>
    <row r="23903" spans="6:13" x14ac:dyDescent="0.25">
      <c r="F23903"/>
      <c r="G23903"/>
      <c r="I23903" s="25"/>
      <c r="J23903"/>
      <c r="K23903"/>
      <c r="M23903" s="4"/>
    </row>
    <row r="23904" spans="6:13" x14ac:dyDescent="0.25">
      <c r="F23904"/>
      <c r="G23904"/>
      <c r="I23904" s="25"/>
      <c r="J23904"/>
      <c r="K23904"/>
      <c r="M23904" s="4"/>
    </row>
    <row r="23905" spans="6:13" x14ac:dyDescent="0.25">
      <c r="F23905"/>
      <c r="G23905"/>
      <c r="I23905" s="25"/>
      <c r="J23905"/>
      <c r="K23905"/>
      <c r="M23905" s="4"/>
    </row>
    <row r="23906" spans="6:13" x14ac:dyDescent="0.25">
      <c r="F23906"/>
      <c r="G23906"/>
      <c r="I23906" s="25"/>
      <c r="J23906"/>
      <c r="K23906"/>
      <c r="M23906" s="4"/>
    </row>
    <row r="23907" spans="6:13" x14ac:dyDescent="0.25">
      <c r="F23907"/>
      <c r="G23907"/>
      <c r="I23907" s="25"/>
      <c r="J23907"/>
      <c r="K23907"/>
      <c r="M23907" s="4"/>
    </row>
    <row r="23908" spans="6:13" x14ac:dyDescent="0.25">
      <c r="F23908"/>
      <c r="G23908"/>
      <c r="I23908" s="25"/>
      <c r="J23908"/>
      <c r="K23908"/>
      <c r="M23908" s="4"/>
    </row>
    <row r="23909" spans="6:13" x14ac:dyDescent="0.25">
      <c r="F23909"/>
      <c r="G23909"/>
      <c r="I23909" s="25"/>
      <c r="J23909"/>
      <c r="K23909"/>
      <c r="M23909" s="4"/>
    </row>
    <row r="23910" spans="6:13" x14ac:dyDescent="0.25">
      <c r="F23910"/>
      <c r="G23910"/>
      <c r="I23910" s="25"/>
      <c r="J23910"/>
      <c r="K23910"/>
      <c r="M23910" s="4"/>
    </row>
    <row r="23911" spans="6:13" x14ac:dyDescent="0.25">
      <c r="F23911"/>
      <c r="G23911"/>
      <c r="I23911" s="25"/>
      <c r="J23911"/>
      <c r="K23911"/>
      <c r="M23911" s="4"/>
    </row>
    <row r="23912" spans="6:13" x14ac:dyDescent="0.25">
      <c r="F23912"/>
      <c r="G23912"/>
      <c r="I23912" s="25"/>
      <c r="J23912"/>
      <c r="K23912"/>
      <c r="M23912" s="4"/>
    </row>
    <row r="23913" spans="6:13" x14ac:dyDescent="0.25">
      <c r="F23913"/>
      <c r="G23913"/>
      <c r="I23913" s="25"/>
      <c r="J23913"/>
      <c r="K23913"/>
      <c r="M23913" s="4"/>
    </row>
    <row r="23914" spans="6:13" x14ac:dyDescent="0.25">
      <c r="F23914"/>
      <c r="G23914"/>
      <c r="I23914" s="25"/>
      <c r="J23914"/>
      <c r="K23914"/>
      <c r="M23914" s="4"/>
    </row>
    <row r="23915" spans="6:13" x14ac:dyDescent="0.25">
      <c r="F23915"/>
      <c r="G23915"/>
      <c r="I23915" s="25"/>
      <c r="J23915"/>
      <c r="K23915"/>
      <c r="M23915" s="4"/>
    </row>
    <row r="23916" spans="6:13" x14ac:dyDescent="0.25">
      <c r="F23916"/>
      <c r="G23916"/>
      <c r="I23916" s="25"/>
      <c r="J23916"/>
      <c r="K23916"/>
      <c r="M23916" s="4"/>
    </row>
    <row r="23917" spans="6:13" x14ac:dyDescent="0.25">
      <c r="F23917"/>
      <c r="G23917"/>
      <c r="I23917" s="25"/>
      <c r="J23917"/>
      <c r="K23917"/>
      <c r="M23917" s="4"/>
    </row>
    <row r="23918" spans="6:13" x14ac:dyDescent="0.25">
      <c r="F23918"/>
      <c r="G23918"/>
      <c r="I23918" s="25"/>
      <c r="J23918"/>
      <c r="K23918"/>
      <c r="M23918" s="4"/>
    </row>
    <row r="23919" spans="6:13" x14ac:dyDescent="0.25">
      <c r="F23919"/>
      <c r="G23919"/>
      <c r="I23919" s="25"/>
      <c r="J23919"/>
      <c r="K23919"/>
      <c r="M23919" s="4"/>
    </row>
    <row r="23920" spans="6:13" x14ac:dyDescent="0.25">
      <c r="F23920"/>
      <c r="G23920"/>
      <c r="I23920" s="25"/>
      <c r="J23920"/>
      <c r="K23920"/>
      <c r="M23920" s="4"/>
    </row>
    <row r="23921" spans="6:13" x14ac:dyDescent="0.25">
      <c r="F23921"/>
      <c r="G23921"/>
      <c r="I23921" s="25"/>
      <c r="J23921"/>
      <c r="K23921"/>
      <c r="M23921" s="4"/>
    </row>
    <row r="23922" spans="6:13" x14ac:dyDescent="0.25">
      <c r="F23922"/>
      <c r="G23922"/>
      <c r="I23922" s="25"/>
      <c r="J23922"/>
      <c r="K23922"/>
      <c r="M23922" s="4"/>
    </row>
    <row r="23923" spans="6:13" x14ac:dyDescent="0.25">
      <c r="F23923"/>
      <c r="G23923"/>
      <c r="I23923" s="25"/>
      <c r="J23923"/>
      <c r="K23923"/>
      <c r="M23923" s="4"/>
    </row>
    <row r="23924" spans="6:13" x14ac:dyDescent="0.25">
      <c r="F23924"/>
      <c r="G23924"/>
      <c r="I23924" s="25"/>
      <c r="J23924"/>
      <c r="K23924"/>
      <c r="M23924" s="4"/>
    </row>
    <row r="23925" spans="6:13" x14ac:dyDescent="0.25">
      <c r="F23925"/>
      <c r="G23925"/>
      <c r="I23925" s="25"/>
      <c r="J23925"/>
      <c r="K23925"/>
      <c r="M23925" s="4"/>
    </row>
    <row r="23926" spans="6:13" x14ac:dyDescent="0.25">
      <c r="F23926"/>
      <c r="G23926"/>
      <c r="I23926" s="25"/>
      <c r="J23926"/>
      <c r="K23926"/>
      <c r="M23926" s="4"/>
    </row>
    <row r="23927" spans="6:13" x14ac:dyDescent="0.25">
      <c r="F23927"/>
      <c r="G23927"/>
      <c r="I23927" s="25"/>
      <c r="J23927"/>
      <c r="K23927"/>
      <c r="M23927" s="4"/>
    </row>
    <row r="23928" spans="6:13" x14ac:dyDescent="0.25">
      <c r="F23928"/>
      <c r="G23928"/>
      <c r="I23928" s="25"/>
      <c r="J23928"/>
      <c r="K23928"/>
      <c r="M23928" s="4"/>
    </row>
    <row r="23929" spans="6:13" x14ac:dyDescent="0.25">
      <c r="F23929"/>
      <c r="G23929"/>
      <c r="I23929" s="25"/>
      <c r="J23929"/>
      <c r="K23929"/>
      <c r="M23929" s="4"/>
    </row>
    <row r="23930" spans="6:13" x14ac:dyDescent="0.25">
      <c r="F23930"/>
      <c r="G23930"/>
      <c r="I23930" s="25"/>
      <c r="J23930"/>
      <c r="K23930"/>
      <c r="M23930" s="4"/>
    </row>
    <row r="23931" spans="6:13" x14ac:dyDescent="0.25">
      <c r="F23931"/>
      <c r="G23931"/>
      <c r="I23931" s="25"/>
      <c r="J23931"/>
      <c r="K23931"/>
      <c r="M23931" s="4"/>
    </row>
    <row r="23932" spans="6:13" x14ac:dyDescent="0.25">
      <c r="F23932"/>
      <c r="G23932"/>
      <c r="I23932" s="25"/>
      <c r="J23932"/>
      <c r="K23932"/>
      <c r="M23932" s="4"/>
    </row>
    <row r="23933" spans="6:13" x14ac:dyDescent="0.25">
      <c r="F23933"/>
      <c r="G23933"/>
      <c r="I23933" s="25"/>
      <c r="J23933"/>
      <c r="K23933"/>
      <c r="M23933" s="4"/>
    </row>
    <row r="23934" spans="6:13" x14ac:dyDescent="0.25">
      <c r="F23934"/>
      <c r="G23934"/>
      <c r="I23934" s="25"/>
      <c r="J23934"/>
      <c r="K23934"/>
      <c r="M23934" s="4"/>
    </row>
    <row r="23935" spans="6:13" x14ac:dyDescent="0.25">
      <c r="F23935"/>
      <c r="G23935"/>
      <c r="I23935" s="25"/>
      <c r="J23935"/>
      <c r="K23935"/>
      <c r="M23935" s="4"/>
    </row>
    <row r="23936" spans="6:13" x14ac:dyDescent="0.25">
      <c r="F23936"/>
      <c r="G23936"/>
      <c r="I23936" s="25"/>
      <c r="J23936"/>
      <c r="K23936"/>
      <c r="M23936" s="4"/>
    </row>
    <row r="23937" spans="6:13" x14ac:dyDescent="0.25">
      <c r="F23937"/>
      <c r="G23937"/>
      <c r="I23937" s="25"/>
      <c r="J23937"/>
      <c r="K23937"/>
      <c r="M23937" s="4"/>
    </row>
    <row r="23938" spans="6:13" x14ac:dyDescent="0.25">
      <c r="F23938"/>
      <c r="G23938"/>
      <c r="I23938" s="25"/>
      <c r="J23938"/>
      <c r="K23938"/>
      <c r="M23938" s="4"/>
    </row>
    <row r="23939" spans="6:13" x14ac:dyDescent="0.25">
      <c r="F23939"/>
      <c r="G23939"/>
      <c r="I23939" s="25"/>
      <c r="J23939"/>
      <c r="K23939"/>
      <c r="M23939" s="4"/>
    </row>
    <row r="23940" spans="6:13" x14ac:dyDescent="0.25">
      <c r="F23940"/>
      <c r="G23940"/>
      <c r="I23940" s="25"/>
      <c r="J23940"/>
      <c r="K23940"/>
      <c r="M23940" s="4"/>
    </row>
    <row r="23941" spans="6:13" x14ac:dyDescent="0.25">
      <c r="F23941"/>
      <c r="G23941"/>
      <c r="I23941" s="25"/>
      <c r="J23941"/>
      <c r="K23941"/>
      <c r="M23941" s="4"/>
    </row>
    <row r="23942" spans="6:13" x14ac:dyDescent="0.25">
      <c r="F23942"/>
      <c r="G23942"/>
      <c r="I23942" s="25"/>
      <c r="J23942"/>
      <c r="K23942"/>
      <c r="M23942" s="4"/>
    </row>
    <row r="23943" spans="6:13" x14ac:dyDescent="0.25">
      <c r="F23943"/>
      <c r="G23943"/>
      <c r="I23943" s="25"/>
      <c r="J23943"/>
      <c r="K23943"/>
      <c r="M23943" s="4"/>
    </row>
    <row r="23944" spans="6:13" x14ac:dyDescent="0.25">
      <c r="F23944"/>
      <c r="G23944"/>
      <c r="I23944" s="25"/>
      <c r="J23944"/>
      <c r="K23944"/>
      <c r="M23944" s="4"/>
    </row>
    <row r="23945" spans="6:13" x14ac:dyDescent="0.25">
      <c r="F23945"/>
      <c r="G23945"/>
      <c r="I23945" s="25"/>
      <c r="J23945"/>
      <c r="K23945"/>
      <c r="M23945" s="4"/>
    </row>
    <row r="23946" spans="6:13" x14ac:dyDescent="0.25">
      <c r="F23946"/>
      <c r="G23946"/>
      <c r="I23946" s="25"/>
      <c r="J23946"/>
      <c r="K23946"/>
      <c r="M23946" s="4"/>
    </row>
    <row r="23947" spans="6:13" x14ac:dyDescent="0.25">
      <c r="F23947"/>
      <c r="G23947"/>
      <c r="I23947" s="25"/>
      <c r="J23947"/>
      <c r="K23947"/>
      <c r="M23947" s="4"/>
    </row>
    <row r="23948" spans="6:13" x14ac:dyDescent="0.25">
      <c r="F23948"/>
      <c r="G23948"/>
      <c r="I23948" s="25"/>
      <c r="J23948"/>
      <c r="K23948"/>
      <c r="M23948" s="4"/>
    </row>
    <row r="23949" spans="6:13" x14ac:dyDescent="0.25">
      <c r="F23949"/>
      <c r="G23949"/>
      <c r="I23949" s="25"/>
      <c r="J23949"/>
      <c r="K23949"/>
      <c r="M23949" s="4"/>
    </row>
    <row r="23950" spans="6:13" x14ac:dyDescent="0.25">
      <c r="F23950"/>
      <c r="G23950"/>
      <c r="I23950" s="25"/>
      <c r="J23950"/>
      <c r="K23950"/>
      <c r="M23950" s="4"/>
    </row>
    <row r="23951" spans="6:13" x14ac:dyDescent="0.25">
      <c r="F23951"/>
      <c r="G23951"/>
      <c r="I23951" s="25"/>
      <c r="J23951"/>
      <c r="K23951"/>
      <c r="M23951" s="4"/>
    </row>
    <row r="23952" spans="6:13" x14ac:dyDescent="0.25">
      <c r="F23952"/>
      <c r="G23952"/>
      <c r="I23952" s="25"/>
      <c r="J23952"/>
      <c r="K23952"/>
      <c r="M23952" s="4"/>
    </row>
    <row r="23953" spans="6:13" x14ac:dyDescent="0.25">
      <c r="F23953"/>
      <c r="G23953"/>
      <c r="I23953" s="25"/>
      <c r="J23953"/>
      <c r="K23953"/>
      <c r="M23953" s="4"/>
    </row>
    <row r="23954" spans="6:13" x14ac:dyDescent="0.25">
      <c r="F23954"/>
      <c r="G23954"/>
      <c r="I23954" s="25"/>
      <c r="J23954"/>
      <c r="K23954"/>
      <c r="M23954" s="4"/>
    </row>
    <row r="23955" spans="6:13" x14ac:dyDescent="0.25">
      <c r="F23955"/>
      <c r="G23955"/>
      <c r="I23955" s="25"/>
      <c r="J23955"/>
      <c r="K23955"/>
      <c r="M23955" s="4"/>
    </row>
    <row r="23956" spans="6:13" x14ac:dyDescent="0.25">
      <c r="F23956"/>
      <c r="G23956"/>
      <c r="I23956" s="25"/>
      <c r="J23956"/>
      <c r="K23956"/>
      <c r="M23956" s="4"/>
    </row>
    <row r="23957" spans="6:13" x14ac:dyDescent="0.25">
      <c r="F23957"/>
      <c r="G23957"/>
      <c r="I23957" s="25"/>
      <c r="J23957"/>
      <c r="K23957"/>
      <c r="M23957" s="4"/>
    </row>
    <row r="23958" spans="6:13" x14ac:dyDescent="0.25">
      <c r="F23958"/>
      <c r="G23958"/>
      <c r="I23958" s="25"/>
      <c r="J23958"/>
      <c r="K23958"/>
      <c r="M23958" s="4"/>
    </row>
    <row r="23959" spans="6:13" x14ac:dyDescent="0.25">
      <c r="F23959"/>
      <c r="G23959"/>
      <c r="I23959" s="25"/>
      <c r="J23959"/>
      <c r="K23959"/>
      <c r="M23959" s="4"/>
    </row>
    <row r="23960" spans="6:13" x14ac:dyDescent="0.25">
      <c r="F23960"/>
      <c r="G23960"/>
      <c r="I23960" s="25"/>
      <c r="J23960"/>
      <c r="K23960"/>
      <c r="M23960" s="4"/>
    </row>
    <row r="23961" spans="6:13" x14ac:dyDescent="0.25">
      <c r="F23961"/>
      <c r="G23961"/>
      <c r="I23961" s="25"/>
      <c r="J23961"/>
      <c r="K23961"/>
      <c r="M23961" s="4"/>
    </row>
    <row r="23962" spans="6:13" x14ac:dyDescent="0.25">
      <c r="F23962"/>
      <c r="G23962"/>
      <c r="I23962" s="25"/>
      <c r="J23962"/>
      <c r="K23962"/>
      <c r="M23962" s="4"/>
    </row>
    <row r="23963" spans="6:13" x14ac:dyDescent="0.25">
      <c r="F23963"/>
      <c r="G23963"/>
      <c r="I23963" s="25"/>
      <c r="J23963"/>
      <c r="K23963"/>
      <c r="M23963" s="4"/>
    </row>
    <row r="23964" spans="6:13" x14ac:dyDescent="0.25">
      <c r="F23964"/>
      <c r="G23964"/>
      <c r="I23964" s="25"/>
      <c r="J23964"/>
      <c r="K23964"/>
      <c r="M23964" s="4"/>
    </row>
    <row r="23965" spans="6:13" x14ac:dyDescent="0.25">
      <c r="F23965"/>
      <c r="G23965"/>
      <c r="I23965" s="25"/>
      <c r="J23965"/>
      <c r="K23965"/>
      <c r="M23965" s="4"/>
    </row>
    <row r="23966" spans="6:13" x14ac:dyDescent="0.25">
      <c r="F23966"/>
      <c r="G23966"/>
      <c r="I23966" s="25"/>
      <c r="J23966"/>
      <c r="K23966"/>
      <c r="M23966" s="4"/>
    </row>
    <row r="23967" spans="6:13" x14ac:dyDescent="0.25">
      <c r="F23967"/>
      <c r="G23967"/>
      <c r="I23967" s="25"/>
      <c r="J23967"/>
      <c r="K23967"/>
      <c r="M23967" s="4"/>
    </row>
    <row r="23968" spans="6:13" x14ac:dyDescent="0.25">
      <c r="F23968"/>
      <c r="G23968"/>
      <c r="I23968" s="25"/>
      <c r="J23968"/>
      <c r="K23968"/>
      <c r="M23968" s="4"/>
    </row>
    <row r="23969" spans="6:13" x14ac:dyDescent="0.25">
      <c r="F23969"/>
      <c r="G23969"/>
      <c r="I23969" s="25"/>
      <c r="J23969"/>
      <c r="K23969"/>
      <c r="M23969" s="4"/>
    </row>
    <row r="23970" spans="6:13" x14ac:dyDescent="0.25">
      <c r="F23970"/>
      <c r="G23970"/>
      <c r="I23970" s="25"/>
      <c r="J23970"/>
      <c r="K23970"/>
      <c r="M23970" s="4"/>
    </row>
    <row r="23971" spans="6:13" x14ac:dyDescent="0.25">
      <c r="F23971"/>
      <c r="G23971"/>
      <c r="I23971" s="25"/>
      <c r="J23971"/>
      <c r="K23971"/>
      <c r="M23971" s="4"/>
    </row>
    <row r="23972" spans="6:13" x14ac:dyDescent="0.25">
      <c r="F23972"/>
      <c r="G23972"/>
      <c r="I23972" s="25"/>
      <c r="J23972"/>
      <c r="K23972"/>
      <c r="M23972" s="4"/>
    </row>
    <row r="23973" spans="6:13" x14ac:dyDescent="0.25">
      <c r="F23973"/>
      <c r="G23973"/>
      <c r="I23973" s="25"/>
      <c r="J23973"/>
      <c r="K23973"/>
      <c r="M23973" s="4"/>
    </row>
    <row r="23974" spans="6:13" x14ac:dyDescent="0.25">
      <c r="F23974"/>
      <c r="G23974"/>
      <c r="I23974" s="25"/>
      <c r="J23974"/>
      <c r="K23974"/>
      <c r="M23974" s="4"/>
    </row>
    <row r="23975" spans="6:13" x14ac:dyDescent="0.25">
      <c r="F23975"/>
      <c r="G23975"/>
      <c r="I23975" s="25"/>
      <c r="J23975"/>
      <c r="K23975"/>
      <c r="M23975" s="4"/>
    </row>
    <row r="23976" spans="6:13" x14ac:dyDescent="0.25">
      <c r="F23976"/>
      <c r="G23976"/>
      <c r="I23976" s="25"/>
      <c r="J23976"/>
      <c r="K23976"/>
      <c r="M23976" s="4"/>
    </row>
    <row r="23977" spans="6:13" x14ac:dyDescent="0.25">
      <c r="F23977"/>
      <c r="G23977"/>
      <c r="I23977" s="25"/>
      <c r="J23977"/>
      <c r="K23977"/>
      <c r="M23977" s="4"/>
    </row>
    <row r="23978" spans="6:13" x14ac:dyDescent="0.25">
      <c r="F23978"/>
      <c r="G23978"/>
      <c r="I23978" s="25"/>
      <c r="J23978"/>
      <c r="K23978"/>
      <c r="M23978" s="4"/>
    </row>
    <row r="23979" spans="6:13" x14ac:dyDescent="0.25">
      <c r="F23979"/>
      <c r="G23979"/>
      <c r="I23979" s="25"/>
      <c r="J23979"/>
      <c r="K23979"/>
      <c r="M23979" s="4"/>
    </row>
    <row r="23980" spans="6:13" x14ac:dyDescent="0.25">
      <c r="F23980"/>
      <c r="G23980"/>
      <c r="I23980" s="25"/>
      <c r="J23980"/>
      <c r="K23980"/>
      <c r="M23980" s="4"/>
    </row>
    <row r="23981" spans="6:13" x14ac:dyDescent="0.25">
      <c r="F23981"/>
      <c r="G23981"/>
      <c r="I23981" s="25"/>
      <c r="J23981"/>
      <c r="K23981"/>
      <c r="M23981" s="4"/>
    </row>
    <row r="23982" spans="6:13" x14ac:dyDescent="0.25">
      <c r="F23982"/>
      <c r="G23982"/>
      <c r="I23982" s="25"/>
      <c r="J23982"/>
      <c r="K23982"/>
      <c r="M23982" s="4"/>
    </row>
    <row r="23983" spans="6:13" x14ac:dyDescent="0.25">
      <c r="F23983"/>
      <c r="G23983"/>
      <c r="I23983" s="25"/>
      <c r="J23983"/>
      <c r="K23983"/>
      <c r="M23983" s="4"/>
    </row>
    <row r="23984" spans="6:13" x14ac:dyDescent="0.25">
      <c r="F23984"/>
      <c r="G23984"/>
      <c r="I23984" s="25"/>
      <c r="J23984"/>
      <c r="K23984"/>
      <c r="M23984" s="4"/>
    </row>
    <row r="23985" spans="6:13" x14ac:dyDescent="0.25">
      <c r="F23985"/>
      <c r="G23985"/>
      <c r="I23985" s="25"/>
      <c r="J23985"/>
      <c r="K23985"/>
      <c r="M23985" s="4"/>
    </row>
    <row r="23986" spans="6:13" x14ac:dyDescent="0.25">
      <c r="F23986"/>
      <c r="G23986"/>
      <c r="I23986" s="25"/>
      <c r="J23986"/>
      <c r="K23986"/>
      <c r="M23986" s="4"/>
    </row>
    <row r="23987" spans="6:13" x14ac:dyDescent="0.25">
      <c r="F23987"/>
      <c r="G23987"/>
      <c r="I23987" s="25"/>
      <c r="J23987"/>
      <c r="K23987"/>
      <c r="M23987" s="4"/>
    </row>
    <row r="23988" spans="6:13" x14ac:dyDescent="0.25">
      <c r="F23988"/>
      <c r="G23988"/>
      <c r="I23988" s="25"/>
      <c r="J23988"/>
      <c r="K23988"/>
      <c r="M23988" s="4"/>
    </row>
    <row r="23989" spans="6:13" x14ac:dyDescent="0.25">
      <c r="F23989"/>
      <c r="G23989"/>
      <c r="I23989" s="25"/>
      <c r="J23989"/>
      <c r="K23989"/>
      <c r="M23989" s="4"/>
    </row>
    <row r="23990" spans="6:13" x14ac:dyDescent="0.25">
      <c r="F23990"/>
      <c r="G23990"/>
      <c r="I23990" s="25"/>
      <c r="J23990"/>
      <c r="K23990"/>
      <c r="M23990" s="4"/>
    </row>
    <row r="23991" spans="6:13" x14ac:dyDescent="0.25">
      <c r="F23991"/>
      <c r="G23991"/>
      <c r="I23991" s="25"/>
      <c r="J23991"/>
      <c r="K23991"/>
      <c r="M23991" s="4"/>
    </row>
    <row r="23992" spans="6:13" x14ac:dyDescent="0.25">
      <c r="F23992"/>
      <c r="G23992"/>
      <c r="I23992" s="25"/>
      <c r="J23992"/>
      <c r="K23992"/>
      <c r="M23992" s="4"/>
    </row>
    <row r="23993" spans="6:13" x14ac:dyDescent="0.25">
      <c r="F23993"/>
      <c r="G23993"/>
      <c r="I23993" s="25"/>
      <c r="J23993"/>
      <c r="K23993"/>
      <c r="M23993" s="4"/>
    </row>
    <row r="23994" spans="6:13" x14ac:dyDescent="0.25">
      <c r="F23994"/>
      <c r="G23994"/>
      <c r="I23994" s="25"/>
      <c r="J23994"/>
      <c r="K23994"/>
      <c r="M23994" s="4"/>
    </row>
    <row r="23995" spans="6:13" x14ac:dyDescent="0.25">
      <c r="F23995"/>
      <c r="G23995"/>
      <c r="I23995" s="25"/>
      <c r="J23995"/>
      <c r="K23995"/>
      <c r="M23995" s="4"/>
    </row>
    <row r="23996" spans="6:13" x14ac:dyDescent="0.25">
      <c r="F23996"/>
      <c r="G23996"/>
      <c r="I23996" s="25"/>
      <c r="J23996"/>
      <c r="K23996"/>
      <c r="M23996" s="4"/>
    </row>
    <row r="23997" spans="6:13" x14ac:dyDescent="0.25">
      <c r="F23997"/>
      <c r="G23997"/>
      <c r="I23997" s="25"/>
      <c r="J23997"/>
      <c r="K23997"/>
      <c r="M23997" s="4"/>
    </row>
    <row r="23998" spans="6:13" x14ac:dyDescent="0.25">
      <c r="F23998"/>
      <c r="G23998"/>
      <c r="I23998" s="25"/>
      <c r="J23998"/>
      <c r="K23998"/>
      <c r="M23998" s="4"/>
    </row>
    <row r="23999" spans="6:13" x14ac:dyDescent="0.25">
      <c r="F23999"/>
      <c r="G23999"/>
      <c r="I23999" s="25"/>
      <c r="J23999"/>
      <c r="K23999"/>
      <c r="M23999" s="4"/>
    </row>
    <row r="24000" spans="6:13" x14ac:dyDescent="0.25">
      <c r="F24000"/>
      <c r="G24000"/>
      <c r="I24000" s="25"/>
      <c r="J24000"/>
      <c r="K24000"/>
      <c r="M24000" s="4"/>
    </row>
    <row r="24001" spans="6:13" x14ac:dyDescent="0.25">
      <c r="F24001"/>
      <c r="G24001"/>
      <c r="I24001" s="25"/>
      <c r="J24001"/>
      <c r="K24001"/>
      <c r="M24001" s="4"/>
    </row>
    <row r="24002" spans="6:13" x14ac:dyDescent="0.25">
      <c r="F24002"/>
      <c r="G24002"/>
      <c r="I24002" s="25"/>
      <c r="J24002"/>
      <c r="K24002"/>
      <c r="M24002" s="4"/>
    </row>
    <row r="24003" spans="6:13" x14ac:dyDescent="0.25">
      <c r="F24003"/>
      <c r="G24003"/>
      <c r="I24003" s="25"/>
      <c r="J24003"/>
      <c r="K24003"/>
      <c r="M24003" s="4"/>
    </row>
    <row r="24004" spans="6:13" x14ac:dyDescent="0.25">
      <c r="F24004"/>
      <c r="G24004"/>
      <c r="I24004" s="25"/>
      <c r="J24004"/>
      <c r="K24004"/>
      <c r="M24004" s="4"/>
    </row>
    <row r="24005" spans="6:13" x14ac:dyDescent="0.25">
      <c r="F24005"/>
      <c r="G24005"/>
      <c r="I24005" s="25"/>
      <c r="J24005"/>
      <c r="K24005"/>
      <c r="M24005" s="4"/>
    </row>
    <row r="24006" spans="6:13" x14ac:dyDescent="0.25">
      <c r="F24006"/>
      <c r="G24006"/>
      <c r="I24006" s="25"/>
      <c r="J24006"/>
      <c r="K24006"/>
      <c r="M24006" s="4"/>
    </row>
    <row r="24007" spans="6:13" x14ac:dyDescent="0.25">
      <c r="F24007"/>
      <c r="G24007"/>
      <c r="I24007" s="25"/>
      <c r="J24007"/>
      <c r="K24007"/>
      <c r="M24007" s="4"/>
    </row>
    <row r="24008" spans="6:13" x14ac:dyDescent="0.25">
      <c r="F24008"/>
      <c r="G24008"/>
      <c r="I24008" s="25"/>
      <c r="J24008"/>
      <c r="K24008"/>
      <c r="M24008" s="4"/>
    </row>
    <row r="24009" spans="6:13" x14ac:dyDescent="0.25">
      <c r="F24009"/>
      <c r="G24009"/>
      <c r="I24009" s="25"/>
      <c r="J24009"/>
      <c r="K24009"/>
      <c r="M24009" s="4"/>
    </row>
    <row r="24010" spans="6:13" x14ac:dyDescent="0.25">
      <c r="F24010"/>
      <c r="G24010"/>
      <c r="I24010" s="25"/>
      <c r="J24010"/>
      <c r="K24010"/>
      <c r="M24010" s="4"/>
    </row>
    <row r="24011" spans="6:13" x14ac:dyDescent="0.25">
      <c r="F24011"/>
      <c r="G24011"/>
      <c r="I24011" s="25"/>
      <c r="J24011"/>
      <c r="K24011"/>
      <c r="M24011" s="4"/>
    </row>
    <row r="24012" spans="6:13" x14ac:dyDescent="0.25">
      <c r="F24012"/>
      <c r="G24012"/>
      <c r="I24012" s="25"/>
      <c r="J24012"/>
      <c r="K24012"/>
      <c r="M24012" s="4"/>
    </row>
    <row r="24013" spans="6:13" x14ac:dyDescent="0.25">
      <c r="F24013"/>
      <c r="G24013"/>
      <c r="I24013" s="25"/>
      <c r="J24013"/>
      <c r="K24013"/>
      <c r="M24013" s="4"/>
    </row>
    <row r="24014" spans="6:13" x14ac:dyDescent="0.25">
      <c r="F24014"/>
      <c r="G24014"/>
      <c r="I24014" s="25"/>
      <c r="J24014"/>
      <c r="K24014"/>
      <c r="M24014" s="4"/>
    </row>
    <row r="24015" spans="6:13" x14ac:dyDescent="0.25">
      <c r="F24015"/>
      <c r="G24015"/>
      <c r="I24015" s="25"/>
      <c r="J24015"/>
      <c r="K24015"/>
      <c r="M24015" s="4"/>
    </row>
    <row r="24016" spans="6:13" x14ac:dyDescent="0.25">
      <c r="F24016"/>
      <c r="G24016"/>
      <c r="I24016" s="25"/>
      <c r="J24016"/>
      <c r="K24016"/>
      <c r="M24016" s="4"/>
    </row>
    <row r="24017" spans="6:13" x14ac:dyDescent="0.25">
      <c r="F24017"/>
      <c r="G24017"/>
      <c r="I24017" s="25"/>
      <c r="J24017"/>
      <c r="K24017"/>
      <c r="M24017" s="4"/>
    </row>
    <row r="24018" spans="6:13" x14ac:dyDescent="0.25">
      <c r="F24018"/>
      <c r="G24018"/>
      <c r="I24018" s="25"/>
      <c r="J24018"/>
      <c r="K24018"/>
      <c r="M24018" s="4"/>
    </row>
    <row r="24019" spans="6:13" x14ac:dyDescent="0.25">
      <c r="F24019"/>
      <c r="G24019"/>
      <c r="I24019" s="25"/>
      <c r="J24019"/>
      <c r="K24019"/>
      <c r="M24019" s="4"/>
    </row>
    <row r="24020" spans="6:13" x14ac:dyDescent="0.25">
      <c r="F24020"/>
      <c r="G24020"/>
      <c r="I24020" s="25"/>
      <c r="J24020"/>
      <c r="K24020"/>
      <c r="M24020" s="4"/>
    </row>
    <row r="24021" spans="6:13" x14ac:dyDescent="0.25">
      <c r="F24021"/>
      <c r="G24021"/>
      <c r="I24021" s="25"/>
      <c r="J24021"/>
      <c r="K24021"/>
      <c r="M24021" s="4"/>
    </row>
    <row r="24022" spans="6:13" x14ac:dyDescent="0.25">
      <c r="F24022"/>
      <c r="G24022"/>
      <c r="I24022" s="25"/>
      <c r="J24022"/>
      <c r="K24022"/>
      <c r="M24022" s="4"/>
    </row>
    <row r="24023" spans="6:13" x14ac:dyDescent="0.25">
      <c r="F24023"/>
      <c r="G24023"/>
      <c r="I24023" s="25"/>
      <c r="J24023"/>
      <c r="K24023"/>
      <c r="M24023" s="4"/>
    </row>
    <row r="24024" spans="6:13" x14ac:dyDescent="0.25">
      <c r="F24024"/>
      <c r="G24024"/>
      <c r="I24024" s="25"/>
      <c r="J24024"/>
      <c r="K24024"/>
      <c r="M24024" s="4"/>
    </row>
    <row r="24025" spans="6:13" x14ac:dyDescent="0.25">
      <c r="F24025"/>
      <c r="G24025"/>
      <c r="I24025" s="25"/>
      <c r="J24025"/>
      <c r="K24025"/>
      <c r="M24025" s="4"/>
    </row>
    <row r="24026" spans="6:13" x14ac:dyDescent="0.25">
      <c r="F24026"/>
      <c r="G24026"/>
      <c r="I24026" s="25"/>
      <c r="J24026"/>
      <c r="K24026"/>
      <c r="M24026" s="4"/>
    </row>
    <row r="24027" spans="6:13" x14ac:dyDescent="0.25">
      <c r="F24027"/>
      <c r="G24027"/>
      <c r="I24027" s="25"/>
      <c r="J24027"/>
      <c r="K24027"/>
      <c r="M24027" s="4"/>
    </row>
    <row r="24028" spans="6:13" x14ac:dyDescent="0.25">
      <c r="F24028"/>
      <c r="G24028"/>
      <c r="I24028" s="25"/>
      <c r="J24028"/>
      <c r="K24028"/>
      <c r="M24028" s="4"/>
    </row>
    <row r="24029" spans="6:13" x14ac:dyDescent="0.25">
      <c r="F24029"/>
      <c r="G24029"/>
      <c r="I24029" s="25"/>
      <c r="J24029"/>
      <c r="K24029"/>
      <c r="M24029" s="4"/>
    </row>
    <row r="24030" spans="6:13" x14ac:dyDescent="0.25">
      <c r="F24030"/>
      <c r="G24030"/>
      <c r="I24030" s="25"/>
      <c r="J24030"/>
      <c r="K24030"/>
      <c r="M24030" s="4"/>
    </row>
    <row r="24031" spans="6:13" x14ac:dyDescent="0.25">
      <c r="F24031"/>
      <c r="G24031"/>
      <c r="I24031" s="25"/>
      <c r="J24031"/>
      <c r="K24031"/>
      <c r="M24031" s="4"/>
    </row>
    <row r="24032" spans="6:13" x14ac:dyDescent="0.25">
      <c r="F24032"/>
      <c r="G24032"/>
      <c r="I24032" s="25"/>
      <c r="J24032"/>
      <c r="K24032"/>
      <c r="M24032" s="4"/>
    </row>
    <row r="24033" spans="6:13" x14ac:dyDescent="0.25">
      <c r="F24033"/>
      <c r="G24033"/>
      <c r="I24033" s="25"/>
      <c r="J24033"/>
      <c r="K24033"/>
      <c r="M24033" s="4"/>
    </row>
    <row r="24034" spans="6:13" x14ac:dyDescent="0.25">
      <c r="F24034"/>
      <c r="G24034"/>
      <c r="I24034" s="25"/>
      <c r="J24034"/>
      <c r="K24034"/>
      <c r="M24034" s="4"/>
    </row>
    <row r="24035" spans="6:13" x14ac:dyDescent="0.25">
      <c r="F24035"/>
      <c r="G24035"/>
      <c r="I24035" s="25"/>
      <c r="J24035"/>
      <c r="K24035"/>
      <c r="M24035" s="4"/>
    </row>
    <row r="24036" spans="6:13" x14ac:dyDescent="0.25">
      <c r="F24036"/>
      <c r="G24036"/>
      <c r="I24036" s="25"/>
      <c r="J24036"/>
      <c r="K24036"/>
      <c r="M24036" s="4"/>
    </row>
    <row r="24037" spans="6:13" x14ac:dyDescent="0.25">
      <c r="F24037"/>
      <c r="G24037"/>
      <c r="I24037" s="25"/>
      <c r="J24037"/>
      <c r="K24037"/>
      <c r="M24037" s="4"/>
    </row>
    <row r="24038" spans="6:13" x14ac:dyDescent="0.25">
      <c r="F24038"/>
      <c r="G24038"/>
      <c r="I24038" s="25"/>
      <c r="J24038"/>
      <c r="K24038"/>
      <c r="M24038" s="4"/>
    </row>
    <row r="24039" spans="6:13" x14ac:dyDescent="0.25">
      <c r="F24039"/>
      <c r="G24039"/>
      <c r="I24039" s="25"/>
      <c r="J24039"/>
      <c r="K24039"/>
      <c r="M24039" s="4"/>
    </row>
    <row r="24040" spans="6:13" x14ac:dyDescent="0.25">
      <c r="F24040"/>
      <c r="G24040"/>
      <c r="I24040" s="25"/>
      <c r="J24040"/>
      <c r="K24040"/>
      <c r="M24040" s="4"/>
    </row>
    <row r="24041" spans="6:13" x14ac:dyDescent="0.25">
      <c r="F24041"/>
      <c r="G24041"/>
      <c r="I24041" s="25"/>
      <c r="J24041"/>
      <c r="K24041"/>
      <c r="M24041" s="4"/>
    </row>
    <row r="24042" spans="6:13" x14ac:dyDescent="0.25">
      <c r="F24042"/>
      <c r="G24042"/>
      <c r="I24042" s="25"/>
      <c r="J24042"/>
      <c r="K24042"/>
      <c r="M24042" s="4"/>
    </row>
    <row r="24043" spans="6:13" x14ac:dyDescent="0.25">
      <c r="F24043"/>
      <c r="G24043"/>
      <c r="I24043" s="25"/>
      <c r="J24043"/>
      <c r="K24043"/>
      <c r="M24043" s="4"/>
    </row>
    <row r="24044" spans="6:13" x14ac:dyDescent="0.25">
      <c r="F24044"/>
      <c r="G24044"/>
      <c r="I24044" s="25"/>
      <c r="J24044"/>
      <c r="K24044"/>
      <c r="M24044" s="4"/>
    </row>
    <row r="24045" spans="6:13" x14ac:dyDescent="0.25">
      <c r="F24045"/>
      <c r="G24045"/>
      <c r="I24045" s="25"/>
      <c r="J24045"/>
      <c r="K24045"/>
      <c r="M24045" s="4"/>
    </row>
    <row r="24046" spans="6:13" x14ac:dyDescent="0.25">
      <c r="F24046"/>
      <c r="G24046"/>
      <c r="I24046" s="25"/>
      <c r="J24046"/>
      <c r="K24046"/>
      <c r="M24046" s="4"/>
    </row>
    <row r="24047" spans="6:13" x14ac:dyDescent="0.25">
      <c r="F24047"/>
      <c r="G24047"/>
      <c r="I24047" s="25"/>
      <c r="J24047"/>
      <c r="K24047"/>
      <c r="M24047" s="4"/>
    </row>
    <row r="24048" spans="6:13" x14ac:dyDescent="0.25">
      <c r="F24048"/>
      <c r="G24048"/>
      <c r="I24048" s="25"/>
      <c r="J24048"/>
      <c r="K24048"/>
      <c r="M24048" s="4"/>
    </row>
    <row r="24049" spans="6:13" x14ac:dyDescent="0.25">
      <c r="F24049"/>
      <c r="G24049"/>
      <c r="I24049" s="25"/>
      <c r="J24049"/>
      <c r="K24049"/>
      <c r="M24049" s="4"/>
    </row>
    <row r="24050" spans="6:13" x14ac:dyDescent="0.25">
      <c r="F24050"/>
      <c r="G24050"/>
      <c r="I24050" s="25"/>
      <c r="J24050"/>
      <c r="K24050"/>
      <c r="M24050" s="4"/>
    </row>
    <row r="24051" spans="6:13" x14ac:dyDescent="0.25">
      <c r="F24051"/>
      <c r="G24051"/>
      <c r="I24051" s="25"/>
      <c r="J24051"/>
      <c r="K24051"/>
      <c r="M24051" s="4"/>
    </row>
    <row r="24052" spans="6:13" x14ac:dyDescent="0.25">
      <c r="F24052"/>
      <c r="G24052"/>
      <c r="I24052" s="25"/>
      <c r="J24052"/>
      <c r="K24052"/>
      <c r="M24052" s="4"/>
    </row>
    <row r="24053" spans="6:13" x14ac:dyDescent="0.25">
      <c r="F24053"/>
      <c r="G24053"/>
      <c r="I24053" s="25"/>
      <c r="J24053"/>
      <c r="K24053"/>
      <c r="M24053" s="4"/>
    </row>
    <row r="24054" spans="6:13" x14ac:dyDescent="0.25">
      <c r="F24054"/>
      <c r="G24054"/>
      <c r="I24054" s="25"/>
      <c r="J24054"/>
      <c r="K24054"/>
      <c r="M24054" s="4"/>
    </row>
    <row r="24055" spans="6:13" x14ac:dyDescent="0.25">
      <c r="F24055"/>
      <c r="G24055"/>
      <c r="I24055" s="25"/>
      <c r="J24055"/>
      <c r="K24055"/>
      <c r="M24055" s="4"/>
    </row>
    <row r="24056" spans="6:13" x14ac:dyDescent="0.25">
      <c r="F24056"/>
      <c r="G24056"/>
      <c r="I24056" s="25"/>
      <c r="J24056"/>
      <c r="K24056"/>
      <c r="M24056" s="4"/>
    </row>
    <row r="24057" spans="6:13" x14ac:dyDescent="0.25">
      <c r="F24057"/>
      <c r="G24057"/>
      <c r="I24057" s="25"/>
      <c r="J24057"/>
      <c r="K24057"/>
      <c r="M24057" s="4"/>
    </row>
    <row r="24058" spans="6:13" x14ac:dyDescent="0.25">
      <c r="F24058"/>
      <c r="G24058"/>
      <c r="I24058" s="25"/>
      <c r="J24058"/>
      <c r="K24058"/>
      <c r="M24058" s="4"/>
    </row>
    <row r="24059" spans="6:13" x14ac:dyDescent="0.25">
      <c r="F24059"/>
      <c r="G24059"/>
      <c r="I24059" s="25"/>
      <c r="J24059"/>
      <c r="K24059"/>
      <c r="M24059" s="4"/>
    </row>
    <row r="24060" spans="6:13" x14ac:dyDescent="0.25">
      <c r="F24060"/>
      <c r="G24060"/>
      <c r="I24060" s="25"/>
      <c r="J24060"/>
      <c r="K24060"/>
      <c r="M24060" s="4"/>
    </row>
    <row r="24061" spans="6:13" x14ac:dyDescent="0.25">
      <c r="F24061"/>
      <c r="G24061"/>
      <c r="I24061" s="25"/>
      <c r="J24061"/>
      <c r="K24061"/>
      <c r="M24061" s="4"/>
    </row>
    <row r="24062" spans="6:13" x14ac:dyDescent="0.25">
      <c r="F24062"/>
      <c r="G24062"/>
      <c r="I24062" s="25"/>
      <c r="J24062"/>
      <c r="K24062"/>
      <c r="M24062" s="4"/>
    </row>
    <row r="24063" spans="6:13" x14ac:dyDescent="0.25">
      <c r="F24063"/>
      <c r="G24063"/>
      <c r="I24063" s="25"/>
      <c r="J24063"/>
      <c r="K24063"/>
      <c r="M24063" s="4"/>
    </row>
    <row r="24064" spans="6:13" x14ac:dyDescent="0.25">
      <c r="F24064"/>
      <c r="G24064"/>
      <c r="I24064" s="25"/>
      <c r="J24064"/>
      <c r="K24064"/>
      <c r="M24064" s="4"/>
    </row>
    <row r="24065" spans="6:13" x14ac:dyDescent="0.25">
      <c r="F24065"/>
      <c r="G24065"/>
      <c r="I24065" s="25"/>
      <c r="J24065"/>
      <c r="K24065"/>
      <c r="M24065" s="4"/>
    </row>
    <row r="24066" spans="6:13" x14ac:dyDescent="0.25">
      <c r="F24066"/>
      <c r="G24066"/>
      <c r="I24066" s="25"/>
      <c r="J24066"/>
      <c r="K24066"/>
      <c r="M24066" s="4"/>
    </row>
    <row r="24067" spans="6:13" x14ac:dyDescent="0.25">
      <c r="F24067"/>
      <c r="G24067"/>
      <c r="I24067" s="25"/>
      <c r="J24067"/>
      <c r="K24067"/>
      <c r="M24067" s="4"/>
    </row>
    <row r="24068" spans="6:13" x14ac:dyDescent="0.25">
      <c r="F24068"/>
      <c r="G24068"/>
      <c r="I24068" s="25"/>
      <c r="J24068"/>
      <c r="K24068"/>
      <c r="M24068" s="4"/>
    </row>
    <row r="24069" spans="6:13" x14ac:dyDescent="0.25">
      <c r="F24069"/>
      <c r="G24069"/>
      <c r="I24069" s="25"/>
      <c r="J24069"/>
      <c r="K24069"/>
      <c r="M24069" s="4"/>
    </row>
    <row r="24070" spans="6:13" x14ac:dyDescent="0.25">
      <c r="F24070"/>
      <c r="G24070"/>
      <c r="I24070" s="25"/>
      <c r="J24070"/>
      <c r="K24070"/>
      <c r="M24070" s="4"/>
    </row>
    <row r="24071" spans="6:13" x14ac:dyDescent="0.25">
      <c r="F24071"/>
      <c r="G24071"/>
      <c r="I24071" s="25"/>
      <c r="J24071"/>
      <c r="K24071"/>
      <c r="M24071" s="4"/>
    </row>
    <row r="24072" spans="6:13" x14ac:dyDescent="0.25">
      <c r="F24072"/>
      <c r="G24072"/>
      <c r="I24072" s="25"/>
      <c r="J24072"/>
      <c r="K24072"/>
      <c r="M24072" s="4"/>
    </row>
    <row r="24073" spans="6:13" x14ac:dyDescent="0.25">
      <c r="F24073"/>
      <c r="G24073"/>
      <c r="I24073" s="25"/>
      <c r="J24073"/>
      <c r="K24073"/>
      <c r="M24073" s="4"/>
    </row>
    <row r="24074" spans="6:13" x14ac:dyDescent="0.25">
      <c r="F24074"/>
      <c r="G24074"/>
      <c r="I24074" s="25"/>
      <c r="J24074"/>
      <c r="K24074"/>
      <c r="M24074" s="4"/>
    </row>
    <row r="24075" spans="6:13" x14ac:dyDescent="0.25">
      <c r="F24075"/>
      <c r="G24075"/>
      <c r="I24075" s="25"/>
      <c r="J24075"/>
      <c r="K24075"/>
      <c r="M24075" s="4"/>
    </row>
    <row r="24076" spans="6:13" x14ac:dyDescent="0.25">
      <c r="F24076"/>
      <c r="G24076"/>
      <c r="I24076" s="25"/>
      <c r="J24076"/>
      <c r="K24076"/>
      <c r="M24076" s="4"/>
    </row>
    <row r="24077" spans="6:13" x14ac:dyDescent="0.25">
      <c r="F24077"/>
      <c r="G24077"/>
      <c r="I24077" s="25"/>
      <c r="J24077"/>
      <c r="K24077"/>
      <c r="M24077" s="4"/>
    </row>
    <row r="24078" spans="6:13" x14ac:dyDescent="0.25">
      <c r="F24078"/>
      <c r="G24078"/>
      <c r="I24078" s="25"/>
      <c r="J24078"/>
      <c r="K24078"/>
      <c r="M24078" s="4"/>
    </row>
    <row r="24079" spans="6:13" x14ac:dyDescent="0.25">
      <c r="F24079"/>
      <c r="G24079"/>
      <c r="I24079" s="25"/>
      <c r="J24079"/>
      <c r="K24079"/>
      <c r="M24079" s="4"/>
    </row>
    <row r="24080" spans="6:13" x14ac:dyDescent="0.25">
      <c r="F24080"/>
      <c r="G24080"/>
      <c r="I24080" s="25"/>
      <c r="J24080"/>
      <c r="K24080"/>
      <c r="M24080" s="4"/>
    </row>
    <row r="24081" spans="6:13" x14ac:dyDescent="0.25">
      <c r="F24081"/>
      <c r="G24081"/>
      <c r="I24081" s="25"/>
      <c r="J24081"/>
      <c r="K24081"/>
      <c r="M24081" s="4"/>
    </row>
    <row r="24082" spans="6:13" x14ac:dyDescent="0.25">
      <c r="F24082"/>
      <c r="G24082"/>
      <c r="I24082" s="25"/>
      <c r="J24082"/>
      <c r="K24082"/>
      <c r="M24082" s="4"/>
    </row>
    <row r="24083" spans="6:13" x14ac:dyDescent="0.25">
      <c r="F24083"/>
      <c r="G24083"/>
      <c r="I24083" s="25"/>
      <c r="J24083"/>
      <c r="K24083"/>
      <c r="M24083" s="4"/>
    </row>
    <row r="24084" spans="6:13" x14ac:dyDescent="0.25">
      <c r="F24084"/>
      <c r="G24084"/>
      <c r="I24084" s="25"/>
      <c r="J24084"/>
      <c r="K24084"/>
      <c r="M24084" s="4"/>
    </row>
    <row r="24085" spans="6:13" x14ac:dyDescent="0.25">
      <c r="F24085"/>
      <c r="G24085"/>
      <c r="I24085" s="25"/>
      <c r="J24085"/>
      <c r="K24085"/>
      <c r="M24085" s="4"/>
    </row>
    <row r="24086" spans="6:13" x14ac:dyDescent="0.25">
      <c r="F24086"/>
      <c r="G24086"/>
      <c r="I24086" s="25"/>
      <c r="J24086"/>
      <c r="K24086"/>
      <c r="M24086" s="4"/>
    </row>
    <row r="24087" spans="6:13" x14ac:dyDescent="0.25">
      <c r="F24087"/>
      <c r="G24087"/>
      <c r="I24087" s="25"/>
      <c r="J24087"/>
      <c r="K24087"/>
      <c r="M24087" s="4"/>
    </row>
    <row r="24088" spans="6:13" x14ac:dyDescent="0.25">
      <c r="F24088"/>
      <c r="G24088"/>
      <c r="I24088" s="25"/>
      <c r="J24088"/>
      <c r="K24088"/>
      <c r="M24088" s="4"/>
    </row>
    <row r="24089" spans="6:13" x14ac:dyDescent="0.25">
      <c r="F24089"/>
      <c r="G24089"/>
      <c r="I24089" s="25"/>
      <c r="J24089"/>
      <c r="K24089"/>
      <c r="M24089" s="4"/>
    </row>
    <row r="24090" spans="6:13" x14ac:dyDescent="0.25">
      <c r="F24090"/>
      <c r="G24090"/>
      <c r="I24090" s="25"/>
      <c r="J24090"/>
      <c r="K24090"/>
      <c r="M24090" s="4"/>
    </row>
    <row r="24091" spans="6:13" x14ac:dyDescent="0.25">
      <c r="F24091"/>
      <c r="G24091"/>
      <c r="I24091" s="25"/>
      <c r="J24091"/>
      <c r="K24091"/>
      <c r="M24091" s="4"/>
    </row>
    <row r="24092" spans="6:13" x14ac:dyDescent="0.25">
      <c r="F24092"/>
      <c r="G24092"/>
      <c r="I24092" s="25"/>
      <c r="J24092"/>
      <c r="K24092"/>
      <c r="M24092" s="4"/>
    </row>
    <row r="24093" spans="6:13" x14ac:dyDescent="0.25">
      <c r="F24093"/>
      <c r="G24093"/>
      <c r="I24093" s="25"/>
      <c r="J24093"/>
      <c r="K24093"/>
      <c r="M24093" s="4"/>
    </row>
    <row r="24094" spans="6:13" x14ac:dyDescent="0.25">
      <c r="F24094"/>
      <c r="G24094"/>
      <c r="I24094" s="25"/>
      <c r="J24094"/>
      <c r="K24094"/>
      <c r="M24094" s="4"/>
    </row>
    <row r="24095" spans="6:13" x14ac:dyDescent="0.25">
      <c r="F24095"/>
      <c r="G24095"/>
      <c r="I24095" s="25"/>
      <c r="J24095"/>
      <c r="K24095"/>
      <c r="M24095" s="4"/>
    </row>
    <row r="24096" spans="6:13" x14ac:dyDescent="0.25">
      <c r="F24096"/>
      <c r="G24096"/>
      <c r="I24096" s="25"/>
      <c r="J24096"/>
      <c r="K24096"/>
      <c r="M24096" s="4"/>
    </row>
    <row r="24097" spans="6:13" x14ac:dyDescent="0.25">
      <c r="F24097"/>
      <c r="G24097"/>
      <c r="I24097" s="25"/>
      <c r="J24097"/>
      <c r="K24097"/>
      <c r="M24097" s="4"/>
    </row>
    <row r="24098" spans="6:13" x14ac:dyDescent="0.25">
      <c r="F24098"/>
      <c r="G24098"/>
      <c r="I24098" s="25"/>
      <c r="J24098"/>
      <c r="K24098"/>
      <c r="M24098" s="4"/>
    </row>
    <row r="24099" spans="6:13" x14ac:dyDescent="0.25">
      <c r="F24099"/>
      <c r="G24099"/>
      <c r="I24099" s="25"/>
      <c r="J24099"/>
      <c r="K24099"/>
      <c r="M24099" s="4"/>
    </row>
    <row r="24100" spans="6:13" x14ac:dyDescent="0.25">
      <c r="F24100"/>
      <c r="G24100"/>
      <c r="I24100" s="25"/>
      <c r="J24100"/>
      <c r="K24100"/>
      <c r="M24100" s="4"/>
    </row>
    <row r="24101" spans="6:13" x14ac:dyDescent="0.25">
      <c r="F24101"/>
      <c r="G24101"/>
      <c r="I24101" s="25"/>
      <c r="J24101"/>
      <c r="K24101"/>
      <c r="M24101" s="4"/>
    </row>
    <row r="24102" spans="6:13" x14ac:dyDescent="0.25">
      <c r="F24102"/>
      <c r="G24102"/>
      <c r="I24102" s="25"/>
      <c r="J24102"/>
      <c r="K24102"/>
      <c r="M24102" s="4"/>
    </row>
    <row r="24103" spans="6:13" x14ac:dyDescent="0.25">
      <c r="F24103"/>
      <c r="G24103"/>
      <c r="I24103" s="25"/>
      <c r="J24103"/>
      <c r="K24103"/>
      <c r="M24103" s="4"/>
    </row>
    <row r="24104" spans="6:13" x14ac:dyDescent="0.25">
      <c r="F24104"/>
      <c r="G24104"/>
      <c r="I24104" s="25"/>
      <c r="J24104"/>
      <c r="K24104"/>
      <c r="M24104" s="4"/>
    </row>
    <row r="24105" spans="6:13" x14ac:dyDescent="0.25">
      <c r="F24105"/>
      <c r="G24105"/>
      <c r="I24105" s="25"/>
      <c r="J24105"/>
      <c r="K24105"/>
      <c r="M24105" s="4"/>
    </row>
    <row r="24106" spans="6:13" x14ac:dyDescent="0.25">
      <c r="F24106"/>
      <c r="G24106"/>
      <c r="I24106" s="25"/>
      <c r="J24106"/>
      <c r="K24106"/>
      <c r="M24106" s="4"/>
    </row>
    <row r="24107" spans="6:13" x14ac:dyDescent="0.25">
      <c r="F24107"/>
      <c r="G24107"/>
      <c r="I24107" s="25"/>
      <c r="J24107"/>
      <c r="K24107"/>
      <c r="M24107" s="4"/>
    </row>
    <row r="24108" spans="6:13" x14ac:dyDescent="0.25">
      <c r="F24108"/>
      <c r="G24108"/>
      <c r="I24108" s="25"/>
      <c r="J24108"/>
      <c r="K24108"/>
      <c r="M24108" s="4"/>
    </row>
    <row r="24109" spans="6:13" x14ac:dyDescent="0.25">
      <c r="F24109"/>
      <c r="G24109"/>
      <c r="I24109" s="25"/>
      <c r="J24109"/>
      <c r="K24109"/>
      <c r="M24109" s="4"/>
    </row>
    <row r="24110" spans="6:13" x14ac:dyDescent="0.25">
      <c r="F24110"/>
      <c r="G24110"/>
      <c r="I24110" s="25"/>
      <c r="J24110"/>
      <c r="K24110"/>
      <c r="M24110" s="4"/>
    </row>
    <row r="24111" spans="6:13" x14ac:dyDescent="0.25">
      <c r="F24111"/>
      <c r="G24111"/>
      <c r="I24111" s="25"/>
      <c r="J24111"/>
      <c r="K24111"/>
      <c r="M24111" s="4"/>
    </row>
    <row r="24112" spans="6:13" x14ac:dyDescent="0.25">
      <c r="F24112"/>
      <c r="G24112"/>
      <c r="I24112" s="25"/>
      <c r="J24112"/>
      <c r="K24112"/>
      <c r="M24112" s="4"/>
    </row>
    <row r="24113" spans="6:13" x14ac:dyDescent="0.25">
      <c r="F24113"/>
      <c r="G24113"/>
      <c r="I24113" s="25"/>
      <c r="J24113"/>
      <c r="K24113"/>
      <c r="M24113" s="4"/>
    </row>
    <row r="24114" spans="6:13" x14ac:dyDescent="0.25">
      <c r="F24114"/>
      <c r="G24114"/>
      <c r="I24114" s="25"/>
      <c r="J24114"/>
      <c r="K24114"/>
      <c r="M24114" s="4"/>
    </row>
    <row r="24115" spans="6:13" x14ac:dyDescent="0.25">
      <c r="F24115"/>
      <c r="G24115"/>
      <c r="I24115" s="25"/>
      <c r="J24115"/>
      <c r="K24115"/>
      <c r="M24115" s="4"/>
    </row>
    <row r="24116" spans="6:13" x14ac:dyDescent="0.25">
      <c r="F24116"/>
      <c r="G24116"/>
      <c r="I24116" s="25"/>
      <c r="J24116"/>
      <c r="K24116"/>
      <c r="M24116" s="4"/>
    </row>
    <row r="24117" spans="6:13" x14ac:dyDescent="0.25">
      <c r="F24117"/>
      <c r="G24117"/>
      <c r="I24117" s="25"/>
      <c r="J24117"/>
      <c r="K24117"/>
      <c r="M24117" s="4"/>
    </row>
    <row r="24118" spans="6:13" x14ac:dyDescent="0.25">
      <c r="F24118"/>
      <c r="G24118"/>
      <c r="I24118" s="25"/>
      <c r="J24118"/>
      <c r="K24118"/>
      <c r="M24118" s="4"/>
    </row>
    <row r="24119" spans="6:13" x14ac:dyDescent="0.25">
      <c r="F24119"/>
      <c r="G24119"/>
      <c r="I24119" s="25"/>
      <c r="J24119"/>
      <c r="K24119"/>
      <c r="M24119" s="4"/>
    </row>
    <row r="24120" spans="6:13" x14ac:dyDescent="0.25">
      <c r="F24120"/>
      <c r="G24120"/>
      <c r="I24120" s="25"/>
      <c r="J24120"/>
      <c r="K24120"/>
      <c r="M24120" s="4"/>
    </row>
    <row r="24121" spans="6:13" x14ac:dyDescent="0.25">
      <c r="F24121"/>
      <c r="G24121"/>
      <c r="I24121" s="25"/>
      <c r="J24121"/>
      <c r="K24121"/>
      <c r="M24121" s="4"/>
    </row>
    <row r="24122" spans="6:13" x14ac:dyDescent="0.25">
      <c r="F24122"/>
      <c r="G24122"/>
      <c r="I24122" s="25"/>
      <c r="J24122"/>
      <c r="K24122"/>
      <c r="M24122" s="4"/>
    </row>
    <row r="24123" spans="6:13" x14ac:dyDescent="0.25">
      <c r="F24123"/>
      <c r="G24123"/>
      <c r="I24123" s="25"/>
      <c r="J24123"/>
      <c r="K24123"/>
      <c r="M24123" s="4"/>
    </row>
    <row r="24124" spans="6:13" x14ac:dyDescent="0.25">
      <c r="F24124"/>
      <c r="G24124"/>
      <c r="I24124" s="25"/>
      <c r="J24124"/>
      <c r="K24124"/>
      <c r="M24124" s="4"/>
    </row>
    <row r="24125" spans="6:13" x14ac:dyDescent="0.25">
      <c r="F24125"/>
      <c r="G24125"/>
      <c r="I24125" s="25"/>
      <c r="J24125"/>
      <c r="K24125"/>
      <c r="M24125" s="4"/>
    </row>
    <row r="24126" spans="6:13" x14ac:dyDescent="0.25">
      <c r="F24126"/>
      <c r="G24126"/>
      <c r="I24126" s="25"/>
      <c r="J24126"/>
      <c r="K24126"/>
      <c r="M24126" s="4"/>
    </row>
    <row r="24127" spans="6:13" x14ac:dyDescent="0.25">
      <c r="F24127"/>
      <c r="G24127"/>
      <c r="I24127" s="25"/>
      <c r="J24127"/>
      <c r="K24127"/>
      <c r="M24127" s="4"/>
    </row>
    <row r="24128" spans="6:13" x14ac:dyDescent="0.25">
      <c r="F24128"/>
      <c r="G24128"/>
      <c r="I24128" s="25"/>
      <c r="J24128"/>
      <c r="K24128"/>
      <c r="M24128" s="4"/>
    </row>
    <row r="24129" spans="6:13" x14ac:dyDescent="0.25">
      <c r="F24129"/>
      <c r="G24129"/>
      <c r="I24129" s="25"/>
      <c r="J24129"/>
      <c r="K24129"/>
      <c r="M24129" s="4"/>
    </row>
    <row r="24130" spans="6:13" x14ac:dyDescent="0.25">
      <c r="F24130"/>
      <c r="G24130"/>
      <c r="I24130" s="25"/>
      <c r="J24130"/>
      <c r="K24130"/>
      <c r="M24130" s="4"/>
    </row>
    <row r="24131" spans="6:13" x14ac:dyDescent="0.25">
      <c r="F24131"/>
      <c r="G24131"/>
      <c r="I24131" s="25"/>
      <c r="J24131"/>
      <c r="K24131"/>
      <c r="M24131" s="4"/>
    </row>
    <row r="24132" spans="6:13" x14ac:dyDescent="0.25">
      <c r="F24132"/>
      <c r="G24132"/>
      <c r="I24132" s="25"/>
      <c r="J24132"/>
      <c r="K24132"/>
      <c r="M24132" s="4"/>
    </row>
    <row r="24133" spans="6:13" x14ac:dyDescent="0.25">
      <c r="F24133"/>
      <c r="G24133"/>
      <c r="I24133" s="25"/>
      <c r="J24133"/>
      <c r="K24133"/>
      <c r="M24133" s="4"/>
    </row>
    <row r="24134" spans="6:13" x14ac:dyDescent="0.25">
      <c r="F24134"/>
      <c r="G24134"/>
      <c r="I24134" s="25"/>
      <c r="J24134"/>
      <c r="K24134"/>
      <c r="M24134" s="4"/>
    </row>
    <row r="24135" spans="6:13" x14ac:dyDescent="0.25">
      <c r="F24135"/>
      <c r="G24135"/>
      <c r="I24135" s="25"/>
      <c r="J24135"/>
      <c r="K24135"/>
      <c r="M24135" s="4"/>
    </row>
    <row r="24136" spans="6:13" x14ac:dyDescent="0.25">
      <c r="F24136"/>
      <c r="G24136"/>
      <c r="I24136" s="25"/>
      <c r="J24136"/>
      <c r="K24136"/>
      <c r="M24136" s="4"/>
    </row>
    <row r="24137" spans="6:13" x14ac:dyDescent="0.25">
      <c r="F24137"/>
      <c r="G24137"/>
      <c r="I24137" s="25"/>
      <c r="J24137"/>
      <c r="K24137"/>
      <c r="M24137" s="4"/>
    </row>
    <row r="24138" spans="6:13" x14ac:dyDescent="0.25">
      <c r="F24138"/>
      <c r="G24138"/>
      <c r="I24138" s="25"/>
      <c r="J24138"/>
      <c r="K24138"/>
      <c r="M24138" s="4"/>
    </row>
    <row r="24139" spans="6:13" x14ac:dyDescent="0.25">
      <c r="F24139"/>
      <c r="G24139"/>
      <c r="I24139" s="25"/>
      <c r="J24139"/>
      <c r="K24139"/>
      <c r="M24139" s="4"/>
    </row>
    <row r="24140" spans="6:13" x14ac:dyDescent="0.25">
      <c r="F24140"/>
      <c r="G24140"/>
      <c r="I24140" s="25"/>
      <c r="J24140"/>
      <c r="K24140"/>
      <c r="M24140" s="4"/>
    </row>
    <row r="24141" spans="6:13" x14ac:dyDescent="0.25">
      <c r="F24141"/>
      <c r="G24141"/>
      <c r="I24141" s="25"/>
      <c r="J24141"/>
      <c r="K24141"/>
      <c r="M24141" s="4"/>
    </row>
    <row r="24142" spans="6:13" x14ac:dyDescent="0.25">
      <c r="F24142"/>
      <c r="G24142"/>
      <c r="I24142" s="25"/>
      <c r="J24142"/>
      <c r="K24142"/>
      <c r="M24142" s="4"/>
    </row>
    <row r="24143" spans="6:13" x14ac:dyDescent="0.25">
      <c r="F24143"/>
      <c r="G24143"/>
      <c r="I24143" s="25"/>
      <c r="J24143"/>
      <c r="K24143"/>
      <c r="M24143" s="4"/>
    </row>
    <row r="24144" spans="6:13" x14ac:dyDescent="0.25">
      <c r="F24144"/>
      <c r="G24144"/>
      <c r="I24144" s="25"/>
      <c r="J24144"/>
      <c r="K24144"/>
      <c r="M24144" s="4"/>
    </row>
    <row r="24145" spans="6:13" x14ac:dyDescent="0.25">
      <c r="F24145"/>
      <c r="G24145"/>
      <c r="I24145" s="25"/>
      <c r="J24145"/>
      <c r="K24145"/>
      <c r="M24145" s="4"/>
    </row>
    <row r="24146" spans="6:13" x14ac:dyDescent="0.25">
      <c r="F24146"/>
      <c r="G24146"/>
      <c r="I24146" s="25"/>
      <c r="J24146"/>
      <c r="K24146"/>
      <c r="M24146" s="4"/>
    </row>
    <row r="24147" spans="6:13" x14ac:dyDescent="0.25">
      <c r="F24147"/>
      <c r="G24147"/>
      <c r="I24147" s="25"/>
      <c r="J24147"/>
      <c r="K24147"/>
      <c r="M24147" s="4"/>
    </row>
    <row r="24148" spans="6:13" x14ac:dyDescent="0.25">
      <c r="F24148"/>
      <c r="G24148"/>
      <c r="I24148" s="25"/>
      <c r="J24148"/>
      <c r="K24148"/>
      <c r="M24148" s="4"/>
    </row>
    <row r="24149" spans="6:13" x14ac:dyDescent="0.25">
      <c r="F24149"/>
      <c r="G24149"/>
      <c r="I24149" s="25"/>
      <c r="J24149"/>
      <c r="K24149"/>
      <c r="M24149" s="4"/>
    </row>
    <row r="24150" spans="6:13" x14ac:dyDescent="0.25">
      <c r="F24150"/>
      <c r="G24150"/>
      <c r="I24150" s="25"/>
      <c r="J24150"/>
      <c r="K24150"/>
      <c r="M24150" s="4"/>
    </row>
    <row r="24151" spans="6:13" x14ac:dyDescent="0.25">
      <c r="F24151"/>
      <c r="G24151"/>
      <c r="I24151" s="25"/>
      <c r="J24151"/>
      <c r="K24151"/>
      <c r="M24151" s="4"/>
    </row>
    <row r="24152" spans="6:13" x14ac:dyDescent="0.25">
      <c r="F24152"/>
      <c r="G24152"/>
      <c r="I24152" s="25"/>
      <c r="J24152"/>
      <c r="K24152"/>
      <c r="M24152" s="4"/>
    </row>
    <row r="24153" spans="6:13" x14ac:dyDescent="0.25">
      <c r="F24153"/>
      <c r="G24153"/>
      <c r="I24153" s="25"/>
      <c r="J24153"/>
      <c r="K24153"/>
      <c r="M24153" s="4"/>
    </row>
    <row r="24154" spans="6:13" x14ac:dyDescent="0.25">
      <c r="F24154"/>
      <c r="G24154"/>
      <c r="I24154" s="25"/>
      <c r="J24154"/>
      <c r="K24154"/>
      <c r="M24154" s="4"/>
    </row>
    <row r="24155" spans="6:13" x14ac:dyDescent="0.25">
      <c r="F24155"/>
      <c r="G24155"/>
      <c r="I24155" s="25"/>
      <c r="J24155"/>
      <c r="K24155"/>
      <c r="M24155" s="4"/>
    </row>
    <row r="24156" spans="6:13" x14ac:dyDescent="0.25">
      <c r="F24156"/>
      <c r="G24156"/>
      <c r="I24156" s="25"/>
      <c r="J24156"/>
      <c r="K24156"/>
      <c r="M24156" s="4"/>
    </row>
    <row r="24157" spans="6:13" x14ac:dyDescent="0.25">
      <c r="F24157"/>
      <c r="G24157"/>
      <c r="I24157" s="25"/>
      <c r="J24157"/>
      <c r="K24157"/>
      <c r="M24157" s="4"/>
    </row>
    <row r="24158" spans="6:13" x14ac:dyDescent="0.25">
      <c r="F24158"/>
      <c r="G24158"/>
      <c r="I24158" s="25"/>
      <c r="J24158"/>
      <c r="K24158"/>
      <c r="M24158" s="4"/>
    </row>
    <row r="24159" spans="6:13" x14ac:dyDescent="0.25">
      <c r="F24159"/>
      <c r="G24159"/>
      <c r="I24159" s="25"/>
      <c r="J24159"/>
      <c r="K24159"/>
      <c r="M24159" s="4"/>
    </row>
    <row r="24160" spans="6:13" x14ac:dyDescent="0.25">
      <c r="F24160"/>
      <c r="G24160"/>
      <c r="I24160" s="25"/>
      <c r="J24160"/>
      <c r="K24160"/>
      <c r="M24160" s="4"/>
    </row>
    <row r="24161" spans="6:13" x14ac:dyDescent="0.25">
      <c r="F24161"/>
      <c r="G24161"/>
      <c r="I24161" s="25"/>
      <c r="J24161"/>
      <c r="K24161"/>
      <c r="M24161" s="4"/>
    </row>
    <row r="24162" spans="6:13" x14ac:dyDescent="0.25">
      <c r="F24162"/>
      <c r="G24162"/>
      <c r="I24162" s="25"/>
      <c r="J24162"/>
      <c r="K24162"/>
      <c r="M24162" s="4"/>
    </row>
    <row r="24163" spans="6:13" x14ac:dyDescent="0.25">
      <c r="F24163"/>
      <c r="G24163"/>
      <c r="I24163" s="25"/>
      <c r="J24163"/>
      <c r="K24163"/>
      <c r="M24163" s="4"/>
    </row>
    <row r="24164" spans="6:13" x14ac:dyDescent="0.25">
      <c r="F24164"/>
      <c r="G24164"/>
      <c r="I24164" s="25"/>
      <c r="J24164"/>
      <c r="K24164"/>
      <c r="M24164" s="4"/>
    </row>
    <row r="24165" spans="6:13" x14ac:dyDescent="0.25">
      <c r="F24165"/>
      <c r="G24165"/>
      <c r="I24165" s="25"/>
      <c r="J24165"/>
      <c r="K24165"/>
      <c r="M24165" s="4"/>
    </row>
    <row r="24166" spans="6:13" x14ac:dyDescent="0.25">
      <c r="F24166"/>
      <c r="G24166"/>
      <c r="I24166" s="25"/>
      <c r="J24166"/>
      <c r="K24166"/>
      <c r="M24166" s="4"/>
    </row>
    <row r="24167" spans="6:13" x14ac:dyDescent="0.25">
      <c r="F24167"/>
      <c r="G24167"/>
      <c r="I24167" s="25"/>
      <c r="J24167"/>
      <c r="K24167"/>
      <c r="M24167" s="4"/>
    </row>
    <row r="24168" spans="6:13" x14ac:dyDescent="0.25">
      <c r="F24168"/>
      <c r="G24168"/>
      <c r="I24168" s="25"/>
      <c r="J24168"/>
      <c r="K24168"/>
      <c r="M24168" s="4"/>
    </row>
    <row r="24169" spans="6:13" x14ac:dyDescent="0.25">
      <c r="F24169"/>
      <c r="G24169"/>
      <c r="I24169" s="25"/>
      <c r="J24169"/>
      <c r="K24169"/>
      <c r="M24169" s="4"/>
    </row>
    <row r="24170" spans="6:13" x14ac:dyDescent="0.25">
      <c r="F24170"/>
      <c r="G24170"/>
      <c r="I24170" s="25"/>
      <c r="J24170"/>
      <c r="K24170"/>
      <c r="M24170" s="4"/>
    </row>
    <row r="24171" spans="6:13" x14ac:dyDescent="0.25">
      <c r="F24171"/>
      <c r="G24171"/>
      <c r="I24171" s="25"/>
      <c r="J24171"/>
      <c r="K24171"/>
      <c r="M24171" s="4"/>
    </row>
    <row r="24172" spans="6:13" x14ac:dyDescent="0.25">
      <c r="F24172"/>
      <c r="G24172"/>
      <c r="I24172" s="25"/>
      <c r="J24172"/>
      <c r="K24172"/>
      <c r="M24172" s="4"/>
    </row>
    <row r="24173" spans="6:13" x14ac:dyDescent="0.25">
      <c r="F24173"/>
      <c r="G24173"/>
      <c r="I24173" s="25"/>
      <c r="J24173"/>
      <c r="K24173"/>
      <c r="M24173" s="4"/>
    </row>
    <row r="24174" spans="6:13" x14ac:dyDescent="0.25">
      <c r="F24174"/>
      <c r="G24174"/>
      <c r="I24174" s="25"/>
      <c r="J24174"/>
      <c r="K24174"/>
      <c r="M24174" s="4"/>
    </row>
    <row r="24175" spans="6:13" x14ac:dyDescent="0.25">
      <c r="F24175"/>
      <c r="G24175"/>
      <c r="I24175" s="25"/>
      <c r="J24175"/>
      <c r="K24175"/>
      <c r="M24175" s="4"/>
    </row>
    <row r="24176" spans="6:13" x14ac:dyDescent="0.25">
      <c r="F24176"/>
      <c r="G24176"/>
      <c r="I24176" s="25"/>
      <c r="J24176"/>
      <c r="K24176"/>
      <c r="M24176" s="4"/>
    </row>
    <row r="24177" spans="6:13" x14ac:dyDescent="0.25">
      <c r="F24177"/>
      <c r="G24177"/>
      <c r="I24177" s="25"/>
      <c r="J24177"/>
      <c r="K24177"/>
      <c r="M24177" s="4"/>
    </row>
    <row r="24178" spans="6:13" x14ac:dyDescent="0.25">
      <c r="F24178"/>
      <c r="G24178"/>
      <c r="I24178" s="25"/>
      <c r="J24178"/>
      <c r="K24178"/>
      <c r="M24178" s="4"/>
    </row>
    <row r="24179" spans="6:13" x14ac:dyDescent="0.25">
      <c r="F24179"/>
      <c r="G24179"/>
      <c r="I24179" s="25"/>
      <c r="J24179"/>
      <c r="K24179"/>
      <c r="M24179" s="4"/>
    </row>
    <row r="24180" spans="6:13" x14ac:dyDescent="0.25">
      <c r="F24180"/>
      <c r="G24180"/>
      <c r="I24180" s="25"/>
      <c r="J24180"/>
      <c r="K24180"/>
      <c r="M24180" s="4"/>
    </row>
    <row r="24181" spans="6:13" x14ac:dyDescent="0.25">
      <c r="F24181"/>
      <c r="G24181"/>
      <c r="I24181" s="25"/>
      <c r="J24181"/>
      <c r="K24181"/>
      <c r="M24181" s="4"/>
    </row>
    <row r="24182" spans="6:13" x14ac:dyDescent="0.25">
      <c r="F24182"/>
      <c r="G24182"/>
      <c r="I24182" s="25"/>
      <c r="J24182"/>
      <c r="K24182"/>
      <c r="M24182" s="4"/>
    </row>
    <row r="24183" spans="6:13" x14ac:dyDescent="0.25">
      <c r="F24183"/>
      <c r="G24183"/>
      <c r="I24183" s="25"/>
      <c r="J24183"/>
      <c r="K24183"/>
      <c r="M24183" s="4"/>
    </row>
    <row r="24184" spans="6:13" x14ac:dyDescent="0.25">
      <c r="F24184"/>
      <c r="G24184"/>
      <c r="I24184" s="25"/>
      <c r="J24184"/>
      <c r="K24184"/>
      <c r="M24184" s="4"/>
    </row>
    <row r="24185" spans="6:13" x14ac:dyDescent="0.25">
      <c r="F24185"/>
      <c r="G24185"/>
      <c r="I24185" s="25"/>
      <c r="J24185"/>
      <c r="K24185"/>
      <c r="M24185" s="4"/>
    </row>
    <row r="24186" spans="6:13" x14ac:dyDescent="0.25">
      <c r="F24186"/>
      <c r="G24186"/>
      <c r="I24186" s="25"/>
      <c r="J24186"/>
      <c r="K24186"/>
      <c r="M24186" s="4"/>
    </row>
    <row r="24187" spans="6:13" x14ac:dyDescent="0.25">
      <c r="F24187"/>
      <c r="G24187"/>
      <c r="I24187" s="25"/>
      <c r="J24187"/>
      <c r="K24187"/>
      <c r="M24187" s="4"/>
    </row>
    <row r="24188" spans="6:13" x14ac:dyDescent="0.25">
      <c r="F24188"/>
      <c r="G24188"/>
      <c r="I24188" s="25"/>
      <c r="J24188"/>
      <c r="K24188"/>
      <c r="M24188" s="4"/>
    </row>
    <row r="24189" spans="6:13" x14ac:dyDescent="0.25">
      <c r="F24189"/>
      <c r="G24189"/>
      <c r="I24189" s="25"/>
      <c r="J24189"/>
      <c r="K24189"/>
      <c r="M24189" s="4"/>
    </row>
    <row r="24190" spans="6:13" x14ac:dyDescent="0.25">
      <c r="F24190"/>
      <c r="G24190"/>
      <c r="I24190" s="25"/>
      <c r="J24190"/>
      <c r="K24190"/>
      <c r="M24190" s="4"/>
    </row>
    <row r="24191" spans="6:13" x14ac:dyDescent="0.25">
      <c r="F24191"/>
      <c r="G24191"/>
      <c r="I24191" s="25"/>
      <c r="J24191"/>
      <c r="K24191"/>
      <c r="M24191" s="4"/>
    </row>
    <row r="24192" spans="6:13" x14ac:dyDescent="0.25">
      <c r="F24192"/>
      <c r="G24192"/>
      <c r="I24192" s="25"/>
      <c r="J24192"/>
      <c r="K24192"/>
      <c r="M24192" s="4"/>
    </row>
    <row r="24193" spans="6:13" x14ac:dyDescent="0.25">
      <c r="F24193"/>
      <c r="G24193"/>
      <c r="I24193" s="25"/>
      <c r="J24193"/>
      <c r="K24193"/>
      <c r="M24193" s="4"/>
    </row>
    <row r="24194" spans="6:13" x14ac:dyDescent="0.25">
      <c r="F24194"/>
      <c r="G24194"/>
      <c r="I24194" s="25"/>
      <c r="J24194"/>
      <c r="K24194"/>
      <c r="M24194" s="4"/>
    </row>
    <row r="24195" spans="6:13" x14ac:dyDescent="0.25">
      <c r="F24195"/>
      <c r="G24195"/>
      <c r="I24195" s="25"/>
      <c r="J24195"/>
      <c r="K24195"/>
      <c r="M24195" s="4"/>
    </row>
    <row r="24196" spans="6:13" x14ac:dyDescent="0.25">
      <c r="F24196"/>
      <c r="G24196"/>
      <c r="I24196" s="25"/>
      <c r="J24196"/>
      <c r="K24196"/>
      <c r="M24196" s="4"/>
    </row>
    <row r="24197" spans="6:13" x14ac:dyDescent="0.25">
      <c r="F24197"/>
      <c r="G24197"/>
      <c r="I24197" s="25"/>
      <c r="J24197"/>
      <c r="K24197"/>
      <c r="M24197" s="4"/>
    </row>
    <row r="24198" spans="6:13" x14ac:dyDescent="0.25">
      <c r="F24198"/>
      <c r="G24198"/>
      <c r="I24198" s="25"/>
      <c r="J24198"/>
      <c r="K24198"/>
      <c r="M24198" s="4"/>
    </row>
    <row r="24199" spans="6:13" x14ac:dyDescent="0.25">
      <c r="F24199"/>
      <c r="G24199"/>
      <c r="I24199" s="25"/>
      <c r="J24199"/>
      <c r="K24199"/>
      <c r="M24199" s="4"/>
    </row>
    <row r="24200" spans="6:13" x14ac:dyDescent="0.25">
      <c r="F24200"/>
      <c r="G24200"/>
      <c r="I24200" s="25"/>
      <c r="J24200"/>
      <c r="K24200"/>
      <c r="M24200" s="4"/>
    </row>
    <row r="24201" spans="6:13" x14ac:dyDescent="0.25">
      <c r="F24201"/>
      <c r="G24201"/>
      <c r="I24201" s="25"/>
      <c r="J24201"/>
      <c r="K24201"/>
      <c r="M24201" s="4"/>
    </row>
    <row r="24202" spans="6:13" x14ac:dyDescent="0.25">
      <c r="F24202"/>
      <c r="G24202"/>
      <c r="I24202" s="25"/>
      <c r="J24202"/>
      <c r="K24202"/>
      <c r="M24202" s="4"/>
    </row>
    <row r="24203" spans="6:13" x14ac:dyDescent="0.25">
      <c r="F24203"/>
      <c r="G24203"/>
      <c r="I24203" s="25"/>
      <c r="J24203"/>
      <c r="K24203"/>
      <c r="M24203" s="4"/>
    </row>
    <row r="24204" spans="6:13" x14ac:dyDescent="0.25">
      <c r="F24204"/>
      <c r="G24204"/>
      <c r="I24204" s="25"/>
      <c r="J24204"/>
      <c r="K24204"/>
      <c r="M24204" s="4"/>
    </row>
    <row r="24205" spans="6:13" x14ac:dyDescent="0.25">
      <c r="F24205"/>
      <c r="G24205"/>
      <c r="I24205" s="25"/>
      <c r="J24205"/>
      <c r="K24205"/>
      <c r="M24205" s="4"/>
    </row>
    <row r="24206" spans="6:13" x14ac:dyDescent="0.25">
      <c r="F24206"/>
      <c r="G24206"/>
      <c r="I24206" s="25"/>
      <c r="J24206"/>
      <c r="K24206"/>
      <c r="M24206" s="4"/>
    </row>
    <row r="24207" spans="6:13" x14ac:dyDescent="0.25">
      <c r="F24207"/>
      <c r="G24207"/>
      <c r="I24207" s="25"/>
      <c r="J24207"/>
      <c r="K24207"/>
      <c r="M24207" s="4"/>
    </row>
    <row r="24208" spans="6:13" x14ac:dyDescent="0.25">
      <c r="F24208"/>
      <c r="G24208"/>
      <c r="I24208" s="25"/>
      <c r="J24208"/>
      <c r="K24208"/>
      <c r="M24208" s="4"/>
    </row>
    <row r="24209" spans="6:13" x14ac:dyDescent="0.25">
      <c r="F24209"/>
      <c r="G24209"/>
      <c r="I24209" s="25"/>
      <c r="J24209"/>
      <c r="K24209"/>
      <c r="M24209" s="4"/>
    </row>
    <row r="24210" spans="6:13" x14ac:dyDescent="0.25">
      <c r="F24210"/>
      <c r="G24210"/>
      <c r="I24210" s="25"/>
      <c r="J24210"/>
      <c r="K24210"/>
      <c r="M24210" s="4"/>
    </row>
    <row r="24211" spans="6:13" x14ac:dyDescent="0.25">
      <c r="F24211"/>
      <c r="G24211"/>
      <c r="I24211" s="25"/>
      <c r="J24211"/>
      <c r="K24211"/>
      <c r="M24211" s="4"/>
    </row>
    <row r="24212" spans="6:13" x14ac:dyDescent="0.25">
      <c r="F24212"/>
      <c r="G24212"/>
      <c r="I24212" s="25"/>
      <c r="J24212"/>
      <c r="K24212"/>
      <c r="M24212" s="4"/>
    </row>
    <row r="24213" spans="6:13" x14ac:dyDescent="0.25">
      <c r="F24213"/>
      <c r="G24213"/>
      <c r="I24213" s="25"/>
      <c r="J24213"/>
      <c r="K24213"/>
      <c r="M24213" s="4"/>
    </row>
    <row r="24214" spans="6:13" x14ac:dyDescent="0.25">
      <c r="F24214"/>
      <c r="G24214"/>
      <c r="I24214" s="25"/>
      <c r="J24214"/>
      <c r="K24214"/>
      <c r="M24214" s="4"/>
    </row>
    <row r="24215" spans="6:13" x14ac:dyDescent="0.25">
      <c r="F24215"/>
      <c r="G24215"/>
      <c r="I24215" s="25"/>
      <c r="J24215"/>
      <c r="K24215"/>
      <c r="M24215" s="4"/>
    </row>
    <row r="24216" spans="6:13" x14ac:dyDescent="0.25">
      <c r="F24216"/>
      <c r="G24216"/>
      <c r="I24216" s="25"/>
      <c r="J24216"/>
      <c r="K24216"/>
      <c r="M24216" s="4"/>
    </row>
    <row r="24217" spans="6:13" x14ac:dyDescent="0.25">
      <c r="F24217"/>
      <c r="G24217"/>
      <c r="I24217" s="25"/>
      <c r="J24217"/>
      <c r="K24217"/>
      <c r="M24217" s="4"/>
    </row>
    <row r="24218" spans="6:13" x14ac:dyDescent="0.25">
      <c r="F24218"/>
      <c r="G24218"/>
      <c r="I24218" s="25"/>
      <c r="J24218"/>
      <c r="K24218"/>
      <c r="M24218" s="4"/>
    </row>
    <row r="24219" spans="6:13" x14ac:dyDescent="0.25">
      <c r="F24219"/>
      <c r="G24219"/>
      <c r="I24219" s="25"/>
      <c r="J24219"/>
      <c r="K24219"/>
      <c r="M24219" s="4"/>
    </row>
    <row r="24220" spans="6:13" x14ac:dyDescent="0.25">
      <c r="F24220"/>
      <c r="G24220"/>
      <c r="I24220" s="25"/>
      <c r="J24220"/>
      <c r="K24220"/>
      <c r="M24220" s="4"/>
    </row>
    <row r="24221" spans="6:13" x14ac:dyDescent="0.25">
      <c r="F24221"/>
      <c r="G24221"/>
      <c r="I24221" s="25"/>
      <c r="J24221"/>
      <c r="K24221"/>
      <c r="M24221" s="4"/>
    </row>
    <row r="24222" spans="6:13" x14ac:dyDescent="0.25">
      <c r="F24222"/>
      <c r="G24222"/>
      <c r="I24222" s="25"/>
      <c r="J24222"/>
      <c r="K24222"/>
      <c r="M24222" s="4"/>
    </row>
    <row r="24223" spans="6:13" x14ac:dyDescent="0.25">
      <c r="F24223"/>
      <c r="G24223"/>
      <c r="I24223" s="25"/>
      <c r="J24223"/>
      <c r="K24223"/>
      <c r="M24223" s="4"/>
    </row>
    <row r="24224" spans="6:13" x14ac:dyDescent="0.25">
      <c r="F24224"/>
      <c r="G24224"/>
      <c r="I24224" s="25"/>
      <c r="J24224"/>
      <c r="K24224"/>
      <c r="M24224" s="4"/>
    </row>
    <row r="24225" spans="6:13" x14ac:dyDescent="0.25">
      <c r="F24225"/>
      <c r="G24225"/>
      <c r="I24225" s="25"/>
      <c r="J24225"/>
      <c r="K24225"/>
      <c r="M24225" s="4"/>
    </row>
    <row r="24226" spans="6:13" x14ac:dyDescent="0.25">
      <c r="F24226"/>
      <c r="G24226"/>
      <c r="I24226" s="25"/>
      <c r="J24226"/>
      <c r="K24226"/>
      <c r="M24226" s="4"/>
    </row>
    <row r="24227" spans="6:13" x14ac:dyDescent="0.25">
      <c r="F24227"/>
      <c r="G24227"/>
      <c r="I24227" s="25"/>
      <c r="J24227"/>
      <c r="K24227"/>
      <c r="M24227" s="4"/>
    </row>
    <row r="24228" spans="6:13" x14ac:dyDescent="0.25">
      <c r="F24228"/>
      <c r="G24228"/>
      <c r="I24228" s="25"/>
      <c r="J24228"/>
      <c r="K24228"/>
      <c r="M24228" s="4"/>
    </row>
    <row r="24229" spans="6:13" x14ac:dyDescent="0.25">
      <c r="F24229"/>
      <c r="G24229"/>
      <c r="I24229" s="25"/>
      <c r="J24229"/>
      <c r="K24229"/>
      <c r="M24229" s="4"/>
    </row>
    <row r="24230" spans="6:13" x14ac:dyDescent="0.25">
      <c r="F24230"/>
      <c r="G24230"/>
      <c r="I24230" s="25"/>
      <c r="J24230"/>
      <c r="K24230"/>
      <c r="M24230" s="4"/>
    </row>
    <row r="24231" spans="6:13" x14ac:dyDescent="0.25">
      <c r="F24231"/>
      <c r="G24231"/>
      <c r="I24231" s="25"/>
      <c r="J24231"/>
      <c r="K24231"/>
      <c r="M24231" s="4"/>
    </row>
    <row r="24232" spans="6:13" x14ac:dyDescent="0.25">
      <c r="F24232"/>
      <c r="G24232"/>
      <c r="I24232" s="25"/>
      <c r="J24232"/>
      <c r="K24232"/>
      <c r="M24232" s="4"/>
    </row>
    <row r="24233" spans="6:13" x14ac:dyDescent="0.25">
      <c r="F24233"/>
      <c r="G24233"/>
      <c r="I24233" s="25"/>
      <c r="J24233"/>
      <c r="K24233"/>
      <c r="M24233" s="4"/>
    </row>
    <row r="24234" spans="6:13" x14ac:dyDescent="0.25">
      <c r="F24234"/>
      <c r="G24234"/>
      <c r="I24234" s="25"/>
      <c r="J24234"/>
      <c r="K24234"/>
      <c r="M24234" s="4"/>
    </row>
    <row r="24235" spans="6:13" x14ac:dyDescent="0.25">
      <c r="F24235"/>
      <c r="G24235"/>
      <c r="I24235" s="25"/>
      <c r="J24235"/>
      <c r="K24235"/>
      <c r="M24235" s="4"/>
    </row>
    <row r="24236" spans="6:13" x14ac:dyDescent="0.25">
      <c r="F24236"/>
      <c r="G24236"/>
      <c r="I24236" s="25"/>
      <c r="J24236"/>
      <c r="K24236"/>
      <c r="M24236" s="4"/>
    </row>
    <row r="24237" spans="6:13" x14ac:dyDescent="0.25">
      <c r="F24237"/>
      <c r="G24237"/>
      <c r="I24237" s="25"/>
      <c r="J24237"/>
      <c r="K24237"/>
      <c r="M24237" s="4"/>
    </row>
    <row r="24238" spans="6:13" x14ac:dyDescent="0.25">
      <c r="F24238"/>
      <c r="G24238"/>
      <c r="I24238" s="25"/>
      <c r="J24238"/>
      <c r="K24238"/>
      <c r="M24238" s="4"/>
    </row>
    <row r="24239" spans="6:13" x14ac:dyDescent="0.25">
      <c r="F24239"/>
      <c r="G24239"/>
      <c r="I24239" s="25"/>
      <c r="J24239"/>
      <c r="K24239"/>
      <c r="M24239" s="4"/>
    </row>
    <row r="24240" spans="6:13" x14ac:dyDescent="0.25">
      <c r="F24240"/>
      <c r="G24240"/>
      <c r="I24240" s="25"/>
      <c r="J24240"/>
      <c r="K24240"/>
      <c r="M24240" s="4"/>
    </row>
    <row r="24241" spans="6:13" x14ac:dyDescent="0.25">
      <c r="F24241"/>
      <c r="G24241"/>
      <c r="I24241" s="25"/>
      <c r="J24241"/>
      <c r="K24241"/>
      <c r="M24241" s="4"/>
    </row>
    <row r="24242" spans="6:13" x14ac:dyDescent="0.25">
      <c r="F24242"/>
      <c r="G24242"/>
      <c r="I24242" s="25"/>
      <c r="J24242"/>
      <c r="K24242"/>
      <c r="M24242" s="4"/>
    </row>
    <row r="24243" spans="6:13" x14ac:dyDescent="0.25">
      <c r="F24243"/>
      <c r="G24243"/>
      <c r="I24243" s="25"/>
      <c r="J24243"/>
      <c r="K24243"/>
      <c r="M24243" s="4"/>
    </row>
    <row r="24244" spans="6:13" x14ac:dyDescent="0.25">
      <c r="F24244"/>
      <c r="G24244"/>
      <c r="I24244" s="25"/>
      <c r="J24244"/>
      <c r="K24244"/>
      <c r="M24244" s="4"/>
    </row>
    <row r="24245" spans="6:13" x14ac:dyDescent="0.25">
      <c r="F24245"/>
      <c r="G24245"/>
      <c r="I24245" s="25"/>
      <c r="J24245"/>
      <c r="K24245"/>
      <c r="M24245" s="4"/>
    </row>
    <row r="24246" spans="6:13" x14ac:dyDescent="0.25">
      <c r="F24246"/>
      <c r="G24246"/>
      <c r="I24246" s="25"/>
      <c r="J24246"/>
      <c r="K24246"/>
      <c r="M24246" s="4"/>
    </row>
    <row r="24247" spans="6:13" x14ac:dyDescent="0.25">
      <c r="F24247"/>
      <c r="G24247"/>
      <c r="I24247" s="25"/>
      <c r="J24247"/>
      <c r="K24247"/>
      <c r="M24247" s="4"/>
    </row>
    <row r="24248" spans="6:13" x14ac:dyDescent="0.25">
      <c r="F24248"/>
      <c r="G24248"/>
      <c r="I24248" s="25"/>
      <c r="J24248"/>
      <c r="K24248"/>
      <c r="M24248" s="4"/>
    </row>
    <row r="24249" spans="6:13" x14ac:dyDescent="0.25">
      <c r="F24249"/>
      <c r="G24249"/>
      <c r="I24249" s="25"/>
      <c r="J24249"/>
      <c r="K24249"/>
      <c r="M24249" s="4"/>
    </row>
    <row r="24250" spans="6:13" x14ac:dyDescent="0.25">
      <c r="F24250"/>
      <c r="G24250"/>
      <c r="I24250" s="25"/>
      <c r="J24250"/>
      <c r="K24250"/>
      <c r="M24250" s="4"/>
    </row>
    <row r="24251" spans="6:13" x14ac:dyDescent="0.25">
      <c r="F24251"/>
      <c r="G24251"/>
      <c r="I24251" s="25"/>
      <c r="J24251"/>
      <c r="K24251"/>
      <c r="M24251" s="4"/>
    </row>
    <row r="24252" spans="6:13" x14ac:dyDescent="0.25">
      <c r="F24252"/>
      <c r="G24252"/>
      <c r="I24252" s="25"/>
      <c r="J24252"/>
      <c r="K24252"/>
      <c r="M24252" s="4"/>
    </row>
    <row r="24253" spans="6:13" x14ac:dyDescent="0.25">
      <c r="F24253"/>
      <c r="G24253"/>
      <c r="I24253" s="25"/>
      <c r="J24253"/>
      <c r="K24253"/>
      <c r="M24253" s="4"/>
    </row>
    <row r="24254" spans="6:13" x14ac:dyDescent="0.25">
      <c r="F24254"/>
      <c r="G24254"/>
      <c r="I24254" s="25"/>
      <c r="J24254"/>
      <c r="K24254"/>
      <c r="M24254" s="4"/>
    </row>
    <row r="24255" spans="6:13" x14ac:dyDescent="0.25">
      <c r="F24255"/>
      <c r="G24255"/>
      <c r="I24255" s="25"/>
      <c r="J24255"/>
      <c r="K24255"/>
      <c r="M24255" s="4"/>
    </row>
    <row r="24256" spans="6:13" x14ac:dyDescent="0.25">
      <c r="F24256"/>
      <c r="G24256"/>
      <c r="I24256" s="25"/>
      <c r="J24256"/>
      <c r="K24256"/>
      <c r="M24256" s="4"/>
    </row>
    <row r="24257" spans="6:13" x14ac:dyDescent="0.25">
      <c r="F24257"/>
      <c r="G24257"/>
      <c r="I24257" s="25"/>
      <c r="J24257"/>
      <c r="K24257"/>
      <c r="M24257" s="4"/>
    </row>
    <row r="24258" spans="6:13" x14ac:dyDescent="0.25">
      <c r="F24258"/>
      <c r="G24258"/>
      <c r="I24258" s="25"/>
      <c r="J24258"/>
      <c r="K24258"/>
      <c r="M24258" s="4"/>
    </row>
    <row r="24259" spans="6:13" x14ac:dyDescent="0.25">
      <c r="F24259"/>
      <c r="G24259"/>
      <c r="I24259" s="25"/>
      <c r="J24259"/>
      <c r="K24259"/>
      <c r="M24259" s="4"/>
    </row>
    <row r="24260" spans="6:13" x14ac:dyDescent="0.25">
      <c r="F24260"/>
      <c r="G24260"/>
      <c r="I24260" s="25"/>
      <c r="J24260"/>
      <c r="K24260"/>
      <c r="M24260" s="4"/>
    </row>
    <row r="24261" spans="6:13" x14ac:dyDescent="0.25">
      <c r="F24261"/>
      <c r="G24261"/>
      <c r="I24261" s="25"/>
      <c r="J24261"/>
      <c r="K24261"/>
      <c r="M24261" s="4"/>
    </row>
    <row r="24262" spans="6:13" x14ac:dyDescent="0.25">
      <c r="F24262"/>
      <c r="G24262"/>
      <c r="I24262" s="25"/>
      <c r="J24262"/>
      <c r="K24262"/>
      <c r="M24262" s="4"/>
    </row>
    <row r="24263" spans="6:13" x14ac:dyDescent="0.25">
      <c r="F24263"/>
      <c r="G24263"/>
      <c r="I24263" s="25"/>
      <c r="J24263"/>
      <c r="K24263"/>
      <c r="M24263" s="4"/>
    </row>
    <row r="24264" spans="6:13" x14ac:dyDescent="0.25">
      <c r="F24264"/>
      <c r="G24264"/>
      <c r="I24264" s="25"/>
      <c r="J24264"/>
      <c r="K24264"/>
      <c r="M24264" s="4"/>
    </row>
    <row r="24265" spans="6:13" x14ac:dyDescent="0.25">
      <c r="F24265"/>
      <c r="G24265"/>
      <c r="I24265" s="25"/>
      <c r="J24265"/>
      <c r="K24265"/>
      <c r="M24265" s="4"/>
    </row>
    <row r="24266" spans="6:13" x14ac:dyDescent="0.25">
      <c r="F24266"/>
      <c r="G24266"/>
      <c r="I24266" s="25"/>
      <c r="J24266"/>
      <c r="K24266"/>
      <c r="M24266" s="4"/>
    </row>
    <row r="24267" spans="6:13" x14ac:dyDescent="0.25">
      <c r="F24267"/>
      <c r="G24267"/>
      <c r="I24267" s="25"/>
      <c r="J24267"/>
      <c r="K24267"/>
      <c r="M24267" s="4"/>
    </row>
    <row r="24268" spans="6:13" x14ac:dyDescent="0.25">
      <c r="F24268"/>
      <c r="G24268"/>
      <c r="I24268" s="25"/>
      <c r="J24268"/>
      <c r="K24268"/>
      <c r="M24268" s="4"/>
    </row>
    <row r="24269" spans="6:13" x14ac:dyDescent="0.25">
      <c r="F24269"/>
      <c r="G24269"/>
      <c r="I24269" s="25"/>
      <c r="J24269"/>
      <c r="K24269"/>
      <c r="M24269" s="4"/>
    </row>
    <row r="24270" spans="6:13" x14ac:dyDescent="0.25">
      <c r="F24270"/>
      <c r="G24270"/>
      <c r="I24270" s="25"/>
      <c r="J24270"/>
      <c r="K24270"/>
      <c r="M24270" s="4"/>
    </row>
    <row r="24271" spans="6:13" x14ac:dyDescent="0.25">
      <c r="F24271"/>
      <c r="G24271"/>
      <c r="I24271" s="25"/>
      <c r="J24271"/>
      <c r="K24271"/>
      <c r="M24271" s="4"/>
    </row>
    <row r="24272" spans="6:13" x14ac:dyDescent="0.25">
      <c r="F24272"/>
      <c r="G24272"/>
      <c r="I24272" s="25"/>
      <c r="J24272"/>
      <c r="K24272"/>
      <c r="M24272" s="4"/>
    </row>
    <row r="24273" spans="6:13" x14ac:dyDescent="0.25">
      <c r="F24273"/>
      <c r="G24273"/>
      <c r="I24273" s="25"/>
      <c r="J24273"/>
      <c r="K24273"/>
      <c r="M24273" s="4"/>
    </row>
    <row r="24274" spans="6:13" x14ac:dyDescent="0.25">
      <c r="F24274"/>
      <c r="G24274"/>
      <c r="I24274" s="25"/>
      <c r="J24274"/>
      <c r="K24274"/>
      <c r="M24274" s="4"/>
    </row>
    <row r="24275" spans="6:13" x14ac:dyDescent="0.25">
      <c r="F24275"/>
      <c r="G24275"/>
      <c r="I24275" s="25"/>
      <c r="J24275"/>
      <c r="K24275"/>
      <c r="M24275" s="4"/>
    </row>
    <row r="24276" spans="6:13" x14ac:dyDescent="0.25">
      <c r="F24276"/>
      <c r="G24276"/>
      <c r="I24276" s="25"/>
      <c r="J24276"/>
      <c r="K24276"/>
      <c r="M24276" s="4"/>
    </row>
    <row r="24277" spans="6:13" x14ac:dyDescent="0.25">
      <c r="F24277"/>
      <c r="G24277"/>
      <c r="I24277" s="25"/>
      <c r="J24277"/>
      <c r="K24277"/>
      <c r="M24277" s="4"/>
    </row>
    <row r="24278" spans="6:13" x14ac:dyDescent="0.25">
      <c r="F24278"/>
      <c r="G24278"/>
      <c r="I24278" s="25"/>
      <c r="J24278"/>
      <c r="K24278"/>
      <c r="M24278" s="4"/>
    </row>
    <row r="24279" spans="6:13" x14ac:dyDescent="0.25">
      <c r="F24279"/>
      <c r="G24279"/>
      <c r="I24279" s="25"/>
      <c r="J24279"/>
      <c r="K24279"/>
      <c r="M24279" s="4"/>
    </row>
    <row r="24280" spans="6:13" x14ac:dyDescent="0.25">
      <c r="F24280"/>
      <c r="G24280"/>
      <c r="I24280" s="25"/>
      <c r="J24280"/>
      <c r="K24280"/>
      <c r="M24280" s="4"/>
    </row>
    <row r="24281" spans="6:13" x14ac:dyDescent="0.25">
      <c r="F24281"/>
      <c r="G24281"/>
      <c r="I24281" s="25"/>
      <c r="J24281"/>
      <c r="K24281"/>
      <c r="M24281" s="4"/>
    </row>
    <row r="24282" spans="6:13" x14ac:dyDescent="0.25">
      <c r="F24282"/>
      <c r="G24282"/>
      <c r="I24282" s="25"/>
      <c r="J24282"/>
      <c r="K24282"/>
      <c r="M24282" s="4"/>
    </row>
    <row r="24283" spans="6:13" x14ac:dyDescent="0.25">
      <c r="F24283"/>
      <c r="G24283"/>
      <c r="I24283" s="25"/>
      <c r="J24283"/>
      <c r="K24283"/>
      <c r="M24283" s="4"/>
    </row>
    <row r="24284" spans="6:13" x14ac:dyDescent="0.25">
      <c r="F24284"/>
      <c r="G24284"/>
      <c r="I24284" s="25"/>
      <c r="J24284"/>
      <c r="K24284"/>
      <c r="M24284" s="4"/>
    </row>
    <row r="24285" spans="6:13" x14ac:dyDescent="0.25">
      <c r="F24285"/>
      <c r="G24285"/>
      <c r="I24285" s="25"/>
      <c r="J24285"/>
      <c r="K24285"/>
      <c r="M24285" s="4"/>
    </row>
    <row r="24286" spans="6:13" x14ac:dyDescent="0.25">
      <c r="F24286"/>
      <c r="G24286"/>
      <c r="I24286" s="25"/>
      <c r="J24286"/>
      <c r="K24286"/>
      <c r="M24286" s="4"/>
    </row>
    <row r="24287" spans="6:13" x14ac:dyDescent="0.25">
      <c r="F24287"/>
      <c r="G24287"/>
      <c r="I24287" s="25"/>
      <c r="J24287"/>
      <c r="K24287"/>
      <c r="M24287" s="4"/>
    </row>
    <row r="24288" spans="6:13" x14ac:dyDescent="0.25">
      <c r="F24288"/>
      <c r="G24288"/>
      <c r="I24288" s="25"/>
      <c r="J24288"/>
      <c r="K24288"/>
      <c r="M24288" s="4"/>
    </row>
    <row r="24289" spans="6:13" x14ac:dyDescent="0.25">
      <c r="F24289"/>
      <c r="G24289"/>
      <c r="I24289" s="25"/>
      <c r="J24289"/>
      <c r="K24289"/>
      <c r="M24289" s="4"/>
    </row>
    <row r="24290" spans="6:13" x14ac:dyDescent="0.25">
      <c r="F24290"/>
      <c r="G24290"/>
      <c r="I24290" s="25"/>
      <c r="J24290"/>
      <c r="K24290"/>
      <c r="M24290" s="4"/>
    </row>
    <row r="24291" spans="6:13" x14ac:dyDescent="0.25">
      <c r="F24291"/>
      <c r="G24291"/>
      <c r="I24291" s="25"/>
      <c r="J24291"/>
      <c r="K24291"/>
      <c r="M24291" s="4"/>
    </row>
    <row r="24292" spans="6:13" x14ac:dyDescent="0.25">
      <c r="F24292"/>
      <c r="G24292"/>
      <c r="I24292" s="25"/>
      <c r="J24292"/>
      <c r="K24292"/>
      <c r="M24292" s="4"/>
    </row>
    <row r="24293" spans="6:13" x14ac:dyDescent="0.25">
      <c r="F24293"/>
      <c r="G24293"/>
      <c r="I24293" s="25"/>
      <c r="J24293"/>
      <c r="K24293"/>
      <c r="M24293" s="4"/>
    </row>
    <row r="24294" spans="6:13" x14ac:dyDescent="0.25">
      <c r="F24294"/>
      <c r="G24294"/>
      <c r="I24294" s="25"/>
      <c r="J24294"/>
      <c r="K24294"/>
      <c r="M24294" s="4"/>
    </row>
    <row r="24295" spans="6:13" x14ac:dyDescent="0.25">
      <c r="F24295"/>
      <c r="G24295"/>
      <c r="I24295" s="25"/>
      <c r="J24295"/>
      <c r="K24295"/>
      <c r="M24295" s="4"/>
    </row>
    <row r="24296" spans="6:13" x14ac:dyDescent="0.25">
      <c r="F24296"/>
      <c r="G24296"/>
      <c r="I24296" s="25"/>
      <c r="J24296"/>
      <c r="K24296"/>
      <c r="M24296" s="4"/>
    </row>
    <row r="24297" spans="6:13" x14ac:dyDescent="0.25">
      <c r="F24297"/>
      <c r="G24297"/>
      <c r="I24297" s="25"/>
      <c r="J24297"/>
      <c r="K24297"/>
      <c r="M24297" s="4"/>
    </row>
    <row r="24298" spans="6:13" x14ac:dyDescent="0.25">
      <c r="F24298"/>
      <c r="G24298"/>
      <c r="I24298" s="25"/>
      <c r="J24298"/>
      <c r="K24298"/>
      <c r="M24298" s="4"/>
    </row>
    <row r="24299" spans="6:13" x14ac:dyDescent="0.25">
      <c r="F24299"/>
      <c r="G24299"/>
      <c r="I24299" s="25"/>
      <c r="J24299"/>
      <c r="K24299"/>
      <c r="M24299" s="4"/>
    </row>
    <row r="24300" spans="6:13" x14ac:dyDescent="0.25">
      <c r="F24300"/>
      <c r="G24300"/>
      <c r="I24300" s="25"/>
      <c r="J24300"/>
      <c r="K24300"/>
      <c r="M24300" s="4"/>
    </row>
    <row r="24301" spans="6:13" x14ac:dyDescent="0.25">
      <c r="F24301"/>
      <c r="G24301"/>
      <c r="I24301" s="25"/>
      <c r="J24301"/>
      <c r="K24301"/>
      <c r="M24301" s="4"/>
    </row>
    <row r="24302" spans="6:13" x14ac:dyDescent="0.25">
      <c r="F24302"/>
      <c r="G24302"/>
      <c r="I24302" s="25"/>
      <c r="J24302"/>
      <c r="K24302"/>
      <c r="M24302" s="4"/>
    </row>
    <row r="24303" spans="6:13" x14ac:dyDescent="0.25">
      <c r="F24303"/>
      <c r="G24303"/>
      <c r="I24303" s="25"/>
      <c r="J24303"/>
      <c r="K24303"/>
      <c r="M24303" s="4"/>
    </row>
    <row r="24304" spans="6:13" x14ac:dyDescent="0.25">
      <c r="F24304"/>
      <c r="G24304"/>
      <c r="I24304" s="25"/>
      <c r="J24304"/>
      <c r="K24304"/>
      <c r="M24304" s="4"/>
    </row>
    <row r="24305" spans="6:13" x14ac:dyDescent="0.25">
      <c r="F24305"/>
      <c r="G24305"/>
      <c r="I24305" s="25"/>
      <c r="J24305"/>
      <c r="K24305"/>
      <c r="M24305" s="4"/>
    </row>
    <row r="24306" spans="6:13" x14ac:dyDescent="0.25">
      <c r="F24306"/>
      <c r="G24306"/>
      <c r="I24306" s="25"/>
      <c r="J24306"/>
      <c r="K24306"/>
      <c r="M24306" s="4"/>
    </row>
    <row r="24307" spans="6:13" x14ac:dyDescent="0.25">
      <c r="F24307"/>
      <c r="G24307"/>
      <c r="I24307" s="25"/>
      <c r="J24307"/>
      <c r="K24307"/>
      <c r="M24307" s="4"/>
    </row>
    <row r="24308" spans="6:13" x14ac:dyDescent="0.25">
      <c r="F24308"/>
      <c r="G24308"/>
      <c r="I24308" s="25"/>
      <c r="J24308"/>
      <c r="K24308"/>
      <c r="M24308" s="4"/>
    </row>
    <row r="24309" spans="6:13" x14ac:dyDescent="0.25">
      <c r="F24309"/>
      <c r="G24309"/>
      <c r="I24309" s="25"/>
      <c r="J24309"/>
      <c r="K24309"/>
      <c r="M24309" s="4"/>
    </row>
    <row r="24310" spans="6:13" x14ac:dyDescent="0.25">
      <c r="F24310"/>
      <c r="G24310"/>
      <c r="I24310" s="25"/>
      <c r="J24310"/>
      <c r="K24310"/>
      <c r="M24310" s="4"/>
    </row>
    <row r="24311" spans="6:13" x14ac:dyDescent="0.25">
      <c r="F24311"/>
      <c r="G24311"/>
      <c r="I24311" s="25"/>
      <c r="J24311"/>
      <c r="K24311"/>
      <c r="M24311" s="4"/>
    </row>
    <row r="24312" spans="6:13" x14ac:dyDescent="0.25">
      <c r="F24312"/>
      <c r="G24312"/>
      <c r="I24312" s="25"/>
      <c r="J24312"/>
      <c r="K24312"/>
      <c r="M24312" s="4"/>
    </row>
    <row r="24313" spans="6:13" x14ac:dyDescent="0.25">
      <c r="F24313"/>
      <c r="G24313"/>
      <c r="I24313" s="25"/>
      <c r="J24313"/>
      <c r="K24313"/>
      <c r="M24313" s="4"/>
    </row>
    <row r="24314" spans="6:13" x14ac:dyDescent="0.25">
      <c r="F24314"/>
      <c r="G24314"/>
      <c r="I24314" s="25"/>
      <c r="J24314"/>
      <c r="K24314"/>
      <c r="M24314" s="4"/>
    </row>
    <row r="24315" spans="6:13" x14ac:dyDescent="0.25">
      <c r="F24315"/>
      <c r="G24315"/>
      <c r="I24315" s="25"/>
      <c r="J24315"/>
      <c r="K24315"/>
      <c r="M24315" s="4"/>
    </row>
    <row r="24316" spans="6:13" x14ac:dyDescent="0.25">
      <c r="F24316"/>
      <c r="G24316"/>
      <c r="I24316" s="25"/>
      <c r="J24316"/>
      <c r="K24316"/>
      <c r="M24316" s="4"/>
    </row>
    <row r="24317" spans="6:13" x14ac:dyDescent="0.25">
      <c r="F24317"/>
      <c r="G24317"/>
      <c r="I24317" s="25"/>
      <c r="J24317"/>
      <c r="K24317"/>
      <c r="M24317" s="4"/>
    </row>
    <row r="24318" spans="6:13" x14ac:dyDescent="0.25">
      <c r="F24318"/>
      <c r="G24318"/>
      <c r="I24318" s="25"/>
      <c r="J24318"/>
      <c r="K24318"/>
      <c r="M24318" s="4"/>
    </row>
    <row r="24319" spans="6:13" x14ac:dyDescent="0.25">
      <c r="F24319"/>
      <c r="G24319"/>
      <c r="I24319" s="25"/>
      <c r="J24319"/>
      <c r="K24319"/>
      <c r="M24319" s="4"/>
    </row>
    <row r="24320" spans="6:13" x14ac:dyDescent="0.25">
      <c r="F24320"/>
      <c r="G24320"/>
      <c r="I24320" s="25"/>
      <c r="J24320"/>
      <c r="K24320"/>
      <c r="M24320" s="4"/>
    </row>
    <row r="24321" spans="6:13" x14ac:dyDescent="0.25">
      <c r="F24321"/>
      <c r="G24321"/>
      <c r="I24321" s="25"/>
      <c r="J24321"/>
      <c r="K24321"/>
      <c r="M24321" s="4"/>
    </row>
    <row r="24322" spans="6:13" x14ac:dyDescent="0.25">
      <c r="F24322"/>
      <c r="G24322"/>
      <c r="I24322" s="25"/>
      <c r="J24322"/>
      <c r="K24322"/>
      <c r="M24322" s="4"/>
    </row>
    <row r="24323" spans="6:13" x14ac:dyDescent="0.25">
      <c r="F24323"/>
      <c r="G24323"/>
      <c r="I24323" s="25"/>
      <c r="J24323"/>
      <c r="K24323"/>
      <c r="M24323" s="4"/>
    </row>
    <row r="24324" spans="6:13" x14ac:dyDescent="0.25">
      <c r="F24324"/>
      <c r="G24324"/>
      <c r="I24324" s="25"/>
      <c r="J24324"/>
      <c r="K24324"/>
      <c r="M24324" s="4"/>
    </row>
    <row r="24325" spans="6:13" x14ac:dyDescent="0.25">
      <c r="F24325"/>
      <c r="G24325"/>
      <c r="I24325" s="25"/>
      <c r="J24325"/>
      <c r="K24325"/>
      <c r="M24325" s="4"/>
    </row>
    <row r="24326" spans="6:13" x14ac:dyDescent="0.25">
      <c r="F24326"/>
      <c r="G24326"/>
      <c r="I24326" s="25"/>
      <c r="J24326"/>
      <c r="K24326"/>
      <c r="M24326" s="4"/>
    </row>
    <row r="24327" spans="6:13" x14ac:dyDescent="0.25">
      <c r="F24327"/>
      <c r="G24327"/>
      <c r="I24327" s="25"/>
      <c r="J24327"/>
      <c r="K24327"/>
      <c r="M24327" s="4"/>
    </row>
    <row r="24328" spans="6:13" x14ac:dyDescent="0.25">
      <c r="F24328"/>
      <c r="G24328"/>
      <c r="I24328" s="25"/>
      <c r="J24328"/>
      <c r="K24328"/>
      <c r="M24328" s="4"/>
    </row>
    <row r="24329" spans="6:13" x14ac:dyDescent="0.25">
      <c r="F24329"/>
      <c r="G24329"/>
      <c r="I24329" s="25"/>
      <c r="J24329"/>
      <c r="K24329"/>
      <c r="M24329" s="4"/>
    </row>
    <row r="24330" spans="6:13" x14ac:dyDescent="0.25">
      <c r="F24330"/>
      <c r="G24330"/>
      <c r="I24330" s="25"/>
      <c r="J24330"/>
      <c r="K24330"/>
      <c r="M24330" s="4"/>
    </row>
    <row r="24331" spans="6:13" x14ac:dyDescent="0.25">
      <c r="F24331"/>
      <c r="G24331"/>
      <c r="I24331" s="25"/>
      <c r="J24331"/>
      <c r="K24331"/>
      <c r="M24331" s="4"/>
    </row>
    <row r="24332" spans="6:13" x14ac:dyDescent="0.25">
      <c r="F24332"/>
      <c r="G24332"/>
      <c r="I24332" s="25"/>
      <c r="J24332"/>
      <c r="K24332"/>
      <c r="M24332" s="4"/>
    </row>
    <row r="24333" spans="6:13" x14ac:dyDescent="0.25">
      <c r="F24333"/>
      <c r="G24333"/>
      <c r="I24333" s="25"/>
      <c r="J24333"/>
      <c r="K24333"/>
      <c r="M24333" s="4"/>
    </row>
    <row r="24334" spans="6:13" x14ac:dyDescent="0.25">
      <c r="F24334"/>
      <c r="G24334"/>
      <c r="I24334" s="25"/>
      <c r="J24334"/>
      <c r="K24334"/>
      <c r="M24334" s="4"/>
    </row>
    <row r="24335" spans="6:13" x14ac:dyDescent="0.25">
      <c r="F24335"/>
      <c r="G24335"/>
      <c r="I24335" s="25"/>
      <c r="J24335"/>
      <c r="K24335"/>
      <c r="M24335" s="4"/>
    </row>
    <row r="24336" spans="6:13" x14ac:dyDescent="0.25">
      <c r="F24336"/>
      <c r="G24336"/>
      <c r="I24336" s="25"/>
      <c r="J24336"/>
      <c r="K24336"/>
      <c r="M24336" s="4"/>
    </row>
    <row r="24337" spans="6:13" x14ac:dyDescent="0.25">
      <c r="F24337"/>
      <c r="G24337"/>
      <c r="I24337" s="25"/>
      <c r="J24337"/>
      <c r="K24337"/>
      <c r="M24337" s="4"/>
    </row>
    <row r="24338" spans="6:13" x14ac:dyDescent="0.25">
      <c r="F24338"/>
      <c r="G24338"/>
      <c r="I24338" s="25"/>
      <c r="J24338"/>
      <c r="K24338"/>
      <c r="M24338" s="4"/>
    </row>
    <row r="24339" spans="6:13" x14ac:dyDescent="0.25">
      <c r="F24339"/>
      <c r="G24339"/>
      <c r="I24339" s="25"/>
      <c r="J24339"/>
      <c r="K24339"/>
      <c r="M24339" s="4"/>
    </row>
    <row r="24340" spans="6:13" x14ac:dyDescent="0.25">
      <c r="F24340"/>
      <c r="G24340"/>
      <c r="I24340" s="25"/>
      <c r="J24340"/>
      <c r="K24340"/>
      <c r="M24340" s="4"/>
    </row>
    <row r="24341" spans="6:13" x14ac:dyDescent="0.25">
      <c r="F24341"/>
      <c r="G24341"/>
      <c r="I24341" s="25"/>
      <c r="J24341"/>
      <c r="K24341"/>
      <c r="M24341" s="4"/>
    </row>
    <row r="24342" spans="6:13" x14ac:dyDescent="0.25">
      <c r="F24342"/>
      <c r="G24342"/>
      <c r="I24342" s="25"/>
      <c r="J24342"/>
      <c r="K24342"/>
      <c r="M24342" s="4"/>
    </row>
    <row r="24343" spans="6:13" x14ac:dyDescent="0.25">
      <c r="F24343"/>
      <c r="G24343"/>
      <c r="I24343" s="25"/>
      <c r="J24343"/>
      <c r="K24343"/>
      <c r="M24343" s="4"/>
    </row>
    <row r="24344" spans="6:13" x14ac:dyDescent="0.25">
      <c r="F24344"/>
      <c r="G24344"/>
      <c r="I24344" s="25"/>
      <c r="J24344"/>
      <c r="K24344"/>
      <c r="M24344" s="4"/>
    </row>
    <row r="24345" spans="6:13" x14ac:dyDescent="0.25">
      <c r="F24345"/>
      <c r="G24345"/>
      <c r="I24345" s="25"/>
      <c r="J24345"/>
      <c r="K24345"/>
      <c r="M24345" s="4"/>
    </row>
    <row r="24346" spans="6:13" x14ac:dyDescent="0.25">
      <c r="F24346"/>
      <c r="G24346"/>
      <c r="I24346" s="25"/>
      <c r="J24346"/>
      <c r="K24346"/>
      <c r="M24346" s="4"/>
    </row>
    <row r="24347" spans="6:13" x14ac:dyDescent="0.25">
      <c r="F24347"/>
      <c r="G24347"/>
      <c r="I24347" s="25"/>
      <c r="J24347"/>
      <c r="K24347"/>
      <c r="M24347" s="4"/>
    </row>
    <row r="24348" spans="6:13" x14ac:dyDescent="0.25">
      <c r="F24348"/>
      <c r="G24348"/>
      <c r="I24348" s="25"/>
      <c r="J24348"/>
      <c r="K24348"/>
      <c r="M24348" s="4"/>
    </row>
    <row r="24349" spans="6:13" x14ac:dyDescent="0.25">
      <c r="F24349"/>
      <c r="G24349"/>
      <c r="I24349" s="25"/>
      <c r="J24349"/>
      <c r="K24349"/>
      <c r="M24349" s="4"/>
    </row>
    <row r="24350" spans="6:13" x14ac:dyDescent="0.25">
      <c r="F24350"/>
      <c r="G24350"/>
      <c r="I24350" s="25"/>
      <c r="J24350"/>
      <c r="K24350"/>
      <c r="M24350" s="4"/>
    </row>
    <row r="24351" spans="6:13" x14ac:dyDescent="0.25">
      <c r="F24351"/>
      <c r="G24351"/>
      <c r="I24351" s="25"/>
      <c r="J24351"/>
      <c r="K24351"/>
      <c r="M24351" s="4"/>
    </row>
    <row r="24352" spans="6:13" x14ac:dyDescent="0.25">
      <c r="F24352"/>
      <c r="G24352"/>
      <c r="I24352" s="25"/>
      <c r="J24352"/>
      <c r="K24352"/>
      <c r="M24352" s="4"/>
    </row>
    <row r="24353" spans="6:13" x14ac:dyDescent="0.25">
      <c r="F24353"/>
      <c r="G24353"/>
      <c r="I24353" s="25"/>
      <c r="J24353"/>
      <c r="K24353"/>
      <c r="M24353" s="4"/>
    </row>
    <row r="24354" spans="6:13" x14ac:dyDescent="0.25">
      <c r="F24354"/>
      <c r="G24354"/>
      <c r="I24354" s="25"/>
      <c r="J24354"/>
      <c r="K24354"/>
      <c r="M24354" s="4"/>
    </row>
    <row r="24355" spans="6:13" x14ac:dyDescent="0.25">
      <c r="F24355"/>
      <c r="G24355"/>
      <c r="I24355" s="25"/>
      <c r="J24355"/>
      <c r="K24355"/>
      <c r="M24355" s="4"/>
    </row>
    <row r="24356" spans="6:13" x14ac:dyDescent="0.25">
      <c r="F24356"/>
      <c r="G24356"/>
      <c r="I24356" s="25"/>
      <c r="J24356"/>
      <c r="K24356"/>
      <c r="M24356" s="4"/>
    </row>
    <row r="24357" spans="6:13" x14ac:dyDescent="0.25">
      <c r="F24357"/>
      <c r="G24357"/>
      <c r="I24357" s="25"/>
      <c r="J24357"/>
      <c r="K24357"/>
      <c r="M24357" s="4"/>
    </row>
    <row r="24358" spans="6:13" x14ac:dyDescent="0.25">
      <c r="F24358"/>
      <c r="G24358"/>
      <c r="I24358" s="25"/>
      <c r="J24358"/>
      <c r="K24358"/>
      <c r="M24358" s="4"/>
    </row>
    <row r="24359" spans="6:13" x14ac:dyDescent="0.25">
      <c r="F24359"/>
      <c r="G24359"/>
      <c r="I24359" s="25"/>
      <c r="J24359"/>
      <c r="K24359"/>
      <c r="M24359" s="4"/>
    </row>
    <row r="24360" spans="6:13" x14ac:dyDescent="0.25">
      <c r="F24360"/>
      <c r="G24360"/>
      <c r="I24360" s="25"/>
      <c r="J24360"/>
      <c r="K24360"/>
      <c r="M24360" s="4"/>
    </row>
    <row r="24361" spans="6:13" x14ac:dyDescent="0.25">
      <c r="F24361"/>
      <c r="G24361"/>
      <c r="I24361" s="25"/>
      <c r="J24361"/>
      <c r="K24361"/>
      <c r="M24361" s="4"/>
    </row>
    <row r="24362" spans="6:13" x14ac:dyDescent="0.25">
      <c r="F24362"/>
      <c r="G24362"/>
      <c r="I24362" s="25"/>
      <c r="J24362"/>
      <c r="K24362"/>
      <c r="M24362" s="4"/>
    </row>
    <row r="24363" spans="6:13" x14ac:dyDescent="0.25">
      <c r="F24363"/>
      <c r="G24363"/>
      <c r="I24363" s="25"/>
      <c r="J24363"/>
      <c r="K24363"/>
      <c r="M24363" s="4"/>
    </row>
    <row r="24364" spans="6:13" x14ac:dyDescent="0.25">
      <c r="F24364"/>
      <c r="G24364"/>
      <c r="I24364" s="25"/>
      <c r="J24364"/>
      <c r="K24364"/>
      <c r="M24364" s="4"/>
    </row>
    <row r="24365" spans="6:13" x14ac:dyDescent="0.25">
      <c r="F24365"/>
      <c r="G24365"/>
      <c r="I24365" s="25"/>
      <c r="J24365"/>
      <c r="K24365"/>
      <c r="M24365" s="4"/>
    </row>
    <row r="24366" spans="6:13" x14ac:dyDescent="0.25">
      <c r="F24366"/>
      <c r="G24366"/>
      <c r="I24366" s="25"/>
      <c r="J24366"/>
      <c r="K24366"/>
      <c r="M24366" s="4"/>
    </row>
    <row r="24367" spans="6:13" x14ac:dyDescent="0.25">
      <c r="F24367"/>
      <c r="G24367"/>
      <c r="I24367" s="25"/>
      <c r="J24367"/>
      <c r="K24367"/>
      <c r="M24367" s="4"/>
    </row>
    <row r="24368" spans="6:13" x14ac:dyDescent="0.25">
      <c r="F24368"/>
      <c r="G24368"/>
      <c r="I24368" s="25"/>
      <c r="J24368"/>
      <c r="K24368"/>
      <c r="M24368" s="4"/>
    </row>
    <row r="24369" spans="6:13" x14ac:dyDescent="0.25">
      <c r="F24369"/>
      <c r="G24369"/>
      <c r="I24369" s="25"/>
      <c r="J24369"/>
      <c r="K24369"/>
      <c r="M24369" s="4"/>
    </row>
    <row r="24370" spans="6:13" x14ac:dyDescent="0.25">
      <c r="F24370"/>
      <c r="G24370"/>
      <c r="I24370" s="25"/>
      <c r="J24370"/>
      <c r="K24370"/>
      <c r="M24370" s="4"/>
    </row>
    <row r="24371" spans="6:13" x14ac:dyDescent="0.25">
      <c r="F24371"/>
      <c r="G24371"/>
      <c r="I24371" s="25"/>
      <c r="J24371"/>
      <c r="K24371"/>
      <c r="M24371" s="4"/>
    </row>
    <row r="24372" spans="6:13" x14ac:dyDescent="0.25">
      <c r="F24372"/>
      <c r="G24372"/>
      <c r="I24372" s="25"/>
      <c r="J24372"/>
      <c r="K24372"/>
      <c r="M24372" s="4"/>
    </row>
    <row r="24373" spans="6:13" x14ac:dyDescent="0.25">
      <c r="F24373"/>
      <c r="G24373"/>
      <c r="I24373" s="25"/>
      <c r="J24373"/>
      <c r="K24373"/>
      <c r="M24373" s="4"/>
    </row>
    <row r="24374" spans="6:13" x14ac:dyDescent="0.25">
      <c r="F24374"/>
      <c r="G24374"/>
      <c r="I24374" s="25"/>
      <c r="J24374"/>
      <c r="K24374"/>
      <c r="M24374" s="4"/>
    </row>
    <row r="24375" spans="6:13" x14ac:dyDescent="0.25">
      <c r="F24375"/>
      <c r="G24375"/>
      <c r="I24375" s="25"/>
      <c r="J24375"/>
      <c r="K24375"/>
      <c r="M24375" s="4"/>
    </row>
    <row r="24376" spans="6:13" x14ac:dyDescent="0.25">
      <c r="F24376"/>
      <c r="G24376"/>
      <c r="I24376" s="25"/>
      <c r="J24376"/>
      <c r="K24376"/>
      <c r="M24376" s="4"/>
    </row>
    <row r="24377" spans="6:13" x14ac:dyDescent="0.25">
      <c r="F24377"/>
      <c r="G24377"/>
      <c r="I24377" s="25"/>
      <c r="J24377"/>
      <c r="K24377"/>
      <c r="M24377" s="4"/>
    </row>
    <row r="24378" spans="6:13" x14ac:dyDescent="0.25">
      <c r="F24378"/>
      <c r="G24378"/>
      <c r="I24378" s="25"/>
      <c r="J24378"/>
      <c r="K24378"/>
      <c r="M24378" s="4"/>
    </row>
    <row r="24379" spans="6:13" x14ac:dyDescent="0.25">
      <c r="F24379"/>
      <c r="G24379"/>
      <c r="I24379" s="25"/>
      <c r="J24379"/>
      <c r="K24379"/>
      <c r="M24379" s="4"/>
    </row>
    <row r="24380" spans="6:13" x14ac:dyDescent="0.25">
      <c r="F24380"/>
      <c r="G24380"/>
      <c r="I24380" s="25"/>
      <c r="J24380"/>
      <c r="K24380"/>
      <c r="M24380" s="4"/>
    </row>
    <row r="24381" spans="6:13" x14ac:dyDescent="0.25">
      <c r="F24381"/>
      <c r="G24381"/>
      <c r="I24381" s="25"/>
      <c r="J24381"/>
      <c r="K24381"/>
      <c r="M24381" s="4"/>
    </row>
    <row r="24382" spans="6:13" x14ac:dyDescent="0.25">
      <c r="F24382"/>
      <c r="G24382"/>
      <c r="I24382" s="25"/>
      <c r="J24382"/>
      <c r="K24382"/>
      <c r="M24382" s="4"/>
    </row>
    <row r="24383" spans="6:13" x14ac:dyDescent="0.25">
      <c r="F24383"/>
      <c r="G24383"/>
      <c r="I24383" s="25"/>
      <c r="J24383"/>
      <c r="K24383"/>
      <c r="M24383" s="4"/>
    </row>
    <row r="24384" spans="6:13" x14ac:dyDescent="0.25">
      <c r="F24384"/>
      <c r="G24384"/>
      <c r="I24384" s="25"/>
      <c r="J24384"/>
      <c r="K24384"/>
      <c r="M24384" s="4"/>
    </row>
    <row r="24385" spans="6:13" x14ac:dyDescent="0.25">
      <c r="F24385"/>
      <c r="G24385"/>
      <c r="I24385" s="25"/>
      <c r="J24385"/>
      <c r="K24385"/>
      <c r="M24385" s="4"/>
    </row>
    <row r="24386" spans="6:13" x14ac:dyDescent="0.25">
      <c r="F24386"/>
      <c r="G24386"/>
      <c r="I24386" s="25"/>
      <c r="J24386"/>
      <c r="K24386"/>
      <c r="M24386" s="4"/>
    </row>
    <row r="24387" spans="6:13" x14ac:dyDescent="0.25">
      <c r="F24387"/>
      <c r="G24387"/>
      <c r="I24387" s="25"/>
      <c r="J24387"/>
      <c r="K24387"/>
      <c r="M24387" s="4"/>
    </row>
    <row r="24388" spans="6:13" x14ac:dyDescent="0.25">
      <c r="F24388"/>
      <c r="G24388"/>
      <c r="I24388" s="25"/>
      <c r="J24388"/>
      <c r="K24388"/>
      <c r="M24388" s="4"/>
    </row>
    <row r="24389" spans="6:13" x14ac:dyDescent="0.25">
      <c r="F24389"/>
      <c r="G24389"/>
      <c r="I24389" s="25"/>
      <c r="J24389"/>
      <c r="K24389"/>
      <c r="M24389" s="4"/>
    </row>
    <row r="24390" spans="6:13" x14ac:dyDescent="0.25">
      <c r="F24390"/>
      <c r="G24390"/>
      <c r="I24390" s="25"/>
      <c r="J24390"/>
      <c r="K24390"/>
      <c r="M24390" s="4"/>
    </row>
    <row r="24391" spans="6:13" x14ac:dyDescent="0.25">
      <c r="F24391"/>
      <c r="G24391"/>
      <c r="I24391" s="25"/>
      <c r="J24391"/>
      <c r="K24391"/>
      <c r="M24391" s="4"/>
    </row>
    <row r="24392" spans="6:13" x14ac:dyDescent="0.25">
      <c r="F24392"/>
      <c r="G24392"/>
      <c r="I24392" s="25"/>
      <c r="J24392"/>
      <c r="K24392"/>
      <c r="M24392" s="4"/>
    </row>
    <row r="24393" spans="6:13" x14ac:dyDescent="0.25">
      <c r="F24393"/>
      <c r="G24393"/>
      <c r="I24393" s="25"/>
      <c r="J24393"/>
      <c r="K24393"/>
      <c r="M24393" s="4"/>
    </row>
    <row r="24394" spans="6:13" x14ac:dyDescent="0.25">
      <c r="F24394"/>
      <c r="G24394"/>
      <c r="I24394" s="25"/>
      <c r="J24394"/>
      <c r="K24394"/>
      <c r="M24394" s="4"/>
    </row>
    <row r="24395" spans="6:13" x14ac:dyDescent="0.25">
      <c r="F24395"/>
      <c r="G24395"/>
      <c r="I24395" s="25"/>
      <c r="J24395"/>
      <c r="K24395"/>
      <c r="M24395" s="4"/>
    </row>
    <row r="24396" spans="6:13" x14ac:dyDescent="0.25">
      <c r="F24396"/>
      <c r="G24396"/>
      <c r="I24396" s="25"/>
      <c r="J24396"/>
      <c r="K24396"/>
      <c r="M24396" s="4"/>
    </row>
    <row r="24397" spans="6:13" x14ac:dyDescent="0.25">
      <c r="F24397"/>
      <c r="G24397"/>
      <c r="I24397" s="25"/>
      <c r="J24397"/>
      <c r="K24397"/>
      <c r="M24397" s="4"/>
    </row>
    <row r="24398" spans="6:13" x14ac:dyDescent="0.25">
      <c r="F24398"/>
      <c r="G24398"/>
      <c r="I24398" s="25"/>
      <c r="J24398"/>
      <c r="K24398"/>
      <c r="M24398" s="4"/>
    </row>
    <row r="24399" spans="6:13" x14ac:dyDescent="0.25">
      <c r="F24399"/>
      <c r="G24399"/>
      <c r="I24399" s="25"/>
      <c r="J24399"/>
      <c r="K24399"/>
      <c r="M24399" s="4"/>
    </row>
    <row r="24400" spans="6:13" x14ac:dyDescent="0.25">
      <c r="F24400"/>
      <c r="G24400"/>
      <c r="I24400" s="25"/>
      <c r="J24400"/>
      <c r="K24400"/>
      <c r="M24400" s="4"/>
    </row>
    <row r="24401" spans="6:13" x14ac:dyDescent="0.25">
      <c r="F24401"/>
      <c r="G24401"/>
      <c r="I24401" s="25"/>
      <c r="J24401"/>
      <c r="K24401"/>
      <c r="M24401" s="4"/>
    </row>
    <row r="24402" spans="6:13" x14ac:dyDescent="0.25">
      <c r="F24402"/>
      <c r="G24402"/>
      <c r="I24402" s="25"/>
      <c r="J24402"/>
      <c r="K24402"/>
      <c r="M24402" s="4"/>
    </row>
    <row r="24403" spans="6:13" x14ac:dyDescent="0.25">
      <c r="F24403"/>
      <c r="G24403"/>
      <c r="I24403" s="25"/>
      <c r="J24403"/>
      <c r="K24403"/>
      <c r="M24403" s="4"/>
    </row>
    <row r="24404" spans="6:13" x14ac:dyDescent="0.25">
      <c r="F24404"/>
      <c r="G24404"/>
      <c r="I24404" s="25"/>
      <c r="J24404"/>
      <c r="K24404"/>
      <c r="M24404" s="4"/>
    </row>
    <row r="24405" spans="6:13" x14ac:dyDescent="0.25">
      <c r="F24405"/>
      <c r="G24405"/>
      <c r="I24405" s="25"/>
      <c r="J24405"/>
      <c r="K24405"/>
      <c r="M24405" s="4"/>
    </row>
    <row r="24406" spans="6:13" x14ac:dyDescent="0.25">
      <c r="F24406"/>
      <c r="G24406"/>
      <c r="I24406" s="25"/>
      <c r="J24406"/>
      <c r="K24406"/>
      <c r="M24406" s="4"/>
    </row>
    <row r="24407" spans="6:13" x14ac:dyDescent="0.25">
      <c r="F24407"/>
      <c r="G24407"/>
      <c r="I24407" s="25"/>
      <c r="J24407"/>
      <c r="K24407"/>
      <c r="M24407" s="4"/>
    </row>
    <row r="24408" spans="6:13" x14ac:dyDescent="0.25">
      <c r="F24408"/>
      <c r="G24408"/>
      <c r="I24408" s="25"/>
      <c r="J24408"/>
      <c r="K24408"/>
      <c r="M24408" s="4"/>
    </row>
    <row r="24409" spans="6:13" x14ac:dyDescent="0.25">
      <c r="F24409"/>
      <c r="G24409"/>
      <c r="I24409" s="25"/>
      <c r="J24409"/>
      <c r="K24409"/>
      <c r="M24409" s="4"/>
    </row>
    <row r="24410" spans="6:13" x14ac:dyDescent="0.25">
      <c r="F24410"/>
      <c r="G24410"/>
      <c r="I24410" s="25"/>
      <c r="J24410"/>
      <c r="K24410"/>
      <c r="M24410" s="4"/>
    </row>
    <row r="24411" spans="6:13" x14ac:dyDescent="0.25">
      <c r="F24411"/>
      <c r="G24411"/>
      <c r="I24411" s="25"/>
      <c r="J24411"/>
      <c r="K24411"/>
      <c r="M24411" s="4"/>
    </row>
    <row r="24412" spans="6:13" x14ac:dyDescent="0.25">
      <c r="F24412"/>
      <c r="G24412"/>
      <c r="I24412" s="25"/>
      <c r="J24412"/>
      <c r="K24412"/>
      <c r="M24412" s="4"/>
    </row>
    <row r="24413" spans="6:13" x14ac:dyDescent="0.25">
      <c r="F24413"/>
      <c r="G24413"/>
      <c r="I24413" s="25"/>
      <c r="J24413"/>
      <c r="K24413"/>
      <c r="M24413" s="4"/>
    </row>
    <row r="24414" spans="6:13" x14ac:dyDescent="0.25">
      <c r="F24414"/>
      <c r="G24414"/>
      <c r="I24414" s="25"/>
      <c r="J24414"/>
      <c r="K24414"/>
      <c r="M24414" s="4"/>
    </row>
    <row r="24415" spans="6:13" x14ac:dyDescent="0.25">
      <c r="F24415"/>
      <c r="G24415"/>
      <c r="I24415" s="25"/>
      <c r="J24415"/>
      <c r="K24415"/>
      <c r="M24415" s="4"/>
    </row>
    <row r="24416" spans="6:13" x14ac:dyDescent="0.25">
      <c r="F24416"/>
      <c r="G24416"/>
      <c r="I24416" s="25"/>
      <c r="J24416"/>
      <c r="K24416"/>
      <c r="M24416" s="4"/>
    </row>
    <row r="24417" spans="6:13" x14ac:dyDescent="0.25">
      <c r="F24417"/>
      <c r="G24417"/>
      <c r="I24417" s="25"/>
      <c r="J24417"/>
      <c r="K24417"/>
      <c r="M24417" s="4"/>
    </row>
    <row r="24418" spans="6:13" x14ac:dyDescent="0.25">
      <c r="F24418"/>
      <c r="G24418"/>
      <c r="I24418" s="25"/>
      <c r="J24418"/>
      <c r="K24418"/>
      <c r="M24418" s="4"/>
    </row>
    <row r="24419" spans="6:13" x14ac:dyDescent="0.25">
      <c r="F24419"/>
      <c r="G24419"/>
      <c r="I24419" s="25"/>
      <c r="J24419"/>
      <c r="K24419"/>
      <c r="M24419" s="4"/>
    </row>
    <row r="24420" spans="6:13" x14ac:dyDescent="0.25">
      <c r="F24420"/>
      <c r="G24420"/>
      <c r="I24420" s="25"/>
      <c r="J24420"/>
      <c r="K24420"/>
      <c r="M24420" s="4"/>
    </row>
    <row r="24421" spans="6:13" x14ac:dyDescent="0.25">
      <c r="F24421"/>
      <c r="G24421"/>
      <c r="I24421" s="25"/>
      <c r="J24421"/>
      <c r="K24421"/>
      <c r="M24421" s="4"/>
    </row>
    <row r="24422" spans="6:13" x14ac:dyDescent="0.25">
      <c r="F24422"/>
      <c r="G24422"/>
      <c r="I24422" s="25"/>
      <c r="J24422"/>
      <c r="K24422"/>
      <c r="M24422" s="4"/>
    </row>
    <row r="24423" spans="6:13" x14ac:dyDescent="0.25">
      <c r="F24423"/>
      <c r="G24423"/>
      <c r="I24423" s="25"/>
      <c r="J24423"/>
      <c r="K24423"/>
      <c r="M24423" s="4"/>
    </row>
    <row r="24424" spans="6:13" x14ac:dyDescent="0.25">
      <c r="F24424"/>
      <c r="G24424"/>
      <c r="I24424" s="25"/>
      <c r="J24424"/>
      <c r="K24424"/>
      <c r="M24424" s="4"/>
    </row>
    <row r="24425" spans="6:13" x14ac:dyDescent="0.25">
      <c r="F24425"/>
      <c r="G24425"/>
      <c r="I24425" s="25"/>
      <c r="J24425"/>
      <c r="K24425"/>
      <c r="M24425" s="4"/>
    </row>
    <row r="24426" spans="6:13" x14ac:dyDescent="0.25">
      <c r="F24426"/>
      <c r="G24426"/>
      <c r="I24426" s="25"/>
      <c r="J24426"/>
      <c r="K24426"/>
      <c r="M24426" s="4"/>
    </row>
    <row r="24427" spans="6:13" x14ac:dyDescent="0.25">
      <c r="F24427"/>
      <c r="G24427"/>
      <c r="I24427" s="25"/>
      <c r="J24427"/>
      <c r="K24427"/>
      <c r="M24427" s="4"/>
    </row>
    <row r="24428" spans="6:13" x14ac:dyDescent="0.25">
      <c r="F24428"/>
      <c r="G24428"/>
      <c r="I24428" s="25"/>
      <c r="J24428"/>
      <c r="K24428"/>
      <c r="M24428" s="4"/>
    </row>
    <row r="24429" spans="6:13" x14ac:dyDescent="0.25">
      <c r="F24429"/>
      <c r="G24429"/>
      <c r="I24429" s="25"/>
      <c r="J24429"/>
      <c r="K24429"/>
      <c r="M24429" s="4"/>
    </row>
    <row r="24430" spans="6:13" x14ac:dyDescent="0.25">
      <c r="F24430"/>
      <c r="G24430"/>
      <c r="I24430" s="25"/>
      <c r="J24430"/>
      <c r="K24430"/>
      <c r="M24430" s="4"/>
    </row>
    <row r="24431" spans="6:13" x14ac:dyDescent="0.25">
      <c r="F24431"/>
      <c r="G24431"/>
      <c r="I24431" s="25"/>
      <c r="J24431"/>
      <c r="K24431"/>
      <c r="M24431" s="4"/>
    </row>
    <row r="24432" spans="6:13" x14ac:dyDescent="0.25">
      <c r="F24432"/>
      <c r="G24432"/>
      <c r="I24432" s="25"/>
      <c r="J24432"/>
      <c r="K24432"/>
      <c r="M24432" s="4"/>
    </row>
    <row r="24433" spans="6:13" x14ac:dyDescent="0.25">
      <c r="F24433"/>
      <c r="G24433"/>
      <c r="I24433" s="25"/>
      <c r="J24433"/>
      <c r="K24433"/>
      <c r="M24433" s="4"/>
    </row>
    <row r="24434" spans="6:13" x14ac:dyDescent="0.25">
      <c r="F24434"/>
      <c r="G24434"/>
      <c r="I24434" s="25"/>
      <c r="J24434"/>
      <c r="K24434"/>
      <c r="M24434" s="4"/>
    </row>
    <row r="24435" spans="6:13" x14ac:dyDescent="0.25">
      <c r="F24435"/>
      <c r="G24435"/>
      <c r="I24435" s="25"/>
      <c r="J24435"/>
      <c r="K24435"/>
      <c r="M24435" s="4"/>
    </row>
    <row r="24436" spans="6:13" x14ac:dyDescent="0.25">
      <c r="F24436"/>
      <c r="G24436"/>
      <c r="I24436" s="25"/>
      <c r="J24436"/>
      <c r="K24436"/>
      <c r="M24436" s="4"/>
    </row>
    <row r="24437" spans="6:13" x14ac:dyDescent="0.25">
      <c r="F24437"/>
      <c r="G24437"/>
      <c r="I24437" s="25"/>
      <c r="J24437"/>
      <c r="K24437"/>
      <c r="M24437" s="4"/>
    </row>
    <row r="24438" spans="6:13" x14ac:dyDescent="0.25">
      <c r="F24438"/>
      <c r="G24438"/>
      <c r="I24438" s="25"/>
      <c r="J24438"/>
      <c r="K24438"/>
      <c r="M24438" s="4"/>
    </row>
    <row r="24439" spans="6:13" x14ac:dyDescent="0.25">
      <c r="F24439"/>
      <c r="G24439"/>
      <c r="I24439" s="25"/>
      <c r="J24439"/>
      <c r="K24439"/>
      <c r="M24439" s="4"/>
    </row>
    <row r="24440" spans="6:13" x14ac:dyDescent="0.25">
      <c r="F24440"/>
      <c r="G24440"/>
      <c r="I24440" s="25"/>
      <c r="J24440"/>
      <c r="K24440"/>
      <c r="M24440" s="4"/>
    </row>
    <row r="24441" spans="6:13" x14ac:dyDescent="0.25">
      <c r="F24441"/>
      <c r="G24441"/>
      <c r="I24441" s="25"/>
      <c r="J24441"/>
      <c r="K24441"/>
      <c r="M24441" s="4"/>
    </row>
    <row r="24442" spans="6:13" x14ac:dyDescent="0.25">
      <c r="F24442"/>
      <c r="G24442"/>
      <c r="I24442" s="25"/>
      <c r="J24442"/>
      <c r="K24442"/>
      <c r="M24442" s="4"/>
    </row>
    <row r="24443" spans="6:13" x14ac:dyDescent="0.25">
      <c r="F24443"/>
      <c r="G24443"/>
      <c r="I24443" s="25"/>
      <c r="J24443"/>
      <c r="K24443"/>
      <c r="M24443" s="4"/>
    </row>
    <row r="24444" spans="6:13" x14ac:dyDescent="0.25">
      <c r="F24444"/>
      <c r="G24444"/>
      <c r="I24444" s="25"/>
      <c r="J24444"/>
      <c r="K24444"/>
      <c r="M24444" s="4"/>
    </row>
    <row r="24445" spans="6:13" x14ac:dyDescent="0.25">
      <c r="F24445"/>
      <c r="G24445"/>
      <c r="I24445" s="25"/>
      <c r="J24445"/>
      <c r="K24445"/>
      <c r="M24445" s="4"/>
    </row>
    <row r="24446" spans="6:13" x14ac:dyDescent="0.25">
      <c r="F24446"/>
      <c r="G24446"/>
      <c r="I24446" s="25"/>
      <c r="J24446"/>
      <c r="K24446"/>
      <c r="M24446" s="4"/>
    </row>
    <row r="24447" spans="6:13" x14ac:dyDescent="0.25">
      <c r="F24447"/>
      <c r="G24447"/>
      <c r="I24447" s="25"/>
      <c r="J24447"/>
      <c r="K24447"/>
      <c r="M24447" s="4"/>
    </row>
    <row r="24448" spans="6:13" x14ac:dyDescent="0.25">
      <c r="F24448"/>
      <c r="G24448"/>
      <c r="I24448" s="25"/>
      <c r="J24448"/>
      <c r="K24448"/>
      <c r="M24448" s="4"/>
    </row>
    <row r="24449" spans="6:13" x14ac:dyDescent="0.25">
      <c r="F24449"/>
      <c r="G24449"/>
      <c r="I24449" s="25"/>
      <c r="J24449"/>
      <c r="K24449"/>
      <c r="M24449" s="4"/>
    </row>
    <row r="24450" spans="6:13" x14ac:dyDescent="0.25">
      <c r="F24450"/>
      <c r="G24450"/>
      <c r="I24450" s="25"/>
      <c r="J24450"/>
      <c r="K24450"/>
      <c r="M24450" s="4"/>
    </row>
    <row r="24451" spans="6:13" x14ac:dyDescent="0.25">
      <c r="F24451"/>
      <c r="G24451"/>
      <c r="I24451" s="25"/>
      <c r="J24451"/>
      <c r="K24451"/>
      <c r="M24451" s="4"/>
    </row>
    <row r="24452" spans="6:13" x14ac:dyDescent="0.25">
      <c r="F24452"/>
      <c r="G24452"/>
      <c r="I24452" s="25"/>
      <c r="J24452"/>
      <c r="K24452"/>
      <c r="M24452" s="4"/>
    </row>
    <row r="24453" spans="6:13" x14ac:dyDescent="0.25">
      <c r="F24453"/>
      <c r="G24453"/>
      <c r="I24453" s="25"/>
      <c r="J24453"/>
      <c r="K24453"/>
      <c r="M24453" s="4"/>
    </row>
    <row r="24454" spans="6:13" x14ac:dyDescent="0.25">
      <c r="F24454"/>
      <c r="G24454"/>
      <c r="I24454" s="25"/>
      <c r="J24454"/>
      <c r="K24454"/>
      <c r="M24454" s="4"/>
    </row>
    <row r="24455" spans="6:13" x14ac:dyDescent="0.25">
      <c r="F24455"/>
      <c r="G24455"/>
      <c r="I24455" s="25"/>
      <c r="J24455"/>
      <c r="K24455"/>
      <c r="M24455" s="4"/>
    </row>
    <row r="24456" spans="6:13" x14ac:dyDescent="0.25">
      <c r="F24456"/>
      <c r="G24456"/>
      <c r="I24456" s="25"/>
      <c r="J24456"/>
      <c r="K24456"/>
      <c r="M24456" s="4"/>
    </row>
    <row r="24457" spans="6:13" x14ac:dyDescent="0.25">
      <c r="F24457"/>
      <c r="G24457"/>
      <c r="I24457" s="25"/>
      <c r="J24457"/>
      <c r="K24457"/>
      <c r="M24457" s="4"/>
    </row>
    <row r="24458" spans="6:13" x14ac:dyDescent="0.25">
      <c r="F24458"/>
      <c r="G24458"/>
      <c r="I24458" s="25"/>
      <c r="J24458"/>
      <c r="K24458"/>
      <c r="M24458" s="4"/>
    </row>
    <row r="24459" spans="6:13" x14ac:dyDescent="0.25">
      <c r="F24459"/>
      <c r="G24459"/>
      <c r="I24459" s="25"/>
      <c r="J24459"/>
      <c r="K24459"/>
      <c r="M24459" s="4"/>
    </row>
    <row r="24460" spans="6:13" x14ac:dyDescent="0.25">
      <c r="F24460"/>
      <c r="G24460"/>
      <c r="I24460" s="25"/>
      <c r="J24460"/>
      <c r="K24460"/>
      <c r="M24460" s="4"/>
    </row>
    <row r="24461" spans="6:13" x14ac:dyDescent="0.25">
      <c r="F24461"/>
      <c r="G24461"/>
      <c r="I24461" s="25"/>
      <c r="J24461"/>
      <c r="K24461"/>
      <c r="M24461" s="4"/>
    </row>
    <row r="24462" spans="6:13" x14ac:dyDescent="0.25">
      <c r="F24462"/>
      <c r="G24462"/>
      <c r="I24462" s="25"/>
      <c r="J24462"/>
      <c r="K24462"/>
      <c r="M24462" s="4"/>
    </row>
    <row r="24463" spans="6:13" x14ac:dyDescent="0.25">
      <c r="F24463"/>
      <c r="G24463"/>
      <c r="I24463" s="25"/>
      <c r="J24463"/>
      <c r="K24463"/>
      <c r="M24463" s="4"/>
    </row>
    <row r="24464" spans="6:13" x14ac:dyDescent="0.25">
      <c r="F24464"/>
      <c r="G24464"/>
      <c r="I24464" s="25"/>
      <c r="J24464"/>
      <c r="K24464"/>
      <c r="M24464" s="4"/>
    </row>
    <row r="24465" spans="6:13" x14ac:dyDescent="0.25">
      <c r="F24465"/>
      <c r="G24465"/>
      <c r="I24465" s="25"/>
      <c r="J24465"/>
      <c r="K24465"/>
      <c r="M24465" s="4"/>
    </row>
    <row r="24466" spans="6:13" x14ac:dyDescent="0.25">
      <c r="F24466"/>
      <c r="G24466"/>
      <c r="I24466" s="25"/>
      <c r="J24466"/>
      <c r="K24466"/>
      <c r="M24466" s="4"/>
    </row>
    <row r="24467" spans="6:13" x14ac:dyDescent="0.25">
      <c r="F24467"/>
      <c r="G24467"/>
      <c r="I24467" s="25"/>
      <c r="J24467"/>
      <c r="K24467"/>
      <c r="M24467" s="4"/>
    </row>
    <row r="24468" spans="6:13" x14ac:dyDescent="0.25">
      <c r="F24468"/>
      <c r="G24468"/>
      <c r="I24468" s="25"/>
      <c r="J24468"/>
      <c r="K24468"/>
      <c r="M24468" s="4"/>
    </row>
    <row r="24469" spans="6:13" x14ac:dyDescent="0.25">
      <c r="F24469"/>
      <c r="G24469"/>
      <c r="I24469" s="25"/>
      <c r="J24469"/>
      <c r="K24469"/>
      <c r="M24469" s="4"/>
    </row>
    <row r="24470" spans="6:13" x14ac:dyDescent="0.25">
      <c r="F24470"/>
      <c r="G24470"/>
      <c r="I24470" s="25"/>
      <c r="J24470"/>
      <c r="K24470"/>
      <c r="M24470" s="4"/>
    </row>
    <row r="24471" spans="6:13" x14ac:dyDescent="0.25">
      <c r="F24471"/>
      <c r="G24471"/>
      <c r="I24471" s="25"/>
      <c r="J24471"/>
      <c r="K24471"/>
      <c r="M24471" s="4"/>
    </row>
    <row r="24472" spans="6:13" x14ac:dyDescent="0.25">
      <c r="F24472"/>
      <c r="G24472"/>
      <c r="I24472" s="25"/>
      <c r="J24472"/>
      <c r="K24472"/>
      <c r="M24472" s="4"/>
    </row>
    <row r="24473" spans="6:13" x14ac:dyDescent="0.25">
      <c r="F24473"/>
      <c r="G24473"/>
      <c r="I24473" s="25"/>
      <c r="J24473"/>
      <c r="K24473"/>
      <c r="M24473" s="4"/>
    </row>
    <row r="24474" spans="6:13" x14ac:dyDescent="0.25">
      <c r="F24474"/>
      <c r="G24474"/>
      <c r="I24474" s="25"/>
      <c r="J24474"/>
      <c r="K24474"/>
      <c r="M24474" s="4"/>
    </row>
    <row r="24475" spans="6:13" x14ac:dyDescent="0.25">
      <c r="F24475"/>
      <c r="G24475"/>
      <c r="I24475" s="25"/>
      <c r="J24475"/>
      <c r="K24475"/>
      <c r="M24475" s="4"/>
    </row>
    <row r="24476" spans="6:13" x14ac:dyDescent="0.25">
      <c r="F24476"/>
      <c r="G24476"/>
      <c r="I24476" s="25"/>
      <c r="J24476"/>
      <c r="K24476"/>
      <c r="M24476" s="4"/>
    </row>
    <row r="24477" spans="6:13" x14ac:dyDescent="0.25">
      <c r="F24477"/>
      <c r="G24477"/>
      <c r="I24477" s="25"/>
      <c r="J24477"/>
      <c r="K24477"/>
      <c r="M24477" s="4"/>
    </row>
    <row r="24478" spans="6:13" x14ac:dyDescent="0.25">
      <c r="F24478"/>
      <c r="G24478"/>
      <c r="I24478" s="25"/>
      <c r="J24478"/>
      <c r="K24478"/>
      <c r="M24478" s="4"/>
    </row>
    <row r="24479" spans="6:13" x14ac:dyDescent="0.25">
      <c r="F24479"/>
      <c r="G24479"/>
      <c r="I24479" s="25"/>
      <c r="J24479"/>
      <c r="K24479"/>
      <c r="M24479" s="4"/>
    </row>
    <row r="24480" spans="6:13" x14ac:dyDescent="0.25">
      <c r="F24480"/>
      <c r="G24480"/>
      <c r="I24480" s="25"/>
      <c r="J24480"/>
      <c r="K24480"/>
      <c r="M24480" s="4"/>
    </row>
    <row r="24481" spans="6:13" x14ac:dyDescent="0.25">
      <c r="F24481"/>
      <c r="G24481"/>
      <c r="I24481" s="25"/>
      <c r="J24481"/>
      <c r="K24481"/>
      <c r="M24481" s="4"/>
    </row>
    <row r="24482" spans="6:13" x14ac:dyDescent="0.25">
      <c r="F24482"/>
      <c r="G24482"/>
      <c r="I24482" s="25"/>
      <c r="J24482"/>
      <c r="K24482"/>
      <c r="M24482" s="4"/>
    </row>
    <row r="24483" spans="6:13" x14ac:dyDescent="0.25">
      <c r="F24483"/>
      <c r="G24483"/>
      <c r="I24483" s="25"/>
      <c r="J24483"/>
      <c r="K24483"/>
      <c r="M24483" s="4"/>
    </row>
    <row r="24484" spans="6:13" x14ac:dyDescent="0.25">
      <c r="F24484"/>
      <c r="G24484"/>
      <c r="I24484" s="25"/>
      <c r="J24484"/>
      <c r="K24484"/>
      <c r="M24484" s="4"/>
    </row>
    <row r="24485" spans="6:13" x14ac:dyDescent="0.25">
      <c r="F24485"/>
      <c r="G24485"/>
      <c r="I24485" s="25"/>
      <c r="J24485"/>
      <c r="K24485"/>
      <c r="M24485" s="4"/>
    </row>
    <row r="24486" spans="6:13" x14ac:dyDescent="0.25">
      <c r="F24486"/>
      <c r="G24486"/>
      <c r="I24486" s="25"/>
      <c r="J24486"/>
      <c r="K24486"/>
      <c r="M24486" s="4"/>
    </row>
    <row r="24487" spans="6:13" x14ac:dyDescent="0.25">
      <c r="F24487"/>
      <c r="G24487"/>
      <c r="I24487" s="25"/>
      <c r="J24487"/>
      <c r="K24487"/>
      <c r="M24487" s="4"/>
    </row>
    <row r="24488" spans="6:13" x14ac:dyDescent="0.25">
      <c r="F24488"/>
      <c r="G24488"/>
      <c r="I24488" s="25"/>
      <c r="J24488"/>
      <c r="K24488"/>
      <c r="M24488" s="4"/>
    </row>
    <row r="24489" spans="6:13" x14ac:dyDescent="0.25">
      <c r="F24489"/>
      <c r="G24489"/>
      <c r="I24489" s="25"/>
      <c r="J24489"/>
      <c r="K24489"/>
      <c r="M24489" s="4"/>
    </row>
    <row r="24490" spans="6:13" x14ac:dyDescent="0.25">
      <c r="F24490"/>
      <c r="G24490"/>
      <c r="I24490" s="25"/>
      <c r="J24490"/>
      <c r="K24490"/>
      <c r="M24490" s="4"/>
    </row>
    <row r="24491" spans="6:13" x14ac:dyDescent="0.25">
      <c r="F24491"/>
      <c r="G24491"/>
      <c r="I24491" s="25"/>
      <c r="J24491"/>
      <c r="K24491"/>
      <c r="M24491" s="4"/>
    </row>
    <row r="24492" spans="6:13" x14ac:dyDescent="0.25">
      <c r="F24492"/>
      <c r="G24492"/>
      <c r="I24492" s="25"/>
      <c r="J24492"/>
      <c r="K24492"/>
      <c r="M24492" s="4"/>
    </row>
    <row r="24493" spans="6:13" x14ac:dyDescent="0.25">
      <c r="F24493"/>
      <c r="G24493"/>
      <c r="I24493" s="25"/>
      <c r="J24493"/>
      <c r="K24493"/>
      <c r="M24493" s="4"/>
    </row>
    <row r="24494" spans="6:13" x14ac:dyDescent="0.25">
      <c r="F24494"/>
      <c r="G24494"/>
      <c r="I24494" s="25"/>
      <c r="J24494"/>
      <c r="K24494"/>
      <c r="M24494" s="4"/>
    </row>
    <row r="24495" spans="6:13" x14ac:dyDescent="0.25">
      <c r="F24495"/>
      <c r="G24495"/>
      <c r="I24495" s="25"/>
      <c r="J24495"/>
      <c r="K24495"/>
      <c r="M24495" s="4"/>
    </row>
    <row r="24496" spans="6:13" x14ac:dyDescent="0.25">
      <c r="F24496"/>
      <c r="G24496"/>
      <c r="I24496" s="25"/>
      <c r="J24496"/>
      <c r="K24496"/>
      <c r="M24496" s="4"/>
    </row>
    <row r="24497" spans="6:13" x14ac:dyDescent="0.25">
      <c r="F24497"/>
      <c r="G24497"/>
      <c r="I24497" s="25"/>
      <c r="J24497"/>
      <c r="K24497"/>
      <c r="M24497" s="4"/>
    </row>
    <row r="24498" spans="6:13" x14ac:dyDescent="0.25">
      <c r="F24498"/>
      <c r="G24498"/>
      <c r="I24498" s="25"/>
      <c r="J24498"/>
      <c r="K24498"/>
      <c r="M24498" s="4"/>
    </row>
    <row r="24499" spans="6:13" x14ac:dyDescent="0.25">
      <c r="F24499"/>
      <c r="G24499"/>
      <c r="I24499" s="25"/>
      <c r="J24499"/>
      <c r="K24499"/>
      <c r="M24499" s="4"/>
    </row>
    <row r="24500" spans="6:13" x14ac:dyDescent="0.25">
      <c r="F24500"/>
      <c r="G24500"/>
      <c r="I24500" s="25"/>
      <c r="J24500"/>
      <c r="K24500"/>
      <c r="M24500" s="4"/>
    </row>
    <row r="24501" spans="6:13" x14ac:dyDescent="0.25">
      <c r="F24501"/>
      <c r="G24501"/>
      <c r="I24501" s="25"/>
      <c r="J24501"/>
      <c r="K24501"/>
      <c r="M24501" s="4"/>
    </row>
    <row r="24502" spans="6:13" x14ac:dyDescent="0.25">
      <c r="F24502"/>
      <c r="G24502"/>
      <c r="I24502" s="25"/>
      <c r="J24502"/>
      <c r="K24502"/>
      <c r="M24502" s="4"/>
    </row>
    <row r="24503" spans="6:13" x14ac:dyDescent="0.25">
      <c r="F24503"/>
      <c r="G24503"/>
      <c r="I24503" s="25"/>
      <c r="J24503"/>
      <c r="K24503"/>
      <c r="M24503" s="4"/>
    </row>
    <row r="24504" spans="6:13" x14ac:dyDescent="0.25">
      <c r="F24504"/>
      <c r="G24504"/>
      <c r="I24504" s="25"/>
      <c r="J24504"/>
      <c r="K24504"/>
      <c r="M24504" s="4"/>
    </row>
    <row r="24505" spans="6:13" x14ac:dyDescent="0.25">
      <c r="F24505"/>
      <c r="G24505"/>
      <c r="I24505" s="25"/>
      <c r="J24505"/>
      <c r="K24505"/>
      <c r="M24505" s="4"/>
    </row>
    <row r="24506" spans="6:13" x14ac:dyDescent="0.25">
      <c r="F24506"/>
      <c r="G24506"/>
      <c r="I24506" s="25"/>
      <c r="J24506"/>
      <c r="K24506"/>
      <c r="M24506" s="4"/>
    </row>
    <row r="24507" spans="6:13" x14ac:dyDescent="0.25">
      <c r="F24507"/>
      <c r="G24507"/>
      <c r="I24507" s="25"/>
      <c r="J24507"/>
      <c r="K24507"/>
      <c r="M24507" s="4"/>
    </row>
    <row r="24508" spans="6:13" x14ac:dyDescent="0.25">
      <c r="F24508"/>
      <c r="G24508"/>
      <c r="I24508" s="25"/>
      <c r="J24508"/>
      <c r="K24508"/>
      <c r="M24508" s="4"/>
    </row>
    <row r="24509" spans="6:13" x14ac:dyDescent="0.25">
      <c r="F24509"/>
      <c r="G24509"/>
      <c r="I24509" s="25"/>
      <c r="J24509"/>
      <c r="K24509"/>
      <c r="M24509" s="4"/>
    </row>
    <row r="24510" spans="6:13" x14ac:dyDescent="0.25">
      <c r="F24510"/>
      <c r="G24510"/>
      <c r="I24510" s="25"/>
      <c r="J24510"/>
      <c r="K24510"/>
      <c r="M24510" s="4"/>
    </row>
    <row r="24511" spans="6:13" x14ac:dyDescent="0.25">
      <c r="F24511"/>
      <c r="G24511"/>
      <c r="I24511" s="25"/>
      <c r="J24511"/>
      <c r="K24511"/>
      <c r="M24511" s="4"/>
    </row>
    <row r="24512" spans="6:13" x14ac:dyDescent="0.25">
      <c r="F24512"/>
      <c r="G24512"/>
      <c r="I24512" s="25"/>
      <c r="J24512"/>
      <c r="K24512"/>
      <c r="M24512" s="4"/>
    </row>
    <row r="24513" spans="6:13" x14ac:dyDescent="0.25">
      <c r="F24513"/>
      <c r="G24513"/>
      <c r="I24513" s="25"/>
      <c r="J24513"/>
      <c r="K24513"/>
      <c r="M24513" s="4"/>
    </row>
    <row r="24514" spans="6:13" x14ac:dyDescent="0.25">
      <c r="F24514"/>
      <c r="G24514"/>
      <c r="I24514" s="25"/>
      <c r="J24514"/>
      <c r="K24514"/>
      <c r="M24514" s="4"/>
    </row>
    <row r="24515" spans="6:13" x14ac:dyDescent="0.25">
      <c r="F24515"/>
      <c r="G24515"/>
      <c r="I24515" s="25"/>
      <c r="J24515"/>
      <c r="K24515"/>
      <c r="M24515" s="4"/>
    </row>
    <row r="24516" spans="6:13" x14ac:dyDescent="0.25">
      <c r="F24516"/>
      <c r="G24516"/>
      <c r="I24516" s="25"/>
      <c r="J24516"/>
      <c r="K24516"/>
      <c r="M24516" s="4"/>
    </row>
    <row r="24517" spans="6:13" x14ac:dyDescent="0.25">
      <c r="F24517"/>
      <c r="G24517"/>
      <c r="I24517" s="25"/>
      <c r="J24517"/>
      <c r="K24517"/>
      <c r="M24517" s="4"/>
    </row>
    <row r="24518" spans="6:13" x14ac:dyDescent="0.25">
      <c r="F24518"/>
      <c r="G24518"/>
      <c r="I24518" s="25"/>
      <c r="J24518"/>
      <c r="K24518"/>
      <c r="M24518" s="4"/>
    </row>
    <row r="24519" spans="6:13" x14ac:dyDescent="0.25">
      <c r="F24519"/>
      <c r="G24519"/>
      <c r="I24519" s="25"/>
      <c r="J24519"/>
      <c r="K24519"/>
      <c r="M24519" s="4"/>
    </row>
    <row r="24520" spans="6:13" x14ac:dyDescent="0.25">
      <c r="F24520"/>
      <c r="G24520"/>
      <c r="I24520" s="25"/>
      <c r="J24520"/>
      <c r="K24520"/>
      <c r="M24520" s="4"/>
    </row>
    <row r="24521" spans="6:13" x14ac:dyDescent="0.25">
      <c r="F24521"/>
      <c r="G24521"/>
      <c r="I24521" s="25"/>
      <c r="J24521"/>
      <c r="K24521"/>
      <c r="M24521" s="4"/>
    </row>
    <row r="24522" spans="6:13" x14ac:dyDescent="0.25">
      <c r="F24522"/>
      <c r="G24522"/>
      <c r="I24522" s="25"/>
      <c r="J24522"/>
      <c r="K24522"/>
      <c r="M24522" s="4"/>
    </row>
    <row r="24523" spans="6:13" x14ac:dyDescent="0.25">
      <c r="F24523"/>
      <c r="G24523"/>
      <c r="I24523" s="25"/>
      <c r="J24523"/>
      <c r="K24523"/>
      <c r="M24523" s="4"/>
    </row>
    <row r="24524" spans="6:13" x14ac:dyDescent="0.25">
      <c r="F24524"/>
      <c r="G24524"/>
      <c r="I24524" s="25"/>
      <c r="J24524"/>
      <c r="K24524"/>
      <c r="M24524" s="4"/>
    </row>
    <row r="24525" spans="6:13" x14ac:dyDescent="0.25">
      <c r="F24525"/>
      <c r="G24525"/>
      <c r="I24525" s="25"/>
      <c r="J24525"/>
      <c r="K24525"/>
      <c r="M24525" s="4"/>
    </row>
    <row r="24526" spans="6:13" x14ac:dyDescent="0.25">
      <c r="F24526"/>
      <c r="G24526"/>
      <c r="I24526" s="25"/>
      <c r="J24526"/>
      <c r="K24526"/>
      <c r="M24526" s="4"/>
    </row>
    <row r="24527" spans="6:13" x14ac:dyDescent="0.25">
      <c r="F24527"/>
      <c r="G24527"/>
      <c r="I24527" s="25"/>
      <c r="J24527"/>
      <c r="K24527"/>
      <c r="M24527" s="4"/>
    </row>
    <row r="24528" spans="6:13" x14ac:dyDescent="0.25">
      <c r="F24528"/>
      <c r="G24528"/>
      <c r="I24528" s="25"/>
      <c r="J24528"/>
      <c r="K24528"/>
      <c r="M24528" s="4"/>
    </row>
    <row r="24529" spans="6:13" x14ac:dyDescent="0.25">
      <c r="F24529"/>
      <c r="G24529"/>
      <c r="I24529" s="25"/>
      <c r="J24529"/>
      <c r="K24529"/>
      <c r="M24529" s="4"/>
    </row>
    <row r="24530" spans="6:13" x14ac:dyDescent="0.25">
      <c r="F24530"/>
      <c r="G24530"/>
      <c r="I24530" s="25"/>
      <c r="J24530"/>
      <c r="K24530"/>
      <c r="M24530" s="4"/>
    </row>
    <row r="24531" spans="6:13" x14ac:dyDescent="0.25">
      <c r="F24531"/>
      <c r="G24531"/>
      <c r="I24531" s="25"/>
      <c r="J24531"/>
      <c r="K24531"/>
      <c r="M24531" s="4"/>
    </row>
    <row r="24532" spans="6:13" x14ac:dyDescent="0.25">
      <c r="F24532"/>
      <c r="G24532"/>
      <c r="I24532" s="25"/>
      <c r="J24532"/>
      <c r="K24532"/>
      <c r="M24532" s="4"/>
    </row>
    <row r="24533" spans="6:13" x14ac:dyDescent="0.25">
      <c r="F24533"/>
      <c r="G24533"/>
      <c r="I24533" s="25"/>
      <c r="J24533"/>
      <c r="K24533"/>
      <c r="M24533" s="4"/>
    </row>
    <row r="24534" spans="6:13" x14ac:dyDescent="0.25">
      <c r="F24534"/>
      <c r="G24534"/>
      <c r="I24534" s="25"/>
      <c r="J24534"/>
      <c r="K24534"/>
      <c r="M24534" s="4"/>
    </row>
    <row r="24535" spans="6:13" x14ac:dyDescent="0.25">
      <c r="F24535"/>
      <c r="G24535"/>
      <c r="I24535" s="25"/>
      <c r="J24535"/>
      <c r="K24535"/>
      <c r="M24535" s="4"/>
    </row>
    <row r="24536" spans="6:13" x14ac:dyDescent="0.25">
      <c r="F24536"/>
      <c r="G24536"/>
      <c r="I24536" s="25"/>
      <c r="J24536"/>
      <c r="K24536"/>
      <c r="M24536" s="4"/>
    </row>
    <row r="24537" spans="6:13" x14ac:dyDescent="0.25">
      <c r="F24537"/>
      <c r="G24537"/>
      <c r="I24537" s="25"/>
      <c r="J24537"/>
      <c r="K24537"/>
      <c r="M24537" s="4"/>
    </row>
    <row r="24538" spans="6:13" x14ac:dyDescent="0.25">
      <c r="F24538"/>
      <c r="G24538"/>
      <c r="I24538" s="25"/>
      <c r="J24538"/>
      <c r="K24538"/>
      <c r="M24538" s="4"/>
    </row>
    <row r="24539" spans="6:13" x14ac:dyDescent="0.25">
      <c r="F24539"/>
      <c r="G24539"/>
      <c r="I24539" s="25"/>
      <c r="J24539"/>
      <c r="K24539"/>
      <c r="M24539" s="4"/>
    </row>
    <row r="24540" spans="6:13" x14ac:dyDescent="0.25">
      <c r="F24540"/>
      <c r="G24540"/>
      <c r="I24540" s="25"/>
      <c r="J24540"/>
      <c r="K24540"/>
      <c r="M24540" s="4"/>
    </row>
    <row r="24541" spans="6:13" x14ac:dyDescent="0.25">
      <c r="F24541"/>
      <c r="G24541"/>
      <c r="I24541" s="25"/>
      <c r="J24541"/>
      <c r="K24541"/>
      <c r="M24541" s="4"/>
    </row>
    <row r="24542" spans="6:13" x14ac:dyDescent="0.25">
      <c r="F24542"/>
      <c r="G24542"/>
      <c r="I24542" s="25"/>
      <c r="J24542"/>
      <c r="K24542"/>
      <c r="M24542" s="4"/>
    </row>
    <row r="24543" spans="6:13" x14ac:dyDescent="0.25">
      <c r="F24543"/>
      <c r="G24543"/>
      <c r="I24543" s="25"/>
      <c r="J24543"/>
      <c r="K24543"/>
      <c r="M24543" s="4"/>
    </row>
    <row r="24544" spans="6:13" x14ac:dyDescent="0.25">
      <c r="F24544"/>
      <c r="G24544"/>
      <c r="I24544" s="25"/>
      <c r="J24544"/>
      <c r="K24544"/>
      <c r="M24544" s="4"/>
    </row>
    <row r="24545" spans="6:13" x14ac:dyDescent="0.25">
      <c r="F24545"/>
      <c r="G24545"/>
      <c r="I24545" s="25"/>
      <c r="J24545"/>
      <c r="K24545"/>
      <c r="M24545" s="4"/>
    </row>
    <row r="24546" spans="6:13" x14ac:dyDescent="0.25">
      <c r="F24546"/>
      <c r="G24546"/>
      <c r="I24546" s="25"/>
      <c r="J24546"/>
      <c r="K24546"/>
      <c r="M24546" s="4"/>
    </row>
    <row r="24547" spans="6:13" x14ac:dyDescent="0.25">
      <c r="F24547"/>
      <c r="G24547"/>
      <c r="I24547" s="25"/>
      <c r="J24547"/>
      <c r="K24547"/>
      <c r="M24547" s="4"/>
    </row>
    <row r="24548" spans="6:13" x14ac:dyDescent="0.25">
      <c r="F24548"/>
      <c r="G24548"/>
      <c r="I24548" s="25"/>
      <c r="J24548"/>
      <c r="K24548"/>
      <c r="M24548" s="4"/>
    </row>
    <row r="24549" spans="6:13" x14ac:dyDescent="0.25">
      <c r="F24549"/>
      <c r="G24549"/>
      <c r="I24549" s="25"/>
      <c r="J24549"/>
      <c r="K24549"/>
      <c r="M24549" s="4"/>
    </row>
    <row r="24550" spans="6:13" x14ac:dyDescent="0.25">
      <c r="F24550"/>
      <c r="G24550"/>
      <c r="I24550" s="25"/>
      <c r="J24550"/>
      <c r="K24550"/>
      <c r="M24550" s="4"/>
    </row>
    <row r="24551" spans="6:13" x14ac:dyDescent="0.25">
      <c r="F24551"/>
      <c r="G24551"/>
      <c r="I24551" s="25"/>
      <c r="J24551"/>
      <c r="K24551"/>
      <c r="M24551" s="4"/>
    </row>
    <row r="24552" spans="6:13" x14ac:dyDescent="0.25">
      <c r="F24552"/>
      <c r="G24552"/>
      <c r="I24552" s="25"/>
      <c r="J24552"/>
      <c r="K24552"/>
      <c r="M24552" s="4"/>
    </row>
    <row r="24553" spans="6:13" x14ac:dyDescent="0.25">
      <c r="F24553"/>
      <c r="G24553"/>
      <c r="I24553" s="25"/>
      <c r="J24553"/>
      <c r="K24553"/>
      <c r="M24553" s="4"/>
    </row>
    <row r="24554" spans="6:13" x14ac:dyDescent="0.25">
      <c r="F24554"/>
      <c r="G24554"/>
      <c r="I24554" s="25"/>
      <c r="J24554"/>
      <c r="K24554"/>
      <c r="M24554" s="4"/>
    </row>
    <row r="24555" spans="6:13" x14ac:dyDescent="0.25">
      <c r="F24555"/>
      <c r="G24555"/>
      <c r="I24555" s="25"/>
      <c r="J24555"/>
      <c r="K24555"/>
      <c r="M24555" s="4"/>
    </row>
    <row r="24556" spans="6:13" x14ac:dyDescent="0.25">
      <c r="F24556"/>
      <c r="G24556"/>
      <c r="I24556" s="25"/>
      <c r="J24556"/>
      <c r="K24556"/>
      <c r="M24556" s="4"/>
    </row>
    <row r="24557" spans="6:13" x14ac:dyDescent="0.25">
      <c r="F24557"/>
      <c r="G24557"/>
      <c r="I24557" s="25"/>
      <c r="J24557"/>
      <c r="K24557"/>
      <c r="M24557" s="4"/>
    </row>
    <row r="24558" spans="6:13" x14ac:dyDescent="0.25">
      <c r="F24558"/>
      <c r="G24558"/>
      <c r="I24558" s="25"/>
      <c r="J24558"/>
      <c r="K24558"/>
      <c r="M24558" s="4"/>
    </row>
    <row r="24559" spans="6:13" x14ac:dyDescent="0.25">
      <c r="F24559"/>
      <c r="G24559"/>
      <c r="I24559" s="25"/>
      <c r="J24559"/>
      <c r="K24559"/>
      <c r="M24559" s="4"/>
    </row>
    <row r="24560" spans="6:13" x14ac:dyDescent="0.25">
      <c r="F24560"/>
      <c r="G24560"/>
      <c r="I24560" s="25"/>
      <c r="J24560"/>
      <c r="K24560"/>
      <c r="M24560" s="4"/>
    </row>
    <row r="24561" spans="6:13" x14ac:dyDescent="0.25">
      <c r="F24561"/>
      <c r="G24561"/>
      <c r="I24561" s="25"/>
      <c r="J24561"/>
      <c r="K24561"/>
      <c r="M24561" s="4"/>
    </row>
    <row r="24562" spans="6:13" x14ac:dyDescent="0.25">
      <c r="F24562"/>
      <c r="G24562"/>
      <c r="I24562" s="25"/>
      <c r="J24562"/>
      <c r="K24562"/>
      <c r="M24562" s="4"/>
    </row>
    <row r="24563" spans="6:13" x14ac:dyDescent="0.25">
      <c r="F24563"/>
      <c r="G24563"/>
      <c r="I24563" s="25"/>
      <c r="J24563"/>
      <c r="K24563"/>
      <c r="M24563" s="4"/>
    </row>
    <row r="24564" spans="6:13" x14ac:dyDescent="0.25">
      <c r="F24564"/>
      <c r="G24564"/>
      <c r="I24564" s="25"/>
      <c r="J24564"/>
      <c r="K24564"/>
      <c r="M24564" s="4"/>
    </row>
    <row r="24565" spans="6:13" x14ac:dyDescent="0.25">
      <c r="F24565"/>
      <c r="G24565"/>
      <c r="I24565" s="25"/>
      <c r="J24565"/>
      <c r="K24565"/>
      <c r="M24565" s="4"/>
    </row>
    <row r="24566" spans="6:13" x14ac:dyDescent="0.25">
      <c r="F24566"/>
      <c r="G24566"/>
      <c r="I24566" s="25"/>
      <c r="J24566"/>
      <c r="K24566"/>
      <c r="M24566" s="4"/>
    </row>
    <row r="24567" spans="6:13" x14ac:dyDescent="0.25">
      <c r="F24567"/>
      <c r="G24567"/>
      <c r="I24567" s="25"/>
      <c r="J24567"/>
      <c r="K24567"/>
      <c r="M24567" s="4"/>
    </row>
    <row r="24568" spans="6:13" x14ac:dyDescent="0.25">
      <c r="F24568"/>
      <c r="G24568"/>
      <c r="I24568" s="25"/>
      <c r="J24568"/>
      <c r="K24568"/>
      <c r="M24568" s="4"/>
    </row>
    <row r="24569" spans="6:13" x14ac:dyDescent="0.25">
      <c r="F24569"/>
      <c r="G24569"/>
      <c r="I24569" s="25"/>
      <c r="J24569"/>
      <c r="K24569"/>
      <c r="M24569" s="4"/>
    </row>
    <row r="24570" spans="6:13" x14ac:dyDescent="0.25">
      <c r="F24570"/>
      <c r="G24570"/>
      <c r="I24570" s="25"/>
      <c r="J24570"/>
      <c r="K24570"/>
      <c r="M24570" s="4"/>
    </row>
    <row r="24571" spans="6:13" x14ac:dyDescent="0.25">
      <c r="F24571"/>
      <c r="G24571"/>
      <c r="I24571" s="25"/>
      <c r="J24571"/>
      <c r="K24571"/>
      <c r="M24571" s="4"/>
    </row>
    <row r="24572" spans="6:13" x14ac:dyDescent="0.25">
      <c r="F24572"/>
      <c r="G24572"/>
      <c r="I24572" s="25"/>
      <c r="J24572"/>
      <c r="K24572"/>
      <c r="M24572" s="4"/>
    </row>
    <row r="24573" spans="6:13" x14ac:dyDescent="0.25">
      <c r="F24573"/>
      <c r="G24573"/>
      <c r="I24573" s="25"/>
      <c r="J24573"/>
      <c r="K24573"/>
      <c r="M24573" s="4"/>
    </row>
    <row r="24574" spans="6:13" x14ac:dyDescent="0.25">
      <c r="F24574"/>
      <c r="G24574"/>
      <c r="I24574" s="25"/>
      <c r="J24574"/>
      <c r="K24574"/>
      <c r="M24574" s="4"/>
    </row>
    <row r="24575" spans="6:13" x14ac:dyDescent="0.25">
      <c r="F24575"/>
      <c r="G24575"/>
      <c r="I24575" s="25"/>
      <c r="J24575"/>
      <c r="K24575"/>
      <c r="M24575" s="4"/>
    </row>
    <row r="24576" spans="6:13" x14ac:dyDescent="0.25">
      <c r="F24576"/>
      <c r="G24576"/>
      <c r="I24576" s="25"/>
      <c r="J24576"/>
      <c r="K24576"/>
      <c r="M24576" s="4"/>
    </row>
    <row r="24577" spans="6:13" x14ac:dyDescent="0.25">
      <c r="F24577"/>
      <c r="G24577"/>
      <c r="I24577" s="25"/>
      <c r="J24577"/>
      <c r="K24577"/>
      <c r="M24577" s="4"/>
    </row>
    <row r="24578" spans="6:13" x14ac:dyDescent="0.25">
      <c r="F24578"/>
      <c r="G24578"/>
      <c r="I24578" s="25"/>
      <c r="J24578"/>
      <c r="K24578"/>
      <c r="M24578" s="4"/>
    </row>
    <row r="24579" spans="6:13" x14ac:dyDescent="0.25">
      <c r="F24579"/>
      <c r="G24579"/>
      <c r="I24579" s="25"/>
      <c r="J24579"/>
      <c r="K24579"/>
      <c r="M24579" s="4"/>
    </row>
    <row r="24580" spans="6:13" x14ac:dyDescent="0.25">
      <c r="F24580"/>
      <c r="G24580"/>
      <c r="I24580" s="25"/>
      <c r="J24580"/>
      <c r="K24580"/>
      <c r="M24580" s="4"/>
    </row>
    <row r="24581" spans="6:13" x14ac:dyDescent="0.25">
      <c r="F24581"/>
      <c r="G24581"/>
      <c r="I24581" s="25"/>
      <c r="J24581"/>
      <c r="K24581"/>
      <c r="M24581" s="4"/>
    </row>
    <row r="24582" spans="6:13" x14ac:dyDescent="0.25">
      <c r="F24582"/>
      <c r="G24582"/>
      <c r="I24582" s="25"/>
      <c r="J24582"/>
      <c r="K24582"/>
      <c r="M24582" s="4"/>
    </row>
    <row r="24583" spans="6:13" x14ac:dyDescent="0.25">
      <c r="F24583"/>
      <c r="G24583"/>
      <c r="I24583" s="25"/>
      <c r="J24583"/>
      <c r="K24583"/>
      <c r="M24583" s="4"/>
    </row>
    <row r="24584" spans="6:13" x14ac:dyDescent="0.25">
      <c r="F24584"/>
      <c r="G24584"/>
      <c r="I24584" s="25"/>
      <c r="J24584"/>
      <c r="K24584"/>
      <c r="M24584" s="4"/>
    </row>
    <row r="24585" spans="6:13" x14ac:dyDescent="0.25">
      <c r="F24585"/>
      <c r="G24585"/>
      <c r="I24585" s="25"/>
      <c r="J24585"/>
      <c r="K24585"/>
      <c r="M24585" s="4"/>
    </row>
    <row r="24586" spans="6:13" x14ac:dyDescent="0.25">
      <c r="F24586"/>
      <c r="G24586"/>
      <c r="I24586" s="25"/>
      <c r="J24586"/>
      <c r="K24586"/>
      <c r="M24586" s="4"/>
    </row>
    <row r="24587" spans="6:13" x14ac:dyDescent="0.25">
      <c r="F24587"/>
      <c r="G24587"/>
      <c r="I24587" s="25"/>
      <c r="J24587"/>
      <c r="K24587"/>
      <c r="M24587" s="4"/>
    </row>
    <row r="24588" spans="6:13" x14ac:dyDescent="0.25">
      <c r="F24588"/>
      <c r="G24588"/>
      <c r="I24588" s="25"/>
      <c r="J24588"/>
      <c r="K24588"/>
      <c r="M24588" s="4"/>
    </row>
    <row r="24589" spans="6:13" x14ac:dyDescent="0.25">
      <c r="F24589"/>
      <c r="G24589"/>
      <c r="I24589" s="25"/>
      <c r="J24589"/>
      <c r="K24589"/>
      <c r="M24589" s="4"/>
    </row>
    <row r="24590" spans="6:13" x14ac:dyDescent="0.25">
      <c r="F24590"/>
      <c r="G24590"/>
      <c r="I24590" s="25"/>
      <c r="J24590"/>
      <c r="K24590"/>
      <c r="M24590" s="4"/>
    </row>
    <row r="24591" spans="6:13" x14ac:dyDescent="0.25">
      <c r="F24591"/>
      <c r="G24591"/>
      <c r="I24591" s="25"/>
      <c r="J24591"/>
      <c r="K24591"/>
      <c r="M24591" s="4"/>
    </row>
    <row r="24592" spans="6:13" x14ac:dyDescent="0.25">
      <c r="F24592"/>
      <c r="G24592"/>
      <c r="I24592" s="25"/>
      <c r="J24592"/>
      <c r="K24592"/>
      <c r="M24592" s="4"/>
    </row>
    <row r="24593" spans="6:13" x14ac:dyDescent="0.25">
      <c r="F24593"/>
      <c r="G24593"/>
      <c r="I24593" s="25"/>
      <c r="J24593"/>
      <c r="K24593"/>
      <c r="M24593" s="4"/>
    </row>
    <row r="24594" spans="6:13" x14ac:dyDescent="0.25">
      <c r="F24594"/>
      <c r="G24594"/>
      <c r="I24594" s="25"/>
      <c r="J24594"/>
      <c r="K24594"/>
      <c r="M24594" s="4"/>
    </row>
    <row r="24595" spans="6:13" x14ac:dyDescent="0.25">
      <c r="F24595"/>
      <c r="G24595"/>
      <c r="I24595" s="25"/>
      <c r="J24595"/>
      <c r="K24595"/>
      <c r="M24595" s="4"/>
    </row>
    <row r="24596" spans="6:13" x14ac:dyDescent="0.25">
      <c r="F24596"/>
      <c r="G24596"/>
      <c r="I24596" s="25"/>
      <c r="J24596"/>
      <c r="K24596"/>
      <c r="M24596" s="4"/>
    </row>
    <row r="24597" spans="6:13" x14ac:dyDescent="0.25">
      <c r="F24597"/>
      <c r="G24597"/>
      <c r="I24597" s="25"/>
      <c r="J24597"/>
      <c r="K24597"/>
      <c r="M24597" s="4"/>
    </row>
    <row r="24598" spans="6:13" x14ac:dyDescent="0.25">
      <c r="F24598"/>
      <c r="G24598"/>
      <c r="I24598" s="25"/>
      <c r="J24598"/>
      <c r="K24598"/>
      <c r="M24598" s="4"/>
    </row>
    <row r="24599" spans="6:13" x14ac:dyDescent="0.25">
      <c r="F24599"/>
      <c r="G24599"/>
      <c r="I24599" s="25"/>
      <c r="J24599"/>
      <c r="K24599"/>
      <c r="M24599" s="4"/>
    </row>
    <row r="24600" spans="6:13" x14ac:dyDescent="0.25">
      <c r="F24600"/>
      <c r="G24600"/>
      <c r="I24600" s="25"/>
      <c r="J24600"/>
      <c r="K24600"/>
      <c r="M24600" s="4"/>
    </row>
    <row r="24601" spans="6:13" x14ac:dyDescent="0.25">
      <c r="F24601"/>
      <c r="G24601"/>
      <c r="I24601" s="25"/>
      <c r="J24601"/>
      <c r="K24601"/>
      <c r="M24601" s="4"/>
    </row>
    <row r="24602" spans="6:13" x14ac:dyDescent="0.25">
      <c r="F24602"/>
      <c r="G24602"/>
      <c r="I24602" s="25"/>
      <c r="J24602"/>
      <c r="K24602"/>
      <c r="M24602" s="4"/>
    </row>
    <row r="24603" spans="6:13" x14ac:dyDescent="0.25">
      <c r="F24603"/>
      <c r="G24603"/>
      <c r="I24603" s="25"/>
      <c r="J24603"/>
      <c r="K24603"/>
      <c r="M24603" s="4"/>
    </row>
    <row r="24604" spans="6:13" x14ac:dyDescent="0.25">
      <c r="F24604"/>
      <c r="G24604"/>
      <c r="I24604" s="25"/>
      <c r="J24604"/>
      <c r="K24604"/>
      <c r="M24604" s="4"/>
    </row>
    <row r="24605" spans="6:13" x14ac:dyDescent="0.25">
      <c r="F24605"/>
      <c r="G24605"/>
      <c r="I24605" s="25"/>
      <c r="J24605"/>
      <c r="K24605"/>
      <c r="M24605" s="4"/>
    </row>
    <row r="24606" spans="6:13" x14ac:dyDescent="0.25">
      <c r="F24606"/>
      <c r="G24606"/>
      <c r="I24606" s="25"/>
      <c r="J24606"/>
      <c r="K24606"/>
      <c r="M24606" s="4"/>
    </row>
    <row r="24607" spans="6:13" x14ac:dyDescent="0.25">
      <c r="F24607"/>
      <c r="G24607"/>
      <c r="I24607" s="25"/>
      <c r="J24607"/>
      <c r="K24607"/>
      <c r="M24607" s="4"/>
    </row>
    <row r="24608" spans="6:13" x14ac:dyDescent="0.25">
      <c r="F24608"/>
      <c r="G24608"/>
      <c r="I24608" s="25"/>
      <c r="J24608"/>
      <c r="K24608"/>
      <c r="M24608" s="4"/>
    </row>
    <row r="24609" spans="6:13" x14ac:dyDescent="0.25">
      <c r="F24609"/>
      <c r="G24609"/>
      <c r="I24609" s="25"/>
      <c r="J24609"/>
      <c r="K24609"/>
      <c r="M24609" s="4"/>
    </row>
    <row r="24610" spans="6:13" x14ac:dyDescent="0.25">
      <c r="F24610"/>
      <c r="G24610"/>
      <c r="I24610" s="25"/>
      <c r="J24610"/>
      <c r="K24610"/>
      <c r="M24610" s="4"/>
    </row>
    <row r="24611" spans="6:13" x14ac:dyDescent="0.25">
      <c r="F24611"/>
      <c r="G24611"/>
      <c r="I24611" s="25"/>
      <c r="J24611"/>
      <c r="K24611"/>
      <c r="M24611" s="4"/>
    </row>
    <row r="24612" spans="6:13" x14ac:dyDescent="0.25">
      <c r="F24612"/>
      <c r="G24612"/>
      <c r="I24612" s="25"/>
      <c r="J24612"/>
      <c r="K24612"/>
      <c r="M24612" s="4"/>
    </row>
    <row r="24613" spans="6:13" x14ac:dyDescent="0.25">
      <c r="F24613"/>
      <c r="G24613"/>
      <c r="I24613" s="25"/>
      <c r="J24613"/>
      <c r="K24613"/>
      <c r="M24613" s="4"/>
    </row>
    <row r="24614" spans="6:13" x14ac:dyDescent="0.25">
      <c r="F24614"/>
      <c r="G24614"/>
      <c r="I24614" s="25"/>
      <c r="J24614"/>
      <c r="K24614"/>
      <c r="M24614" s="4"/>
    </row>
    <row r="24615" spans="6:13" x14ac:dyDescent="0.25">
      <c r="F24615"/>
      <c r="G24615"/>
      <c r="I24615" s="25"/>
      <c r="J24615"/>
      <c r="K24615"/>
      <c r="M24615" s="4"/>
    </row>
    <row r="24616" spans="6:13" x14ac:dyDescent="0.25">
      <c r="F24616"/>
      <c r="G24616"/>
      <c r="I24616" s="25"/>
      <c r="J24616"/>
      <c r="K24616"/>
      <c r="M24616" s="4"/>
    </row>
    <row r="24617" spans="6:13" x14ac:dyDescent="0.25">
      <c r="F24617"/>
      <c r="G24617"/>
      <c r="I24617" s="25"/>
      <c r="J24617"/>
      <c r="K24617"/>
      <c r="M24617" s="4"/>
    </row>
    <row r="24618" spans="6:13" x14ac:dyDescent="0.25">
      <c r="F24618"/>
      <c r="G24618"/>
      <c r="I24618" s="25"/>
      <c r="J24618"/>
      <c r="K24618"/>
      <c r="M24618" s="4"/>
    </row>
    <row r="24619" spans="6:13" x14ac:dyDescent="0.25">
      <c r="F24619"/>
      <c r="G24619"/>
      <c r="I24619" s="25"/>
      <c r="J24619"/>
      <c r="K24619"/>
      <c r="M24619" s="4"/>
    </row>
    <row r="24620" spans="6:13" x14ac:dyDescent="0.25">
      <c r="F24620"/>
      <c r="G24620"/>
      <c r="I24620" s="25"/>
      <c r="J24620"/>
      <c r="K24620"/>
      <c r="M24620" s="4"/>
    </row>
    <row r="24621" spans="6:13" x14ac:dyDescent="0.25">
      <c r="F24621"/>
      <c r="G24621"/>
      <c r="I24621" s="25"/>
      <c r="J24621"/>
      <c r="K24621"/>
      <c r="M24621" s="4"/>
    </row>
    <row r="24622" spans="6:13" x14ac:dyDescent="0.25">
      <c r="F24622"/>
      <c r="G24622"/>
      <c r="I24622" s="25"/>
      <c r="J24622"/>
      <c r="K24622"/>
      <c r="M24622" s="4"/>
    </row>
    <row r="24623" spans="6:13" x14ac:dyDescent="0.25">
      <c r="F24623"/>
      <c r="G24623"/>
      <c r="I24623" s="25"/>
      <c r="J24623"/>
      <c r="K24623"/>
      <c r="M24623" s="4"/>
    </row>
    <row r="24624" spans="6:13" x14ac:dyDescent="0.25">
      <c r="F24624"/>
      <c r="G24624"/>
      <c r="I24624" s="25"/>
      <c r="J24624"/>
      <c r="K24624"/>
      <c r="M24624" s="4"/>
    </row>
    <row r="24625" spans="6:13" x14ac:dyDescent="0.25">
      <c r="F24625"/>
      <c r="G24625"/>
      <c r="I24625" s="25"/>
      <c r="J24625"/>
      <c r="K24625"/>
      <c r="M24625" s="4"/>
    </row>
    <row r="24626" spans="6:13" x14ac:dyDescent="0.25">
      <c r="F24626"/>
      <c r="G24626"/>
      <c r="I24626" s="25"/>
      <c r="J24626"/>
      <c r="K24626"/>
      <c r="M24626" s="4"/>
    </row>
    <row r="24627" spans="6:13" x14ac:dyDescent="0.25">
      <c r="F24627"/>
      <c r="G24627"/>
      <c r="I24627" s="25"/>
      <c r="J24627"/>
      <c r="K24627"/>
      <c r="M24627" s="4"/>
    </row>
    <row r="24628" spans="6:13" x14ac:dyDescent="0.25">
      <c r="F24628"/>
      <c r="G24628"/>
      <c r="I24628" s="25"/>
      <c r="J24628"/>
      <c r="K24628"/>
      <c r="M24628" s="4"/>
    </row>
    <row r="24629" spans="6:13" x14ac:dyDescent="0.25">
      <c r="F24629"/>
      <c r="G24629"/>
      <c r="I24629" s="25"/>
      <c r="J24629"/>
      <c r="K24629"/>
      <c r="M24629" s="4"/>
    </row>
    <row r="24630" spans="6:13" x14ac:dyDescent="0.25">
      <c r="F24630"/>
      <c r="G24630"/>
      <c r="I24630" s="25"/>
      <c r="J24630"/>
      <c r="K24630"/>
      <c r="M24630" s="4"/>
    </row>
    <row r="24631" spans="6:13" x14ac:dyDescent="0.25">
      <c r="F24631"/>
      <c r="G24631"/>
      <c r="I24631" s="25"/>
      <c r="J24631"/>
      <c r="K24631"/>
      <c r="M24631" s="4"/>
    </row>
    <row r="24632" spans="6:13" x14ac:dyDescent="0.25">
      <c r="F24632"/>
      <c r="G24632"/>
      <c r="I24632" s="25"/>
      <c r="J24632"/>
      <c r="K24632"/>
      <c r="M24632" s="4"/>
    </row>
    <row r="24633" spans="6:13" x14ac:dyDescent="0.25">
      <c r="F24633"/>
      <c r="G24633"/>
      <c r="I24633" s="25"/>
      <c r="J24633"/>
      <c r="K24633"/>
      <c r="M24633" s="4"/>
    </row>
    <row r="24634" spans="6:13" x14ac:dyDescent="0.25">
      <c r="F24634"/>
      <c r="G24634"/>
      <c r="I24634" s="25"/>
      <c r="J24634"/>
      <c r="K24634"/>
      <c r="M24634" s="4"/>
    </row>
    <row r="24635" spans="6:13" x14ac:dyDescent="0.25">
      <c r="F24635"/>
      <c r="G24635"/>
      <c r="I24635" s="25"/>
      <c r="J24635"/>
      <c r="K24635"/>
      <c r="M24635" s="4"/>
    </row>
    <row r="24636" spans="6:13" x14ac:dyDescent="0.25">
      <c r="F24636"/>
      <c r="G24636"/>
      <c r="I24636" s="25"/>
      <c r="J24636"/>
      <c r="K24636"/>
      <c r="M24636" s="4"/>
    </row>
    <row r="24637" spans="6:13" x14ac:dyDescent="0.25">
      <c r="F24637"/>
      <c r="G24637"/>
      <c r="I24637" s="25"/>
      <c r="J24637"/>
      <c r="K24637"/>
      <c r="M24637" s="4"/>
    </row>
    <row r="24638" spans="6:13" x14ac:dyDescent="0.25">
      <c r="F24638"/>
      <c r="G24638"/>
      <c r="I24638" s="25"/>
      <c r="J24638"/>
      <c r="K24638"/>
      <c r="M24638" s="4"/>
    </row>
    <row r="24639" spans="6:13" x14ac:dyDescent="0.25">
      <c r="F24639"/>
      <c r="G24639"/>
      <c r="I24639" s="25"/>
      <c r="J24639"/>
      <c r="K24639"/>
      <c r="M24639" s="4"/>
    </row>
    <row r="24640" spans="6:13" x14ac:dyDescent="0.25">
      <c r="F24640"/>
      <c r="G24640"/>
      <c r="I24640" s="25"/>
      <c r="J24640"/>
      <c r="K24640"/>
      <c r="M24640" s="4"/>
    </row>
    <row r="24641" spans="6:13" x14ac:dyDescent="0.25">
      <c r="F24641"/>
      <c r="G24641"/>
      <c r="I24641" s="25"/>
      <c r="J24641"/>
      <c r="K24641"/>
      <c r="M24641" s="4"/>
    </row>
    <row r="24642" spans="6:13" x14ac:dyDescent="0.25">
      <c r="F24642"/>
      <c r="G24642"/>
      <c r="I24642" s="25"/>
      <c r="J24642"/>
      <c r="K24642"/>
      <c r="M24642" s="4"/>
    </row>
    <row r="24643" spans="6:13" x14ac:dyDescent="0.25">
      <c r="F24643"/>
      <c r="G24643"/>
      <c r="I24643" s="25"/>
      <c r="J24643"/>
      <c r="K24643"/>
      <c r="M24643" s="4"/>
    </row>
    <row r="24644" spans="6:13" x14ac:dyDescent="0.25">
      <c r="F24644"/>
      <c r="G24644"/>
      <c r="I24644" s="25"/>
      <c r="J24644"/>
      <c r="K24644"/>
      <c r="M24644" s="4"/>
    </row>
    <row r="24645" spans="6:13" x14ac:dyDescent="0.25">
      <c r="F24645"/>
      <c r="G24645"/>
      <c r="I24645" s="25"/>
      <c r="J24645"/>
      <c r="K24645"/>
      <c r="M24645" s="4"/>
    </row>
    <row r="24646" spans="6:13" x14ac:dyDescent="0.25">
      <c r="F24646"/>
      <c r="G24646"/>
      <c r="I24646" s="25"/>
      <c r="J24646"/>
      <c r="K24646"/>
      <c r="M24646" s="4"/>
    </row>
    <row r="24647" spans="6:13" x14ac:dyDescent="0.25">
      <c r="F24647"/>
      <c r="G24647"/>
      <c r="I24647" s="25"/>
      <c r="J24647"/>
      <c r="K24647"/>
      <c r="M24647" s="4"/>
    </row>
    <row r="24648" spans="6:13" x14ac:dyDescent="0.25">
      <c r="F24648"/>
      <c r="G24648"/>
      <c r="I24648" s="25"/>
      <c r="J24648"/>
      <c r="K24648"/>
      <c r="M24648" s="4"/>
    </row>
    <row r="24649" spans="6:13" x14ac:dyDescent="0.25">
      <c r="F24649"/>
      <c r="G24649"/>
      <c r="I24649" s="25"/>
      <c r="J24649"/>
      <c r="K24649"/>
      <c r="M24649" s="4"/>
    </row>
    <row r="24650" spans="6:13" x14ac:dyDescent="0.25">
      <c r="F24650"/>
      <c r="G24650"/>
      <c r="I24650" s="25"/>
      <c r="J24650"/>
      <c r="K24650"/>
      <c r="M24650" s="4"/>
    </row>
    <row r="24651" spans="6:13" x14ac:dyDescent="0.25">
      <c r="F24651"/>
      <c r="G24651"/>
      <c r="I24651" s="25"/>
      <c r="J24651"/>
      <c r="K24651"/>
      <c r="M24651" s="4"/>
    </row>
    <row r="24652" spans="6:13" x14ac:dyDescent="0.25">
      <c r="F24652"/>
      <c r="G24652"/>
      <c r="I24652" s="25"/>
      <c r="J24652"/>
      <c r="K24652"/>
      <c r="M24652" s="4"/>
    </row>
    <row r="24653" spans="6:13" x14ac:dyDescent="0.25">
      <c r="F24653"/>
      <c r="G24653"/>
      <c r="I24653" s="25"/>
      <c r="J24653"/>
      <c r="K24653"/>
      <c r="M24653" s="4"/>
    </row>
    <row r="24654" spans="6:13" x14ac:dyDescent="0.25">
      <c r="F24654"/>
      <c r="G24654"/>
      <c r="I24654" s="25"/>
      <c r="J24654"/>
      <c r="K24654"/>
      <c r="M24654" s="4"/>
    </row>
    <row r="24655" spans="6:13" x14ac:dyDescent="0.25">
      <c r="F24655"/>
      <c r="G24655"/>
      <c r="I24655" s="25"/>
      <c r="J24655"/>
      <c r="K24655"/>
      <c r="M24655" s="4"/>
    </row>
    <row r="24656" spans="6:13" x14ac:dyDescent="0.25">
      <c r="F24656"/>
      <c r="G24656"/>
      <c r="I24656" s="25"/>
      <c r="J24656"/>
      <c r="K24656"/>
      <c r="M24656" s="4"/>
    </row>
    <row r="24657" spans="6:13" x14ac:dyDescent="0.25">
      <c r="F24657"/>
      <c r="G24657"/>
      <c r="I24657" s="25"/>
      <c r="J24657"/>
      <c r="K24657"/>
      <c r="M24657" s="4"/>
    </row>
    <row r="24658" spans="6:13" x14ac:dyDescent="0.25">
      <c r="F24658"/>
      <c r="G24658"/>
      <c r="I24658" s="25"/>
      <c r="J24658"/>
      <c r="K24658"/>
      <c r="M24658" s="4"/>
    </row>
    <row r="24659" spans="6:13" x14ac:dyDescent="0.25">
      <c r="F24659"/>
      <c r="G24659"/>
      <c r="I24659" s="25"/>
      <c r="J24659"/>
      <c r="K24659"/>
      <c r="M24659" s="4"/>
    </row>
    <row r="24660" spans="6:13" x14ac:dyDescent="0.25">
      <c r="F24660"/>
      <c r="G24660"/>
      <c r="I24660" s="25"/>
      <c r="J24660"/>
      <c r="K24660"/>
      <c r="M24660" s="4"/>
    </row>
    <row r="24661" spans="6:13" x14ac:dyDescent="0.25">
      <c r="F24661"/>
      <c r="G24661"/>
      <c r="I24661" s="25"/>
      <c r="J24661"/>
      <c r="K24661"/>
      <c r="M24661" s="4"/>
    </row>
    <row r="24662" spans="6:13" x14ac:dyDescent="0.25">
      <c r="F24662"/>
      <c r="G24662"/>
      <c r="I24662" s="25"/>
      <c r="J24662"/>
      <c r="K24662"/>
      <c r="M24662" s="4"/>
    </row>
    <row r="24663" spans="6:13" x14ac:dyDescent="0.25">
      <c r="F24663"/>
      <c r="G24663"/>
      <c r="I24663" s="25"/>
      <c r="J24663"/>
      <c r="K24663"/>
      <c r="M24663" s="4"/>
    </row>
    <row r="24664" spans="6:13" x14ac:dyDescent="0.25">
      <c r="F24664"/>
      <c r="G24664"/>
      <c r="I24664" s="25"/>
      <c r="J24664"/>
      <c r="K24664"/>
      <c r="M24664" s="4"/>
    </row>
    <row r="24665" spans="6:13" x14ac:dyDescent="0.25">
      <c r="F24665"/>
      <c r="G24665"/>
      <c r="I24665" s="25"/>
      <c r="J24665"/>
      <c r="K24665"/>
      <c r="M24665" s="4"/>
    </row>
    <row r="24666" spans="6:13" x14ac:dyDescent="0.25">
      <c r="F24666"/>
      <c r="G24666"/>
      <c r="I24666" s="25"/>
      <c r="J24666"/>
      <c r="K24666"/>
      <c r="M24666" s="4"/>
    </row>
    <row r="24667" spans="6:13" x14ac:dyDescent="0.25">
      <c r="F24667"/>
      <c r="G24667"/>
      <c r="I24667" s="25"/>
      <c r="J24667"/>
      <c r="K24667"/>
      <c r="M24667" s="4"/>
    </row>
    <row r="24668" spans="6:13" x14ac:dyDescent="0.25">
      <c r="F24668"/>
      <c r="G24668"/>
      <c r="I24668" s="25"/>
      <c r="J24668"/>
      <c r="K24668"/>
      <c r="M24668" s="4"/>
    </row>
    <row r="24669" spans="6:13" x14ac:dyDescent="0.25">
      <c r="F24669"/>
      <c r="G24669"/>
      <c r="I24669" s="25"/>
      <c r="J24669"/>
      <c r="K24669"/>
      <c r="M24669" s="4"/>
    </row>
    <row r="24670" spans="6:13" x14ac:dyDescent="0.25">
      <c r="F24670"/>
      <c r="G24670"/>
      <c r="I24670" s="25"/>
      <c r="J24670"/>
      <c r="K24670"/>
      <c r="M24670" s="4"/>
    </row>
    <row r="24671" spans="6:13" x14ac:dyDescent="0.25">
      <c r="F24671"/>
      <c r="G24671"/>
      <c r="I24671" s="25"/>
      <c r="J24671"/>
      <c r="K24671"/>
      <c r="M24671" s="4"/>
    </row>
    <row r="24672" spans="6:13" x14ac:dyDescent="0.25">
      <c r="F24672"/>
      <c r="G24672"/>
      <c r="I24672" s="25"/>
      <c r="J24672"/>
      <c r="K24672"/>
      <c r="M24672" s="4"/>
    </row>
    <row r="24673" spans="6:13" x14ac:dyDescent="0.25">
      <c r="F24673"/>
      <c r="G24673"/>
      <c r="I24673" s="25"/>
      <c r="J24673"/>
      <c r="K24673"/>
      <c r="M24673" s="4"/>
    </row>
    <row r="24674" spans="6:13" x14ac:dyDescent="0.25">
      <c r="F24674"/>
      <c r="G24674"/>
      <c r="I24674" s="25"/>
      <c r="J24674"/>
      <c r="K24674"/>
      <c r="M24674" s="4"/>
    </row>
    <row r="24675" spans="6:13" x14ac:dyDescent="0.25">
      <c r="F24675"/>
      <c r="G24675"/>
      <c r="I24675" s="25"/>
      <c r="J24675"/>
      <c r="K24675"/>
      <c r="M24675" s="4"/>
    </row>
    <row r="24676" spans="6:13" x14ac:dyDescent="0.25">
      <c r="F24676"/>
      <c r="G24676"/>
      <c r="I24676" s="25"/>
      <c r="J24676"/>
      <c r="K24676"/>
      <c r="M24676" s="4"/>
    </row>
    <row r="24677" spans="6:13" x14ac:dyDescent="0.25">
      <c r="F24677"/>
      <c r="G24677"/>
      <c r="I24677" s="25"/>
      <c r="J24677"/>
      <c r="K24677"/>
      <c r="M24677" s="4"/>
    </row>
    <row r="24678" spans="6:13" x14ac:dyDescent="0.25">
      <c r="F24678"/>
      <c r="G24678"/>
      <c r="I24678" s="25"/>
      <c r="J24678"/>
      <c r="K24678"/>
      <c r="M24678" s="4"/>
    </row>
    <row r="24679" spans="6:13" x14ac:dyDescent="0.25">
      <c r="F24679"/>
      <c r="G24679"/>
      <c r="I24679" s="25"/>
      <c r="J24679"/>
      <c r="K24679"/>
      <c r="M24679" s="4"/>
    </row>
    <row r="24680" spans="6:13" x14ac:dyDescent="0.25">
      <c r="F24680"/>
      <c r="G24680"/>
      <c r="I24680" s="25"/>
      <c r="J24680"/>
      <c r="K24680"/>
      <c r="M24680" s="4"/>
    </row>
    <row r="24681" spans="6:13" x14ac:dyDescent="0.25">
      <c r="F24681"/>
      <c r="G24681"/>
      <c r="I24681" s="25"/>
      <c r="J24681"/>
      <c r="K24681"/>
      <c r="M24681" s="4"/>
    </row>
    <row r="24682" spans="6:13" x14ac:dyDescent="0.25">
      <c r="F24682"/>
      <c r="G24682"/>
      <c r="I24682" s="25"/>
      <c r="J24682"/>
      <c r="K24682"/>
      <c r="M24682" s="4"/>
    </row>
    <row r="24683" spans="6:13" x14ac:dyDescent="0.25">
      <c r="F24683"/>
      <c r="G24683"/>
      <c r="I24683" s="25"/>
      <c r="J24683"/>
      <c r="K24683"/>
      <c r="M24683" s="4"/>
    </row>
    <row r="24684" spans="6:13" x14ac:dyDescent="0.25">
      <c r="F24684"/>
      <c r="G24684"/>
      <c r="I24684" s="25"/>
      <c r="J24684"/>
      <c r="K24684"/>
      <c r="M24684" s="4"/>
    </row>
    <row r="24685" spans="6:13" x14ac:dyDescent="0.25">
      <c r="F24685"/>
      <c r="G24685"/>
      <c r="I24685" s="25"/>
      <c r="J24685"/>
      <c r="K24685"/>
      <c r="M24685" s="4"/>
    </row>
    <row r="24686" spans="6:13" x14ac:dyDescent="0.25">
      <c r="F24686"/>
      <c r="G24686"/>
      <c r="I24686" s="25"/>
      <c r="J24686"/>
      <c r="K24686"/>
      <c r="M24686" s="4"/>
    </row>
    <row r="24687" spans="6:13" x14ac:dyDescent="0.25">
      <c r="F24687"/>
      <c r="G24687"/>
      <c r="I24687" s="25"/>
      <c r="J24687"/>
      <c r="K24687"/>
      <c r="M24687" s="4"/>
    </row>
    <row r="24688" spans="6:13" x14ac:dyDescent="0.25">
      <c r="F24688"/>
      <c r="G24688"/>
      <c r="I24688" s="25"/>
      <c r="J24688"/>
      <c r="K24688"/>
      <c r="M24688" s="4"/>
    </row>
    <row r="24689" spans="6:13" x14ac:dyDescent="0.25">
      <c r="F24689"/>
      <c r="G24689"/>
      <c r="I24689" s="25"/>
      <c r="J24689"/>
      <c r="K24689"/>
      <c r="M24689" s="4"/>
    </row>
    <row r="24690" spans="6:13" x14ac:dyDescent="0.25">
      <c r="F24690"/>
      <c r="G24690"/>
      <c r="I24690" s="25"/>
      <c r="J24690"/>
      <c r="K24690"/>
      <c r="M24690" s="4"/>
    </row>
    <row r="24691" spans="6:13" x14ac:dyDescent="0.25">
      <c r="F24691"/>
      <c r="G24691"/>
      <c r="I24691" s="25"/>
      <c r="J24691"/>
      <c r="K24691"/>
      <c r="M24691" s="4"/>
    </row>
    <row r="24692" spans="6:13" x14ac:dyDescent="0.25">
      <c r="F24692"/>
      <c r="G24692"/>
      <c r="I24692" s="25"/>
      <c r="J24692"/>
      <c r="K24692"/>
      <c r="M24692" s="4"/>
    </row>
    <row r="24693" spans="6:13" x14ac:dyDescent="0.25">
      <c r="F24693"/>
      <c r="G24693"/>
      <c r="I24693" s="25"/>
      <c r="J24693"/>
      <c r="K24693"/>
      <c r="M24693" s="4"/>
    </row>
    <row r="24694" spans="6:13" x14ac:dyDescent="0.25">
      <c r="F24694"/>
      <c r="G24694"/>
      <c r="I24694" s="25"/>
      <c r="J24694"/>
      <c r="K24694"/>
      <c r="M24694" s="4"/>
    </row>
    <row r="24695" spans="6:13" x14ac:dyDescent="0.25">
      <c r="F24695"/>
      <c r="G24695"/>
      <c r="I24695" s="25"/>
      <c r="J24695"/>
      <c r="K24695"/>
      <c r="M24695" s="4"/>
    </row>
    <row r="24696" spans="6:13" x14ac:dyDescent="0.25">
      <c r="F24696"/>
      <c r="G24696"/>
      <c r="I24696" s="25"/>
      <c r="J24696"/>
      <c r="K24696"/>
      <c r="M24696" s="4"/>
    </row>
    <row r="24697" spans="6:13" x14ac:dyDescent="0.25">
      <c r="F24697"/>
      <c r="G24697"/>
      <c r="I24697" s="25"/>
      <c r="J24697"/>
      <c r="K24697"/>
      <c r="M24697" s="4"/>
    </row>
    <row r="24698" spans="6:13" x14ac:dyDescent="0.25">
      <c r="F24698"/>
      <c r="G24698"/>
      <c r="I24698" s="25"/>
      <c r="J24698"/>
      <c r="K24698"/>
      <c r="M24698" s="4"/>
    </row>
    <row r="24699" spans="6:13" x14ac:dyDescent="0.25">
      <c r="F24699"/>
      <c r="G24699"/>
      <c r="I24699" s="25"/>
      <c r="J24699"/>
      <c r="K24699"/>
      <c r="M24699" s="4"/>
    </row>
    <row r="24700" spans="6:13" x14ac:dyDescent="0.25">
      <c r="F24700"/>
      <c r="G24700"/>
      <c r="I24700" s="25"/>
      <c r="J24700"/>
      <c r="K24700"/>
      <c r="M24700" s="4"/>
    </row>
    <row r="24701" spans="6:13" x14ac:dyDescent="0.25">
      <c r="F24701"/>
      <c r="G24701"/>
      <c r="I24701" s="25"/>
      <c r="J24701"/>
      <c r="K24701"/>
      <c r="M24701" s="4"/>
    </row>
    <row r="24702" spans="6:13" x14ac:dyDescent="0.25">
      <c r="F24702"/>
      <c r="G24702"/>
      <c r="I24702" s="25"/>
      <c r="J24702"/>
      <c r="K24702"/>
      <c r="M24702" s="4"/>
    </row>
    <row r="24703" spans="6:13" x14ac:dyDescent="0.25">
      <c r="F24703"/>
      <c r="G24703"/>
      <c r="I24703" s="25"/>
      <c r="J24703"/>
      <c r="K24703"/>
      <c r="M24703" s="4"/>
    </row>
    <row r="24704" spans="6:13" x14ac:dyDescent="0.25">
      <c r="F24704"/>
      <c r="G24704"/>
      <c r="I24704" s="25"/>
      <c r="J24704"/>
      <c r="K24704"/>
      <c r="M24704" s="4"/>
    </row>
    <row r="24705" spans="6:13" x14ac:dyDescent="0.25">
      <c r="F24705"/>
      <c r="G24705"/>
      <c r="I24705" s="25"/>
      <c r="J24705"/>
      <c r="K24705"/>
      <c r="M24705" s="4"/>
    </row>
    <row r="24706" spans="6:13" x14ac:dyDescent="0.25">
      <c r="F24706"/>
      <c r="G24706"/>
      <c r="I24706" s="25"/>
      <c r="J24706"/>
      <c r="K24706"/>
      <c r="M24706" s="4"/>
    </row>
    <row r="24707" spans="6:13" x14ac:dyDescent="0.25">
      <c r="F24707"/>
      <c r="G24707"/>
      <c r="I24707" s="25"/>
      <c r="J24707"/>
      <c r="K24707"/>
      <c r="M24707" s="4"/>
    </row>
    <row r="24708" spans="6:13" x14ac:dyDescent="0.25">
      <c r="F24708"/>
      <c r="G24708"/>
      <c r="I24708" s="25"/>
      <c r="J24708"/>
      <c r="K24708"/>
      <c r="M24708" s="4"/>
    </row>
    <row r="24709" spans="6:13" x14ac:dyDescent="0.25">
      <c r="F24709"/>
      <c r="G24709"/>
      <c r="I24709" s="25"/>
      <c r="J24709"/>
      <c r="K24709"/>
      <c r="M24709" s="4"/>
    </row>
    <row r="24710" spans="6:13" x14ac:dyDescent="0.25">
      <c r="F24710"/>
      <c r="G24710"/>
      <c r="I24710" s="25"/>
      <c r="J24710"/>
      <c r="K24710"/>
      <c r="M24710" s="4"/>
    </row>
    <row r="24711" spans="6:13" x14ac:dyDescent="0.25">
      <c r="F24711"/>
      <c r="G24711"/>
      <c r="I24711" s="25"/>
      <c r="J24711"/>
      <c r="K24711"/>
      <c r="M24711" s="4"/>
    </row>
    <row r="24712" spans="6:13" x14ac:dyDescent="0.25">
      <c r="F24712"/>
      <c r="G24712"/>
      <c r="I24712" s="25"/>
      <c r="J24712"/>
      <c r="K24712"/>
      <c r="M24712" s="4"/>
    </row>
    <row r="24713" spans="6:13" x14ac:dyDescent="0.25">
      <c r="F24713"/>
      <c r="G24713"/>
      <c r="I24713" s="25"/>
      <c r="J24713"/>
      <c r="K24713"/>
      <c r="M24713" s="4"/>
    </row>
    <row r="24714" spans="6:13" x14ac:dyDescent="0.25">
      <c r="F24714"/>
      <c r="G24714"/>
      <c r="I24714" s="25"/>
      <c r="J24714"/>
      <c r="K24714"/>
      <c r="M24714" s="4"/>
    </row>
    <row r="24715" spans="6:13" x14ac:dyDescent="0.25">
      <c r="F24715"/>
      <c r="G24715"/>
      <c r="I24715" s="25"/>
      <c r="J24715"/>
      <c r="K24715"/>
      <c r="M24715" s="4"/>
    </row>
    <row r="24716" spans="6:13" x14ac:dyDescent="0.25">
      <c r="F24716"/>
      <c r="G24716"/>
      <c r="I24716" s="25"/>
      <c r="J24716"/>
      <c r="K24716"/>
      <c r="M24716" s="4"/>
    </row>
    <row r="24717" spans="6:13" x14ac:dyDescent="0.25">
      <c r="F24717"/>
      <c r="G24717"/>
      <c r="I24717" s="25"/>
      <c r="J24717"/>
      <c r="K24717"/>
      <c r="M24717" s="4"/>
    </row>
    <row r="24718" spans="6:13" x14ac:dyDescent="0.25">
      <c r="F24718"/>
      <c r="G24718"/>
      <c r="I24718" s="25"/>
      <c r="J24718"/>
      <c r="K24718"/>
      <c r="M24718" s="4"/>
    </row>
    <row r="24719" spans="6:13" x14ac:dyDescent="0.25">
      <c r="F24719"/>
      <c r="G24719"/>
      <c r="I24719" s="25"/>
      <c r="J24719"/>
      <c r="K24719"/>
      <c r="M24719" s="4"/>
    </row>
    <row r="24720" spans="6:13" x14ac:dyDescent="0.25">
      <c r="F24720"/>
      <c r="G24720"/>
      <c r="I24720" s="25"/>
      <c r="J24720"/>
      <c r="K24720"/>
      <c r="M24720" s="4"/>
    </row>
    <row r="24721" spans="6:13" x14ac:dyDescent="0.25">
      <c r="F24721"/>
      <c r="G24721"/>
      <c r="I24721" s="25"/>
      <c r="J24721"/>
      <c r="K24721"/>
      <c r="M24721" s="4"/>
    </row>
    <row r="24722" spans="6:13" x14ac:dyDescent="0.25">
      <c r="F24722"/>
      <c r="G24722"/>
      <c r="I24722" s="25"/>
      <c r="J24722"/>
      <c r="K24722"/>
      <c r="M24722" s="4"/>
    </row>
    <row r="24723" spans="6:13" x14ac:dyDescent="0.25">
      <c r="F24723"/>
      <c r="G24723"/>
      <c r="I24723" s="25"/>
      <c r="J24723"/>
      <c r="K24723"/>
      <c r="M24723" s="4"/>
    </row>
    <row r="24724" spans="6:13" x14ac:dyDescent="0.25">
      <c r="F24724"/>
      <c r="G24724"/>
      <c r="I24724" s="25"/>
      <c r="J24724"/>
      <c r="K24724"/>
      <c r="M24724" s="4"/>
    </row>
    <row r="24725" spans="6:13" x14ac:dyDescent="0.25">
      <c r="F24725"/>
      <c r="G24725"/>
      <c r="I24725" s="25"/>
      <c r="J24725"/>
      <c r="K24725"/>
      <c r="M24725" s="4"/>
    </row>
    <row r="24726" spans="6:13" x14ac:dyDescent="0.25">
      <c r="F24726"/>
      <c r="G24726"/>
      <c r="I24726" s="25"/>
      <c r="J24726"/>
      <c r="K24726"/>
      <c r="M24726" s="4"/>
    </row>
    <row r="24727" spans="6:13" x14ac:dyDescent="0.25">
      <c r="F24727"/>
      <c r="G24727"/>
      <c r="I24727" s="25"/>
      <c r="J24727"/>
      <c r="K24727"/>
      <c r="M24727" s="4"/>
    </row>
    <row r="24728" spans="6:13" x14ac:dyDescent="0.25">
      <c r="F24728"/>
      <c r="G24728"/>
      <c r="I24728" s="25"/>
      <c r="J24728"/>
      <c r="K24728"/>
      <c r="M24728" s="4"/>
    </row>
    <row r="24729" spans="6:13" x14ac:dyDescent="0.25">
      <c r="F24729"/>
      <c r="G24729"/>
      <c r="I24729" s="25"/>
      <c r="J24729"/>
      <c r="K24729"/>
      <c r="M24729" s="4"/>
    </row>
    <row r="24730" spans="6:13" x14ac:dyDescent="0.25">
      <c r="F24730"/>
      <c r="G24730"/>
      <c r="I24730" s="25"/>
      <c r="J24730"/>
      <c r="K24730"/>
      <c r="M24730" s="4"/>
    </row>
    <row r="24731" spans="6:13" x14ac:dyDescent="0.25">
      <c r="F24731"/>
      <c r="G24731"/>
      <c r="I24731" s="25"/>
      <c r="J24731"/>
      <c r="K24731"/>
      <c r="M24731" s="4"/>
    </row>
    <row r="24732" spans="6:13" x14ac:dyDescent="0.25">
      <c r="F24732"/>
      <c r="G24732"/>
      <c r="I24732" s="25"/>
      <c r="J24732"/>
      <c r="K24732"/>
      <c r="M24732" s="4"/>
    </row>
    <row r="24733" spans="6:13" x14ac:dyDescent="0.25">
      <c r="F24733"/>
      <c r="G24733"/>
      <c r="I24733" s="25"/>
      <c r="J24733"/>
      <c r="K24733"/>
      <c r="M24733" s="4"/>
    </row>
    <row r="24734" spans="6:13" x14ac:dyDescent="0.25">
      <c r="F24734"/>
      <c r="G24734"/>
      <c r="I24734" s="25"/>
      <c r="J24734"/>
      <c r="K24734"/>
      <c r="M24734" s="4"/>
    </row>
    <row r="24735" spans="6:13" x14ac:dyDescent="0.25">
      <c r="F24735"/>
      <c r="G24735"/>
      <c r="I24735" s="25"/>
      <c r="J24735"/>
      <c r="K24735"/>
      <c r="M24735" s="4"/>
    </row>
    <row r="24736" spans="6:13" x14ac:dyDescent="0.25">
      <c r="F24736"/>
      <c r="G24736"/>
      <c r="I24736" s="25"/>
      <c r="J24736"/>
      <c r="K24736"/>
      <c r="M24736" s="4"/>
    </row>
    <row r="24737" spans="6:13" x14ac:dyDescent="0.25">
      <c r="F24737"/>
      <c r="G24737"/>
      <c r="I24737" s="25"/>
      <c r="J24737"/>
      <c r="K24737"/>
      <c r="M24737" s="4"/>
    </row>
    <row r="24738" spans="6:13" x14ac:dyDescent="0.25">
      <c r="F24738"/>
      <c r="G24738"/>
      <c r="I24738" s="25"/>
      <c r="J24738"/>
      <c r="K24738"/>
      <c r="M24738" s="4"/>
    </row>
    <row r="24739" spans="6:13" x14ac:dyDescent="0.25">
      <c r="F24739"/>
      <c r="G24739"/>
      <c r="I24739" s="25"/>
      <c r="J24739"/>
      <c r="K24739"/>
      <c r="M24739" s="4"/>
    </row>
    <row r="24740" spans="6:13" x14ac:dyDescent="0.25">
      <c r="F24740"/>
      <c r="G24740"/>
      <c r="I24740" s="25"/>
      <c r="J24740"/>
      <c r="K24740"/>
      <c r="M24740" s="4"/>
    </row>
    <row r="24741" spans="6:13" x14ac:dyDescent="0.25">
      <c r="F24741"/>
      <c r="G24741"/>
      <c r="I24741" s="25"/>
      <c r="J24741"/>
      <c r="K24741"/>
      <c r="M24741" s="4"/>
    </row>
    <row r="24742" spans="6:13" x14ac:dyDescent="0.25">
      <c r="F24742"/>
      <c r="G24742"/>
      <c r="I24742" s="25"/>
      <c r="J24742"/>
      <c r="K24742"/>
      <c r="M24742" s="4"/>
    </row>
    <row r="24743" spans="6:13" x14ac:dyDescent="0.25">
      <c r="F24743"/>
      <c r="G24743"/>
      <c r="I24743" s="25"/>
      <c r="J24743"/>
      <c r="K24743"/>
      <c r="M24743" s="4"/>
    </row>
    <row r="24744" spans="6:13" x14ac:dyDescent="0.25">
      <c r="F24744"/>
      <c r="G24744"/>
      <c r="I24744" s="25"/>
      <c r="J24744"/>
      <c r="K24744"/>
      <c r="M24744" s="4"/>
    </row>
    <row r="24745" spans="6:13" x14ac:dyDescent="0.25">
      <c r="F24745"/>
      <c r="G24745"/>
      <c r="I24745" s="25"/>
      <c r="J24745"/>
      <c r="K24745"/>
      <c r="M24745" s="4"/>
    </row>
    <row r="24746" spans="6:13" x14ac:dyDescent="0.25">
      <c r="F24746"/>
      <c r="G24746"/>
      <c r="I24746" s="25"/>
      <c r="J24746"/>
      <c r="K24746"/>
      <c r="M24746" s="4"/>
    </row>
    <row r="24747" spans="6:13" x14ac:dyDescent="0.25">
      <c r="F24747"/>
      <c r="G24747"/>
      <c r="I24747" s="25"/>
      <c r="J24747"/>
      <c r="K24747"/>
      <c r="M24747" s="4"/>
    </row>
    <row r="24748" spans="6:13" x14ac:dyDescent="0.25">
      <c r="F24748"/>
      <c r="G24748"/>
      <c r="I24748" s="25"/>
      <c r="J24748"/>
      <c r="K24748"/>
      <c r="M24748" s="4"/>
    </row>
    <row r="24749" spans="6:13" x14ac:dyDescent="0.25">
      <c r="F24749"/>
      <c r="G24749"/>
      <c r="I24749" s="25"/>
      <c r="J24749"/>
      <c r="K24749"/>
      <c r="M24749" s="4"/>
    </row>
    <row r="24750" spans="6:13" x14ac:dyDescent="0.25">
      <c r="F24750"/>
      <c r="G24750"/>
      <c r="I24750" s="25"/>
      <c r="J24750"/>
      <c r="K24750"/>
      <c r="M24750" s="4"/>
    </row>
    <row r="24751" spans="6:13" x14ac:dyDescent="0.25">
      <c r="F24751"/>
      <c r="G24751"/>
      <c r="I24751" s="25"/>
      <c r="J24751"/>
      <c r="K24751"/>
      <c r="M24751" s="4"/>
    </row>
    <row r="24752" spans="6:13" x14ac:dyDescent="0.25">
      <c r="F24752"/>
      <c r="G24752"/>
      <c r="I24752" s="25"/>
      <c r="J24752"/>
      <c r="K24752"/>
      <c r="M24752" s="4"/>
    </row>
    <row r="24753" spans="6:13" x14ac:dyDescent="0.25">
      <c r="F24753"/>
      <c r="G24753"/>
      <c r="I24753" s="25"/>
      <c r="J24753"/>
      <c r="K24753"/>
      <c r="M24753" s="4"/>
    </row>
    <row r="24754" spans="6:13" x14ac:dyDescent="0.25">
      <c r="F24754"/>
      <c r="G24754"/>
      <c r="I24754" s="25"/>
      <c r="J24754"/>
      <c r="K24754"/>
      <c r="M24754" s="4"/>
    </row>
    <row r="24755" spans="6:13" x14ac:dyDescent="0.25">
      <c r="F24755"/>
      <c r="G24755"/>
      <c r="I24755" s="25"/>
      <c r="J24755"/>
      <c r="K24755"/>
      <c r="M24755" s="4"/>
    </row>
    <row r="24756" spans="6:13" x14ac:dyDescent="0.25">
      <c r="F24756"/>
      <c r="G24756"/>
      <c r="I24756" s="25"/>
      <c r="J24756"/>
      <c r="K24756"/>
      <c r="M24756" s="4"/>
    </row>
    <row r="24757" spans="6:13" x14ac:dyDescent="0.25">
      <c r="F24757"/>
      <c r="G24757"/>
      <c r="I24757" s="25"/>
      <c r="J24757"/>
      <c r="K24757"/>
      <c r="M24757" s="4"/>
    </row>
    <row r="24758" spans="6:13" x14ac:dyDescent="0.25">
      <c r="F24758"/>
      <c r="G24758"/>
      <c r="I24758" s="25"/>
      <c r="J24758"/>
      <c r="K24758"/>
      <c r="M24758" s="4"/>
    </row>
    <row r="24759" spans="6:13" x14ac:dyDescent="0.25">
      <c r="F24759"/>
      <c r="G24759"/>
      <c r="I24759" s="25"/>
      <c r="J24759"/>
      <c r="K24759"/>
      <c r="M24759" s="4"/>
    </row>
    <row r="24760" spans="6:13" x14ac:dyDescent="0.25">
      <c r="F24760"/>
      <c r="G24760"/>
      <c r="I24760" s="25"/>
      <c r="J24760"/>
      <c r="K24760"/>
      <c r="M24760" s="4"/>
    </row>
    <row r="24761" spans="6:13" x14ac:dyDescent="0.25">
      <c r="F24761"/>
      <c r="G24761"/>
      <c r="I24761" s="25"/>
      <c r="J24761"/>
      <c r="K24761"/>
      <c r="M24761" s="4"/>
    </row>
    <row r="24762" spans="6:13" x14ac:dyDescent="0.25">
      <c r="F24762"/>
      <c r="G24762"/>
      <c r="I24762" s="25"/>
      <c r="J24762"/>
      <c r="K24762"/>
      <c r="M24762" s="4"/>
    </row>
    <row r="24763" spans="6:13" x14ac:dyDescent="0.25">
      <c r="F24763"/>
      <c r="G24763"/>
      <c r="I24763" s="25"/>
      <c r="J24763"/>
      <c r="K24763"/>
      <c r="M24763" s="4"/>
    </row>
    <row r="24764" spans="6:13" x14ac:dyDescent="0.25">
      <c r="F24764"/>
      <c r="G24764"/>
      <c r="I24764" s="25"/>
      <c r="J24764"/>
      <c r="K24764"/>
      <c r="M24764" s="4"/>
    </row>
    <row r="24765" spans="6:13" x14ac:dyDescent="0.25">
      <c r="F24765"/>
      <c r="G24765"/>
      <c r="I24765" s="25"/>
      <c r="J24765"/>
      <c r="K24765"/>
      <c r="M24765" s="4"/>
    </row>
    <row r="24766" spans="6:13" x14ac:dyDescent="0.25">
      <c r="F24766"/>
      <c r="G24766"/>
      <c r="I24766" s="25"/>
      <c r="J24766"/>
      <c r="K24766"/>
      <c r="M24766" s="4"/>
    </row>
    <row r="24767" spans="6:13" x14ac:dyDescent="0.25">
      <c r="F24767"/>
      <c r="G24767"/>
      <c r="I24767" s="25"/>
      <c r="J24767"/>
      <c r="K24767"/>
      <c r="M24767" s="4"/>
    </row>
    <row r="24768" spans="6:13" x14ac:dyDescent="0.25">
      <c r="F24768"/>
      <c r="G24768"/>
      <c r="I24768" s="25"/>
      <c r="J24768"/>
      <c r="K24768"/>
      <c r="M24768" s="4"/>
    </row>
    <row r="24769" spans="6:13" x14ac:dyDescent="0.25">
      <c r="F24769"/>
      <c r="G24769"/>
      <c r="I24769" s="25"/>
      <c r="J24769"/>
      <c r="K24769"/>
      <c r="M24769" s="4"/>
    </row>
    <row r="24770" spans="6:13" x14ac:dyDescent="0.25">
      <c r="F24770"/>
      <c r="G24770"/>
      <c r="I24770" s="25"/>
      <c r="J24770"/>
      <c r="K24770"/>
      <c r="M24770" s="4"/>
    </row>
    <row r="24771" spans="6:13" x14ac:dyDescent="0.25">
      <c r="F24771"/>
      <c r="G24771"/>
      <c r="I24771" s="25"/>
      <c r="J24771"/>
      <c r="K24771"/>
      <c r="M24771" s="4"/>
    </row>
    <row r="24772" spans="6:13" x14ac:dyDescent="0.25">
      <c r="F24772"/>
      <c r="G24772"/>
      <c r="I24772" s="25"/>
      <c r="J24772"/>
      <c r="K24772"/>
      <c r="M24772" s="4"/>
    </row>
    <row r="24773" spans="6:13" x14ac:dyDescent="0.25">
      <c r="F24773"/>
      <c r="G24773"/>
      <c r="I24773" s="25"/>
      <c r="J24773"/>
      <c r="K24773"/>
      <c r="M24773" s="4"/>
    </row>
    <row r="24774" spans="6:13" x14ac:dyDescent="0.25">
      <c r="F24774"/>
      <c r="G24774"/>
      <c r="I24774" s="25"/>
      <c r="J24774"/>
      <c r="K24774"/>
      <c r="M24774" s="4"/>
    </row>
    <row r="24775" spans="6:13" x14ac:dyDescent="0.25">
      <c r="F24775"/>
      <c r="G24775"/>
      <c r="I24775" s="25"/>
      <c r="J24775"/>
      <c r="K24775"/>
      <c r="M24775" s="4"/>
    </row>
    <row r="24776" spans="6:13" x14ac:dyDescent="0.25">
      <c r="F24776"/>
      <c r="G24776"/>
      <c r="I24776" s="25"/>
      <c r="J24776"/>
      <c r="K24776"/>
      <c r="M24776" s="4"/>
    </row>
    <row r="24777" spans="6:13" x14ac:dyDescent="0.25">
      <c r="F24777"/>
      <c r="G24777"/>
      <c r="I24777" s="25"/>
      <c r="J24777"/>
      <c r="K24777"/>
      <c r="M24777" s="4"/>
    </row>
    <row r="24778" spans="6:13" x14ac:dyDescent="0.25">
      <c r="F24778"/>
      <c r="G24778"/>
      <c r="I24778" s="25"/>
      <c r="J24778"/>
      <c r="K24778"/>
      <c r="M24778" s="4"/>
    </row>
    <row r="24779" spans="6:13" x14ac:dyDescent="0.25">
      <c r="F24779"/>
      <c r="G24779"/>
      <c r="I24779" s="25"/>
      <c r="J24779"/>
      <c r="K24779"/>
      <c r="M24779" s="4"/>
    </row>
    <row r="24780" spans="6:13" x14ac:dyDescent="0.25">
      <c r="F24780"/>
      <c r="G24780"/>
      <c r="I24780" s="25"/>
      <c r="J24780"/>
      <c r="K24780"/>
      <c r="M24780" s="4"/>
    </row>
    <row r="24781" spans="6:13" x14ac:dyDescent="0.25">
      <c r="F24781"/>
      <c r="G24781"/>
      <c r="I24781" s="25"/>
      <c r="J24781"/>
      <c r="K24781"/>
      <c r="M24781" s="4"/>
    </row>
    <row r="24782" spans="6:13" x14ac:dyDescent="0.25">
      <c r="F24782"/>
      <c r="G24782"/>
      <c r="I24782" s="25"/>
      <c r="J24782"/>
      <c r="K24782"/>
      <c r="M24782" s="4"/>
    </row>
    <row r="24783" spans="6:13" x14ac:dyDescent="0.25">
      <c r="F24783"/>
      <c r="G24783"/>
      <c r="I24783" s="25"/>
      <c r="J24783"/>
      <c r="K24783"/>
      <c r="M24783" s="4"/>
    </row>
    <row r="24784" spans="6:13" x14ac:dyDescent="0.25">
      <c r="F24784"/>
      <c r="G24784"/>
      <c r="I24784" s="25"/>
      <c r="J24784"/>
      <c r="K24784"/>
      <c r="M24784" s="4"/>
    </row>
    <row r="24785" spans="6:13" x14ac:dyDescent="0.25">
      <c r="F24785"/>
      <c r="G24785"/>
      <c r="I24785" s="25"/>
      <c r="J24785"/>
      <c r="K24785"/>
      <c r="M24785" s="4"/>
    </row>
    <row r="24786" spans="6:13" x14ac:dyDescent="0.25">
      <c r="F24786"/>
      <c r="G24786"/>
      <c r="I24786" s="25"/>
      <c r="J24786"/>
      <c r="K24786"/>
      <c r="M24786" s="4"/>
    </row>
    <row r="24787" spans="6:13" x14ac:dyDescent="0.25">
      <c r="F24787"/>
      <c r="G24787"/>
      <c r="I24787" s="25"/>
      <c r="J24787"/>
      <c r="K24787"/>
      <c r="M24787" s="4"/>
    </row>
    <row r="24788" spans="6:13" x14ac:dyDescent="0.25">
      <c r="F24788"/>
      <c r="G24788"/>
      <c r="I24788" s="25"/>
      <c r="J24788"/>
      <c r="K24788"/>
      <c r="M24788" s="4"/>
    </row>
    <row r="24789" spans="6:13" x14ac:dyDescent="0.25">
      <c r="F24789"/>
      <c r="G24789"/>
      <c r="I24789" s="25"/>
      <c r="J24789"/>
      <c r="K24789"/>
      <c r="M24789" s="4"/>
    </row>
    <row r="24790" spans="6:13" x14ac:dyDescent="0.25">
      <c r="F24790"/>
      <c r="G24790"/>
      <c r="I24790" s="25"/>
      <c r="J24790"/>
      <c r="K24790"/>
      <c r="M24790" s="4"/>
    </row>
    <row r="24791" spans="6:13" x14ac:dyDescent="0.25">
      <c r="F24791"/>
      <c r="G24791"/>
      <c r="I24791" s="25"/>
      <c r="J24791"/>
      <c r="K24791"/>
      <c r="M24791" s="4"/>
    </row>
    <row r="24792" spans="6:13" x14ac:dyDescent="0.25">
      <c r="F24792"/>
      <c r="G24792"/>
      <c r="I24792" s="25"/>
      <c r="J24792"/>
      <c r="K24792"/>
      <c r="M24792" s="4"/>
    </row>
    <row r="24793" spans="6:13" x14ac:dyDescent="0.25">
      <c r="F24793"/>
      <c r="G24793"/>
      <c r="I24793" s="25"/>
      <c r="J24793"/>
      <c r="K24793"/>
      <c r="M24793" s="4"/>
    </row>
    <row r="24794" spans="6:13" x14ac:dyDescent="0.25">
      <c r="F24794"/>
      <c r="G24794"/>
      <c r="I24794" s="25"/>
      <c r="J24794"/>
      <c r="K24794"/>
      <c r="M24794" s="4"/>
    </row>
    <row r="24795" spans="6:13" x14ac:dyDescent="0.25">
      <c r="F24795"/>
      <c r="G24795"/>
      <c r="I24795" s="25"/>
      <c r="J24795"/>
      <c r="K24795"/>
      <c r="M24795" s="4"/>
    </row>
    <row r="24796" spans="6:13" x14ac:dyDescent="0.25">
      <c r="F24796"/>
      <c r="G24796"/>
      <c r="I24796" s="25"/>
      <c r="J24796"/>
      <c r="K24796"/>
      <c r="M24796" s="4"/>
    </row>
    <row r="24797" spans="6:13" x14ac:dyDescent="0.25">
      <c r="F24797"/>
      <c r="G24797"/>
      <c r="I24797" s="25"/>
      <c r="J24797"/>
      <c r="K24797"/>
      <c r="M24797" s="4"/>
    </row>
    <row r="24798" spans="6:13" x14ac:dyDescent="0.25">
      <c r="F24798"/>
      <c r="G24798"/>
      <c r="I24798" s="25"/>
      <c r="J24798"/>
      <c r="K24798"/>
      <c r="M24798" s="4"/>
    </row>
    <row r="24799" spans="6:13" x14ac:dyDescent="0.25">
      <c r="F24799"/>
      <c r="G24799"/>
      <c r="I24799" s="25"/>
      <c r="J24799"/>
      <c r="K24799"/>
      <c r="M24799" s="4"/>
    </row>
    <row r="24800" spans="6:13" x14ac:dyDescent="0.25">
      <c r="F24800"/>
      <c r="G24800"/>
      <c r="I24800" s="25"/>
      <c r="J24800"/>
      <c r="K24800"/>
      <c r="M24800" s="4"/>
    </row>
    <row r="24801" spans="6:13" x14ac:dyDescent="0.25">
      <c r="F24801"/>
      <c r="G24801"/>
      <c r="I24801" s="25"/>
      <c r="J24801"/>
      <c r="K24801"/>
      <c r="M24801" s="4"/>
    </row>
    <row r="24802" spans="6:13" x14ac:dyDescent="0.25">
      <c r="F24802"/>
      <c r="G24802"/>
      <c r="I24802" s="25"/>
      <c r="J24802"/>
      <c r="K24802"/>
      <c r="M24802" s="4"/>
    </row>
    <row r="24803" spans="6:13" x14ac:dyDescent="0.25">
      <c r="F24803"/>
      <c r="G24803"/>
      <c r="I24803" s="25"/>
      <c r="J24803"/>
      <c r="K24803"/>
      <c r="M24803" s="4"/>
    </row>
    <row r="24804" spans="6:13" x14ac:dyDescent="0.25">
      <c r="F24804"/>
      <c r="G24804"/>
      <c r="I24804" s="25"/>
      <c r="J24804"/>
      <c r="K24804"/>
      <c r="M24804" s="4"/>
    </row>
    <row r="24805" spans="6:13" x14ac:dyDescent="0.25">
      <c r="F24805"/>
      <c r="G24805"/>
      <c r="I24805" s="25"/>
      <c r="J24805"/>
      <c r="K24805"/>
      <c r="M24805" s="4"/>
    </row>
    <row r="24806" spans="6:13" x14ac:dyDescent="0.25">
      <c r="F24806"/>
      <c r="G24806"/>
      <c r="I24806" s="25"/>
      <c r="J24806"/>
      <c r="K24806"/>
      <c r="M24806" s="4"/>
    </row>
    <row r="24807" spans="6:13" x14ac:dyDescent="0.25">
      <c r="F24807"/>
      <c r="G24807"/>
      <c r="I24807" s="25"/>
      <c r="J24807"/>
      <c r="K24807"/>
      <c r="M24807" s="4"/>
    </row>
    <row r="24808" spans="6:13" x14ac:dyDescent="0.25">
      <c r="F24808"/>
      <c r="G24808"/>
      <c r="I24808" s="25"/>
      <c r="J24808"/>
      <c r="K24808"/>
      <c r="M24808" s="4"/>
    </row>
    <row r="24809" spans="6:13" x14ac:dyDescent="0.25">
      <c r="F24809"/>
      <c r="G24809"/>
      <c r="I24809" s="25"/>
      <c r="J24809"/>
      <c r="K24809"/>
      <c r="M24809" s="4"/>
    </row>
    <row r="24810" spans="6:13" x14ac:dyDescent="0.25">
      <c r="F24810"/>
      <c r="G24810"/>
      <c r="I24810" s="25"/>
      <c r="J24810"/>
      <c r="K24810"/>
      <c r="M24810" s="4"/>
    </row>
    <row r="24811" spans="6:13" x14ac:dyDescent="0.25">
      <c r="F24811"/>
      <c r="G24811"/>
      <c r="I24811" s="25"/>
      <c r="J24811"/>
      <c r="K24811"/>
      <c r="M24811" s="4"/>
    </row>
    <row r="24812" spans="6:13" x14ac:dyDescent="0.25">
      <c r="F24812"/>
      <c r="G24812"/>
      <c r="I24812" s="25"/>
      <c r="J24812"/>
      <c r="K24812"/>
      <c r="M24812" s="4"/>
    </row>
    <row r="24813" spans="6:13" x14ac:dyDescent="0.25">
      <c r="F24813"/>
      <c r="G24813"/>
      <c r="I24813" s="25"/>
      <c r="J24813"/>
      <c r="K24813"/>
      <c r="M24813" s="4"/>
    </row>
    <row r="24814" spans="6:13" x14ac:dyDescent="0.25">
      <c r="F24814"/>
      <c r="G24814"/>
      <c r="I24814" s="25"/>
      <c r="J24814"/>
      <c r="K24814"/>
      <c r="M24814" s="4"/>
    </row>
    <row r="24815" spans="6:13" x14ac:dyDescent="0.25">
      <c r="F24815"/>
      <c r="G24815"/>
      <c r="I24815" s="25"/>
      <c r="J24815"/>
      <c r="K24815"/>
      <c r="M24815" s="4"/>
    </row>
    <row r="24816" spans="6:13" x14ac:dyDescent="0.25">
      <c r="F24816"/>
      <c r="G24816"/>
      <c r="I24816" s="25"/>
      <c r="J24816"/>
      <c r="K24816"/>
      <c r="M24816" s="4"/>
    </row>
    <row r="24817" spans="6:13" x14ac:dyDescent="0.25">
      <c r="F24817"/>
      <c r="G24817"/>
      <c r="I24817" s="25"/>
      <c r="J24817"/>
      <c r="K24817"/>
      <c r="M24817" s="4"/>
    </row>
    <row r="24818" spans="6:13" x14ac:dyDescent="0.25">
      <c r="F24818"/>
      <c r="G24818"/>
      <c r="I24818" s="25"/>
      <c r="J24818"/>
      <c r="K24818"/>
      <c r="M24818" s="4"/>
    </row>
    <row r="24819" spans="6:13" x14ac:dyDescent="0.25">
      <c r="F24819"/>
      <c r="G24819"/>
      <c r="I24819" s="25"/>
      <c r="J24819"/>
      <c r="K24819"/>
      <c r="M24819" s="4"/>
    </row>
    <row r="24820" spans="6:13" x14ac:dyDescent="0.25">
      <c r="F24820"/>
      <c r="G24820"/>
      <c r="I24820" s="25"/>
      <c r="J24820"/>
      <c r="K24820"/>
      <c r="M24820" s="4"/>
    </row>
    <row r="24821" spans="6:13" x14ac:dyDescent="0.25">
      <c r="F24821"/>
      <c r="G24821"/>
      <c r="I24821" s="25"/>
      <c r="J24821"/>
      <c r="K24821"/>
      <c r="M24821" s="4"/>
    </row>
    <row r="24822" spans="6:13" x14ac:dyDescent="0.25">
      <c r="F24822"/>
      <c r="G24822"/>
      <c r="I24822" s="25"/>
      <c r="J24822"/>
      <c r="K24822"/>
      <c r="M24822" s="4"/>
    </row>
    <row r="24823" spans="6:13" x14ac:dyDescent="0.25">
      <c r="F24823"/>
      <c r="G24823"/>
      <c r="I24823" s="25"/>
      <c r="J24823"/>
      <c r="K24823"/>
      <c r="M24823" s="4"/>
    </row>
    <row r="24824" spans="6:13" x14ac:dyDescent="0.25">
      <c r="F24824"/>
      <c r="G24824"/>
      <c r="I24824" s="25"/>
      <c r="J24824"/>
      <c r="K24824"/>
      <c r="M24824" s="4"/>
    </row>
    <row r="24825" spans="6:13" x14ac:dyDescent="0.25">
      <c r="F24825"/>
      <c r="G24825"/>
      <c r="I24825" s="25"/>
      <c r="J24825"/>
      <c r="K24825"/>
      <c r="M24825" s="4"/>
    </row>
    <row r="24826" spans="6:13" x14ac:dyDescent="0.25">
      <c r="F24826"/>
      <c r="G24826"/>
      <c r="I24826" s="25"/>
      <c r="J24826"/>
      <c r="K24826"/>
      <c r="M24826" s="4"/>
    </row>
    <row r="24827" spans="6:13" x14ac:dyDescent="0.25">
      <c r="F24827"/>
      <c r="G24827"/>
      <c r="I24827" s="25"/>
      <c r="J24827"/>
      <c r="K24827"/>
      <c r="M24827" s="4"/>
    </row>
    <row r="24828" spans="6:13" x14ac:dyDescent="0.25">
      <c r="F24828"/>
      <c r="G24828"/>
      <c r="I24828" s="25"/>
      <c r="J24828"/>
      <c r="K24828"/>
      <c r="M24828" s="4"/>
    </row>
    <row r="24829" spans="6:13" x14ac:dyDescent="0.25">
      <c r="F24829"/>
      <c r="G24829"/>
      <c r="I24829" s="25"/>
      <c r="J24829"/>
      <c r="K24829"/>
      <c r="M24829" s="4"/>
    </row>
    <row r="24830" spans="6:13" x14ac:dyDescent="0.25">
      <c r="F24830"/>
      <c r="G24830"/>
      <c r="I24830" s="25"/>
      <c r="J24830"/>
      <c r="K24830"/>
      <c r="M24830" s="4"/>
    </row>
    <row r="24831" spans="6:13" x14ac:dyDescent="0.25">
      <c r="F24831"/>
      <c r="G24831"/>
      <c r="I24831" s="25"/>
      <c r="J24831"/>
      <c r="K24831"/>
      <c r="M24831" s="4"/>
    </row>
    <row r="24832" spans="6:13" x14ac:dyDescent="0.25">
      <c r="F24832"/>
      <c r="G24832"/>
      <c r="I24832" s="25"/>
      <c r="J24832"/>
      <c r="K24832"/>
      <c r="M24832" s="4"/>
    </row>
    <row r="24833" spans="6:13" x14ac:dyDescent="0.25">
      <c r="F24833"/>
      <c r="G24833"/>
      <c r="I24833" s="25"/>
      <c r="J24833"/>
      <c r="K24833"/>
      <c r="M24833" s="4"/>
    </row>
    <row r="24834" spans="6:13" x14ac:dyDescent="0.25">
      <c r="F24834"/>
      <c r="G24834"/>
      <c r="I24834" s="25"/>
      <c r="J24834"/>
      <c r="K24834"/>
      <c r="M24834" s="4"/>
    </row>
    <row r="24835" spans="6:13" x14ac:dyDescent="0.25">
      <c r="F24835"/>
      <c r="G24835"/>
      <c r="I24835" s="25"/>
      <c r="J24835"/>
      <c r="K24835"/>
      <c r="M24835" s="4"/>
    </row>
    <row r="24836" spans="6:13" x14ac:dyDescent="0.25">
      <c r="F24836"/>
      <c r="G24836"/>
      <c r="I24836" s="25"/>
      <c r="J24836"/>
      <c r="K24836"/>
      <c r="M24836" s="4"/>
    </row>
    <row r="24837" spans="6:13" x14ac:dyDescent="0.25">
      <c r="F24837"/>
      <c r="G24837"/>
      <c r="I24837" s="25"/>
      <c r="J24837"/>
      <c r="K24837"/>
      <c r="M24837" s="4"/>
    </row>
    <row r="24838" spans="6:13" x14ac:dyDescent="0.25">
      <c r="F24838"/>
      <c r="G24838"/>
      <c r="I24838" s="25"/>
      <c r="J24838"/>
      <c r="K24838"/>
      <c r="M24838" s="4"/>
    </row>
    <row r="24839" spans="6:13" x14ac:dyDescent="0.25">
      <c r="F24839"/>
      <c r="G24839"/>
      <c r="I24839" s="25"/>
      <c r="J24839"/>
      <c r="K24839"/>
      <c r="M24839" s="4"/>
    </row>
    <row r="24840" spans="6:13" x14ac:dyDescent="0.25">
      <c r="F24840"/>
      <c r="G24840"/>
      <c r="I24840" s="25"/>
      <c r="J24840"/>
      <c r="K24840"/>
      <c r="M24840" s="4"/>
    </row>
    <row r="24841" spans="6:13" x14ac:dyDescent="0.25">
      <c r="F24841"/>
      <c r="G24841"/>
      <c r="I24841" s="25"/>
      <c r="J24841"/>
      <c r="K24841"/>
      <c r="M24841" s="4"/>
    </row>
    <row r="24842" spans="6:13" x14ac:dyDescent="0.25">
      <c r="F24842"/>
      <c r="G24842"/>
      <c r="I24842" s="25"/>
      <c r="J24842"/>
      <c r="K24842"/>
      <c r="M24842" s="4"/>
    </row>
    <row r="24843" spans="6:13" x14ac:dyDescent="0.25">
      <c r="F24843"/>
      <c r="G24843"/>
      <c r="I24843" s="25"/>
      <c r="J24843"/>
      <c r="K24843"/>
      <c r="M24843" s="4"/>
    </row>
    <row r="24844" spans="6:13" x14ac:dyDescent="0.25">
      <c r="F24844"/>
      <c r="G24844"/>
      <c r="I24844" s="25"/>
      <c r="J24844"/>
      <c r="K24844"/>
      <c r="M24844" s="4"/>
    </row>
    <row r="24845" spans="6:13" x14ac:dyDescent="0.25">
      <c r="F24845"/>
      <c r="G24845"/>
      <c r="I24845" s="25"/>
      <c r="J24845"/>
      <c r="K24845"/>
      <c r="M24845" s="4"/>
    </row>
    <row r="24846" spans="6:13" x14ac:dyDescent="0.25">
      <c r="F24846"/>
      <c r="G24846"/>
      <c r="I24846" s="25"/>
      <c r="J24846"/>
      <c r="K24846"/>
      <c r="M24846" s="4"/>
    </row>
    <row r="24847" spans="6:13" x14ac:dyDescent="0.25">
      <c r="F24847"/>
      <c r="G24847"/>
      <c r="I24847" s="25"/>
      <c r="J24847"/>
      <c r="K24847"/>
      <c r="M24847" s="4"/>
    </row>
    <row r="24848" spans="6:13" x14ac:dyDescent="0.25">
      <c r="F24848"/>
      <c r="G24848"/>
      <c r="I24848" s="25"/>
      <c r="J24848"/>
      <c r="K24848"/>
      <c r="M24848" s="4"/>
    </row>
    <row r="24849" spans="6:13" x14ac:dyDescent="0.25">
      <c r="F24849"/>
      <c r="G24849"/>
      <c r="I24849" s="25"/>
      <c r="J24849"/>
      <c r="K24849"/>
      <c r="M24849" s="4"/>
    </row>
    <row r="24850" spans="6:13" x14ac:dyDescent="0.25">
      <c r="F24850"/>
      <c r="G24850"/>
      <c r="I24850" s="25"/>
      <c r="J24850"/>
      <c r="K24850"/>
      <c r="M24850" s="4"/>
    </row>
    <row r="24851" spans="6:13" x14ac:dyDescent="0.25">
      <c r="F24851"/>
      <c r="G24851"/>
      <c r="I24851" s="25"/>
      <c r="J24851"/>
      <c r="K24851"/>
      <c r="M24851" s="4"/>
    </row>
    <row r="24852" spans="6:13" x14ac:dyDescent="0.25">
      <c r="F24852"/>
      <c r="G24852"/>
      <c r="I24852" s="25"/>
      <c r="J24852"/>
      <c r="K24852"/>
      <c r="M24852" s="4"/>
    </row>
    <row r="24853" spans="6:13" x14ac:dyDescent="0.25">
      <c r="F24853"/>
      <c r="G24853"/>
      <c r="I24853" s="25"/>
      <c r="J24853"/>
      <c r="K24853"/>
      <c r="M24853" s="4"/>
    </row>
    <row r="24854" spans="6:13" x14ac:dyDescent="0.25">
      <c r="F24854"/>
      <c r="G24854"/>
      <c r="I24854" s="25"/>
      <c r="J24854"/>
      <c r="K24854"/>
      <c r="M24854" s="4"/>
    </row>
    <row r="24855" spans="6:13" x14ac:dyDescent="0.25">
      <c r="F24855"/>
      <c r="G24855"/>
      <c r="I24855" s="25"/>
      <c r="J24855"/>
      <c r="K24855"/>
      <c r="M24855" s="4"/>
    </row>
    <row r="24856" spans="6:13" x14ac:dyDescent="0.25">
      <c r="F24856"/>
      <c r="G24856"/>
      <c r="I24856" s="25"/>
      <c r="J24856"/>
      <c r="K24856"/>
      <c r="M24856" s="4"/>
    </row>
    <row r="24857" spans="6:13" x14ac:dyDescent="0.25">
      <c r="F24857"/>
      <c r="G24857"/>
      <c r="I24857" s="25"/>
      <c r="J24857"/>
      <c r="K24857"/>
      <c r="M24857" s="4"/>
    </row>
    <row r="24858" spans="6:13" x14ac:dyDescent="0.25">
      <c r="F24858"/>
      <c r="G24858"/>
      <c r="I24858" s="25"/>
      <c r="J24858"/>
      <c r="K24858"/>
      <c r="M24858" s="4"/>
    </row>
    <row r="24859" spans="6:13" x14ac:dyDescent="0.25">
      <c r="F24859"/>
      <c r="G24859"/>
      <c r="I24859" s="25"/>
      <c r="J24859"/>
      <c r="K24859"/>
      <c r="M24859" s="4"/>
    </row>
    <row r="24860" spans="6:13" x14ac:dyDescent="0.25">
      <c r="F24860"/>
      <c r="G24860"/>
      <c r="I24860" s="25"/>
      <c r="J24860"/>
      <c r="K24860"/>
      <c r="M24860" s="4"/>
    </row>
    <row r="24861" spans="6:13" x14ac:dyDescent="0.25">
      <c r="F24861"/>
      <c r="G24861"/>
      <c r="I24861" s="25"/>
      <c r="J24861"/>
      <c r="K24861"/>
      <c r="M24861" s="4"/>
    </row>
    <row r="24862" spans="6:13" x14ac:dyDescent="0.25">
      <c r="F24862"/>
      <c r="G24862"/>
      <c r="I24862" s="25"/>
      <c r="J24862"/>
      <c r="K24862"/>
      <c r="M24862" s="4"/>
    </row>
    <row r="24863" spans="6:13" x14ac:dyDescent="0.25">
      <c r="F24863"/>
      <c r="G24863"/>
      <c r="I24863" s="25"/>
      <c r="J24863"/>
      <c r="K24863"/>
      <c r="M24863" s="4"/>
    </row>
    <row r="24864" spans="6:13" x14ac:dyDescent="0.25">
      <c r="F24864"/>
      <c r="G24864"/>
      <c r="I24864" s="25"/>
      <c r="J24864"/>
      <c r="K24864"/>
      <c r="M24864" s="4"/>
    </row>
    <row r="24865" spans="6:13" x14ac:dyDescent="0.25">
      <c r="F24865"/>
      <c r="G24865"/>
      <c r="I24865" s="25"/>
      <c r="J24865"/>
      <c r="K24865"/>
      <c r="M24865" s="4"/>
    </row>
    <row r="24866" spans="6:13" x14ac:dyDescent="0.25">
      <c r="F24866"/>
      <c r="G24866"/>
      <c r="I24866" s="25"/>
      <c r="J24866"/>
      <c r="K24866"/>
      <c r="M24866" s="4"/>
    </row>
    <row r="24867" spans="6:13" x14ac:dyDescent="0.25">
      <c r="F24867"/>
      <c r="G24867"/>
      <c r="I24867" s="25"/>
      <c r="J24867"/>
      <c r="K24867"/>
      <c r="M24867" s="4"/>
    </row>
    <row r="24868" spans="6:13" x14ac:dyDescent="0.25">
      <c r="F24868"/>
      <c r="G24868"/>
      <c r="I24868" s="25"/>
      <c r="J24868"/>
      <c r="K24868"/>
      <c r="M24868" s="4"/>
    </row>
    <row r="24869" spans="6:13" x14ac:dyDescent="0.25">
      <c r="F24869"/>
      <c r="G24869"/>
      <c r="I24869" s="25"/>
      <c r="J24869"/>
      <c r="K24869"/>
      <c r="M24869" s="4"/>
    </row>
    <row r="24870" spans="6:13" x14ac:dyDescent="0.25">
      <c r="F24870"/>
      <c r="G24870"/>
      <c r="I24870" s="25"/>
      <c r="J24870"/>
      <c r="K24870"/>
      <c r="M24870" s="4"/>
    </row>
    <row r="24871" spans="6:13" x14ac:dyDescent="0.25">
      <c r="F24871"/>
      <c r="G24871"/>
      <c r="I24871" s="25"/>
      <c r="J24871"/>
      <c r="K24871"/>
      <c r="M24871" s="4"/>
    </row>
    <row r="24872" spans="6:13" x14ac:dyDescent="0.25">
      <c r="F24872"/>
      <c r="G24872"/>
      <c r="I24872" s="25"/>
      <c r="J24872"/>
      <c r="K24872"/>
      <c r="M24872" s="4"/>
    </row>
    <row r="24873" spans="6:13" x14ac:dyDescent="0.25">
      <c r="F24873"/>
      <c r="G24873"/>
      <c r="I24873" s="25"/>
      <c r="J24873"/>
      <c r="K24873"/>
      <c r="M24873" s="4"/>
    </row>
    <row r="24874" spans="6:13" x14ac:dyDescent="0.25">
      <c r="F24874"/>
      <c r="G24874"/>
      <c r="I24874" s="25"/>
      <c r="J24874"/>
      <c r="K24874"/>
      <c r="M24874" s="4"/>
    </row>
    <row r="24875" spans="6:13" x14ac:dyDescent="0.25">
      <c r="F24875"/>
      <c r="G24875"/>
      <c r="I24875" s="25"/>
      <c r="J24875"/>
      <c r="K24875"/>
      <c r="M24875" s="4"/>
    </row>
    <row r="24876" spans="6:13" x14ac:dyDescent="0.25">
      <c r="F24876"/>
      <c r="G24876"/>
      <c r="I24876" s="25"/>
      <c r="J24876"/>
      <c r="K24876"/>
      <c r="M24876" s="4"/>
    </row>
    <row r="24877" spans="6:13" x14ac:dyDescent="0.25">
      <c r="F24877"/>
      <c r="G24877"/>
      <c r="I24877" s="25"/>
      <c r="J24877"/>
      <c r="K24877"/>
      <c r="M24877" s="4"/>
    </row>
    <row r="24878" spans="6:13" x14ac:dyDescent="0.25">
      <c r="F24878"/>
      <c r="G24878"/>
      <c r="I24878" s="25"/>
      <c r="J24878"/>
      <c r="K24878"/>
      <c r="M24878" s="4"/>
    </row>
    <row r="24879" spans="6:13" x14ac:dyDescent="0.25">
      <c r="F24879"/>
      <c r="G24879"/>
      <c r="I24879" s="25"/>
      <c r="J24879"/>
      <c r="K24879"/>
      <c r="M24879" s="4"/>
    </row>
    <row r="24880" spans="6:13" x14ac:dyDescent="0.25">
      <c r="F24880"/>
      <c r="G24880"/>
      <c r="I24880" s="25"/>
      <c r="J24880"/>
      <c r="K24880"/>
      <c r="M24880" s="4"/>
    </row>
    <row r="24881" spans="6:13" x14ac:dyDescent="0.25">
      <c r="F24881"/>
      <c r="G24881"/>
      <c r="I24881" s="25"/>
      <c r="J24881"/>
      <c r="K24881"/>
      <c r="M24881" s="4"/>
    </row>
    <row r="24882" spans="6:13" x14ac:dyDescent="0.25">
      <c r="F24882"/>
      <c r="G24882"/>
      <c r="I24882" s="25"/>
      <c r="J24882"/>
      <c r="K24882"/>
      <c r="M24882" s="4"/>
    </row>
    <row r="24883" spans="6:13" x14ac:dyDescent="0.25">
      <c r="F24883"/>
      <c r="G24883"/>
      <c r="I24883" s="25"/>
      <c r="J24883"/>
      <c r="K24883"/>
      <c r="M24883" s="4"/>
    </row>
    <row r="24884" spans="6:13" x14ac:dyDescent="0.25">
      <c r="F24884"/>
      <c r="G24884"/>
      <c r="I24884" s="25"/>
      <c r="J24884"/>
      <c r="K24884"/>
      <c r="M24884" s="4"/>
    </row>
    <row r="24885" spans="6:13" x14ac:dyDescent="0.25">
      <c r="F24885"/>
      <c r="G24885"/>
      <c r="I24885" s="25"/>
      <c r="J24885"/>
      <c r="K24885"/>
      <c r="M24885" s="4"/>
    </row>
    <row r="24886" spans="6:13" x14ac:dyDescent="0.25">
      <c r="F24886"/>
      <c r="G24886"/>
      <c r="I24886" s="25"/>
      <c r="J24886"/>
      <c r="K24886"/>
      <c r="M24886" s="4"/>
    </row>
    <row r="24887" spans="6:13" x14ac:dyDescent="0.25">
      <c r="F24887"/>
      <c r="G24887"/>
      <c r="I24887" s="25"/>
      <c r="J24887"/>
      <c r="K24887"/>
      <c r="M24887" s="4"/>
    </row>
    <row r="24888" spans="6:13" x14ac:dyDescent="0.25">
      <c r="F24888"/>
      <c r="G24888"/>
      <c r="I24888" s="25"/>
      <c r="J24888"/>
      <c r="K24888"/>
      <c r="M24888" s="4"/>
    </row>
    <row r="24889" spans="6:13" x14ac:dyDescent="0.25">
      <c r="F24889"/>
      <c r="G24889"/>
      <c r="I24889" s="25"/>
      <c r="J24889"/>
      <c r="K24889"/>
      <c r="M24889" s="4"/>
    </row>
    <row r="24890" spans="6:13" x14ac:dyDescent="0.25">
      <c r="F24890"/>
      <c r="G24890"/>
      <c r="I24890" s="25"/>
      <c r="J24890"/>
      <c r="K24890"/>
      <c r="M24890" s="4"/>
    </row>
    <row r="24891" spans="6:13" x14ac:dyDescent="0.25">
      <c r="F24891"/>
      <c r="G24891"/>
      <c r="I24891" s="25"/>
      <c r="J24891"/>
      <c r="K24891"/>
      <c r="M24891" s="4"/>
    </row>
    <row r="24892" spans="6:13" x14ac:dyDescent="0.25">
      <c r="F24892"/>
      <c r="G24892"/>
      <c r="I24892" s="25"/>
      <c r="J24892"/>
      <c r="K24892"/>
      <c r="M24892" s="4"/>
    </row>
    <row r="24893" spans="6:13" x14ac:dyDescent="0.25">
      <c r="F24893"/>
      <c r="G24893"/>
      <c r="I24893" s="25"/>
      <c r="J24893"/>
      <c r="K24893"/>
      <c r="M24893" s="4"/>
    </row>
    <row r="24894" spans="6:13" x14ac:dyDescent="0.25">
      <c r="F24894"/>
      <c r="G24894"/>
      <c r="I24894" s="25"/>
      <c r="J24894"/>
      <c r="K24894"/>
      <c r="M24894" s="4"/>
    </row>
    <row r="24895" spans="6:13" x14ac:dyDescent="0.25">
      <c r="F24895"/>
      <c r="G24895"/>
      <c r="I24895" s="25"/>
      <c r="J24895"/>
      <c r="K24895"/>
      <c r="M24895" s="4"/>
    </row>
    <row r="24896" spans="6:13" x14ac:dyDescent="0.25">
      <c r="F24896"/>
      <c r="G24896"/>
      <c r="I24896" s="25"/>
      <c r="J24896"/>
      <c r="K24896"/>
      <c r="M24896" s="4"/>
    </row>
    <row r="24897" spans="6:13" x14ac:dyDescent="0.25">
      <c r="F24897"/>
      <c r="G24897"/>
      <c r="I24897" s="25"/>
      <c r="J24897"/>
      <c r="K24897"/>
      <c r="M24897" s="4"/>
    </row>
    <row r="24898" spans="6:13" x14ac:dyDescent="0.25">
      <c r="F24898"/>
      <c r="G24898"/>
      <c r="I24898" s="25"/>
      <c r="J24898"/>
      <c r="K24898"/>
      <c r="M24898" s="4"/>
    </row>
    <row r="24899" spans="6:13" x14ac:dyDescent="0.25">
      <c r="F24899"/>
      <c r="G24899"/>
      <c r="I24899" s="25"/>
      <c r="J24899"/>
      <c r="K24899"/>
      <c r="M24899" s="4"/>
    </row>
    <row r="24900" spans="6:13" x14ac:dyDescent="0.25">
      <c r="F24900"/>
      <c r="G24900"/>
      <c r="I24900" s="25"/>
      <c r="J24900"/>
      <c r="K24900"/>
      <c r="M24900" s="4"/>
    </row>
    <row r="24901" spans="6:13" x14ac:dyDescent="0.25">
      <c r="F24901"/>
      <c r="G24901"/>
      <c r="I24901" s="25"/>
      <c r="J24901"/>
      <c r="K24901"/>
      <c r="M24901" s="4"/>
    </row>
    <row r="24902" spans="6:13" x14ac:dyDescent="0.25">
      <c r="F24902"/>
      <c r="G24902"/>
      <c r="I24902" s="25"/>
      <c r="J24902"/>
      <c r="K24902"/>
      <c r="M24902" s="4"/>
    </row>
    <row r="24903" spans="6:13" x14ac:dyDescent="0.25">
      <c r="F24903"/>
      <c r="G24903"/>
      <c r="I24903" s="25"/>
      <c r="J24903"/>
      <c r="K24903"/>
      <c r="M24903" s="4"/>
    </row>
    <row r="24904" spans="6:13" x14ac:dyDescent="0.25">
      <c r="F24904"/>
      <c r="G24904"/>
      <c r="I24904" s="25"/>
      <c r="J24904"/>
      <c r="K24904"/>
      <c r="M24904" s="4"/>
    </row>
    <row r="24905" spans="6:13" x14ac:dyDescent="0.25">
      <c r="F24905"/>
      <c r="G24905"/>
      <c r="I24905" s="25"/>
      <c r="J24905"/>
      <c r="K24905"/>
      <c r="M24905" s="4"/>
    </row>
    <row r="24906" spans="6:13" x14ac:dyDescent="0.25">
      <c r="F24906"/>
      <c r="G24906"/>
      <c r="I24906" s="25"/>
      <c r="J24906"/>
      <c r="K24906"/>
      <c r="M24906" s="4"/>
    </row>
    <row r="24907" spans="6:13" x14ac:dyDescent="0.25">
      <c r="F24907"/>
      <c r="G24907"/>
      <c r="I24907" s="25"/>
      <c r="J24907"/>
      <c r="K24907"/>
      <c r="M24907" s="4"/>
    </row>
    <row r="24908" spans="6:13" x14ac:dyDescent="0.25">
      <c r="F24908"/>
      <c r="G24908"/>
      <c r="I24908" s="25"/>
      <c r="J24908"/>
      <c r="K24908"/>
      <c r="M24908" s="4"/>
    </row>
    <row r="24909" spans="6:13" x14ac:dyDescent="0.25">
      <c r="F24909"/>
      <c r="G24909"/>
      <c r="I24909" s="25"/>
      <c r="J24909"/>
      <c r="K24909"/>
      <c r="M24909" s="4"/>
    </row>
    <row r="24910" spans="6:13" x14ac:dyDescent="0.25">
      <c r="F24910"/>
      <c r="G24910"/>
      <c r="I24910" s="25"/>
      <c r="J24910"/>
      <c r="K24910"/>
      <c r="M24910" s="4"/>
    </row>
    <row r="24911" spans="6:13" x14ac:dyDescent="0.25">
      <c r="F24911"/>
      <c r="G24911"/>
      <c r="I24911" s="25"/>
      <c r="J24911"/>
      <c r="K24911"/>
      <c r="M24911" s="4"/>
    </row>
    <row r="24912" spans="6:13" x14ac:dyDescent="0.25">
      <c r="F24912"/>
      <c r="G24912"/>
      <c r="I24912" s="25"/>
      <c r="J24912"/>
      <c r="K24912"/>
      <c r="M24912" s="4"/>
    </row>
    <row r="24913" spans="6:13" x14ac:dyDescent="0.25">
      <c r="F24913"/>
      <c r="G24913"/>
      <c r="I24913" s="25"/>
      <c r="J24913"/>
      <c r="K24913"/>
      <c r="M24913" s="4"/>
    </row>
    <row r="24914" spans="6:13" x14ac:dyDescent="0.25">
      <c r="F24914"/>
      <c r="G24914"/>
      <c r="I24914" s="25"/>
      <c r="J24914"/>
      <c r="K24914"/>
      <c r="M24914" s="4"/>
    </row>
    <row r="24915" spans="6:13" x14ac:dyDescent="0.25">
      <c r="F24915"/>
      <c r="G24915"/>
      <c r="I24915" s="25"/>
      <c r="J24915"/>
      <c r="K24915"/>
      <c r="M24915" s="4"/>
    </row>
    <row r="24916" spans="6:13" x14ac:dyDescent="0.25">
      <c r="F24916"/>
      <c r="G24916"/>
      <c r="I24916" s="25"/>
      <c r="J24916"/>
      <c r="K24916"/>
      <c r="M24916" s="4"/>
    </row>
    <row r="24917" spans="6:13" x14ac:dyDescent="0.25">
      <c r="F24917"/>
      <c r="G24917"/>
      <c r="I24917" s="25"/>
      <c r="J24917"/>
      <c r="K24917"/>
      <c r="M24917" s="4"/>
    </row>
    <row r="24918" spans="6:13" x14ac:dyDescent="0.25">
      <c r="F24918"/>
      <c r="G24918"/>
      <c r="I24918" s="25"/>
      <c r="J24918"/>
      <c r="K24918"/>
      <c r="M24918" s="4"/>
    </row>
    <row r="24919" spans="6:13" x14ac:dyDescent="0.25">
      <c r="F24919"/>
      <c r="G24919"/>
      <c r="I24919" s="25"/>
      <c r="J24919"/>
      <c r="K24919"/>
      <c r="M24919" s="4"/>
    </row>
    <row r="24920" spans="6:13" x14ac:dyDescent="0.25">
      <c r="F24920"/>
      <c r="G24920"/>
      <c r="I24920" s="25"/>
      <c r="J24920"/>
      <c r="K24920"/>
      <c r="M24920" s="4"/>
    </row>
    <row r="24921" spans="6:13" x14ac:dyDescent="0.25">
      <c r="F24921"/>
      <c r="G24921"/>
      <c r="I24921" s="25"/>
      <c r="J24921"/>
      <c r="K24921"/>
      <c r="M24921" s="4"/>
    </row>
    <row r="24922" spans="6:13" x14ac:dyDescent="0.25">
      <c r="F24922"/>
      <c r="G24922"/>
      <c r="I24922" s="25"/>
      <c r="J24922"/>
      <c r="K24922"/>
      <c r="M24922" s="4"/>
    </row>
    <row r="24923" spans="6:13" x14ac:dyDescent="0.25">
      <c r="F24923"/>
      <c r="G24923"/>
      <c r="I24923" s="25"/>
      <c r="J24923"/>
      <c r="K24923"/>
      <c r="M24923" s="4"/>
    </row>
    <row r="24924" spans="6:13" x14ac:dyDescent="0.25">
      <c r="F24924"/>
      <c r="G24924"/>
      <c r="I24924" s="25"/>
      <c r="J24924"/>
      <c r="K24924"/>
      <c r="M24924" s="4"/>
    </row>
    <row r="24925" spans="6:13" x14ac:dyDescent="0.25">
      <c r="F24925"/>
      <c r="G24925"/>
      <c r="I24925" s="25"/>
      <c r="J24925"/>
      <c r="K24925"/>
      <c r="M24925" s="4"/>
    </row>
    <row r="24926" spans="6:13" x14ac:dyDescent="0.25">
      <c r="F24926"/>
      <c r="G24926"/>
      <c r="I24926" s="25"/>
      <c r="J24926"/>
      <c r="K24926"/>
      <c r="M24926" s="4"/>
    </row>
    <row r="24927" spans="6:13" x14ac:dyDescent="0.25">
      <c r="F24927"/>
      <c r="G24927"/>
      <c r="I24927" s="25"/>
      <c r="J24927"/>
      <c r="K24927"/>
      <c r="M24927" s="4"/>
    </row>
    <row r="24928" spans="6:13" x14ac:dyDescent="0.25">
      <c r="F24928"/>
      <c r="G24928"/>
      <c r="I24928" s="25"/>
      <c r="J24928"/>
      <c r="K24928"/>
      <c r="M24928" s="4"/>
    </row>
    <row r="24929" spans="6:13" x14ac:dyDescent="0.25">
      <c r="F24929"/>
      <c r="G24929"/>
      <c r="I24929" s="25"/>
      <c r="J24929"/>
      <c r="K24929"/>
      <c r="M24929" s="4"/>
    </row>
    <row r="24930" spans="6:13" x14ac:dyDescent="0.25">
      <c r="F24930"/>
      <c r="G24930"/>
      <c r="I24930" s="25"/>
      <c r="J24930"/>
      <c r="K24930"/>
      <c r="M24930" s="4"/>
    </row>
    <row r="24931" spans="6:13" x14ac:dyDescent="0.25">
      <c r="F24931"/>
      <c r="G24931"/>
      <c r="I24931" s="25"/>
      <c r="J24931"/>
      <c r="K24931"/>
      <c r="M24931" s="4"/>
    </row>
    <row r="24932" spans="6:13" x14ac:dyDescent="0.25">
      <c r="F24932"/>
      <c r="G24932"/>
      <c r="I24932" s="25"/>
      <c r="J24932"/>
      <c r="K24932"/>
      <c r="M24932" s="4"/>
    </row>
    <row r="24933" spans="6:13" x14ac:dyDescent="0.25">
      <c r="F24933"/>
      <c r="G24933"/>
      <c r="I24933" s="25"/>
      <c r="J24933"/>
      <c r="K24933"/>
      <c r="M24933" s="4"/>
    </row>
    <row r="24934" spans="6:13" x14ac:dyDescent="0.25">
      <c r="F24934"/>
      <c r="G24934"/>
      <c r="I24934" s="25"/>
      <c r="J24934"/>
      <c r="K24934"/>
      <c r="M24934" s="4"/>
    </row>
    <row r="24935" spans="6:13" x14ac:dyDescent="0.25">
      <c r="F24935"/>
      <c r="G24935"/>
      <c r="I24935" s="25"/>
      <c r="J24935"/>
      <c r="K24935"/>
      <c r="M24935" s="4"/>
    </row>
    <row r="24936" spans="6:13" x14ac:dyDescent="0.25">
      <c r="F24936"/>
      <c r="G24936"/>
      <c r="I24936" s="25"/>
      <c r="J24936"/>
      <c r="K24936"/>
      <c r="M24936" s="4"/>
    </row>
    <row r="24937" spans="6:13" x14ac:dyDescent="0.25">
      <c r="F24937"/>
      <c r="G24937"/>
      <c r="I24937" s="25"/>
      <c r="J24937"/>
      <c r="K24937"/>
      <c r="M24937" s="4"/>
    </row>
    <row r="24938" spans="6:13" x14ac:dyDescent="0.25">
      <c r="F24938"/>
      <c r="G24938"/>
      <c r="I24938" s="25"/>
      <c r="J24938"/>
      <c r="K24938"/>
      <c r="M24938" s="4"/>
    </row>
    <row r="24939" spans="6:13" x14ac:dyDescent="0.25">
      <c r="F24939"/>
      <c r="G24939"/>
      <c r="I24939" s="25"/>
      <c r="J24939"/>
      <c r="K24939"/>
      <c r="M24939" s="4"/>
    </row>
    <row r="24940" spans="6:13" x14ac:dyDescent="0.25">
      <c r="F24940"/>
      <c r="G24940"/>
      <c r="I24940" s="25"/>
      <c r="J24940"/>
      <c r="K24940"/>
      <c r="M24940" s="4"/>
    </row>
    <row r="24941" spans="6:13" x14ac:dyDescent="0.25">
      <c r="F24941"/>
      <c r="G24941"/>
      <c r="I24941" s="25"/>
      <c r="J24941"/>
      <c r="K24941"/>
      <c r="M24941" s="4"/>
    </row>
    <row r="24942" spans="6:13" x14ac:dyDescent="0.25">
      <c r="F24942"/>
      <c r="G24942"/>
      <c r="I24942" s="25"/>
      <c r="J24942"/>
      <c r="K24942"/>
      <c r="M24942" s="4"/>
    </row>
    <row r="24943" spans="6:13" x14ac:dyDescent="0.25">
      <c r="F24943"/>
      <c r="G24943"/>
      <c r="I24943" s="25"/>
      <c r="J24943"/>
      <c r="K24943"/>
      <c r="M24943" s="4"/>
    </row>
    <row r="24944" spans="6:13" x14ac:dyDescent="0.25">
      <c r="F24944"/>
      <c r="G24944"/>
      <c r="I24944" s="25"/>
      <c r="J24944"/>
      <c r="K24944"/>
      <c r="M24944" s="4"/>
    </row>
    <row r="24945" spans="6:13" x14ac:dyDescent="0.25">
      <c r="F24945"/>
      <c r="G24945"/>
      <c r="I24945" s="25"/>
      <c r="J24945"/>
      <c r="K24945"/>
      <c r="M24945" s="4"/>
    </row>
    <row r="24946" spans="6:13" x14ac:dyDescent="0.25">
      <c r="F24946"/>
      <c r="G24946"/>
      <c r="I24946" s="25"/>
      <c r="J24946"/>
      <c r="K24946"/>
      <c r="M24946" s="4"/>
    </row>
    <row r="24947" spans="6:13" x14ac:dyDescent="0.25">
      <c r="F24947"/>
      <c r="G24947"/>
      <c r="I24947" s="25"/>
      <c r="J24947"/>
      <c r="K24947"/>
      <c r="M24947" s="4"/>
    </row>
    <row r="24948" spans="6:13" x14ac:dyDescent="0.25">
      <c r="F24948"/>
      <c r="G24948"/>
      <c r="I24948" s="25"/>
      <c r="J24948"/>
      <c r="K24948"/>
      <c r="M24948" s="4"/>
    </row>
    <row r="24949" spans="6:13" x14ac:dyDescent="0.25">
      <c r="F24949"/>
      <c r="G24949"/>
      <c r="I24949" s="25"/>
      <c r="J24949"/>
      <c r="K24949"/>
      <c r="M24949" s="4"/>
    </row>
    <row r="24950" spans="6:13" x14ac:dyDescent="0.25">
      <c r="F24950"/>
      <c r="G24950"/>
      <c r="I24950" s="25"/>
      <c r="J24950"/>
      <c r="K24950"/>
      <c r="M24950" s="4"/>
    </row>
    <row r="24951" spans="6:13" x14ac:dyDescent="0.25">
      <c r="F24951"/>
      <c r="G24951"/>
      <c r="I24951" s="25"/>
      <c r="J24951"/>
      <c r="K24951"/>
      <c r="M24951" s="4"/>
    </row>
    <row r="24952" spans="6:13" x14ac:dyDescent="0.25">
      <c r="F24952"/>
      <c r="G24952"/>
      <c r="I24952" s="25"/>
      <c r="J24952"/>
      <c r="K24952"/>
      <c r="M24952" s="4"/>
    </row>
    <row r="24953" spans="6:13" x14ac:dyDescent="0.25">
      <c r="F24953"/>
      <c r="G24953"/>
      <c r="I24953" s="25"/>
      <c r="J24953"/>
      <c r="K24953"/>
      <c r="M24953" s="4"/>
    </row>
    <row r="24954" spans="6:13" x14ac:dyDescent="0.25">
      <c r="F24954"/>
      <c r="G24954"/>
      <c r="I24954" s="25"/>
      <c r="J24954"/>
      <c r="K24954"/>
      <c r="M24954" s="4"/>
    </row>
    <row r="24955" spans="6:13" x14ac:dyDescent="0.25">
      <c r="F24955"/>
      <c r="G24955"/>
      <c r="I24955" s="25"/>
      <c r="J24955"/>
      <c r="K24955"/>
      <c r="M24955" s="4"/>
    </row>
    <row r="24956" spans="6:13" x14ac:dyDescent="0.25">
      <c r="F24956"/>
      <c r="G24956"/>
      <c r="I24956" s="25"/>
      <c r="J24956"/>
      <c r="K24956"/>
      <c r="M24956" s="4"/>
    </row>
    <row r="24957" spans="6:13" x14ac:dyDescent="0.25">
      <c r="F24957"/>
      <c r="G24957"/>
      <c r="I24957" s="25"/>
      <c r="J24957"/>
      <c r="K24957"/>
      <c r="M24957" s="4"/>
    </row>
    <row r="24958" spans="6:13" x14ac:dyDescent="0.25">
      <c r="F24958"/>
      <c r="G24958"/>
      <c r="I24958" s="25"/>
      <c r="J24958"/>
      <c r="K24958"/>
      <c r="M24958" s="4"/>
    </row>
    <row r="24959" spans="6:13" x14ac:dyDescent="0.25">
      <c r="F24959"/>
      <c r="G24959"/>
      <c r="I24959" s="25"/>
      <c r="J24959"/>
      <c r="K24959"/>
      <c r="M24959" s="4"/>
    </row>
    <row r="24960" spans="6:13" x14ac:dyDescent="0.25">
      <c r="F24960"/>
      <c r="G24960"/>
      <c r="I24960" s="25"/>
      <c r="J24960"/>
      <c r="K24960"/>
      <c r="M24960" s="4"/>
    </row>
    <row r="24961" spans="6:13" x14ac:dyDescent="0.25">
      <c r="F24961"/>
      <c r="G24961"/>
      <c r="I24961" s="25"/>
      <c r="J24961"/>
      <c r="K24961"/>
      <c r="M24961" s="4"/>
    </row>
    <row r="24962" spans="6:13" x14ac:dyDescent="0.25">
      <c r="F24962"/>
      <c r="G24962"/>
      <c r="I24962" s="25"/>
      <c r="J24962"/>
      <c r="K24962"/>
      <c r="M24962" s="4"/>
    </row>
    <row r="24963" spans="6:13" x14ac:dyDescent="0.25">
      <c r="F24963"/>
      <c r="G24963"/>
      <c r="I24963" s="25"/>
      <c r="J24963"/>
      <c r="K24963"/>
      <c r="M24963" s="4"/>
    </row>
    <row r="24964" spans="6:13" x14ac:dyDescent="0.25">
      <c r="F24964"/>
      <c r="G24964"/>
      <c r="I24964" s="25"/>
      <c r="J24964"/>
      <c r="K24964"/>
      <c r="M24964" s="4"/>
    </row>
    <row r="24965" spans="6:13" x14ac:dyDescent="0.25">
      <c r="F24965"/>
      <c r="G24965"/>
      <c r="I24965" s="25"/>
      <c r="J24965"/>
      <c r="K24965"/>
      <c r="M24965" s="4"/>
    </row>
    <row r="24966" spans="6:13" x14ac:dyDescent="0.25">
      <c r="F24966"/>
      <c r="G24966"/>
      <c r="I24966" s="25"/>
      <c r="J24966"/>
      <c r="K24966"/>
      <c r="M24966" s="4"/>
    </row>
    <row r="24967" spans="6:13" x14ac:dyDescent="0.25">
      <c r="F24967"/>
      <c r="G24967"/>
      <c r="I24967" s="25"/>
      <c r="J24967"/>
      <c r="K24967"/>
      <c r="M24967" s="4"/>
    </row>
    <row r="24968" spans="6:13" x14ac:dyDescent="0.25">
      <c r="F24968"/>
      <c r="G24968"/>
      <c r="I24968" s="25"/>
      <c r="J24968"/>
      <c r="K24968"/>
      <c r="M24968" s="4"/>
    </row>
    <row r="24969" spans="6:13" x14ac:dyDescent="0.25">
      <c r="F24969"/>
      <c r="G24969"/>
      <c r="I24969" s="25"/>
      <c r="J24969"/>
      <c r="K24969"/>
      <c r="M24969" s="4"/>
    </row>
    <row r="24970" spans="6:13" x14ac:dyDescent="0.25">
      <c r="F24970"/>
      <c r="G24970"/>
      <c r="I24970" s="25"/>
      <c r="J24970"/>
      <c r="K24970"/>
      <c r="M24970" s="4"/>
    </row>
    <row r="24971" spans="6:13" x14ac:dyDescent="0.25">
      <c r="F24971"/>
      <c r="G24971"/>
      <c r="I24971" s="25"/>
      <c r="J24971"/>
      <c r="K24971"/>
      <c r="M24971" s="4"/>
    </row>
    <row r="24972" spans="6:13" x14ac:dyDescent="0.25">
      <c r="F24972"/>
      <c r="G24972"/>
      <c r="I24972" s="25"/>
      <c r="J24972"/>
      <c r="K24972"/>
      <c r="M24972" s="4"/>
    </row>
    <row r="24973" spans="6:13" x14ac:dyDescent="0.25">
      <c r="F24973"/>
      <c r="G24973"/>
      <c r="I24973" s="25"/>
      <c r="J24973"/>
      <c r="K24973"/>
      <c r="M24973" s="4"/>
    </row>
    <row r="24974" spans="6:13" x14ac:dyDescent="0.25">
      <c r="F24974"/>
      <c r="G24974"/>
      <c r="I24974" s="25"/>
      <c r="J24974"/>
      <c r="K24974"/>
      <c r="M24974" s="4"/>
    </row>
    <row r="24975" spans="6:13" x14ac:dyDescent="0.25">
      <c r="F24975"/>
      <c r="G24975"/>
      <c r="I24975" s="25"/>
      <c r="J24975"/>
      <c r="K24975"/>
      <c r="M24975" s="4"/>
    </row>
    <row r="24976" spans="6:13" x14ac:dyDescent="0.25">
      <c r="F24976"/>
      <c r="G24976"/>
      <c r="I24976" s="25"/>
      <c r="J24976"/>
      <c r="K24976"/>
      <c r="M24976" s="4"/>
    </row>
    <row r="24977" spans="6:13" x14ac:dyDescent="0.25">
      <c r="F24977"/>
      <c r="G24977"/>
      <c r="I24977" s="25"/>
      <c r="J24977"/>
      <c r="K24977"/>
      <c r="M24977" s="4"/>
    </row>
    <row r="24978" spans="6:13" x14ac:dyDescent="0.25">
      <c r="F24978"/>
      <c r="G24978"/>
      <c r="I24978" s="25"/>
      <c r="J24978"/>
      <c r="K24978"/>
      <c r="M24978" s="4"/>
    </row>
    <row r="24979" spans="6:13" x14ac:dyDescent="0.25">
      <c r="F24979"/>
      <c r="G24979"/>
      <c r="I24979" s="25"/>
      <c r="J24979"/>
      <c r="K24979"/>
      <c r="M24979" s="4"/>
    </row>
    <row r="24980" spans="6:13" x14ac:dyDescent="0.25">
      <c r="F24980"/>
      <c r="G24980"/>
      <c r="I24980" s="25"/>
      <c r="J24980"/>
      <c r="K24980"/>
      <c r="M24980" s="4"/>
    </row>
    <row r="24981" spans="6:13" x14ac:dyDescent="0.25">
      <c r="F24981"/>
      <c r="G24981"/>
      <c r="I24981" s="25"/>
      <c r="J24981"/>
      <c r="K24981"/>
      <c r="M24981" s="4"/>
    </row>
    <row r="24982" spans="6:13" x14ac:dyDescent="0.25">
      <c r="F24982"/>
      <c r="G24982"/>
      <c r="I24982" s="25"/>
      <c r="J24982"/>
      <c r="K24982"/>
      <c r="M24982" s="4"/>
    </row>
    <row r="24983" spans="6:13" x14ac:dyDescent="0.25">
      <c r="F24983"/>
      <c r="G24983"/>
      <c r="I24983" s="25"/>
      <c r="J24983"/>
      <c r="K24983"/>
      <c r="M24983" s="4"/>
    </row>
    <row r="24984" spans="6:13" x14ac:dyDescent="0.25">
      <c r="F24984"/>
      <c r="G24984"/>
      <c r="I24984" s="25"/>
      <c r="J24984"/>
      <c r="K24984"/>
      <c r="M24984" s="4"/>
    </row>
    <row r="24985" spans="6:13" x14ac:dyDescent="0.25">
      <c r="F24985"/>
      <c r="G24985"/>
      <c r="I24985" s="25"/>
      <c r="J24985"/>
      <c r="K24985"/>
      <c r="M24985" s="4"/>
    </row>
    <row r="24986" spans="6:13" x14ac:dyDescent="0.25">
      <c r="F24986"/>
      <c r="G24986"/>
      <c r="I24986" s="25"/>
      <c r="J24986"/>
      <c r="K24986"/>
      <c r="M24986" s="4"/>
    </row>
    <row r="24987" spans="6:13" x14ac:dyDescent="0.25">
      <c r="F24987"/>
      <c r="G24987"/>
      <c r="I24987" s="25"/>
      <c r="J24987"/>
      <c r="K24987"/>
      <c r="M24987" s="4"/>
    </row>
    <row r="24988" spans="6:13" x14ac:dyDescent="0.25">
      <c r="F24988"/>
      <c r="G24988"/>
      <c r="I24988" s="25"/>
      <c r="J24988"/>
      <c r="K24988"/>
      <c r="M24988" s="4"/>
    </row>
    <row r="24989" spans="6:13" x14ac:dyDescent="0.25">
      <c r="F24989"/>
      <c r="G24989"/>
      <c r="I24989" s="25"/>
      <c r="J24989"/>
      <c r="K24989"/>
      <c r="M24989" s="4"/>
    </row>
    <row r="24990" spans="6:13" x14ac:dyDescent="0.25">
      <c r="F24990"/>
      <c r="G24990"/>
      <c r="I24990" s="25"/>
      <c r="J24990"/>
      <c r="K24990"/>
      <c r="M24990" s="4"/>
    </row>
    <row r="24991" spans="6:13" x14ac:dyDescent="0.25">
      <c r="F24991"/>
      <c r="G24991"/>
      <c r="I24991" s="25"/>
      <c r="J24991"/>
      <c r="K24991"/>
      <c r="M24991" s="4"/>
    </row>
    <row r="24992" spans="6:13" x14ac:dyDescent="0.25">
      <c r="F24992"/>
      <c r="G24992"/>
      <c r="I24992" s="25"/>
      <c r="J24992"/>
      <c r="K24992"/>
      <c r="M24992" s="4"/>
    </row>
    <row r="24993" spans="6:13" x14ac:dyDescent="0.25">
      <c r="F24993"/>
      <c r="G24993"/>
      <c r="I24993" s="25"/>
      <c r="J24993"/>
      <c r="K24993"/>
      <c r="M24993" s="4"/>
    </row>
    <row r="24994" spans="6:13" x14ac:dyDescent="0.25">
      <c r="F24994"/>
      <c r="G24994"/>
      <c r="I24994" s="25"/>
      <c r="J24994"/>
      <c r="K24994"/>
      <c r="M24994" s="4"/>
    </row>
    <row r="24995" spans="6:13" x14ac:dyDescent="0.25">
      <c r="F24995"/>
      <c r="G24995"/>
      <c r="I24995" s="25"/>
      <c r="J24995"/>
      <c r="K24995"/>
      <c r="M24995" s="4"/>
    </row>
    <row r="24996" spans="6:13" x14ac:dyDescent="0.25">
      <c r="F24996"/>
      <c r="G24996"/>
      <c r="I24996" s="25"/>
      <c r="J24996"/>
      <c r="K24996"/>
      <c r="M24996" s="4"/>
    </row>
    <row r="24997" spans="6:13" x14ac:dyDescent="0.25">
      <c r="F24997"/>
      <c r="G24997"/>
      <c r="I24997" s="25"/>
      <c r="J24997"/>
      <c r="K24997"/>
      <c r="M24997" s="4"/>
    </row>
    <row r="24998" spans="6:13" x14ac:dyDescent="0.25">
      <c r="F24998"/>
      <c r="G24998"/>
      <c r="I24998" s="25"/>
      <c r="J24998"/>
      <c r="K24998"/>
      <c r="M24998" s="4"/>
    </row>
    <row r="24999" spans="6:13" x14ac:dyDescent="0.25">
      <c r="F24999"/>
      <c r="G24999"/>
      <c r="I24999" s="25"/>
      <c r="J24999"/>
      <c r="K24999"/>
      <c r="M24999" s="4"/>
    </row>
    <row r="25000" spans="6:13" x14ac:dyDescent="0.25">
      <c r="F25000"/>
      <c r="G25000"/>
      <c r="I25000" s="25"/>
      <c r="J25000"/>
      <c r="K25000"/>
      <c r="M25000" s="4"/>
    </row>
    <row r="25001" spans="6:13" x14ac:dyDescent="0.25">
      <c r="F25001"/>
      <c r="G25001"/>
      <c r="I25001" s="25"/>
      <c r="J25001"/>
      <c r="K25001"/>
      <c r="M25001" s="4"/>
    </row>
    <row r="25002" spans="6:13" x14ac:dyDescent="0.25">
      <c r="F25002"/>
      <c r="G25002"/>
      <c r="I25002" s="25"/>
      <c r="J25002"/>
      <c r="K25002"/>
      <c r="M25002" s="4"/>
    </row>
    <row r="25003" spans="6:13" x14ac:dyDescent="0.25">
      <c r="F25003"/>
      <c r="G25003"/>
      <c r="I25003" s="25"/>
      <c r="J25003"/>
      <c r="K25003"/>
      <c r="M25003" s="4"/>
    </row>
    <row r="25004" spans="6:13" x14ac:dyDescent="0.25">
      <c r="F25004"/>
      <c r="G25004"/>
      <c r="I25004" s="25"/>
      <c r="J25004"/>
      <c r="K25004"/>
      <c r="M25004" s="4"/>
    </row>
    <row r="25005" spans="6:13" x14ac:dyDescent="0.25">
      <c r="F25005"/>
      <c r="G25005"/>
      <c r="I25005" s="25"/>
      <c r="J25005"/>
      <c r="K25005"/>
      <c r="M25005" s="4"/>
    </row>
    <row r="25006" spans="6:13" x14ac:dyDescent="0.25">
      <c r="F25006"/>
      <c r="G25006"/>
      <c r="I25006" s="25"/>
      <c r="J25006"/>
      <c r="K25006"/>
      <c r="M25006" s="4"/>
    </row>
    <row r="25007" spans="6:13" x14ac:dyDescent="0.25">
      <c r="F25007"/>
      <c r="G25007"/>
      <c r="I25007" s="25"/>
      <c r="J25007"/>
      <c r="K25007"/>
      <c r="M25007" s="4"/>
    </row>
    <row r="25008" spans="6:13" x14ac:dyDescent="0.25">
      <c r="F25008"/>
      <c r="G25008"/>
      <c r="I25008" s="25"/>
      <c r="J25008"/>
      <c r="K25008"/>
      <c r="M25008" s="4"/>
    </row>
    <row r="25009" spans="6:13" x14ac:dyDescent="0.25">
      <c r="F25009"/>
      <c r="G25009"/>
      <c r="I25009" s="25"/>
      <c r="J25009"/>
      <c r="K25009"/>
      <c r="M25009" s="4"/>
    </row>
    <row r="25010" spans="6:13" x14ac:dyDescent="0.25">
      <c r="F25010"/>
      <c r="G25010"/>
      <c r="I25010" s="25"/>
      <c r="J25010"/>
      <c r="K25010"/>
      <c r="M25010" s="4"/>
    </row>
    <row r="25011" spans="6:13" x14ac:dyDescent="0.25">
      <c r="F25011"/>
      <c r="G25011"/>
      <c r="I25011" s="25"/>
      <c r="J25011"/>
      <c r="K25011"/>
      <c r="M25011" s="4"/>
    </row>
    <row r="25012" spans="6:13" x14ac:dyDescent="0.25">
      <c r="F25012"/>
      <c r="G25012"/>
      <c r="I25012" s="25"/>
      <c r="J25012"/>
      <c r="K25012"/>
      <c r="M25012" s="4"/>
    </row>
    <row r="25013" spans="6:13" x14ac:dyDescent="0.25">
      <c r="F25013"/>
      <c r="G25013"/>
      <c r="I25013" s="25"/>
      <c r="J25013"/>
      <c r="K25013"/>
      <c r="M25013" s="4"/>
    </row>
    <row r="25014" spans="6:13" x14ac:dyDescent="0.25">
      <c r="F25014"/>
      <c r="G25014"/>
      <c r="I25014" s="25"/>
      <c r="J25014"/>
      <c r="K25014"/>
      <c r="M25014" s="4"/>
    </row>
    <row r="25015" spans="6:13" x14ac:dyDescent="0.25">
      <c r="F25015"/>
      <c r="G25015"/>
      <c r="I25015" s="25"/>
      <c r="J25015"/>
      <c r="K25015"/>
      <c r="M25015" s="4"/>
    </row>
    <row r="25016" spans="6:13" x14ac:dyDescent="0.25">
      <c r="F25016"/>
      <c r="G25016"/>
      <c r="I25016" s="25"/>
      <c r="J25016"/>
      <c r="K25016"/>
      <c r="M25016" s="4"/>
    </row>
    <row r="25017" spans="6:13" x14ac:dyDescent="0.25">
      <c r="F25017"/>
      <c r="G25017"/>
      <c r="I25017" s="25"/>
      <c r="J25017"/>
      <c r="K25017"/>
      <c r="M25017" s="4"/>
    </row>
    <row r="25018" spans="6:13" x14ac:dyDescent="0.25">
      <c r="F25018"/>
      <c r="G25018"/>
      <c r="I25018" s="25"/>
      <c r="J25018"/>
      <c r="K25018"/>
      <c r="M25018" s="4"/>
    </row>
    <row r="25019" spans="6:13" x14ac:dyDescent="0.25">
      <c r="F25019"/>
      <c r="G25019"/>
      <c r="I25019" s="25"/>
      <c r="J25019"/>
      <c r="K25019"/>
      <c r="M25019" s="4"/>
    </row>
    <row r="25020" spans="6:13" x14ac:dyDescent="0.25">
      <c r="F25020"/>
      <c r="G25020"/>
      <c r="I25020" s="25"/>
      <c r="J25020"/>
      <c r="K25020"/>
      <c r="M25020" s="4"/>
    </row>
    <row r="25021" spans="6:13" x14ac:dyDescent="0.25">
      <c r="F25021"/>
      <c r="G25021"/>
      <c r="I25021" s="25"/>
      <c r="J25021"/>
      <c r="K25021"/>
      <c r="M25021" s="4"/>
    </row>
    <row r="25022" spans="6:13" x14ac:dyDescent="0.25">
      <c r="F25022"/>
      <c r="G25022"/>
      <c r="I25022" s="25"/>
      <c r="J25022"/>
      <c r="K25022"/>
      <c r="M25022" s="4"/>
    </row>
    <row r="25023" spans="6:13" x14ac:dyDescent="0.25">
      <c r="F25023"/>
      <c r="G25023"/>
      <c r="I25023" s="25"/>
      <c r="J25023"/>
      <c r="K25023"/>
      <c r="M25023" s="4"/>
    </row>
    <row r="25024" spans="6:13" x14ac:dyDescent="0.25">
      <c r="F25024"/>
      <c r="G25024"/>
      <c r="I25024" s="25"/>
      <c r="J25024"/>
      <c r="K25024"/>
      <c r="M25024" s="4"/>
    </row>
    <row r="25025" spans="6:13" x14ac:dyDescent="0.25">
      <c r="F25025"/>
      <c r="G25025"/>
      <c r="I25025" s="25"/>
      <c r="J25025"/>
      <c r="K25025"/>
      <c r="M25025" s="4"/>
    </row>
    <row r="25026" spans="6:13" x14ac:dyDescent="0.25">
      <c r="F25026"/>
      <c r="G25026"/>
      <c r="I25026" s="25"/>
      <c r="J25026"/>
      <c r="K25026"/>
      <c r="M25026" s="4"/>
    </row>
    <row r="25027" spans="6:13" x14ac:dyDescent="0.25">
      <c r="F25027"/>
      <c r="G25027"/>
      <c r="I25027" s="25"/>
      <c r="J25027"/>
      <c r="K25027"/>
      <c r="M25027" s="4"/>
    </row>
    <row r="25028" spans="6:13" x14ac:dyDescent="0.25">
      <c r="F25028"/>
      <c r="G25028"/>
      <c r="I25028" s="25"/>
      <c r="J25028"/>
      <c r="K25028"/>
      <c r="M25028" s="4"/>
    </row>
    <row r="25029" spans="6:13" x14ac:dyDescent="0.25">
      <c r="F25029"/>
      <c r="G25029"/>
      <c r="I25029" s="25"/>
      <c r="J25029"/>
      <c r="K25029"/>
      <c r="M25029" s="4"/>
    </row>
    <row r="25030" spans="6:13" x14ac:dyDescent="0.25">
      <c r="F25030"/>
      <c r="G25030"/>
      <c r="I25030" s="25"/>
      <c r="J25030"/>
      <c r="K25030"/>
      <c r="M25030" s="4"/>
    </row>
    <row r="25031" spans="6:13" x14ac:dyDescent="0.25">
      <c r="F25031"/>
      <c r="G25031"/>
      <c r="I25031" s="25"/>
      <c r="J25031"/>
      <c r="K25031"/>
      <c r="M25031" s="4"/>
    </row>
    <row r="25032" spans="6:13" x14ac:dyDescent="0.25">
      <c r="F25032"/>
      <c r="G25032"/>
      <c r="I25032" s="25"/>
      <c r="J25032"/>
      <c r="K25032"/>
      <c r="M25032" s="4"/>
    </row>
    <row r="25033" spans="6:13" x14ac:dyDescent="0.25">
      <c r="F25033"/>
      <c r="G25033"/>
      <c r="I25033" s="25"/>
      <c r="J25033"/>
      <c r="K25033"/>
      <c r="M25033" s="4"/>
    </row>
    <row r="25034" spans="6:13" x14ac:dyDescent="0.25">
      <c r="F25034"/>
      <c r="G25034"/>
      <c r="I25034" s="25"/>
      <c r="J25034"/>
      <c r="K25034"/>
      <c r="M25034" s="4"/>
    </row>
    <row r="25035" spans="6:13" x14ac:dyDescent="0.25">
      <c r="F25035"/>
      <c r="G25035"/>
      <c r="I25035" s="25"/>
      <c r="J25035"/>
      <c r="K25035"/>
      <c r="M25035" s="4"/>
    </row>
    <row r="25036" spans="6:13" x14ac:dyDescent="0.25">
      <c r="F25036"/>
      <c r="G25036"/>
      <c r="I25036" s="25"/>
      <c r="J25036"/>
      <c r="K25036"/>
      <c r="M25036" s="4"/>
    </row>
    <row r="25037" spans="6:13" x14ac:dyDescent="0.25">
      <c r="F25037"/>
      <c r="G25037"/>
      <c r="I25037" s="25"/>
      <c r="J25037"/>
      <c r="K25037"/>
      <c r="M25037" s="4"/>
    </row>
    <row r="25038" spans="6:13" x14ac:dyDescent="0.25">
      <c r="F25038"/>
      <c r="G25038"/>
      <c r="I25038" s="25"/>
      <c r="J25038"/>
      <c r="K25038"/>
      <c r="M25038" s="4"/>
    </row>
    <row r="25039" spans="6:13" x14ac:dyDescent="0.25">
      <c r="F25039"/>
      <c r="G25039"/>
      <c r="I25039" s="25"/>
      <c r="J25039"/>
      <c r="K25039"/>
      <c r="M25039" s="4"/>
    </row>
    <row r="25040" spans="6:13" x14ac:dyDescent="0.25">
      <c r="F25040"/>
      <c r="G25040"/>
      <c r="I25040" s="25"/>
      <c r="J25040"/>
      <c r="K25040"/>
      <c r="M25040" s="4"/>
    </row>
    <row r="25041" spans="6:13" x14ac:dyDescent="0.25">
      <c r="F25041"/>
      <c r="G25041"/>
      <c r="I25041" s="25"/>
      <c r="J25041"/>
      <c r="K25041"/>
      <c r="M25041" s="4"/>
    </row>
    <row r="25042" spans="6:13" x14ac:dyDescent="0.25">
      <c r="F25042"/>
      <c r="G25042"/>
      <c r="I25042" s="25"/>
      <c r="J25042"/>
      <c r="K25042"/>
      <c r="M25042" s="4"/>
    </row>
    <row r="25043" spans="6:13" x14ac:dyDescent="0.25">
      <c r="F25043"/>
      <c r="G25043"/>
      <c r="I25043" s="25"/>
      <c r="J25043"/>
      <c r="K25043"/>
      <c r="M25043" s="4"/>
    </row>
    <row r="25044" spans="6:13" x14ac:dyDescent="0.25">
      <c r="F25044"/>
      <c r="G25044"/>
      <c r="I25044" s="25"/>
      <c r="J25044"/>
      <c r="K25044"/>
      <c r="M25044" s="4"/>
    </row>
    <row r="25045" spans="6:13" x14ac:dyDescent="0.25">
      <c r="F25045"/>
      <c r="G25045"/>
      <c r="I25045" s="25"/>
      <c r="J25045"/>
      <c r="K25045"/>
      <c r="M25045" s="4"/>
    </row>
    <row r="25046" spans="6:13" x14ac:dyDescent="0.25">
      <c r="F25046"/>
      <c r="G25046"/>
      <c r="I25046" s="25"/>
      <c r="J25046"/>
      <c r="K25046"/>
      <c r="M25046" s="4"/>
    </row>
    <row r="25047" spans="6:13" x14ac:dyDescent="0.25">
      <c r="F25047"/>
      <c r="G25047"/>
      <c r="I25047" s="25"/>
      <c r="J25047"/>
      <c r="K25047"/>
      <c r="M25047" s="4"/>
    </row>
    <row r="25048" spans="6:13" x14ac:dyDescent="0.25">
      <c r="F25048"/>
      <c r="G25048"/>
      <c r="I25048" s="25"/>
      <c r="J25048"/>
      <c r="K25048"/>
      <c r="M25048" s="4"/>
    </row>
    <row r="25049" spans="6:13" x14ac:dyDescent="0.25">
      <c r="F25049"/>
      <c r="G25049"/>
      <c r="I25049" s="25"/>
      <c r="J25049"/>
      <c r="K25049"/>
      <c r="M25049" s="4"/>
    </row>
    <row r="25050" spans="6:13" x14ac:dyDescent="0.25">
      <c r="F25050"/>
      <c r="G25050"/>
      <c r="I25050" s="25"/>
      <c r="J25050"/>
      <c r="K25050"/>
      <c r="M25050" s="4"/>
    </row>
    <row r="25051" spans="6:13" x14ac:dyDescent="0.25">
      <c r="F25051"/>
      <c r="G25051"/>
      <c r="I25051" s="25"/>
      <c r="J25051"/>
      <c r="K25051"/>
      <c r="M25051" s="4"/>
    </row>
    <row r="25052" spans="6:13" x14ac:dyDescent="0.25">
      <c r="F25052"/>
      <c r="G25052"/>
      <c r="I25052" s="25"/>
      <c r="J25052"/>
      <c r="K25052"/>
      <c r="M25052" s="4"/>
    </row>
    <row r="25053" spans="6:13" x14ac:dyDescent="0.25">
      <c r="F25053"/>
      <c r="G25053"/>
      <c r="I25053" s="25"/>
      <c r="J25053"/>
      <c r="K25053"/>
      <c r="M25053" s="4"/>
    </row>
    <row r="25054" spans="6:13" x14ac:dyDescent="0.25">
      <c r="F25054"/>
      <c r="G25054"/>
      <c r="I25054" s="25"/>
      <c r="J25054"/>
      <c r="K25054"/>
      <c r="M25054" s="4"/>
    </row>
    <row r="25055" spans="6:13" x14ac:dyDescent="0.25">
      <c r="F25055"/>
      <c r="G25055"/>
      <c r="I25055" s="25"/>
      <c r="J25055"/>
      <c r="K25055"/>
      <c r="M25055" s="4"/>
    </row>
    <row r="25056" spans="6:13" x14ac:dyDescent="0.25">
      <c r="F25056"/>
      <c r="G25056"/>
      <c r="I25056" s="25"/>
      <c r="J25056"/>
      <c r="K25056"/>
      <c r="M25056" s="4"/>
    </row>
    <row r="25057" spans="6:13" x14ac:dyDescent="0.25">
      <c r="F25057"/>
      <c r="G25057"/>
      <c r="I25057" s="25"/>
      <c r="J25057"/>
      <c r="K25057"/>
      <c r="M25057" s="4"/>
    </row>
    <row r="25058" spans="6:13" x14ac:dyDescent="0.25">
      <c r="F25058"/>
      <c r="G25058"/>
      <c r="I25058" s="25"/>
      <c r="J25058"/>
      <c r="K25058"/>
      <c r="M25058" s="4"/>
    </row>
    <row r="25059" spans="6:13" x14ac:dyDescent="0.25">
      <c r="F25059"/>
      <c r="G25059"/>
      <c r="I25059" s="25"/>
      <c r="J25059"/>
      <c r="K25059"/>
      <c r="M25059" s="4"/>
    </row>
    <row r="25060" spans="6:13" x14ac:dyDescent="0.25">
      <c r="F25060"/>
      <c r="G25060"/>
      <c r="I25060" s="25"/>
      <c r="J25060"/>
      <c r="K25060"/>
      <c r="M25060" s="4"/>
    </row>
    <row r="25061" spans="6:13" x14ac:dyDescent="0.25">
      <c r="F25061"/>
      <c r="G25061"/>
      <c r="I25061" s="25"/>
      <c r="J25061"/>
      <c r="K25061"/>
      <c r="M25061" s="4"/>
    </row>
    <row r="25062" spans="6:13" x14ac:dyDescent="0.25">
      <c r="F25062"/>
      <c r="G25062"/>
      <c r="I25062" s="25"/>
      <c r="J25062"/>
      <c r="K25062"/>
      <c r="M25062" s="4"/>
    </row>
    <row r="25063" spans="6:13" x14ac:dyDescent="0.25">
      <c r="F25063"/>
      <c r="G25063"/>
      <c r="I25063" s="25"/>
      <c r="J25063"/>
      <c r="K25063"/>
      <c r="M25063" s="4"/>
    </row>
    <row r="25064" spans="6:13" x14ac:dyDescent="0.25">
      <c r="F25064"/>
      <c r="G25064"/>
      <c r="I25064" s="25"/>
      <c r="J25064"/>
      <c r="K25064"/>
      <c r="M25064" s="4"/>
    </row>
    <row r="25065" spans="6:13" x14ac:dyDescent="0.25">
      <c r="F25065"/>
      <c r="G25065"/>
      <c r="I25065" s="25"/>
      <c r="J25065"/>
      <c r="K25065"/>
      <c r="M25065" s="4"/>
    </row>
    <row r="25066" spans="6:13" x14ac:dyDescent="0.25">
      <c r="F25066"/>
      <c r="G25066"/>
      <c r="I25066" s="25"/>
      <c r="J25066"/>
      <c r="K25066"/>
      <c r="M25066" s="4"/>
    </row>
    <row r="25067" spans="6:13" x14ac:dyDescent="0.25">
      <c r="F25067"/>
      <c r="G25067"/>
      <c r="I25067" s="25"/>
      <c r="J25067"/>
      <c r="K25067"/>
      <c r="M25067" s="4"/>
    </row>
    <row r="25068" spans="6:13" x14ac:dyDescent="0.25">
      <c r="F25068"/>
      <c r="G25068"/>
      <c r="I25068" s="25"/>
      <c r="J25068"/>
      <c r="K25068"/>
      <c r="M25068" s="4"/>
    </row>
    <row r="25069" spans="6:13" x14ac:dyDescent="0.25">
      <c r="F25069"/>
      <c r="G25069"/>
      <c r="I25069" s="25"/>
      <c r="J25069"/>
      <c r="K25069"/>
      <c r="M25069" s="4"/>
    </row>
    <row r="25070" spans="6:13" x14ac:dyDescent="0.25">
      <c r="F25070"/>
      <c r="G25070"/>
      <c r="I25070" s="25"/>
      <c r="J25070"/>
      <c r="K25070"/>
      <c r="M25070" s="4"/>
    </row>
    <row r="25071" spans="6:13" x14ac:dyDescent="0.25">
      <c r="F25071"/>
      <c r="G25071"/>
      <c r="I25071" s="25"/>
      <c r="J25071"/>
      <c r="K25071"/>
      <c r="M25071" s="4"/>
    </row>
    <row r="25072" spans="6:13" x14ac:dyDescent="0.25">
      <c r="F25072"/>
      <c r="G25072"/>
      <c r="I25072" s="25"/>
      <c r="J25072"/>
      <c r="K25072"/>
      <c r="M25072" s="4"/>
    </row>
    <row r="25073" spans="6:13" x14ac:dyDescent="0.25">
      <c r="F25073"/>
      <c r="G25073"/>
      <c r="I25073" s="25"/>
      <c r="J25073"/>
      <c r="K25073"/>
      <c r="M25073" s="4"/>
    </row>
    <row r="25074" spans="6:13" x14ac:dyDescent="0.25">
      <c r="F25074"/>
      <c r="G25074"/>
      <c r="I25074" s="25"/>
      <c r="J25074"/>
      <c r="K25074"/>
      <c r="M25074" s="4"/>
    </row>
    <row r="25075" spans="6:13" x14ac:dyDescent="0.25">
      <c r="F25075"/>
      <c r="G25075"/>
      <c r="I25075" s="25"/>
      <c r="J25075"/>
      <c r="K25075"/>
      <c r="M25075" s="4"/>
    </row>
    <row r="25076" spans="6:13" x14ac:dyDescent="0.25">
      <c r="F25076"/>
      <c r="G25076"/>
      <c r="I25076" s="25"/>
      <c r="J25076"/>
      <c r="K25076"/>
      <c r="M25076" s="4"/>
    </row>
    <row r="25077" spans="6:13" x14ac:dyDescent="0.25">
      <c r="F25077"/>
      <c r="G25077"/>
      <c r="I25077" s="25"/>
      <c r="J25077"/>
      <c r="K25077"/>
      <c r="M25077" s="4"/>
    </row>
    <row r="25078" spans="6:13" x14ac:dyDescent="0.25">
      <c r="F25078"/>
      <c r="G25078"/>
      <c r="I25078" s="25"/>
      <c r="J25078"/>
      <c r="K25078"/>
      <c r="M25078" s="4"/>
    </row>
    <row r="25079" spans="6:13" x14ac:dyDescent="0.25">
      <c r="F25079"/>
      <c r="G25079"/>
      <c r="I25079" s="25"/>
      <c r="J25079"/>
      <c r="K25079"/>
      <c r="M25079" s="4"/>
    </row>
    <row r="25080" spans="6:13" x14ac:dyDescent="0.25">
      <c r="F25080"/>
      <c r="G25080"/>
      <c r="I25080" s="25"/>
      <c r="J25080"/>
      <c r="K25080"/>
      <c r="M25080" s="4"/>
    </row>
    <row r="25081" spans="6:13" x14ac:dyDescent="0.25">
      <c r="F25081"/>
      <c r="G25081"/>
      <c r="I25081" s="25"/>
      <c r="J25081"/>
      <c r="K25081"/>
      <c r="M25081" s="4"/>
    </row>
    <row r="25082" spans="6:13" x14ac:dyDescent="0.25">
      <c r="F25082"/>
      <c r="G25082"/>
      <c r="I25082" s="25"/>
      <c r="J25082"/>
      <c r="K25082"/>
      <c r="M25082" s="4"/>
    </row>
    <row r="25083" spans="6:13" x14ac:dyDescent="0.25">
      <c r="F25083"/>
      <c r="G25083"/>
      <c r="I25083" s="25"/>
      <c r="J25083"/>
      <c r="K25083"/>
      <c r="M25083" s="4"/>
    </row>
    <row r="25084" spans="6:13" x14ac:dyDescent="0.25">
      <c r="F25084"/>
      <c r="G25084"/>
      <c r="I25084" s="25"/>
      <c r="J25084"/>
      <c r="K25084"/>
      <c r="M25084" s="4"/>
    </row>
    <row r="25085" spans="6:13" x14ac:dyDescent="0.25">
      <c r="F25085"/>
      <c r="G25085"/>
      <c r="I25085" s="25"/>
      <c r="J25085"/>
      <c r="K25085"/>
      <c r="M25085" s="4"/>
    </row>
    <row r="25086" spans="6:13" x14ac:dyDescent="0.25">
      <c r="F25086"/>
      <c r="G25086"/>
      <c r="I25086" s="25"/>
      <c r="J25086"/>
      <c r="K25086"/>
      <c r="M25086" s="4"/>
    </row>
    <row r="25087" spans="6:13" x14ac:dyDescent="0.25">
      <c r="F25087"/>
      <c r="G25087"/>
      <c r="I25087" s="25"/>
      <c r="J25087"/>
      <c r="K25087"/>
      <c r="M25087" s="4"/>
    </row>
    <row r="25088" spans="6:13" x14ac:dyDescent="0.25">
      <c r="F25088"/>
      <c r="G25088"/>
      <c r="I25088" s="25"/>
      <c r="J25088"/>
      <c r="K25088"/>
      <c r="M25088" s="4"/>
    </row>
    <row r="25089" spans="6:13" x14ac:dyDescent="0.25">
      <c r="F25089"/>
      <c r="G25089"/>
      <c r="I25089" s="25"/>
      <c r="J25089"/>
      <c r="K25089"/>
      <c r="M25089" s="4"/>
    </row>
    <row r="25090" spans="6:13" x14ac:dyDescent="0.25">
      <c r="F25090"/>
      <c r="G25090"/>
      <c r="I25090" s="25"/>
      <c r="J25090"/>
      <c r="K25090"/>
      <c r="M25090" s="4"/>
    </row>
    <row r="25091" spans="6:13" x14ac:dyDescent="0.25">
      <c r="F25091"/>
      <c r="G25091"/>
      <c r="I25091" s="25"/>
      <c r="J25091"/>
      <c r="K25091"/>
      <c r="M25091" s="4"/>
    </row>
    <row r="25092" spans="6:13" x14ac:dyDescent="0.25">
      <c r="F25092"/>
      <c r="G25092"/>
      <c r="I25092" s="25"/>
      <c r="J25092"/>
      <c r="K25092"/>
      <c r="M25092" s="4"/>
    </row>
    <row r="25093" spans="6:13" x14ac:dyDescent="0.25">
      <c r="F25093"/>
      <c r="G25093"/>
      <c r="I25093" s="25"/>
      <c r="J25093"/>
      <c r="K25093"/>
      <c r="M25093" s="4"/>
    </row>
    <row r="25094" spans="6:13" x14ac:dyDescent="0.25">
      <c r="F25094"/>
      <c r="G25094"/>
      <c r="I25094" s="25"/>
      <c r="J25094"/>
      <c r="K25094"/>
      <c r="M25094" s="4"/>
    </row>
    <row r="25095" spans="6:13" x14ac:dyDescent="0.25">
      <c r="F25095"/>
      <c r="G25095"/>
      <c r="I25095" s="25"/>
      <c r="J25095"/>
      <c r="K25095"/>
      <c r="M25095" s="4"/>
    </row>
    <row r="25096" spans="6:13" x14ac:dyDescent="0.25">
      <c r="F25096"/>
      <c r="G25096"/>
      <c r="I25096" s="25"/>
      <c r="J25096"/>
      <c r="K25096"/>
      <c r="M25096" s="4"/>
    </row>
    <row r="25097" spans="6:13" x14ac:dyDescent="0.25">
      <c r="F25097"/>
      <c r="G25097"/>
      <c r="I25097" s="25"/>
      <c r="J25097"/>
      <c r="K25097"/>
      <c r="M25097" s="4"/>
    </row>
    <row r="25098" spans="6:13" x14ac:dyDescent="0.25">
      <c r="F25098"/>
      <c r="G25098"/>
      <c r="I25098" s="25"/>
      <c r="J25098"/>
      <c r="K25098"/>
      <c r="M25098" s="4"/>
    </row>
    <row r="25099" spans="6:13" x14ac:dyDescent="0.25">
      <c r="F25099"/>
      <c r="G25099"/>
      <c r="I25099" s="25"/>
      <c r="J25099"/>
      <c r="K25099"/>
      <c r="M25099" s="4"/>
    </row>
    <row r="25100" spans="6:13" x14ac:dyDescent="0.25">
      <c r="F25100"/>
      <c r="G25100"/>
      <c r="I25100" s="25"/>
      <c r="J25100"/>
      <c r="K25100"/>
      <c r="M25100" s="4"/>
    </row>
    <row r="25101" spans="6:13" x14ac:dyDescent="0.25">
      <c r="F25101"/>
      <c r="G25101"/>
      <c r="I25101" s="25"/>
      <c r="J25101"/>
      <c r="K25101"/>
      <c r="M25101" s="4"/>
    </row>
    <row r="25102" spans="6:13" x14ac:dyDescent="0.25">
      <c r="F25102"/>
      <c r="G25102"/>
      <c r="I25102" s="25"/>
      <c r="J25102"/>
      <c r="K25102"/>
      <c r="M25102" s="4"/>
    </row>
    <row r="25103" spans="6:13" x14ac:dyDescent="0.25">
      <c r="F25103"/>
      <c r="G25103"/>
      <c r="I25103" s="25"/>
      <c r="J25103"/>
      <c r="K25103"/>
      <c r="M25103" s="4"/>
    </row>
    <row r="25104" spans="6:13" x14ac:dyDescent="0.25">
      <c r="F25104"/>
      <c r="G25104"/>
      <c r="I25104" s="25"/>
      <c r="J25104"/>
      <c r="K25104"/>
      <c r="M25104" s="4"/>
    </row>
    <row r="25105" spans="6:13" x14ac:dyDescent="0.25">
      <c r="F25105"/>
      <c r="G25105"/>
      <c r="I25105" s="25"/>
      <c r="J25105"/>
      <c r="K25105"/>
      <c r="M25105" s="4"/>
    </row>
    <row r="25106" spans="6:13" x14ac:dyDescent="0.25">
      <c r="F25106"/>
      <c r="G25106"/>
      <c r="I25106" s="25"/>
      <c r="J25106"/>
      <c r="K25106"/>
      <c r="M25106" s="4"/>
    </row>
    <row r="25107" spans="6:13" x14ac:dyDescent="0.25">
      <c r="F25107"/>
      <c r="G25107"/>
      <c r="I25107" s="25"/>
      <c r="J25107"/>
      <c r="K25107"/>
      <c r="M25107" s="4"/>
    </row>
    <row r="25108" spans="6:13" x14ac:dyDescent="0.25">
      <c r="F25108"/>
      <c r="G25108"/>
      <c r="I25108" s="25"/>
      <c r="J25108"/>
      <c r="K25108"/>
      <c r="M25108" s="4"/>
    </row>
    <row r="25109" spans="6:13" x14ac:dyDescent="0.25">
      <c r="F25109"/>
      <c r="G25109"/>
      <c r="I25109" s="25"/>
      <c r="J25109"/>
      <c r="K25109"/>
      <c r="M25109" s="4"/>
    </row>
    <row r="25110" spans="6:13" x14ac:dyDescent="0.25">
      <c r="F25110"/>
      <c r="G25110"/>
      <c r="I25110" s="25"/>
      <c r="J25110"/>
      <c r="K25110"/>
      <c r="M25110" s="4"/>
    </row>
    <row r="25111" spans="6:13" x14ac:dyDescent="0.25">
      <c r="F25111"/>
      <c r="G25111"/>
      <c r="I25111" s="25"/>
      <c r="J25111"/>
      <c r="K25111"/>
      <c r="M25111" s="4"/>
    </row>
    <row r="25112" spans="6:13" x14ac:dyDescent="0.25">
      <c r="F25112"/>
      <c r="G25112"/>
      <c r="I25112" s="25"/>
      <c r="J25112"/>
      <c r="K25112"/>
      <c r="M25112" s="4"/>
    </row>
    <row r="25113" spans="6:13" x14ac:dyDescent="0.25">
      <c r="F25113"/>
      <c r="G25113"/>
      <c r="I25113" s="25"/>
      <c r="J25113"/>
      <c r="K25113"/>
      <c r="M25113" s="4"/>
    </row>
    <row r="25114" spans="6:13" x14ac:dyDescent="0.25">
      <c r="F25114"/>
      <c r="G25114"/>
      <c r="I25114" s="25"/>
      <c r="J25114"/>
      <c r="K25114"/>
      <c r="M25114" s="4"/>
    </row>
    <row r="25115" spans="6:13" x14ac:dyDescent="0.25">
      <c r="F25115"/>
      <c r="G25115"/>
      <c r="I25115" s="25"/>
      <c r="J25115"/>
      <c r="K25115"/>
      <c r="M25115" s="4"/>
    </row>
    <row r="25116" spans="6:13" x14ac:dyDescent="0.25">
      <c r="F25116"/>
      <c r="G25116"/>
      <c r="I25116" s="25"/>
      <c r="J25116"/>
      <c r="K25116"/>
      <c r="M25116" s="4"/>
    </row>
    <row r="25117" spans="6:13" x14ac:dyDescent="0.25">
      <c r="F25117"/>
      <c r="G25117"/>
      <c r="I25117" s="25"/>
      <c r="J25117"/>
      <c r="K25117"/>
      <c r="M25117" s="4"/>
    </row>
    <row r="25118" spans="6:13" x14ac:dyDescent="0.25">
      <c r="F25118"/>
      <c r="G25118"/>
      <c r="I25118" s="25"/>
      <c r="J25118"/>
      <c r="K25118"/>
      <c r="M25118" s="4"/>
    </row>
    <row r="25119" spans="6:13" x14ac:dyDescent="0.25">
      <c r="F25119"/>
      <c r="G25119"/>
      <c r="I25119" s="25"/>
      <c r="J25119"/>
      <c r="K25119"/>
      <c r="M25119" s="4"/>
    </row>
    <row r="25120" spans="6:13" x14ac:dyDescent="0.25">
      <c r="F25120"/>
      <c r="G25120"/>
      <c r="I25120" s="25"/>
      <c r="J25120"/>
      <c r="K25120"/>
      <c r="M25120" s="4"/>
    </row>
    <row r="25121" spans="6:13" x14ac:dyDescent="0.25">
      <c r="F25121"/>
      <c r="G25121"/>
      <c r="I25121" s="25"/>
      <c r="J25121"/>
      <c r="K25121"/>
      <c r="M25121" s="4"/>
    </row>
    <row r="25122" spans="6:13" x14ac:dyDescent="0.25">
      <c r="F25122"/>
      <c r="G25122"/>
      <c r="I25122" s="25"/>
      <c r="J25122"/>
      <c r="K25122"/>
      <c r="M25122" s="4"/>
    </row>
    <row r="25123" spans="6:13" x14ac:dyDescent="0.25">
      <c r="F25123"/>
      <c r="G25123"/>
      <c r="I25123" s="25"/>
      <c r="J25123"/>
      <c r="K25123"/>
      <c r="M25123" s="4"/>
    </row>
    <row r="25124" spans="6:13" x14ac:dyDescent="0.25">
      <c r="F25124"/>
      <c r="G25124"/>
      <c r="I25124" s="25"/>
      <c r="J25124"/>
      <c r="K25124"/>
      <c r="M25124" s="4"/>
    </row>
    <row r="25125" spans="6:13" x14ac:dyDescent="0.25">
      <c r="F25125"/>
      <c r="G25125"/>
      <c r="I25125" s="25"/>
      <c r="J25125"/>
      <c r="K25125"/>
      <c r="M25125" s="4"/>
    </row>
    <row r="25126" spans="6:13" x14ac:dyDescent="0.25">
      <c r="F25126"/>
      <c r="G25126"/>
      <c r="I25126" s="25"/>
      <c r="J25126"/>
      <c r="K25126"/>
      <c r="M25126" s="4"/>
    </row>
    <row r="25127" spans="6:13" x14ac:dyDescent="0.25">
      <c r="F25127"/>
      <c r="G25127"/>
      <c r="I25127" s="25"/>
      <c r="J25127"/>
      <c r="K25127"/>
      <c r="M25127" s="4"/>
    </row>
    <row r="25128" spans="6:13" x14ac:dyDescent="0.25">
      <c r="F25128"/>
      <c r="G25128"/>
      <c r="I25128" s="25"/>
      <c r="J25128"/>
      <c r="K25128"/>
      <c r="M25128" s="4"/>
    </row>
    <row r="25129" spans="6:13" x14ac:dyDescent="0.25">
      <c r="F25129"/>
      <c r="G25129"/>
      <c r="I25129" s="25"/>
      <c r="J25129"/>
      <c r="K25129"/>
      <c r="M25129" s="4"/>
    </row>
    <row r="25130" spans="6:13" x14ac:dyDescent="0.25">
      <c r="F25130"/>
      <c r="G25130"/>
      <c r="I25130" s="25"/>
      <c r="J25130"/>
      <c r="K25130"/>
      <c r="M25130" s="4"/>
    </row>
    <row r="25131" spans="6:13" x14ac:dyDescent="0.25">
      <c r="F25131"/>
      <c r="G25131"/>
      <c r="I25131" s="25"/>
      <c r="J25131"/>
      <c r="K25131"/>
      <c r="M25131" s="4"/>
    </row>
    <row r="25132" spans="6:13" x14ac:dyDescent="0.25">
      <c r="F25132"/>
      <c r="G25132"/>
      <c r="I25132" s="25"/>
      <c r="J25132"/>
      <c r="K25132"/>
      <c r="M25132" s="4"/>
    </row>
    <row r="25133" spans="6:13" x14ac:dyDescent="0.25">
      <c r="F25133"/>
      <c r="G25133"/>
      <c r="I25133" s="25"/>
      <c r="J25133"/>
      <c r="K25133"/>
      <c r="M25133" s="4"/>
    </row>
    <row r="25134" spans="6:13" x14ac:dyDescent="0.25">
      <c r="F25134"/>
      <c r="G25134"/>
      <c r="I25134" s="25"/>
      <c r="J25134"/>
      <c r="K25134"/>
      <c r="M25134" s="4"/>
    </row>
    <row r="25135" spans="6:13" x14ac:dyDescent="0.25">
      <c r="F25135"/>
      <c r="G25135"/>
      <c r="I25135" s="25"/>
      <c r="J25135"/>
      <c r="K25135"/>
      <c r="M25135" s="4"/>
    </row>
    <row r="25136" spans="6:13" x14ac:dyDescent="0.25">
      <c r="F25136"/>
      <c r="G25136"/>
      <c r="I25136" s="25"/>
      <c r="J25136"/>
      <c r="K25136"/>
      <c r="M25136" s="4"/>
    </row>
    <row r="25137" spans="6:13" x14ac:dyDescent="0.25">
      <c r="F25137"/>
      <c r="G25137"/>
      <c r="I25137" s="25"/>
      <c r="J25137"/>
      <c r="K25137"/>
      <c r="M25137" s="4"/>
    </row>
    <row r="25138" spans="6:13" x14ac:dyDescent="0.25">
      <c r="F25138"/>
      <c r="G25138"/>
      <c r="I25138" s="25"/>
      <c r="J25138"/>
      <c r="K25138"/>
      <c r="M25138" s="4"/>
    </row>
    <row r="25139" spans="6:13" x14ac:dyDescent="0.25">
      <c r="F25139"/>
      <c r="G25139"/>
      <c r="I25139" s="25"/>
      <c r="J25139"/>
      <c r="K25139"/>
      <c r="M25139" s="4"/>
    </row>
    <row r="25140" spans="6:13" x14ac:dyDescent="0.25">
      <c r="F25140"/>
      <c r="G25140"/>
      <c r="I25140" s="25"/>
      <c r="J25140"/>
      <c r="K25140"/>
      <c r="M25140" s="4"/>
    </row>
    <row r="25141" spans="6:13" x14ac:dyDescent="0.25">
      <c r="F25141"/>
      <c r="G25141"/>
      <c r="I25141" s="25"/>
      <c r="J25141"/>
      <c r="K25141"/>
      <c r="M25141" s="4"/>
    </row>
    <row r="25142" spans="6:13" x14ac:dyDescent="0.25">
      <c r="F25142"/>
      <c r="G25142"/>
      <c r="I25142" s="25"/>
      <c r="J25142"/>
      <c r="K25142"/>
      <c r="M25142" s="4"/>
    </row>
    <row r="25143" spans="6:13" x14ac:dyDescent="0.25">
      <c r="F25143"/>
      <c r="G25143"/>
      <c r="I25143" s="25"/>
      <c r="J25143"/>
      <c r="K25143"/>
      <c r="M25143" s="4"/>
    </row>
    <row r="25144" spans="6:13" x14ac:dyDescent="0.25">
      <c r="F25144"/>
      <c r="G25144"/>
      <c r="I25144" s="25"/>
      <c r="J25144"/>
      <c r="K25144"/>
      <c r="M25144" s="4"/>
    </row>
    <row r="25145" spans="6:13" x14ac:dyDescent="0.25">
      <c r="F25145"/>
      <c r="G25145"/>
      <c r="I25145" s="25"/>
      <c r="J25145"/>
      <c r="K25145"/>
      <c r="M25145" s="4"/>
    </row>
    <row r="25146" spans="6:13" x14ac:dyDescent="0.25">
      <c r="F25146"/>
      <c r="G25146"/>
      <c r="I25146" s="25"/>
      <c r="J25146"/>
      <c r="K25146"/>
      <c r="M25146" s="4"/>
    </row>
    <row r="25147" spans="6:13" x14ac:dyDescent="0.25">
      <c r="F25147"/>
      <c r="G25147"/>
      <c r="I25147" s="25"/>
      <c r="J25147"/>
      <c r="K25147"/>
      <c r="M25147" s="4"/>
    </row>
    <row r="25148" spans="6:13" x14ac:dyDescent="0.25">
      <c r="F25148"/>
      <c r="G25148"/>
      <c r="I25148" s="25"/>
      <c r="J25148"/>
      <c r="K25148"/>
      <c r="M25148" s="4"/>
    </row>
    <row r="25149" spans="6:13" x14ac:dyDescent="0.25">
      <c r="F25149"/>
      <c r="G25149"/>
      <c r="I25149" s="25"/>
      <c r="J25149"/>
      <c r="K25149"/>
      <c r="M25149" s="4"/>
    </row>
    <row r="25150" spans="6:13" x14ac:dyDescent="0.25">
      <c r="F25150"/>
      <c r="G25150"/>
      <c r="I25150" s="25"/>
      <c r="J25150"/>
      <c r="K25150"/>
      <c r="M25150" s="4"/>
    </row>
    <row r="25151" spans="6:13" x14ac:dyDescent="0.25">
      <c r="F25151"/>
      <c r="G25151"/>
      <c r="I25151" s="25"/>
      <c r="J25151"/>
      <c r="K25151"/>
      <c r="M25151" s="4"/>
    </row>
    <row r="25152" spans="6:13" x14ac:dyDescent="0.25">
      <c r="F25152"/>
      <c r="G25152"/>
      <c r="I25152" s="25"/>
      <c r="J25152"/>
      <c r="K25152"/>
      <c r="M25152" s="4"/>
    </row>
    <row r="25153" spans="6:13" x14ac:dyDescent="0.25">
      <c r="F25153"/>
      <c r="G25153"/>
      <c r="I25153" s="25"/>
      <c r="J25153"/>
      <c r="K25153"/>
      <c r="M25153" s="4"/>
    </row>
    <row r="25154" spans="6:13" x14ac:dyDescent="0.25">
      <c r="F25154"/>
      <c r="G25154"/>
      <c r="I25154" s="25"/>
      <c r="J25154"/>
      <c r="K25154"/>
      <c r="M25154" s="4"/>
    </row>
    <row r="25155" spans="6:13" x14ac:dyDescent="0.25">
      <c r="F25155"/>
      <c r="G25155"/>
      <c r="I25155" s="25"/>
      <c r="J25155"/>
      <c r="K25155"/>
      <c r="M25155" s="4"/>
    </row>
    <row r="25156" spans="6:13" x14ac:dyDescent="0.25">
      <c r="F25156"/>
      <c r="G25156"/>
      <c r="I25156" s="25"/>
      <c r="J25156"/>
      <c r="K25156"/>
      <c r="M25156" s="4"/>
    </row>
    <row r="25157" spans="6:13" x14ac:dyDescent="0.25">
      <c r="F25157"/>
      <c r="G25157"/>
      <c r="I25157" s="25"/>
      <c r="J25157"/>
      <c r="K25157"/>
      <c r="M25157" s="4"/>
    </row>
    <row r="25158" spans="6:13" x14ac:dyDescent="0.25">
      <c r="F25158"/>
      <c r="G25158"/>
      <c r="I25158" s="25"/>
      <c r="J25158"/>
      <c r="K25158"/>
      <c r="M25158" s="4"/>
    </row>
    <row r="25159" spans="6:13" x14ac:dyDescent="0.25">
      <c r="F25159"/>
      <c r="G25159"/>
      <c r="I25159" s="25"/>
      <c r="J25159"/>
      <c r="K25159"/>
      <c r="M25159" s="4"/>
    </row>
    <row r="25160" spans="6:13" x14ac:dyDescent="0.25">
      <c r="F25160"/>
      <c r="G25160"/>
      <c r="I25160" s="25"/>
      <c r="J25160"/>
      <c r="K25160"/>
      <c r="M25160" s="4"/>
    </row>
    <row r="25161" spans="6:13" x14ac:dyDescent="0.25">
      <c r="F25161"/>
      <c r="G25161"/>
      <c r="I25161" s="25"/>
      <c r="J25161"/>
      <c r="K25161"/>
      <c r="M25161" s="4"/>
    </row>
    <row r="25162" spans="6:13" x14ac:dyDescent="0.25">
      <c r="F25162"/>
      <c r="G25162"/>
      <c r="I25162" s="25"/>
      <c r="J25162"/>
      <c r="K25162"/>
      <c r="M25162" s="4"/>
    </row>
    <row r="25163" spans="6:13" x14ac:dyDescent="0.25">
      <c r="F25163"/>
      <c r="G25163"/>
      <c r="I25163" s="25"/>
      <c r="J25163"/>
      <c r="K25163"/>
      <c r="M25163" s="4"/>
    </row>
    <row r="25164" spans="6:13" x14ac:dyDescent="0.25">
      <c r="F25164"/>
      <c r="G25164"/>
      <c r="I25164" s="25"/>
      <c r="J25164"/>
      <c r="K25164"/>
      <c r="M25164" s="4"/>
    </row>
    <row r="25165" spans="6:13" x14ac:dyDescent="0.25">
      <c r="F25165"/>
      <c r="G25165"/>
      <c r="I25165" s="25"/>
      <c r="J25165"/>
      <c r="K25165"/>
      <c r="M25165" s="4"/>
    </row>
    <row r="25166" spans="6:13" x14ac:dyDescent="0.25">
      <c r="F25166"/>
      <c r="G25166"/>
      <c r="I25166" s="25"/>
      <c r="J25166"/>
      <c r="K25166"/>
      <c r="M25166" s="4"/>
    </row>
    <row r="25167" spans="6:13" x14ac:dyDescent="0.25">
      <c r="F25167"/>
      <c r="G25167"/>
      <c r="I25167" s="25"/>
      <c r="J25167"/>
      <c r="K25167"/>
      <c r="M25167" s="4"/>
    </row>
    <row r="25168" spans="6:13" x14ac:dyDescent="0.25">
      <c r="F25168"/>
      <c r="G25168"/>
      <c r="I25168" s="25"/>
      <c r="J25168"/>
      <c r="K25168"/>
      <c r="M25168" s="4"/>
    </row>
    <row r="25169" spans="6:13" x14ac:dyDescent="0.25">
      <c r="F25169"/>
      <c r="G25169"/>
      <c r="I25169" s="25"/>
      <c r="J25169"/>
      <c r="K25169"/>
      <c r="M25169" s="4"/>
    </row>
    <row r="25170" spans="6:13" x14ac:dyDescent="0.25">
      <c r="F25170"/>
      <c r="G25170"/>
      <c r="I25170" s="25"/>
      <c r="J25170"/>
      <c r="K25170"/>
      <c r="M25170" s="4"/>
    </row>
    <row r="25171" spans="6:13" x14ac:dyDescent="0.25">
      <c r="F25171"/>
      <c r="G25171"/>
      <c r="I25171" s="25"/>
      <c r="J25171"/>
      <c r="K25171"/>
      <c r="M25171" s="4"/>
    </row>
    <row r="25172" spans="6:13" x14ac:dyDescent="0.25">
      <c r="F25172"/>
      <c r="G25172"/>
      <c r="I25172" s="25"/>
      <c r="J25172"/>
      <c r="K25172"/>
      <c r="M25172" s="4"/>
    </row>
    <row r="25173" spans="6:13" x14ac:dyDescent="0.25">
      <c r="F25173"/>
      <c r="G25173"/>
      <c r="I25173" s="25"/>
      <c r="J25173"/>
      <c r="K25173"/>
      <c r="M25173" s="4"/>
    </row>
    <row r="25174" spans="6:13" x14ac:dyDescent="0.25">
      <c r="F25174"/>
      <c r="G25174"/>
      <c r="I25174" s="25"/>
      <c r="J25174"/>
      <c r="K25174"/>
      <c r="M25174" s="4"/>
    </row>
    <row r="25175" spans="6:13" x14ac:dyDescent="0.25">
      <c r="F25175"/>
      <c r="G25175"/>
      <c r="I25175" s="25"/>
      <c r="J25175"/>
      <c r="K25175"/>
      <c r="M25175" s="4"/>
    </row>
    <row r="25176" spans="6:13" x14ac:dyDescent="0.25">
      <c r="F25176"/>
      <c r="G25176"/>
      <c r="I25176" s="25"/>
      <c r="J25176"/>
      <c r="K25176"/>
      <c r="M25176" s="4"/>
    </row>
    <row r="25177" spans="6:13" x14ac:dyDescent="0.25">
      <c r="F25177"/>
      <c r="G25177"/>
      <c r="I25177" s="25"/>
      <c r="J25177"/>
      <c r="K25177"/>
      <c r="M25177" s="4"/>
    </row>
    <row r="25178" spans="6:13" x14ac:dyDescent="0.25">
      <c r="F25178"/>
      <c r="G25178"/>
      <c r="I25178" s="25"/>
      <c r="J25178"/>
      <c r="K25178"/>
      <c r="M25178" s="4"/>
    </row>
    <row r="25179" spans="6:13" x14ac:dyDescent="0.25">
      <c r="F25179"/>
      <c r="G25179"/>
      <c r="I25179" s="25"/>
      <c r="J25179"/>
      <c r="K25179"/>
      <c r="M25179" s="4"/>
    </row>
    <row r="25180" spans="6:13" x14ac:dyDescent="0.25">
      <c r="F25180"/>
      <c r="G25180"/>
      <c r="I25180" s="25"/>
      <c r="J25180"/>
      <c r="K25180"/>
      <c r="M25180" s="4"/>
    </row>
    <row r="25181" spans="6:13" x14ac:dyDescent="0.25">
      <c r="F25181"/>
      <c r="G25181"/>
      <c r="I25181" s="25"/>
      <c r="J25181"/>
      <c r="K25181"/>
      <c r="M25181" s="4"/>
    </row>
    <row r="25182" spans="6:13" x14ac:dyDescent="0.25">
      <c r="F25182"/>
      <c r="G25182"/>
      <c r="I25182" s="25"/>
      <c r="J25182"/>
      <c r="K25182"/>
      <c r="M25182" s="4"/>
    </row>
    <row r="25183" spans="6:13" x14ac:dyDescent="0.25">
      <c r="F25183"/>
      <c r="G25183"/>
      <c r="I25183" s="25"/>
      <c r="J25183"/>
      <c r="K25183"/>
      <c r="M25183" s="4"/>
    </row>
    <row r="25184" spans="6:13" x14ac:dyDescent="0.25">
      <c r="F25184"/>
      <c r="G25184"/>
      <c r="I25184" s="25"/>
      <c r="J25184"/>
      <c r="K25184"/>
      <c r="M25184" s="4"/>
    </row>
    <row r="25185" spans="6:13" x14ac:dyDescent="0.25">
      <c r="F25185"/>
      <c r="G25185"/>
      <c r="I25185" s="25"/>
      <c r="J25185"/>
      <c r="K25185"/>
      <c r="M25185" s="4"/>
    </row>
    <row r="25186" spans="6:13" x14ac:dyDescent="0.25">
      <c r="F25186"/>
      <c r="G25186"/>
      <c r="I25186" s="25"/>
      <c r="J25186"/>
      <c r="K25186"/>
      <c r="M25186" s="4"/>
    </row>
    <row r="25187" spans="6:13" x14ac:dyDescent="0.25">
      <c r="F25187"/>
      <c r="G25187"/>
      <c r="I25187" s="25"/>
      <c r="J25187"/>
      <c r="K25187"/>
      <c r="M25187" s="4"/>
    </row>
    <row r="25188" spans="6:13" x14ac:dyDescent="0.25">
      <c r="F25188"/>
      <c r="G25188"/>
      <c r="I25188" s="25"/>
      <c r="J25188"/>
      <c r="K25188"/>
      <c r="M25188" s="4"/>
    </row>
    <row r="25189" spans="6:13" x14ac:dyDescent="0.25">
      <c r="F25189"/>
      <c r="G25189"/>
      <c r="I25189" s="25"/>
      <c r="J25189"/>
      <c r="K25189"/>
      <c r="M25189" s="4"/>
    </row>
    <row r="25190" spans="6:13" x14ac:dyDescent="0.25">
      <c r="F25190"/>
      <c r="G25190"/>
      <c r="I25190" s="25"/>
      <c r="J25190"/>
      <c r="K25190"/>
      <c r="M25190" s="4"/>
    </row>
    <row r="25191" spans="6:13" x14ac:dyDescent="0.25">
      <c r="F25191"/>
      <c r="G25191"/>
      <c r="I25191" s="25"/>
      <c r="J25191"/>
      <c r="K25191"/>
      <c r="M25191" s="4"/>
    </row>
    <row r="25192" spans="6:13" x14ac:dyDescent="0.25">
      <c r="F25192"/>
      <c r="G25192"/>
      <c r="I25192" s="25"/>
      <c r="J25192"/>
      <c r="K25192"/>
      <c r="M25192" s="4"/>
    </row>
    <row r="25193" spans="6:13" x14ac:dyDescent="0.25">
      <c r="F25193"/>
      <c r="G25193"/>
      <c r="I25193" s="25"/>
      <c r="J25193"/>
      <c r="K25193"/>
      <c r="M25193" s="4"/>
    </row>
    <row r="25194" spans="6:13" x14ac:dyDescent="0.25">
      <c r="F25194"/>
      <c r="G25194"/>
      <c r="I25194" s="25"/>
      <c r="J25194"/>
      <c r="K25194"/>
      <c r="M25194" s="4"/>
    </row>
    <row r="25195" spans="6:13" x14ac:dyDescent="0.25">
      <c r="F25195"/>
      <c r="G25195"/>
      <c r="I25195" s="25"/>
      <c r="J25195"/>
      <c r="K25195"/>
      <c r="M25195" s="4"/>
    </row>
    <row r="25196" spans="6:13" x14ac:dyDescent="0.25">
      <c r="F25196"/>
      <c r="G25196"/>
      <c r="I25196" s="25"/>
      <c r="J25196"/>
      <c r="K25196"/>
      <c r="M25196" s="4"/>
    </row>
    <row r="25197" spans="6:13" x14ac:dyDescent="0.25">
      <c r="F25197"/>
      <c r="G25197"/>
      <c r="I25197" s="25"/>
      <c r="J25197"/>
      <c r="K25197"/>
      <c r="M25197" s="4"/>
    </row>
    <row r="25198" spans="6:13" x14ac:dyDescent="0.25">
      <c r="F25198"/>
      <c r="G25198"/>
      <c r="I25198" s="25"/>
      <c r="J25198"/>
      <c r="K25198"/>
      <c r="M25198" s="4"/>
    </row>
    <row r="25199" spans="6:13" x14ac:dyDescent="0.25">
      <c r="F25199"/>
      <c r="G25199"/>
      <c r="I25199" s="25"/>
      <c r="J25199"/>
      <c r="K25199"/>
      <c r="M25199" s="4"/>
    </row>
    <row r="25200" spans="6:13" x14ac:dyDescent="0.25">
      <c r="F25200"/>
      <c r="G25200"/>
      <c r="I25200" s="25"/>
      <c r="J25200"/>
      <c r="K25200"/>
      <c r="M25200" s="4"/>
    </row>
    <row r="25201" spans="6:13" x14ac:dyDescent="0.25">
      <c r="F25201"/>
      <c r="G25201"/>
      <c r="I25201" s="25"/>
      <c r="J25201"/>
      <c r="K25201"/>
      <c r="M25201" s="4"/>
    </row>
    <row r="25202" spans="6:13" x14ac:dyDescent="0.25">
      <c r="F25202"/>
      <c r="G25202"/>
      <c r="I25202" s="25"/>
      <c r="J25202"/>
      <c r="K25202"/>
      <c r="M25202" s="4"/>
    </row>
    <row r="25203" spans="6:13" x14ac:dyDescent="0.25">
      <c r="F25203"/>
      <c r="G25203"/>
      <c r="I25203" s="25"/>
      <c r="J25203"/>
      <c r="K25203"/>
      <c r="M25203" s="4"/>
    </row>
    <row r="25204" spans="6:13" x14ac:dyDescent="0.25">
      <c r="F25204"/>
      <c r="G25204"/>
      <c r="I25204" s="25"/>
      <c r="J25204"/>
      <c r="K25204"/>
      <c r="M25204" s="4"/>
    </row>
    <row r="25205" spans="6:13" x14ac:dyDescent="0.25">
      <c r="F25205"/>
      <c r="G25205"/>
      <c r="I25205" s="25"/>
      <c r="J25205"/>
      <c r="K25205"/>
      <c r="M25205" s="4"/>
    </row>
    <row r="25206" spans="6:13" x14ac:dyDescent="0.25">
      <c r="F25206"/>
      <c r="G25206"/>
      <c r="I25206" s="25"/>
      <c r="J25206"/>
      <c r="K25206"/>
      <c r="M25206" s="4"/>
    </row>
    <row r="25207" spans="6:13" x14ac:dyDescent="0.25">
      <c r="F25207"/>
      <c r="G25207"/>
      <c r="I25207" s="25"/>
      <c r="J25207"/>
      <c r="K25207"/>
      <c r="M25207" s="4"/>
    </row>
    <row r="25208" spans="6:13" x14ac:dyDescent="0.25">
      <c r="F25208"/>
      <c r="G25208"/>
      <c r="I25208" s="25"/>
      <c r="J25208"/>
      <c r="K25208"/>
      <c r="M25208" s="4"/>
    </row>
    <row r="25209" spans="6:13" x14ac:dyDescent="0.25">
      <c r="F25209"/>
      <c r="G25209"/>
      <c r="I25209" s="25"/>
      <c r="J25209"/>
      <c r="K25209"/>
      <c r="M25209" s="4"/>
    </row>
    <row r="25210" spans="6:13" x14ac:dyDescent="0.25">
      <c r="F25210"/>
      <c r="G25210"/>
      <c r="I25210" s="25"/>
      <c r="J25210"/>
      <c r="K25210"/>
      <c r="M25210" s="4"/>
    </row>
    <row r="25211" spans="6:13" x14ac:dyDescent="0.25">
      <c r="F25211"/>
      <c r="G25211"/>
      <c r="I25211" s="25"/>
      <c r="J25211"/>
      <c r="K25211"/>
      <c r="M25211" s="4"/>
    </row>
    <row r="25212" spans="6:13" x14ac:dyDescent="0.25">
      <c r="F25212"/>
      <c r="G25212"/>
      <c r="I25212" s="25"/>
      <c r="J25212"/>
      <c r="K25212"/>
      <c r="M25212" s="4"/>
    </row>
    <row r="25213" spans="6:13" x14ac:dyDescent="0.25">
      <c r="F25213"/>
      <c r="G25213"/>
      <c r="I25213" s="25"/>
      <c r="J25213"/>
      <c r="K25213"/>
      <c r="M25213" s="4"/>
    </row>
    <row r="25214" spans="6:13" x14ac:dyDescent="0.25">
      <c r="F25214"/>
      <c r="G25214"/>
      <c r="I25214" s="25"/>
      <c r="J25214"/>
      <c r="K25214"/>
      <c r="M25214" s="4"/>
    </row>
    <row r="25215" spans="6:13" x14ac:dyDescent="0.25">
      <c r="F25215"/>
      <c r="G25215"/>
      <c r="I25215" s="25"/>
      <c r="J25215"/>
      <c r="K25215"/>
      <c r="M25215" s="4"/>
    </row>
    <row r="25216" spans="6:13" x14ac:dyDescent="0.25">
      <c r="F25216"/>
      <c r="G25216"/>
      <c r="I25216" s="25"/>
      <c r="J25216"/>
      <c r="K25216"/>
      <c r="M25216" s="4"/>
    </row>
    <row r="25217" spans="6:13" x14ac:dyDescent="0.25">
      <c r="F25217"/>
      <c r="G25217"/>
      <c r="I25217" s="25"/>
      <c r="J25217"/>
      <c r="K25217"/>
      <c r="M25217" s="4"/>
    </row>
    <row r="25218" spans="6:13" x14ac:dyDescent="0.25">
      <c r="F25218"/>
      <c r="G25218"/>
      <c r="I25218" s="25"/>
      <c r="J25218"/>
      <c r="K25218"/>
      <c r="M25218" s="4"/>
    </row>
    <row r="25219" spans="6:13" x14ac:dyDescent="0.25">
      <c r="F25219"/>
      <c r="G25219"/>
      <c r="I25219" s="25"/>
      <c r="J25219"/>
      <c r="K25219"/>
      <c r="M25219" s="4"/>
    </row>
    <row r="25220" spans="6:13" x14ac:dyDescent="0.25">
      <c r="F25220"/>
      <c r="G25220"/>
      <c r="I25220" s="25"/>
      <c r="J25220"/>
      <c r="K25220"/>
      <c r="M25220" s="4"/>
    </row>
    <row r="25221" spans="6:13" x14ac:dyDescent="0.25">
      <c r="F25221"/>
      <c r="G25221"/>
      <c r="I25221" s="25"/>
      <c r="J25221"/>
      <c r="K25221"/>
      <c r="M25221" s="4"/>
    </row>
    <row r="25222" spans="6:13" x14ac:dyDescent="0.25">
      <c r="F25222"/>
      <c r="G25222"/>
      <c r="I25222" s="25"/>
      <c r="J25222"/>
      <c r="K25222"/>
      <c r="M25222" s="4"/>
    </row>
    <row r="25223" spans="6:13" x14ac:dyDescent="0.25">
      <c r="F25223"/>
      <c r="G25223"/>
      <c r="I25223" s="25"/>
      <c r="J25223"/>
      <c r="K25223"/>
      <c r="M25223" s="4"/>
    </row>
    <row r="25224" spans="6:13" x14ac:dyDescent="0.25">
      <c r="F25224"/>
      <c r="G25224"/>
      <c r="I25224" s="25"/>
      <c r="J25224"/>
      <c r="K25224"/>
      <c r="M25224" s="4"/>
    </row>
    <row r="25225" spans="6:13" x14ac:dyDescent="0.25">
      <c r="F25225"/>
      <c r="G25225"/>
      <c r="I25225" s="25"/>
      <c r="J25225"/>
      <c r="K25225"/>
      <c r="M25225" s="4"/>
    </row>
    <row r="25226" spans="6:13" x14ac:dyDescent="0.25">
      <c r="F25226"/>
      <c r="G25226"/>
      <c r="I25226" s="25"/>
      <c r="J25226"/>
      <c r="K25226"/>
      <c r="M25226" s="4"/>
    </row>
    <row r="25227" spans="6:13" x14ac:dyDescent="0.25">
      <c r="F25227"/>
      <c r="G25227"/>
      <c r="I25227" s="25"/>
      <c r="J25227"/>
      <c r="K25227"/>
      <c r="M25227" s="4"/>
    </row>
    <row r="25228" spans="6:13" x14ac:dyDescent="0.25">
      <c r="F25228"/>
      <c r="G25228"/>
      <c r="I25228" s="25"/>
      <c r="J25228"/>
      <c r="K25228"/>
      <c r="M25228" s="4"/>
    </row>
    <row r="25229" spans="6:13" x14ac:dyDescent="0.25">
      <c r="F25229"/>
      <c r="G25229"/>
      <c r="I25229" s="25"/>
      <c r="J25229"/>
      <c r="K25229"/>
      <c r="M25229" s="4"/>
    </row>
    <row r="25230" spans="6:13" x14ac:dyDescent="0.25">
      <c r="F25230"/>
      <c r="G25230"/>
      <c r="I25230" s="25"/>
      <c r="J25230"/>
      <c r="K25230"/>
      <c r="M25230" s="4"/>
    </row>
    <row r="25231" spans="6:13" x14ac:dyDescent="0.25">
      <c r="F25231"/>
      <c r="G25231"/>
      <c r="I25231" s="25"/>
      <c r="J25231"/>
      <c r="K25231"/>
      <c r="M25231" s="4"/>
    </row>
    <row r="25232" spans="6:13" x14ac:dyDescent="0.25">
      <c r="F25232"/>
      <c r="G25232"/>
      <c r="I25232" s="25"/>
      <c r="J25232"/>
      <c r="K25232"/>
      <c r="M25232" s="4"/>
    </row>
    <row r="25233" spans="6:13" x14ac:dyDescent="0.25">
      <c r="F25233"/>
      <c r="G25233"/>
      <c r="I25233" s="25"/>
      <c r="J25233"/>
      <c r="K25233"/>
      <c r="M25233" s="4"/>
    </row>
    <row r="25234" spans="6:13" x14ac:dyDescent="0.25">
      <c r="F25234"/>
      <c r="G25234"/>
      <c r="I25234" s="25"/>
      <c r="J25234"/>
      <c r="K25234"/>
      <c r="M25234" s="4"/>
    </row>
    <row r="25235" spans="6:13" x14ac:dyDescent="0.25">
      <c r="F25235"/>
      <c r="G25235"/>
      <c r="I25235" s="25"/>
      <c r="J25235"/>
      <c r="K25235"/>
      <c r="M25235" s="4"/>
    </row>
    <row r="25236" spans="6:13" x14ac:dyDescent="0.25">
      <c r="F25236"/>
      <c r="G25236"/>
      <c r="I25236" s="25"/>
      <c r="J25236"/>
      <c r="K25236"/>
      <c r="M25236" s="4"/>
    </row>
    <row r="25237" spans="6:13" x14ac:dyDescent="0.25">
      <c r="F25237"/>
      <c r="G25237"/>
      <c r="I25237" s="25"/>
      <c r="J25237"/>
      <c r="K25237"/>
      <c r="M25237" s="4"/>
    </row>
    <row r="25238" spans="6:13" x14ac:dyDescent="0.25">
      <c r="F25238"/>
      <c r="G25238"/>
      <c r="I25238" s="25"/>
      <c r="J25238"/>
      <c r="K25238"/>
      <c r="M25238" s="4"/>
    </row>
    <row r="25239" spans="6:13" x14ac:dyDescent="0.25">
      <c r="F25239"/>
      <c r="G25239"/>
      <c r="I25239" s="25"/>
      <c r="J25239"/>
      <c r="K25239"/>
      <c r="M25239" s="4"/>
    </row>
    <row r="25240" spans="6:13" x14ac:dyDescent="0.25">
      <c r="F25240"/>
      <c r="G25240"/>
      <c r="I25240" s="25"/>
      <c r="J25240"/>
      <c r="K25240"/>
      <c r="M25240" s="4"/>
    </row>
    <row r="25241" spans="6:13" x14ac:dyDescent="0.25">
      <c r="F25241"/>
      <c r="G25241"/>
      <c r="I25241" s="25"/>
      <c r="J25241"/>
      <c r="K25241"/>
      <c r="M25241" s="4"/>
    </row>
    <row r="25242" spans="6:13" x14ac:dyDescent="0.25">
      <c r="F25242"/>
      <c r="G25242"/>
      <c r="I25242" s="25"/>
      <c r="J25242"/>
      <c r="K25242"/>
      <c r="M25242" s="4"/>
    </row>
    <row r="25243" spans="6:13" x14ac:dyDescent="0.25">
      <c r="F25243"/>
      <c r="G25243"/>
      <c r="I25243" s="25"/>
      <c r="J25243"/>
      <c r="K25243"/>
      <c r="M25243" s="4"/>
    </row>
    <row r="25244" spans="6:13" x14ac:dyDescent="0.25">
      <c r="F25244"/>
      <c r="G25244"/>
      <c r="I25244" s="25"/>
      <c r="J25244"/>
      <c r="K25244"/>
      <c r="M25244" s="4"/>
    </row>
    <row r="25245" spans="6:13" x14ac:dyDescent="0.25">
      <c r="F25245"/>
      <c r="G25245"/>
      <c r="I25245" s="25"/>
      <c r="J25245"/>
      <c r="K25245"/>
      <c r="M25245" s="4"/>
    </row>
    <row r="25246" spans="6:13" x14ac:dyDescent="0.25">
      <c r="F25246"/>
      <c r="G25246"/>
      <c r="I25246" s="25"/>
      <c r="J25246"/>
      <c r="K25246"/>
      <c r="M25246" s="4"/>
    </row>
    <row r="25247" spans="6:13" x14ac:dyDescent="0.25">
      <c r="F25247"/>
      <c r="G25247"/>
      <c r="I25247" s="25"/>
      <c r="J25247"/>
      <c r="K25247"/>
      <c r="M25247" s="4"/>
    </row>
    <row r="25248" spans="6:13" x14ac:dyDescent="0.25">
      <c r="F25248"/>
      <c r="G25248"/>
      <c r="I25248" s="25"/>
      <c r="J25248"/>
      <c r="K25248"/>
      <c r="M25248" s="4"/>
    </row>
    <row r="25249" spans="6:13" x14ac:dyDescent="0.25">
      <c r="F25249"/>
      <c r="G25249"/>
      <c r="I25249" s="25"/>
      <c r="J25249"/>
      <c r="K25249"/>
      <c r="M25249" s="4"/>
    </row>
    <row r="25250" spans="6:13" x14ac:dyDescent="0.25">
      <c r="F25250"/>
      <c r="G25250"/>
      <c r="I25250" s="25"/>
      <c r="J25250"/>
      <c r="K25250"/>
      <c r="M25250" s="4"/>
    </row>
    <row r="25251" spans="6:13" x14ac:dyDescent="0.25">
      <c r="F25251"/>
      <c r="G25251"/>
      <c r="I25251" s="25"/>
      <c r="J25251"/>
      <c r="K25251"/>
      <c r="M25251" s="4"/>
    </row>
    <row r="25252" spans="6:13" x14ac:dyDescent="0.25">
      <c r="F25252"/>
      <c r="G25252"/>
      <c r="I25252" s="25"/>
      <c r="J25252"/>
      <c r="K25252"/>
      <c r="M25252" s="4"/>
    </row>
    <row r="25253" spans="6:13" x14ac:dyDescent="0.25">
      <c r="F25253"/>
      <c r="G25253"/>
      <c r="I25253" s="25"/>
      <c r="J25253"/>
      <c r="K25253"/>
      <c r="M25253" s="4"/>
    </row>
    <row r="25254" spans="6:13" x14ac:dyDescent="0.25">
      <c r="F25254"/>
      <c r="G25254"/>
      <c r="I25254" s="25"/>
      <c r="J25254"/>
      <c r="K25254"/>
      <c r="M25254" s="4"/>
    </row>
    <row r="25255" spans="6:13" x14ac:dyDescent="0.25">
      <c r="F25255"/>
      <c r="G25255"/>
      <c r="I25255" s="25"/>
      <c r="J25255"/>
      <c r="K25255"/>
      <c r="M25255" s="4"/>
    </row>
    <row r="25256" spans="6:13" x14ac:dyDescent="0.25">
      <c r="F25256"/>
      <c r="G25256"/>
      <c r="I25256" s="25"/>
      <c r="J25256"/>
      <c r="K25256"/>
      <c r="M25256" s="4"/>
    </row>
    <row r="25257" spans="6:13" x14ac:dyDescent="0.25">
      <c r="F25257"/>
      <c r="G25257"/>
      <c r="I25257" s="25"/>
      <c r="J25257"/>
      <c r="K25257"/>
      <c r="M25257" s="4"/>
    </row>
    <row r="25258" spans="6:13" x14ac:dyDescent="0.25">
      <c r="F25258"/>
      <c r="G25258"/>
      <c r="I25258" s="25"/>
      <c r="J25258"/>
      <c r="K25258"/>
      <c r="M25258" s="4"/>
    </row>
    <row r="25259" spans="6:13" x14ac:dyDescent="0.25">
      <c r="F25259"/>
      <c r="G25259"/>
      <c r="I25259" s="25"/>
      <c r="J25259"/>
      <c r="K25259"/>
      <c r="M25259" s="4"/>
    </row>
    <row r="25260" spans="6:13" x14ac:dyDescent="0.25">
      <c r="F25260"/>
      <c r="G25260"/>
      <c r="I25260" s="25"/>
      <c r="J25260"/>
      <c r="K25260"/>
      <c r="M25260" s="4"/>
    </row>
    <row r="25261" spans="6:13" x14ac:dyDescent="0.25">
      <c r="F25261"/>
      <c r="G25261"/>
      <c r="I25261" s="25"/>
      <c r="J25261"/>
      <c r="K25261"/>
      <c r="M25261" s="4"/>
    </row>
    <row r="25262" spans="6:13" x14ac:dyDescent="0.25">
      <c r="F25262"/>
      <c r="G25262"/>
      <c r="I25262" s="25"/>
      <c r="J25262"/>
      <c r="K25262"/>
      <c r="M25262" s="4"/>
    </row>
    <row r="25263" spans="6:13" x14ac:dyDescent="0.25">
      <c r="F25263"/>
      <c r="G25263"/>
      <c r="I25263" s="25"/>
      <c r="J25263"/>
      <c r="K25263"/>
      <c r="M25263" s="4"/>
    </row>
    <row r="25264" spans="6:13" x14ac:dyDescent="0.25">
      <c r="F25264"/>
      <c r="G25264"/>
      <c r="I25264" s="25"/>
      <c r="J25264"/>
      <c r="K25264"/>
      <c r="M25264" s="4"/>
    </row>
    <row r="25265" spans="6:13" x14ac:dyDescent="0.25">
      <c r="F25265"/>
      <c r="G25265"/>
      <c r="I25265" s="25"/>
      <c r="J25265"/>
      <c r="K25265"/>
      <c r="M25265" s="4"/>
    </row>
    <row r="25266" spans="6:13" x14ac:dyDescent="0.25">
      <c r="F25266"/>
      <c r="G25266"/>
      <c r="I25266" s="25"/>
      <c r="J25266"/>
      <c r="K25266"/>
      <c r="M25266" s="4"/>
    </row>
    <row r="25267" spans="6:13" x14ac:dyDescent="0.25">
      <c r="F25267"/>
      <c r="G25267"/>
      <c r="I25267" s="25"/>
      <c r="J25267"/>
      <c r="K25267"/>
      <c r="M25267" s="4"/>
    </row>
    <row r="25268" spans="6:13" x14ac:dyDescent="0.25">
      <c r="F25268"/>
      <c r="G25268"/>
      <c r="I25268" s="25"/>
      <c r="J25268"/>
      <c r="K25268"/>
      <c r="M25268" s="4"/>
    </row>
    <row r="25269" spans="6:13" x14ac:dyDescent="0.25">
      <c r="F25269"/>
      <c r="G25269"/>
      <c r="I25269" s="25"/>
      <c r="J25269"/>
      <c r="K25269"/>
      <c r="M25269" s="4"/>
    </row>
    <row r="25270" spans="6:13" x14ac:dyDescent="0.25">
      <c r="F25270"/>
      <c r="G25270"/>
      <c r="I25270" s="25"/>
      <c r="J25270"/>
      <c r="K25270"/>
      <c r="M25270" s="4"/>
    </row>
    <row r="25271" spans="6:13" x14ac:dyDescent="0.25">
      <c r="F25271"/>
      <c r="G25271"/>
      <c r="I25271" s="25"/>
      <c r="J25271"/>
      <c r="K25271"/>
      <c r="M25271" s="4"/>
    </row>
    <row r="25272" spans="6:13" x14ac:dyDescent="0.25">
      <c r="F25272"/>
      <c r="G25272"/>
      <c r="I25272" s="25"/>
      <c r="J25272"/>
      <c r="K25272"/>
      <c r="M25272" s="4"/>
    </row>
    <row r="25273" spans="6:13" x14ac:dyDescent="0.25">
      <c r="F25273"/>
      <c r="G25273"/>
      <c r="I25273" s="25"/>
      <c r="J25273"/>
      <c r="K25273"/>
      <c r="M25273" s="4"/>
    </row>
    <row r="25274" spans="6:13" x14ac:dyDescent="0.25">
      <c r="F25274"/>
      <c r="G25274"/>
      <c r="I25274" s="25"/>
      <c r="J25274"/>
      <c r="K25274"/>
      <c r="M25274" s="4"/>
    </row>
    <row r="25275" spans="6:13" x14ac:dyDescent="0.25">
      <c r="F25275"/>
      <c r="G25275"/>
      <c r="I25275" s="25"/>
      <c r="J25275"/>
      <c r="K25275"/>
      <c r="M25275" s="4"/>
    </row>
    <row r="25276" spans="6:13" x14ac:dyDescent="0.25">
      <c r="F25276"/>
      <c r="G25276"/>
      <c r="I25276" s="25"/>
      <c r="J25276"/>
      <c r="K25276"/>
      <c r="M25276" s="4"/>
    </row>
    <row r="25277" spans="6:13" x14ac:dyDescent="0.25">
      <c r="F25277"/>
      <c r="G25277"/>
      <c r="I25277" s="25"/>
      <c r="J25277"/>
      <c r="K25277"/>
      <c r="M25277" s="4"/>
    </row>
    <row r="25278" spans="6:13" x14ac:dyDescent="0.25">
      <c r="F25278"/>
      <c r="G25278"/>
      <c r="I25278" s="25"/>
      <c r="J25278"/>
      <c r="K25278"/>
      <c r="M25278" s="4"/>
    </row>
    <row r="25279" spans="6:13" x14ac:dyDescent="0.25">
      <c r="F25279"/>
      <c r="G25279"/>
      <c r="I25279" s="25"/>
      <c r="J25279"/>
      <c r="K25279"/>
      <c r="M25279" s="4"/>
    </row>
    <row r="25280" spans="6:13" x14ac:dyDescent="0.25">
      <c r="F25280"/>
      <c r="G25280"/>
      <c r="I25280" s="25"/>
      <c r="J25280"/>
      <c r="K25280"/>
      <c r="M25280" s="4"/>
    </row>
    <row r="25281" spans="6:13" x14ac:dyDescent="0.25">
      <c r="F25281"/>
      <c r="G25281"/>
      <c r="I25281" s="25"/>
      <c r="J25281"/>
      <c r="K25281"/>
      <c r="M25281" s="4"/>
    </row>
    <row r="25282" spans="6:13" x14ac:dyDescent="0.25">
      <c r="F25282"/>
      <c r="G25282"/>
      <c r="I25282" s="25"/>
      <c r="J25282"/>
      <c r="K25282"/>
      <c r="M25282" s="4"/>
    </row>
    <row r="25283" spans="6:13" x14ac:dyDescent="0.25">
      <c r="F25283"/>
      <c r="G25283"/>
      <c r="I25283" s="25"/>
      <c r="J25283"/>
      <c r="K25283"/>
      <c r="M25283" s="4"/>
    </row>
    <row r="25284" spans="6:13" x14ac:dyDescent="0.25">
      <c r="F25284"/>
      <c r="G25284"/>
      <c r="I25284" s="25"/>
      <c r="J25284"/>
      <c r="K25284"/>
      <c r="M25284" s="4"/>
    </row>
    <row r="25285" spans="6:13" x14ac:dyDescent="0.25">
      <c r="F25285"/>
      <c r="G25285"/>
      <c r="I25285" s="25"/>
      <c r="J25285"/>
      <c r="K25285"/>
      <c r="M25285" s="4"/>
    </row>
    <row r="25286" spans="6:13" x14ac:dyDescent="0.25">
      <c r="F25286"/>
      <c r="G25286"/>
      <c r="I25286" s="25"/>
      <c r="J25286"/>
      <c r="K25286"/>
      <c r="M25286" s="4"/>
    </row>
    <row r="25287" spans="6:13" x14ac:dyDescent="0.25">
      <c r="F25287"/>
      <c r="G25287"/>
      <c r="I25287" s="25"/>
      <c r="J25287"/>
      <c r="K25287"/>
      <c r="M25287" s="4"/>
    </row>
    <row r="25288" spans="6:13" x14ac:dyDescent="0.25">
      <c r="F25288"/>
      <c r="G25288"/>
      <c r="I25288" s="25"/>
      <c r="J25288"/>
      <c r="K25288"/>
      <c r="M25288" s="4"/>
    </row>
    <row r="25289" spans="6:13" x14ac:dyDescent="0.25">
      <c r="F25289"/>
      <c r="G25289"/>
      <c r="I25289" s="25"/>
      <c r="J25289"/>
      <c r="K25289"/>
      <c r="M25289" s="4"/>
    </row>
    <row r="25290" spans="6:13" x14ac:dyDescent="0.25">
      <c r="F25290"/>
      <c r="G25290"/>
      <c r="I25290" s="25"/>
      <c r="J25290"/>
      <c r="K25290"/>
      <c r="M25290" s="4"/>
    </row>
    <row r="25291" spans="6:13" x14ac:dyDescent="0.25">
      <c r="F25291"/>
      <c r="G25291"/>
      <c r="I25291" s="25"/>
      <c r="J25291"/>
      <c r="K25291"/>
      <c r="M25291" s="4"/>
    </row>
    <row r="25292" spans="6:13" x14ac:dyDescent="0.25">
      <c r="F25292"/>
      <c r="G25292"/>
      <c r="I25292" s="25"/>
      <c r="J25292"/>
      <c r="K25292"/>
      <c r="M25292" s="4"/>
    </row>
    <row r="25293" spans="6:13" x14ac:dyDescent="0.25">
      <c r="F25293"/>
      <c r="G25293"/>
      <c r="I25293" s="25"/>
      <c r="J25293"/>
      <c r="K25293"/>
      <c r="M25293" s="4"/>
    </row>
    <row r="25294" spans="6:13" x14ac:dyDescent="0.25">
      <c r="F25294"/>
      <c r="G25294"/>
      <c r="I25294" s="25"/>
      <c r="J25294"/>
      <c r="K25294"/>
      <c r="M25294" s="4"/>
    </row>
    <row r="25295" spans="6:13" x14ac:dyDescent="0.25">
      <c r="F25295"/>
      <c r="G25295"/>
      <c r="I25295" s="25"/>
      <c r="J25295"/>
      <c r="K25295"/>
      <c r="M25295" s="4"/>
    </row>
    <row r="25296" spans="6:13" x14ac:dyDescent="0.25">
      <c r="F25296"/>
      <c r="G25296"/>
      <c r="I25296" s="25"/>
      <c r="J25296"/>
      <c r="K25296"/>
      <c r="M25296" s="4"/>
    </row>
    <row r="25297" spans="6:13" x14ac:dyDescent="0.25">
      <c r="F25297"/>
      <c r="G25297"/>
      <c r="I25297" s="25"/>
      <c r="J25297"/>
      <c r="K25297"/>
      <c r="M25297" s="4"/>
    </row>
    <row r="25298" spans="6:13" x14ac:dyDescent="0.25">
      <c r="F25298"/>
      <c r="G25298"/>
      <c r="I25298" s="25"/>
      <c r="J25298"/>
      <c r="K25298"/>
      <c r="M25298" s="4"/>
    </row>
    <row r="25299" spans="6:13" x14ac:dyDescent="0.25">
      <c r="F25299"/>
      <c r="G25299"/>
      <c r="I25299" s="25"/>
      <c r="J25299"/>
      <c r="K25299"/>
      <c r="M25299" s="4"/>
    </row>
    <row r="25300" spans="6:13" x14ac:dyDescent="0.25">
      <c r="F25300"/>
      <c r="G25300"/>
      <c r="I25300" s="25"/>
      <c r="J25300"/>
      <c r="K25300"/>
      <c r="M25300" s="4"/>
    </row>
    <row r="25301" spans="6:13" x14ac:dyDescent="0.25">
      <c r="F25301"/>
      <c r="G25301"/>
      <c r="I25301" s="25"/>
      <c r="J25301"/>
      <c r="K25301"/>
      <c r="M25301" s="4"/>
    </row>
    <row r="25302" spans="6:13" x14ac:dyDescent="0.25">
      <c r="F25302"/>
      <c r="G25302"/>
      <c r="I25302" s="25"/>
      <c r="J25302"/>
      <c r="K25302"/>
      <c r="M25302" s="4"/>
    </row>
    <row r="25303" spans="6:13" x14ac:dyDescent="0.25">
      <c r="F25303"/>
      <c r="G25303"/>
      <c r="I25303" s="25"/>
      <c r="J25303"/>
      <c r="K25303"/>
      <c r="M25303" s="4"/>
    </row>
    <row r="25304" spans="6:13" x14ac:dyDescent="0.25">
      <c r="F25304"/>
      <c r="G25304"/>
      <c r="I25304" s="25"/>
      <c r="J25304"/>
      <c r="K25304"/>
      <c r="M25304" s="4"/>
    </row>
    <row r="25305" spans="6:13" x14ac:dyDescent="0.25">
      <c r="F25305"/>
      <c r="G25305"/>
      <c r="I25305" s="25"/>
      <c r="J25305"/>
      <c r="K25305"/>
      <c r="M25305" s="4"/>
    </row>
    <row r="25306" spans="6:13" x14ac:dyDescent="0.25">
      <c r="F25306"/>
      <c r="G25306"/>
      <c r="I25306" s="25"/>
      <c r="J25306"/>
      <c r="K25306"/>
      <c r="M25306" s="4"/>
    </row>
    <row r="25307" spans="6:13" x14ac:dyDescent="0.25">
      <c r="F25307"/>
      <c r="G25307"/>
      <c r="I25307" s="25"/>
      <c r="J25307"/>
      <c r="K25307"/>
      <c r="M25307" s="4"/>
    </row>
    <row r="25308" spans="6:13" x14ac:dyDescent="0.25">
      <c r="F25308"/>
      <c r="G25308"/>
      <c r="I25308" s="25"/>
      <c r="J25308"/>
      <c r="K25308"/>
      <c r="M25308" s="4"/>
    </row>
    <row r="25309" spans="6:13" x14ac:dyDescent="0.25">
      <c r="F25309"/>
      <c r="G25309"/>
      <c r="I25309" s="25"/>
      <c r="J25309"/>
      <c r="K25309"/>
      <c r="M25309" s="4"/>
    </row>
    <row r="25310" spans="6:13" x14ac:dyDescent="0.25">
      <c r="F25310"/>
      <c r="G25310"/>
      <c r="I25310" s="25"/>
      <c r="J25310"/>
      <c r="K25310"/>
      <c r="M25310" s="4"/>
    </row>
    <row r="25311" spans="6:13" x14ac:dyDescent="0.25">
      <c r="F25311"/>
      <c r="G25311"/>
      <c r="I25311" s="25"/>
      <c r="J25311"/>
      <c r="K25311"/>
      <c r="M25311" s="4"/>
    </row>
    <row r="25312" spans="6:13" x14ac:dyDescent="0.25">
      <c r="F25312"/>
      <c r="G25312"/>
      <c r="I25312" s="25"/>
      <c r="J25312"/>
      <c r="K25312"/>
      <c r="M25312" s="4"/>
    </row>
    <row r="25313" spans="6:13" x14ac:dyDescent="0.25">
      <c r="F25313"/>
      <c r="G25313"/>
      <c r="I25313" s="25"/>
      <c r="J25313"/>
      <c r="K25313"/>
      <c r="M25313" s="4"/>
    </row>
    <row r="25314" spans="6:13" x14ac:dyDescent="0.25">
      <c r="F25314"/>
      <c r="G25314"/>
      <c r="I25314" s="25"/>
      <c r="J25314"/>
      <c r="K25314"/>
      <c r="M25314" s="4"/>
    </row>
    <row r="25315" spans="6:13" x14ac:dyDescent="0.25">
      <c r="F25315"/>
      <c r="G25315"/>
      <c r="I25315" s="25"/>
      <c r="J25315"/>
      <c r="K25315"/>
      <c r="M25315" s="4"/>
    </row>
    <row r="25316" spans="6:13" x14ac:dyDescent="0.25">
      <c r="F25316"/>
      <c r="G25316"/>
      <c r="I25316" s="25"/>
      <c r="J25316"/>
      <c r="K25316"/>
      <c r="M25316" s="4"/>
    </row>
    <row r="25317" spans="6:13" x14ac:dyDescent="0.25">
      <c r="F25317"/>
      <c r="G25317"/>
      <c r="I25317" s="25"/>
      <c r="J25317"/>
      <c r="K25317"/>
      <c r="M25317" s="4"/>
    </row>
    <row r="25318" spans="6:13" x14ac:dyDescent="0.25">
      <c r="F25318"/>
      <c r="G25318"/>
      <c r="I25318" s="25"/>
      <c r="J25318"/>
      <c r="K25318"/>
      <c r="M25318" s="4"/>
    </row>
    <row r="25319" spans="6:13" x14ac:dyDescent="0.25">
      <c r="F25319"/>
      <c r="G25319"/>
      <c r="I25319" s="25"/>
      <c r="J25319"/>
      <c r="K25319"/>
      <c r="M25319" s="4"/>
    </row>
    <row r="25320" spans="6:13" x14ac:dyDescent="0.25">
      <c r="F25320"/>
      <c r="G25320"/>
      <c r="I25320" s="25"/>
      <c r="J25320"/>
      <c r="K25320"/>
      <c r="M25320" s="4"/>
    </row>
    <row r="25321" spans="6:13" x14ac:dyDescent="0.25">
      <c r="F25321"/>
      <c r="G25321"/>
      <c r="I25321" s="25"/>
      <c r="J25321"/>
      <c r="K25321"/>
      <c r="M25321" s="4"/>
    </row>
    <row r="25322" spans="6:13" x14ac:dyDescent="0.25">
      <c r="F25322"/>
      <c r="G25322"/>
      <c r="I25322" s="25"/>
      <c r="J25322"/>
      <c r="K25322"/>
      <c r="M25322" s="4"/>
    </row>
    <row r="25323" spans="6:13" x14ac:dyDescent="0.25">
      <c r="F25323"/>
      <c r="G25323"/>
      <c r="I25323" s="25"/>
      <c r="J25323"/>
      <c r="K25323"/>
      <c r="M25323" s="4"/>
    </row>
    <row r="25324" spans="6:13" x14ac:dyDescent="0.25">
      <c r="F25324"/>
      <c r="G25324"/>
      <c r="I25324" s="25"/>
      <c r="J25324"/>
      <c r="K25324"/>
      <c r="M25324" s="4"/>
    </row>
    <row r="25325" spans="6:13" x14ac:dyDescent="0.25">
      <c r="F25325"/>
      <c r="G25325"/>
      <c r="I25325" s="25"/>
      <c r="J25325"/>
      <c r="K25325"/>
      <c r="M25325" s="4"/>
    </row>
    <row r="25326" spans="6:13" x14ac:dyDescent="0.25">
      <c r="F25326"/>
      <c r="G25326"/>
      <c r="I25326" s="25"/>
      <c r="J25326"/>
      <c r="K25326"/>
      <c r="M25326" s="4"/>
    </row>
    <row r="25327" spans="6:13" x14ac:dyDescent="0.25">
      <c r="F25327"/>
      <c r="G25327"/>
      <c r="I25327" s="25"/>
      <c r="J25327"/>
      <c r="K25327"/>
      <c r="M25327" s="4"/>
    </row>
    <row r="25328" spans="6:13" x14ac:dyDescent="0.25">
      <c r="F25328"/>
      <c r="G25328"/>
      <c r="I25328" s="25"/>
      <c r="J25328"/>
      <c r="K25328"/>
      <c r="M25328" s="4"/>
    </row>
    <row r="25329" spans="6:13" x14ac:dyDescent="0.25">
      <c r="F25329"/>
      <c r="G25329"/>
      <c r="I25329" s="25"/>
      <c r="J25329"/>
      <c r="K25329"/>
      <c r="M25329" s="4"/>
    </row>
    <row r="25330" spans="6:13" x14ac:dyDescent="0.25">
      <c r="F25330"/>
      <c r="G25330"/>
      <c r="I25330" s="25"/>
      <c r="J25330"/>
      <c r="K25330"/>
      <c r="M25330" s="4"/>
    </row>
    <row r="25331" spans="6:13" x14ac:dyDescent="0.25">
      <c r="F25331"/>
      <c r="G25331"/>
      <c r="I25331" s="25"/>
      <c r="J25331"/>
      <c r="K25331"/>
      <c r="M25331" s="4"/>
    </row>
    <row r="25332" spans="6:13" x14ac:dyDescent="0.25">
      <c r="F25332"/>
      <c r="G25332"/>
      <c r="I25332" s="25"/>
      <c r="J25332"/>
      <c r="K25332"/>
      <c r="M25332" s="4"/>
    </row>
    <row r="25333" spans="6:13" x14ac:dyDescent="0.25">
      <c r="F25333"/>
      <c r="G25333"/>
      <c r="I25333" s="25"/>
      <c r="J25333"/>
      <c r="K25333"/>
      <c r="M25333" s="4"/>
    </row>
    <row r="25334" spans="6:13" x14ac:dyDescent="0.25">
      <c r="F25334"/>
      <c r="G25334"/>
      <c r="I25334" s="25"/>
      <c r="J25334"/>
      <c r="K25334"/>
      <c r="M25334" s="4"/>
    </row>
    <row r="25335" spans="6:13" x14ac:dyDescent="0.25">
      <c r="F25335"/>
      <c r="G25335"/>
      <c r="I25335" s="25"/>
      <c r="J25335"/>
      <c r="K25335"/>
      <c r="M25335" s="4"/>
    </row>
    <row r="25336" spans="6:13" x14ac:dyDescent="0.25">
      <c r="F25336"/>
      <c r="G25336"/>
      <c r="I25336" s="25"/>
      <c r="J25336"/>
      <c r="K25336"/>
      <c r="M25336" s="4"/>
    </row>
    <row r="25337" spans="6:13" x14ac:dyDescent="0.25">
      <c r="F25337"/>
      <c r="G25337"/>
      <c r="I25337" s="25"/>
      <c r="J25337"/>
      <c r="K25337"/>
      <c r="M25337" s="4"/>
    </row>
    <row r="25338" spans="6:13" x14ac:dyDescent="0.25">
      <c r="F25338"/>
      <c r="G25338"/>
      <c r="I25338" s="25"/>
      <c r="J25338"/>
      <c r="K25338"/>
      <c r="M25338" s="4"/>
    </row>
    <row r="25339" spans="6:13" x14ac:dyDescent="0.25">
      <c r="F25339"/>
      <c r="G25339"/>
      <c r="I25339" s="25"/>
      <c r="J25339"/>
      <c r="K25339"/>
      <c r="M25339" s="4"/>
    </row>
    <row r="25340" spans="6:13" x14ac:dyDescent="0.25">
      <c r="F25340"/>
      <c r="G25340"/>
      <c r="I25340" s="25"/>
      <c r="J25340"/>
      <c r="K25340"/>
      <c r="M25340" s="4"/>
    </row>
    <row r="25341" spans="6:13" x14ac:dyDescent="0.25">
      <c r="F25341"/>
      <c r="G25341"/>
      <c r="I25341" s="25"/>
      <c r="J25341"/>
      <c r="K25341"/>
      <c r="M25341" s="4"/>
    </row>
    <row r="25342" spans="6:13" x14ac:dyDescent="0.25">
      <c r="F25342"/>
      <c r="G25342"/>
      <c r="I25342" s="25"/>
      <c r="J25342"/>
      <c r="K25342"/>
      <c r="M25342" s="4"/>
    </row>
    <row r="25343" spans="6:13" x14ac:dyDescent="0.25">
      <c r="F25343"/>
      <c r="G25343"/>
      <c r="I25343" s="25"/>
      <c r="J25343"/>
      <c r="K25343"/>
      <c r="M25343" s="4"/>
    </row>
    <row r="25344" spans="6:13" x14ac:dyDescent="0.25">
      <c r="F25344"/>
      <c r="G25344"/>
      <c r="I25344" s="25"/>
      <c r="J25344"/>
      <c r="K25344"/>
      <c r="M25344" s="4"/>
    </row>
    <row r="25345" spans="6:13" x14ac:dyDescent="0.25">
      <c r="F25345"/>
      <c r="G25345"/>
      <c r="I25345" s="25"/>
      <c r="J25345"/>
      <c r="K25345"/>
      <c r="M25345" s="4"/>
    </row>
    <row r="25346" spans="6:13" x14ac:dyDescent="0.25">
      <c r="F25346"/>
      <c r="G25346"/>
      <c r="I25346" s="25"/>
      <c r="J25346"/>
      <c r="K25346"/>
      <c r="M25346" s="4"/>
    </row>
    <row r="25347" spans="6:13" x14ac:dyDescent="0.25">
      <c r="F25347"/>
      <c r="G25347"/>
      <c r="I25347" s="25"/>
      <c r="J25347"/>
      <c r="K25347"/>
      <c r="M25347" s="4"/>
    </row>
    <row r="25348" spans="6:13" x14ac:dyDescent="0.25">
      <c r="F25348"/>
      <c r="G25348"/>
      <c r="I25348" s="25"/>
      <c r="J25348"/>
      <c r="K25348"/>
      <c r="M25348" s="4"/>
    </row>
    <row r="25349" spans="6:13" x14ac:dyDescent="0.25">
      <c r="F25349"/>
      <c r="G25349"/>
      <c r="I25349" s="25"/>
      <c r="J25349"/>
      <c r="K25349"/>
      <c r="M25349" s="4"/>
    </row>
    <row r="25350" spans="6:13" x14ac:dyDescent="0.25">
      <c r="F25350"/>
      <c r="G25350"/>
      <c r="I25350" s="25"/>
      <c r="J25350"/>
      <c r="K25350"/>
      <c r="M25350" s="4"/>
    </row>
    <row r="25351" spans="6:13" x14ac:dyDescent="0.25">
      <c r="F25351"/>
      <c r="G25351"/>
      <c r="I25351" s="25"/>
      <c r="J25351"/>
      <c r="K25351"/>
      <c r="M25351" s="4"/>
    </row>
    <row r="25352" spans="6:13" x14ac:dyDescent="0.25">
      <c r="F25352"/>
      <c r="G25352"/>
      <c r="I25352" s="25"/>
      <c r="J25352"/>
      <c r="K25352"/>
      <c r="M25352" s="4"/>
    </row>
    <row r="25353" spans="6:13" x14ac:dyDescent="0.25">
      <c r="F25353"/>
      <c r="G25353"/>
      <c r="I25353" s="25"/>
      <c r="J25353"/>
      <c r="K25353"/>
      <c r="M25353" s="4"/>
    </row>
    <row r="25354" spans="6:13" x14ac:dyDescent="0.25">
      <c r="F25354"/>
      <c r="G25354"/>
      <c r="I25354" s="25"/>
      <c r="J25354"/>
      <c r="K25354"/>
      <c r="M25354" s="4"/>
    </row>
    <row r="25355" spans="6:13" x14ac:dyDescent="0.25">
      <c r="F25355"/>
      <c r="G25355"/>
      <c r="I25355" s="25"/>
      <c r="J25355"/>
      <c r="K25355"/>
      <c r="M25355" s="4"/>
    </row>
    <row r="25356" spans="6:13" x14ac:dyDescent="0.25">
      <c r="F25356"/>
      <c r="G25356"/>
      <c r="I25356" s="25"/>
      <c r="J25356"/>
      <c r="K25356"/>
      <c r="M25356" s="4"/>
    </row>
    <row r="25357" spans="6:13" x14ac:dyDescent="0.25">
      <c r="F25357"/>
      <c r="G25357"/>
      <c r="I25357" s="25"/>
      <c r="J25357"/>
      <c r="K25357"/>
      <c r="M25357" s="4"/>
    </row>
    <row r="25358" spans="6:13" x14ac:dyDescent="0.25">
      <c r="F25358"/>
      <c r="G25358"/>
      <c r="I25358" s="25"/>
      <c r="J25358"/>
      <c r="K25358"/>
      <c r="M25358" s="4"/>
    </row>
    <row r="25359" spans="6:13" x14ac:dyDescent="0.25">
      <c r="F25359"/>
      <c r="G25359"/>
      <c r="I25359" s="25"/>
      <c r="J25359"/>
      <c r="K25359"/>
      <c r="M25359" s="4"/>
    </row>
    <row r="25360" spans="6:13" x14ac:dyDescent="0.25">
      <c r="F25360"/>
      <c r="G25360"/>
      <c r="I25360" s="25"/>
      <c r="J25360"/>
      <c r="K25360"/>
      <c r="M25360" s="4"/>
    </row>
    <row r="25361" spans="6:13" x14ac:dyDescent="0.25">
      <c r="F25361"/>
      <c r="G25361"/>
      <c r="I25361" s="25"/>
      <c r="J25361"/>
      <c r="K25361"/>
      <c r="M25361" s="4"/>
    </row>
    <row r="25362" spans="6:13" x14ac:dyDescent="0.25">
      <c r="F25362"/>
      <c r="G25362"/>
      <c r="I25362" s="25"/>
      <c r="J25362"/>
      <c r="K25362"/>
      <c r="M25362" s="4"/>
    </row>
    <row r="25363" spans="6:13" x14ac:dyDescent="0.25">
      <c r="F25363"/>
      <c r="G25363"/>
      <c r="I25363" s="25"/>
      <c r="J25363"/>
      <c r="K25363"/>
      <c r="M25363" s="4"/>
    </row>
    <row r="25364" spans="6:13" x14ac:dyDescent="0.25">
      <c r="F25364"/>
      <c r="G25364"/>
      <c r="I25364" s="25"/>
      <c r="J25364"/>
      <c r="K25364"/>
      <c r="M25364" s="4"/>
    </row>
    <row r="25365" spans="6:13" x14ac:dyDescent="0.25">
      <c r="F25365"/>
      <c r="G25365"/>
      <c r="I25365" s="25"/>
      <c r="J25365"/>
      <c r="K25365"/>
      <c r="M25365" s="4"/>
    </row>
    <row r="25366" spans="6:13" x14ac:dyDescent="0.25">
      <c r="F25366"/>
      <c r="G25366"/>
      <c r="I25366" s="25"/>
      <c r="J25366"/>
      <c r="K25366"/>
      <c r="M25366" s="4"/>
    </row>
    <row r="25367" spans="6:13" x14ac:dyDescent="0.25">
      <c r="F25367"/>
      <c r="G25367"/>
      <c r="I25367" s="25"/>
      <c r="J25367"/>
      <c r="K25367"/>
      <c r="M25367" s="4"/>
    </row>
    <row r="25368" spans="6:13" x14ac:dyDescent="0.25">
      <c r="F25368"/>
      <c r="G25368"/>
      <c r="I25368" s="25"/>
      <c r="J25368"/>
      <c r="K25368"/>
      <c r="M25368" s="4"/>
    </row>
    <row r="25369" spans="6:13" x14ac:dyDescent="0.25">
      <c r="F25369"/>
      <c r="G25369"/>
      <c r="I25369" s="25"/>
      <c r="J25369"/>
      <c r="K25369"/>
      <c r="M25369" s="4"/>
    </row>
    <row r="25370" spans="6:13" x14ac:dyDescent="0.25">
      <c r="F25370"/>
      <c r="G25370"/>
      <c r="I25370" s="25"/>
      <c r="J25370"/>
      <c r="K25370"/>
      <c r="M25370" s="4"/>
    </row>
    <row r="25371" spans="6:13" x14ac:dyDescent="0.25">
      <c r="F25371"/>
      <c r="G25371"/>
      <c r="I25371" s="25"/>
      <c r="J25371"/>
      <c r="K25371"/>
      <c r="M25371" s="4"/>
    </row>
    <row r="25372" spans="6:13" x14ac:dyDescent="0.25">
      <c r="F25372"/>
      <c r="G25372"/>
      <c r="I25372" s="25"/>
      <c r="J25372"/>
      <c r="K25372"/>
      <c r="M25372" s="4"/>
    </row>
    <row r="25373" spans="6:13" x14ac:dyDescent="0.25">
      <c r="F25373"/>
      <c r="G25373"/>
      <c r="I25373" s="25"/>
      <c r="J25373"/>
      <c r="K25373"/>
      <c r="M25373" s="4"/>
    </row>
    <row r="25374" spans="6:13" x14ac:dyDescent="0.25">
      <c r="F25374"/>
      <c r="G25374"/>
      <c r="I25374" s="25"/>
      <c r="J25374"/>
      <c r="K25374"/>
      <c r="M25374" s="4"/>
    </row>
    <row r="25375" spans="6:13" x14ac:dyDescent="0.25">
      <c r="F25375"/>
      <c r="G25375"/>
      <c r="I25375" s="25"/>
      <c r="J25375"/>
      <c r="K25375"/>
      <c r="M25375" s="4"/>
    </row>
    <row r="25376" spans="6:13" x14ac:dyDescent="0.25">
      <c r="F25376"/>
      <c r="G25376"/>
      <c r="I25376" s="25"/>
      <c r="J25376"/>
      <c r="K25376"/>
      <c r="M25376" s="4"/>
    </row>
    <row r="25377" spans="6:13" x14ac:dyDescent="0.25">
      <c r="F25377"/>
      <c r="G25377"/>
      <c r="I25377" s="25"/>
      <c r="J25377"/>
      <c r="K25377"/>
      <c r="M25377" s="4"/>
    </row>
    <row r="25378" spans="6:13" x14ac:dyDescent="0.25">
      <c r="F25378"/>
      <c r="G25378"/>
      <c r="I25378" s="25"/>
      <c r="J25378"/>
      <c r="K25378"/>
      <c r="M25378" s="4"/>
    </row>
    <row r="25379" spans="6:13" x14ac:dyDescent="0.25">
      <c r="F25379"/>
      <c r="G25379"/>
      <c r="I25379" s="25"/>
      <c r="J25379"/>
      <c r="K25379"/>
      <c r="M25379" s="4"/>
    </row>
    <row r="25380" spans="6:13" x14ac:dyDescent="0.25">
      <c r="F25380"/>
      <c r="G25380"/>
      <c r="I25380" s="25"/>
      <c r="J25380"/>
      <c r="K25380"/>
      <c r="M25380" s="4"/>
    </row>
    <row r="25381" spans="6:13" x14ac:dyDescent="0.25">
      <c r="F25381"/>
      <c r="G25381"/>
      <c r="I25381" s="25"/>
      <c r="J25381"/>
      <c r="K25381"/>
      <c r="M25381" s="4"/>
    </row>
    <row r="25382" spans="6:13" x14ac:dyDescent="0.25">
      <c r="F25382"/>
      <c r="G25382"/>
      <c r="I25382" s="25"/>
      <c r="J25382"/>
      <c r="K25382"/>
      <c r="M25382" s="4"/>
    </row>
    <row r="25383" spans="6:13" x14ac:dyDescent="0.25">
      <c r="F25383"/>
      <c r="G25383"/>
      <c r="I25383" s="25"/>
      <c r="J25383"/>
      <c r="K25383"/>
      <c r="M25383" s="4"/>
    </row>
    <row r="25384" spans="6:13" x14ac:dyDescent="0.25">
      <c r="F25384"/>
      <c r="G25384"/>
      <c r="I25384" s="25"/>
      <c r="J25384"/>
      <c r="K25384"/>
      <c r="M25384" s="4"/>
    </row>
    <row r="25385" spans="6:13" x14ac:dyDescent="0.25">
      <c r="F25385"/>
      <c r="G25385"/>
      <c r="I25385" s="25"/>
      <c r="J25385"/>
      <c r="K25385"/>
      <c r="M25385" s="4"/>
    </row>
    <row r="25386" spans="6:13" x14ac:dyDescent="0.25">
      <c r="F25386"/>
      <c r="G25386"/>
      <c r="I25386" s="25"/>
      <c r="J25386"/>
      <c r="K25386"/>
      <c r="M25386" s="4"/>
    </row>
    <row r="25387" spans="6:13" x14ac:dyDescent="0.25">
      <c r="F25387"/>
      <c r="G25387"/>
      <c r="I25387" s="25"/>
      <c r="J25387"/>
      <c r="K25387"/>
      <c r="M25387" s="4"/>
    </row>
    <row r="25388" spans="6:13" x14ac:dyDescent="0.25">
      <c r="F25388"/>
      <c r="G25388"/>
      <c r="I25388" s="25"/>
      <c r="J25388"/>
      <c r="K25388"/>
      <c r="M25388" s="4"/>
    </row>
    <row r="25389" spans="6:13" x14ac:dyDescent="0.25">
      <c r="F25389"/>
      <c r="G25389"/>
      <c r="I25389" s="25"/>
      <c r="J25389"/>
      <c r="K25389"/>
      <c r="M25389" s="4"/>
    </row>
    <row r="25390" spans="6:13" x14ac:dyDescent="0.25">
      <c r="F25390"/>
      <c r="G25390"/>
      <c r="I25390" s="25"/>
      <c r="J25390"/>
      <c r="K25390"/>
      <c r="M25390" s="4"/>
    </row>
    <row r="25391" spans="6:13" x14ac:dyDescent="0.25">
      <c r="F25391"/>
      <c r="G25391"/>
      <c r="I25391" s="25"/>
      <c r="J25391"/>
      <c r="K25391"/>
      <c r="M25391" s="4"/>
    </row>
    <row r="25392" spans="6:13" x14ac:dyDescent="0.25">
      <c r="F25392"/>
      <c r="G25392"/>
      <c r="I25392" s="25"/>
      <c r="J25392"/>
      <c r="K25392"/>
      <c r="M25392" s="4"/>
    </row>
    <row r="25393" spans="6:13" x14ac:dyDescent="0.25">
      <c r="F25393"/>
      <c r="G25393"/>
      <c r="I25393" s="25"/>
      <c r="J25393"/>
      <c r="K25393"/>
      <c r="M25393" s="4"/>
    </row>
    <row r="25394" spans="6:13" x14ac:dyDescent="0.25">
      <c r="F25394"/>
      <c r="G25394"/>
      <c r="I25394" s="25"/>
      <c r="J25394"/>
      <c r="K25394"/>
      <c r="M25394" s="4"/>
    </row>
    <row r="25395" spans="6:13" x14ac:dyDescent="0.25">
      <c r="F25395"/>
      <c r="G25395"/>
      <c r="I25395" s="25"/>
      <c r="J25395"/>
      <c r="K25395"/>
      <c r="M25395" s="4"/>
    </row>
    <row r="25396" spans="6:13" x14ac:dyDescent="0.25">
      <c r="F25396"/>
      <c r="G25396"/>
      <c r="I25396" s="25"/>
      <c r="J25396"/>
      <c r="K25396"/>
      <c r="M25396" s="4"/>
    </row>
    <row r="25397" spans="6:13" x14ac:dyDescent="0.25">
      <c r="F25397"/>
      <c r="G25397"/>
      <c r="I25397" s="25"/>
      <c r="J25397"/>
      <c r="K25397"/>
      <c r="M25397" s="4"/>
    </row>
    <row r="25398" spans="6:13" x14ac:dyDescent="0.25">
      <c r="F25398"/>
      <c r="G25398"/>
      <c r="I25398" s="25"/>
      <c r="J25398"/>
      <c r="K25398"/>
      <c r="M25398" s="4"/>
    </row>
    <row r="25399" spans="6:13" x14ac:dyDescent="0.25">
      <c r="F25399"/>
      <c r="G25399"/>
      <c r="I25399" s="25"/>
      <c r="J25399"/>
      <c r="K25399"/>
      <c r="M25399" s="4"/>
    </row>
    <row r="25400" spans="6:13" x14ac:dyDescent="0.25">
      <c r="F25400"/>
      <c r="G25400"/>
      <c r="I25400" s="25"/>
      <c r="J25400"/>
      <c r="K25400"/>
      <c r="M25400" s="4"/>
    </row>
    <row r="25401" spans="6:13" x14ac:dyDescent="0.25">
      <c r="F25401"/>
      <c r="G25401"/>
      <c r="I25401" s="25"/>
      <c r="J25401"/>
      <c r="K25401"/>
      <c r="M25401" s="4"/>
    </row>
    <row r="25402" spans="6:13" x14ac:dyDescent="0.25">
      <c r="F25402"/>
      <c r="G25402"/>
      <c r="I25402" s="25"/>
      <c r="J25402"/>
      <c r="K25402"/>
      <c r="M25402" s="4"/>
    </row>
    <row r="25403" spans="6:13" x14ac:dyDescent="0.25">
      <c r="F25403"/>
      <c r="G25403"/>
      <c r="I25403" s="25"/>
      <c r="J25403"/>
      <c r="K25403"/>
      <c r="M25403" s="4"/>
    </row>
    <row r="25404" spans="6:13" x14ac:dyDescent="0.25">
      <c r="F25404"/>
      <c r="G25404"/>
      <c r="I25404" s="25"/>
      <c r="J25404"/>
      <c r="K25404"/>
      <c r="M25404" s="4"/>
    </row>
    <row r="25405" spans="6:13" x14ac:dyDescent="0.25">
      <c r="F25405"/>
      <c r="G25405"/>
      <c r="I25405" s="25"/>
      <c r="J25405"/>
      <c r="K25405"/>
      <c r="M25405" s="4"/>
    </row>
    <row r="25406" spans="6:13" x14ac:dyDescent="0.25">
      <c r="F25406"/>
      <c r="G25406"/>
      <c r="I25406" s="25"/>
      <c r="J25406"/>
      <c r="K25406"/>
      <c r="M25406" s="4"/>
    </row>
    <row r="25407" spans="6:13" x14ac:dyDescent="0.25">
      <c r="F25407"/>
      <c r="G25407"/>
      <c r="I25407" s="25"/>
      <c r="J25407"/>
      <c r="K25407"/>
      <c r="M25407" s="4"/>
    </row>
    <row r="25408" spans="6:13" x14ac:dyDescent="0.25">
      <c r="F25408"/>
      <c r="G25408"/>
      <c r="I25408" s="25"/>
      <c r="J25408"/>
      <c r="K25408"/>
      <c r="M25408" s="4"/>
    </row>
    <row r="25409" spans="6:13" x14ac:dyDescent="0.25">
      <c r="F25409"/>
      <c r="G25409"/>
      <c r="I25409" s="25"/>
      <c r="J25409"/>
      <c r="K25409"/>
      <c r="M25409" s="4"/>
    </row>
    <row r="25410" spans="6:13" x14ac:dyDescent="0.25">
      <c r="F25410"/>
      <c r="G25410"/>
      <c r="I25410" s="25"/>
      <c r="J25410"/>
      <c r="K25410"/>
      <c r="M25410" s="4"/>
    </row>
    <row r="25411" spans="6:13" x14ac:dyDescent="0.25">
      <c r="F25411"/>
      <c r="G25411"/>
      <c r="I25411" s="25"/>
      <c r="J25411"/>
      <c r="K25411"/>
      <c r="M25411" s="4"/>
    </row>
    <row r="25412" spans="6:13" x14ac:dyDescent="0.25">
      <c r="F25412"/>
      <c r="G25412"/>
      <c r="I25412" s="25"/>
      <c r="J25412"/>
      <c r="K25412"/>
      <c r="M25412" s="4"/>
    </row>
    <row r="25413" spans="6:13" x14ac:dyDescent="0.25">
      <c r="F25413"/>
      <c r="G25413"/>
      <c r="I25413" s="25"/>
      <c r="J25413"/>
      <c r="K25413"/>
      <c r="M25413" s="4"/>
    </row>
    <row r="25414" spans="6:13" x14ac:dyDescent="0.25">
      <c r="F25414"/>
      <c r="G25414"/>
      <c r="I25414" s="25"/>
      <c r="J25414"/>
      <c r="K25414"/>
      <c r="M25414" s="4"/>
    </row>
    <row r="25415" spans="6:13" x14ac:dyDescent="0.25">
      <c r="F25415"/>
      <c r="G25415"/>
      <c r="I25415" s="25"/>
      <c r="J25415"/>
      <c r="K25415"/>
      <c r="M25415" s="4"/>
    </row>
    <row r="25416" spans="6:13" x14ac:dyDescent="0.25">
      <c r="F25416"/>
      <c r="G25416"/>
      <c r="I25416" s="25"/>
      <c r="J25416"/>
      <c r="K25416"/>
      <c r="M25416" s="4"/>
    </row>
    <row r="25417" spans="6:13" x14ac:dyDescent="0.25">
      <c r="F25417"/>
      <c r="G25417"/>
      <c r="I25417" s="25"/>
      <c r="J25417"/>
      <c r="K25417"/>
      <c r="M25417" s="4"/>
    </row>
    <row r="25418" spans="6:13" x14ac:dyDescent="0.25">
      <c r="F25418"/>
      <c r="G25418"/>
      <c r="I25418" s="25"/>
      <c r="J25418"/>
      <c r="K25418"/>
      <c r="M25418" s="4"/>
    </row>
    <row r="25419" spans="6:13" x14ac:dyDescent="0.25">
      <c r="F25419"/>
      <c r="G25419"/>
      <c r="I25419" s="25"/>
      <c r="J25419"/>
      <c r="K25419"/>
      <c r="M25419" s="4"/>
    </row>
    <row r="25420" spans="6:13" x14ac:dyDescent="0.25">
      <c r="F25420"/>
      <c r="G25420"/>
      <c r="I25420" s="25"/>
      <c r="J25420"/>
      <c r="K25420"/>
      <c r="M25420" s="4"/>
    </row>
    <row r="25421" spans="6:13" x14ac:dyDescent="0.25">
      <c r="F25421"/>
      <c r="G25421"/>
      <c r="I25421" s="25"/>
      <c r="J25421"/>
      <c r="K25421"/>
      <c r="M25421" s="4"/>
    </row>
    <row r="25422" spans="6:13" x14ac:dyDescent="0.25">
      <c r="F25422"/>
      <c r="G25422"/>
      <c r="I25422" s="25"/>
      <c r="J25422"/>
      <c r="K25422"/>
      <c r="M25422" s="4"/>
    </row>
    <row r="25423" spans="6:13" x14ac:dyDescent="0.25">
      <c r="F25423"/>
      <c r="G25423"/>
      <c r="I25423" s="25"/>
      <c r="J25423"/>
      <c r="K25423"/>
      <c r="M25423" s="4"/>
    </row>
    <row r="25424" spans="6:13" x14ac:dyDescent="0.25">
      <c r="F25424"/>
      <c r="G25424"/>
      <c r="I25424" s="25"/>
      <c r="J25424"/>
      <c r="K25424"/>
      <c r="M25424" s="4"/>
    </row>
    <row r="25425" spans="6:13" x14ac:dyDescent="0.25">
      <c r="F25425"/>
      <c r="G25425"/>
      <c r="I25425" s="25"/>
      <c r="J25425"/>
      <c r="K25425"/>
      <c r="M25425" s="4"/>
    </row>
    <row r="25426" spans="6:13" x14ac:dyDescent="0.25">
      <c r="F25426"/>
      <c r="G25426"/>
      <c r="I25426" s="25"/>
      <c r="J25426"/>
      <c r="K25426"/>
      <c r="M25426" s="4"/>
    </row>
    <row r="25427" spans="6:13" x14ac:dyDescent="0.25">
      <c r="F25427"/>
      <c r="G25427"/>
      <c r="I25427" s="25"/>
      <c r="J25427"/>
      <c r="K25427"/>
      <c r="M25427" s="4"/>
    </row>
    <row r="25428" spans="6:13" x14ac:dyDescent="0.25">
      <c r="F25428"/>
      <c r="G25428"/>
      <c r="I25428" s="25"/>
      <c r="J25428"/>
      <c r="K25428"/>
      <c r="M25428" s="4"/>
    </row>
    <row r="25429" spans="6:13" x14ac:dyDescent="0.25">
      <c r="F25429"/>
      <c r="G25429"/>
      <c r="I25429" s="25"/>
      <c r="J25429"/>
      <c r="K25429"/>
      <c r="M25429" s="4"/>
    </row>
    <row r="25430" spans="6:13" x14ac:dyDescent="0.25">
      <c r="F25430"/>
      <c r="G25430"/>
      <c r="I25430" s="25"/>
      <c r="J25430"/>
      <c r="K25430"/>
      <c r="M25430" s="4"/>
    </row>
    <row r="25431" spans="6:13" x14ac:dyDescent="0.25">
      <c r="F25431"/>
      <c r="G25431"/>
      <c r="I25431" s="25"/>
      <c r="J25431"/>
      <c r="K25431"/>
      <c r="M25431" s="4"/>
    </row>
    <row r="25432" spans="6:13" x14ac:dyDescent="0.25">
      <c r="F25432"/>
      <c r="G25432"/>
      <c r="I25432" s="25"/>
      <c r="J25432"/>
      <c r="K25432"/>
      <c r="M25432" s="4"/>
    </row>
    <row r="25433" spans="6:13" x14ac:dyDescent="0.25">
      <c r="F25433"/>
      <c r="G25433"/>
      <c r="I25433" s="25"/>
      <c r="J25433"/>
      <c r="K25433"/>
      <c r="M25433" s="4"/>
    </row>
    <row r="25434" spans="6:13" x14ac:dyDescent="0.25">
      <c r="F25434"/>
      <c r="G25434"/>
      <c r="I25434" s="25"/>
      <c r="J25434"/>
      <c r="K25434"/>
      <c r="M25434" s="4"/>
    </row>
    <row r="25435" spans="6:13" x14ac:dyDescent="0.25">
      <c r="F25435"/>
      <c r="G25435"/>
      <c r="I25435" s="25"/>
      <c r="J25435"/>
      <c r="K25435"/>
      <c r="M25435" s="4"/>
    </row>
    <row r="25436" spans="6:13" x14ac:dyDescent="0.25">
      <c r="F25436"/>
      <c r="G25436"/>
      <c r="I25436" s="25"/>
      <c r="J25436"/>
      <c r="K25436"/>
      <c r="M25436" s="4"/>
    </row>
    <row r="25437" spans="6:13" x14ac:dyDescent="0.25">
      <c r="F25437"/>
      <c r="G25437"/>
      <c r="I25437" s="25"/>
      <c r="J25437"/>
      <c r="K25437"/>
      <c r="M25437" s="4"/>
    </row>
    <row r="25438" spans="6:13" x14ac:dyDescent="0.25">
      <c r="F25438"/>
      <c r="G25438"/>
      <c r="I25438" s="25"/>
      <c r="J25438"/>
      <c r="K25438"/>
      <c r="M25438" s="4"/>
    </row>
    <row r="25439" spans="6:13" x14ac:dyDescent="0.25">
      <c r="F25439"/>
      <c r="G25439"/>
      <c r="I25439" s="25"/>
      <c r="J25439"/>
      <c r="K25439"/>
      <c r="M25439" s="4"/>
    </row>
    <row r="25440" spans="6:13" x14ac:dyDescent="0.25">
      <c r="F25440"/>
      <c r="G25440"/>
      <c r="I25440" s="25"/>
      <c r="J25440"/>
      <c r="K25440"/>
      <c r="M25440" s="4"/>
    </row>
    <row r="25441" spans="6:13" x14ac:dyDescent="0.25">
      <c r="F25441"/>
      <c r="G25441"/>
      <c r="I25441" s="25"/>
      <c r="J25441"/>
      <c r="K25441"/>
      <c r="M25441" s="4"/>
    </row>
    <row r="25442" spans="6:13" x14ac:dyDescent="0.25">
      <c r="F25442"/>
      <c r="G25442"/>
      <c r="I25442" s="25"/>
      <c r="J25442"/>
      <c r="K25442"/>
      <c r="M25442" s="4"/>
    </row>
    <row r="25443" spans="6:13" x14ac:dyDescent="0.25">
      <c r="F25443"/>
      <c r="G25443"/>
      <c r="I25443" s="25"/>
      <c r="J25443"/>
      <c r="K25443"/>
      <c r="M25443" s="4"/>
    </row>
    <row r="25444" spans="6:13" x14ac:dyDescent="0.25">
      <c r="F25444"/>
      <c r="G25444"/>
      <c r="I25444" s="25"/>
      <c r="J25444"/>
      <c r="K25444"/>
      <c r="M25444" s="4"/>
    </row>
    <row r="25445" spans="6:13" x14ac:dyDescent="0.25">
      <c r="F25445"/>
      <c r="G25445"/>
      <c r="I25445" s="25"/>
      <c r="J25445"/>
      <c r="K25445"/>
      <c r="M25445" s="4"/>
    </row>
    <row r="25446" spans="6:13" x14ac:dyDescent="0.25">
      <c r="F25446"/>
      <c r="G25446"/>
      <c r="I25446" s="25"/>
      <c r="J25446"/>
      <c r="K25446"/>
      <c r="M25446" s="4"/>
    </row>
    <row r="25447" spans="6:13" x14ac:dyDescent="0.25">
      <c r="F25447"/>
      <c r="G25447"/>
      <c r="I25447" s="25"/>
      <c r="J25447"/>
      <c r="K25447"/>
      <c r="M25447" s="4"/>
    </row>
    <row r="25448" spans="6:13" x14ac:dyDescent="0.25">
      <c r="F25448"/>
      <c r="G25448"/>
      <c r="I25448" s="25"/>
      <c r="J25448"/>
      <c r="K25448"/>
      <c r="M25448" s="4"/>
    </row>
    <row r="25449" spans="6:13" x14ac:dyDescent="0.25">
      <c r="F25449"/>
      <c r="G25449"/>
      <c r="I25449" s="25"/>
      <c r="J25449"/>
      <c r="K25449"/>
      <c r="M25449" s="4"/>
    </row>
    <row r="25450" spans="6:13" x14ac:dyDescent="0.25">
      <c r="F25450"/>
      <c r="G25450"/>
      <c r="I25450" s="25"/>
      <c r="J25450"/>
      <c r="K25450"/>
      <c r="M25450" s="4"/>
    </row>
    <row r="25451" spans="6:13" x14ac:dyDescent="0.25">
      <c r="F25451"/>
      <c r="G25451"/>
      <c r="I25451" s="25"/>
      <c r="J25451"/>
      <c r="K25451"/>
      <c r="M25451" s="4"/>
    </row>
    <row r="25452" spans="6:13" x14ac:dyDescent="0.25">
      <c r="F25452"/>
      <c r="G25452"/>
      <c r="I25452" s="25"/>
      <c r="J25452"/>
      <c r="K25452"/>
      <c r="M25452" s="4"/>
    </row>
    <row r="25453" spans="6:13" x14ac:dyDescent="0.25">
      <c r="F25453"/>
      <c r="G25453"/>
      <c r="I25453" s="25"/>
      <c r="J25453"/>
      <c r="K25453"/>
      <c r="M25453" s="4"/>
    </row>
    <row r="25454" spans="6:13" x14ac:dyDescent="0.25">
      <c r="F25454"/>
      <c r="G25454"/>
      <c r="I25454" s="25"/>
      <c r="J25454"/>
      <c r="K25454"/>
      <c r="M25454" s="4"/>
    </row>
    <row r="25455" spans="6:13" x14ac:dyDescent="0.25">
      <c r="F25455"/>
      <c r="G25455"/>
      <c r="I25455" s="25"/>
      <c r="J25455"/>
      <c r="K25455"/>
      <c r="M25455" s="4"/>
    </row>
    <row r="25456" spans="6:13" x14ac:dyDescent="0.25">
      <c r="F25456"/>
      <c r="G25456"/>
      <c r="I25456" s="25"/>
      <c r="J25456"/>
      <c r="K25456"/>
      <c r="M25456" s="4"/>
    </row>
    <row r="25457" spans="6:13" x14ac:dyDescent="0.25">
      <c r="F25457"/>
      <c r="G25457"/>
      <c r="I25457" s="25"/>
      <c r="J25457"/>
      <c r="K25457"/>
      <c r="M25457" s="4"/>
    </row>
    <row r="25458" spans="6:13" x14ac:dyDescent="0.25">
      <c r="F25458"/>
      <c r="G25458"/>
      <c r="I25458" s="25"/>
      <c r="J25458"/>
      <c r="K25458"/>
      <c r="M25458" s="4"/>
    </row>
    <row r="25459" spans="6:13" x14ac:dyDescent="0.25">
      <c r="F25459"/>
      <c r="G25459"/>
      <c r="I25459" s="25"/>
      <c r="J25459"/>
      <c r="K25459"/>
      <c r="M25459" s="4"/>
    </row>
    <row r="25460" spans="6:13" x14ac:dyDescent="0.25">
      <c r="F25460"/>
      <c r="G25460"/>
      <c r="I25460" s="25"/>
      <c r="J25460"/>
      <c r="K25460"/>
      <c r="M25460" s="4"/>
    </row>
    <row r="25461" spans="6:13" x14ac:dyDescent="0.25">
      <c r="F25461"/>
      <c r="G25461"/>
      <c r="I25461" s="25"/>
      <c r="J25461"/>
      <c r="K25461"/>
      <c r="M25461" s="4"/>
    </row>
    <row r="25462" spans="6:13" x14ac:dyDescent="0.25">
      <c r="F25462"/>
      <c r="G25462"/>
      <c r="I25462" s="25"/>
      <c r="J25462"/>
      <c r="K25462"/>
      <c r="M25462" s="4"/>
    </row>
    <row r="25463" spans="6:13" x14ac:dyDescent="0.25">
      <c r="F25463"/>
      <c r="G25463"/>
      <c r="I25463" s="25"/>
      <c r="J25463"/>
      <c r="K25463"/>
      <c r="M25463" s="4"/>
    </row>
    <row r="25464" spans="6:13" x14ac:dyDescent="0.25">
      <c r="F25464"/>
      <c r="G25464"/>
      <c r="I25464" s="25"/>
      <c r="J25464"/>
      <c r="K25464"/>
      <c r="M25464" s="4"/>
    </row>
    <row r="25465" spans="6:13" x14ac:dyDescent="0.25">
      <c r="F25465"/>
      <c r="G25465"/>
      <c r="I25465" s="25"/>
      <c r="J25465"/>
      <c r="K25465"/>
      <c r="M25465" s="4"/>
    </row>
    <row r="25466" spans="6:13" x14ac:dyDescent="0.25">
      <c r="F25466"/>
      <c r="G25466"/>
      <c r="I25466" s="25"/>
      <c r="J25466"/>
      <c r="K25466"/>
      <c r="M25466" s="4"/>
    </row>
    <row r="25467" spans="6:13" x14ac:dyDescent="0.25">
      <c r="F25467"/>
      <c r="G25467"/>
      <c r="I25467" s="25"/>
      <c r="J25467"/>
      <c r="K25467"/>
      <c r="M25467" s="4"/>
    </row>
    <row r="25468" spans="6:13" x14ac:dyDescent="0.25">
      <c r="F25468"/>
      <c r="G25468"/>
      <c r="I25468" s="25"/>
      <c r="J25468"/>
      <c r="K25468"/>
      <c r="M25468" s="4"/>
    </row>
    <row r="25469" spans="6:13" x14ac:dyDescent="0.25">
      <c r="F25469"/>
      <c r="G25469"/>
      <c r="I25469" s="25"/>
      <c r="J25469"/>
      <c r="K25469"/>
      <c r="M25469" s="4"/>
    </row>
    <row r="25470" spans="6:13" x14ac:dyDescent="0.25">
      <c r="F25470"/>
      <c r="G25470"/>
      <c r="I25470" s="25"/>
      <c r="J25470"/>
      <c r="K25470"/>
      <c r="M25470" s="4"/>
    </row>
    <row r="25471" spans="6:13" x14ac:dyDescent="0.25">
      <c r="F25471"/>
      <c r="G25471"/>
      <c r="I25471" s="25"/>
      <c r="J25471"/>
      <c r="K25471"/>
      <c r="M25471" s="4"/>
    </row>
    <row r="25472" spans="6:13" x14ac:dyDescent="0.25">
      <c r="F25472"/>
      <c r="G25472"/>
      <c r="I25472" s="25"/>
      <c r="J25472"/>
      <c r="K25472"/>
      <c r="M25472" s="4"/>
    </row>
    <row r="25473" spans="6:13" x14ac:dyDescent="0.25">
      <c r="F25473"/>
      <c r="G25473"/>
      <c r="I25473" s="25"/>
      <c r="J25473"/>
      <c r="K25473"/>
      <c r="M25473" s="4"/>
    </row>
    <row r="25474" spans="6:13" x14ac:dyDescent="0.25">
      <c r="F25474"/>
      <c r="G25474"/>
      <c r="I25474" s="25"/>
      <c r="J25474"/>
      <c r="K25474"/>
      <c r="M25474" s="4"/>
    </row>
    <row r="25475" spans="6:13" x14ac:dyDescent="0.25">
      <c r="F25475"/>
      <c r="G25475"/>
      <c r="I25475" s="25"/>
      <c r="J25475"/>
      <c r="K25475"/>
      <c r="M25475" s="4"/>
    </row>
    <row r="25476" spans="6:13" x14ac:dyDescent="0.25">
      <c r="F25476"/>
      <c r="G25476"/>
      <c r="I25476" s="25"/>
      <c r="J25476"/>
      <c r="K25476"/>
      <c r="M25476" s="4"/>
    </row>
    <row r="25477" spans="6:13" x14ac:dyDescent="0.25">
      <c r="F25477"/>
      <c r="G25477"/>
      <c r="I25477" s="25"/>
      <c r="J25477"/>
      <c r="K25477"/>
      <c r="M25477" s="4"/>
    </row>
    <row r="25478" spans="6:13" x14ac:dyDescent="0.25">
      <c r="F25478"/>
      <c r="G25478"/>
      <c r="I25478" s="25"/>
      <c r="J25478"/>
      <c r="K25478"/>
      <c r="M25478" s="4"/>
    </row>
    <row r="25479" spans="6:13" x14ac:dyDescent="0.25">
      <c r="F25479"/>
      <c r="G25479"/>
      <c r="I25479" s="25"/>
      <c r="J25479"/>
      <c r="K25479"/>
      <c r="M25479" s="4"/>
    </row>
    <row r="25480" spans="6:13" x14ac:dyDescent="0.25">
      <c r="F25480"/>
      <c r="G25480"/>
      <c r="I25480" s="25"/>
      <c r="J25480"/>
      <c r="K25480"/>
      <c r="M25480" s="4"/>
    </row>
    <row r="25481" spans="6:13" x14ac:dyDescent="0.25">
      <c r="F25481"/>
      <c r="G25481"/>
      <c r="I25481" s="25"/>
      <c r="J25481"/>
      <c r="K25481"/>
      <c r="M25481" s="4"/>
    </row>
    <row r="25482" spans="6:13" x14ac:dyDescent="0.25">
      <c r="F25482"/>
      <c r="G25482"/>
      <c r="I25482" s="25"/>
      <c r="J25482"/>
      <c r="K25482"/>
      <c r="M25482" s="4"/>
    </row>
    <row r="25483" spans="6:13" x14ac:dyDescent="0.25">
      <c r="F25483"/>
      <c r="G25483"/>
      <c r="I25483" s="25"/>
      <c r="J25483"/>
      <c r="K25483"/>
      <c r="M25483" s="4"/>
    </row>
    <row r="25484" spans="6:13" x14ac:dyDescent="0.25">
      <c r="F25484"/>
      <c r="G25484"/>
      <c r="I25484" s="25"/>
      <c r="J25484"/>
      <c r="K25484"/>
      <c r="M25484" s="4"/>
    </row>
    <row r="25485" spans="6:13" x14ac:dyDescent="0.25">
      <c r="F25485"/>
      <c r="G25485"/>
      <c r="I25485" s="25"/>
      <c r="J25485"/>
      <c r="K25485"/>
      <c r="M25485" s="4"/>
    </row>
    <row r="25486" spans="6:13" x14ac:dyDescent="0.25">
      <c r="F25486"/>
      <c r="G25486"/>
      <c r="I25486" s="25"/>
      <c r="J25486"/>
      <c r="K25486"/>
      <c r="M25486" s="4"/>
    </row>
    <row r="25487" spans="6:13" x14ac:dyDescent="0.25">
      <c r="F25487"/>
      <c r="G25487"/>
      <c r="I25487" s="25"/>
      <c r="J25487"/>
      <c r="K25487"/>
      <c r="M25487" s="4"/>
    </row>
    <row r="25488" spans="6:13" x14ac:dyDescent="0.25">
      <c r="F25488"/>
      <c r="G25488"/>
      <c r="I25488" s="25"/>
      <c r="J25488"/>
      <c r="K25488"/>
      <c r="M25488" s="4"/>
    </row>
    <row r="25489" spans="6:13" x14ac:dyDescent="0.25">
      <c r="F25489"/>
      <c r="G25489"/>
      <c r="I25489" s="25"/>
      <c r="J25489"/>
      <c r="K25489"/>
      <c r="M25489" s="4"/>
    </row>
    <row r="25490" spans="6:13" x14ac:dyDescent="0.25">
      <c r="F25490"/>
      <c r="G25490"/>
      <c r="I25490" s="25"/>
      <c r="J25490"/>
      <c r="K25490"/>
      <c r="M25490" s="4"/>
    </row>
    <row r="25491" spans="6:13" x14ac:dyDescent="0.25">
      <c r="F25491"/>
      <c r="G25491"/>
      <c r="I25491" s="25"/>
      <c r="J25491"/>
      <c r="K25491"/>
      <c r="M25491" s="4"/>
    </row>
    <row r="25492" spans="6:13" x14ac:dyDescent="0.25">
      <c r="F25492"/>
      <c r="G25492"/>
      <c r="I25492" s="25"/>
      <c r="J25492"/>
      <c r="K25492"/>
      <c r="M25492" s="4"/>
    </row>
    <row r="25493" spans="6:13" x14ac:dyDescent="0.25">
      <c r="F25493"/>
      <c r="G25493"/>
      <c r="I25493" s="25"/>
      <c r="J25493"/>
      <c r="K25493"/>
      <c r="M25493" s="4"/>
    </row>
    <row r="25494" spans="6:13" x14ac:dyDescent="0.25">
      <c r="F25494"/>
      <c r="G25494"/>
      <c r="I25494" s="25"/>
      <c r="J25494"/>
      <c r="K25494"/>
      <c r="M25494" s="4"/>
    </row>
    <row r="25495" spans="6:13" x14ac:dyDescent="0.25">
      <c r="F25495"/>
      <c r="G25495"/>
      <c r="I25495" s="25"/>
      <c r="J25495"/>
      <c r="K25495"/>
      <c r="M25495" s="4"/>
    </row>
    <row r="25496" spans="6:13" x14ac:dyDescent="0.25">
      <c r="F25496"/>
      <c r="G25496"/>
      <c r="I25496" s="25"/>
      <c r="J25496"/>
      <c r="K25496"/>
      <c r="M25496" s="4"/>
    </row>
    <row r="25497" spans="6:13" x14ac:dyDescent="0.25">
      <c r="F25497"/>
      <c r="G25497"/>
      <c r="I25497" s="25"/>
      <c r="J25497"/>
      <c r="K25497"/>
      <c r="M25497" s="4"/>
    </row>
    <row r="25498" spans="6:13" x14ac:dyDescent="0.25">
      <c r="F25498"/>
      <c r="G25498"/>
      <c r="I25498" s="25"/>
      <c r="J25498"/>
      <c r="K25498"/>
      <c r="M25498" s="4"/>
    </row>
    <row r="25499" spans="6:13" x14ac:dyDescent="0.25">
      <c r="F25499"/>
      <c r="G25499"/>
      <c r="I25499" s="25"/>
      <c r="J25499"/>
      <c r="K25499"/>
      <c r="M25499" s="4"/>
    </row>
    <row r="25500" spans="6:13" x14ac:dyDescent="0.25">
      <c r="F25500"/>
      <c r="G25500"/>
      <c r="I25500" s="25"/>
      <c r="J25500"/>
      <c r="K25500"/>
      <c r="M25500" s="4"/>
    </row>
    <row r="25501" spans="6:13" x14ac:dyDescent="0.25">
      <c r="F25501"/>
      <c r="G25501"/>
      <c r="I25501" s="25"/>
      <c r="J25501"/>
      <c r="K25501"/>
      <c r="M25501" s="4"/>
    </row>
    <row r="25502" spans="6:13" x14ac:dyDescent="0.25">
      <c r="F25502"/>
      <c r="G25502"/>
      <c r="I25502" s="25"/>
      <c r="J25502"/>
      <c r="K25502"/>
      <c r="M25502" s="4"/>
    </row>
    <row r="25503" spans="6:13" x14ac:dyDescent="0.25">
      <c r="F25503"/>
      <c r="G25503"/>
      <c r="I25503" s="25"/>
      <c r="J25503"/>
      <c r="K25503"/>
      <c r="M25503" s="4"/>
    </row>
    <row r="25504" spans="6:13" x14ac:dyDescent="0.25">
      <c r="F25504"/>
      <c r="G25504"/>
      <c r="I25504" s="25"/>
      <c r="J25504"/>
      <c r="K25504"/>
      <c r="M25504" s="4"/>
    </row>
    <row r="25505" spans="6:13" x14ac:dyDescent="0.25">
      <c r="F25505"/>
      <c r="G25505"/>
      <c r="I25505" s="25"/>
      <c r="J25505"/>
      <c r="K25505"/>
      <c r="M25505" s="4"/>
    </row>
    <row r="25506" spans="6:13" x14ac:dyDescent="0.25">
      <c r="F25506"/>
      <c r="G25506"/>
      <c r="I25506" s="25"/>
      <c r="J25506"/>
      <c r="K25506"/>
      <c r="M25506" s="4"/>
    </row>
    <row r="25507" spans="6:13" x14ac:dyDescent="0.25">
      <c r="F25507"/>
      <c r="G25507"/>
      <c r="I25507" s="25"/>
      <c r="J25507"/>
      <c r="K25507"/>
      <c r="M25507" s="4"/>
    </row>
    <row r="25508" spans="6:13" x14ac:dyDescent="0.25">
      <c r="F25508"/>
      <c r="G25508"/>
      <c r="I25508" s="25"/>
      <c r="J25508"/>
      <c r="K25508"/>
      <c r="M25508" s="4"/>
    </row>
    <row r="25509" spans="6:13" x14ac:dyDescent="0.25">
      <c r="F25509"/>
      <c r="G25509"/>
      <c r="I25509" s="25"/>
      <c r="J25509"/>
      <c r="K25509"/>
      <c r="M25509" s="4"/>
    </row>
    <row r="25510" spans="6:13" x14ac:dyDescent="0.25">
      <c r="F25510"/>
      <c r="G25510"/>
      <c r="I25510" s="25"/>
      <c r="J25510"/>
      <c r="K25510"/>
      <c r="M25510" s="4"/>
    </row>
    <row r="25511" spans="6:13" x14ac:dyDescent="0.25">
      <c r="F25511"/>
      <c r="G25511"/>
      <c r="I25511" s="25"/>
      <c r="J25511"/>
      <c r="K25511"/>
      <c r="M25511" s="4"/>
    </row>
    <row r="25512" spans="6:13" x14ac:dyDescent="0.25">
      <c r="F25512"/>
      <c r="G25512"/>
      <c r="I25512" s="25"/>
      <c r="J25512"/>
      <c r="K25512"/>
      <c r="M25512" s="4"/>
    </row>
    <row r="25513" spans="6:13" x14ac:dyDescent="0.25">
      <c r="F25513"/>
      <c r="G25513"/>
      <c r="I25513" s="25"/>
      <c r="J25513"/>
      <c r="K25513"/>
      <c r="M25513" s="4"/>
    </row>
    <row r="25514" spans="6:13" x14ac:dyDescent="0.25">
      <c r="F25514"/>
      <c r="G25514"/>
      <c r="I25514" s="25"/>
      <c r="J25514"/>
      <c r="K25514"/>
      <c r="M25514" s="4"/>
    </row>
    <row r="25515" spans="6:13" x14ac:dyDescent="0.25">
      <c r="F25515"/>
      <c r="G25515"/>
      <c r="I25515" s="25"/>
      <c r="J25515"/>
      <c r="K25515"/>
      <c r="M25515" s="4"/>
    </row>
    <row r="25516" spans="6:13" x14ac:dyDescent="0.25">
      <c r="F25516"/>
      <c r="G25516"/>
      <c r="I25516" s="25"/>
      <c r="J25516"/>
      <c r="K25516"/>
      <c r="M25516" s="4"/>
    </row>
    <row r="25517" spans="6:13" x14ac:dyDescent="0.25">
      <c r="F25517"/>
      <c r="G25517"/>
      <c r="I25517" s="25"/>
      <c r="J25517"/>
      <c r="K25517"/>
      <c r="M25517" s="4"/>
    </row>
    <row r="25518" spans="6:13" x14ac:dyDescent="0.25">
      <c r="F25518"/>
      <c r="G25518"/>
      <c r="I25518" s="25"/>
      <c r="J25518"/>
      <c r="K25518"/>
      <c r="M25518" s="4"/>
    </row>
    <row r="25519" spans="6:13" x14ac:dyDescent="0.25">
      <c r="F25519"/>
      <c r="G25519"/>
      <c r="I25519" s="25"/>
      <c r="J25519"/>
      <c r="K25519"/>
      <c r="M25519" s="4"/>
    </row>
    <row r="25520" spans="6:13" x14ac:dyDescent="0.25">
      <c r="F25520"/>
      <c r="G25520"/>
      <c r="I25520" s="25"/>
      <c r="J25520"/>
      <c r="K25520"/>
      <c r="M25520" s="4"/>
    </row>
    <row r="25521" spans="6:13" x14ac:dyDescent="0.25">
      <c r="F25521"/>
      <c r="G25521"/>
      <c r="I25521" s="25"/>
      <c r="J25521"/>
      <c r="K25521"/>
      <c r="M25521" s="4"/>
    </row>
    <row r="25522" spans="6:13" x14ac:dyDescent="0.25">
      <c r="F25522"/>
      <c r="G25522"/>
      <c r="I25522" s="25"/>
      <c r="J25522"/>
      <c r="K25522"/>
      <c r="M25522" s="4"/>
    </row>
    <row r="25523" spans="6:13" x14ac:dyDescent="0.25">
      <c r="F25523"/>
      <c r="G25523"/>
      <c r="I25523" s="25"/>
      <c r="J25523"/>
      <c r="K25523"/>
      <c r="M25523" s="4"/>
    </row>
    <row r="25524" spans="6:13" x14ac:dyDescent="0.25">
      <c r="F25524"/>
      <c r="G25524"/>
      <c r="I25524" s="25"/>
      <c r="J25524"/>
      <c r="K25524"/>
      <c r="M25524" s="4"/>
    </row>
    <row r="25525" spans="6:13" x14ac:dyDescent="0.25">
      <c r="F25525"/>
      <c r="G25525"/>
      <c r="I25525" s="25"/>
      <c r="J25525"/>
      <c r="K25525"/>
      <c r="M25525" s="4"/>
    </row>
    <row r="25526" spans="6:13" x14ac:dyDescent="0.25">
      <c r="F25526"/>
      <c r="G25526"/>
      <c r="I25526" s="25"/>
      <c r="J25526"/>
      <c r="K25526"/>
      <c r="M25526" s="4"/>
    </row>
    <row r="25527" spans="6:13" x14ac:dyDescent="0.25">
      <c r="F25527"/>
      <c r="G25527"/>
      <c r="I25527" s="25"/>
      <c r="J25527"/>
      <c r="K25527"/>
      <c r="M25527" s="4"/>
    </row>
    <row r="25528" spans="6:13" x14ac:dyDescent="0.25">
      <c r="F25528"/>
      <c r="G25528"/>
      <c r="I25528" s="25"/>
      <c r="J25528"/>
      <c r="K25528"/>
      <c r="M25528" s="4"/>
    </row>
    <row r="25529" spans="6:13" x14ac:dyDescent="0.25">
      <c r="F25529"/>
      <c r="G25529"/>
      <c r="I25529" s="25"/>
      <c r="J25529"/>
      <c r="K25529"/>
      <c r="M25529" s="4"/>
    </row>
    <row r="25530" spans="6:13" x14ac:dyDescent="0.25">
      <c r="F25530"/>
      <c r="G25530"/>
      <c r="I25530" s="25"/>
      <c r="J25530"/>
      <c r="K25530"/>
      <c r="M25530" s="4"/>
    </row>
    <row r="25531" spans="6:13" x14ac:dyDescent="0.25">
      <c r="F25531"/>
      <c r="G25531"/>
      <c r="I25531" s="25"/>
      <c r="J25531"/>
      <c r="K25531"/>
      <c r="M25531" s="4"/>
    </row>
    <row r="25532" spans="6:13" x14ac:dyDescent="0.25">
      <c r="F25532"/>
      <c r="G25532"/>
      <c r="I25532" s="25"/>
      <c r="J25532"/>
      <c r="K25532"/>
      <c r="M25532" s="4"/>
    </row>
    <row r="25533" spans="6:13" x14ac:dyDescent="0.25">
      <c r="F25533"/>
      <c r="G25533"/>
      <c r="I25533" s="25"/>
      <c r="J25533"/>
      <c r="K25533"/>
      <c r="M25533" s="4"/>
    </row>
    <row r="25534" spans="6:13" x14ac:dyDescent="0.25">
      <c r="F25534"/>
      <c r="G25534"/>
      <c r="I25534" s="25"/>
      <c r="J25534"/>
      <c r="K25534"/>
      <c r="M25534" s="4"/>
    </row>
    <row r="25535" spans="6:13" x14ac:dyDescent="0.25">
      <c r="F25535"/>
      <c r="G25535"/>
      <c r="I25535" s="25"/>
      <c r="J25535"/>
      <c r="K25535"/>
      <c r="M25535" s="4"/>
    </row>
    <row r="25536" spans="6:13" x14ac:dyDescent="0.25">
      <c r="F25536"/>
      <c r="G25536"/>
      <c r="I25536" s="25"/>
      <c r="J25536"/>
      <c r="K25536"/>
      <c r="M25536" s="4"/>
    </row>
    <row r="25537" spans="6:13" x14ac:dyDescent="0.25">
      <c r="F25537"/>
      <c r="G25537"/>
      <c r="I25537" s="25"/>
      <c r="J25537"/>
      <c r="K25537"/>
      <c r="M25537" s="4"/>
    </row>
    <row r="25538" spans="6:13" x14ac:dyDescent="0.25">
      <c r="F25538"/>
      <c r="G25538"/>
      <c r="I25538" s="25"/>
      <c r="J25538"/>
      <c r="K25538"/>
      <c r="M25538" s="4"/>
    </row>
    <row r="25539" spans="6:13" x14ac:dyDescent="0.25">
      <c r="F25539"/>
      <c r="G25539"/>
      <c r="I25539" s="25"/>
      <c r="J25539"/>
      <c r="K25539"/>
      <c r="M25539" s="4"/>
    </row>
    <row r="25540" spans="6:13" x14ac:dyDescent="0.25">
      <c r="F25540"/>
      <c r="G25540"/>
      <c r="I25540" s="25"/>
      <c r="J25540"/>
      <c r="K25540"/>
      <c r="M25540" s="4"/>
    </row>
    <row r="25541" spans="6:13" x14ac:dyDescent="0.25">
      <c r="F25541"/>
      <c r="G25541"/>
      <c r="I25541" s="25"/>
      <c r="J25541"/>
      <c r="K25541"/>
      <c r="M25541" s="4"/>
    </row>
    <row r="25542" spans="6:13" x14ac:dyDescent="0.25">
      <c r="F25542"/>
      <c r="G25542"/>
      <c r="I25542" s="25"/>
      <c r="J25542"/>
      <c r="K25542"/>
      <c r="M25542" s="4"/>
    </row>
    <row r="25543" spans="6:13" x14ac:dyDescent="0.25">
      <c r="F25543"/>
      <c r="G25543"/>
      <c r="I25543" s="25"/>
      <c r="J25543"/>
      <c r="K25543"/>
      <c r="M25543" s="4"/>
    </row>
    <row r="25544" spans="6:13" x14ac:dyDescent="0.25">
      <c r="F25544"/>
      <c r="G25544"/>
      <c r="I25544" s="25"/>
      <c r="J25544"/>
      <c r="K25544"/>
      <c r="M25544" s="4"/>
    </row>
    <row r="25545" spans="6:13" x14ac:dyDescent="0.25">
      <c r="F25545"/>
      <c r="G25545"/>
      <c r="I25545" s="25"/>
      <c r="J25545"/>
      <c r="K25545"/>
      <c r="M25545" s="4"/>
    </row>
    <row r="25546" spans="6:13" x14ac:dyDescent="0.25">
      <c r="F25546"/>
      <c r="G25546"/>
      <c r="I25546" s="25"/>
      <c r="J25546"/>
      <c r="K25546"/>
      <c r="M25546" s="4"/>
    </row>
    <row r="25547" spans="6:13" x14ac:dyDescent="0.25">
      <c r="F25547"/>
      <c r="G25547"/>
      <c r="I25547" s="25"/>
      <c r="J25547"/>
      <c r="K25547"/>
      <c r="M25547" s="4"/>
    </row>
    <row r="25548" spans="6:13" x14ac:dyDescent="0.25">
      <c r="F25548"/>
      <c r="G25548"/>
      <c r="I25548" s="25"/>
      <c r="J25548"/>
      <c r="K25548"/>
      <c r="M25548" s="4"/>
    </row>
    <row r="25549" spans="6:13" x14ac:dyDescent="0.25">
      <c r="F25549"/>
      <c r="G25549"/>
      <c r="I25549" s="25"/>
      <c r="J25549"/>
      <c r="K25549"/>
      <c r="M25549" s="4"/>
    </row>
    <row r="25550" spans="6:13" x14ac:dyDescent="0.25">
      <c r="F25550"/>
      <c r="G25550"/>
      <c r="I25550" s="25"/>
      <c r="J25550"/>
      <c r="K25550"/>
      <c r="M25550" s="4"/>
    </row>
    <row r="25551" spans="6:13" x14ac:dyDescent="0.25">
      <c r="F25551"/>
      <c r="G25551"/>
      <c r="I25551" s="25"/>
      <c r="J25551"/>
      <c r="K25551"/>
      <c r="M25551" s="4"/>
    </row>
    <row r="25552" spans="6:13" x14ac:dyDescent="0.25">
      <c r="F25552"/>
      <c r="G25552"/>
      <c r="I25552" s="25"/>
      <c r="J25552"/>
      <c r="K25552"/>
      <c r="M25552" s="4"/>
    </row>
    <row r="25553" spans="6:13" x14ac:dyDescent="0.25">
      <c r="F25553"/>
      <c r="G25553"/>
      <c r="I25553" s="25"/>
      <c r="J25553"/>
      <c r="K25553"/>
      <c r="M25553" s="4"/>
    </row>
    <row r="25554" spans="6:13" x14ac:dyDescent="0.25">
      <c r="F25554"/>
      <c r="G25554"/>
      <c r="I25554" s="25"/>
      <c r="J25554"/>
      <c r="K25554"/>
      <c r="M25554" s="4"/>
    </row>
    <row r="25555" spans="6:13" x14ac:dyDescent="0.25">
      <c r="F25555"/>
      <c r="G25555"/>
      <c r="I25555" s="25"/>
      <c r="J25555"/>
      <c r="K25555"/>
      <c r="M25555" s="4"/>
    </row>
    <row r="25556" spans="6:13" x14ac:dyDescent="0.25">
      <c r="F25556"/>
      <c r="G25556"/>
      <c r="I25556" s="25"/>
      <c r="J25556"/>
      <c r="K25556"/>
      <c r="M25556" s="4"/>
    </row>
    <row r="25557" spans="6:13" x14ac:dyDescent="0.25">
      <c r="F25557"/>
      <c r="G25557"/>
      <c r="I25557" s="25"/>
      <c r="J25557"/>
      <c r="K25557"/>
      <c r="M25557" s="4"/>
    </row>
    <row r="25558" spans="6:13" x14ac:dyDescent="0.25">
      <c r="F25558"/>
      <c r="G25558"/>
      <c r="I25558" s="25"/>
      <c r="J25558"/>
      <c r="K25558"/>
      <c r="M25558" s="4"/>
    </row>
    <row r="25559" spans="6:13" x14ac:dyDescent="0.25">
      <c r="F25559"/>
      <c r="G25559"/>
      <c r="I25559" s="25"/>
      <c r="J25559"/>
      <c r="K25559"/>
      <c r="M25559" s="4"/>
    </row>
    <row r="25560" spans="6:13" x14ac:dyDescent="0.25">
      <c r="F25560"/>
      <c r="G25560"/>
      <c r="I25560" s="25"/>
      <c r="J25560"/>
      <c r="K25560"/>
      <c r="M25560" s="4"/>
    </row>
    <row r="25561" spans="6:13" x14ac:dyDescent="0.25">
      <c r="F25561"/>
      <c r="G25561"/>
      <c r="I25561" s="25"/>
      <c r="J25561"/>
      <c r="K25561"/>
      <c r="M25561" s="4"/>
    </row>
    <row r="25562" spans="6:13" x14ac:dyDescent="0.25">
      <c r="F25562"/>
      <c r="G25562"/>
      <c r="I25562" s="25"/>
      <c r="J25562"/>
      <c r="K25562"/>
      <c r="M25562" s="4"/>
    </row>
    <row r="25563" spans="6:13" x14ac:dyDescent="0.25">
      <c r="F25563"/>
      <c r="G25563"/>
      <c r="I25563" s="25"/>
      <c r="J25563"/>
      <c r="K25563"/>
      <c r="M25563" s="4"/>
    </row>
    <row r="25564" spans="6:13" x14ac:dyDescent="0.25">
      <c r="F25564"/>
      <c r="G25564"/>
      <c r="I25564" s="25"/>
      <c r="J25564"/>
      <c r="K25564"/>
      <c r="M25564" s="4"/>
    </row>
    <row r="25565" spans="6:13" x14ac:dyDescent="0.25">
      <c r="F25565"/>
      <c r="G25565"/>
      <c r="I25565" s="25"/>
      <c r="J25565"/>
      <c r="K25565"/>
      <c r="M25565" s="4"/>
    </row>
    <row r="25566" spans="6:13" x14ac:dyDescent="0.25">
      <c r="F25566"/>
      <c r="G25566"/>
      <c r="I25566" s="25"/>
      <c r="J25566"/>
      <c r="K25566"/>
      <c r="M25566" s="4"/>
    </row>
    <row r="25567" spans="6:13" x14ac:dyDescent="0.25">
      <c r="F25567"/>
      <c r="G25567"/>
      <c r="I25567" s="25"/>
      <c r="J25567"/>
      <c r="K25567"/>
      <c r="M25567" s="4"/>
    </row>
    <row r="25568" spans="6:13" x14ac:dyDescent="0.25">
      <c r="F25568"/>
      <c r="G25568"/>
      <c r="I25568" s="25"/>
      <c r="J25568"/>
      <c r="K25568"/>
      <c r="M25568" s="4"/>
    </row>
    <row r="25569" spans="6:13" x14ac:dyDescent="0.25">
      <c r="F25569"/>
      <c r="G25569"/>
      <c r="I25569" s="25"/>
      <c r="J25569"/>
      <c r="K25569"/>
      <c r="M25569" s="4"/>
    </row>
    <row r="25570" spans="6:13" x14ac:dyDescent="0.25">
      <c r="F25570"/>
      <c r="G25570"/>
      <c r="I25570" s="25"/>
      <c r="J25570"/>
      <c r="K25570"/>
      <c r="M25570" s="4"/>
    </row>
    <row r="25571" spans="6:13" x14ac:dyDescent="0.25">
      <c r="F25571"/>
      <c r="G25571"/>
      <c r="I25571" s="25"/>
      <c r="J25571"/>
      <c r="K25571"/>
      <c r="M25571" s="4"/>
    </row>
    <row r="25572" spans="6:13" x14ac:dyDescent="0.25">
      <c r="F25572"/>
      <c r="G25572"/>
      <c r="I25572" s="25"/>
      <c r="J25572"/>
      <c r="K25572"/>
      <c r="M25572" s="4"/>
    </row>
    <row r="25573" spans="6:13" x14ac:dyDescent="0.25">
      <c r="F25573"/>
      <c r="G25573"/>
      <c r="I25573" s="25"/>
      <c r="J25573"/>
      <c r="K25573"/>
      <c r="M25573" s="4"/>
    </row>
    <row r="25574" spans="6:13" x14ac:dyDescent="0.25">
      <c r="F25574"/>
      <c r="G25574"/>
      <c r="I25574" s="25"/>
      <c r="J25574"/>
      <c r="K25574"/>
      <c r="M25574" s="4"/>
    </row>
    <row r="25575" spans="6:13" x14ac:dyDescent="0.25">
      <c r="F25575"/>
      <c r="G25575"/>
      <c r="I25575" s="25"/>
      <c r="J25575"/>
      <c r="K25575"/>
      <c r="M25575" s="4"/>
    </row>
    <row r="25576" spans="6:13" x14ac:dyDescent="0.25">
      <c r="F25576"/>
      <c r="G25576"/>
      <c r="I25576" s="25"/>
      <c r="J25576"/>
      <c r="K25576"/>
      <c r="M25576" s="4"/>
    </row>
    <row r="25577" spans="6:13" x14ac:dyDescent="0.25">
      <c r="F25577"/>
      <c r="G25577"/>
      <c r="I25577" s="25"/>
      <c r="J25577"/>
      <c r="K25577"/>
      <c r="M25577" s="4"/>
    </row>
    <row r="25578" spans="6:13" x14ac:dyDescent="0.25">
      <c r="F25578"/>
      <c r="G25578"/>
      <c r="I25578" s="25"/>
      <c r="J25578"/>
      <c r="K25578"/>
      <c r="M25578" s="4"/>
    </row>
    <row r="25579" spans="6:13" x14ac:dyDescent="0.25">
      <c r="F25579"/>
      <c r="G25579"/>
      <c r="I25579" s="25"/>
      <c r="J25579"/>
      <c r="K25579"/>
      <c r="M25579" s="4"/>
    </row>
    <row r="25580" spans="6:13" x14ac:dyDescent="0.25">
      <c r="F25580"/>
      <c r="G25580"/>
      <c r="I25580" s="25"/>
      <c r="J25580"/>
      <c r="K25580"/>
      <c r="M25580" s="4"/>
    </row>
    <row r="25581" spans="6:13" x14ac:dyDescent="0.25">
      <c r="F25581"/>
      <c r="G25581"/>
      <c r="I25581" s="25"/>
      <c r="J25581"/>
      <c r="K25581"/>
      <c r="M25581" s="4"/>
    </row>
    <row r="25582" spans="6:13" x14ac:dyDescent="0.25">
      <c r="F25582"/>
      <c r="G25582"/>
      <c r="I25582" s="25"/>
      <c r="J25582"/>
      <c r="K25582"/>
      <c r="M25582" s="4"/>
    </row>
    <row r="25583" spans="6:13" x14ac:dyDescent="0.25">
      <c r="F25583"/>
      <c r="G25583"/>
      <c r="I25583" s="25"/>
      <c r="J25583"/>
      <c r="K25583"/>
      <c r="M25583" s="4"/>
    </row>
    <row r="25584" spans="6:13" x14ac:dyDescent="0.25">
      <c r="F25584"/>
      <c r="G25584"/>
      <c r="I25584" s="25"/>
      <c r="J25584"/>
      <c r="K25584"/>
      <c r="M25584" s="4"/>
    </row>
    <row r="25585" spans="6:13" x14ac:dyDescent="0.25">
      <c r="F25585"/>
      <c r="G25585"/>
      <c r="I25585" s="25"/>
      <c r="J25585"/>
      <c r="K25585"/>
      <c r="M25585" s="4"/>
    </row>
    <row r="25586" spans="6:13" x14ac:dyDescent="0.25">
      <c r="F25586"/>
      <c r="G25586"/>
      <c r="I25586" s="25"/>
      <c r="J25586"/>
      <c r="K25586"/>
      <c r="M25586" s="4"/>
    </row>
    <row r="25587" spans="6:13" x14ac:dyDescent="0.25">
      <c r="F25587"/>
      <c r="G25587"/>
      <c r="I25587" s="25"/>
      <c r="J25587"/>
      <c r="K25587"/>
      <c r="M25587" s="4"/>
    </row>
    <row r="25588" spans="6:13" x14ac:dyDescent="0.25">
      <c r="F25588"/>
      <c r="G25588"/>
      <c r="I25588" s="25"/>
      <c r="J25588"/>
      <c r="K25588"/>
      <c r="M25588" s="4"/>
    </row>
    <row r="25589" spans="6:13" x14ac:dyDescent="0.25">
      <c r="F25589"/>
      <c r="G25589"/>
      <c r="I25589" s="25"/>
      <c r="J25589"/>
      <c r="K25589"/>
      <c r="M25589" s="4"/>
    </row>
    <row r="25590" spans="6:13" x14ac:dyDescent="0.25">
      <c r="F25590"/>
      <c r="G25590"/>
      <c r="I25590" s="25"/>
      <c r="J25590"/>
      <c r="K25590"/>
      <c r="M25590" s="4"/>
    </row>
    <row r="25591" spans="6:13" x14ac:dyDescent="0.25">
      <c r="F25591"/>
      <c r="G25591"/>
      <c r="I25591" s="25"/>
      <c r="J25591"/>
      <c r="K25591"/>
      <c r="M25591" s="4"/>
    </row>
    <row r="25592" spans="6:13" x14ac:dyDescent="0.25">
      <c r="F25592"/>
      <c r="G25592"/>
      <c r="I25592" s="25"/>
      <c r="J25592"/>
      <c r="K25592"/>
      <c r="M25592" s="4"/>
    </row>
    <row r="25593" spans="6:13" x14ac:dyDescent="0.25">
      <c r="F25593"/>
      <c r="G25593"/>
      <c r="I25593" s="25"/>
      <c r="J25593"/>
      <c r="K25593"/>
      <c r="M25593" s="4"/>
    </row>
    <row r="25594" spans="6:13" x14ac:dyDescent="0.25">
      <c r="F25594"/>
      <c r="G25594"/>
      <c r="I25594" s="25"/>
      <c r="J25594"/>
      <c r="K25594"/>
      <c r="M25594" s="4"/>
    </row>
    <row r="25595" spans="6:13" x14ac:dyDescent="0.25">
      <c r="F25595"/>
      <c r="G25595"/>
      <c r="I25595" s="25"/>
      <c r="J25595"/>
      <c r="K25595"/>
      <c r="M25595" s="4"/>
    </row>
    <row r="25596" spans="6:13" x14ac:dyDescent="0.25">
      <c r="F25596"/>
      <c r="G25596"/>
      <c r="I25596" s="25"/>
      <c r="J25596"/>
      <c r="K25596"/>
      <c r="M25596" s="4"/>
    </row>
    <row r="25597" spans="6:13" x14ac:dyDescent="0.25">
      <c r="F25597"/>
      <c r="G25597"/>
      <c r="I25597" s="25"/>
      <c r="J25597"/>
      <c r="K25597"/>
      <c r="M25597" s="4"/>
    </row>
    <row r="25598" spans="6:13" x14ac:dyDescent="0.25">
      <c r="F25598"/>
      <c r="G25598"/>
      <c r="I25598" s="25"/>
      <c r="J25598"/>
      <c r="K25598"/>
      <c r="M25598" s="4"/>
    </row>
    <row r="25599" spans="6:13" x14ac:dyDescent="0.25">
      <c r="F25599"/>
      <c r="G25599"/>
      <c r="I25599" s="25"/>
      <c r="J25599"/>
      <c r="K25599"/>
      <c r="M25599" s="4"/>
    </row>
    <row r="25600" spans="6:13" x14ac:dyDescent="0.25">
      <c r="F25600"/>
      <c r="G25600"/>
      <c r="I25600" s="25"/>
      <c r="J25600"/>
      <c r="K25600"/>
      <c r="M25600" s="4"/>
    </row>
    <row r="25601" spans="6:13" x14ac:dyDescent="0.25">
      <c r="F25601"/>
      <c r="G25601"/>
      <c r="I25601" s="25"/>
      <c r="J25601"/>
      <c r="K25601"/>
      <c r="M25601" s="4"/>
    </row>
    <row r="25602" spans="6:13" x14ac:dyDescent="0.25">
      <c r="F25602"/>
      <c r="G25602"/>
      <c r="I25602" s="25"/>
      <c r="J25602"/>
      <c r="K25602"/>
      <c r="M25602" s="4"/>
    </row>
    <row r="25603" spans="6:13" x14ac:dyDescent="0.25">
      <c r="F25603"/>
      <c r="G25603"/>
      <c r="I25603" s="25"/>
      <c r="J25603"/>
      <c r="K25603"/>
      <c r="M25603" s="4"/>
    </row>
    <row r="25604" spans="6:13" x14ac:dyDescent="0.25">
      <c r="F25604"/>
      <c r="G25604"/>
      <c r="I25604" s="25"/>
      <c r="J25604"/>
      <c r="K25604"/>
      <c r="M25604" s="4"/>
    </row>
    <row r="25605" spans="6:13" x14ac:dyDescent="0.25">
      <c r="F25605"/>
      <c r="G25605"/>
      <c r="I25605" s="25"/>
      <c r="J25605"/>
      <c r="K25605"/>
      <c r="M25605" s="4"/>
    </row>
    <row r="25606" spans="6:13" x14ac:dyDescent="0.25">
      <c r="F25606"/>
      <c r="G25606"/>
      <c r="I25606" s="25"/>
      <c r="J25606"/>
      <c r="K25606"/>
      <c r="M25606" s="4"/>
    </row>
    <row r="25607" spans="6:13" x14ac:dyDescent="0.25">
      <c r="F25607"/>
      <c r="G25607"/>
      <c r="I25607" s="25"/>
      <c r="J25607"/>
      <c r="K25607"/>
      <c r="M25607" s="4"/>
    </row>
    <row r="25608" spans="6:13" x14ac:dyDescent="0.25">
      <c r="F25608"/>
      <c r="G25608"/>
      <c r="I25608" s="25"/>
      <c r="J25608"/>
      <c r="K25608"/>
      <c r="M25608" s="4"/>
    </row>
    <row r="25609" spans="6:13" x14ac:dyDescent="0.25">
      <c r="F25609"/>
      <c r="G25609"/>
      <c r="I25609" s="25"/>
      <c r="J25609"/>
      <c r="K25609"/>
      <c r="M25609" s="4"/>
    </row>
    <row r="25610" spans="6:13" x14ac:dyDescent="0.25">
      <c r="F25610"/>
      <c r="G25610"/>
      <c r="I25610" s="25"/>
      <c r="J25610"/>
      <c r="K25610"/>
      <c r="M25610" s="4"/>
    </row>
    <row r="25611" spans="6:13" x14ac:dyDescent="0.25">
      <c r="F25611"/>
      <c r="G25611"/>
      <c r="I25611" s="25"/>
      <c r="J25611"/>
      <c r="K25611"/>
      <c r="M25611" s="4"/>
    </row>
    <row r="25612" spans="6:13" x14ac:dyDescent="0.25">
      <c r="F25612"/>
      <c r="G25612"/>
      <c r="I25612" s="25"/>
      <c r="J25612"/>
      <c r="K25612"/>
      <c r="M25612" s="4"/>
    </row>
    <row r="25613" spans="6:13" x14ac:dyDescent="0.25">
      <c r="F25613"/>
      <c r="G25613"/>
      <c r="I25613" s="25"/>
      <c r="J25613"/>
      <c r="K25613"/>
      <c r="M25613" s="4"/>
    </row>
    <row r="25614" spans="6:13" x14ac:dyDescent="0.25">
      <c r="F25614"/>
      <c r="G25614"/>
      <c r="I25614" s="25"/>
      <c r="J25614"/>
      <c r="K25614"/>
      <c r="M25614" s="4"/>
    </row>
    <row r="25615" spans="6:13" x14ac:dyDescent="0.25">
      <c r="F25615"/>
      <c r="G25615"/>
      <c r="I25615" s="25"/>
      <c r="J25615"/>
      <c r="K25615"/>
      <c r="M25615" s="4"/>
    </row>
    <row r="25616" spans="6:13" x14ac:dyDescent="0.25">
      <c r="F25616"/>
      <c r="G25616"/>
      <c r="I25616" s="25"/>
      <c r="J25616"/>
      <c r="K25616"/>
      <c r="M25616" s="4"/>
    </row>
    <row r="25617" spans="6:13" x14ac:dyDescent="0.25">
      <c r="F25617"/>
      <c r="G25617"/>
      <c r="I25617" s="25"/>
      <c r="J25617"/>
      <c r="K25617"/>
      <c r="M25617" s="4"/>
    </row>
    <row r="25618" spans="6:13" x14ac:dyDescent="0.25">
      <c r="F25618"/>
      <c r="G25618"/>
      <c r="I25618" s="25"/>
      <c r="J25618"/>
      <c r="K25618"/>
      <c r="M25618" s="4"/>
    </row>
    <row r="25619" spans="6:13" x14ac:dyDescent="0.25">
      <c r="F25619"/>
      <c r="G25619"/>
      <c r="I25619" s="25"/>
      <c r="J25619"/>
      <c r="K25619"/>
      <c r="M25619" s="4"/>
    </row>
    <row r="25620" spans="6:13" x14ac:dyDescent="0.25">
      <c r="F25620"/>
      <c r="G25620"/>
      <c r="I25620" s="25"/>
      <c r="J25620"/>
      <c r="K25620"/>
      <c r="M25620" s="4"/>
    </row>
    <row r="25621" spans="6:13" x14ac:dyDescent="0.25">
      <c r="F25621"/>
      <c r="G25621"/>
      <c r="I25621" s="25"/>
      <c r="J25621"/>
      <c r="K25621"/>
      <c r="M25621" s="4"/>
    </row>
    <row r="25622" spans="6:13" x14ac:dyDescent="0.25">
      <c r="F25622"/>
      <c r="G25622"/>
      <c r="I25622" s="25"/>
      <c r="J25622"/>
      <c r="K25622"/>
      <c r="M25622" s="4"/>
    </row>
    <row r="25623" spans="6:13" x14ac:dyDescent="0.25">
      <c r="F25623"/>
      <c r="G25623"/>
      <c r="I25623" s="25"/>
      <c r="J25623"/>
      <c r="K25623"/>
      <c r="M25623" s="4"/>
    </row>
    <row r="25624" spans="6:13" x14ac:dyDescent="0.25">
      <c r="F25624"/>
      <c r="G25624"/>
      <c r="I25624" s="25"/>
      <c r="J25624"/>
      <c r="K25624"/>
      <c r="M25624" s="4"/>
    </row>
    <row r="25625" spans="6:13" x14ac:dyDescent="0.25">
      <c r="F25625"/>
      <c r="G25625"/>
      <c r="I25625" s="25"/>
      <c r="J25625"/>
      <c r="K25625"/>
      <c r="M25625" s="4"/>
    </row>
    <row r="25626" spans="6:13" x14ac:dyDescent="0.25">
      <c r="F25626"/>
      <c r="G25626"/>
      <c r="I25626" s="25"/>
      <c r="J25626"/>
      <c r="K25626"/>
      <c r="M25626" s="4"/>
    </row>
    <row r="25627" spans="6:13" x14ac:dyDescent="0.25">
      <c r="F25627"/>
      <c r="G25627"/>
      <c r="I25627" s="25"/>
      <c r="J25627"/>
      <c r="K25627"/>
      <c r="M25627" s="4"/>
    </row>
    <row r="25628" spans="6:13" x14ac:dyDescent="0.25">
      <c r="F25628"/>
      <c r="G25628"/>
      <c r="I25628" s="25"/>
      <c r="J25628"/>
      <c r="K25628"/>
      <c r="M25628" s="4"/>
    </row>
    <row r="25629" spans="6:13" x14ac:dyDescent="0.25">
      <c r="F25629"/>
      <c r="G25629"/>
      <c r="I25629" s="25"/>
      <c r="J25629"/>
      <c r="K25629"/>
      <c r="M25629" s="4"/>
    </row>
    <row r="25630" spans="6:13" x14ac:dyDescent="0.25">
      <c r="F25630"/>
      <c r="G25630"/>
      <c r="I25630" s="25"/>
      <c r="J25630"/>
      <c r="K25630"/>
      <c r="M25630" s="4"/>
    </row>
    <row r="25631" spans="6:13" x14ac:dyDescent="0.25">
      <c r="F25631"/>
      <c r="G25631"/>
      <c r="I25631" s="25"/>
      <c r="J25631"/>
      <c r="K25631"/>
      <c r="M25631" s="4"/>
    </row>
    <row r="25632" spans="6:13" x14ac:dyDescent="0.25">
      <c r="F25632"/>
      <c r="G25632"/>
      <c r="I25632" s="25"/>
      <c r="J25632"/>
      <c r="K25632"/>
      <c r="M25632" s="4"/>
    </row>
    <row r="25633" spans="6:13" x14ac:dyDescent="0.25">
      <c r="F25633"/>
      <c r="G25633"/>
      <c r="I25633" s="25"/>
      <c r="J25633"/>
      <c r="K25633"/>
      <c r="M25633" s="4"/>
    </row>
    <row r="25634" spans="6:13" x14ac:dyDescent="0.25">
      <c r="F25634"/>
      <c r="G25634"/>
      <c r="I25634" s="25"/>
      <c r="J25634"/>
      <c r="K25634"/>
      <c r="M25634" s="4"/>
    </row>
    <row r="25635" spans="6:13" x14ac:dyDescent="0.25">
      <c r="F25635"/>
      <c r="G25635"/>
      <c r="I25635" s="25"/>
      <c r="J25635"/>
      <c r="K25635"/>
      <c r="M25635" s="4"/>
    </row>
    <row r="25636" spans="6:13" x14ac:dyDescent="0.25">
      <c r="F25636"/>
      <c r="G25636"/>
      <c r="I25636" s="25"/>
      <c r="J25636"/>
      <c r="K25636"/>
      <c r="M25636" s="4"/>
    </row>
    <row r="25637" spans="6:13" x14ac:dyDescent="0.25">
      <c r="F25637"/>
      <c r="G25637"/>
      <c r="I25637" s="25"/>
      <c r="J25637"/>
      <c r="K25637"/>
      <c r="M25637" s="4"/>
    </row>
    <row r="25638" spans="6:13" x14ac:dyDescent="0.25">
      <c r="F25638"/>
      <c r="G25638"/>
      <c r="I25638" s="25"/>
      <c r="J25638"/>
      <c r="K25638"/>
      <c r="M25638" s="4"/>
    </row>
    <row r="25639" spans="6:13" x14ac:dyDescent="0.25">
      <c r="F25639"/>
      <c r="G25639"/>
      <c r="I25639" s="25"/>
      <c r="J25639"/>
      <c r="K25639"/>
      <c r="M25639" s="4"/>
    </row>
    <row r="25640" spans="6:13" x14ac:dyDescent="0.25">
      <c r="F25640"/>
      <c r="G25640"/>
      <c r="I25640" s="25"/>
      <c r="J25640"/>
      <c r="K25640"/>
      <c r="M25640" s="4"/>
    </row>
    <row r="25641" spans="6:13" x14ac:dyDescent="0.25">
      <c r="F25641"/>
      <c r="G25641"/>
      <c r="I25641" s="25"/>
      <c r="J25641"/>
      <c r="K25641"/>
      <c r="M25641" s="4"/>
    </row>
    <row r="25642" spans="6:13" x14ac:dyDescent="0.25">
      <c r="F25642"/>
      <c r="G25642"/>
      <c r="I25642" s="25"/>
      <c r="J25642"/>
      <c r="K25642"/>
      <c r="M25642" s="4"/>
    </row>
    <row r="25643" spans="6:13" x14ac:dyDescent="0.25">
      <c r="F25643"/>
      <c r="G25643"/>
      <c r="I25643" s="25"/>
      <c r="J25643"/>
      <c r="K25643"/>
      <c r="M25643" s="4"/>
    </row>
    <row r="25644" spans="6:13" x14ac:dyDescent="0.25">
      <c r="F25644"/>
      <c r="G25644"/>
      <c r="I25644" s="25"/>
      <c r="J25644"/>
      <c r="K25644"/>
      <c r="M25644" s="4"/>
    </row>
    <row r="25645" spans="6:13" x14ac:dyDescent="0.25">
      <c r="F25645"/>
      <c r="G25645"/>
      <c r="I25645" s="25"/>
      <c r="J25645"/>
      <c r="K25645"/>
      <c r="M25645" s="4"/>
    </row>
    <row r="25646" spans="6:13" x14ac:dyDescent="0.25">
      <c r="F25646"/>
      <c r="G25646"/>
      <c r="I25646" s="25"/>
      <c r="J25646"/>
      <c r="K25646"/>
      <c r="M25646" s="4"/>
    </row>
    <row r="25647" spans="6:13" x14ac:dyDescent="0.25">
      <c r="F25647"/>
      <c r="G25647"/>
      <c r="I25647" s="25"/>
      <c r="J25647"/>
      <c r="K25647"/>
      <c r="M25647" s="4"/>
    </row>
    <row r="25648" spans="6:13" x14ac:dyDescent="0.25">
      <c r="F25648"/>
      <c r="G25648"/>
      <c r="I25648" s="25"/>
      <c r="J25648"/>
      <c r="K25648"/>
      <c r="M25648" s="4"/>
    </row>
    <row r="25649" spans="6:13" x14ac:dyDescent="0.25">
      <c r="F25649"/>
      <c r="G25649"/>
      <c r="I25649" s="25"/>
      <c r="J25649"/>
      <c r="K25649"/>
      <c r="M25649" s="4"/>
    </row>
    <row r="25650" spans="6:13" x14ac:dyDescent="0.25">
      <c r="F25650"/>
      <c r="G25650"/>
      <c r="I25650" s="25"/>
      <c r="J25650"/>
      <c r="K25650"/>
      <c r="M25650" s="4"/>
    </row>
    <row r="25651" spans="6:13" x14ac:dyDescent="0.25">
      <c r="F25651"/>
      <c r="G25651"/>
      <c r="I25651" s="25"/>
      <c r="J25651"/>
      <c r="K25651"/>
      <c r="M25651" s="4"/>
    </row>
    <row r="25652" spans="6:13" x14ac:dyDescent="0.25">
      <c r="F25652"/>
      <c r="G25652"/>
      <c r="I25652" s="25"/>
      <c r="J25652"/>
      <c r="K25652"/>
      <c r="M25652" s="4"/>
    </row>
    <row r="25653" spans="6:13" x14ac:dyDescent="0.25">
      <c r="F25653"/>
      <c r="G25653"/>
      <c r="I25653" s="25"/>
      <c r="J25653"/>
      <c r="K25653"/>
      <c r="M25653" s="4"/>
    </row>
    <row r="25654" spans="6:13" x14ac:dyDescent="0.25">
      <c r="F25654"/>
      <c r="G25654"/>
      <c r="I25654" s="25"/>
      <c r="J25654"/>
      <c r="K25654"/>
      <c r="M25654" s="4"/>
    </row>
    <row r="25655" spans="6:13" x14ac:dyDescent="0.25">
      <c r="F25655"/>
      <c r="G25655"/>
      <c r="I25655" s="25"/>
      <c r="J25655"/>
      <c r="K25655"/>
      <c r="M25655" s="4"/>
    </row>
    <row r="25656" spans="6:13" x14ac:dyDescent="0.25">
      <c r="F25656"/>
      <c r="G25656"/>
      <c r="I25656" s="25"/>
      <c r="J25656"/>
      <c r="K25656"/>
      <c r="M25656" s="4"/>
    </row>
    <row r="25657" spans="6:13" x14ac:dyDescent="0.25">
      <c r="F25657"/>
      <c r="G25657"/>
      <c r="I25657" s="25"/>
      <c r="J25657"/>
      <c r="K25657"/>
      <c r="M25657" s="4"/>
    </row>
    <row r="25658" spans="6:13" x14ac:dyDescent="0.25">
      <c r="F25658"/>
      <c r="G25658"/>
      <c r="I25658" s="25"/>
      <c r="J25658"/>
      <c r="K25658"/>
      <c r="M25658" s="4"/>
    </row>
    <row r="25659" spans="6:13" x14ac:dyDescent="0.25">
      <c r="F25659"/>
      <c r="G25659"/>
      <c r="I25659" s="25"/>
      <c r="J25659"/>
      <c r="K25659"/>
      <c r="M25659" s="4"/>
    </row>
    <row r="25660" spans="6:13" x14ac:dyDescent="0.25">
      <c r="F25660"/>
      <c r="G25660"/>
      <c r="I25660" s="25"/>
      <c r="J25660"/>
      <c r="K25660"/>
      <c r="M25660" s="4"/>
    </row>
    <row r="25661" spans="6:13" x14ac:dyDescent="0.25">
      <c r="F25661"/>
      <c r="G25661"/>
      <c r="I25661" s="25"/>
      <c r="J25661"/>
      <c r="K25661"/>
      <c r="M25661" s="4"/>
    </row>
    <row r="25662" spans="6:13" x14ac:dyDescent="0.25">
      <c r="F25662"/>
      <c r="G25662"/>
      <c r="I25662" s="25"/>
      <c r="J25662"/>
      <c r="K25662"/>
      <c r="M25662" s="4"/>
    </row>
    <row r="25663" spans="6:13" x14ac:dyDescent="0.25">
      <c r="F25663"/>
      <c r="G25663"/>
      <c r="I25663" s="25"/>
      <c r="J25663"/>
      <c r="K25663"/>
      <c r="M25663" s="4"/>
    </row>
    <row r="25664" spans="6:13" x14ac:dyDescent="0.25">
      <c r="F25664"/>
      <c r="G25664"/>
      <c r="I25664" s="25"/>
      <c r="J25664"/>
      <c r="K25664"/>
      <c r="M25664" s="4"/>
    </row>
    <row r="25665" spans="6:13" x14ac:dyDescent="0.25">
      <c r="F25665"/>
      <c r="G25665"/>
      <c r="I25665" s="25"/>
      <c r="J25665"/>
      <c r="K25665"/>
      <c r="M25665" s="4"/>
    </row>
    <row r="25666" spans="6:13" x14ac:dyDescent="0.25">
      <c r="F25666"/>
      <c r="G25666"/>
      <c r="I25666" s="25"/>
      <c r="J25666"/>
      <c r="K25666"/>
      <c r="M25666" s="4"/>
    </row>
    <row r="25667" spans="6:13" x14ac:dyDescent="0.25">
      <c r="F25667"/>
      <c r="G25667"/>
      <c r="I25667" s="25"/>
      <c r="J25667"/>
      <c r="K25667"/>
      <c r="M25667" s="4"/>
    </row>
    <row r="25668" spans="6:13" x14ac:dyDescent="0.25">
      <c r="F25668"/>
      <c r="G25668"/>
      <c r="I25668" s="25"/>
      <c r="J25668"/>
      <c r="K25668"/>
      <c r="M25668" s="4"/>
    </row>
    <row r="25669" spans="6:13" x14ac:dyDescent="0.25">
      <c r="F25669"/>
      <c r="G25669"/>
      <c r="I25669" s="25"/>
      <c r="J25669"/>
      <c r="K25669"/>
      <c r="M25669" s="4"/>
    </row>
    <row r="25670" spans="6:13" x14ac:dyDescent="0.25">
      <c r="F25670"/>
      <c r="G25670"/>
      <c r="I25670" s="25"/>
      <c r="J25670"/>
      <c r="K25670"/>
      <c r="M25670" s="4"/>
    </row>
    <row r="25671" spans="6:13" x14ac:dyDescent="0.25">
      <c r="F25671"/>
      <c r="G25671"/>
      <c r="I25671" s="25"/>
      <c r="J25671"/>
      <c r="K25671"/>
      <c r="M25671" s="4"/>
    </row>
    <row r="25672" spans="6:13" x14ac:dyDescent="0.25">
      <c r="F25672"/>
      <c r="G25672"/>
      <c r="I25672" s="25"/>
      <c r="J25672"/>
      <c r="K25672"/>
      <c r="M25672" s="4"/>
    </row>
    <row r="25673" spans="6:13" x14ac:dyDescent="0.25">
      <c r="F25673"/>
      <c r="G25673"/>
      <c r="I25673" s="25"/>
      <c r="J25673"/>
      <c r="K25673"/>
      <c r="M25673" s="4"/>
    </row>
    <row r="25674" spans="6:13" x14ac:dyDescent="0.25">
      <c r="F25674"/>
      <c r="G25674"/>
      <c r="I25674" s="25"/>
      <c r="J25674"/>
      <c r="K25674"/>
      <c r="M25674" s="4"/>
    </row>
    <row r="25675" spans="6:13" x14ac:dyDescent="0.25">
      <c r="F25675"/>
      <c r="G25675"/>
      <c r="I25675" s="25"/>
      <c r="J25675"/>
      <c r="K25675"/>
      <c r="M25675" s="4"/>
    </row>
    <row r="25676" spans="6:13" x14ac:dyDescent="0.25">
      <c r="F25676"/>
      <c r="G25676"/>
      <c r="I25676" s="25"/>
      <c r="J25676"/>
      <c r="K25676"/>
      <c r="M25676" s="4"/>
    </row>
    <row r="25677" spans="6:13" x14ac:dyDescent="0.25">
      <c r="F25677"/>
      <c r="G25677"/>
      <c r="I25677" s="25"/>
      <c r="J25677"/>
      <c r="K25677"/>
      <c r="M25677" s="4"/>
    </row>
    <row r="25678" spans="6:13" x14ac:dyDescent="0.25">
      <c r="F25678"/>
      <c r="G25678"/>
      <c r="I25678" s="25"/>
      <c r="J25678"/>
      <c r="K25678"/>
      <c r="M25678" s="4"/>
    </row>
    <row r="25679" spans="6:13" x14ac:dyDescent="0.25">
      <c r="F25679"/>
      <c r="G25679"/>
      <c r="I25679" s="25"/>
      <c r="J25679"/>
      <c r="K25679"/>
      <c r="M25679" s="4"/>
    </row>
    <row r="25680" spans="6:13" x14ac:dyDescent="0.25">
      <c r="F25680"/>
      <c r="G25680"/>
      <c r="I25680" s="25"/>
      <c r="J25680"/>
      <c r="K25680"/>
      <c r="M25680" s="4"/>
    </row>
    <row r="25681" spans="6:13" x14ac:dyDescent="0.25">
      <c r="F25681"/>
      <c r="G25681"/>
      <c r="I25681" s="25"/>
      <c r="J25681"/>
      <c r="K25681"/>
      <c r="M25681" s="4"/>
    </row>
    <row r="25682" spans="6:13" x14ac:dyDescent="0.25">
      <c r="F25682"/>
      <c r="G25682"/>
      <c r="I25682" s="25"/>
      <c r="J25682"/>
      <c r="K25682"/>
      <c r="M25682" s="4"/>
    </row>
    <row r="25683" spans="6:13" x14ac:dyDescent="0.25">
      <c r="F25683"/>
      <c r="G25683"/>
      <c r="I25683" s="25"/>
      <c r="J25683"/>
      <c r="K25683"/>
      <c r="M25683" s="4"/>
    </row>
    <row r="25684" spans="6:13" x14ac:dyDescent="0.25">
      <c r="F25684"/>
      <c r="G25684"/>
      <c r="I25684" s="25"/>
      <c r="J25684"/>
      <c r="K25684"/>
      <c r="M25684" s="4"/>
    </row>
    <row r="25685" spans="6:13" x14ac:dyDescent="0.25">
      <c r="F25685"/>
      <c r="G25685"/>
      <c r="I25685" s="25"/>
      <c r="J25685"/>
      <c r="K25685"/>
      <c r="M25685" s="4"/>
    </row>
    <row r="25686" spans="6:13" x14ac:dyDescent="0.25">
      <c r="F25686"/>
      <c r="G25686"/>
      <c r="I25686" s="25"/>
      <c r="J25686"/>
      <c r="K25686"/>
      <c r="M25686" s="4"/>
    </row>
    <row r="25687" spans="6:13" x14ac:dyDescent="0.25">
      <c r="F25687"/>
      <c r="G25687"/>
      <c r="I25687" s="25"/>
      <c r="J25687"/>
      <c r="K25687"/>
      <c r="M25687" s="4"/>
    </row>
    <row r="25688" spans="6:13" x14ac:dyDescent="0.25">
      <c r="F25688"/>
      <c r="G25688"/>
      <c r="I25688" s="25"/>
      <c r="J25688"/>
      <c r="K25688"/>
      <c r="M25688" s="4"/>
    </row>
    <row r="25689" spans="6:13" x14ac:dyDescent="0.25">
      <c r="F25689"/>
      <c r="G25689"/>
      <c r="I25689" s="25"/>
      <c r="J25689"/>
      <c r="K25689"/>
      <c r="M25689" s="4"/>
    </row>
    <row r="25690" spans="6:13" x14ac:dyDescent="0.25">
      <c r="F25690"/>
      <c r="G25690"/>
      <c r="I25690" s="25"/>
      <c r="J25690"/>
      <c r="K25690"/>
      <c r="M25690" s="4"/>
    </row>
    <row r="25691" spans="6:13" x14ac:dyDescent="0.25">
      <c r="F25691"/>
      <c r="G25691"/>
      <c r="I25691" s="25"/>
      <c r="J25691"/>
      <c r="K25691"/>
      <c r="M25691" s="4"/>
    </row>
    <row r="25692" spans="6:13" x14ac:dyDescent="0.25">
      <c r="F25692"/>
      <c r="G25692"/>
      <c r="I25692" s="25"/>
      <c r="J25692"/>
      <c r="K25692"/>
      <c r="M25692" s="4"/>
    </row>
    <row r="25693" spans="6:13" x14ac:dyDescent="0.25">
      <c r="F25693"/>
      <c r="G25693"/>
      <c r="I25693" s="25"/>
      <c r="J25693"/>
      <c r="K25693"/>
      <c r="M25693" s="4"/>
    </row>
    <row r="25694" spans="6:13" x14ac:dyDescent="0.25">
      <c r="F25694"/>
      <c r="G25694"/>
      <c r="I25694" s="25"/>
      <c r="J25694"/>
      <c r="K25694"/>
      <c r="M25694" s="4"/>
    </row>
    <row r="25695" spans="6:13" x14ac:dyDescent="0.25">
      <c r="F25695"/>
      <c r="G25695"/>
      <c r="I25695" s="25"/>
      <c r="J25695"/>
      <c r="K25695"/>
      <c r="M25695" s="4"/>
    </row>
    <row r="25696" spans="6:13" x14ac:dyDescent="0.25">
      <c r="F25696"/>
      <c r="G25696"/>
      <c r="I25696" s="25"/>
      <c r="J25696"/>
      <c r="K25696"/>
      <c r="M25696" s="4"/>
    </row>
    <row r="25697" spans="6:13" x14ac:dyDescent="0.25">
      <c r="F25697"/>
      <c r="G25697"/>
      <c r="I25697" s="25"/>
      <c r="J25697"/>
      <c r="K25697"/>
      <c r="M25697" s="4"/>
    </row>
    <row r="25698" spans="6:13" x14ac:dyDescent="0.25">
      <c r="F25698"/>
      <c r="G25698"/>
      <c r="I25698" s="25"/>
      <c r="J25698"/>
      <c r="K25698"/>
      <c r="M25698" s="4"/>
    </row>
    <row r="25699" spans="6:13" x14ac:dyDescent="0.25">
      <c r="F25699"/>
      <c r="G25699"/>
      <c r="I25699" s="25"/>
      <c r="J25699"/>
      <c r="K25699"/>
      <c r="M25699" s="4"/>
    </row>
    <row r="25700" spans="6:13" x14ac:dyDescent="0.25">
      <c r="F25700"/>
      <c r="G25700"/>
      <c r="I25700" s="25"/>
      <c r="J25700"/>
      <c r="K25700"/>
      <c r="M25700" s="4"/>
    </row>
    <row r="25701" spans="6:13" x14ac:dyDescent="0.25">
      <c r="F25701"/>
      <c r="G25701"/>
      <c r="I25701" s="25"/>
      <c r="J25701"/>
      <c r="K25701"/>
      <c r="M25701" s="4"/>
    </row>
    <row r="25702" spans="6:13" x14ac:dyDescent="0.25">
      <c r="F25702"/>
      <c r="G25702"/>
      <c r="I25702" s="25"/>
      <c r="J25702"/>
      <c r="K25702"/>
      <c r="M25702" s="4"/>
    </row>
    <row r="25703" spans="6:13" x14ac:dyDescent="0.25">
      <c r="F25703"/>
      <c r="G25703"/>
      <c r="I25703" s="25"/>
      <c r="J25703"/>
      <c r="K25703"/>
      <c r="M25703" s="4"/>
    </row>
    <row r="25704" spans="6:13" x14ac:dyDescent="0.25">
      <c r="F25704"/>
      <c r="G25704"/>
      <c r="I25704" s="25"/>
      <c r="J25704"/>
      <c r="K25704"/>
      <c r="M25704" s="4"/>
    </row>
    <row r="25705" spans="6:13" x14ac:dyDescent="0.25">
      <c r="F25705"/>
      <c r="G25705"/>
      <c r="I25705" s="25"/>
      <c r="J25705"/>
      <c r="K25705"/>
      <c r="M25705" s="4"/>
    </row>
    <row r="25706" spans="6:13" x14ac:dyDescent="0.25">
      <c r="F25706"/>
      <c r="G25706"/>
      <c r="I25706" s="25"/>
      <c r="J25706"/>
      <c r="K25706"/>
      <c r="M25706" s="4"/>
    </row>
    <row r="25707" spans="6:13" x14ac:dyDescent="0.25">
      <c r="F25707"/>
      <c r="G25707"/>
      <c r="I25707" s="25"/>
      <c r="J25707"/>
      <c r="K25707"/>
      <c r="M25707" s="4"/>
    </row>
    <row r="25708" spans="6:13" x14ac:dyDescent="0.25">
      <c r="F25708"/>
      <c r="G25708"/>
      <c r="I25708" s="25"/>
      <c r="J25708"/>
      <c r="K25708"/>
      <c r="M25708" s="4"/>
    </row>
    <row r="25709" spans="6:13" x14ac:dyDescent="0.25">
      <c r="F25709"/>
      <c r="G25709"/>
      <c r="I25709" s="25"/>
      <c r="J25709"/>
      <c r="K25709"/>
      <c r="M25709" s="4"/>
    </row>
    <row r="25710" spans="6:13" x14ac:dyDescent="0.25">
      <c r="F25710"/>
      <c r="G25710"/>
      <c r="I25710" s="25"/>
      <c r="J25710"/>
      <c r="K25710"/>
      <c r="M25710" s="4"/>
    </row>
    <row r="25711" spans="6:13" x14ac:dyDescent="0.25">
      <c r="F25711"/>
      <c r="G25711"/>
      <c r="I25711" s="25"/>
      <c r="J25711"/>
      <c r="K25711"/>
      <c r="M25711" s="4"/>
    </row>
    <row r="25712" spans="6:13" x14ac:dyDescent="0.25">
      <c r="F25712"/>
      <c r="G25712"/>
      <c r="I25712" s="25"/>
      <c r="J25712"/>
      <c r="K25712"/>
      <c r="M25712" s="4"/>
    </row>
    <row r="25713" spans="6:13" x14ac:dyDescent="0.25">
      <c r="F25713"/>
      <c r="G25713"/>
      <c r="I25713" s="25"/>
      <c r="J25713"/>
      <c r="K25713"/>
      <c r="M25713" s="4"/>
    </row>
    <row r="25714" spans="6:13" x14ac:dyDescent="0.25">
      <c r="F25714"/>
      <c r="G25714"/>
      <c r="I25714" s="25"/>
      <c r="J25714"/>
      <c r="K25714"/>
      <c r="M25714" s="4"/>
    </row>
    <row r="25715" spans="6:13" x14ac:dyDescent="0.25">
      <c r="F25715"/>
      <c r="G25715"/>
      <c r="I25715" s="25"/>
      <c r="J25715"/>
      <c r="K25715"/>
      <c r="M25715" s="4"/>
    </row>
    <row r="25716" spans="6:13" x14ac:dyDescent="0.25">
      <c r="F25716"/>
      <c r="G25716"/>
      <c r="I25716" s="25"/>
      <c r="J25716"/>
      <c r="K25716"/>
      <c r="M25716" s="4"/>
    </row>
    <row r="25717" spans="6:13" x14ac:dyDescent="0.25">
      <c r="F25717"/>
      <c r="G25717"/>
      <c r="I25717" s="25"/>
      <c r="J25717"/>
      <c r="K25717"/>
      <c r="M25717" s="4"/>
    </row>
    <row r="25718" spans="6:13" x14ac:dyDescent="0.25">
      <c r="F25718"/>
      <c r="G25718"/>
      <c r="I25718" s="25"/>
      <c r="J25718"/>
      <c r="K25718"/>
      <c r="M25718" s="4"/>
    </row>
    <row r="25719" spans="6:13" x14ac:dyDescent="0.25">
      <c r="F25719"/>
      <c r="G25719"/>
      <c r="I25719" s="25"/>
      <c r="J25719"/>
      <c r="K25719"/>
      <c r="M25719" s="4"/>
    </row>
    <row r="25720" spans="6:13" x14ac:dyDescent="0.25">
      <c r="F25720"/>
      <c r="G25720"/>
      <c r="I25720" s="25"/>
      <c r="J25720"/>
      <c r="K25720"/>
      <c r="M25720" s="4"/>
    </row>
    <row r="25721" spans="6:13" x14ac:dyDescent="0.25">
      <c r="F25721"/>
      <c r="G25721"/>
      <c r="I25721" s="25"/>
      <c r="J25721"/>
      <c r="K25721"/>
      <c r="M25721" s="4"/>
    </row>
    <row r="25722" spans="6:13" x14ac:dyDescent="0.25">
      <c r="F25722"/>
      <c r="G25722"/>
      <c r="I25722" s="25"/>
      <c r="J25722"/>
      <c r="K25722"/>
      <c r="M25722" s="4"/>
    </row>
    <row r="25723" spans="6:13" x14ac:dyDescent="0.25">
      <c r="F25723"/>
      <c r="G25723"/>
      <c r="I25723" s="25"/>
      <c r="J25723"/>
      <c r="K25723"/>
      <c r="M25723" s="4"/>
    </row>
    <row r="25724" spans="6:13" x14ac:dyDescent="0.25">
      <c r="F25724"/>
      <c r="G25724"/>
      <c r="I25724" s="25"/>
      <c r="J25724"/>
      <c r="K25724"/>
      <c r="M25724" s="4"/>
    </row>
    <row r="25725" spans="6:13" x14ac:dyDescent="0.25">
      <c r="F25725"/>
      <c r="G25725"/>
      <c r="I25725" s="25"/>
      <c r="J25725"/>
      <c r="K25725"/>
      <c r="M25725" s="4"/>
    </row>
    <row r="25726" spans="6:13" x14ac:dyDescent="0.25">
      <c r="F25726"/>
      <c r="G25726"/>
      <c r="I25726" s="25"/>
      <c r="J25726"/>
      <c r="K25726"/>
      <c r="M25726" s="4"/>
    </row>
    <row r="25727" spans="6:13" x14ac:dyDescent="0.25">
      <c r="F25727"/>
      <c r="G25727"/>
      <c r="I25727" s="25"/>
      <c r="J25727"/>
      <c r="K25727"/>
      <c r="M25727" s="4"/>
    </row>
    <row r="25728" spans="6:13" x14ac:dyDescent="0.25">
      <c r="F25728"/>
      <c r="G25728"/>
      <c r="I25728" s="25"/>
      <c r="J25728"/>
      <c r="K25728"/>
      <c r="M25728" s="4"/>
    </row>
    <row r="25729" spans="6:13" x14ac:dyDescent="0.25">
      <c r="F25729"/>
      <c r="G25729"/>
      <c r="I25729" s="25"/>
      <c r="J25729"/>
      <c r="K25729"/>
      <c r="M25729" s="4"/>
    </row>
    <row r="25730" spans="6:13" x14ac:dyDescent="0.25">
      <c r="F25730"/>
      <c r="G25730"/>
      <c r="I25730" s="25"/>
      <c r="J25730"/>
      <c r="K25730"/>
      <c r="M25730" s="4"/>
    </row>
    <row r="25731" spans="6:13" x14ac:dyDescent="0.25">
      <c r="F25731"/>
      <c r="G25731"/>
      <c r="I25731" s="25"/>
      <c r="J25731"/>
      <c r="K25731"/>
      <c r="M25731" s="4"/>
    </row>
    <row r="25732" spans="6:13" x14ac:dyDescent="0.25">
      <c r="F25732"/>
      <c r="G25732"/>
      <c r="I25732" s="25"/>
      <c r="J25732"/>
      <c r="K25732"/>
      <c r="M25732" s="4"/>
    </row>
    <row r="25733" spans="6:13" x14ac:dyDescent="0.25">
      <c r="F25733"/>
      <c r="G25733"/>
      <c r="I25733" s="25"/>
      <c r="J25733"/>
      <c r="K25733"/>
      <c r="M25733" s="4"/>
    </row>
    <row r="25734" spans="6:13" x14ac:dyDescent="0.25">
      <c r="F25734"/>
      <c r="G25734"/>
      <c r="I25734" s="25"/>
      <c r="J25734"/>
      <c r="K25734"/>
      <c r="M25734" s="4"/>
    </row>
    <row r="25735" spans="6:13" x14ac:dyDescent="0.25">
      <c r="F25735"/>
      <c r="G25735"/>
      <c r="I25735" s="25"/>
      <c r="J25735"/>
      <c r="K25735"/>
      <c r="M25735" s="4"/>
    </row>
    <row r="25736" spans="6:13" x14ac:dyDescent="0.25">
      <c r="F25736"/>
      <c r="G25736"/>
      <c r="I25736" s="25"/>
      <c r="J25736"/>
      <c r="K25736"/>
      <c r="M25736" s="4"/>
    </row>
    <row r="25737" spans="6:13" x14ac:dyDescent="0.25">
      <c r="F25737"/>
      <c r="G25737"/>
      <c r="I25737" s="25"/>
      <c r="J25737"/>
      <c r="K25737"/>
      <c r="M25737" s="4"/>
    </row>
    <row r="25738" spans="6:13" x14ac:dyDescent="0.25">
      <c r="F25738"/>
      <c r="G25738"/>
      <c r="I25738" s="25"/>
      <c r="J25738"/>
      <c r="K25738"/>
      <c r="M25738" s="4"/>
    </row>
    <row r="25739" spans="6:13" x14ac:dyDescent="0.25">
      <c r="F25739"/>
      <c r="G25739"/>
      <c r="I25739" s="25"/>
      <c r="J25739"/>
      <c r="K25739"/>
      <c r="M25739" s="4"/>
    </row>
    <row r="25740" spans="6:13" x14ac:dyDescent="0.25">
      <c r="F25740"/>
      <c r="G25740"/>
      <c r="I25740" s="25"/>
      <c r="J25740"/>
      <c r="K25740"/>
      <c r="M25740" s="4"/>
    </row>
    <row r="25741" spans="6:13" x14ac:dyDescent="0.25">
      <c r="F25741"/>
      <c r="G25741"/>
      <c r="I25741" s="25"/>
      <c r="J25741"/>
      <c r="K25741"/>
      <c r="M25741" s="4"/>
    </row>
    <row r="25742" spans="6:13" x14ac:dyDescent="0.25">
      <c r="F25742"/>
      <c r="G25742"/>
      <c r="I25742" s="25"/>
      <c r="J25742"/>
      <c r="K25742"/>
      <c r="M25742" s="4"/>
    </row>
    <row r="25743" spans="6:13" x14ac:dyDescent="0.25">
      <c r="F25743"/>
      <c r="G25743"/>
      <c r="I25743" s="25"/>
      <c r="J25743"/>
      <c r="K25743"/>
      <c r="M25743" s="4"/>
    </row>
    <row r="25744" spans="6:13" x14ac:dyDescent="0.25">
      <c r="F25744"/>
      <c r="G25744"/>
      <c r="I25744" s="25"/>
      <c r="J25744"/>
      <c r="K25744"/>
      <c r="M25744" s="4"/>
    </row>
    <row r="25745" spans="6:13" x14ac:dyDescent="0.25">
      <c r="F25745"/>
      <c r="G25745"/>
      <c r="I25745" s="25"/>
      <c r="J25745"/>
      <c r="K25745"/>
      <c r="M25745" s="4"/>
    </row>
    <row r="25746" spans="6:13" x14ac:dyDescent="0.25">
      <c r="F25746"/>
      <c r="G25746"/>
      <c r="I25746" s="25"/>
      <c r="J25746"/>
      <c r="K25746"/>
      <c r="M25746" s="4"/>
    </row>
    <row r="25747" spans="6:13" x14ac:dyDescent="0.25">
      <c r="F25747"/>
      <c r="G25747"/>
      <c r="I25747" s="25"/>
      <c r="J25747"/>
      <c r="K25747"/>
      <c r="M25747" s="4"/>
    </row>
    <row r="25748" spans="6:13" x14ac:dyDescent="0.25">
      <c r="F25748"/>
      <c r="G25748"/>
      <c r="I25748" s="25"/>
      <c r="J25748"/>
      <c r="K25748"/>
      <c r="M25748" s="4"/>
    </row>
    <row r="25749" spans="6:13" x14ac:dyDescent="0.25">
      <c r="F25749"/>
      <c r="G25749"/>
      <c r="I25749" s="25"/>
      <c r="J25749"/>
      <c r="K25749"/>
      <c r="M25749" s="4"/>
    </row>
    <row r="25750" spans="6:13" x14ac:dyDescent="0.25">
      <c r="F25750"/>
      <c r="G25750"/>
      <c r="I25750" s="25"/>
      <c r="J25750"/>
      <c r="K25750"/>
      <c r="M25750" s="4"/>
    </row>
    <row r="25751" spans="6:13" x14ac:dyDescent="0.25">
      <c r="F25751"/>
      <c r="G25751"/>
      <c r="I25751" s="25"/>
      <c r="J25751"/>
      <c r="K25751"/>
      <c r="M25751" s="4"/>
    </row>
    <row r="25752" spans="6:13" x14ac:dyDescent="0.25">
      <c r="F25752"/>
      <c r="G25752"/>
      <c r="I25752" s="25"/>
      <c r="J25752"/>
      <c r="K25752"/>
      <c r="M25752" s="4"/>
    </row>
    <row r="25753" spans="6:13" x14ac:dyDescent="0.25">
      <c r="F25753"/>
      <c r="G25753"/>
      <c r="I25753" s="25"/>
      <c r="J25753"/>
      <c r="K25753"/>
      <c r="M25753" s="4"/>
    </row>
    <row r="25754" spans="6:13" x14ac:dyDescent="0.25">
      <c r="F25754"/>
      <c r="G25754"/>
      <c r="I25754" s="25"/>
      <c r="J25754"/>
      <c r="K25754"/>
      <c r="M25754" s="4"/>
    </row>
    <row r="25755" spans="6:13" x14ac:dyDescent="0.25">
      <c r="F25755"/>
      <c r="G25755"/>
      <c r="I25755" s="25"/>
      <c r="J25755"/>
      <c r="K25755"/>
      <c r="M25755" s="4"/>
    </row>
    <row r="25756" spans="6:13" x14ac:dyDescent="0.25">
      <c r="F25756"/>
      <c r="G25756"/>
      <c r="I25756" s="25"/>
      <c r="J25756"/>
      <c r="K25756"/>
      <c r="M25756" s="4"/>
    </row>
    <row r="25757" spans="6:13" x14ac:dyDescent="0.25">
      <c r="F25757"/>
      <c r="G25757"/>
      <c r="I25757" s="25"/>
      <c r="J25757"/>
      <c r="K25757"/>
      <c r="M25757" s="4"/>
    </row>
    <row r="25758" spans="6:13" x14ac:dyDescent="0.25">
      <c r="F25758"/>
      <c r="G25758"/>
      <c r="I25758" s="25"/>
      <c r="J25758"/>
      <c r="K25758"/>
      <c r="M25758" s="4"/>
    </row>
    <row r="25759" spans="6:13" x14ac:dyDescent="0.25">
      <c r="F25759"/>
      <c r="G25759"/>
      <c r="I25759" s="25"/>
      <c r="J25759"/>
      <c r="K25759"/>
      <c r="M25759" s="4"/>
    </row>
    <row r="25760" spans="6:13" x14ac:dyDescent="0.25">
      <c r="F25760"/>
      <c r="G25760"/>
      <c r="I25760" s="25"/>
      <c r="J25760"/>
      <c r="K25760"/>
      <c r="M25760" s="4"/>
    </row>
    <row r="25761" spans="6:13" x14ac:dyDescent="0.25">
      <c r="F25761"/>
      <c r="G25761"/>
      <c r="I25761" s="25"/>
      <c r="J25761"/>
      <c r="K25761"/>
      <c r="M25761" s="4"/>
    </row>
    <row r="25762" spans="6:13" x14ac:dyDescent="0.25">
      <c r="F25762"/>
      <c r="G25762"/>
      <c r="I25762" s="25"/>
      <c r="J25762"/>
      <c r="K25762"/>
      <c r="M25762" s="4"/>
    </row>
    <row r="25763" spans="6:13" x14ac:dyDescent="0.25">
      <c r="F25763"/>
      <c r="G25763"/>
      <c r="I25763" s="25"/>
      <c r="J25763"/>
      <c r="K25763"/>
      <c r="M25763" s="4"/>
    </row>
    <row r="25764" spans="6:13" x14ac:dyDescent="0.25">
      <c r="F25764"/>
      <c r="G25764"/>
      <c r="I25764" s="25"/>
      <c r="J25764"/>
      <c r="K25764"/>
      <c r="M25764" s="4"/>
    </row>
    <row r="25765" spans="6:13" x14ac:dyDescent="0.25">
      <c r="F25765"/>
      <c r="G25765"/>
      <c r="I25765" s="25"/>
      <c r="J25765"/>
      <c r="K25765"/>
      <c r="M25765" s="4"/>
    </row>
    <row r="25766" spans="6:13" x14ac:dyDescent="0.25">
      <c r="F25766"/>
      <c r="G25766"/>
      <c r="I25766" s="25"/>
      <c r="J25766"/>
      <c r="K25766"/>
      <c r="M25766" s="4"/>
    </row>
    <row r="25767" spans="6:13" x14ac:dyDescent="0.25">
      <c r="F25767"/>
      <c r="G25767"/>
      <c r="I25767" s="25"/>
      <c r="J25767"/>
      <c r="K25767"/>
      <c r="M25767" s="4"/>
    </row>
    <row r="25768" spans="6:13" x14ac:dyDescent="0.25">
      <c r="F25768"/>
      <c r="G25768"/>
      <c r="I25768" s="25"/>
      <c r="J25768"/>
      <c r="K25768"/>
      <c r="M25768" s="4"/>
    </row>
    <row r="25769" spans="6:13" x14ac:dyDescent="0.25">
      <c r="F25769"/>
      <c r="G25769"/>
      <c r="I25769" s="25"/>
      <c r="J25769"/>
      <c r="K25769"/>
      <c r="M25769" s="4"/>
    </row>
    <row r="25770" spans="6:13" x14ac:dyDescent="0.25">
      <c r="F25770"/>
      <c r="G25770"/>
      <c r="I25770" s="25"/>
      <c r="J25770"/>
      <c r="K25770"/>
      <c r="M25770" s="4"/>
    </row>
    <row r="25771" spans="6:13" x14ac:dyDescent="0.25">
      <c r="F25771"/>
      <c r="G25771"/>
      <c r="I25771" s="25"/>
      <c r="J25771"/>
      <c r="K25771"/>
      <c r="M25771" s="4"/>
    </row>
    <row r="25772" spans="6:13" x14ac:dyDescent="0.25">
      <c r="F25772"/>
      <c r="G25772"/>
      <c r="I25772" s="25"/>
      <c r="J25772"/>
      <c r="K25772"/>
      <c r="M25772" s="4"/>
    </row>
    <row r="25773" spans="6:13" x14ac:dyDescent="0.25">
      <c r="F25773"/>
      <c r="G25773"/>
      <c r="I25773" s="25"/>
      <c r="J25773"/>
      <c r="K25773"/>
      <c r="M25773" s="4"/>
    </row>
    <row r="25774" spans="6:13" x14ac:dyDescent="0.25">
      <c r="F25774"/>
      <c r="G25774"/>
      <c r="I25774" s="25"/>
      <c r="J25774"/>
      <c r="K25774"/>
      <c r="M25774" s="4"/>
    </row>
    <row r="25775" spans="6:13" x14ac:dyDescent="0.25">
      <c r="F25775"/>
      <c r="G25775"/>
      <c r="I25775" s="25"/>
      <c r="J25775"/>
      <c r="K25775"/>
      <c r="M25775" s="4"/>
    </row>
    <row r="25776" spans="6:13" x14ac:dyDescent="0.25">
      <c r="F25776"/>
      <c r="G25776"/>
      <c r="I25776" s="25"/>
      <c r="J25776"/>
      <c r="K25776"/>
      <c r="M25776" s="4"/>
    </row>
    <row r="25777" spans="6:13" x14ac:dyDescent="0.25">
      <c r="F25777"/>
      <c r="G25777"/>
      <c r="I25777" s="25"/>
      <c r="J25777"/>
      <c r="K25777"/>
      <c r="M25777" s="4"/>
    </row>
    <row r="25778" spans="6:13" x14ac:dyDescent="0.25">
      <c r="F25778"/>
      <c r="G25778"/>
      <c r="I25778" s="25"/>
      <c r="J25778"/>
      <c r="K25778"/>
      <c r="M25778" s="4"/>
    </row>
    <row r="25779" spans="6:13" x14ac:dyDescent="0.25">
      <c r="F25779"/>
      <c r="G25779"/>
      <c r="I25779" s="25"/>
      <c r="J25779"/>
      <c r="K25779"/>
      <c r="M25779" s="4"/>
    </row>
    <row r="25780" spans="6:13" x14ac:dyDescent="0.25">
      <c r="F25780"/>
      <c r="G25780"/>
      <c r="I25780" s="25"/>
      <c r="J25780"/>
      <c r="K25780"/>
      <c r="M25780" s="4"/>
    </row>
    <row r="25781" spans="6:13" x14ac:dyDescent="0.25">
      <c r="F25781"/>
      <c r="G25781"/>
      <c r="I25781" s="25"/>
      <c r="J25781"/>
      <c r="K25781"/>
      <c r="M25781" s="4"/>
    </row>
    <row r="25782" spans="6:13" x14ac:dyDescent="0.25">
      <c r="F25782"/>
      <c r="G25782"/>
      <c r="I25782" s="25"/>
      <c r="J25782"/>
      <c r="K25782"/>
      <c r="M25782" s="4"/>
    </row>
    <row r="25783" spans="6:13" x14ac:dyDescent="0.25">
      <c r="F25783"/>
      <c r="G25783"/>
      <c r="I25783" s="25"/>
      <c r="J25783"/>
      <c r="K25783"/>
      <c r="M25783" s="4"/>
    </row>
    <row r="25784" spans="6:13" x14ac:dyDescent="0.25">
      <c r="F25784"/>
      <c r="G25784"/>
      <c r="I25784" s="25"/>
      <c r="J25784"/>
      <c r="K25784"/>
      <c r="M25784" s="4"/>
    </row>
    <row r="25785" spans="6:13" x14ac:dyDescent="0.25">
      <c r="F25785"/>
      <c r="G25785"/>
      <c r="I25785" s="25"/>
      <c r="J25785"/>
      <c r="K25785"/>
      <c r="M25785" s="4"/>
    </row>
    <row r="25786" spans="6:13" x14ac:dyDescent="0.25">
      <c r="F25786"/>
      <c r="G25786"/>
      <c r="I25786" s="25"/>
      <c r="J25786"/>
      <c r="K25786"/>
      <c r="M25786" s="4"/>
    </row>
    <row r="25787" spans="6:13" x14ac:dyDescent="0.25">
      <c r="F25787"/>
      <c r="G25787"/>
      <c r="I25787" s="25"/>
      <c r="J25787"/>
      <c r="K25787"/>
      <c r="M25787" s="4"/>
    </row>
    <row r="25788" spans="6:13" x14ac:dyDescent="0.25">
      <c r="F25788"/>
      <c r="G25788"/>
      <c r="I25788" s="25"/>
      <c r="J25788"/>
      <c r="K25788"/>
      <c r="M25788" s="4"/>
    </row>
    <row r="25789" spans="6:13" x14ac:dyDescent="0.25">
      <c r="F25789"/>
      <c r="G25789"/>
      <c r="I25789" s="25"/>
      <c r="J25789"/>
      <c r="K25789"/>
      <c r="M25789" s="4"/>
    </row>
    <row r="25790" spans="6:13" x14ac:dyDescent="0.25">
      <c r="F25790"/>
      <c r="G25790"/>
      <c r="I25790" s="25"/>
      <c r="J25790"/>
      <c r="K25790"/>
      <c r="M25790" s="4"/>
    </row>
    <row r="25791" spans="6:13" x14ac:dyDescent="0.25">
      <c r="F25791"/>
      <c r="G25791"/>
      <c r="I25791" s="25"/>
      <c r="J25791"/>
      <c r="K25791"/>
      <c r="M25791" s="4"/>
    </row>
    <row r="25792" spans="6:13" x14ac:dyDescent="0.25">
      <c r="F25792"/>
      <c r="G25792"/>
      <c r="I25792" s="25"/>
      <c r="J25792"/>
      <c r="K25792"/>
      <c r="M25792" s="4"/>
    </row>
    <row r="25793" spans="6:13" x14ac:dyDescent="0.25">
      <c r="F25793"/>
      <c r="G25793"/>
      <c r="I25793" s="25"/>
      <c r="J25793"/>
      <c r="K25793"/>
      <c r="M25793" s="4"/>
    </row>
    <row r="25794" spans="6:13" x14ac:dyDescent="0.25">
      <c r="F25794"/>
      <c r="G25794"/>
      <c r="I25794" s="25"/>
      <c r="J25794"/>
      <c r="K25794"/>
      <c r="M25794" s="4"/>
    </row>
    <row r="25795" spans="6:13" x14ac:dyDescent="0.25">
      <c r="F25795"/>
      <c r="G25795"/>
      <c r="I25795" s="25"/>
      <c r="J25795"/>
      <c r="K25795"/>
      <c r="M25795" s="4"/>
    </row>
    <row r="25796" spans="6:13" x14ac:dyDescent="0.25">
      <c r="F25796"/>
      <c r="G25796"/>
      <c r="I25796" s="25"/>
      <c r="J25796"/>
      <c r="K25796"/>
      <c r="M25796" s="4"/>
    </row>
    <row r="25797" spans="6:13" x14ac:dyDescent="0.25">
      <c r="F25797"/>
      <c r="G25797"/>
      <c r="I25797" s="25"/>
      <c r="J25797"/>
      <c r="K25797"/>
      <c r="M25797" s="4"/>
    </row>
    <row r="25798" spans="6:13" x14ac:dyDescent="0.25">
      <c r="F25798"/>
      <c r="G25798"/>
      <c r="I25798" s="25"/>
      <c r="J25798"/>
      <c r="K25798"/>
      <c r="M25798" s="4"/>
    </row>
    <row r="25799" spans="6:13" x14ac:dyDescent="0.25">
      <c r="F25799"/>
      <c r="G25799"/>
      <c r="I25799" s="25"/>
      <c r="J25799"/>
      <c r="K25799"/>
      <c r="M25799" s="4"/>
    </row>
    <row r="25800" spans="6:13" x14ac:dyDescent="0.25">
      <c r="F25800"/>
      <c r="G25800"/>
      <c r="I25800" s="25"/>
      <c r="J25800"/>
      <c r="K25800"/>
      <c r="M25800" s="4"/>
    </row>
    <row r="25801" spans="6:13" x14ac:dyDescent="0.25">
      <c r="F25801"/>
      <c r="G25801"/>
      <c r="I25801" s="25"/>
      <c r="J25801"/>
      <c r="K25801"/>
      <c r="M25801" s="4"/>
    </row>
    <row r="25802" spans="6:13" x14ac:dyDescent="0.25">
      <c r="F25802"/>
      <c r="G25802"/>
      <c r="I25802" s="25"/>
      <c r="J25802"/>
      <c r="K25802"/>
      <c r="M25802" s="4"/>
    </row>
    <row r="25803" spans="6:13" x14ac:dyDescent="0.25">
      <c r="F25803"/>
      <c r="G25803"/>
      <c r="I25803" s="25"/>
      <c r="J25803"/>
      <c r="K25803"/>
      <c r="M25803" s="4"/>
    </row>
    <row r="25804" spans="6:13" x14ac:dyDescent="0.25">
      <c r="F25804"/>
      <c r="G25804"/>
      <c r="I25804" s="25"/>
      <c r="J25804"/>
      <c r="K25804"/>
      <c r="M25804" s="4"/>
    </row>
    <row r="25805" spans="6:13" x14ac:dyDescent="0.25">
      <c r="F25805"/>
      <c r="G25805"/>
      <c r="I25805" s="25"/>
      <c r="J25805"/>
      <c r="K25805"/>
      <c r="M25805" s="4"/>
    </row>
    <row r="25806" spans="6:13" x14ac:dyDescent="0.25">
      <c r="F25806"/>
      <c r="G25806"/>
      <c r="I25806" s="25"/>
      <c r="J25806"/>
      <c r="K25806"/>
      <c r="M25806" s="4"/>
    </row>
    <row r="25807" spans="6:13" x14ac:dyDescent="0.25">
      <c r="F25807"/>
      <c r="G25807"/>
      <c r="I25807" s="25"/>
      <c r="J25807"/>
      <c r="K25807"/>
      <c r="M25807" s="4"/>
    </row>
    <row r="25808" spans="6:13" x14ac:dyDescent="0.25">
      <c r="F25808"/>
      <c r="G25808"/>
      <c r="I25808" s="25"/>
      <c r="J25808"/>
      <c r="K25808"/>
      <c r="M25808" s="4"/>
    </row>
    <row r="25809" spans="6:13" x14ac:dyDescent="0.25">
      <c r="F25809"/>
      <c r="G25809"/>
      <c r="I25809" s="25"/>
      <c r="J25809"/>
      <c r="K25809"/>
      <c r="M25809" s="4"/>
    </row>
    <row r="25810" spans="6:13" x14ac:dyDescent="0.25">
      <c r="F25810"/>
      <c r="G25810"/>
      <c r="I25810" s="25"/>
      <c r="J25810"/>
      <c r="K25810"/>
      <c r="M25810" s="4"/>
    </row>
    <row r="25811" spans="6:13" x14ac:dyDescent="0.25">
      <c r="F25811"/>
      <c r="G25811"/>
      <c r="I25811" s="25"/>
      <c r="J25811"/>
      <c r="K25811"/>
      <c r="M25811" s="4"/>
    </row>
    <row r="25812" spans="6:13" x14ac:dyDescent="0.25">
      <c r="F25812"/>
      <c r="G25812"/>
      <c r="I25812" s="25"/>
      <c r="J25812"/>
      <c r="K25812"/>
      <c r="M25812" s="4"/>
    </row>
    <row r="25813" spans="6:13" x14ac:dyDescent="0.25">
      <c r="F25813"/>
      <c r="G25813"/>
      <c r="I25813" s="25"/>
      <c r="J25813"/>
      <c r="K25813"/>
      <c r="M25813" s="4"/>
    </row>
    <row r="25814" spans="6:13" x14ac:dyDescent="0.25">
      <c r="F25814"/>
      <c r="G25814"/>
      <c r="I25814" s="25"/>
      <c r="J25814"/>
      <c r="K25814"/>
      <c r="M25814" s="4"/>
    </row>
    <row r="25815" spans="6:13" x14ac:dyDescent="0.25">
      <c r="F25815"/>
      <c r="G25815"/>
      <c r="I25815" s="25"/>
      <c r="J25815"/>
      <c r="K25815"/>
      <c r="M25815" s="4"/>
    </row>
    <row r="25816" spans="6:13" x14ac:dyDescent="0.25">
      <c r="F25816"/>
      <c r="G25816"/>
      <c r="I25816" s="25"/>
      <c r="J25816"/>
      <c r="K25816"/>
      <c r="M25816" s="4"/>
    </row>
    <row r="25817" spans="6:13" x14ac:dyDescent="0.25">
      <c r="F25817"/>
      <c r="G25817"/>
      <c r="I25817" s="25"/>
      <c r="J25817"/>
      <c r="K25817"/>
      <c r="M25817" s="4"/>
    </row>
    <row r="25818" spans="6:13" x14ac:dyDescent="0.25">
      <c r="F25818"/>
      <c r="G25818"/>
      <c r="I25818" s="25"/>
      <c r="J25818"/>
      <c r="K25818"/>
      <c r="M25818" s="4"/>
    </row>
    <row r="25819" spans="6:13" x14ac:dyDescent="0.25">
      <c r="F25819"/>
      <c r="G25819"/>
      <c r="I25819" s="25"/>
      <c r="J25819"/>
      <c r="K25819"/>
      <c r="M25819" s="4"/>
    </row>
    <row r="25820" spans="6:13" x14ac:dyDescent="0.25">
      <c r="F25820"/>
      <c r="G25820"/>
      <c r="I25820" s="25"/>
      <c r="J25820"/>
      <c r="K25820"/>
      <c r="M25820" s="4"/>
    </row>
    <row r="25821" spans="6:13" x14ac:dyDescent="0.25">
      <c r="F25821"/>
      <c r="G25821"/>
      <c r="I25821" s="25"/>
      <c r="J25821"/>
      <c r="K25821"/>
      <c r="M25821" s="4"/>
    </row>
    <row r="25822" spans="6:13" x14ac:dyDescent="0.25">
      <c r="F25822"/>
      <c r="G25822"/>
      <c r="I25822" s="25"/>
      <c r="J25822"/>
      <c r="K25822"/>
      <c r="M25822" s="4"/>
    </row>
    <row r="25823" spans="6:13" x14ac:dyDescent="0.25">
      <c r="F25823"/>
      <c r="G25823"/>
      <c r="I25823" s="25"/>
      <c r="J25823"/>
      <c r="K25823"/>
      <c r="M25823" s="4"/>
    </row>
    <row r="25824" spans="6:13" x14ac:dyDescent="0.25">
      <c r="F25824"/>
      <c r="G25824"/>
      <c r="I25824" s="25"/>
      <c r="J25824"/>
      <c r="K25824"/>
      <c r="M25824" s="4"/>
    </row>
    <row r="25825" spans="6:13" x14ac:dyDescent="0.25">
      <c r="F25825"/>
      <c r="G25825"/>
      <c r="I25825" s="25"/>
      <c r="J25825"/>
      <c r="K25825"/>
      <c r="M25825" s="4"/>
    </row>
    <row r="25826" spans="6:13" x14ac:dyDescent="0.25">
      <c r="F25826"/>
      <c r="G25826"/>
      <c r="I25826" s="25"/>
      <c r="J25826"/>
      <c r="K25826"/>
      <c r="M25826" s="4"/>
    </row>
    <row r="25827" spans="6:13" x14ac:dyDescent="0.25">
      <c r="F25827"/>
      <c r="G25827"/>
      <c r="I25827" s="25"/>
      <c r="J25827"/>
      <c r="K25827"/>
      <c r="M25827" s="4"/>
    </row>
    <row r="25828" spans="6:13" x14ac:dyDescent="0.25">
      <c r="F25828"/>
      <c r="G25828"/>
      <c r="I25828" s="25"/>
      <c r="J25828"/>
      <c r="K25828"/>
      <c r="M25828" s="4"/>
    </row>
    <row r="25829" spans="6:13" x14ac:dyDescent="0.25">
      <c r="F25829"/>
      <c r="G25829"/>
      <c r="I25829" s="25"/>
      <c r="J25829"/>
      <c r="K25829"/>
      <c r="M25829" s="4"/>
    </row>
    <row r="25830" spans="6:13" x14ac:dyDescent="0.25">
      <c r="F25830"/>
      <c r="G25830"/>
      <c r="I25830" s="25"/>
      <c r="J25830"/>
      <c r="K25830"/>
      <c r="M25830" s="4"/>
    </row>
    <row r="25831" spans="6:13" x14ac:dyDescent="0.25">
      <c r="F25831"/>
      <c r="G25831"/>
      <c r="I25831" s="25"/>
      <c r="J25831"/>
      <c r="K25831"/>
      <c r="M25831" s="4"/>
    </row>
    <row r="25832" spans="6:13" x14ac:dyDescent="0.25">
      <c r="F25832"/>
      <c r="G25832"/>
      <c r="I25832" s="25"/>
      <c r="J25832"/>
      <c r="K25832"/>
      <c r="M25832" s="4"/>
    </row>
    <row r="25833" spans="6:13" x14ac:dyDescent="0.25">
      <c r="F25833"/>
      <c r="G25833"/>
      <c r="I25833" s="25"/>
      <c r="J25833"/>
      <c r="K25833"/>
      <c r="M25833" s="4"/>
    </row>
    <row r="25834" spans="6:13" x14ac:dyDescent="0.25">
      <c r="F25834"/>
      <c r="G25834"/>
      <c r="I25834" s="25"/>
      <c r="J25834"/>
      <c r="K25834"/>
      <c r="M25834" s="4"/>
    </row>
    <row r="25835" spans="6:13" x14ac:dyDescent="0.25">
      <c r="F25835"/>
      <c r="G25835"/>
      <c r="I25835" s="25"/>
      <c r="J25835"/>
      <c r="K25835"/>
      <c r="M25835" s="4"/>
    </row>
    <row r="25836" spans="6:13" x14ac:dyDescent="0.25">
      <c r="F25836"/>
      <c r="G25836"/>
      <c r="I25836" s="25"/>
      <c r="J25836"/>
      <c r="K25836"/>
      <c r="M25836" s="4"/>
    </row>
    <row r="25837" spans="6:13" x14ac:dyDescent="0.25">
      <c r="F25837"/>
      <c r="G25837"/>
      <c r="I25837" s="25"/>
      <c r="J25837"/>
      <c r="K25837"/>
      <c r="M25837" s="4"/>
    </row>
    <row r="25838" spans="6:13" x14ac:dyDescent="0.25">
      <c r="F25838"/>
      <c r="G25838"/>
      <c r="I25838" s="25"/>
      <c r="J25838"/>
      <c r="K25838"/>
      <c r="M25838" s="4"/>
    </row>
    <row r="25839" spans="6:13" x14ac:dyDescent="0.25">
      <c r="F25839"/>
      <c r="G25839"/>
      <c r="I25839" s="25"/>
      <c r="J25839"/>
      <c r="K25839"/>
      <c r="M25839" s="4"/>
    </row>
    <row r="25840" spans="6:13" x14ac:dyDescent="0.25">
      <c r="F25840"/>
      <c r="G25840"/>
      <c r="I25840" s="25"/>
      <c r="J25840"/>
      <c r="K25840"/>
      <c r="M25840" s="4"/>
    </row>
    <row r="25841" spans="6:13" x14ac:dyDescent="0.25">
      <c r="F25841"/>
      <c r="G25841"/>
      <c r="I25841" s="25"/>
      <c r="J25841"/>
      <c r="K25841"/>
      <c r="M25841" s="4"/>
    </row>
    <row r="25842" spans="6:13" x14ac:dyDescent="0.25">
      <c r="F25842"/>
      <c r="G25842"/>
      <c r="I25842" s="25"/>
      <c r="J25842"/>
      <c r="K25842"/>
      <c r="M25842" s="4"/>
    </row>
    <row r="25843" spans="6:13" x14ac:dyDescent="0.25">
      <c r="F25843"/>
      <c r="G25843"/>
      <c r="I25843" s="25"/>
      <c r="J25843"/>
      <c r="K25843"/>
      <c r="M25843" s="4"/>
    </row>
    <row r="25844" spans="6:13" x14ac:dyDescent="0.25">
      <c r="F25844"/>
      <c r="G25844"/>
      <c r="I25844" s="25"/>
      <c r="J25844"/>
      <c r="K25844"/>
      <c r="M25844" s="4"/>
    </row>
    <row r="25845" spans="6:13" x14ac:dyDescent="0.25">
      <c r="F25845"/>
      <c r="G25845"/>
      <c r="I25845" s="25"/>
      <c r="J25845"/>
      <c r="K25845"/>
      <c r="M25845" s="4"/>
    </row>
    <row r="25846" spans="6:13" x14ac:dyDescent="0.25">
      <c r="F25846"/>
      <c r="G25846"/>
      <c r="I25846" s="25"/>
      <c r="J25846"/>
      <c r="K25846"/>
      <c r="M25846" s="4"/>
    </row>
    <row r="25847" spans="6:13" x14ac:dyDescent="0.25">
      <c r="F25847"/>
      <c r="G25847"/>
      <c r="I25847" s="25"/>
      <c r="J25847"/>
      <c r="K25847"/>
      <c r="M25847" s="4"/>
    </row>
    <row r="25848" spans="6:13" x14ac:dyDescent="0.25">
      <c r="F25848"/>
      <c r="G25848"/>
      <c r="I25848" s="25"/>
      <c r="J25848"/>
      <c r="K25848"/>
      <c r="M25848" s="4"/>
    </row>
    <row r="25849" spans="6:13" x14ac:dyDescent="0.25">
      <c r="F25849"/>
      <c r="G25849"/>
      <c r="I25849" s="25"/>
      <c r="J25849"/>
      <c r="K25849"/>
      <c r="M25849" s="4"/>
    </row>
    <row r="25850" spans="6:13" x14ac:dyDescent="0.25">
      <c r="F25850"/>
      <c r="G25850"/>
      <c r="I25850" s="25"/>
      <c r="J25850"/>
      <c r="K25850"/>
      <c r="M25850" s="4"/>
    </row>
    <row r="25851" spans="6:13" x14ac:dyDescent="0.25">
      <c r="F25851"/>
      <c r="G25851"/>
      <c r="I25851" s="25"/>
      <c r="J25851"/>
      <c r="K25851"/>
      <c r="M25851" s="4"/>
    </row>
    <row r="25852" spans="6:13" x14ac:dyDescent="0.25">
      <c r="F25852"/>
      <c r="G25852"/>
      <c r="I25852" s="25"/>
      <c r="J25852"/>
      <c r="K25852"/>
      <c r="M25852" s="4"/>
    </row>
    <row r="25853" spans="6:13" x14ac:dyDescent="0.25">
      <c r="F25853"/>
      <c r="G25853"/>
      <c r="I25853" s="25"/>
      <c r="J25853"/>
      <c r="K25853"/>
      <c r="M25853" s="4"/>
    </row>
    <row r="25854" spans="6:13" x14ac:dyDescent="0.25">
      <c r="F25854"/>
      <c r="G25854"/>
      <c r="I25854" s="25"/>
      <c r="J25854"/>
      <c r="K25854"/>
      <c r="M25854" s="4"/>
    </row>
    <row r="25855" spans="6:13" x14ac:dyDescent="0.25">
      <c r="F25855"/>
      <c r="G25855"/>
      <c r="I25855" s="25"/>
      <c r="J25855"/>
      <c r="K25855"/>
      <c r="M25855" s="4"/>
    </row>
    <row r="25856" spans="6:13" x14ac:dyDescent="0.25">
      <c r="F25856"/>
      <c r="G25856"/>
      <c r="I25856" s="25"/>
      <c r="J25856"/>
      <c r="K25856"/>
      <c r="M25856" s="4"/>
    </row>
    <row r="25857" spans="6:13" x14ac:dyDescent="0.25">
      <c r="F25857"/>
      <c r="G25857"/>
      <c r="I25857" s="25"/>
      <c r="J25857"/>
      <c r="K25857"/>
      <c r="M25857" s="4"/>
    </row>
    <row r="25858" spans="6:13" x14ac:dyDescent="0.25">
      <c r="F25858"/>
      <c r="G25858"/>
      <c r="I25858" s="25"/>
      <c r="J25858"/>
      <c r="K25858"/>
      <c r="M25858" s="4"/>
    </row>
    <row r="25859" spans="6:13" x14ac:dyDescent="0.25">
      <c r="F25859"/>
      <c r="G25859"/>
      <c r="I25859" s="25"/>
      <c r="J25859"/>
      <c r="K25859"/>
      <c r="M25859" s="4"/>
    </row>
    <row r="25860" spans="6:13" x14ac:dyDescent="0.25">
      <c r="F25860"/>
      <c r="G25860"/>
      <c r="I25860" s="25"/>
      <c r="J25860"/>
      <c r="K25860"/>
      <c r="M25860" s="4"/>
    </row>
    <row r="25861" spans="6:13" x14ac:dyDescent="0.25">
      <c r="F25861"/>
      <c r="G25861"/>
      <c r="I25861" s="25"/>
      <c r="J25861"/>
      <c r="K25861"/>
      <c r="M25861" s="4"/>
    </row>
    <row r="25862" spans="6:13" x14ac:dyDescent="0.25">
      <c r="F25862"/>
      <c r="G25862"/>
      <c r="I25862" s="25"/>
      <c r="J25862"/>
      <c r="K25862"/>
      <c r="M25862" s="4"/>
    </row>
    <row r="25863" spans="6:13" x14ac:dyDescent="0.25">
      <c r="F25863"/>
      <c r="G25863"/>
      <c r="I25863" s="25"/>
      <c r="J25863"/>
      <c r="K25863"/>
      <c r="M25863" s="4"/>
    </row>
    <row r="25864" spans="6:13" x14ac:dyDescent="0.25">
      <c r="F25864"/>
      <c r="G25864"/>
      <c r="I25864" s="25"/>
      <c r="J25864"/>
      <c r="K25864"/>
      <c r="M25864" s="4"/>
    </row>
    <row r="25865" spans="6:13" x14ac:dyDescent="0.25">
      <c r="F25865"/>
      <c r="G25865"/>
      <c r="I25865" s="25"/>
      <c r="J25865"/>
      <c r="K25865"/>
      <c r="M25865" s="4"/>
    </row>
    <row r="25866" spans="6:13" x14ac:dyDescent="0.25">
      <c r="F25866"/>
      <c r="G25866"/>
      <c r="I25866" s="25"/>
      <c r="J25866"/>
      <c r="K25866"/>
      <c r="M25866" s="4"/>
    </row>
    <row r="25867" spans="6:13" x14ac:dyDescent="0.25">
      <c r="F25867"/>
      <c r="G25867"/>
      <c r="I25867" s="25"/>
      <c r="J25867"/>
      <c r="K25867"/>
      <c r="M25867" s="4"/>
    </row>
    <row r="25868" spans="6:13" x14ac:dyDescent="0.25">
      <c r="F25868"/>
      <c r="G25868"/>
      <c r="I25868" s="25"/>
      <c r="J25868"/>
      <c r="K25868"/>
      <c r="M25868" s="4"/>
    </row>
    <row r="25869" spans="6:13" x14ac:dyDescent="0.25">
      <c r="F25869"/>
      <c r="G25869"/>
      <c r="I25869" s="25"/>
      <c r="J25869"/>
      <c r="K25869"/>
      <c r="M25869" s="4"/>
    </row>
    <row r="25870" spans="6:13" x14ac:dyDescent="0.25">
      <c r="F25870"/>
      <c r="G25870"/>
      <c r="I25870" s="25"/>
      <c r="J25870"/>
      <c r="K25870"/>
      <c r="M25870" s="4"/>
    </row>
    <row r="25871" spans="6:13" x14ac:dyDescent="0.25">
      <c r="F25871"/>
      <c r="G25871"/>
      <c r="I25871" s="25"/>
      <c r="J25871"/>
      <c r="K25871"/>
      <c r="M25871" s="4"/>
    </row>
    <row r="25872" spans="6:13" x14ac:dyDescent="0.25">
      <c r="F25872"/>
      <c r="G25872"/>
      <c r="I25872" s="25"/>
      <c r="J25872"/>
      <c r="K25872"/>
      <c r="M25872" s="4"/>
    </row>
    <row r="25873" spans="6:13" x14ac:dyDescent="0.25">
      <c r="F25873"/>
      <c r="G25873"/>
      <c r="I25873" s="25"/>
      <c r="J25873"/>
      <c r="K25873"/>
      <c r="M25873" s="4"/>
    </row>
    <row r="25874" spans="6:13" x14ac:dyDescent="0.25">
      <c r="F25874"/>
      <c r="G25874"/>
      <c r="I25874" s="25"/>
      <c r="J25874"/>
      <c r="K25874"/>
      <c r="M25874" s="4"/>
    </row>
    <row r="25875" spans="6:13" x14ac:dyDescent="0.25">
      <c r="F25875"/>
      <c r="G25875"/>
      <c r="I25875" s="25"/>
      <c r="J25875"/>
      <c r="K25875"/>
      <c r="M25875" s="4"/>
    </row>
    <row r="25876" spans="6:13" x14ac:dyDescent="0.25">
      <c r="F25876"/>
      <c r="G25876"/>
      <c r="I25876" s="25"/>
      <c r="J25876"/>
      <c r="K25876"/>
      <c r="M25876" s="4"/>
    </row>
    <row r="25877" spans="6:13" x14ac:dyDescent="0.25">
      <c r="F25877"/>
      <c r="G25877"/>
      <c r="I25877" s="25"/>
      <c r="J25877"/>
      <c r="K25877"/>
      <c r="M25877" s="4"/>
    </row>
    <row r="25878" spans="6:13" x14ac:dyDescent="0.25">
      <c r="F25878"/>
      <c r="G25878"/>
      <c r="I25878" s="25"/>
      <c r="J25878"/>
      <c r="K25878"/>
      <c r="M25878" s="4"/>
    </row>
    <row r="25879" spans="6:13" x14ac:dyDescent="0.25">
      <c r="F25879"/>
      <c r="G25879"/>
      <c r="I25879" s="25"/>
      <c r="J25879"/>
      <c r="K25879"/>
      <c r="M25879" s="4"/>
    </row>
    <row r="25880" spans="6:13" x14ac:dyDescent="0.25">
      <c r="F25880"/>
      <c r="G25880"/>
      <c r="I25880" s="25"/>
      <c r="J25880"/>
      <c r="K25880"/>
      <c r="M25880" s="4"/>
    </row>
    <row r="25881" spans="6:13" x14ac:dyDescent="0.25">
      <c r="F25881"/>
      <c r="G25881"/>
      <c r="I25881" s="25"/>
      <c r="J25881"/>
      <c r="K25881"/>
      <c r="M25881" s="4"/>
    </row>
    <row r="25882" spans="6:13" x14ac:dyDescent="0.25">
      <c r="F25882"/>
      <c r="G25882"/>
      <c r="I25882" s="25"/>
      <c r="J25882"/>
      <c r="K25882"/>
      <c r="M25882" s="4"/>
    </row>
    <row r="25883" spans="6:13" x14ac:dyDescent="0.25">
      <c r="F25883"/>
      <c r="G25883"/>
      <c r="I25883" s="25"/>
      <c r="J25883"/>
      <c r="K25883"/>
      <c r="M25883" s="4"/>
    </row>
    <row r="25884" spans="6:13" x14ac:dyDescent="0.25">
      <c r="F25884"/>
      <c r="G25884"/>
      <c r="I25884" s="25"/>
      <c r="J25884"/>
      <c r="K25884"/>
      <c r="M25884" s="4"/>
    </row>
    <row r="25885" spans="6:13" x14ac:dyDescent="0.25">
      <c r="F25885"/>
      <c r="G25885"/>
      <c r="I25885" s="25"/>
      <c r="J25885"/>
      <c r="K25885"/>
      <c r="M25885" s="4"/>
    </row>
    <row r="25886" spans="6:13" x14ac:dyDescent="0.25">
      <c r="F25886"/>
      <c r="G25886"/>
      <c r="I25886" s="25"/>
      <c r="J25886"/>
      <c r="K25886"/>
      <c r="M25886" s="4"/>
    </row>
    <row r="25887" spans="6:13" x14ac:dyDescent="0.25">
      <c r="F25887"/>
      <c r="G25887"/>
      <c r="I25887" s="25"/>
      <c r="J25887"/>
      <c r="K25887"/>
      <c r="M25887" s="4"/>
    </row>
    <row r="25888" spans="6:13" x14ac:dyDescent="0.25">
      <c r="F25888"/>
      <c r="G25888"/>
      <c r="I25888" s="25"/>
      <c r="J25888"/>
      <c r="K25888"/>
      <c r="M25888" s="4"/>
    </row>
    <row r="25889" spans="6:13" x14ac:dyDescent="0.25">
      <c r="F25889"/>
      <c r="G25889"/>
      <c r="I25889" s="25"/>
      <c r="J25889"/>
      <c r="K25889"/>
      <c r="M25889" s="4"/>
    </row>
    <row r="25890" spans="6:13" x14ac:dyDescent="0.25">
      <c r="F25890"/>
      <c r="G25890"/>
      <c r="I25890" s="25"/>
      <c r="J25890"/>
      <c r="K25890"/>
      <c r="M25890" s="4"/>
    </row>
    <row r="25891" spans="6:13" x14ac:dyDescent="0.25">
      <c r="F25891"/>
      <c r="G25891"/>
      <c r="I25891" s="25"/>
      <c r="J25891"/>
      <c r="K25891"/>
      <c r="M25891" s="4"/>
    </row>
    <row r="25892" spans="6:13" x14ac:dyDescent="0.25">
      <c r="F25892"/>
      <c r="G25892"/>
      <c r="I25892" s="25"/>
      <c r="J25892"/>
      <c r="K25892"/>
      <c r="M25892" s="4"/>
    </row>
    <row r="25893" spans="6:13" x14ac:dyDescent="0.25">
      <c r="F25893"/>
      <c r="G25893"/>
      <c r="I25893" s="25"/>
      <c r="J25893"/>
      <c r="K25893"/>
      <c r="M25893" s="4"/>
    </row>
    <row r="25894" spans="6:13" x14ac:dyDescent="0.25">
      <c r="F25894"/>
      <c r="G25894"/>
      <c r="I25894" s="25"/>
      <c r="J25894"/>
      <c r="K25894"/>
      <c r="M25894" s="4"/>
    </row>
    <row r="25895" spans="6:13" x14ac:dyDescent="0.25">
      <c r="F25895"/>
      <c r="G25895"/>
      <c r="I25895" s="25"/>
      <c r="J25895"/>
      <c r="K25895"/>
      <c r="M25895" s="4"/>
    </row>
    <row r="25896" spans="6:13" x14ac:dyDescent="0.25">
      <c r="F25896"/>
      <c r="G25896"/>
      <c r="I25896" s="25"/>
      <c r="J25896"/>
      <c r="K25896"/>
      <c r="M25896" s="4"/>
    </row>
    <row r="25897" spans="6:13" x14ac:dyDescent="0.25">
      <c r="F25897"/>
      <c r="G25897"/>
      <c r="I25897" s="25"/>
      <c r="J25897"/>
      <c r="K25897"/>
      <c r="M25897" s="4"/>
    </row>
    <row r="25898" spans="6:13" x14ac:dyDescent="0.25">
      <c r="F25898"/>
      <c r="G25898"/>
      <c r="I25898" s="25"/>
      <c r="J25898"/>
      <c r="K25898"/>
      <c r="M25898" s="4"/>
    </row>
    <row r="25899" spans="6:13" x14ac:dyDescent="0.25">
      <c r="F25899"/>
      <c r="G25899"/>
      <c r="I25899" s="25"/>
      <c r="J25899"/>
      <c r="K25899"/>
      <c r="M25899" s="4"/>
    </row>
    <row r="25900" spans="6:13" x14ac:dyDescent="0.25">
      <c r="F25900"/>
      <c r="G25900"/>
      <c r="I25900" s="25"/>
      <c r="J25900"/>
      <c r="K25900"/>
      <c r="M25900" s="4"/>
    </row>
    <row r="25901" spans="6:13" x14ac:dyDescent="0.25">
      <c r="F25901"/>
      <c r="G25901"/>
      <c r="I25901" s="25"/>
      <c r="J25901"/>
      <c r="K25901"/>
      <c r="M25901" s="4"/>
    </row>
    <row r="25902" spans="6:13" x14ac:dyDescent="0.25">
      <c r="F25902"/>
      <c r="G25902"/>
      <c r="I25902" s="25"/>
      <c r="J25902"/>
      <c r="K25902"/>
      <c r="M25902" s="4"/>
    </row>
    <row r="25903" spans="6:13" x14ac:dyDescent="0.25">
      <c r="F25903"/>
      <c r="G25903"/>
      <c r="I25903" s="25"/>
      <c r="J25903"/>
      <c r="K25903"/>
      <c r="M25903" s="4"/>
    </row>
    <row r="25904" spans="6:13" x14ac:dyDescent="0.25">
      <c r="F25904"/>
      <c r="G25904"/>
      <c r="I25904" s="25"/>
      <c r="J25904"/>
      <c r="K25904"/>
      <c r="M25904" s="4"/>
    </row>
    <row r="25905" spans="6:13" x14ac:dyDescent="0.25">
      <c r="F25905"/>
      <c r="G25905"/>
      <c r="I25905" s="25"/>
      <c r="J25905"/>
      <c r="K25905"/>
      <c r="M25905" s="4"/>
    </row>
    <row r="25906" spans="6:13" x14ac:dyDescent="0.25">
      <c r="F25906"/>
      <c r="G25906"/>
      <c r="I25906" s="25"/>
      <c r="J25906"/>
      <c r="K25906"/>
      <c r="M25906" s="4"/>
    </row>
    <row r="25907" spans="6:13" x14ac:dyDescent="0.25">
      <c r="F25907"/>
      <c r="G25907"/>
      <c r="I25907" s="25"/>
      <c r="J25907"/>
      <c r="K25907"/>
      <c r="M25907" s="4"/>
    </row>
    <row r="25908" spans="6:13" x14ac:dyDescent="0.25">
      <c r="F25908"/>
      <c r="G25908"/>
      <c r="I25908" s="25"/>
      <c r="J25908"/>
      <c r="K25908"/>
      <c r="M25908" s="4"/>
    </row>
    <row r="25909" spans="6:13" x14ac:dyDescent="0.25">
      <c r="F25909"/>
      <c r="G25909"/>
      <c r="I25909" s="25"/>
      <c r="J25909"/>
      <c r="K25909"/>
      <c r="M25909" s="4"/>
    </row>
    <row r="25910" spans="6:13" x14ac:dyDescent="0.25">
      <c r="F25910"/>
      <c r="G25910"/>
      <c r="I25910" s="25"/>
      <c r="J25910"/>
      <c r="K25910"/>
      <c r="M25910" s="4"/>
    </row>
    <row r="25911" spans="6:13" x14ac:dyDescent="0.25">
      <c r="F25911"/>
      <c r="G25911"/>
      <c r="I25911" s="25"/>
      <c r="J25911"/>
      <c r="K25911"/>
      <c r="M25911" s="4"/>
    </row>
    <row r="25912" spans="6:13" x14ac:dyDescent="0.25">
      <c r="F25912"/>
      <c r="G25912"/>
      <c r="I25912" s="25"/>
      <c r="J25912"/>
      <c r="K25912"/>
      <c r="M25912" s="4"/>
    </row>
    <row r="25913" spans="6:13" x14ac:dyDescent="0.25">
      <c r="F25913"/>
      <c r="G25913"/>
      <c r="I25913" s="25"/>
      <c r="J25913"/>
      <c r="K25913"/>
      <c r="M25913" s="4"/>
    </row>
    <row r="25914" spans="6:13" x14ac:dyDescent="0.25">
      <c r="F25914"/>
      <c r="G25914"/>
      <c r="I25914" s="25"/>
      <c r="J25914"/>
      <c r="K25914"/>
      <c r="M25914" s="4"/>
    </row>
    <row r="25915" spans="6:13" x14ac:dyDescent="0.25">
      <c r="F25915"/>
      <c r="G25915"/>
      <c r="I25915" s="25"/>
      <c r="J25915"/>
      <c r="K25915"/>
      <c r="M25915" s="4"/>
    </row>
    <row r="25916" spans="6:13" x14ac:dyDescent="0.25">
      <c r="F25916"/>
      <c r="G25916"/>
      <c r="I25916" s="25"/>
      <c r="J25916"/>
      <c r="K25916"/>
      <c r="M25916" s="4"/>
    </row>
    <row r="25917" spans="6:13" x14ac:dyDescent="0.25">
      <c r="F25917"/>
      <c r="G25917"/>
      <c r="I25917" s="25"/>
      <c r="J25917"/>
      <c r="K25917"/>
      <c r="M25917" s="4"/>
    </row>
    <row r="25918" spans="6:13" x14ac:dyDescent="0.25">
      <c r="F25918"/>
      <c r="G25918"/>
      <c r="I25918" s="25"/>
      <c r="J25918"/>
      <c r="K25918"/>
      <c r="M25918" s="4"/>
    </row>
    <row r="25919" spans="6:13" x14ac:dyDescent="0.25">
      <c r="F25919"/>
      <c r="G25919"/>
      <c r="I25919" s="25"/>
      <c r="J25919"/>
      <c r="K25919"/>
      <c r="M25919" s="4"/>
    </row>
    <row r="25920" spans="6:13" x14ac:dyDescent="0.25">
      <c r="F25920"/>
      <c r="G25920"/>
      <c r="I25920" s="25"/>
      <c r="J25920"/>
      <c r="K25920"/>
      <c r="M25920" s="4"/>
    </row>
    <row r="25921" spans="6:13" x14ac:dyDescent="0.25">
      <c r="F25921"/>
      <c r="G25921"/>
      <c r="I25921" s="25"/>
      <c r="J25921"/>
      <c r="K25921"/>
      <c r="M25921" s="4"/>
    </row>
    <row r="25922" spans="6:13" x14ac:dyDescent="0.25">
      <c r="F25922"/>
      <c r="G25922"/>
      <c r="I25922" s="25"/>
      <c r="J25922"/>
      <c r="K25922"/>
      <c r="M25922" s="4"/>
    </row>
    <row r="25923" spans="6:13" x14ac:dyDescent="0.25">
      <c r="F25923"/>
      <c r="G25923"/>
      <c r="I25923" s="25"/>
      <c r="J25923"/>
      <c r="K25923"/>
      <c r="M25923" s="4"/>
    </row>
    <row r="25924" spans="6:13" x14ac:dyDescent="0.25">
      <c r="F25924"/>
      <c r="G25924"/>
      <c r="I25924" s="25"/>
      <c r="J25924"/>
      <c r="K25924"/>
      <c r="M25924" s="4"/>
    </row>
    <row r="25925" spans="6:13" x14ac:dyDescent="0.25">
      <c r="F25925"/>
      <c r="G25925"/>
      <c r="I25925" s="25"/>
      <c r="J25925"/>
      <c r="K25925"/>
      <c r="M25925" s="4"/>
    </row>
    <row r="25926" spans="6:13" x14ac:dyDescent="0.25">
      <c r="F25926"/>
      <c r="G25926"/>
      <c r="I25926" s="25"/>
      <c r="J25926"/>
      <c r="K25926"/>
      <c r="M25926" s="4"/>
    </row>
    <row r="25927" spans="6:13" x14ac:dyDescent="0.25">
      <c r="F25927"/>
      <c r="G25927"/>
      <c r="I25927" s="25"/>
      <c r="J25927"/>
      <c r="K25927"/>
      <c r="M25927" s="4"/>
    </row>
    <row r="25928" spans="6:13" x14ac:dyDescent="0.25">
      <c r="F25928"/>
      <c r="G25928"/>
      <c r="I25928" s="25"/>
      <c r="J25928"/>
      <c r="K25928"/>
      <c r="M25928" s="4"/>
    </row>
    <row r="25929" spans="6:13" x14ac:dyDescent="0.25">
      <c r="F25929"/>
      <c r="G25929"/>
      <c r="I25929" s="25"/>
      <c r="J25929"/>
      <c r="K25929"/>
      <c r="M25929" s="4"/>
    </row>
    <row r="25930" spans="6:13" x14ac:dyDescent="0.25">
      <c r="F25930"/>
      <c r="G25930"/>
      <c r="I25930" s="25"/>
      <c r="J25930"/>
      <c r="K25930"/>
      <c r="M25930" s="4"/>
    </row>
    <row r="25931" spans="6:13" x14ac:dyDescent="0.25">
      <c r="F25931"/>
      <c r="G25931"/>
      <c r="I25931" s="25"/>
      <c r="J25931"/>
      <c r="K25931"/>
      <c r="M25931" s="4"/>
    </row>
    <row r="25932" spans="6:13" x14ac:dyDescent="0.25">
      <c r="F25932"/>
      <c r="G25932"/>
      <c r="I25932" s="25"/>
      <c r="J25932"/>
      <c r="K25932"/>
      <c r="M25932" s="4"/>
    </row>
    <row r="25933" spans="6:13" x14ac:dyDescent="0.25">
      <c r="F25933"/>
      <c r="G25933"/>
      <c r="I25933" s="25"/>
      <c r="J25933"/>
      <c r="K25933"/>
      <c r="M25933" s="4"/>
    </row>
    <row r="25934" spans="6:13" x14ac:dyDescent="0.25">
      <c r="F25934"/>
      <c r="G25934"/>
      <c r="I25934" s="25"/>
      <c r="J25934"/>
      <c r="K25934"/>
      <c r="M25934" s="4"/>
    </row>
    <row r="25935" spans="6:13" x14ac:dyDescent="0.25">
      <c r="F25935"/>
      <c r="G25935"/>
      <c r="I25935" s="25"/>
      <c r="J25935"/>
      <c r="K25935"/>
      <c r="M25935" s="4"/>
    </row>
    <row r="25936" spans="6:13" x14ac:dyDescent="0.25">
      <c r="F25936"/>
      <c r="G25936"/>
      <c r="I25936" s="25"/>
      <c r="J25936"/>
      <c r="K25936"/>
      <c r="M25936" s="4"/>
    </row>
    <row r="25937" spans="6:13" x14ac:dyDescent="0.25">
      <c r="F25937"/>
      <c r="G25937"/>
      <c r="I25937" s="25"/>
      <c r="J25937"/>
      <c r="K25937"/>
      <c r="M25937" s="4"/>
    </row>
    <row r="25938" spans="6:13" x14ac:dyDescent="0.25">
      <c r="F25938"/>
      <c r="G25938"/>
      <c r="I25938" s="25"/>
      <c r="J25938"/>
      <c r="K25938"/>
      <c r="M25938" s="4"/>
    </row>
    <row r="25939" spans="6:13" x14ac:dyDescent="0.25">
      <c r="F25939"/>
      <c r="G25939"/>
      <c r="I25939" s="25"/>
      <c r="J25939"/>
      <c r="K25939"/>
      <c r="M25939" s="4"/>
    </row>
    <row r="25940" spans="6:13" x14ac:dyDescent="0.25">
      <c r="F25940"/>
      <c r="G25940"/>
      <c r="I25940" s="25"/>
      <c r="J25940"/>
      <c r="K25940"/>
      <c r="M25940" s="4"/>
    </row>
    <row r="25941" spans="6:13" x14ac:dyDescent="0.25">
      <c r="F25941"/>
      <c r="G25941"/>
      <c r="I25941" s="25"/>
      <c r="J25941"/>
      <c r="K25941"/>
      <c r="M25941" s="4"/>
    </row>
    <row r="25942" spans="6:13" x14ac:dyDescent="0.25">
      <c r="F25942"/>
      <c r="G25942"/>
      <c r="I25942" s="25"/>
      <c r="J25942"/>
      <c r="K25942"/>
      <c r="M25942" s="4"/>
    </row>
    <row r="25943" spans="6:13" x14ac:dyDescent="0.25">
      <c r="F25943"/>
      <c r="G25943"/>
      <c r="I25943" s="25"/>
      <c r="J25943"/>
      <c r="K25943"/>
      <c r="M25943" s="4"/>
    </row>
    <row r="25944" spans="6:13" x14ac:dyDescent="0.25">
      <c r="F25944"/>
      <c r="G25944"/>
      <c r="I25944" s="25"/>
      <c r="J25944"/>
      <c r="K25944"/>
      <c r="M25944" s="4"/>
    </row>
    <row r="25945" spans="6:13" x14ac:dyDescent="0.25">
      <c r="F25945"/>
      <c r="G25945"/>
      <c r="I25945" s="25"/>
      <c r="J25945"/>
      <c r="K25945"/>
      <c r="M25945" s="4"/>
    </row>
    <row r="25946" spans="6:13" x14ac:dyDescent="0.25">
      <c r="F25946"/>
      <c r="G25946"/>
      <c r="I25946" s="25"/>
      <c r="J25946"/>
      <c r="K25946"/>
      <c r="M25946" s="4"/>
    </row>
    <row r="25947" spans="6:13" x14ac:dyDescent="0.25">
      <c r="F25947"/>
      <c r="G25947"/>
      <c r="I25947" s="25"/>
      <c r="J25947"/>
      <c r="K25947"/>
      <c r="M25947" s="4"/>
    </row>
    <row r="25948" spans="6:13" x14ac:dyDescent="0.25">
      <c r="F25948"/>
      <c r="G25948"/>
      <c r="I25948" s="25"/>
      <c r="J25948"/>
      <c r="K25948"/>
      <c r="M25948" s="4"/>
    </row>
    <row r="25949" spans="6:13" x14ac:dyDescent="0.25">
      <c r="F25949"/>
      <c r="G25949"/>
      <c r="I25949" s="25"/>
      <c r="J25949"/>
      <c r="K25949"/>
      <c r="M25949" s="4"/>
    </row>
    <row r="25950" spans="6:13" x14ac:dyDescent="0.25">
      <c r="F25950"/>
      <c r="G25950"/>
      <c r="I25950" s="25"/>
      <c r="J25950"/>
      <c r="K25950"/>
      <c r="M25950" s="4"/>
    </row>
    <row r="25951" spans="6:13" x14ac:dyDescent="0.25">
      <c r="F25951"/>
      <c r="G25951"/>
      <c r="I25951" s="25"/>
      <c r="J25951"/>
      <c r="K25951"/>
      <c r="M25951" s="4"/>
    </row>
    <row r="25952" spans="6:13" x14ac:dyDescent="0.25">
      <c r="F25952"/>
      <c r="G25952"/>
      <c r="I25952" s="25"/>
      <c r="J25952"/>
      <c r="K25952"/>
      <c r="M25952" s="4"/>
    </row>
    <row r="25953" spans="6:13" x14ac:dyDescent="0.25">
      <c r="F25953"/>
      <c r="G25953"/>
      <c r="I25953" s="25"/>
      <c r="J25953"/>
      <c r="K25953"/>
      <c r="M25953" s="4"/>
    </row>
    <row r="25954" spans="6:13" x14ac:dyDescent="0.25">
      <c r="F25954"/>
      <c r="G25954"/>
      <c r="I25954" s="25"/>
      <c r="J25954"/>
      <c r="K25954"/>
      <c r="M25954" s="4"/>
    </row>
    <row r="25955" spans="6:13" x14ac:dyDescent="0.25">
      <c r="F25955"/>
      <c r="G25955"/>
      <c r="I25955" s="25"/>
      <c r="J25955"/>
      <c r="K25955"/>
      <c r="M25955" s="4"/>
    </row>
    <row r="25956" spans="6:13" x14ac:dyDescent="0.25">
      <c r="F25956"/>
      <c r="G25956"/>
      <c r="I25956" s="25"/>
      <c r="J25956"/>
      <c r="K25956"/>
      <c r="M25956" s="4"/>
    </row>
    <row r="25957" spans="6:13" x14ac:dyDescent="0.25">
      <c r="F25957"/>
      <c r="G25957"/>
      <c r="I25957" s="25"/>
      <c r="J25957"/>
      <c r="K25957"/>
      <c r="M25957" s="4"/>
    </row>
    <row r="25958" spans="6:13" x14ac:dyDescent="0.25">
      <c r="F25958"/>
      <c r="G25958"/>
      <c r="I25958" s="25"/>
      <c r="J25958"/>
      <c r="K25958"/>
      <c r="M25958" s="4"/>
    </row>
    <row r="25959" spans="6:13" x14ac:dyDescent="0.25">
      <c r="F25959"/>
      <c r="G25959"/>
      <c r="I25959" s="25"/>
      <c r="J25959"/>
      <c r="K25959"/>
      <c r="M25959" s="4"/>
    </row>
    <row r="25960" spans="6:13" x14ac:dyDescent="0.25">
      <c r="F25960"/>
      <c r="G25960"/>
      <c r="I25960" s="25"/>
      <c r="J25960"/>
      <c r="K25960"/>
      <c r="M25960" s="4"/>
    </row>
    <row r="25961" spans="6:13" x14ac:dyDescent="0.25">
      <c r="F25961"/>
      <c r="G25961"/>
      <c r="I25961" s="25"/>
      <c r="J25961"/>
      <c r="K25961"/>
      <c r="M25961" s="4"/>
    </row>
    <row r="25962" spans="6:13" x14ac:dyDescent="0.25">
      <c r="F25962"/>
      <c r="G25962"/>
      <c r="I25962" s="25"/>
      <c r="J25962"/>
      <c r="K25962"/>
      <c r="M25962" s="4"/>
    </row>
    <row r="25963" spans="6:13" x14ac:dyDescent="0.25">
      <c r="F25963"/>
      <c r="G25963"/>
      <c r="I25963" s="25"/>
      <c r="J25963"/>
      <c r="K25963"/>
      <c r="M25963" s="4"/>
    </row>
    <row r="25964" spans="6:13" x14ac:dyDescent="0.25">
      <c r="F25964"/>
      <c r="G25964"/>
      <c r="I25964" s="25"/>
      <c r="J25964"/>
      <c r="K25964"/>
      <c r="M25964" s="4"/>
    </row>
    <row r="25965" spans="6:13" x14ac:dyDescent="0.25">
      <c r="F25965"/>
      <c r="G25965"/>
      <c r="I25965" s="25"/>
      <c r="J25965"/>
      <c r="K25965"/>
      <c r="M25965" s="4"/>
    </row>
    <row r="25966" spans="6:13" x14ac:dyDescent="0.25">
      <c r="F25966"/>
      <c r="G25966"/>
      <c r="I25966" s="25"/>
      <c r="J25966"/>
      <c r="K25966"/>
      <c r="M25966" s="4"/>
    </row>
    <row r="25967" spans="6:13" x14ac:dyDescent="0.25">
      <c r="F25967"/>
      <c r="G25967"/>
      <c r="I25967" s="25"/>
      <c r="J25967"/>
      <c r="K25967"/>
      <c r="M25967" s="4"/>
    </row>
    <row r="25968" spans="6:13" x14ac:dyDescent="0.25">
      <c r="F25968"/>
      <c r="G25968"/>
      <c r="I25968" s="25"/>
      <c r="J25968"/>
      <c r="K25968"/>
      <c r="M25968" s="4"/>
    </row>
    <row r="25969" spans="6:13" x14ac:dyDescent="0.25">
      <c r="F25969"/>
      <c r="G25969"/>
      <c r="I25969" s="25"/>
      <c r="J25969"/>
      <c r="K25969"/>
      <c r="M25969" s="4"/>
    </row>
    <row r="25970" spans="6:13" x14ac:dyDescent="0.25">
      <c r="F25970"/>
      <c r="G25970"/>
      <c r="I25970" s="25"/>
      <c r="J25970"/>
      <c r="K25970"/>
      <c r="M25970" s="4"/>
    </row>
    <row r="25971" spans="6:13" x14ac:dyDescent="0.25">
      <c r="F25971"/>
      <c r="G25971"/>
      <c r="I25971" s="25"/>
      <c r="J25971"/>
      <c r="K25971"/>
      <c r="M25971" s="4"/>
    </row>
    <row r="25972" spans="6:13" x14ac:dyDescent="0.25">
      <c r="F25972"/>
      <c r="G25972"/>
      <c r="I25972" s="25"/>
      <c r="J25972"/>
      <c r="K25972"/>
      <c r="M25972" s="4"/>
    </row>
    <row r="25973" spans="6:13" x14ac:dyDescent="0.25">
      <c r="F25973"/>
      <c r="G25973"/>
      <c r="I25973" s="25"/>
      <c r="J25973"/>
      <c r="K25973"/>
      <c r="M25973" s="4"/>
    </row>
    <row r="25974" spans="6:13" x14ac:dyDescent="0.25">
      <c r="F25974"/>
      <c r="G25974"/>
      <c r="I25974" s="25"/>
      <c r="J25974"/>
      <c r="K25974"/>
      <c r="M25974" s="4"/>
    </row>
    <row r="25975" spans="6:13" x14ac:dyDescent="0.25">
      <c r="F25975"/>
      <c r="G25975"/>
      <c r="I25975" s="25"/>
      <c r="J25975"/>
      <c r="K25975"/>
      <c r="M25975" s="4"/>
    </row>
    <row r="25976" spans="6:13" x14ac:dyDescent="0.25">
      <c r="F25976"/>
      <c r="G25976"/>
      <c r="I25976" s="25"/>
      <c r="J25976"/>
      <c r="K25976"/>
      <c r="M25976" s="4"/>
    </row>
    <row r="25977" spans="6:13" x14ac:dyDescent="0.25">
      <c r="F25977"/>
      <c r="G25977"/>
      <c r="I25977" s="25"/>
      <c r="J25977"/>
      <c r="K25977"/>
      <c r="M25977" s="4"/>
    </row>
    <row r="25978" spans="6:13" x14ac:dyDescent="0.25">
      <c r="F25978"/>
      <c r="G25978"/>
      <c r="I25978" s="25"/>
      <c r="J25978"/>
      <c r="K25978"/>
      <c r="M25978" s="4"/>
    </row>
    <row r="25979" spans="6:13" x14ac:dyDescent="0.25">
      <c r="F25979"/>
      <c r="G25979"/>
      <c r="I25979" s="25"/>
      <c r="J25979"/>
      <c r="K25979"/>
      <c r="M25979" s="4"/>
    </row>
    <row r="25980" spans="6:13" x14ac:dyDescent="0.25">
      <c r="F25980"/>
      <c r="G25980"/>
      <c r="I25980" s="25"/>
      <c r="J25980"/>
      <c r="K25980"/>
      <c r="M25980" s="4"/>
    </row>
    <row r="25981" spans="6:13" x14ac:dyDescent="0.25">
      <c r="F25981"/>
      <c r="G25981"/>
      <c r="I25981" s="25"/>
      <c r="J25981"/>
      <c r="K25981"/>
      <c r="M25981" s="4"/>
    </row>
    <row r="25982" spans="6:13" x14ac:dyDescent="0.25">
      <c r="F25982"/>
      <c r="G25982"/>
      <c r="I25982" s="25"/>
      <c r="J25982"/>
      <c r="K25982"/>
      <c r="M25982" s="4"/>
    </row>
    <row r="25983" spans="6:13" x14ac:dyDescent="0.25">
      <c r="F25983"/>
      <c r="G25983"/>
      <c r="I25983" s="25"/>
      <c r="J25983"/>
      <c r="K25983"/>
      <c r="M25983" s="4"/>
    </row>
    <row r="25984" spans="6:13" x14ac:dyDescent="0.25">
      <c r="F25984"/>
      <c r="G25984"/>
      <c r="I25984" s="25"/>
      <c r="J25984"/>
      <c r="K25984"/>
      <c r="M25984" s="4"/>
    </row>
    <row r="25985" spans="6:13" x14ac:dyDescent="0.25">
      <c r="F25985"/>
      <c r="G25985"/>
      <c r="I25985" s="25"/>
      <c r="J25985"/>
      <c r="K25985"/>
      <c r="M25985" s="4"/>
    </row>
    <row r="25986" spans="6:13" x14ac:dyDescent="0.25">
      <c r="F25986"/>
      <c r="G25986"/>
      <c r="I25986" s="25"/>
      <c r="J25986"/>
      <c r="K25986"/>
      <c r="M25986" s="4"/>
    </row>
    <row r="25987" spans="6:13" x14ac:dyDescent="0.25">
      <c r="F25987"/>
      <c r="G25987"/>
      <c r="I25987" s="25"/>
      <c r="J25987"/>
      <c r="K25987"/>
      <c r="M25987" s="4"/>
    </row>
    <row r="25988" spans="6:13" x14ac:dyDescent="0.25">
      <c r="F25988"/>
      <c r="G25988"/>
      <c r="I25988" s="25"/>
      <c r="J25988"/>
      <c r="K25988"/>
      <c r="M25988" s="4"/>
    </row>
    <row r="25989" spans="6:13" x14ac:dyDescent="0.25">
      <c r="F25989"/>
      <c r="G25989"/>
      <c r="I25989" s="25"/>
      <c r="J25989"/>
      <c r="K25989"/>
      <c r="M25989" s="4"/>
    </row>
    <row r="25990" spans="6:13" x14ac:dyDescent="0.25">
      <c r="F25990"/>
      <c r="G25990"/>
      <c r="I25990" s="25"/>
      <c r="J25990"/>
      <c r="K25990"/>
      <c r="M25990" s="4"/>
    </row>
    <row r="25991" spans="6:13" x14ac:dyDescent="0.25">
      <c r="F25991"/>
      <c r="G25991"/>
      <c r="I25991" s="25"/>
      <c r="J25991"/>
      <c r="K25991"/>
      <c r="M25991" s="4"/>
    </row>
    <row r="25992" spans="6:13" x14ac:dyDescent="0.25">
      <c r="F25992"/>
      <c r="G25992"/>
      <c r="I25992" s="25"/>
      <c r="J25992"/>
      <c r="K25992"/>
      <c r="M25992" s="4"/>
    </row>
    <row r="25993" spans="6:13" x14ac:dyDescent="0.25">
      <c r="F25993"/>
      <c r="G25993"/>
      <c r="I25993" s="25"/>
      <c r="J25993"/>
      <c r="K25993"/>
      <c r="M25993" s="4"/>
    </row>
    <row r="25994" spans="6:13" x14ac:dyDescent="0.25">
      <c r="F25994"/>
      <c r="G25994"/>
      <c r="I25994" s="25"/>
      <c r="J25994"/>
      <c r="K25994"/>
      <c r="M25994" s="4"/>
    </row>
    <row r="25995" spans="6:13" x14ac:dyDescent="0.25">
      <c r="F25995"/>
      <c r="G25995"/>
      <c r="I25995" s="25"/>
      <c r="J25995"/>
      <c r="K25995"/>
      <c r="M25995" s="4"/>
    </row>
    <row r="25996" spans="6:13" x14ac:dyDescent="0.25">
      <c r="F25996"/>
      <c r="G25996"/>
      <c r="I25996" s="25"/>
      <c r="J25996"/>
      <c r="K25996"/>
      <c r="M25996" s="4"/>
    </row>
    <row r="25997" spans="6:13" x14ac:dyDescent="0.25">
      <c r="F25997"/>
      <c r="G25997"/>
      <c r="I25997" s="25"/>
      <c r="J25997"/>
      <c r="K25997"/>
      <c r="M25997" s="4"/>
    </row>
    <row r="25998" spans="6:13" x14ac:dyDescent="0.25">
      <c r="F25998"/>
      <c r="G25998"/>
      <c r="I25998" s="25"/>
      <c r="J25998"/>
      <c r="K25998"/>
      <c r="M25998" s="4"/>
    </row>
    <row r="25999" spans="6:13" x14ac:dyDescent="0.25">
      <c r="F25999"/>
      <c r="G25999"/>
      <c r="I25999" s="25"/>
      <c r="J25999"/>
      <c r="K25999"/>
      <c r="M25999" s="4"/>
    </row>
    <row r="26000" spans="6:13" x14ac:dyDescent="0.25">
      <c r="F26000"/>
      <c r="G26000"/>
      <c r="I26000" s="25"/>
      <c r="J26000"/>
      <c r="K26000"/>
      <c r="M26000" s="4"/>
    </row>
    <row r="26001" spans="6:13" x14ac:dyDescent="0.25">
      <c r="F26001"/>
      <c r="G26001"/>
      <c r="I26001" s="25"/>
      <c r="J26001"/>
      <c r="K26001"/>
      <c r="M26001" s="4"/>
    </row>
    <row r="26002" spans="6:13" x14ac:dyDescent="0.25">
      <c r="F26002"/>
      <c r="G26002"/>
      <c r="I26002" s="25"/>
      <c r="J26002"/>
      <c r="K26002"/>
      <c r="M26002" s="4"/>
    </row>
    <row r="26003" spans="6:13" x14ac:dyDescent="0.25">
      <c r="F26003"/>
      <c r="G26003"/>
      <c r="I26003" s="25"/>
      <c r="J26003"/>
      <c r="K26003"/>
      <c r="M26003" s="4"/>
    </row>
    <row r="26004" spans="6:13" x14ac:dyDescent="0.25">
      <c r="F26004"/>
      <c r="G26004"/>
      <c r="I26004" s="25"/>
      <c r="J26004"/>
      <c r="K26004"/>
      <c r="M26004" s="4"/>
    </row>
    <row r="26005" spans="6:13" x14ac:dyDescent="0.25">
      <c r="F26005"/>
      <c r="G26005"/>
      <c r="I26005" s="25"/>
      <c r="J26005"/>
      <c r="K26005"/>
      <c r="M26005" s="4"/>
    </row>
    <row r="26006" spans="6:13" x14ac:dyDescent="0.25">
      <c r="F26006"/>
      <c r="G26006"/>
      <c r="I26006" s="25"/>
      <c r="J26006"/>
      <c r="K26006"/>
      <c r="M26006" s="4"/>
    </row>
    <row r="26007" spans="6:13" x14ac:dyDescent="0.25">
      <c r="F26007"/>
      <c r="G26007"/>
      <c r="I26007" s="25"/>
      <c r="J26007"/>
      <c r="K26007"/>
      <c r="M26007" s="4"/>
    </row>
    <row r="26008" spans="6:13" x14ac:dyDescent="0.25">
      <c r="F26008"/>
      <c r="G26008"/>
      <c r="I26008" s="25"/>
      <c r="J26008"/>
      <c r="K26008"/>
      <c r="M26008" s="4"/>
    </row>
    <row r="26009" spans="6:13" x14ac:dyDescent="0.25">
      <c r="F26009"/>
      <c r="G26009"/>
      <c r="I26009" s="25"/>
      <c r="J26009"/>
      <c r="K26009"/>
      <c r="M26009" s="4"/>
    </row>
    <row r="26010" spans="6:13" x14ac:dyDescent="0.25">
      <c r="F26010"/>
      <c r="G26010"/>
      <c r="I26010" s="25"/>
      <c r="J26010"/>
      <c r="K26010"/>
      <c r="M26010" s="4"/>
    </row>
    <row r="26011" spans="6:13" x14ac:dyDescent="0.25">
      <c r="F26011"/>
      <c r="G26011"/>
      <c r="I26011" s="25"/>
      <c r="J26011"/>
      <c r="K26011"/>
      <c r="M26011" s="4"/>
    </row>
    <row r="26012" spans="6:13" x14ac:dyDescent="0.25">
      <c r="F26012"/>
      <c r="G26012"/>
      <c r="I26012" s="25"/>
      <c r="J26012"/>
      <c r="K26012"/>
      <c r="M26012" s="4"/>
    </row>
    <row r="26013" spans="6:13" x14ac:dyDescent="0.25">
      <c r="F26013"/>
      <c r="G26013"/>
      <c r="I26013" s="25"/>
      <c r="J26013"/>
      <c r="K26013"/>
      <c r="M26013" s="4"/>
    </row>
    <row r="26014" spans="6:13" x14ac:dyDescent="0.25">
      <c r="F26014"/>
      <c r="G26014"/>
      <c r="I26014" s="25"/>
      <c r="J26014"/>
      <c r="K26014"/>
      <c r="M26014" s="4"/>
    </row>
    <row r="26015" spans="6:13" x14ac:dyDescent="0.25">
      <c r="F26015"/>
      <c r="G26015"/>
      <c r="I26015" s="25"/>
      <c r="J26015"/>
      <c r="K26015"/>
      <c r="M26015" s="4"/>
    </row>
    <row r="26016" spans="6:13" x14ac:dyDescent="0.25">
      <c r="F26016"/>
      <c r="G26016"/>
      <c r="I26016" s="25"/>
      <c r="J26016"/>
      <c r="K26016"/>
      <c r="M26016" s="4"/>
    </row>
    <row r="26017" spans="6:13" x14ac:dyDescent="0.25">
      <c r="F26017"/>
      <c r="G26017"/>
      <c r="I26017" s="25"/>
      <c r="J26017"/>
      <c r="K26017"/>
      <c r="M26017" s="4"/>
    </row>
    <row r="26018" spans="6:13" x14ac:dyDescent="0.25">
      <c r="F26018"/>
      <c r="G26018"/>
      <c r="I26018" s="25"/>
      <c r="J26018"/>
      <c r="K26018"/>
      <c r="M26018" s="4"/>
    </row>
    <row r="26019" spans="6:13" x14ac:dyDescent="0.25">
      <c r="F26019"/>
      <c r="G26019"/>
      <c r="I26019" s="25"/>
      <c r="J26019"/>
      <c r="K26019"/>
      <c r="M26019" s="4"/>
    </row>
    <row r="26020" spans="6:13" x14ac:dyDescent="0.25">
      <c r="F26020"/>
      <c r="G26020"/>
      <c r="I26020" s="25"/>
      <c r="J26020"/>
      <c r="K26020"/>
      <c r="M26020" s="4"/>
    </row>
    <row r="26021" spans="6:13" x14ac:dyDescent="0.25">
      <c r="F26021"/>
      <c r="G26021"/>
      <c r="I26021" s="25"/>
      <c r="J26021"/>
      <c r="K26021"/>
      <c r="M26021" s="4"/>
    </row>
    <row r="26022" spans="6:13" x14ac:dyDescent="0.25">
      <c r="F26022"/>
      <c r="G26022"/>
      <c r="I26022" s="25"/>
      <c r="J26022"/>
      <c r="K26022"/>
      <c r="M26022" s="4"/>
    </row>
    <row r="26023" spans="6:13" x14ac:dyDescent="0.25">
      <c r="F26023"/>
      <c r="G26023"/>
      <c r="I26023" s="25"/>
      <c r="J26023"/>
      <c r="K26023"/>
      <c r="M26023" s="4"/>
    </row>
    <row r="26024" spans="6:13" x14ac:dyDescent="0.25">
      <c r="F26024"/>
      <c r="G26024"/>
      <c r="I26024" s="25"/>
      <c r="J26024"/>
      <c r="K26024"/>
      <c r="M26024" s="4"/>
    </row>
    <row r="26025" spans="6:13" x14ac:dyDescent="0.25">
      <c r="F26025"/>
      <c r="G26025"/>
      <c r="I26025" s="25"/>
      <c r="J26025"/>
      <c r="K26025"/>
      <c r="M26025" s="4"/>
    </row>
    <row r="26026" spans="6:13" x14ac:dyDescent="0.25">
      <c r="F26026"/>
      <c r="G26026"/>
      <c r="I26026" s="25"/>
      <c r="J26026"/>
      <c r="K26026"/>
      <c r="M26026" s="4"/>
    </row>
    <row r="26027" spans="6:13" x14ac:dyDescent="0.25">
      <c r="F26027"/>
      <c r="G26027"/>
      <c r="I26027" s="25"/>
      <c r="J26027"/>
      <c r="K26027"/>
      <c r="M26027" s="4"/>
    </row>
    <row r="26028" spans="6:13" x14ac:dyDescent="0.25">
      <c r="F26028"/>
      <c r="G26028"/>
      <c r="I26028" s="25"/>
      <c r="J26028"/>
      <c r="K26028"/>
      <c r="M26028" s="4"/>
    </row>
    <row r="26029" spans="6:13" x14ac:dyDescent="0.25">
      <c r="F26029"/>
      <c r="G26029"/>
      <c r="I26029" s="25"/>
      <c r="J26029"/>
      <c r="K26029"/>
      <c r="M26029" s="4"/>
    </row>
    <row r="26030" spans="6:13" x14ac:dyDescent="0.25">
      <c r="F26030"/>
      <c r="G26030"/>
      <c r="I26030" s="25"/>
      <c r="J26030"/>
      <c r="K26030"/>
      <c r="M26030" s="4"/>
    </row>
    <row r="26031" spans="6:13" x14ac:dyDescent="0.25">
      <c r="F26031"/>
      <c r="G26031"/>
      <c r="I26031" s="25"/>
      <c r="J26031"/>
      <c r="K26031"/>
      <c r="M26031" s="4"/>
    </row>
    <row r="26032" spans="6:13" x14ac:dyDescent="0.25">
      <c r="F26032"/>
      <c r="G26032"/>
      <c r="I26032" s="25"/>
      <c r="J26032"/>
      <c r="K26032"/>
      <c r="M26032" s="4"/>
    </row>
    <row r="26033" spans="6:13" x14ac:dyDescent="0.25">
      <c r="F26033"/>
      <c r="G26033"/>
      <c r="I26033" s="25"/>
      <c r="J26033"/>
      <c r="K26033"/>
      <c r="M26033" s="4"/>
    </row>
    <row r="26034" spans="6:13" x14ac:dyDescent="0.25">
      <c r="F26034"/>
      <c r="G26034"/>
      <c r="I26034" s="25"/>
      <c r="J26034"/>
      <c r="K26034"/>
      <c r="M26034" s="4"/>
    </row>
    <row r="26035" spans="6:13" x14ac:dyDescent="0.25">
      <c r="F26035"/>
      <c r="G26035"/>
      <c r="I26035" s="25"/>
      <c r="J26035"/>
      <c r="K26035"/>
      <c r="M26035" s="4"/>
    </row>
    <row r="26036" spans="6:13" x14ac:dyDescent="0.25">
      <c r="F26036"/>
      <c r="G26036"/>
      <c r="I26036" s="25"/>
      <c r="J26036"/>
      <c r="K26036"/>
      <c r="M26036" s="4"/>
    </row>
    <row r="26037" spans="6:13" x14ac:dyDescent="0.25">
      <c r="F26037"/>
      <c r="G26037"/>
      <c r="I26037" s="25"/>
      <c r="J26037"/>
      <c r="K26037"/>
      <c r="M26037" s="4"/>
    </row>
    <row r="26038" spans="6:13" x14ac:dyDescent="0.25">
      <c r="F26038"/>
      <c r="G26038"/>
      <c r="I26038" s="25"/>
      <c r="J26038"/>
      <c r="K26038"/>
      <c r="M26038" s="4"/>
    </row>
    <row r="26039" spans="6:13" x14ac:dyDescent="0.25">
      <c r="F26039"/>
      <c r="G26039"/>
      <c r="I26039" s="25"/>
      <c r="J26039"/>
      <c r="K26039"/>
      <c r="M26039" s="4"/>
    </row>
    <row r="26040" spans="6:13" x14ac:dyDescent="0.25">
      <c r="F26040"/>
      <c r="G26040"/>
      <c r="I26040" s="25"/>
      <c r="J26040"/>
      <c r="K26040"/>
      <c r="M26040" s="4"/>
    </row>
    <row r="26041" spans="6:13" x14ac:dyDescent="0.25">
      <c r="F26041"/>
      <c r="G26041"/>
      <c r="I26041" s="25"/>
      <c r="J26041"/>
      <c r="K26041"/>
      <c r="M26041" s="4"/>
    </row>
    <row r="26042" spans="6:13" x14ac:dyDescent="0.25">
      <c r="F26042"/>
      <c r="G26042"/>
      <c r="I26042" s="25"/>
      <c r="J26042"/>
      <c r="K26042"/>
      <c r="M26042" s="4"/>
    </row>
    <row r="26043" spans="6:13" x14ac:dyDescent="0.25">
      <c r="F26043"/>
      <c r="G26043"/>
      <c r="I26043" s="25"/>
      <c r="J26043"/>
      <c r="K26043"/>
      <c r="M26043" s="4"/>
    </row>
    <row r="26044" spans="6:13" x14ac:dyDescent="0.25">
      <c r="F26044"/>
      <c r="G26044"/>
      <c r="I26044" s="25"/>
      <c r="J26044"/>
      <c r="K26044"/>
      <c r="M26044" s="4"/>
    </row>
    <row r="26045" spans="6:13" x14ac:dyDescent="0.25">
      <c r="F26045"/>
      <c r="G26045"/>
      <c r="I26045" s="25"/>
      <c r="J26045"/>
      <c r="K26045"/>
      <c r="M26045" s="4"/>
    </row>
    <row r="26046" spans="6:13" x14ac:dyDescent="0.25">
      <c r="F26046"/>
      <c r="G26046"/>
      <c r="I26046" s="25"/>
      <c r="J26046"/>
      <c r="K26046"/>
      <c r="M26046" s="4"/>
    </row>
    <row r="26047" spans="6:13" x14ac:dyDescent="0.25">
      <c r="F26047"/>
      <c r="G26047"/>
      <c r="I26047" s="25"/>
      <c r="J26047"/>
      <c r="K26047"/>
      <c r="M26047" s="4"/>
    </row>
    <row r="26048" spans="6:13" x14ac:dyDescent="0.25">
      <c r="F26048"/>
      <c r="G26048"/>
      <c r="I26048" s="25"/>
      <c r="J26048"/>
      <c r="K26048"/>
      <c r="M26048" s="4"/>
    </row>
    <row r="26049" spans="6:13" x14ac:dyDescent="0.25">
      <c r="F26049"/>
      <c r="G26049"/>
      <c r="I26049" s="25"/>
      <c r="J26049"/>
      <c r="K26049"/>
      <c r="M26049" s="4"/>
    </row>
    <row r="26050" spans="6:13" x14ac:dyDescent="0.25">
      <c r="F26050"/>
      <c r="G26050"/>
      <c r="I26050" s="25"/>
      <c r="J26050"/>
      <c r="K26050"/>
      <c r="M26050" s="4"/>
    </row>
    <row r="26051" spans="6:13" x14ac:dyDescent="0.25">
      <c r="F26051"/>
      <c r="G26051"/>
      <c r="I26051" s="25"/>
      <c r="J26051"/>
      <c r="K26051"/>
      <c r="M26051" s="4"/>
    </row>
    <row r="26052" spans="6:13" x14ac:dyDescent="0.25">
      <c r="F26052"/>
      <c r="G26052"/>
      <c r="I26052" s="25"/>
      <c r="J26052"/>
      <c r="K26052"/>
      <c r="M26052" s="4"/>
    </row>
    <row r="26053" spans="6:13" x14ac:dyDescent="0.25">
      <c r="F26053"/>
      <c r="G26053"/>
      <c r="I26053" s="25"/>
      <c r="J26053"/>
      <c r="K26053"/>
      <c r="M26053" s="4"/>
    </row>
    <row r="26054" spans="6:13" x14ac:dyDescent="0.25">
      <c r="F26054"/>
      <c r="G26054"/>
      <c r="I26054" s="25"/>
      <c r="J26054"/>
      <c r="K26054"/>
      <c r="M26054" s="4"/>
    </row>
    <row r="26055" spans="6:13" x14ac:dyDescent="0.25">
      <c r="F26055"/>
      <c r="G26055"/>
      <c r="I26055" s="25"/>
      <c r="J26055"/>
      <c r="K26055"/>
      <c r="M26055" s="4"/>
    </row>
    <row r="26056" spans="6:13" x14ac:dyDescent="0.25">
      <c r="F26056"/>
      <c r="G26056"/>
      <c r="I26056" s="25"/>
      <c r="J26056"/>
      <c r="K26056"/>
      <c r="M26056" s="4"/>
    </row>
    <row r="26057" spans="6:13" x14ac:dyDescent="0.25">
      <c r="F26057"/>
      <c r="G26057"/>
      <c r="I26057" s="25"/>
      <c r="J26057"/>
      <c r="K26057"/>
      <c r="M26057" s="4"/>
    </row>
    <row r="26058" spans="6:13" x14ac:dyDescent="0.25">
      <c r="F26058"/>
      <c r="G26058"/>
      <c r="I26058" s="25"/>
      <c r="J26058"/>
      <c r="K26058"/>
      <c r="M26058" s="4"/>
    </row>
    <row r="26059" spans="6:13" x14ac:dyDescent="0.25">
      <c r="F26059"/>
      <c r="G26059"/>
      <c r="I26059" s="25"/>
      <c r="J26059"/>
      <c r="K26059"/>
      <c r="M26059" s="4"/>
    </row>
    <row r="26060" spans="6:13" x14ac:dyDescent="0.25">
      <c r="F26060"/>
      <c r="G26060"/>
      <c r="I26060" s="25"/>
      <c r="J26060"/>
      <c r="K26060"/>
      <c r="M26060" s="4"/>
    </row>
    <row r="26061" spans="6:13" x14ac:dyDescent="0.25">
      <c r="F26061"/>
      <c r="G26061"/>
      <c r="I26061" s="25"/>
      <c r="J26061"/>
      <c r="K26061"/>
      <c r="M26061" s="4"/>
    </row>
    <row r="26062" spans="6:13" x14ac:dyDescent="0.25">
      <c r="F26062"/>
      <c r="G26062"/>
      <c r="I26062" s="25"/>
      <c r="J26062"/>
      <c r="K26062"/>
      <c r="M26062" s="4"/>
    </row>
    <row r="26063" spans="6:13" x14ac:dyDescent="0.25">
      <c r="F26063"/>
      <c r="G26063"/>
      <c r="I26063" s="25"/>
      <c r="J26063"/>
      <c r="K26063"/>
      <c r="M26063" s="4"/>
    </row>
    <row r="26064" spans="6:13" x14ac:dyDescent="0.25">
      <c r="F26064"/>
      <c r="G26064"/>
      <c r="I26064" s="25"/>
      <c r="J26064"/>
      <c r="K26064"/>
      <c r="M26064" s="4"/>
    </row>
    <row r="26065" spans="6:13" x14ac:dyDescent="0.25">
      <c r="F26065"/>
      <c r="G26065"/>
      <c r="I26065" s="25"/>
      <c r="J26065"/>
      <c r="K26065"/>
      <c r="M26065" s="4"/>
    </row>
    <row r="26066" spans="6:13" x14ac:dyDescent="0.25">
      <c r="F26066"/>
      <c r="G26066"/>
      <c r="I26066" s="25"/>
      <c r="J26066"/>
      <c r="K26066"/>
      <c r="M26066" s="4"/>
    </row>
    <row r="26067" spans="6:13" x14ac:dyDescent="0.25">
      <c r="F26067"/>
      <c r="G26067"/>
      <c r="I26067" s="25"/>
      <c r="J26067"/>
      <c r="K26067"/>
      <c r="M26067" s="4"/>
    </row>
    <row r="26068" spans="6:13" x14ac:dyDescent="0.25">
      <c r="F26068"/>
      <c r="G26068"/>
      <c r="I26068" s="25"/>
      <c r="J26068"/>
      <c r="K26068"/>
      <c r="M26068" s="4"/>
    </row>
    <row r="26069" spans="6:13" x14ac:dyDescent="0.25">
      <c r="F26069"/>
      <c r="G26069"/>
      <c r="I26069" s="25"/>
      <c r="J26069"/>
      <c r="K26069"/>
      <c r="M26069" s="4"/>
    </row>
    <row r="26070" spans="6:13" x14ac:dyDescent="0.25">
      <c r="F26070"/>
      <c r="G26070"/>
      <c r="I26070" s="25"/>
      <c r="J26070"/>
      <c r="K26070"/>
      <c r="M26070" s="4"/>
    </row>
    <row r="26071" spans="6:13" x14ac:dyDescent="0.25">
      <c r="F26071"/>
      <c r="G26071"/>
      <c r="I26071" s="25"/>
      <c r="J26071"/>
      <c r="K26071"/>
      <c r="M26071" s="4"/>
    </row>
    <row r="26072" spans="6:13" x14ac:dyDescent="0.25">
      <c r="F26072"/>
      <c r="G26072"/>
      <c r="I26072" s="25"/>
      <c r="J26072"/>
      <c r="K26072"/>
      <c r="M26072" s="4"/>
    </row>
    <row r="26073" spans="6:13" x14ac:dyDescent="0.25">
      <c r="F26073"/>
      <c r="G26073"/>
      <c r="I26073" s="25"/>
      <c r="J26073"/>
      <c r="K26073"/>
      <c r="M26073" s="4"/>
    </row>
    <row r="26074" spans="6:13" x14ac:dyDescent="0.25">
      <c r="F26074"/>
      <c r="G26074"/>
      <c r="I26074" s="25"/>
      <c r="J26074"/>
      <c r="K26074"/>
      <c r="M26074" s="4"/>
    </row>
    <row r="26075" spans="6:13" x14ac:dyDescent="0.25">
      <c r="F26075"/>
      <c r="G26075"/>
      <c r="I26075" s="25"/>
      <c r="J26075"/>
      <c r="K26075"/>
      <c r="M26075" s="4"/>
    </row>
    <row r="26076" spans="6:13" x14ac:dyDescent="0.25">
      <c r="F26076"/>
      <c r="G26076"/>
      <c r="I26076" s="25"/>
      <c r="J26076"/>
      <c r="K26076"/>
      <c r="M26076" s="4"/>
    </row>
    <row r="26077" spans="6:13" x14ac:dyDescent="0.25">
      <c r="F26077"/>
      <c r="G26077"/>
      <c r="I26077" s="25"/>
      <c r="J26077"/>
      <c r="K26077"/>
      <c r="M26077" s="4"/>
    </row>
    <row r="26078" spans="6:13" x14ac:dyDescent="0.25">
      <c r="F26078"/>
      <c r="G26078"/>
      <c r="I26078" s="25"/>
      <c r="J26078"/>
      <c r="K26078"/>
      <c r="M26078" s="4"/>
    </row>
    <row r="26079" spans="6:13" x14ac:dyDescent="0.25">
      <c r="F26079"/>
      <c r="G26079"/>
      <c r="I26079" s="25"/>
      <c r="J26079"/>
      <c r="K26079"/>
      <c r="M26079" s="4"/>
    </row>
    <row r="26080" spans="6:13" x14ac:dyDescent="0.25">
      <c r="F26080"/>
      <c r="G26080"/>
      <c r="I26080" s="25"/>
      <c r="J26080"/>
      <c r="K26080"/>
      <c r="M26080" s="4"/>
    </row>
    <row r="26081" spans="6:13" x14ac:dyDescent="0.25">
      <c r="F26081"/>
      <c r="G26081"/>
      <c r="I26081" s="25"/>
      <c r="J26081"/>
      <c r="K26081"/>
      <c r="M26081" s="4"/>
    </row>
    <row r="26082" spans="6:13" x14ac:dyDescent="0.25">
      <c r="F26082"/>
      <c r="G26082"/>
      <c r="I26082" s="25"/>
      <c r="J26082"/>
      <c r="K26082"/>
      <c r="M26082" s="4"/>
    </row>
    <row r="26083" spans="6:13" x14ac:dyDescent="0.25">
      <c r="F26083"/>
      <c r="G26083"/>
      <c r="I26083" s="25"/>
      <c r="J26083"/>
      <c r="K26083"/>
      <c r="M26083" s="4"/>
    </row>
    <row r="26084" spans="6:13" x14ac:dyDescent="0.25">
      <c r="F26084"/>
      <c r="G26084"/>
      <c r="I26084" s="25"/>
      <c r="J26084"/>
      <c r="K26084"/>
      <c r="M26084" s="4"/>
    </row>
    <row r="26085" spans="6:13" x14ac:dyDescent="0.25">
      <c r="F26085"/>
      <c r="G26085"/>
      <c r="I26085" s="25"/>
      <c r="J26085"/>
      <c r="K26085"/>
      <c r="M26085" s="4"/>
    </row>
    <row r="26086" spans="6:13" x14ac:dyDescent="0.25">
      <c r="F26086"/>
      <c r="G26086"/>
      <c r="I26086" s="25"/>
      <c r="J26086"/>
      <c r="K26086"/>
      <c r="M26086" s="4"/>
    </row>
    <row r="26087" spans="6:13" x14ac:dyDescent="0.25">
      <c r="F26087"/>
      <c r="G26087"/>
      <c r="I26087" s="25"/>
      <c r="J26087"/>
      <c r="K26087"/>
      <c r="M26087" s="4"/>
    </row>
    <row r="26088" spans="6:13" x14ac:dyDescent="0.25">
      <c r="F26088"/>
      <c r="G26088"/>
      <c r="I26088" s="25"/>
      <c r="J26088"/>
      <c r="K26088"/>
      <c r="M26088" s="4"/>
    </row>
    <row r="26089" spans="6:13" x14ac:dyDescent="0.25">
      <c r="F26089"/>
      <c r="G26089"/>
      <c r="I26089" s="25"/>
      <c r="J26089"/>
      <c r="K26089"/>
      <c r="M26089" s="4"/>
    </row>
    <row r="26090" spans="6:13" x14ac:dyDescent="0.25">
      <c r="F26090"/>
      <c r="G26090"/>
      <c r="I26090" s="25"/>
      <c r="J26090"/>
      <c r="K26090"/>
      <c r="M26090" s="4"/>
    </row>
    <row r="26091" spans="6:13" x14ac:dyDescent="0.25">
      <c r="F26091"/>
      <c r="G26091"/>
      <c r="I26091" s="25"/>
      <c r="J26091"/>
      <c r="K26091"/>
      <c r="M26091" s="4"/>
    </row>
    <row r="26092" spans="6:13" x14ac:dyDescent="0.25">
      <c r="F26092"/>
      <c r="G26092"/>
      <c r="I26092" s="25"/>
      <c r="J26092"/>
      <c r="K26092"/>
      <c r="M26092" s="4"/>
    </row>
    <row r="26093" spans="6:13" x14ac:dyDescent="0.25">
      <c r="F26093"/>
      <c r="G26093"/>
      <c r="I26093" s="25"/>
      <c r="J26093"/>
      <c r="K26093"/>
      <c r="M26093" s="4"/>
    </row>
    <row r="26094" spans="6:13" x14ac:dyDescent="0.25">
      <c r="F26094"/>
      <c r="G26094"/>
      <c r="I26094" s="25"/>
      <c r="J26094"/>
      <c r="K26094"/>
      <c r="M26094" s="4"/>
    </row>
    <row r="26095" spans="6:13" x14ac:dyDescent="0.25">
      <c r="F26095"/>
      <c r="G26095"/>
      <c r="I26095" s="25"/>
      <c r="J26095"/>
      <c r="K26095"/>
      <c r="M26095" s="4"/>
    </row>
    <row r="26096" spans="6:13" x14ac:dyDescent="0.25">
      <c r="F26096"/>
      <c r="G26096"/>
      <c r="I26096" s="25"/>
      <c r="J26096"/>
      <c r="K26096"/>
      <c r="M26096" s="4"/>
    </row>
    <row r="26097" spans="6:13" x14ac:dyDescent="0.25">
      <c r="F26097"/>
      <c r="G26097"/>
      <c r="I26097" s="25"/>
      <c r="J26097"/>
      <c r="K26097"/>
      <c r="M26097" s="4"/>
    </row>
    <row r="26098" spans="6:13" x14ac:dyDescent="0.25">
      <c r="F26098"/>
      <c r="G26098"/>
      <c r="I26098" s="25"/>
      <c r="J26098"/>
      <c r="K26098"/>
      <c r="M26098" s="4"/>
    </row>
    <row r="26099" spans="6:13" x14ac:dyDescent="0.25">
      <c r="F26099"/>
      <c r="G26099"/>
      <c r="I26099" s="25"/>
      <c r="J26099"/>
      <c r="K26099"/>
      <c r="M26099" s="4"/>
    </row>
    <row r="26100" spans="6:13" x14ac:dyDescent="0.25">
      <c r="F26100"/>
      <c r="G26100"/>
      <c r="I26100" s="25"/>
      <c r="J26100"/>
      <c r="K26100"/>
      <c r="M26100" s="4"/>
    </row>
    <row r="26101" spans="6:13" x14ac:dyDescent="0.25">
      <c r="F26101"/>
      <c r="G26101"/>
      <c r="I26101" s="25"/>
      <c r="J26101"/>
      <c r="K26101"/>
      <c r="M26101" s="4"/>
    </row>
    <row r="26102" spans="6:13" x14ac:dyDescent="0.25">
      <c r="F26102"/>
      <c r="G26102"/>
      <c r="I26102" s="25"/>
      <c r="J26102"/>
      <c r="K26102"/>
      <c r="M26102" s="4"/>
    </row>
    <row r="26103" spans="6:13" x14ac:dyDescent="0.25">
      <c r="F26103"/>
      <c r="G26103"/>
      <c r="I26103" s="25"/>
      <c r="J26103"/>
      <c r="K26103"/>
      <c r="M26103" s="4"/>
    </row>
    <row r="26104" spans="6:13" x14ac:dyDescent="0.25">
      <c r="F26104"/>
      <c r="G26104"/>
      <c r="I26104" s="25"/>
      <c r="J26104"/>
      <c r="K26104"/>
      <c r="M26104" s="4"/>
    </row>
    <row r="26105" spans="6:13" x14ac:dyDescent="0.25">
      <c r="F26105"/>
      <c r="G26105"/>
      <c r="I26105" s="25"/>
      <c r="J26105"/>
      <c r="K26105"/>
      <c r="M26105" s="4"/>
    </row>
    <row r="26106" spans="6:13" x14ac:dyDescent="0.25">
      <c r="F26106"/>
      <c r="G26106"/>
      <c r="I26106" s="25"/>
      <c r="J26106"/>
      <c r="K26106"/>
      <c r="M26106" s="4"/>
    </row>
    <row r="26107" spans="6:13" x14ac:dyDescent="0.25">
      <c r="F26107"/>
      <c r="G26107"/>
      <c r="I26107" s="25"/>
      <c r="J26107"/>
      <c r="K26107"/>
      <c r="M26107" s="4"/>
    </row>
    <row r="26108" spans="6:13" x14ac:dyDescent="0.25">
      <c r="F26108"/>
      <c r="G26108"/>
      <c r="I26108" s="25"/>
      <c r="J26108"/>
      <c r="K26108"/>
      <c r="M26108" s="4"/>
    </row>
    <row r="26109" spans="6:13" x14ac:dyDescent="0.25">
      <c r="F26109"/>
      <c r="G26109"/>
      <c r="I26109" s="25"/>
      <c r="J26109"/>
      <c r="K26109"/>
      <c r="M26109" s="4"/>
    </row>
    <row r="26110" spans="6:13" x14ac:dyDescent="0.25">
      <c r="F26110"/>
      <c r="G26110"/>
      <c r="I26110" s="25"/>
      <c r="J26110"/>
      <c r="K26110"/>
      <c r="M26110" s="4"/>
    </row>
    <row r="26111" spans="6:13" x14ac:dyDescent="0.25">
      <c r="F26111"/>
      <c r="G26111"/>
      <c r="I26111" s="25"/>
      <c r="J26111"/>
      <c r="K26111"/>
      <c r="M26111" s="4"/>
    </row>
    <row r="26112" spans="6:13" x14ac:dyDescent="0.25">
      <c r="F26112"/>
      <c r="G26112"/>
      <c r="I26112" s="25"/>
      <c r="J26112"/>
      <c r="K26112"/>
      <c r="M26112" s="4"/>
    </row>
    <row r="26113" spans="6:13" x14ac:dyDescent="0.25">
      <c r="F26113"/>
      <c r="G26113"/>
      <c r="I26113" s="25"/>
      <c r="J26113"/>
      <c r="K26113"/>
      <c r="M26113" s="4"/>
    </row>
    <row r="26114" spans="6:13" x14ac:dyDescent="0.25">
      <c r="F26114"/>
      <c r="G26114"/>
      <c r="I26114" s="25"/>
      <c r="J26114"/>
      <c r="K26114"/>
      <c r="M26114" s="4"/>
    </row>
    <row r="26115" spans="6:13" x14ac:dyDescent="0.25">
      <c r="F26115"/>
      <c r="G26115"/>
      <c r="I26115" s="25"/>
      <c r="J26115"/>
      <c r="K26115"/>
      <c r="M26115" s="4"/>
    </row>
    <row r="26116" spans="6:13" x14ac:dyDescent="0.25">
      <c r="F26116"/>
      <c r="G26116"/>
      <c r="I26116" s="25"/>
      <c r="J26116"/>
      <c r="K26116"/>
      <c r="M26116" s="4"/>
    </row>
    <row r="26117" spans="6:13" x14ac:dyDescent="0.25">
      <c r="F26117"/>
      <c r="G26117"/>
      <c r="I26117" s="25"/>
      <c r="J26117"/>
      <c r="K26117"/>
      <c r="M26117" s="4"/>
    </row>
    <row r="26118" spans="6:13" x14ac:dyDescent="0.25">
      <c r="F26118"/>
      <c r="G26118"/>
      <c r="I26118" s="25"/>
      <c r="J26118"/>
      <c r="K26118"/>
      <c r="M26118" s="4"/>
    </row>
    <row r="26119" spans="6:13" x14ac:dyDescent="0.25">
      <c r="F26119"/>
      <c r="G26119"/>
      <c r="I26119" s="25"/>
      <c r="J26119"/>
      <c r="K26119"/>
      <c r="M26119" s="4"/>
    </row>
    <row r="26120" spans="6:13" x14ac:dyDescent="0.25">
      <c r="F26120"/>
      <c r="G26120"/>
      <c r="I26120" s="25"/>
      <c r="J26120"/>
      <c r="K26120"/>
      <c r="M26120" s="4"/>
    </row>
    <row r="26121" spans="6:13" x14ac:dyDescent="0.25">
      <c r="F26121"/>
      <c r="G26121"/>
      <c r="I26121" s="25"/>
      <c r="J26121"/>
      <c r="K26121"/>
      <c r="M26121" s="4"/>
    </row>
    <row r="26122" spans="6:13" x14ac:dyDescent="0.25">
      <c r="F26122"/>
      <c r="G26122"/>
      <c r="I26122" s="25"/>
      <c r="J26122"/>
      <c r="K26122"/>
      <c r="M26122" s="4"/>
    </row>
    <row r="26123" spans="6:13" x14ac:dyDescent="0.25">
      <c r="F26123"/>
      <c r="G26123"/>
      <c r="I26123" s="25"/>
      <c r="J26123"/>
      <c r="K26123"/>
      <c r="M26123" s="4"/>
    </row>
    <row r="26124" spans="6:13" x14ac:dyDescent="0.25">
      <c r="F26124"/>
      <c r="G26124"/>
      <c r="I26124" s="25"/>
      <c r="J26124"/>
      <c r="K26124"/>
      <c r="M26124" s="4"/>
    </row>
    <row r="26125" spans="6:13" x14ac:dyDescent="0.25">
      <c r="F26125"/>
      <c r="G26125"/>
      <c r="I26125" s="25"/>
      <c r="J26125"/>
      <c r="K26125"/>
      <c r="M26125" s="4"/>
    </row>
    <row r="26126" spans="6:13" x14ac:dyDescent="0.25">
      <c r="F26126"/>
      <c r="G26126"/>
      <c r="I26126" s="25"/>
      <c r="J26126"/>
      <c r="K26126"/>
      <c r="M26126" s="4"/>
    </row>
    <row r="26127" spans="6:13" x14ac:dyDescent="0.25">
      <c r="F26127"/>
      <c r="G26127"/>
      <c r="I26127" s="25"/>
      <c r="J26127"/>
      <c r="K26127"/>
      <c r="M26127" s="4"/>
    </row>
    <row r="26128" spans="6:13" x14ac:dyDescent="0.25">
      <c r="F26128"/>
      <c r="G26128"/>
      <c r="I26128" s="25"/>
      <c r="J26128"/>
      <c r="K26128"/>
      <c r="M26128" s="4"/>
    </row>
    <row r="26129" spans="6:13" x14ac:dyDescent="0.25">
      <c r="F26129"/>
      <c r="G26129"/>
      <c r="I26129" s="25"/>
      <c r="J26129"/>
      <c r="K26129"/>
      <c r="M26129" s="4"/>
    </row>
    <row r="26130" spans="6:13" x14ac:dyDescent="0.25">
      <c r="F26130"/>
      <c r="G26130"/>
      <c r="I26130" s="25"/>
      <c r="J26130"/>
      <c r="K26130"/>
      <c r="M26130" s="4"/>
    </row>
    <row r="26131" spans="6:13" x14ac:dyDescent="0.25">
      <c r="F26131"/>
      <c r="G26131"/>
      <c r="I26131" s="25"/>
      <c r="J26131"/>
      <c r="K26131"/>
      <c r="M26131" s="4"/>
    </row>
    <row r="26132" spans="6:13" x14ac:dyDescent="0.25">
      <c r="F26132"/>
      <c r="G26132"/>
      <c r="I26132" s="25"/>
      <c r="J26132"/>
      <c r="K26132"/>
      <c r="M26132" s="4"/>
    </row>
    <row r="26133" spans="6:13" x14ac:dyDescent="0.25">
      <c r="F26133"/>
      <c r="G26133"/>
      <c r="I26133" s="25"/>
      <c r="J26133"/>
      <c r="K26133"/>
      <c r="M26133" s="4"/>
    </row>
    <row r="26134" spans="6:13" x14ac:dyDescent="0.25">
      <c r="F26134"/>
      <c r="G26134"/>
      <c r="I26134" s="25"/>
      <c r="J26134"/>
      <c r="K26134"/>
      <c r="M26134" s="4"/>
    </row>
    <row r="26135" spans="6:13" x14ac:dyDescent="0.25">
      <c r="F26135"/>
      <c r="G26135"/>
      <c r="I26135" s="25"/>
      <c r="J26135"/>
      <c r="K26135"/>
      <c r="M26135" s="4"/>
    </row>
    <row r="26136" spans="6:13" x14ac:dyDescent="0.25">
      <c r="F26136"/>
      <c r="G26136"/>
      <c r="I26136" s="25"/>
      <c r="J26136"/>
      <c r="K26136"/>
      <c r="M26136" s="4"/>
    </row>
    <row r="26137" spans="6:13" x14ac:dyDescent="0.25">
      <c r="F26137"/>
      <c r="G26137"/>
      <c r="I26137" s="25"/>
      <c r="J26137"/>
      <c r="K26137"/>
      <c r="M26137" s="4"/>
    </row>
    <row r="26138" spans="6:13" x14ac:dyDescent="0.25">
      <c r="F26138"/>
      <c r="G26138"/>
      <c r="I26138" s="25"/>
      <c r="J26138"/>
      <c r="K26138"/>
      <c r="M26138" s="4"/>
    </row>
    <row r="26139" spans="6:13" x14ac:dyDescent="0.25">
      <c r="F26139"/>
      <c r="G26139"/>
      <c r="I26139" s="25"/>
      <c r="J26139"/>
      <c r="K26139"/>
      <c r="M26139" s="4"/>
    </row>
    <row r="26140" spans="6:13" x14ac:dyDescent="0.25">
      <c r="F26140"/>
      <c r="G26140"/>
      <c r="I26140" s="25"/>
      <c r="J26140"/>
      <c r="K26140"/>
      <c r="M26140" s="4"/>
    </row>
    <row r="26141" spans="6:13" x14ac:dyDescent="0.25">
      <c r="F26141"/>
      <c r="G26141"/>
      <c r="I26141" s="25"/>
      <c r="J26141"/>
      <c r="K26141"/>
      <c r="M26141" s="4"/>
    </row>
    <row r="26142" spans="6:13" x14ac:dyDescent="0.25">
      <c r="F26142"/>
      <c r="G26142"/>
      <c r="I26142" s="25"/>
      <c r="J26142"/>
      <c r="K26142"/>
      <c r="M26142" s="4"/>
    </row>
    <row r="26143" spans="6:13" x14ac:dyDescent="0.25">
      <c r="F26143"/>
      <c r="G26143"/>
      <c r="I26143" s="25"/>
      <c r="J26143"/>
      <c r="K26143"/>
      <c r="M26143" s="4"/>
    </row>
    <row r="26144" spans="6:13" x14ac:dyDescent="0.25">
      <c r="F26144"/>
      <c r="G26144"/>
      <c r="I26144" s="25"/>
      <c r="J26144"/>
      <c r="K26144"/>
      <c r="M26144" s="4"/>
    </row>
    <row r="26145" spans="6:13" x14ac:dyDescent="0.25">
      <c r="F26145"/>
      <c r="G26145"/>
      <c r="I26145" s="25"/>
      <c r="J26145"/>
      <c r="K26145"/>
      <c r="M26145" s="4"/>
    </row>
    <row r="26146" spans="6:13" x14ac:dyDescent="0.25">
      <c r="F26146"/>
      <c r="G26146"/>
      <c r="I26146" s="25"/>
      <c r="J26146"/>
      <c r="K26146"/>
      <c r="M26146" s="4"/>
    </row>
    <row r="26147" spans="6:13" x14ac:dyDescent="0.25">
      <c r="F26147"/>
      <c r="G26147"/>
      <c r="I26147" s="25"/>
      <c r="J26147"/>
      <c r="K26147"/>
      <c r="M26147" s="4"/>
    </row>
    <row r="26148" spans="6:13" x14ac:dyDescent="0.25">
      <c r="F26148"/>
      <c r="G26148"/>
      <c r="I26148" s="25"/>
      <c r="J26148"/>
      <c r="K26148"/>
      <c r="M26148" s="4"/>
    </row>
    <row r="26149" spans="6:13" x14ac:dyDescent="0.25">
      <c r="F26149"/>
      <c r="G26149"/>
      <c r="I26149" s="25"/>
      <c r="J26149"/>
      <c r="K26149"/>
      <c r="M26149" s="4"/>
    </row>
    <row r="26150" spans="6:13" x14ac:dyDescent="0.25">
      <c r="F26150"/>
      <c r="G26150"/>
      <c r="I26150" s="25"/>
      <c r="J26150"/>
      <c r="K26150"/>
      <c r="M26150" s="4"/>
    </row>
    <row r="26151" spans="6:13" x14ac:dyDescent="0.25">
      <c r="F26151"/>
      <c r="G26151"/>
      <c r="I26151" s="25"/>
      <c r="J26151"/>
      <c r="K26151"/>
      <c r="M26151" s="4"/>
    </row>
    <row r="26152" spans="6:13" x14ac:dyDescent="0.25">
      <c r="F26152"/>
      <c r="G26152"/>
      <c r="I26152" s="25"/>
      <c r="J26152"/>
      <c r="K26152"/>
      <c r="M26152" s="4"/>
    </row>
    <row r="26153" spans="6:13" x14ac:dyDescent="0.25">
      <c r="F26153"/>
      <c r="G26153"/>
      <c r="I26153" s="25"/>
      <c r="J26153"/>
      <c r="K26153"/>
      <c r="M26153" s="4"/>
    </row>
    <row r="26154" spans="6:13" x14ac:dyDescent="0.25">
      <c r="F26154"/>
      <c r="G26154"/>
      <c r="I26154" s="25"/>
      <c r="J26154"/>
      <c r="K26154"/>
      <c r="M26154" s="4"/>
    </row>
    <row r="26155" spans="6:13" x14ac:dyDescent="0.25">
      <c r="F26155"/>
      <c r="G26155"/>
      <c r="I26155" s="25"/>
      <c r="J26155"/>
      <c r="K26155"/>
      <c r="M26155" s="4"/>
    </row>
    <row r="26156" spans="6:13" x14ac:dyDescent="0.25">
      <c r="F26156"/>
      <c r="G26156"/>
      <c r="I26156" s="25"/>
      <c r="J26156"/>
      <c r="K26156"/>
      <c r="M26156" s="4"/>
    </row>
    <row r="26157" spans="6:13" x14ac:dyDescent="0.25">
      <c r="F26157"/>
      <c r="G26157"/>
      <c r="I26157" s="25"/>
      <c r="J26157"/>
      <c r="K26157"/>
      <c r="M26157" s="4"/>
    </row>
    <row r="26158" spans="6:13" x14ac:dyDescent="0.25">
      <c r="F26158"/>
      <c r="G26158"/>
      <c r="I26158" s="25"/>
      <c r="J26158"/>
      <c r="K26158"/>
      <c r="M26158" s="4"/>
    </row>
    <row r="26159" spans="6:13" x14ac:dyDescent="0.25">
      <c r="F26159"/>
      <c r="G26159"/>
      <c r="I26159" s="25"/>
      <c r="J26159"/>
      <c r="K26159"/>
      <c r="M26159" s="4"/>
    </row>
    <row r="26160" spans="6:13" x14ac:dyDescent="0.25">
      <c r="F26160"/>
      <c r="G26160"/>
      <c r="I26160" s="25"/>
      <c r="J26160"/>
      <c r="K26160"/>
      <c r="M26160" s="4"/>
    </row>
    <row r="26161" spans="6:13" x14ac:dyDescent="0.25">
      <c r="F26161"/>
      <c r="G26161"/>
      <c r="I26161" s="25"/>
      <c r="J26161"/>
      <c r="K26161"/>
      <c r="M26161" s="4"/>
    </row>
    <row r="26162" spans="6:13" x14ac:dyDescent="0.25">
      <c r="F26162"/>
      <c r="G26162"/>
      <c r="I26162" s="25"/>
      <c r="J26162"/>
      <c r="K26162"/>
      <c r="M26162" s="4"/>
    </row>
    <row r="26163" spans="6:13" x14ac:dyDescent="0.25">
      <c r="F26163"/>
      <c r="G26163"/>
      <c r="I26163" s="25"/>
      <c r="J26163"/>
      <c r="K26163"/>
      <c r="M26163" s="4"/>
    </row>
    <row r="26164" spans="6:13" x14ac:dyDescent="0.25">
      <c r="F26164"/>
      <c r="G26164"/>
      <c r="I26164" s="25"/>
      <c r="J26164"/>
      <c r="K26164"/>
      <c r="M26164" s="4"/>
    </row>
    <row r="26165" spans="6:13" x14ac:dyDescent="0.25">
      <c r="F26165"/>
      <c r="G26165"/>
      <c r="I26165" s="25"/>
      <c r="J26165"/>
      <c r="K26165"/>
      <c r="M26165" s="4"/>
    </row>
    <row r="26166" spans="6:13" x14ac:dyDescent="0.25">
      <c r="F26166"/>
      <c r="G26166"/>
      <c r="I26166" s="25"/>
      <c r="J26166"/>
      <c r="K26166"/>
      <c r="M26166" s="4"/>
    </row>
    <row r="26167" spans="6:13" x14ac:dyDescent="0.25">
      <c r="F26167"/>
      <c r="G26167"/>
      <c r="I26167" s="25"/>
      <c r="J26167"/>
      <c r="K26167"/>
      <c r="M26167" s="4"/>
    </row>
    <row r="26168" spans="6:13" x14ac:dyDescent="0.25">
      <c r="F26168"/>
      <c r="G26168"/>
      <c r="I26168" s="25"/>
      <c r="J26168"/>
      <c r="K26168"/>
      <c r="M26168" s="4"/>
    </row>
    <row r="26169" spans="6:13" x14ac:dyDescent="0.25">
      <c r="F26169"/>
      <c r="G26169"/>
      <c r="I26169" s="25"/>
      <c r="J26169"/>
      <c r="K26169"/>
      <c r="M26169" s="4"/>
    </row>
    <row r="26170" spans="6:13" x14ac:dyDescent="0.25">
      <c r="F26170"/>
      <c r="G26170"/>
      <c r="I26170" s="25"/>
      <c r="J26170"/>
      <c r="K26170"/>
      <c r="M26170" s="4"/>
    </row>
    <row r="26171" spans="6:13" x14ac:dyDescent="0.25">
      <c r="F26171"/>
      <c r="G26171"/>
      <c r="I26171" s="25"/>
      <c r="J26171"/>
      <c r="K26171"/>
      <c r="M26171" s="4"/>
    </row>
    <row r="26172" spans="6:13" x14ac:dyDescent="0.25">
      <c r="F26172"/>
      <c r="G26172"/>
      <c r="I26172" s="25"/>
      <c r="J26172"/>
      <c r="K26172"/>
      <c r="M26172" s="4"/>
    </row>
    <row r="26173" spans="6:13" x14ac:dyDescent="0.25">
      <c r="F26173"/>
      <c r="G26173"/>
      <c r="I26173" s="25"/>
      <c r="J26173"/>
      <c r="K26173"/>
      <c r="M26173" s="4"/>
    </row>
    <row r="26174" spans="6:13" x14ac:dyDescent="0.25">
      <c r="F26174"/>
      <c r="G26174"/>
      <c r="I26174" s="25"/>
      <c r="J26174"/>
      <c r="K26174"/>
      <c r="M26174" s="4"/>
    </row>
    <row r="26175" spans="6:13" x14ac:dyDescent="0.25">
      <c r="F26175"/>
      <c r="G26175"/>
      <c r="I26175" s="25"/>
      <c r="J26175"/>
      <c r="K26175"/>
      <c r="M26175" s="4"/>
    </row>
    <row r="26176" spans="6:13" x14ac:dyDescent="0.25">
      <c r="F26176"/>
      <c r="G26176"/>
      <c r="I26176" s="25"/>
      <c r="J26176"/>
      <c r="K26176"/>
      <c r="M26176" s="4"/>
    </row>
    <row r="26177" spans="6:13" x14ac:dyDescent="0.25">
      <c r="F26177"/>
      <c r="G26177"/>
      <c r="I26177" s="25"/>
      <c r="J26177"/>
      <c r="K26177"/>
      <c r="M26177" s="4"/>
    </row>
    <row r="26178" spans="6:13" x14ac:dyDescent="0.25">
      <c r="F26178"/>
      <c r="G26178"/>
      <c r="I26178" s="25"/>
      <c r="J26178"/>
      <c r="K26178"/>
      <c r="M26178" s="4"/>
    </row>
    <row r="26179" spans="6:13" x14ac:dyDescent="0.25">
      <c r="F26179"/>
      <c r="G26179"/>
      <c r="I26179" s="25"/>
      <c r="J26179"/>
      <c r="K26179"/>
      <c r="M26179" s="4"/>
    </row>
    <row r="26180" spans="6:13" x14ac:dyDescent="0.25">
      <c r="F26180"/>
      <c r="G26180"/>
      <c r="I26180" s="25"/>
      <c r="J26180"/>
      <c r="K26180"/>
      <c r="M26180" s="4"/>
    </row>
    <row r="26181" spans="6:13" x14ac:dyDescent="0.25">
      <c r="F26181"/>
      <c r="G26181"/>
      <c r="I26181" s="25"/>
      <c r="J26181"/>
      <c r="K26181"/>
      <c r="M26181" s="4"/>
    </row>
    <row r="26182" spans="6:13" x14ac:dyDescent="0.25">
      <c r="F26182"/>
      <c r="G26182"/>
      <c r="I26182" s="25"/>
      <c r="J26182"/>
      <c r="K26182"/>
      <c r="M26182" s="4"/>
    </row>
    <row r="26183" spans="6:13" x14ac:dyDescent="0.25">
      <c r="F26183"/>
      <c r="G26183"/>
      <c r="I26183" s="25"/>
      <c r="J26183"/>
      <c r="K26183"/>
      <c r="M26183" s="4"/>
    </row>
    <row r="26184" spans="6:13" x14ac:dyDescent="0.25">
      <c r="F26184"/>
      <c r="G26184"/>
      <c r="I26184" s="25"/>
      <c r="J26184"/>
      <c r="K26184"/>
      <c r="M26184" s="4"/>
    </row>
    <row r="26185" spans="6:13" x14ac:dyDescent="0.25">
      <c r="F26185"/>
      <c r="G26185"/>
      <c r="I26185" s="25"/>
      <c r="J26185"/>
      <c r="K26185"/>
      <c r="M26185" s="4"/>
    </row>
    <row r="26186" spans="6:13" x14ac:dyDescent="0.25">
      <c r="F26186"/>
      <c r="G26186"/>
      <c r="I26186" s="25"/>
      <c r="J26186"/>
      <c r="K26186"/>
      <c r="M26186" s="4"/>
    </row>
    <row r="26187" spans="6:13" x14ac:dyDescent="0.25">
      <c r="F26187"/>
      <c r="G26187"/>
      <c r="I26187" s="25"/>
      <c r="J26187"/>
      <c r="K26187"/>
      <c r="M26187" s="4"/>
    </row>
    <row r="26188" spans="6:13" x14ac:dyDescent="0.25">
      <c r="F26188"/>
      <c r="G26188"/>
      <c r="I26188" s="25"/>
      <c r="J26188"/>
      <c r="K26188"/>
      <c r="M26188" s="4"/>
    </row>
    <row r="26189" spans="6:13" x14ac:dyDescent="0.25">
      <c r="F26189"/>
      <c r="G26189"/>
      <c r="I26189" s="25"/>
      <c r="J26189"/>
      <c r="K26189"/>
      <c r="M26189" s="4"/>
    </row>
    <row r="26190" spans="6:13" x14ac:dyDescent="0.25">
      <c r="F26190"/>
      <c r="G26190"/>
      <c r="I26190" s="25"/>
      <c r="J26190"/>
      <c r="K26190"/>
      <c r="M26190" s="4"/>
    </row>
    <row r="26191" spans="6:13" x14ac:dyDescent="0.25">
      <c r="F26191"/>
      <c r="G26191"/>
      <c r="I26191" s="25"/>
      <c r="J26191"/>
      <c r="K26191"/>
      <c r="M26191" s="4"/>
    </row>
    <row r="26192" spans="6:13" x14ac:dyDescent="0.25">
      <c r="F26192"/>
      <c r="G26192"/>
      <c r="I26192" s="25"/>
      <c r="J26192"/>
      <c r="K26192"/>
      <c r="M26192" s="4"/>
    </row>
    <row r="26193" spans="6:13" x14ac:dyDescent="0.25">
      <c r="F26193"/>
      <c r="G26193"/>
      <c r="I26193" s="25"/>
      <c r="J26193"/>
      <c r="K26193"/>
      <c r="M26193" s="4"/>
    </row>
    <row r="26194" spans="6:13" x14ac:dyDescent="0.25">
      <c r="F26194"/>
      <c r="G26194"/>
      <c r="I26194" s="25"/>
      <c r="J26194"/>
      <c r="K26194"/>
      <c r="M26194" s="4"/>
    </row>
    <row r="26195" spans="6:13" x14ac:dyDescent="0.25">
      <c r="F26195"/>
      <c r="G26195"/>
      <c r="I26195" s="25"/>
      <c r="J26195"/>
      <c r="K26195"/>
      <c r="M26195" s="4"/>
    </row>
    <row r="26196" spans="6:13" x14ac:dyDescent="0.25">
      <c r="F26196"/>
      <c r="G26196"/>
      <c r="I26196" s="25"/>
      <c r="J26196"/>
      <c r="K26196"/>
      <c r="M26196" s="4"/>
    </row>
    <row r="26197" spans="6:13" x14ac:dyDescent="0.25">
      <c r="F26197"/>
      <c r="G26197"/>
      <c r="I26197" s="25"/>
      <c r="J26197"/>
      <c r="K26197"/>
      <c r="M26197" s="4"/>
    </row>
    <row r="26198" spans="6:13" x14ac:dyDescent="0.25">
      <c r="F26198"/>
      <c r="G26198"/>
      <c r="I26198" s="25"/>
      <c r="J26198"/>
      <c r="K26198"/>
      <c r="M26198" s="4"/>
    </row>
    <row r="26199" spans="6:13" x14ac:dyDescent="0.25">
      <c r="F26199"/>
      <c r="G26199"/>
      <c r="I26199" s="25"/>
      <c r="J26199"/>
      <c r="K26199"/>
      <c r="M26199" s="4"/>
    </row>
    <row r="26200" spans="6:13" x14ac:dyDescent="0.25">
      <c r="F26200"/>
      <c r="G26200"/>
      <c r="I26200" s="25"/>
      <c r="J26200"/>
      <c r="K26200"/>
      <c r="M26200" s="4"/>
    </row>
    <row r="26201" spans="6:13" x14ac:dyDescent="0.25">
      <c r="F26201"/>
      <c r="G26201"/>
      <c r="I26201" s="25"/>
      <c r="J26201"/>
      <c r="K26201"/>
      <c r="M26201" s="4"/>
    </row>
    <row r="26202" spans="6:13" x14ac:dyDescent="0.25">
      <c r="F26202"/>
      <c r="G26202"/>
      <c r="I26202" s="25"/>
      <c r="J26202"/>
      <c r="K26202"/>
      <c r="M26202" s="4"/>
    </row>
    <row r="26203" spans="6:13" x14ac:dyDescent="0.25">
      <c r="F26203"/>
      <c r="G26203"/>
      <c r="I26203" s="25"/>
      <c r="J26203"/>
      <c r="K26203"/>
      <c r="M26203" s="4"/>
    </row>
    <row r="26204" spans="6:13" x14ac:dyDescent="0.25">
      <c r="F26204"/>
      <c r="G26204"/>
      <c r="I26204" s="25"/>
      <c r="J26204"/>
      <c r="K26204"/>
      <c r="M26204" s="4"/>
    </row>
    <row r="26205" spans="6:13" x14ac:dyDescent="0.25">
      <c r="F26205"/>
      <c r="G26205"/>
      <c r="I26205" s="25"/>
      <c r="J26205"/>
      <c r="K26205"/>
      <c r="M26205" s="4"/>
    </row>
    <row r="26206" spans="6:13" x14ac:dyDescent="0.25">
      <c r="F26206"/>
      <c r="G26206"/>
      <c r="I26206" s="25"/>
      <c r="J26206"/>
      <c r="K26206"/>
      <c r="M26206" s="4"/>
    </row>
    <row r="26207" spans="6:13" x14ac:dyDescent="0.25">
      <c r="F26207"/>
      <c r="G26207"/>
      <c r="I26207" s="25"/>
      <c r="J26207"/>
      <c r="K26207"/>
      <c r="M26207" s="4"/>
    </row>
    <row r="26208" spans="6:13" x14ac:dyDescent="0.25">
      <c r="F26208"/>
      <c r="G26208"/>
      <c r="I26208" s="25"/>
      <c r="J26208"/>
      <c r="K26208"/>
      <c r="M26208" s="4"/>
    </row>
    <row r="26209" spans="6:13" x14ac:dyDescent="0.25">
      <c r="F26209"/>
      <c r="G26209"/>
      <c r="I26209" s="25"/>
      <c r="J26209"/>
      <c r="K26209"/>
      <c r="M26209" s="4"/>
    </row>
    <row r="26210" spans="6:13" x14ac:dyDescent="0.25">
      <c r="F26210"/>
      <c r="G26210"/>
      <c r="I26210" s="25"/>
      <c r="J26210"/>
      <c r="K26210"/>
      <c r="M26210" s="4"/>
    </row>
    <row r="26211" spans="6:13" x14ac:dyDescent="0.25">
      <c r="F26211"/>
      <c r="G26211"/>
      <c r="I26211" s="25"/>
      <c r="J26211"/>
      <c r="K26211"/>
      <c r="M26211" s="4"/>
    </row>
    <row r="26212" spans="6:13" x14ac:dyDescent="0.25">
      <c r="F26212"/>
      <c r="G26212"/>
      <c r="I26212" s="25"/>
      <c r="J26212"/>
      <c r="K26212"/>
      <c r="M26212" s="4"/>
    </row>
    <row r="26213" spans="6:13" x14ac:dyDescent="0.25">
      <c r="F26213"/>
      <c r="G26213"/>
      <c r="I26213" s="25"/>
      <c r="J26213"/>
      <c r="K26213"/>
      <c r="M26213" s="4"/>
    </row>
    <row r="26214" spans="6:13" x14ac:dyDescent="0.25">
      <c r="F26214"/>
      <c r="G26214"/>
      <c r="I26214" s="25"/>
      <c r="J26214"/>
      <c r="K26214"/>
      <c r="M26214" s="4"/>
    </row>
    <row r="26215" spans="6:13" x14ac:dyDescent="0.25">
      <c r="F26215"/>
      <c r="G26215"/>
      <c r="I26215" s="25"/>
      <c r="J26215"/>
      <c r="K26215"/>
      <c r="M26215" s="4"/>
    </row>
    <row r="26216" spans="6:13" x14ac:dyDescent="0.25">
      <c r="F26216"/>
      <c r="G26216"/>
      <c r="I26216" s="25"/>
      <c r="J26216"/>
      <c r="K26216"/>
      <c r="M26216" s="4"/>
    </row>
    <row r="26217" spans="6:13" x14ac:dyDescent="0.25">
      <c r="F26217"/>
      <c r="G26217"/>
      <c r="I26217" s="25"/>
      <c r="J26217"/>
      <c r="K26217"/>
      <c r="M26217" s="4"/>
    </row>
    <row r="26218" spans="6:13" x14ac:dyDescent="0.25">
      <c r="F26218"/>
      <c r="G26218"/>
      <c r="I26218" s="25"/>
      <c r="J26218"/>
      <c r="K26218"/>
      <c r="M26218" s="4"/>
    </row>
    <row r="26219" spans="6:13" x14ac:dyDescent="0.25">
      <c r="F26219"/>
      <c r="G26219"/>
      <c r="I26219" s="25"/>
      <c r="J26219"/>
      <c r="K26219"/>
      <c r="M26219" s="4"/>
    </row>
    <row r="26220" spans="6:13" x14ac:dyDescent="0.25">
      <c r="F26220"/>
      <c r="G26220"/>
      <c r="I26220" s="25"/>
      <c r="J26220"/>
      <c r="K26220"/>
      <c r="M26220" s="4"/>
    </row>
    <row r="26221" spans="6:13" x14ac:dyDescent="0.25">
      <c r="F26221"/>
      <c r="G26221"/>
      <c r="I26221" s="25"/>
      <c r="J26221"/>
      <c r="K26221"/>
      <c r="M26221" s="4"/>
    </row>
    <row r="26222" spans="6:13" x14ac:dyDescent="0.25">
      <c r="F26222"/>
      <c r="G26222"/>
      <c r="I26222" s="25"/>
      <c r="J26222"/>
      <c r="K26222"/>
      <c r="M26222" s="4"/>
    </row>
    <row r="26223" spans="6:13" x14ac:dyDescent="0.25">
      <c r="F26223"/>
      <c r="G26223"/>
      <c r="I26223" s="25"/>
      <c r="J26223"/>
      <c r="K26223"/>
      <c r="M26223" s="4"/>
    </row>
    <row r="26224" spans="6:13" x14ac:dyDescent="0.25">
      <c r="F26224"/>
      <c r="G26224"/>
      <c r="I26224" s="25"/>
      <c r="J26224"/>
      <c r="K26224"/>
      <c r="M26224" s="4"/>
    </row>
    <row r="26225" spans="6:13" x14ac:dyDescent="0.25">
      <c r="F26225"/>
      <c r="G26225"/>
      <c r="I26225" s="25"/>
      <c r="J26225"/>
      <c r="K26225"/>
      <c r="M26225" s="4"/>
    </row>
    <row r="26226" spans="6:13" x14ac:dyDescent="0.25">
      <c r="F26226"/>
      <c r="G26226"/>
      <c r="I26226" s="25"/>
      <c r="J26226"/>
      <c r="K26226"/>
      <c r="M26226" s="4"/>
    </row>
    <row r="26227" spans="6:13" x14ac:dyDescent="0.25">
      <c r="F26227"/>
      <c r="G26227"/>
      <c r="I26227" s="25"/>
      <c r="J26227"/>
      <c r="K26227"/>
      <c r="M26227" s="4"/>
    </row>
    <row r="26228" spans="6:13" x14ac:dyDescent="0.25">
      <c r="F26228"/>
      <c r="G26228"/>
      <c r="I26228" s="25"/>
      <c r="J26228"/>
      <c r="K26228"/>
      <c r="M26228" s="4"/>
    </row>
    <row r="26229" spans="6:13" x14ac:dyDescent="0.25">
      <c r="F26229"/>
      <c r="G26229"/>
      <c r="I26229" s="25"/>
      <c r="J26229"/>
      <c r="K26229"/>
      <c r="M26229" s="4"/>
    </row>
    <row r="26230" spans="6:13" x14ac:dyDescent="0.25">
      <c r="F26230"/>
      <c r="G26230"/>
      <c r="I26230" s="25"/>
      <c r="J26230"/>
      <c r="K26230"/>
      <c r="M26230" s="4"/>
    </row>
    <row r="26231" spans="6:13" x14ac:dyDescent="0.25">
      <c r="F26231"/>
      <c r="G26231"/>
      <c r="I26231" s="25"/>
      <c r="J26231"/>
      <c r="K26231"/>
      <c r="M26231" s="4"/>
    </row>
    <row r="26232" spans="6:13" x14ac:dyDescent="0.25">
      <c r="F26232"/>
      <c r="G26232"/>
      <c r="I26232" s="25"/>
      <c r="J26232"/>
      <c r="K26232"/>
      <c r="M26232" s="4"/>
    </row>
    <row r="26233" spans="6:13" x14ac:dyDescent="0.25">
      <c r="F26233"/>
      <c r="G26233"/>
      <c r="I26233" s="25"/>
      <c r="J26233"/>
      <c r="K26233"/>
      <c r="M26233" s="4"/>
    </row>
    <row r="26234" spans="6:13" x14ac:dyDescent="0.25">
      <c r="F26234"/>
      <c r="G26234"/>
      <c r="I26234" s="25"/>
      <c r="J26234"/>
      <c r="K26234"/>
      <c r="M26234" s="4"/>
    </row>
    <row r="26235" spans="6:13" x14ac:dyDescent="0.25">
      <c r="F26235"/>
      <c r="G26235"/>
      <c r="I26235" s="25"/>
      <c r="J26235"/>
      <c r="K26235"/>
      <c r="M26235" s="4"/>
    </row>
    <row r="26236" spans="6:13" x14ac:dyDescent="0.25">
      <c r="F26236"/>
      <c r="G26236"/>
      <c r="I26236" s="25"/>
      <c r="J26236"/>
      <c r="K26236"/>
      <c r="M26236" s="4"/>
    </row>
    <row r="26237" spans="6:13" x14ac:dyDescent="0.25">
      <c r="F26237"/>
      <c r="G26237"/>
      <c r="I26237" s="25"/>
      <c r="J26237"/>
      <c r="K26237"/>
      <c r="M26237" s="4"/>
    </row>
    <row r="26238" spans="6:13" x14ac:dyDescent="0.25">
      <c r="F26238"/>
      <c r="G26238"/>
      <c r="I26238" s="25"/>
      <c r="J26238"/>
      <c r="K26238"/>
      <c r="M26238" s="4"/>
    </row>
    <row r="26239" spans="6:13" x14ac:dyDescent="0.25">
      <c r="F26239"/>
      <c r="G26239"/>
      <c r="I26239" s="25"/>
      <c r="J26239"/>
      <c r="K26239"/>
      <c r="M26239" s="4"/>
    </row>
    <row r="26240" spans="6:13" x14ac:dyDescent="0.25">
      <c r="F26240"/>
      <c r="G26240"/>
      <c r="I26240" s="25"/>
      <c r="J26240"/>
      <c r="K26240"/>
      <c r="M26240" s="4"/>
    </row>
    <row r="26241" spans="6:13" x14ac:dyDescent="0.25">
      <c r="F26241"/>
      <c r="G26241"/>
      <c r="I26241" s="25"/>
      <c r="J26241"/>
      <c r="K26241"/>
      <c r="M26241" s="4"/>
    </row>
    <row r="26242" spans="6:13" x14ac:dyDescent="0.25">
      <c r="F26242"/>
      <c r="G26242"/>
      <c r="I26242" s="25"/>
      <c r="J26242"/>
      <c r="K26242"/>
      <c r="M26242" s="4"/>
    </row>
    <row r="26243" spans="6:13" x14ac:dyDescent="0.25">
      <c r="F26243"/>
      <c r="G26243"/>
      <c r="I26243" s="25"/>
      <c r="J26243"/>
      <c r="K26243"/>
      <c r="M26243" s="4"/>
    </row>
    <row r="26244" spans="6:13" x14ac:dyDescent="0.25">
      <c r="F26244"/>
      <c r="G26244"/>
      <c r="I26244" s="25"/>
      <c r="J26244"/>
      <c r="K26244"/>
      <c r="M26244" s="4"/>
    </row>
    <row r="26245" spans="6:13" x14ac:dyDescent="0.25">
      <c r="F26245"/>
      <c r="G26245"/>
      <c r="I26245" s="25"/>
      <c r="J26245"/>
      <c r="K26245"/>
      <c r="M26245" s="4"/>
    </row>
    <row r="26246" spans="6:13" x14ac:dyDescent="0.25">
      <c r="F26246"/>
      <c r="G26246"/>
      <c r="I26246" s="25"/>
      <c r="J26246"/>
      <c r="K26246"/>
      <c r="M26246" s="4"/>
    </row>
    <row r="26247" spans="6:13" x14ac:dyDescent="0.25">
      <c r="F26247"/>
      <c r="G26247"/>
      <c r="I26247" s="25"/>
      <c r="J26247"/>
      <c r="K26247"/>
      <c r="M26247" s="4"/>
    </row>
    <row r="26248" spans="6:13" x14ac:dyDescent="0.25">
      <c r="F26248"/>
      <c r="G26248"/>
      <c r="I26248" s="25"/>
      <c r="J26248"/>
      <c r="K26248"/>
      <c r="M26248" s="4"/>
    </row>
    <row r="26249" spans="6:13" x14ac:dyDescent="0.25">
      <c r="F26249"/>
      <c r="G26249"/>
      <c r="I26249" s="25"/>
      <c r="J26249"/>
      <c r="K26249"/>
      <c r="M26249" s="4"/>
    </row>
    <row r="26250" spans="6:13" x14ac:dyDescent="0.25">
      <c r="F26250"/>
      <c r="G26250"/>
      <c r="I26250" s="25"/>
      <c r="J26250"/>
      <c r="K26250"/>
      <c r="M26250" s="4"/>
    </row>
    <row r="26251" spans="6:13" x14ac:dyDescent="0.25">
      <c r="F26251"/>
      <c r="G26251"/>
      <c r="I26251" s="25"/>
      <c r="J26251"/>
      <c r="K26251"/>
      <c r="M26251" s="4"/>
    </row>
    <row r="26252" spans="6:13" x14ac:dyDescent="0.25">
      <c r="F26252"/>
      <c r="G26252"/>
      <c r="I26252" s="25"/>
      <c r="J26252"/>
      <c r="K26252"/>
      <c r="M26252" s="4"/>
    </row>
    <row r="26253" spans="6:13" x14ac:dyDescent="0.25">
      <c r="F26253"/>
      <c r="G26253"/>
      <c r="I26253" s="25"/>
      <c r="J26253"/>
      <c r="K26253"/>
      <c r="M26253" s="4"/>
    </row>
    <row r="26254" spans="6:13" x14ac:dyDescent="0.25">
      <c r="F26254"/>
      <c r="G26254"/>
      <c r="I26254" s="25"/>
      <c r="J26254"/>
      <c r="K26254"/>
      <c r="M26254" s="4"/>
    </row>
    <row r="26255" spans="6:13" x14ac:dyDescent="0.25">
      <c r="F26255"/>
      <c r="G26255"/>
      <c r="I26255" s="25"/>
      <c r="J26255"/>
      <c r="K26255"/>
      <c r="M26255" s="4"/>
    </row>
    <row r="26256" spans="6:13" x14ac:dyDescent="0.25">
      <c r="F26256"/>
      <c r="G26256"/>
      <c r="I26256" s="25"/>
      <c r="J26256"/>
      <c r="K26256"/>
      <c r="M26256" s="4"/>
    </row>
    <row r="26257" spans="6:13" x14ac:dyDescent="0.25">
      <c r="F26257"/>
      <c r="G26257"/>
      <c r="I26257" s="25"/>
      <c r="J26257"/>
      <c r="K26257"/>
      <c r="M26257" s="4"/>
    </row>
    <row r="26258" spans="6:13" x14ac:dyDescent="0.25">
      <c r="F26258"/>
      <c r="G26258"/>
      <c r="I26258" s="25"/>
      <c r="J26258"/>
      <c r="K26258"/>
      <c r="M26258" s="4"/>
    </row>
    <row r="26259" spans="6:13" x14ac:dyDescent="0.25">
      <c r="F26259"/>
      <c r="G26259"/>
      <c r="I26259" s="25"/>
      <c r="J26259"/>
      <c r="K26259"/>
      <c r="M26259" s="4"/>
    </row>
    <row r="26260" spans="6:13" x14ac:dyDescent="0.25">
      <c r="F26260"/>
      <c r="G26260"/>
      <c r="I26260" s="25"/>
      <c r="J26260"/>
      <c r="K26260"/>
      <c r="M26260" s="4"/>
    </row>
    <row r="26261" spans="6:13" x14ac:dyDescent="0.25">
      <c r="F26261"/>
      <c r="G26261"/>
      <c r="I26261" s="25"/>
      <c r="J26261"/>
      <c r="K26261"/>
      <c r="M26261" s="4"/>
    </row>
    <row r="26262" spans="6:13" x14ac:dyDescent="0.25">
      <c r="F26262"/>
      <c r="G26262"/>
      <c r="I26262" s="25"/>
      <c r="J26262"/>
      <c r="K26262"/>
      <c r="M26262" s="4"/>
    </row>
    <row r="26263" spans="6:13" x14ac:dyDescent="0.25">
      <c r="F26263"/>
      <c r="G26263"/>
      <c r="I26263" s="25"/>
      <c r="J26263"/>
      <c r="K26263"/>
      <c r="M26263" s="4"/>
    </row>
    <row r="26264" spans="6:13" x14ac:dyDescent="0.25">
      <c r="F26264"/>
      <c r="G26264"/>
      <c r="I26264" s="25"/>
      <c r="J26264"/>
      <c r="K26264"/>
      <c r="M26264" s="4"/>
    </row>
    <row r="26265" spans="6:13" x14ac:dyDescent="0.25">
      <c r="F26265"/>
      <c r="G26265"/>
      <c r="I26265" s="25"/>
      <c r="J26265"/>
      <c r="K26265"/>
      <c r="M26265" s="4"/>
    </row>
    <row r="26266" spans="6:13" x14ac:dyDescent="0.25">
      <c r="F26266"/>
      <c r="G26266"/>
      <c r="I26266" s="25"/>
      <c r="J26266"/>
      <c r="K26266"/>
      <c r="M26266" s="4"/>
    </row>
    <row r="26267" spans="6:13" x14ac:dyDescent="0.25">
      <c r="F26267"/>
      <c r="G26267"/>
      <c r="I26267" s="25"/>
      <c r="J26267"/>
      <c r="K26267"/>
      <c r="M26267" s="4"/>
    </row>
    <row r="26268" spans="6:13" x14ac:dyDescent="0.25">
      <c r="F26268"/>
      <c r="G26268"/>
      <c r="I26268" s="25"/>
      <c r="J26268"/>
      <c r="K26268"/>
      <c r="M26268" s="4"/>
    </row>
    <row r="26269" spans="6:13" x14ac:dyDescent="0.25">
      <c r="F26269"/>
      <c r="G26269"/>
      <c r="I26269" s="25"/>
      <c r="J26269"/>
      <c r="K26269"/>
      <c r="M26269" s="4"/>
    </row>
    <row r="26270" spans="6:13" x14ac:dyDescent="0.25">
      <c r="F26270"/>
      <c r="G26270"/>
      <c r="I26270" s="25"/>
      <c r="J26270"/>
      <c r="K26270"/>
      <c r="M26270" s="4"/>
    </row>
    <row r="26271" spans="6:13" x14ac:dyDescent="0.25">
      <c r="F26271"/>
      <c r="G26271"/>
      <c r="I26271" s="25"/>
      <c r="J26271"/>
      <c r="K26271"/>
      <c r="M26271" s="4"/>
    </row>
    <row r="26272" spans="6:13" x14ac:dyDescent="0.25">
      <c r="F26272"/>
      <c r="G26272"/>
      <c r="I26272" s="25"/>
      <c r="J26272"/>
      <c r="K26272"/>
      <c r="M26272" s="4"/>
    </row>
    <row r="26273" spans="6:13" x14ac:dyDescent="0.25">
      <c r="F26273"/>
      <c r="G26273"/>
      <c r="I26273" s="25"/>
      <c r="J26273"/>
      <c r="K26273"/>
      <c r="M26273" s="4"/>
    </row>
    <row r="26274" spans="6:13" x14ac:dyDescent="0.25">
      <c r="F26274"/>
      <c r="G26274"/>
      <c r="I26274" s="25"/>
      <c r="J26274"/>
      <c r="K26274"/>
      <c r="M26274" s="4"/>
    </row>
    <row r="26275" spans="6:13" x14ac:dyDescent="0.25">
      <c r="F26275"/>
      <c r="G26275"/>
      <c r="I26275" s="25"/>
      <c r="J26275"/>
      <c r="K26275"/>
      <c r="M26275" s="4"/>
    </row>
    <row r="26276" spans="6:13" x14ac:dyDescent="0.25">
      <c r="F26276"/>
      <c r="G26276"/>
      <c r="I26276" s="25"/>
      <c r="J26276"/>
      <c r="K26276"/>
      <c r="M26276" s="4"/>
    </row>
    <row r="26277" spans="6:13" x14ac:dyDescent="0.25">
      <c r="F26277"/>
      <c r="G26277"/>
      <c r="I26277" s="25"/>
      <c r="J26277"/>
      <c r="K26277"/>
      <c r="M26277" s="4"/>
    </row>
    <row r="26278" spans="6:13" x14ac:dyDescent="0.25">
      <c r="F26278"/>
      <c r="G26278"/>
      <c r="I26278" s="25"/>
      <c r="J26278"/>
      <c r="K26278"/>
      <c r="M26278" s="4"/>
    </row>
    <row r="26279" spans="6:13" x14ac:dyDescent="0.25">
      <c r="F26279"/>
      <c r="G26279"/>
      <c r="I26279" s="25"/>
      <c r="J26279"/>
      <c r="K26279"/>
      <c r="M26279" s="4"/>
    </row>
    <row r="26280" spans="6:13" x14ac:dyDescent="0.25">
      <c r="F26280"/>
      <c r="G26280"/>
      <c r="I26280" s="25"/>
      <c r="J26280"/>
      <c r="K26280"/>
      <c r="M26280" s="4"/>
    </row>
    <row r="26281" spans="6:13" x14ac:dyDescent="0.25">
      <c r="F26281"/>
      <c r="G26281"/>
      <c r="I26281" s="25"/>
      <c r="J26281"/>
      <c r="K26281"/>
      <c r="M26281" s="4"/>
    </row>
    <row r="26282" spans="6:13" x14ac:dyDescent="0.25">
      <c r="F26282"/>
      <c r="G26282"/>
      <c r="I26282" s="25"/>
      <c r="J26282"/>
      <c r="K26282"/>
      <c r="M26282" s="4"/>
    </row>
    <row r="26283" spans="6:13" x14ac:dyDescent="0.25">
      <c r="F26283"/>
      <c r="G26283"/>
      <c r="I26283" s="25"/>
      <c r="J26283"/>
      <c r="K26283"/>
      <c r="M26283" s="4"/>
    </row>
    <row r="26284" spans="6:13" x14ac:dyDescent="0.25">
      <c r="F26284"/>
      <c r="G26284"/>
      <c r="I26284" s="25"/>
      <c r="J26284"/>
      <c r="K26284"/>
      <c r="M26284" s="4"/>
    </row>
    <row r="26285" spans="6:13" x14ac:dyDescent="0.25">
      <c r="F26285"/>
      <c r="G26285"/>
      <c r="I26285" s="25"/>
      <c r="J26285"/>
      <c r="K26285"/>
      <c r="M26285" s="4"/>
    </row>
    <row r="26286" spans="6:13" x14ac:dyDescent="0.25">
      <c r="F26286"/>
      <c r="G26286"/>
      <c r="I26286" s="25"/>
      <c r="J26286"/>
      <c r="K26286"/>
      <c r="M26286" s="4"/>
    </row>
    <row r="26287" spans="6:13" x14ac:dyDescent="0.25">
      <c r="F26287"/>
      <c r="G26287"/>
      <c r="I26287" s="25"/>
      <c r="J26287"/>
      <c r="K26287"/>
      <c r="M26287" s="4"/>
    </row>
    <row r="26288" spans="6:13" x14ac:dyDescent="0.25">
      <c r="F26288"/>
      <c r="G26288"/>
      <c r="I26288" s="25"/>
      <c r="J26288"/>
      <c r="K26288"/>
      <c r="M26288" s="4"/>
    </row>
    <row r="26289" spans="6:13" x14ac:dyDescent="0.25">
      <c r="F26289"/>
      <c r="G26289"/>
      <c r="I26289" s="25"/>
      <c r="J26289"/>
      <c r="K26289"/>
      <c r="M26289" s="4"/>
    </row>
    <row r="26290" spans="6:13" x14ac:dyDescent="0.25">
      <c r="F26290"/>
      <c r="G26290"/>
      <c r="I26290" s="25"/>
      <c r="J26290"/>
      <c r="K26290"/>
      <c r="M26290" s="4"/>
    </row>
    <row r="26291" spans="6:13" x14ac:dyDescent="0.25">
      <c r="F26291"/>
      <c r="G26291"/>
      <c r="I26291" s="25"/>
      <c r="J26291"/>
      <c r="K26291"/>
      <c r="M26291" s="4"/>
    </row>
    <row r="26292" spans="6:13" x14ac:dyDescent="0.25">
      <c r="F26292"/>
      <c r="G26292"/>
      <c r="I26292" s="25"/>
      <c r="J26292"/>
      <c r="K26292"/>
      <c r="M26292" s="4"/>
    </row>
    <row r="26293" spans="6:13" x14ac:dyDescent="0.25">
      <c r="F26293"/>
      <c r="G26293"/>
      <c r="I26293" s="25"/>
      <c r="J26293"/>
      <c r="K26293"/>
      <c r="M26293" s="4"/>
    </row>
    <row r="26294" spans="6:13" x14ac:dyDescent="0.25">
      <c r="F26294"/>
      <c r="G26294"/>
      <c r="I26294" s="25"/>
      <c r="J26294"/>
      <c r="K26294"/>
      <c r="M26294" s="4"/>
    </row>
    <row r="26295" spans="6:13" x14ac:dyDescent="0.25">
      <c r="F26295"/>
      <c r="G26295"/>
      <c r="I26295" s="25"/>
      <c r="J26295"/>
      <c r="K26295"/>
      <c r="M26295" s="4"/>
    </row>
    <row r="26296" spans="6:13" x14ac:dyDescent="0.25">
      <c r="F26296"/>
      <c r="G26296"/>
      <c r="I26296" s="25"/>
      <c r="J26296"/>
      <c r="K26296"/>
      <c r="M26296" s="4"/>
    </row>
    <row r="26297" spans="6:13" x14ac:dyDescent="0.25">
      <c r="F26297"/>
      <c r="G26297"/>
      <c r="I26297" s="25"/>
      <c r="J26297"/>
      <c r="K26297"/>
      <c r="M26297" s="4"/>
    </row>
    <row r="26298" spans="6:13" x14ac:dyDescent="0.25">
      <c r="F26298"/>
      <c r="G26298"/>
      <c r="I26298" s="25"/>
      <c r="J26298"/>
      <c r="K26298"/>
      <c r="M26298" s="4"/>
    </row>
    <row r="26299" spans="6:13" x14ac:dyDescent="0.25">
      <c r="F26299"/>
      <c r="G26299"/>
      <c r="I26299" s="25"/>
      <c r="J26299"/>
      <c r="K26299"/>
      <c r="M26299" s="4"/>
    </row>
    <row r="26300" spans="6:13" x14ac:dyDescent="0.25">
      <c r="F26300"/>
      <c r="G26300"/>
      <c r="I26300" s="25"/>
      <c r="J26300"/>
      <c r="K26300"/>
      <c r="M26300" s="4"/>
    </row>
    <row r="26301" spans="6:13" x14ac:dyDescent="0.25">
      <c r="F26301"/>
      <c r="G26301"/>
      <c r="I26301" s="25"/>
      <c r="J26301"/>
      <c r="K26301"/>
      <c r="M26301" s="4"/>
    </row>
    <row r="26302" spans="6:13" x14ac:dyDescent="0.25">
      <c r="F26302"/>
      <c r="G26302"/>
      <c r="I26302" s="25"/>
      <c r="J26302"/>
      <c r="K26302"/>
      <c r="M26302" s="4"/>
    </row>
    <row r="26303" spans="6:13" x14ac:dyDescent="0.25">
      <c r="F26303"/>
      <c r="G26303"/>
      <c r="I26303" s="25"/>
      <c r="J26303"/>
      <c r="K26303"/>
      <c r="M26303" s="4"/>
    </row>
    <row r="26304" spans="6:13" x14ac:dyDescent="0.25">
      <c r="F26304"/>
      <c r="G26304"/>
      <c r="I26304" s="25"/>
      <c r="J26304"/>
      <c r="K26304"/>
      <c r="M26304" s="4"/>
    </row>
    <row r="26305" spans="6:13" x14ac:dyDescent="0.25">
      <c r="F26305"/>
      <c r="G26305"/>
      <c r="I26305" s="25"/>
      <c r="J26305"/>
      <c r="K26305"/>
      <c r="M26305" s="4"/>
    </row>
    <row r="26306" spans="6:13" x14ac:dyDescent="0.25">
      <c r="F26306"/>
      <c r="G26306"/>
      <c r="I26306" s="25"/>
      <c r="J26306"/>
      <c r="K26306"/>
      <c r="M26306" s="4"/>
    </row>
    <row r="26307" spans="6:13" x14ac:dyDescent="0.25">
      <c r="F26307"/>
      <c r="G26307"/>
      <c r="I26307" s="25"/>
      <c r="J26307"/>
      <c r="K26307"/>
      <c r="M26307" s="4"/>
    </row>
    <row r="26308" spans="6:13" x14ac:dyDescent="0.25">
      <c r="F26308"/>
      <c r="G26308"/>
      <c r="I26308" s="25"/>
      <c r="J26308"/>
      <c r="K26308"/>
      <c r="M26308" s="4"/>
    </row>
    <row r="26309" spans="6:13" x14ac:dyDescent="0.25">
      <c r="F26309"/>
      <c r="G26309"/>
      <c r="I26309" s="25"/>
      <c r="J26309"/>
      <c r="K26309"/>
      <c r="M26309" s="4"/>
    </row>
    <row r="26310" spans="6:13" x14ac:dyDescent="0.25">
      <c r="F26310"/>
      <c r="G26310"/>
      <c r="I26310" s="25"/>
      <c r="J26310"/>
      <c r="K26310"/>
      <c r="M26310" s="4"/>
    </row>
    <row r="26311" spans="6:13" x14ac:dyDescent="0.25">
      <c r="F26311"/>
      <c r="G26311"/>
      <c r="I26311" s="25"/>
      <c r="J26311"/>
      <c r="K26311"/>
      <c r="M26311" s="4"/>
    </row>
    <row r="26312" spans="6:13" x14ac:dyDescent="0.25">
      <c r="F26312"/>
      <c r="G26312"/>
      <c r="I26312" s="25"/>
      <c r="J26312"/>
      <c r="K26312"/>
      <c r="M26312" s="4"/>
    </row>
    <row r="26313" spans="6:13" x14ac:dyDescent="0.25">
      <c r="F26313"/>
      <c r="G26313"/>
      <c r="I26313" s="25"/>
      <c r="J26313"/>
      <c r="K26313"/>
      <c r="M26313" s="4"/>
    </row>
    <row r="26314" spans="6:13" x14ac:dyDescent="0.25">
      <c r="F26314"/>
      <c r="G26314"/>
      <c r="I26314" s="25"/>
      <c r="J26314"/>
      <c r="K26314"/>
      <c r="M26314" s="4"/>
    </row>
    <row r="26315" spans="6:13" x14ac:dyDescent="0.25">
      <c r="F26315"/>
      <c r="G26315"/>
      <c r="I26315" s="25"/>
      <c r="J26315"/>
      <c r="K26315"/>
      <c r="M26315" s="4"/>
    </row>
    <row r="26316" spans="6:13" x14ac:dyDescent="0.25">
      <c r="F26316"/>
      <c r="G26316"/>
      <c r="I26316" s="25"/>
      <c r="J26316"/>
      <c r="K26316"/>
      <c r="M26316" s="4"/>
    </row>
    <row r="26317" spans="6:13" x14ac:dyDescent="0.25">
      <c r="F26317"/>
      <c r="G26317"/>
      <c r="I26317" s="25"/>
      <c r="J26317"/>
      <c r="K26317"/>
      <c r="M26317" s="4"/>
    </row>
    <row r="26318" spans="6:13" x14ac:dyDescent="0.25">
      <c r="F26318"/>
      <c r="G26318"/>
      <c r="I26318" s="25"/>
      <c r="J26318"/>
      <c r="K26318"/>
      <c r="M26318" s="4"/>
    </row>
    <row r="26319" spans="6:13" x14ac:dyDescent="0.25">
      <c r="F26319"/>
      <c r="G26319"/>
      <c r="I26319" s="25"/>
      <c r="J26319"/>
      <c r="K26319"/>
      <c r="M26319" s="4"/>
    </row>
    <row r="26320" spans="6:13" x14ac:dyDescent="0.25">
      <c r="F26320"/>
      <c r="G26320"/>
      <c r="I26320" s="25"/>
      <c r="J26320"/>
      <c r="K26320"/>
      <c r="M26320" s="4"/>
    </row>
    <row r="26321" spans="6:13" x14ac:dyDescent="0.25">
      <c r="F26321"/>
      <c r="G26321"/>
      <c r="I26321" s="25"/>
      <c r="J26321"/>
      <c r="K26321"/>
      <c r="M26321" s="4"/>
    </row>
    <row r="26322" spans="6:13" x14ac:dyDescent="0.25">
      <c r="F26322"/>
      <c r="G26322"/>
      <c r="I26322" s="25"/>
      <c r="J26322"/>
      <c r="K26322"/>
      <c r="M26322" s="4"/>
    </row>
    <row r="26323" spans="6:13" x14ac:dyDescent="0.25">
      <c r="F26323"/>
      <c r="G26323"/>
      <c r="I26323" s="25"/>
      <c r="J26323"/>
      <c r="K26323"/>
      <c r="M26323" s="4"/>
    </row>
    <row r="26324" spans="6:13" x14ac:dyDescent="0.25">
      <c r="F26324"/>
      <c r="G26324"/>
      <c r="I26324" s="25"/>
      <c r="J26324"/>
      <c r="K26324"/>
      <c r="M26324" s="4"/>
    </row>
    <row r="26325" spans="6:13" x14ac:dyDescent="0.25">
      <c r="F26325"/>
      <c r="G26325"/>
      <c r="I26325" s="25"/>
      <c r="J26325"/>
      <c r="K26325"/>
      <c r="M26325" s="4"/>
    </row>
    <row r="26326" spans="6:13" x14ac:dyDescent="0.25">
      <c r="F26326"/>
      <c r="G26326"/>
      <c r="I26326" s="25"/>
      <c r="J26326"/>
      <c r="K26326"/>
      <c r="M26326" s="4"/>
    </row>
    <row r="26327" spans="6:13" x14ac:dyDescent="0.25">
      <c r="F26327"/>
      <c r="G26327"/>
      <c r="I26327" s="25"/>
      <c r="J26327"/>
      <c r="K26327"/>
      <c r="M26327" s="4"/>
    </row>
    <row r="26328" spans="6:13" x14ac:dyDescent="0.25">
      <c r="F26328"/>
      <c r="G26328"/>
      <c r="I26328" s="25"/>
      <c r="J26328"/>
      <c r="K26328"/>
      <c r="M26328" s="4"/>
    </row>
    <row r="26329" spans="6:13" x14ac:dyDescent="0.25">
      <c r="F26329"/>
      <c r="G26329"/>
      <c r="I26329" s="25"/>
      <c r="J26329"/>
      <c r="K26329"/>
      <c r="M26329" s="4"/>
    </row>
    <row r="26330" spans="6:13" x14ac:dyDescent="0.25">
      <c r="F26330"/>
      <c r="G26330"/>
      <c r="I26330" s="25"/>
      <c r="J26330"/>
      <c r="K26330"/>
      <c r="M26330" s="4"/>
    </row>
    <row r="26331" spans="6:13" x14ac:dyDescent="0.25">
      <c r="F26331"/>
      <c r="G26331"/>
      <c r="I26331" s="25"/>
      <c r="J26331"/>
      <c r="K26331"/>
      <c r="M26331" s="4"/>
    </row>
    <row r="26332" spans="6:13" x14ac:dyDescent="0.25">
      <c r="F26332"/>
      <c r="G26332"/>
      <c r="I26332" s="25"/>
      <c r="J26332"/>
      <c r="K26332"/>
      <c r="M26332" s="4"/>
    </row>
    <row r="26333" spans="6:13" x14ac:dyDescent="0.25">
      <c r="F26333"/>
      <c r="G26333"/>
      <c r="I26333" s="25"/>
      <c r="J26333"/>
      <c r="K26333"/>
      <c r="M26333" s="4"/>
    </row>
    <row r="26334" spans="6:13" x14ac:dyDescent="0.25">
      <c r="F26334"/>
      <c r="G26334"/>
      <c r="I26334" s="25"/>
      <c r="J26334"/>
      <c r="K26334"/>
      <c r="M26334" s="4"/>
    </row>
    <row r="26335" spans="6:13" x14ac:dyDescent="0.25">
      <c r="F26335"/>
      <c r="G26335"/>
      <c r="I26335" s="25"/>
      <c r="J26335"/>
      <c r="K26335"/>
      <c r="M26335" s="4"/>
    </row>
    <row r="26336" spans="6:13" x14ac:dyDescent="0.25">
      <c r="F26336"/>
      <c r="G26336"/>
      <c r="I26336" s="25"/>
      <c r="J26336"/>
      <c r="K26336"/>
      <c r="M26336" s="4"/>
    </row>
    <row r="26337" spans="6:13" x14ac:dyDescent="0.25">
      <c r="F26337"/>
      <c r="G26337"/>
      <c r="I26337" s="25"/>
      <c r="J26337"/>
      <c r="K26337"/>
      <c r="M26337" s="4"/>
    </row>
    <row r="26338" spans="6:13" x14ac:dyDescent="0.25">
      <c r="F26338"/>
      <c r="G26338"/>
      <c r="I26338" s="25"/>
      <c r="J26338"/>
      <c r="K26338"/>
      <c r="M26338" s="4"/>
    </row>
    <row r="26339" spans="6:13" x14ac:dyDescent="0.25">
      <c r="F26339"/>
      <c r="G26339"/>
      <c r="I26339" s="25"/>
      <c r="J26339"/>
      <c r="K26339"/>
      <c r="M26339" s="4"/>
    </row>
    <row r="26340" spans="6:13" x14ac:dyDescent="0.25">
      <c r="F26340"/>
      <c r="G26340"/>
      <c r="I26340" s="25"/>
      <c r="J26340"/>
      <c r="K26340"/>
      <c r="M26340" s="4"/>
    </row>
    <row r="26341" spans="6:13" x14ac:dyDescent="0.25">
      <c r="F26341"/>
      <c r="G26341"/>
      <c r="I26341" s="25"/>
      <c r="J26341"/>
      <c r="K26341"/>
      <c r="M26341" s="4"/>
    </row>
    <row r="26342" spans="6:13" x14ac:dyDescent="0.25">
      <c r="F26342"/>
      <c r="G26342"/>
      <c r="I26342" s="25"/>
      <c r="J26342"/>
      <c r="K26342"/>
      <c r="M26342" s="4"/>
    </row>
    <row r="26343" spans="6:13" x14ac:dyDescent="0.25">
      <c r="F26343"/>
      <c r="G26343"/>
      <c r="I26343" s="25"/>
      <c r="J26343"/>
      <c r="K26343"/>
      <c r="M26343" s="4"/>
    </row>
    <row r="26344" spans="6:13" x14ac:dyDescent="0.25">
      <c r="F26344"/>
      <c r="G26344"/>
      <c r="I26344" s="25"/>
      <c r="J26344"/>
      <c r="K26344"/>
      <c r="M26344" s="4"/>
    </row>
    <row r="26345" spans="6:13" x14ac:dyDescent="0.25">
      <c r="F26345"/>
      <c r="G26345"/>
      <c r="I26345" s="25"/>
      <c r="J26345"/>
      <c r="K26345"/>
      <c r="M26345" s="4"/>
    </row>
    <row r="26346" spans="6:13" x14ac:dyDescent="0.25">
      <c r="F26346"/>
      <c r="G26346"/>
      <c r="I26346" s="25"/>
      <c r="J26346"/>
      <c r="K26346"/>
      <c r="M26346" s="4"/>
    </row>
    <row r="26347" spans="6:13" x14ac:dyDescent="0.25">
      <c r="F26347"/>
      <c r="G26347"/>
      <c r="I26347" s="25"/>
      <c r="J26347"/>
      <c r="K26347"/>
      <c r="M26347" s="4"/>
    </row>
    <row r="26348" spans="6:13" x14ac:dyDescent="0.25">
      <c r="F26348"/>
      <c r="G26348"/>
      <c r="I26348" s="25"/>
      <c r="J26348"/>
      <c r="K26348"/>
      <c r="M26348" s="4"/>
    </row>
    <row r="26349" spans="6:13" x14ac:dyDescent="0.25">
      <c r="F26349"/>
      <c r="G26349"/>
      <c r="I26349" s="25"/>
      <c r="J26349"/>
      <c r="K26349"/>
      <c r="M26349" s="4"/>
    </row>
    <row r="26350" spans="6:13" x14ac:dyDescent="0.25">
      <c r="F26350"/>
      <c r="G26350"/>
      <c r="I26350" s="25"/>
      <c r="J26350"/>
      <c r="K26350"/>
      <c r="M26350" s="4"/>
    </row>
    <row r="26351" spans="6:13" x14ac:dyDescent="0.25">
      <c r="F26351"/>
      <c r="G26351"/>
      <c r="I26351" s="25"/>
      <c r="J26351"/>
      <c r="K26351"/>
      <c r="M26351" s="4"/>
    </row>
    <row r="26352" spans="6:13" x14ac:dyDescent="0.25">
      <c r="F26352"/>
      <c r="G26352"/>
      <c r="I26352" s="25"/>
      <c r="J26352"/>
      <c r="K26352"/>
      <c r="M26352" s="4"/>
    </row>
    <row r="26353" spans="6:13" x14ac:dyDescent="0.25">
      <c r="F26353"/>
      <c r="G26353"/>
      <c r="I26353" s="25"/>
      <c r="J26353"/>
      <c r="K26353"/>
      <c r="M26353" s="4"/>
    </row>
    <row r="26354" spans="6:13" x14ac:dyDescent="0.25">
      <c r="F26354"/>
      <c r="G26354"/>
      <c r="I26354" s="25"/>
      <c r="J26354"/>
      <c r="K26354"/>
      <c r="M26354" s="4"/>
    </row>
    <row r="26355" spans="6:13" x14ac:dyDescent="0.25">
      <c r="F26355"/>
      <c r="G26355"/>
      <c r="I26355" s="25"/>
      <c r="J26355"/>
      <c r="K26355"/>
      <c r="M26355" s="4"/>
    </row>
    <row r="26356" spans="6:13" x14ac:dyDescent="0.25">
      <c r="F26356"/>
      <c r="G26356"/>
      <c r="I26356" s="25"/>
      <c r="J26356"/>
      <c r="K26356"/>
      <c r="M26356" s="4"/>
    </row>
    <row r="26357" spans="6:13" x14ac:dyDescent="0.25">
      <c r="F26357"/>
      <c r="G26357"/>
      <c r="I26357" s="25"/>
      <c r="J26357"/>
      <c r="K26357"/>
      <c r="M26357" s="4"/>
    </row>
    <row r="26358" spans="6:13" x14ac:dyDescent="0.25">
      <c r="F26358"/>
      <c r="G26358"/>
      <c r="I26358" s="25"/>
      <c r="J26358"/>
      <c r="K26358"/>
      <c r="M26358" s="4"/>
    </row>
    <row r="26359" spans="6:13" x14ac:dyDescent="0.25">
      <c r="F26359"/>
      <c r="G26359"/>
      <c r="I26359" s="25"/>
      <c r="J26359"/>
      <c r="K26359"/>
      <c r="M26359" s="4"/>
    </row>
    <row r="26360" spans="6:13" x14ac:dyDescent="0.25">
      <c r="F26360"/>
      <c r="G26360"/>
      <c r="I26360" s="25"/>
      <c r="J26360"/>
      <c r="K26360"/>
      <c r="M26360" s="4"/>
    </row>
    <row r="26361" spans="6:13" x14ac:dyDescent="0.25">
      <c r="F26361"/>
      <c r="G26361"/>
      <c r="I26361" s="25"/>
      <c r="J26361"/>
      <c r="K26361"/>
      <c r="M26361" s="4"/>
    </row>
    <row r="26362" spans="6:13" x14ac:dyDescent="0.25">
      <c r="F26362"/>
      <c r="G26362"/>
      <c r="I26362" s="25"/>
      <c r="J26362"/>
      <c r="K26362"/>
      <c r="M26362" s="4"/>
    </row>
    <row r="26363" spans="6:13" x14ac:dyDescent="0.25">
      <c r="F26363"/>
      <c r="G26363"/>
      <c r="I26363" s="25"/>
      <c r="J26363"/>
      <c r="K26363"/>
      <c r="M26363" s="4"/>
    </row>
    <row r="26364" spans="6:13" x14ac:dyDescent="0.25">
      <c r="F26364"/>
      <c r="G26364"/>
      <c r="I26364" s="25"/>
      <c r="J26364"/>
      <c r="K26364"/>
      <c r="M26364" s="4"/>
    </row>
    <row r="26365" spans="6:13" x14ac:dyDescent="0.25">
      <c r="F26365"/>
      <c r="G26365"/>
      <c r="I26365" s="25"/>
      <c r="J26365"/>
      <c r="K26365"/>
      <c r="M26365" s="4"/>
    </row>
    <row r="26366" spans="6:13" x14ac:dyDescent="0.25">
      <c r="F26366"/>
      <c r="G26366"/>
      <c r="I26366" s="25"/>
      <c r="J26366"/>
      <c r="K26366"/>
      <c r="M26366" s="4"/>
    </row>
    <row r="26367" spans="6:13" x14ac:dyDescent="0.25">
      <c r="F26367"/>
      <c r="G26367"/>
      <c r="I26367" s="25"/>
      <c r="J26367"/>
      <c r="K26367"/>
      <c r="M26367" s="4"/>
    </row>
    <row r="26368" spans="6:13" x14ac:dyDescent="0.25">
      <c r="F26368"/>
      <c r="G26368"/>
      <c r="I26368" s="25"/>
      <c r="J26368"/>
      <c r="K26368"/>
      <c r="M26368" s="4"/>
    </row>
    <row r="26369" spans="6:13" x14ac:dyDescent="0.25">
      <c r="F26369"/>
      <c r="G26369"/>
      <c r="I26369" s="25"/>
      <c r="J26369"/>
      <c r="K26369"/>
      <c r="M26369" s="4"/>
    </row>
    <row r="26370" spans="6:13" x14ac:dyDescent="0.25">
      <c r="F26370"/>
      <c r="G26370"/>
      <c r="I26370" s="25"/>
      <c r="J26370"/>
      <c r="K26370"/>
      <c r="M26370" s="4"/>
    </row>
    <row r="26371" spans="6:13" x14ac:dyDescent="0.25">
      <c r="F26371"/>
      <c r="G26371"/>
      <c r="I26371" s="25"/>
      <c r="J26371"/>
      <c r="K26371"/>
      <c r="M26371" s="4"/>
    </row>
    <row r="26372" spans="6:13" x14ac:dyDescent="0.25">
      <c r="F26372"/>
      <c r="G26372"/>
      <c r="I26372" s="25"/>
      <c r="J26372"/>
      <c r="K26372"/>
      <c r="M26372" s="4"/>
    </row>
    <row r="26373" spans="6:13" x14ac:dyDescent="0.25">
      <c r="F26373"/>
      <c r="G26373"/>
      <c r="I26373" s="25"/>
      <c r="J26373"/>
      <c r="K26373"/>
      <c r="M26373" s="4"/>
    </row>
    <row r="26374" spans="6:13" x14ac:dyDescent="0.25">
      <c r="F26374"/>
      <c r="G26374"/>
      <c r="I26374" s="25"/>
      <c r="J26374"/>
      <c r="K26374"/>
      <c r="M26374" s="4"/>
    </row>
    <row r="26375" spans="6:13" x14ac:dyDescent="0.25">
      <c r="F26375"/>
      <c r="G26375"/>
      <c r="I26375" s="25"/>
      <c r="J26375"/>
      <c r="K26375"/>
      <c r="M26375" s="4"/>
    </row>
    <row r="26376" spans="6:13" x14ac:dyDescent="0.25">
      <c r="F26376"/>
      <c r="G26376"/>
      <c r="I26376" s="25"/>
      <c r="J26376"/>
      <c r="K26376"/>
      <c r="M26376" s="4"/>
    </row>
    <row r="26377" spans="6:13" x14ac:dyDescent="0.25">
      <c r="F26377"/>
      <c r="G26377"/>
      <c r="I26377" s="25"/>
      <c r="J26377"/>
      <c r="K26377"/>
      <c r="M26377" s="4"/>
    </row>
    <row r="26378" spans="6:13" x14ac:dyDescent="0.25">
      <c r="F26378"/>
      <c r="G26378"/>
      <c r="I26378" s="25"/>
      <c r="J26378"/>
      <c r="K26378"/>
      <c r="M26378" s="4"/>
    </row>
    <row r="26379" spans="6:13" x14ac:dyDescent="0.25">
      <c r="F26379"/>
      <c r="G26379"/>
      <c r="I26379" s="25"/>
      <c r="J26379"/>
      <c r="K26379"/>
      <c r="M26379" s="4"/>
    </row>
    <row r="26380" spans="6:13" x14ac:dyDescent="0.25">
      <c r="F26380"/>
      <c r="G26380"/>
      <c r="I26380" s="25"/>
      <c r="J26380"/>
      <c r="K26380"/>
      <c r="M26380" s="4"/>
    </row>
    <row r="26381" spans="6:13" x14ac:dyDescent="0.25">
      <c r="F26381"/>
      <c r="G26381"/>
      <c r="I26381" s="25"/>
      <c r="J26381"/>
      <c r="K26381"/>
      <c r="M26381" s="4"/>
    </row>
    <row r="26382" spans="6:13" x14ac:dyDescent="0.25">
      <c r="F26382"/>
      <c r="G26382"/>
      <c r="I26382" s="25"/>
      <c r="J26382"/>
      <c r="K26382"/>
      <c r="M26382" s="4"/>
    </row>
    <row r="26383" spans="6:13" x14ac:dyDescent="0.25">
      <c r="F26383"/>
      <c r="G26383"/>
      <c r="I26383" s="25"/>
      <c r="J26383"/>
      <c r="K26383"/>
      <c r="M26383" s="4"/>
    </row>
    <row r="26384" spans="6:13" x14ac:dyDescent="0.25">
      <c r="F26384"/>
      <c r="G26384"/>
      <c r="I26384" s="25"/>
      <c r="J26384"/>
      <c r="K26384"/>
      <c r="M26384" s="4"/>
    </row>
    <row r="26385" spans="6:13" x14ac:dyDescent="0.25">
      <c r="F26385"/>
      <c r="G26385"/>
      <c r="I26385" s="25"/>
      <c r="J26385"/>
      <c r="K26385"/>
      <c r="M26385" s="4"/>
    </row>
    <row r="26386" spans="6:13" x14ac:dyDescent="0.25">
      <c r="F26386"/>
      <c r="G26386"/>
      <c r="I26386" s="25"/>
      <c r="J26386"/>
      <c r="K26386"/>
      <c r="M26386" s="4"/>
    </row>
    <row r="26387" spans="6:13" x14ac:dyDescent="0.25">
      <c r="F26387"/>
      <c r="G26387"/>
      <c r="I26387" s="25"/>
      <c r="J26387"/>
      <c r="K26387"/>
      <c r="M26387" s="4"/>
    </row>
    <row r="26388" spans="6:13" x14ac:dyDescent="0.25">
      <c r="F26388"/>
      <c r="G26388"/>
      <c r="I26388" s="25"/>
      <c r="J26388"/>
      <c r="K26388"/>
      <c r="M26388" s="4"/>
    </row>
    <row r="26389" spans="6:13" x14ac:dyDescent="0.25">
      <c r="F26389"/>
      <c r="G26389"/>
      <c r="I26389" s="25"/>
      <c r="J26389"/>
      <c r="K26389"/>
      <c r="M26389" s="4"/>
    </row>
    <row r="26390" spans="6:13" x14ac:dyDescent="0.25">
      <c r="F26390"/>
      <c r="G26390"/>
      <c r="I26390" s="25"/>
      <c r="J26390"/>
      <c r="K26390"/>
      <c r="M26390" s="4"/>
    </row>
    <row r="26391" spans="6:13" x14ac:dyDescent="0.25">
      <c r="F26391"/>
      <c r="G26391"/>
      <c r="I26391" s="25"/>
      <c r="J26391"/>
      <c r="K26391"/>
      <c r="M26391" s="4"/>
    </row>
    <row r="26392" spans="6:13" x14ac:dyDescent="0.25">
      <c r="F26392"/>
      <c r="G26392"/>
      <c r="I26392" s="25"/>
      <c r="J26392"/>
      <c r="K26392"/>
      <c r="M26392" s="4"/>
    </row>
    <row r="26393" spans="6:13" x14ac:dyDescent="0.25">
      <c r="F26393"/>
      <c r="G26393"/>
      <c r="I26393" s="25"/>
      <c r="J26393"/>
      <c r="K26393"/>
      <c r="M26393" s="4"/>
    </row>
    <row r="26394" spans="6:13" x14ac:dyDescent="0.25">
      <c r="F26394"/>
      <c r="G26394"/>
      <c r="I26394" s="25"/>
      <c r="J26394"/>
      <c r="K26394"/>
      <c r="M26394" s="4"/>
    </row>
    <row r="26395" spans="6:13" x14ac:dyDescent="0.25">
      <c r="F26395"/>
      <c r="G26395"/>
      <c r="I26395" s="25"/>
      <c r="J26395"/>
      <c r="K26395"/>
      <c r="M26395" s="4"/>
    </row>
    <row r="26396" spans="6:13" x14ac:dyDescent="0.25">
      <c r="F26396"/>
      <c r="G26396"/>
      <c r="I26396" s="25"/>
      <c r="J26396"/>
      <c r="K26396"/>
      <c r="M26396" s="4"/>
    </row>
    <row r="26397" spans="6:13" x14ac:dyDescent="0.25">
      <c r="F26397"/>
      <c r="G26397"/>
      <c r="I26397" s="25"/>
      <c r="J26397"/>
      <c r="K26397"/>
      <c r="M26397" s="4"/>
    </row>
    <row r="26398" spans="6:13" x14ac:dyDescent="0.25">
      <c r="F26398"/>
      <c r="G26398"/>
      <c r="I26398" s="25"/>
      <c r="J26398"/>
      <c r="K26398"/>
      <c r="M26398" s="4"/>
    </row>
    <row r="26399" spans="6:13" x14ac:dyDescent="0.25">
      <c r="F26399"/>
      <c r="G26399"/>
      <c r="I26399" s="25"/>
      <c r="J26399"/>
      <c r="K26399"/>
      <c r="M26399" s="4"/>
    </row>
    <row r="26400" spans="6:13" x14ac:dyDescent="0.25">
      <c r="F26400"/>
      <c r="G26400"/>
      <c r="I26400" s="25"/>
      <c r="J26400"/>
      <c r="K26400"/>
      <c r="M26400" s="4"/>
    </row>
    <row r="26401" spans="6:13" x14ac:dyDescent="0.25">
      <c r="F26401"/>
      <c r="G26401"/>
      <c r="I26401" s="25"/>
      <c r="J26401"/>
      <c r="K26401"/>
      <c r="M26401" s="4"/>
    </row>
    <row r="26402" spans="6:13" x14ac:dyDescent="0.25">
      <c r="F26402"/>
      <c r="G26402"/>
      <c r="I26402" s="25"/>
      <c r="J26402"/>
      <c r="K26402"/>
      <c r="M26402" s="4"/>
    </row>
    <row r="26403" spans="6:13" x14ac:dyDescent="0.25">
      <c r="F26403"/>
      <c r="G26403"/>
      <c r="I26403" s="25"/>
      <c r="J26403"/>
      <c r="K26403"/>
      <c r="M26403" s="4"/>
    </row>
    <row r="26404" spans="6:13" x14ac:dyDescent="0.25">
      <c r="F26404"/>
      <c r="G26404"/>
      <c r="I26404" s="25"/>
      <c r="J26404"/>
      <c r="K26404"/>
      <c r="M26404" s="4"/>
    </row>
    <row r="26405" spans="6:13" x14ac:dyDescent="0.25">
      <c r="F26405"/>
      <c r="G26405"/>
      <c r="I26405" s="25"/>
      <c r="J26405"/>
      <c r="K26405"/>
      <c r="M26405" s="4"/>
    </row>
    <row r="26406" spans="6:13" x14ac:dyDescent="0.25">
      <c r="F26406"/>
      <c r="G26406"/>
      <c r="I26406" s="25"/>
      <c r="J26406"/>
      <c r="K26406"/>
      <c r="M26406" s="4"/>
    </row>
    <row r="26407" spans="6:13" x14ac:dyDescent="0.25">
      <c r="F26407"/>
      <c r="G26407"/>
      <c r="I26407" s="25"/>
      <c r="J26407"/>
      <c r="K26407"/>
      <c r="M26407" s="4"/>
    </row>
    <row r="26408" spans="6:13" x14ac:dyDescent="0.25">
      <c r="F26408"/>
      <c r="G26408"/>
      <c r="I26408" s="25"/>
      <c r="J26408"/>
      <c r="K26408"/>
      <c r="M26408" s="4"/>
    </row>
    <row r="26409" spans="6:13" x14ac:dyDescent="0.25">
      <c r="F26409"/>
      <c r="G26409"/>
      <c r="I26409" s="25"/>
      <c r="J26409"/>
      <c r="K26409"/>
      <c r="M26409" s="4"/>
    </row>
    <row r="26410" spans="6:13" x14ac:dyDescent="0.25">
      <c r="F26410"/>
      <c r="G26410"/>
      <c r="I26410" s="25"/>
      <c r="J26410"/>
      <c r="K26410"/>
      <c r="M26410" s="4"/>
    </row>
    <row r="26411" spans="6:13" x14ac:dyDescent="0.25">
      <c r="F26411"/>
      <c r="G26411"/>
      <c r="I26411" s="25"/>
      <c r="J26411"/>
      <c r="K26411"/>
      <c r="M26411" s="4"/>
    </row>
    <row r="26412" spans="6:13" x14ac:dyDescent="0.25">
      <c r="F26412"/>
      <c r="G26412"/>
      <c r="I26412" s="25"/>
      <c r="J26412"/>
      <c r="K26412"/>
      <c r="M26412" s="4"/>
    </row>
    <row r="26413" spans="6:13" x14ac:dyDescent="0.25">
      <c r="F26413"/>
      <c r="G26413"/>
      <c r="I26413" s="25"/>
      <c r="J26413"/>
      <c r="K26413"/>
      <c r="M26413" s="4"/>
    </row>
    <row r="26414" spans="6:13" x14ac:dyDescent="0.25">
      <c r="F26414"/>
      <c r="G26414"/>
      <c r="I26414" s="25"/>
      <c r="J26414"/>
      <c r="K26414"/>
      <c r="M26414" s="4"/>
    </row>
    <row r="26415" spans="6:13" x14ac:dyDescent="0.25">
      <c r="F26415"/>
      <c r="G26415"/>
      <c r="I26415" s="25"/>
      <c r="J26415"/>
      <c r="K26415"/>
      <c r="M26415" s="4"/>
    </row>
    <row r="26416" spans="6:13" x14ac:dyDescent="0.25">
      <c r="F26416"/>
      <c r="G26416"/>
      <c r="I26416" s="25"/>
      <c r="J26416"/>
      <c r="K26416"/>
      <c r="M26416" s="4"/>
    </row>
    <row r="26417" spans="6:13" x14ac:dyDescent="0.25">
      <c r="F26417"/>
      <c r="G26417"/>
      <c r="I26417" s="25"/>
      <c r="J26417"/>
      <c r="K26417"/>
      <c r="M26417" s="4"/>
    </row>
    <row r="26418" spans="6:13" x14ac:dyDescent="0.25">
      <c r="F26418"/>
      <c r="G26418"/>
      <c r="I26418" s="25"/>
      <c r="J26418"/>
      <c r="K26418"/>
      <c r="M26418" s="4"/>
    </row>
    <row r="26419" spans="6:13" x14ac:dyDescent="0.25">
      <c r="F26419"/>
      <c r="G26419"/>
      <c r="I26419" s="25"/>
      <c r="J26419"/>
      <c r="K26419"/>
      <c r="M26419" s="4"/>
    </row>
    <row r="26420" spans="6:13" x14ac:dyDescent="0.25">
      <c r="F26420"/>
      <c r="G26420"/>
      <c r="I26420" s="25"/>
      <c r="J26420"/>
      <c r="K26420"/>
      <c r="M26420" s="4"/>
    </row>
    <row r="26421" spans="6:13" x14ac:dyDescent="0.25">
      <c r="F26421"/>
      <c r="G26421"/>
      <c r="I26421" s="25"/>
      <c r="J26421"/>
      <c r="K26421"/>
      <c r="M26421" s="4"/>
    </row>
    <row r="26422" spans="6:13" x14ac:dyDescent="0.25">
      <c r="F26422"/>
      <c r="G26422"/>
      <c r="I26422" s="25"/>
      <c r="J26422"/>
      <c r="K26422"/>
      <c r="M26422" s="4"/>
    </row>
    <row r="26423" spans="6:13" x14ac:dyDescent="0.25">
      <c r="F26423"/>
      <c r="G26423"/>
      <c r="I26423" s="25"/>
      <c r="J26423"/>
      <c r="K26423"/>
      <c r="M26423" s="4"/>
    </row>
    <row r="26424" spans="6:13" x14ac:dyDescent="0.25">
      <c r="F26424"/>
      <c r="G26424"/>
      <c r="I26424" s="25"/>
      <c r="J26424"/>
      <c r="K26424"/>
      <c r="M26424" s="4"/>
    </row>
    <row r="26425" spans="6:13" x14ac:dyDescent="0.25">
      <c r="F26425"/>
      <c r="G26425"/>
      <c r="I26425" s="25"/>
      <c r="J26425"/>
      <c r="K26425"/>
      <c r="M26425" s="4"/>
    </row>
    <row r="26426" spans="6:13" x14ac:dyDescent="0.25">
      <c r="F26426"/>
      <c r="G26426"/>
      <c r="I26426" s="25"/>
      <c r="J26426"/>
      <c r="K26426"/>
      <c r="M26426" s="4"/>
    </row>
    <row r="26427" spans="6:13" x14ac:dyDescent="0.25">
      <c r="F26427"/>
      <c r="G26427"/>
      <c r="I26427" s="25"/>
      <c r="J26427"/>
      <c r="K26427"/>
      <c r="M26427" s="4"/>
    </row>
    <row r="26428" spans="6:13" x14ac:dyDescent="0.25">
      <c r="F26428"/>
      <c r="G26428"/>
      <c r="I26428" s="25"/>
      <c r="J26428"/>
      <c r="K26428"/>
      <c r="M26428" s="4"/>
    </row>
    <row r="26429" spans="6:13" x14ac:dyDescent="0.25">
      <c r="F26429"/>
      <c r="G26429"/>
      <c r="I26429" s="25"/>
      <c r="J26429"/>
      <c r="K26429"/>
      <c r="M26429" s="4"/>
    </row>
    <row r="26430" spans="6:13" x14ac:dyDescent="0.25">
      <c r="F26430"/>
      <c r="G26430"/>
      <c r="I26430" s="25"/>
      <c r="J26430"/>
      <c r="K26430"/>
      <c r="M26430" s="4"/>
    </row>
    <row r="26431" spans="6:13" x14ac:dyDescent="0.25">
      <c r="F26431"/>
      <c r="G26431"/>
      <c r="I26431" s="25"/>
      <c r="J26431"/>
      <c r="K26431"/>
      <c r="M26431" s="4"/>
    </row>
    <row r="26432" spans="6:13" x14ac:dyDescent="0.25">
      <c r="F26432"/>
      <c r="G26432"/>
      <c r="I26432" s="25"/>
      <c r="J26432"/>
      <c r="K26432"/>
      <c r="M26432" s="4"/>
    </row>
    <row r="26433" spans="6:13" x14ac:dyDescent="0.25">
      <c r="F26433"/>
      <c r="G26433"/>
      <c r="I26433" s="25"/>
      <c r="J26433"/>
      <c r="K26433"/>
      <c r="M26433" s="4"/>
    </row>
    <row r="26434" spans="6:13" x14ac:dyDescent="0.25">
      <c r="F26434"/>
      <c r="G26434"/>
      <c r="I26434" s="25"/>
      <c r="J26434"/>
      <c r="K26434"/>
      <c r="M26434" s="4"/>
    </row>
    <row r="26435" spans="6:13" x14ac:dyDescent="0.25">
      <c r="F26435"/>
      <c r="G26435"/>
      <c r="I26435" s="25"/>
      <c r="J26435"/>
      <c r="K26435"/>
      <c r="M26435" s="4"/>
    </row>
    <row r="26436" spans="6:13" x14ac:dyDescent="0.25">
      <c r="F26436"/>
      <c r="G26436"/>
      <c r="I26436" s="25"/>
      <c r="J26436"/>
      <c r="K26436"/>
      <c r="M26436" s="4"/>
    </row>
    <row r="26437" spans="6:13" x14ac:dyDescent="0.25">
      <c r="F26437"/>
      <c r="G26437"/>
      <c r="I26437" s="25"/>
      <c r="J26437"/>
      <c r="K26437"/>
      <c r="M26437" s="4"/>
    </row>
    <row r="26438" spans="6:13" x14ac:dyDescent="0.25">
      <c r="F26438"/>
      <c r="G26438"/>
      <c r="I26438" s="25"/>
      <c r="J26438"/>
      <c r="K26438"/>
      <c r="M26438" s="4"/>
    </row>
    <row r="26439" spans="6:13" x14ac:dyDescent="0.25">
      <c r="F26439"/>
      <c r="G26439"/>
      <c r="I26439" s="25"/>
      <c r="J26439"/>
      <c r="K26439"/>
      <c r="M26439" s="4"/>
    </row>
    <row r="26440" spans="6:13" x14ac:dyDescent="0.25">
      <c r="F26440"/>
      <c r="G26440"/>
      <c r="I26440" s="25"/>
      <c r="J26440"/>
      <c r="K26440"/>
      <c r="M26440" s="4"/>
    </row>
    <row r="26441" spans="6:13" x14ac:dyDescent="0.25">
      <c r="F26441"/>
      <c r="G26441"/>
      <c r="I26441" s="25"/>
      <c r="J26441"/>
      <c r="K26441"/>
      <c r="M26441" s="4"/>
    </row>
    <row r="26442" spans="6:13" x14ac:dyDescent="0.25">
      <c r="F26442"/>
      <c r="G26442"/>
      <c r="I26442" s="25"/>
      <c r="J26442"/>
      <c r="K26442"/>
      <c r="M26442" s="4"/>
    </row>
    <row r="26443" spans="6:13" x14ac:dyDescent="0.25">
      <c r="F26443"/>
      <c r="G26443"/>
      <c r="I26443" s="25"/>
      <c r="J26443"/>
      <c r="K26443"/>
      <c r="M26443" s="4"/>
    </row>
    <row r="26444" spans="6:13" x14ac:dyDescent="0.25">
      <c r="F26444"/>
      <c r="G26444"/>
      <c r="I26444" s="25"/>
      <c r="J26444"/>
      <c r="K26444"/>
      <c r="M26444" s="4"/>
    </row>
    <row r="26445" spans="6:13" x14ac:dyDescent="0.25">
      <c r="F26445"/>
      <c r="G26445"/>
      <c r="I26445" s="25"/>
      <c r="J26445"/>
      <c r="K26445"/>
      <c r="M26445" s="4"/>
    </row>
    <row r="26446" spans="6:13" x14ac:dyDescent="0.25">
      <c r="F26446"/>
      <c r="G26446"/>
      <c r="I26446" s="25"/>
      <c r="J26446"/>
      <c r="K26446"/>
      <c r="M26446" s="4"/>
    </row>
    <row r="26447" spans="6:13" x14ac:dyDescent="0.25">
      <c r="F26447"/>
      <c r="G26447"/>
      <c r="I26447" s="25"/>
      <c r="J26447"/>
      <c r="K26447"/>
      <c r="M26447" s="4"/>
    </row>
    <row r="26448" spans="6:13" x14ac:dyDescent="0.25">
      <c r="F26448"/>
      <c r="G26448"/>
      <c r="I26448" s="25"/>
      <c r="J26448"/>
      <c r="K26448"/>
      <c r="M26448" s="4"/>
    </row>
    <row r="26449" spans="6:13" x14ac:dyDescent="0.25">
      <c r="F26449"/>
      <c r="G26449"/>
      <c r="I26449" s="25"/>
      <c r="J26449"/>
      <c r="K26449"/>
      <c r="M26449" s="4"/>
    </row>
    <row r="26450" spans="6:13" x14ac:dyDescent="0.25">
      <c r="F26450"/>
      <c r="G26450"/>
      <c r="I26450" s="25"/>
      <c r="J26450"/>
      <c r="K26450"/>
      <c r="M26450" s="4"/>
    </row>
    <row r="26451" spans="6:13" x14ac:dyDescent="0.25">
      <c r="F26451"/>
      <c r="G26451"/>
      <c r="I26451" s="25"/>
      <c r="J26451"/>
      <c r="K26451"/>
      <c r="M26451" s="4"/>
    </row>
    <row r="26452" spans="6:13" x14ac:dyDescent="0.25">
      <c r="F26452"/>
      <c r="G26452"/>
      <c r="I26452" s="25"/>
      <c r="J26452"/>
      <c r="K26452"/>
      <c r="M26452" s="4"/>
    </row>
    <row r="26453" spans="6:13" x14ac:dyDescent="0.25">
      <c r="F26453"/>
      <c r="G26453"/>
      <c r="I26453" s="25"/>
      <c r="J26453"/>
      <c r="K26453"/>
      <c r="M26453" s="4"/>
    </row>
    <row r="26454" spans="6:13" x14ac:dyDescent="0.25">
      <c r="F26454"/>
      <c r="G26454"/>
      <c r="I26454" s="25"/>
      <c r="J26454"/>
      <c r="K26454"/>
      <c r="M26454" s="4"/>
    </row>
    <row r="26455" spans="6:13" x14ac:dyDescent="0.25">
      <c r="F26455"/>
      <c r="G26455"/>
      <c r="I26455" s="25"/>
      <c r="J26455"/>
      <c r="K26455"/>
      <c r="M26455" s="4"/>
    </row>
    <row r="26456" spans="6:13" x14ac:dyDescent="0.25">
      <c r="F26456"/>
      <c r="G26456"/>
      <c r="I26456" s="25"/>
      <c r="J26456"/>
      <c r="K26456"/>
      <c r="M26456" s="4"/>
    </row>
    <row r="26457" spans="6:13" x14ac:dyDescent="0.25">
      <c r="F26457"/>
      <c r="G26457"/>
      <c r="I26457" s="25"/>
      <c r="J26457"/>
      <c r="K26457"/>
      <c r="M26457" s="4"/>
    </row>
    <row r="26458" spans="6:13" x14ac:dyDescent="0.25">
      <c r="F26458"/>
      <c r="G26458"/>
      <c r="I26458" s="25"/>
      <c r="J26458"/>
      <c r="K26458"/>
      <c r="M26458" s="4"/>
    </row>
    <row r="26459" spans="6:13" x14ac:dyDescent="0.25">
      <c r="F26459"/>
      <c r="G26459"/>
      <c r="I26459" s="25"/>
      <c r="J26459"/>
      <c r="K26459"/>
      <c r="M26459" s="4"/>
    </row>
    <row r="26460" spans="6:13" x14ac:dyDescent="0.25">
      <c r="F26460"/>
      <c r="G26460"/>
      <c r="I26460" s="25"/>
      <c r="J26460"/>
      <c r="K26460"/>
      <c r="M26460" s="4"/>
    </row>
    <row r="26461" spans="6:13" x14ac:dyDescent="0.25">
      <c r="F26461"/>
      <c r="G26461"/>
      <c r="I26461" s="25"/>
      <c r="J26461"/>
      <c r="K26461"/>
      <c r="M26461" s="4"/>
    </row>
    <row r="26462" spans="6:13" x14ac:dyDescent="0.25">
      <c r="F26462"/>
      <c r="G26462"/>
      <c r="I26462" s="25"/>
      <c r="J26462"/>
      <c r="K26462"/>
      <c r="M26462" s="4"/>
    </row>
    <row r="26463" spans="6:13" x14ac:dyDescent="0.25">
      <c r="F26463"/>
      <c r="G26463"/>
      <c r="I26463" s="25"/>
      <c r="J26463"/>
      <c r="K26463"/>
      <c r="M26463" s="4"/>
    </row>
    <row r="26464" spans="6:13" x14ac:dyDescent="0.25">
      <c r="F26464"/>
      <c r="G26464"/>
      <c r="I26464" s="25"/>
      <c r="J26464"/>
      <c r="K26464"/>
      <c r="M26464" s="4"/>
    </row>
    <row r="26465" spans="6:13" x14ac:dyDescent="0.25">
      <c r="F26465"/>
      <c r="G26465"/>
      <c r="I26465" s="25"/>
      <c r="J26465"/>
      <c r="K26465"/>
      <c r="M26465" s="4"/>
    </row>
    <row r="26466" spans="6:13" x14ac:dyDescent="0.25">
      <c r="F26466"/>
      <c r="G26466"/>
      <c r="I26466" s="25"/>
      <c r="J26466"/>
      <c r="K26466"/>
      <c r="M26466" s="4"/>
    </row>
    <row r="26467" spans="6:13" x14ac:dyDescent="0.25">
      <c r="F26467"/>
      <c r="G26467"/>
      <c r="I26467" s="25"/>
      <c r="J26467"/>
      <c r="K26467"/>
      <c r="M26467" s="4"/>
    </row>
    <row r="26468" spans="6:13" x14ac:dyDescent="0.25">
      <c r="F26468"/>
      <c r="G26468"/>
      <c r="I26468" s="25"/>
      <c r="J26468"/>
      <c r="K26468"/>
      <c r="M26468" s="4"/>
    </row>
    <row r="26469" spans="6:13" x14ac:dyDescent="0.25">
      <c r="F26469"/>
      <c r="G26469"/>
      <c r="I26469" s="25"/>
      <c r="J26469"/>
      <c r="K26469"/>
      <c r="M26469" s="4"/>
    </row>
    <row r="26470" spans="6:13" x14ac:dyDescent="0.25">
      <c r="F26470"/>
      <c r="G26470"/>
      <c r="I26470" s="25"/>
      <c r="J26470"/>
      <c r="K26470"/>
      <c r="M26470" s="4"/>
    </row>
    <row r="26471" spans="6:13" x14ac:dyDescent="0.25">
      <c r="F26471"/>
      <c r="G26471"/>
      <c r="I26471" s="25"/>
      <c r="J26471"/>
      <c r="K26471"/>
      <c r="M26471" s="4"/>
    </row>
    <row r="26472" spans="6:13" x14ac:dyDescent="0.25">
      <c r="F26472"/>
      <c r="G26472"/>
      <c r="I26472" s="25"/>
      <c r="J26472"/>
      <c r="K26472"/>
      <c r="M26472" s="4"/>
    </row>
    <row r="26473" spans="6:13" x14ac:dyDescent="0.25">
      <c r="F26473"/>
      <c r="G26473"/>
      <c r="I26473" s="25"/>
      <c r="J26473"/>
      <c r="K26473"/>
      <c r="M26473" s="4"/>
    </row>
    <row r="26474" spans="6:13" x14ac:dyDescent="0.25">
      <c r="F26474"/>
      <c r="G26474"/>
      <c r="I26474" s="25"/>
      <c r="J26474"/>
      <c r="K26474"/>
      <c r="M26474" s="4"/>
    </row>
    <row r="26475" spans="6:13" x14ac:dyDescent="0.25">
      <c r="F26475"/>
      <c r="G26475"/>
      <c r="I26475" s="25"/>
      <c r="J26475"/>
      <c r="K26475"/>
      <c r="M26475" s="4"/>
    </row>
    <row r="26476" spans="6:13" x14ac:dyDescent="0.25">
      <c r="F26476"/>
      <c r="G26476"/>
      <c r="I26476" s="25"/>
      <c r="J26476"/>
      <c r="K26476"/>
      <c r="M26476" s="4"/>
    </row>
    <row r="26477" spans="6:13" x14ac:dyDescent="0.25">
      <c r="F26477"/>
      <c r="G26477"/>
      <c r="I26477" s="25"/>
      <c r="J26477"/>
      <c r="K26477"/>
      <c r="M26477" s="4"/>
    </row>
    <row r="26478" spans="6:13" x14ac:dyDescent="0.25">
      <c r="F26478"/>
      <c r="G26478"/>
      <c r="I26478" s="25"/>
      <c r="J26478"/>
      <c r="K26478"/>
      <c r="M26478" s="4"/>
    </row>
    <row r="26479" spans="6:13" x14ac:dyDescent="0.25">
      <c r="F26479"/>
      <c r="G26479"/>
      <c r="I26479" s="25"/>
      <c r="J26479"/>
      <c r="K26479"/>
      <c r="M26479" s="4"/>
    </row>
    <row r="26480" spans="6:13" x14ac:dyDescent="0.25">
      <c r="F26480"/>
      <c r="G26480"/>
      <c r="I26480" s="25"/>
      <c r="J26480"/>
      <c r="K26480"/>
      <c r="M26480" s="4"/>
    </row>
    <row r="26481" spans="6:13" x14ac:dyDescent="0.25">
      <c r="F26481"/>
      <c r="G26481"/>
      <c r="I26481" s="25"/>
      <c r="J26481"/>
      <c r="K26481"/>
      <c r="M26481" s="4"/>
    </row>
    <row r="26482" spans="6:13" x14ac:dyDescent="0.25">
      <c r="F26482"/>
      <c r="G26482"/>
      <c r="I26482" s="25"/>
      <c r="J26482"/>
      <c r="K26482"/>
      <c r="M26482" s="4"/>
    </row>
    <row r="26483" spans="6:13" x14ac:dyDescent="0.25">
      <c r="F26483"/>
      <c r="G26483"/>
      <c r="I26483" s="25"/>
      <c r="J26483"/>
      <c r="K26483"/>
      <c r="M26483" s="4"/>
    </row>
    <row r="26484" spans="6:13" x14ac:dyDescent="0.25">
      <c r="F26484"/>
      <c r="G26484"/>
      <c r="I26484" s="25"/>
      <c r="J26484"/>
      <c r="K26484"/>
      <c r="M26484" s="4"/>
    </row>
    <row r="26485" spans="6:13" x14ac:dyDescent="0.25">
      <c r="F26485"/>
      <c r="G26485"/>
      <c r="I26485" s="25"/>
      <c r="J26485"/>
      <c r="K26485"/>
      <c r="M26485" s="4"/>
    </row>
    <row r="26486" spans="6:13" x14ac:dyDescent="0.25">
      <c r="F26486"/>
      <c r="G26486"/>
      <c r="I26486" s="25"/>
      <c r="J26486"/>
      <c r="K26486"/>
      <c r="M26486" s="4"/>
    </row>
    <row r="26487" spans="6:13" x14ac:dyDescent="0.25">
      <c r="F26487"/>
      <c r="G26487"/>
      <c r="I26487" s="25"/>
      <c r="J26487"/>
      <c r="K26487"/>
      <c r="M26487" s="4"/>
    </row>
    <row r="26488" spans="6:13" x14ac:dyDescent="0.25">
      <c r="F26488"/>
      <c r="G26488"/>
      <c r="I26488" s="25"/>
      <c r="J26488"/>
      <c r="K26488"/>
      <c r="M26488" s="4"/>
    </row>
    <row r="26489" spans="6:13" x14ac:dyDescent="0.25">
      <c r="F26489"/>
      <c r="G26489"/>
      <c r="I26489" s="25"/>
      <c r="J26489"/>
      <c r="K26489"/>
      <c r="M26489" s="4"/>
    </row>
    <row r="26490" spans="6:13" x14ac:dyDescent="0.25">
      <c r="F26490"/>
      <c r="G26490"/>
      <c r="I26490" s="25"/>
      <c r="J26490"/>
      <c r="K26490"/>
      <c r="M26490" s="4"/>
    </row>
    <row r="26491" spans="6:13" x14ac:dyDescent="0.25">
      <c r="F26491"/>
      <c r="G26491"/>
      <c r="I26491" s="25"/>
      <c r="J26491"/>
      <c r="K26491"/>
      <c r="M26491" s="4"/>
    </row>
    <row r="26492" spans="6:13" x14ac:dyDescent="0.25">
      <c r="F26492"/>
      <c r="G26492"/>
      <c r="I26492" s="25"/>
      <c r="J26492"/>
      <c r="K26492"/>
      <c r="M26492" s="4"/>
    </row>
    <row r="26493" spans="6:13" x14ac:dyDescent="0.25">
      <c r="F26493"/>
      <c r="G26493"/>
      <c r="I26493" s="25"/>
      <c r="J26493"/>
      <c r="K26493"/>
      <c r="M26493" s="4"/>
    </row>
    <row r="26494" spans="6:13" x14ac:dyDescent="0.25">
      <c r="F26494"/>
      <c r="G26494"/>
      <c r="I26494" s="25"/>
      <c r="J26494"/>
      <c r="K26494"/>
      <c r="M26494" s="4"/>
    </row>
    <row r="26495" spans="6:13" x14ac:dyDescent="0.25">
      <c r="F26495"/>
      <c r="G26495"/>
      <c r="I26495" s="25"/>
      <c r="J26495"/>
      <c r="K26495"/>
      <c r="M26495" s="4"/>
    </row>
    <row r="26496" spans="6:13" x14ac:dyDescent="0.25">
      <c r="F26496"/>
      <c r="G26496"/>
      <c r="I26496" s="25"/>
      <c r="J26496"/>
      <c r="K26496"/>
      <c r="M26496" s="4"/>
    </row>
    <row r="26497" spans="6:13" x14ac:dyDescent="0.25">
      <c r="F26497"/>
      <c r="G26497"/>
      <c r="I26497" s="25"/>
      <c r="J26497"/>
      <c r="K26497"/>
      <c r="M26497" s="4"/>
    </row>
    <row r="26498" spans="6:13" x14ac:dyDescent="0.25">
      <c r="F26498"/>
      <c r="G26498"/>
      <c r="I26498" s="25"/>
      <c r="J26498"/>
      <c r="K26498"/>
      <c r="M26498" s="4"/>
    </row>
    <row r="26499" spans="6:13" x14ac:dyDescent="0.25">
      <c r="F26499"/>
      <c r="G26499"/>
      <c r="I26499" s="25"/>
      <c r="J26499"/>
      <c r="K26499"/>
      <c r="M26499" s="4"/>
    </row>
    <row r="26500" spans="6:13" x14ac:dyDescent="0.25">
      <c r="F26500"/>
      <c r="G26500"/>
      <c r="I26500" s="25"/>
      <c r="J26500"/>
      <c r="K26500"/>
      <c r="M26500" s="4"/>
    </row>
    <row r="26501" spans="6:13" x14ac:dyDescent="0.25">
      <c r="F26501"/>
      <c r="G26501"/>
      <c r="I26501" s="25"/>
      <c r="J26501"/>
      <c r="K26501"/>
      <c r="M26501" s="4"/>
    </row>
    <row r="26502" spans="6:13" x14ac:dyDescent="0.25">
      <c r="F26502"/>
      <c r="G26502"/>
      <c r="I26502" s="25"/>
      <c r="J26502"/>
      <c r="K26502"/>
      <c r="M26502" s="4"/>
    </row>
    <row r="26503" spans="6:13" x14ac:dyDescent="0.25">
      <c r="F26503"/>
      <c r="G26503"/>
      <c r="I26503" s="25"/>
      <c r="J26503"/>
      <c r="K26503"/>
      <c r="M26503" s="4"/>
    </row>
    <row r="26504" spans="6:13" x14ac:dyDescent="0.25">
      <c r="F26504"/>
      <c r="G26504"/>
      <c r="I26504" s="25"/>
      <c r="J26504"/>
      <c r="K26504"/>
      <c r="M26504" s="4"/>
    </row>
    <row r="26505" spans="6:13" x14ac:dyDescent="0.25">
      <c r="F26505"/>
      <c r="G26505"/>
      <c r="I26505" s="25"/>
      <c r="J26505"/>
      <c r="K26505"/>
      <c r="M26505" s="4"/>
    </row>
    <row r="26506" spans="6:13" x14ac:dyDescent="0.25">
      <c r="F26506"/>
      <c r="G26506"/>
      <c r="I26506" s="25"/>
      <c r="J26506"/>
      <c r="K26506"/>
      <c r="M26506" s="4"/>
    </row>
    <row r="26507" spans="6:13" x14ac:dyDescent="0.25">
      <c r="F26507"/>
      <c r="G26507"/>
      <c r="I26507" s="25"/>
      <c r="J26507"/>
      <c r="K26507"/>
      <c r="M26507" s="4"/>
    </row>
    <row r="26508" spans="6:13" x14ac:dyDescent="0.25">
      <c r="F26508"/>
      <c r="G26508"/>
      <c r="I26508" s="25"/>
      <c r="J26508"/>
      <c r="K26508"/>
      <c r="M26508" s="4"/>
    </row>
    <row r="26509" spans="6:13" x14ac:dyDescent="0.25">
      <c r="F26509"/>
      <c r="G26509"/>
      <c r="I26509" s="25"/>
      <c r="J26509"/>
      <c r="K26509"/>
      <c r="M26509" s="4"/>
    </row>
    <row r="26510" spans="6:13" x14ac:dyDescent="0.25">
      <c r="F26510"/>
      <c r="G26510"/>
      <c r="I26510" s="25"/>
      <c r="J26510"/>
      <c r="K26510"/>
      <c r="M26510" s="4"/>
    </row>
    <row r="26511" spans="6:13" x14ac:dyDescent="0.25">
      <c r="F26511"/>
      <c r="G26511"/>
      <c r="I26511" s="25"/>
      <c r="J26511"/>
      <c r="K26511"/>
      <c r="M26511" s="4"/>
    </row>
    <row r="26512" spans="6:13" x14ac:dyDescent="0.25">
      <c r="F26512"/>
      <c r="G26512"/>
      <c r="I26512" s="25"/>
      <c r="J26512"/>
      <c r="K26512"/>
      <c r="M26512" s="4"/>
    </row>
    <row r="26513" spans="6:13" x14ac:dyDescent="0.25">
      <c r="F26513"/>
      <c r="G26513"/>
      <c r="I26513" s="25"/>
      <c r="J26513"/>
      <c r="K26513"/>
      <c r="M26513" s="4"/>
    </row>
    <row r="26514" spans="6:13" x14ac:dyDescent="0.25">
      <c r="F26514"/>
      <c r="G26514"/>
      <c r="I26514" s="25"/>
      <c r="J26514"/>
      <c r="K26514"/>
      <c r="M26514" s="4"/>
    </row>
    <row r="26515" spans="6:13" x14ac:dyDescent="0.25">
      <c r="F26515"/>
      <c r="G26515"/>
      <c r="I26515" s="25"/>
      <c r="J26515"/>
      <c r="K26515"/>
      <c r="M26515" s="4"/>
    </row>
    <row r="26516" spans="6:13" x14ac:dyDescent="0.25">
      <c r="F26516"/>
      <c r="G26516"/>
      <c r="I26516" s="25"/>
      <c r="J26516"/>
      <c r="K26516"/>
      <c r="M26516" s="4"/>
    </row>
    <row r="26517" spans="6:13" x14ac:dyDescent="0.25">
      <c r="F26517"/>
      <c r="G26517"/>
      <c r="I26517" s="25"/>
      <c r="J26517"/>
      <c r="K26517"/>
      <c r="M26517" s="4"/>
    </row>
    <row r="26518" spans="6:13" x14ac:dyDescent="0.25">
      <c r="F26518"/>
      <c r="G26518"/>
      <c r="I26518" s="25"/>
      <c r="J26518"/>
      <c r="K26518"/>
      <c r="M26518" s="4"/>
    </row>
    <row r="26519" spans="6:13" x14ac:dyDescent="0.25">
      <c r="F26519"/>
      <c r="G26519"/>
      <c r="I26519" s="25"/>
      <c r="J26519"/>
      <c r="K26519"/>
      <c r="M26519" s="4"/>
    </row>
    <row r="26520" spans="6:13" x14ac:dyDescent="0.25">
      <c r="F26520"/>
      <c r="G26520"/>
      <c r="I26520" s="25"/>
      <c r="J26520"/>
      <c r="K26520"/>
      <c r="M26520" s="4"/>
    </row>
    <row r="26521" spans="6:13" x14ac:dyDescent="0.25">
      <c r="F26521"/>
      <c r="G26521"/>
      <c r="I26521" s="25"/>
      <c r="J26521"/>
      <c r="K26521"/>
      <c r="M26521" s="4"/>
    </row>
    <row r="26522" spans="6:13" x14ac:dyDescent="0.25">
      <c r="F26522"/>
      <c r="G26522"/>
      <c r="I26522" s="25"/>
      <c r="J26522"/>
      <c r="K26522"/>
      <c r="M26522" s="4"/>
    </row>
    <row r="26523" spans="6:13" x14ac:dyDescent="0.25">
      <c r="F26523"/>
      <c r="G26523"/>
      <c r="I26523" s="25"/>
      <c r="J26523"/>
      <c r="K26523"/>
      <c r="M26523" s="4"/>
    </row>
    <row r="26524" spans="6:13" x14ac:dyDescent="0.25">
      <c r="F26524"/>
      <c r="G26524"/>
      <c r="I26524" s="25"/>
      <c r="J26524"/>
      <c r="K26524"/>
      <c r="M26524" s="4"/>
    </row>
    <row r="26525" spans="6:13" x14ac:dyDescent="0.25">
      <c r="F26525"/>
      <c r="G26525"/>
      <c r="I26525" s="25"/>
      <c r="J26525"/>
      <c r="K26525"/>
      <c r="M26525" s="4"/>
    </row>
    <row r="26526" spans="6:13" x14ac:dyDescent="0.25">
      <c r="F26526"/>
      <c r="G26526"/>
      <c r="I26526" s="25"/>
      <c r="J26526"/>
      <c r="K26526"/>
      <c r="M26526" s="4"/>
    </row>
    <row r="26527" spans="6:13" x14ac:dyDescent="0.25">
      <c r="F26527"/>
      <c r="G26527"/>
      <c r="I26527" s="25"/>
      <c r="J26527"/>
      <c r="K26527"/>
      <c r="M26527" s="4"/>
    </row>
    <row r="26528" spans="6:13" x14ac:dyDescent="0.25">
      <c r="F26528"/>
      <c r="G26528"/>
      <c r="I26528" s="25"/>
      <c r="J26528"/>
      <c r="K26528"/>
      <c r="M26528" s="4"/>
    </row>
    <row r="26529" spans="6:13" x14ac:dyDescent="0.25">
      <c r="F26529"/>
      <c r="G26529"/>
      <c r="I26529" s="25"/>
      <c r="J26529"/>
      <c r="K26529"/>
      <c r="M26529" s="4"/>
    </row>
    <row r="26530" spans="6:13" x14ac:dyDescent="0.25">
      <c r="F26530"/>
      <c r="G26530"/>
      <c r="I26530" s="25"/>
      <c r="J26530"/>
      <c r="K26530"/>
      <c r="M26530" s="4"/>
    </row>
    <row r="26531" spans="6:13" x14ac:dyDescent="0.25">
      <c r="F26531"/>
      <c r="G26531"/>
      <c r="I26531" s="25"/>
      <c r="J26531"/>
      <c r="K26531"/>
      <c r="M26531" s="4"/>
    </row>
    <row r="26532" spans="6:13" x14ac:dyDescent="0.25">
      <c r="F26532"/>
      <c r="G26532"/>
      <c r="I26532" s="25"/>
      <c r="J26532"/>
      <c r="K26532"/>
      <c r="M26532" s="4"/>
    </row>
    <row r="26533" spans="6:13" x14ac:dyDescent="0.25">
      <c r="F26533"/>
      <c r="G26533"/>
      <c r="I26533" s="25"/>
      <c r="J26533"/>
      <c r="K26533"/>
      <c r="M26533" s="4"/>
    </row>
    <row r="26534" spans="6:13" x14ac:dyDescent="0.25">
      <c r="F26534"/>
      <c r="G26534"/>
      <c r="I26534" s="25"/>
      <c r="J26534"/>
      <c r="K26534"/>
      <c r="M26534" s="4"/>
    </row>
    <row r="26535" spans="6:13" x14ac:dyDescent="0.25">
      <c r="F26535"/>
      <c r="G26535"/>
      <c r="I26535" s="25"/>
      <c r="J26535"/>
      <c r="K26535"/>
      <c r="M26535" s="4"/>
    </row>
    <row r="26536" spans="6:13" x14ac:dyDescent="0.25">
      <c r="F26536"/>
      <c r="G26536"/>
      <c r="I26536" s="25"/>
      <c r="J26536"/>
      <c r="K26536"/>
      <c r="M26536" s="4"/>
    </row>
    <row r="26537" spans="6:13" x14ac:dyDescent="0.25">
      <c r="F26537"/>
      <c r="G26537"/>
      <c r="I26537" s="25"/>
      <c r="J26537"/>
      <c r="K26537"/>
      <c r="M26537" s="4"/>
    </row>
    <row r="26538" spans="6:13" x14ac:dyDescent="0.25">
      <c r="F26538"/>
      <c r="G26538"/>
      <c r="I26538" s="25"/>
      <c r="J26538"/>
      <c r="K26538"/>
      <c r="M26538" s="4"/>
    </row>
    <row r="26539" spans="6:13" x14ac:dyDescent="0.25">
      <c r="F26539"/>
      <c r="G26539"/>
      <c r="I26539" s="25"/>
      <c r="J26539"/>
      <c r="K26539"/>
      <c r="M26539" s="4"/>
    </row>
    <row r="26540" spans="6:13" x14ac:dyDescent="0.25">
      <c r="F26540"/>
      <c r="G26540"/>
      <c r="I26540" s="25"/>
      <c r="J26540"/>
      <c r="K26540"/>
      <c r="M26540" s="4"/>
    </row>
    <row r="26541" spans="6:13" x14ac:dyDescent="0.25">
      <c r="F26541"/>
      <c r="G26541"/>
      <c r="I26541" s="25"/>
      <c r="J26541"/>
      <c r="K26541"/>
      <c r="M26541" s="4"/>
    </row>
    <row r="26542" spans="6:13" x14ac:dyDescent="0.25">
      <c r="F26542"/>
      <c r="G26542"/>
      <c r="I26542" s="25"/>
      <c r="J26542"/>
      <c r="K26542"/>
      <c r="M26542" s="4"/>
    </row>
    <row r="26543" spans="6:13" x14ac:dyDescent="0.25">
      <c r="F26543"/>
      <c r="G26543"/>
      <c r="I26543" s="25"/>
      <c r="J26543"/>
      <c r="K26543"/>
      <c r="M26543" s="4"/>
    </row>
    <row r="26544" spans="6:13" x14ac:dyDescent="0.25">
      <c r="F26544"/>
      <c r="G26544"/>
      <c r="I26544" s="25"/>
      <c r="J26544"/>
      <c r="K26544"/>
      <c r="M26544" s="4"/>
    </row>
    <row r="26545" spans="6:13" x14ac:dyDescent="0.25">
      <c r="F26545"/>
      <c r="G26545"/>
      <c r="I26545" s="25"/>
      <c r="J26545"/>
      <c r="K26545"/>
      <c r="M26545" s="4"/>
    </row>
    <row r="26546" spans="6:13" x14ac:dyDescent="0.25">
      <c r="F26546"/>
      <c r="G26546"/>
      <c r="I26546" s="25"/>
      <c r="J26546"/>
      <c r="K26546"/>
      <c r="M26546" s="4"/>
    </row>
    <row r="26547" spans="6:13" x14ac:dyDescent="0.25">
      <c r="F26547"/>
      <c r="G26547"/>
      <c r="I26547" s="25"/>
      <c r="J26547"/>
      <c r="K26547"/>
      <c r="M26547" s="4"/>
    </row>
    <row r="26548" spans="6:13" x14ac:dyDescent="0.25">
      <c r="F26548"/>
      <c r="G26548"/>
      <c r="I26548" s="25"/>
      <c r="J26548"/>
      <c r="K26548"/>
      <c r="M26548" s="4"/>
    </row>
    <row r="26549" spans="6:13" x14ac:dyDescent="0.25">
      <c r="F26549"/>
      <c r="G26549"/>
      <c r="I26549" s="25"/>
      <c r="J26549"/>
      <c r="K26549"/>
      <c r="M26549" s="4"/>
    </row>
    <row r="26550" spans="6:13" x14ac:dyDescent="0.25">
      <c r="F26550"/>
      <c r="G26550"/>
      <c r="I26550" s="25"/>
      <c r="J26550"/>
      <c r="K26550"/>
      <c r="M26550" s="4"/>
    </row>
    <row r="26551" spans="6:13" x14ac:dyDescent="0.25">
      <c r="F26551"/>
      <c r="G26551"/>
      <c r="I26551" s="25"/>
      <c r="J26551"/>
      <c r="K26551"/>
      <c r="M26551" s="4"/>
    </row>
    <row r="26552" spans="6:13" x14ac:dyDescent="0.25">
      <c r="F26552"/>
      <c r="G26552"/>
      <c r="I26552" s="25"/>
      <c r="J26552"/>
      <c r="K26552"/>
      <c r="M26552" s="4"/>
    </row>
    <row r="26553" spans="6:13" x14ac:dyDescent="0.25">
      <c r="F26553"/>
      <c r="G26553"/>
      <c r="I26553" s="25"/>
      <c r="J26553"/>
      <c r="K26553"/>
      <c r="M26553" s="4"/>
    </row>
    <row r="26554" spans="6:13" x14ac:dyDescent="0.25">
      <c r="F26554"/>
      <c r="G26554"/>
      <c r="I26554" s="25"/>
      <c r="J26554"/>
      <c r="K26554"/>
      <c r="M26554" s="4"/>
    </row>
    <row r="26555" spans="6:13" x14ac:dyDescent="0.25">
      <c r="F26555"/>
      <c r="G26555"/>
      <c r="I26555" s="25"/>
      <c r="J26555"/>
      <c r="K26555"/>
      <c r="M26555" s="4"/>
    </row>
    <row r="26556" spans="6:13" x14ac:dyDescent="0.25">
      <c r="F26556"/>
      <c r="G26556"/>
      <c r="I26556" s="25"/>
      <c r="J26556"/>
      <c r="K26556"/>
      <c r="M26556" s="4"/>
    </row>
    <row r="26557" spans="6:13" x14ac:dyDescent="0.25">
      <c r="F26557"/>
      <c r="G26557"/>
      <c r="I26557" s="25"/>
      <c r="J26557"/>
      <c r="K26557"/>
      <c r="M26557" s="4"/>
    </row>
    <row r="26558" spans="6:13" x14ac:dyDescent="0.25">
      <c r="F26558"/>
      <c r="G26558"/>
      <c r="I26558" s="25"/>
      <c r="J26558"/>
      <c r="K26558"/>
      <c r="M26558" s="4"/>
    </row>
    <row r="26559" spans="6:13" x14ac:dyDescent="0.25">
      <c r="F26559"/>
      <c r="G26559"/>
      <c r="I26559" s="25"/>
      <c r="J26559"/>
      <c r="K26559"/>
      <c r="M26559" s="4"/>
    </row>
    <row r="26560" spans="6:13" x14ac:dyDescent="0.25">
      <c r="F26560"/>
      <c r="G26560"/>
      <c r="I26560" s="25"/>
      <c r="J26560"/>
      <c r="K26560"/>
      <c r="M26560" s="4"/>
    </row>
    <row r="26561" spans="6:13" x14ac:dyDescent="0.25">
      <c r="F26561"/>
      <c r="G26561"/>
      <c r="I26561" s="25"/>
      <c r="J26561"/>
      <c r="K26561"/>
      <c r="M26561" s="4"/>
    </row>
    <row r="26562" spans="6:13" x14ac:dyDescent="0.25">
      <c r="F26562"/>
      <c r="G26562"/>
      <c r="I26562" s="25"/>
      <c r="J26562"/>
      <c r="K26562"/>
      <c r="M26562" s="4"/>
    </row>
    <row r="26563" spans="6:13" x14ac:dyDescent="0.25">
      <c r="F26563"/>
      <c r="G26563"/>
      <c r="I26563" s="25"/>
      <c r="J26563"/>
      <c r="K26563"/>
      <c r="M26563" s="4"/>
    </row>
    <row r="26564" spans="6:13" x14ac:dyDescent="0.25">
      <c r="F26564"/>
      <c r="G26564"/>
      <c r="I26564" s="25"/>
      <c r="J26564"/>
      <c r="K26564"/>
      <c r="M26564" s="4"/>
    </row>
    <row r="26565" spans="6:13" x14ac:dyDescent="0.25">
      <c r="F26565"/>
      <c r="G26565"/>
      <c r="I26565" s="25"/>
      <c r="J26565"/>
      <c r="K26565"/>
      <c r="M26565" s="4"/>
    </row>
    <row r="26566" spans="6:13" x14ac:dyDescent="0.25">
      <c r="F26566"/>
      <c r="G26566"/>
      <c r="I26566" s="25"/>
      <c r="J26566"/>
      <c r="K26566"/>
      <c r="M26566" s="4"/>
    </row>
    <row r="26567" spans="6:13" x14ac:dyDescent="0.25">
      <c r="F26567"/>
      <c r="G26567"/>
      <c r="I26567" s="25"/>
      <c r="J26567"/>
      <c r="K26567"/>
      <c r="M26567" s="4"/>
    </row>
    <row r="26568" spans="6:13" x14ac:dyDescent="0.25">
      <c r="F26568"/>
      <c r="G26568"/>
      <c r="I26568" s="25"/>
      <c r="J26568"/>
      <c r="K26568"/>
      <c r="M26568" s="4"/>
    </row>
    <row r="26569" spans="6:13" x14ac:dyDescent="0.25">
      <c r="F26569"/>
      <c r="G26569"/>
      <c r="I26569" s="25"/>
      <c r="J26569"/>
      <c r="K26569"/>
      <c r="M26569" s="4"/>
    </row>
    <row r="26570" spans="6:13" x14ac:dyDescent="0.25">
      <c r="F26570"/>
      <c r="G26570"/>
      <c r="I26570" s="25"/>
      <c r="J26570"/>
      <c r="K26570"/>
      <c r="M26570" s="4"/>
    </row>
    <row r="26571" spans="6:13" x14ac:dyDescent="0.25">
      <c r="F26571"/>
      <c r="G26571"/>
      <c r="I26571" s="25"/>
      <c r="J26571"/>
      <c r="K26571"/>
      <c r="M26571" s="4"/>
    </row>
    <row r="26572" spans="6:13" x14ac:dyDescent="0.25">
      <c r="F26572"/>
      <c r="G26572"/>
      <c r="I26572" s="25"/>
      <c r="J26572"/>
      <c r="K26572"/>
      <c r="M26572" s="4"/>
    </row>
    <row r="26573" spans="6:13" x14ac:dyDescent="0.25">
      <c r="F26573"/>
      <c r="G26573"/>
      <c r="I26573" s="25"/>
      <c r="J26573"/>
      <c r="K26573"/>
      <c r="M26573" s="4"/>
    </row>
    <row r="26574" spans="6:13" x14ac:dyDescent="0.25">
      <c r="F26574"/>
      <c r="G26574"/>
      <c r="I26574" s="25"/>
      <c r="J26574"/>
      <c r="K26574"/>
      <c r="M26574" s="4"/>
    </row>
    <row r="26575" spans="6:13" x14ac:dyDescent="0.25">
      <c r="F26575"/>
      <c r="G26575"/>
      <c r="I26575" s="25"/>
      <c r="J26575"/>
      <c r="K26575"/>
      <c r="M26575" s="4"/>
    </row>
    <row r="26576" spans="6:13" x14ac:dyDescent="0.25">
      <c r="F26576"/>
      <c r="G26576"/>
      <c r="I26576" s="25"/>
      <c r="J26576"/>
      <c r="K26576"/>
      <c r="M26576" s="4"/>
    </row>
    <row r="26577" spans="6:13" x14ac:dyDescent="0.25">
      <c r="F26577"/>
      <c r="G26577"/>
      <c r="I26577" s="25"/>
      <c r="J26577"/>
      <c r="K26577"/>
      <c r="M26577" s="4"/>
    </row>
    <row r="26578" spans="6:13" x14ac:dyDescent="0.25">
      <c r="F26578"/>
      <c r="G26578"/>
      <c r="I26578" s="25"/>
      <c r="J26578"/>
      <c r="K26578"/>
      <c r="M26578" s="4"/>
    </row>
    <row r="26579" spans="6:13" x14ac:dyDescent="0.25">
      <c r="F26579"/>
      <c r="G26579"/>
      <c r="I26579" s="25"/>
      <c r="J26579"/>
      <c r="K26579"/>
      <c r="M26579" s="4"/>
    </row>
    <row r="26580" spans="6:13" x14ac:dyDescent="0.25">
      <c r="F26580"/>
      <c r="G26580"/>
      <c r="I26580" s="25"/>
      <c r="J26580"/>
      <c r="K26580"/>
      <c r="M26580" s="4"/>
    </row>
    <row r="26581" spans="6:13" x14ac:dyDescent="0.25">
      <c r="F26581"/>
      <c r="G26581"/>
      <c r="I26581" s="25"/>
      <c r="J26581"/>
      <c r="K26581"/>
      <c r="M26581" s="4"/>
    </row>
    <row r="26582" spans="6:13" x14ac:dyDescent="0.25">
      <c r="F26582"/>
      <c r="G26582"/>
      <c r="I26582" s="25"/>
      <c r="J26582"/>
      <c r="K26582"/>
      <c r="M26582" s="4"/>
    </row>
    <row r="26583" spans="6:13" x14ac:dyDescent="0.25">
      <c r="F26583"/>
      <c r="G26583"/>
      <c r="I26583" s="25"/>
      <c r="J26583"/>
      <c r="K26583"/>
      <c r="M26583" s="4"/>
    </row>
    <row r="26584" spans="6:13" x14ac:dyDescent="0.25">
      <c r="F26584"/>
      <c r="G26584"/>
      <c r="I26584" s="25"/>
      <c r="J26584"/>
      <c r="K26584"/>
      <c r="M26584" s="4"/>
    </row>
    <row r="26585" spans="6:13" x14ac:dyDescent="0.25">
      <c r="F26585"/>
      <c r="G26585"/>
      <c r="I26585" s="25"/>
      <c r="J26585"/>
      <c r="K26585"/>
      <c r="M26585" s="4"/>
    </row>
    <row r="26586" spans="6:13" x14ac:dyDescent="0.25">
      <c r="F26586"/>
      <c r="G26586"/>
      <c r="I26586" s="25"/>
      <c r="J26586"/>
      <c r="K26586"/>
      <c r="M26586" s="4"/>
    </row>
    <row r="26587" spans="6:13" x14ac:dyDescent="0.25">
      <c r="F26587"/>
      <c r="G26587"/>
      <c r="I26587" s="25"/>
      <c r="J26587"/>
      <c r="K26587"/>
      <c r="M26587" s="4"/>
    </row>
    <row r="26588" spans="6:13" x14ac:dyDescent="0.25">
      <c r="F26588"/>
      <c r="G26588"/>
      <c r="I26588" s="25"/>
      <c r="J26588"/>
      <c r="K26588"/>
      <c r="M26588" s="4"/>
    </row>
    <row r="26589" spans="6:13" x14ac:dyDescent="0.25">
      <c r="F26589"/>
      <c r="G26589"/>
      <c r="I26589" s="25"/>
      <c r="J26589"/>
      <c r="K26589"/>
      <c r="M26589" s="4"/>
    </row>
    <row r="26590" spans="6:13" x14ac:dyDescent="0.25">
      <c r="F26590"/>
      <c r="G26590"/>
      <c r="I26590" s="25"/>
      <c r="J26590"/>
      <c r="K26590"/>
      <c r="M26590" s="4"/>
    </row>
    <row r="26591" spans="6:13" x14ac:dyDescent="0.25">
      <c r="F26591"/>
      <c r="G26591"/>
      <c r="I26591" s="25"/>
      <c r="J26591"/>
      <c r="K26591"/>
      <c r="M26591" s="4"/>
    </row>
    <row r="26592" spans="6:13" x14ac:dyDescent="0.25">
      <c r="F26592"/>
      <c r="G26592"/>
      <c r="I26592" s="25"/>
      <c r="J26592"/>
      <c r="K26592"/>
      <c r="M26592" s="4"/>
    </row>
    <row r="26593" spans="6:13" x14ac:dyDescent="0.25">
      <c r="F26593"/>
      <c r="G26593"/>
      <c r="I26593" s="25"/>
      <c r="J26593"/>
      <c r="K26593"/>
      <c r="M26593" s="4"/>
    </row>
    <row r="26594" spans="6:13" x14ac:dyDescent="0.25">
      <c r="F26594"/>
      <c r="G26594"/>
      <c r="I26594" s="25"/>
      <c r="J26594"/>
      <c r="K26594"/>
      <c r="M26594" s="4"/>
    </row>
    <row r="26595" spans="6:13" x14ac:dyDescent="0.25">
      <c r="F26595"/>
      <c r="G26595"/>
      <c r="I26595" s="25"/>
      <c r="J26595"/>
      <c r="K26595"/>
      <c r="M26595" s="4"/>
    </row>
    <row r="26596" spans="6:13" x14ac:dyDescent="0.25">
      <c r="F26596"/>
      <c r="G26596"/>
      <c r="I26596" s="25"/>
      <c r="J26596"/>
      <c r="K26596"/>
      <c r="M26596" s="4"/>
    </row>
    <row r="26597" spans="6:13" x14ac:dyDescent="0.25">
      <c r="F26597"/>
      <c r="G26597"/>
      <c r="I26597" s="25"/>
      <c r="J26597"/>
      <c r="K26597"/>
      <c r="M26597" s="4"/>
    </row>
    <row r="26598" spans="6:13" x14ac:dyDescent="0.25">
      <c r="F26598"/>
      <c r="G26598"/>
      <c r="I26598" s="25"/>
      <c r="J26598"/>
      <c r="K26598"/>
      <c r="M26598" s="4"/>
    </row>
    <row r="26599" spans="6:13" x14ac:dyDescent="0.25">
      <c r="F26599"/>
      <c r="G26599"/>
      <c r="I26599" s="25"/>
      <c r="J26599"/>
      <c r="K26599"/>
      <c r="M26599" s="4"/>
    </row>
    <row r="26600" spans="6:13" x14ac:dyDescent="0.25">
      <c r="F26600"/>
      <c r="G26600"/>
      <c r="I26600" s="25"/>
      <c r="J26600"/>
      <c r="K26600"/>
      <c r="M26600" s="4"/>
    </row>
    <row r="26601" spans="6:13" x14ac:dyDescent="0.25">
      <c r="F26601"/>
      <c r="G26601"/>
      <c r="I26601" s="25"/>
      <c r="J26601"/>
      <c r="K26601"/>
      <c r="M26601" s="4"/>
    </row>
    <row r="26602" spans="6:13" x14ac:dyDescent="0.25">
      <c r="F26602"/>
      <c r="G26602"/>
      <c r="I26602" s="25"/>
      <c r="J26602"/>
      <c r="K26602"/>
      <c r="M26602" s="4"/>
    </row>
    <row r="26603" spans="6:13" x14ac:dyDescent="0.25">
      <c r="F26603"/>
      <c r="G26603"/>
      <c r="I26603" s="25"/>
      <c r="J26603"/>
      <c r="K26603"/>
      <c r="M26603" s="4"/>
    </row>
    <row r="26604" spans="6:13" x14ac:dyDescent="0.25">
      <c r="F26604"/>
      <c r="G26604"/>
      <c r="I26604" s="25"/>
      <c r="J26604"/>
      <c r="K26604"/>
      <c r="M26604" s="4"/>
    </row>
    <row r="26605" spans="6:13" x14ac:dyDescent="0.25">
      <c r="F26605"/>
      <c r="G26605"/>
      <c r="I26605" s="25"/>
      <c r="J26605"/>
      <c r="K26605"/>
      <c r="M26605" s="4"/>
    </row>
    <row r="26606" spans="6:13" x14ac:dyDescent="0.25">
      <c r="F26606"/>
      <c r="G26606"/>
      <c r="I26606" s="25"/>
      <c r="J26606"/>
      <c r="K26606"/>
      <c r="M26606" s="4"/>
    </row>
    <row r="26607" spans="6:13" x14ac:dyDescent="0.25">
      <c r="F26607"/>
      <c r="G26607"/>
      <c r="I26607" s="25"/>
      <c r="J26607"/>
      <c r="K26607"/>
      <c r="M26607" s="4"/>
    </row>
    <row r="26608" spans="6:13" x14ac:dyDescent="0.25">
      <c r="F26608"/>
      <c r="G26608"/>
      <c r="I26608" s="25"/>
      <c r="J26608"/>
      <c r="K26608"/>
      <c r="M26608" s="4"/>
    </row>
    <row r="26609" spans="6:13" x14ac:dyDescent="0.25">
      <c r="F26609"/>
      <c r="G26609"/>
      <c r="I26609" s="25"/>
      <c r="J26609"/>
      <c r="K26609"/>
      <c r="M26609" s="4"/>
    </row>
    <row r="26610" spans="6:13" x14ac:dyDescent="0.25">
      <c r="F26610"/>
      <c r="G26610"/>
      <c r="I26610" s="25"/>
      <c r="J26610"/>
      <c r="K26610"/>
      <c r="M26610" s="4"/>
    </row>
    <row r="26611" spans="6:13" x14ac:dyDescent="0.25">
      <c r="F26611"/>
      <c r="G26611"/>
      <c r="I26611" s="25"/>
      <c r="J26611"/>
      <c r="K26611"/>
      <c r="M26611" s="4"/>
    </row>
    <row r="26612" spans="6:13" x14ac:dyDescent="0.25">
      <c r="F26612"/>
      <c r="G26612"/>
      <c r="I26612" s="25"/>
      <c r="J26612"/>
      <c r="K26612"/>
      <c r="M26612" s="4"/>
    </row>
    <row r="26613" spans="6:13" x14ac:dyDescent="0.25">
      <c r="F26613"/>
      <c r="G26613"/>
      <c r="I26613" s="25"/>
      <c r="J26613"/>
      <c r="K26613"/>
      <c r="M26613" s="4"/>
    </row>
    <row r="26614" spans="6:13" x14ac:dyDescent="0.25">
      <c r="F26614"/>
      <c r="G26614"/>
      <c r="I26614" s="25"/>
      <c r="J26614"/>
      <c r="K26614"/>
      <c r="M26614" s="4"/>
    </row>
    <row r="26615" spans="6:13" x14ac:dyDescent="0.25">
      <c r="F26615"/>
      <c r="G26615"/>
      <c r="I26615" s="25"/>
      <c r="J26615"/>
      <c r="K26615"/>
      <c r="M26615" s="4"/>
    </row>
    <row r="26616" spans="6:13" x14ac:dyDescent="0.25">
      <c r="F26616"/>
      <c r="G26616"/>
      <c r="I26616" s="25"/>
      <c r="J26616"/>
      <c r="K26616"/>
      <c r="M26616" s="4"/>
    </row>
    <row r="26617" spans="6:13" x14ac:dyDescent="0.25">
      <c r="F26617"/>
      <c r="G26617"/>
      <c r="I26617" s="25"/>
      <c r="J26617"/>
      <c r="K26617"/>
      <c r="M26617" s="4"/>
    </row>
    <row r="26618" spans="6:13" x14ac:dyDescent="0.25">
      <c r="F26618"/>
      <c r="G26618"/>
      <c r="I26618" s="25"/>
      <c r="J26618"/>
      <c r="K26618"/>
      <c r="M26618" s="4"/>
    </row>
    <row r="26619" spans="6:13" x14ac:dyDescent="0.25">
      <c r="F26619"/>
      <c r="G26619"/>
      <c r="I26619" s="25"/>
      <c r="J26619"/>
      <c r="K26619"/>
      <c r="M26619" s="4"/>
    </row>
    <row r="26620" spans="6:13" x14ac:dyDescent="0.25">
      <c r="F26620"/>
      <c r="G26620"/>
      <c r="I26620" s="25"/>
      <c r="J26620"/>
      <c r="K26620"/>
      <c r="M26620" s="4"/>
    </row>
    <row r="26621" spans="6:13" x14ac:dyDescent="0.25">
      <c r="F26621"/>
      <c r="G26621"/>
      <c r="I26621" s="25"/>
      <c r="J26621"/>
      <c r="K26621"/>
      <c r="M26621" s="4"/>
    </row>
    <row r="26622" spans="6:13" x14ac:dyDescent="0.25">
      <c r="F26622"/>
      <c r="G26622"/>
      <c r="I26622" s="25"/>
      <c r="J26622"/>
      <c r="K26622"/>
      <c r="M26622" s="4"/>
    </row>
    <row r="26623" spans="6:13" x14ac:dyDescent="0.25">
      <c r="F26623"/>
      <c r="G26623"/>
      <c r="I26623" s="25"/>
      <c r="J26623"/>
      <c r="K26623"/>
      <c r="M26623" s="4"/>
    </row>
    <row r="26624" spans="6:13" x14ac:dyDescent="0.25">
      <c r="F26624"/>
      <c r="G26624"/>
      <c r="I26624" s="25"/>
      <c r="J26624"/>
      <c r="K26624"/>
      <c r="M26624" s="4"/>
    </row>
    <row r="26625" spans="6:13" x14ac:dyDescent="0.25">
      <c r="F26625"/>
      <c r="G26625"/>
      <c r="I26625" s="25"/>
      <c r="J26625"/>
      <c r="K26625"/>
      <c r="M26625" s="4"/>
    </row>
    <row r="26626" spans="6:13" x14ac:dyDescent="0.25">
      <c r="F26626"/>
      <c r="G26626"/>
      <c r="I26626" s="25"/>
      <c r="J26626"/>
      <c r="K26626"/>
      <c r="M26626" s="4"/>
    </row>
    <row r="26627" spans="6:13" x14ac:dyDescent="0.25">
      <c r="F26627"/>
      <c r="G26627"/>
      <c r="I26627" s="25"/>
      <c r="J26627"/>
      <c r="K26627"/>
      <c r="M26627" s="4"/>
    </row>
    <row r="26628" spans="6:13" x14ac:dyDescent="0.25">
      <c r="F26628"/>
      <c r="G26628"/>
      <c r="I26628" s="25"/>
      <c r="J26628"/>
      <c r="K26628"/>
      <c r="M26628" s="4"/>
    </row>
    <row r="26629" spans="6:13" x14ac:dyDescent="0.25">
      <c r="F26629"/>
      <c r="G26629"/>
      <c r="I26629" s="25"/>
      <c r="J26629"/>
      <c r="K26629"/>
      <c r="M26629" s="4"/>
    </row>
    <row r="26630" spans="6:13" x14ac:dyDescent="0.25">
      <c r="F26630"/>
      <c r="G26630"/>
      <c r="I26630" s="25"/>
      <c r="J26630"/>
      <c r="K26630"/>
      <c r="M26630" s="4"/>
    </row>
    <row r="26631" spans="6:13" x14ac:dyDescent="0.25">
      <c r="F26631"/>
      <c r="G26631"/>
      <c r="I26631" s="25"/>
      <c r="J26631"/>
      <c r="K26631"/>
      <c r="M26631" s="4"/>
    </row>
    <row r="26632" spans="6:13" x14ac:dyDescent="0.25">
      <c r="F26632"/>
      <c r="G26632"/>
      <c r="I26632" s="25"/>
      <c r="J26632"/>
      <c r="K26632"/>
      <c r="M26632" s="4"/>
    </row>
    <row r="26633" spans="6:13" x14ac:dyDescent="0.25">
      <c r="F26633"/>
      <c r="G26633"/>
      <c r="I26633" s="25"/>
      <c r="J26633"/>
      <c r="K26633"/>
      <c r="M26633" s="4"/>
    </row>
    <row r="26634" spans="6:13" x14ac:dyDescent="0.25">
      <c r="F26634"/>
      <c r="G26634"/>
      <c r="I26634" s="25"/>
      <c r="J26634"/>
      <c r="K26634"/>
      <c r="M26634" s="4"/>
    </row>
    <row r="26635" spans="6:13" x14ac:dyDescent="0.25">
      <c r="F26635"/>
      <c r="G26635"/>
      <c r="I26635" s="25"/>
      <c r="J26635"/>
      <c r="K26635"/>
      <c r="M26635" s="4"/>
    </row>
    <row r="26636" spans="6:13" x14ac:dyDescent="0.25">
      <c r="F26636"/>
      <c r="G26636"/>
      <c r="I26636" s="25"/>
      <c r="J26636"/>
      <c r="K26636"/>
      <c r="M26636" s="4"/>
    </row>
    <row r="26637" spans="6:13" x14ac:dyDescent="0.25">
      <c r="F26637"/>
      <c r="G26637"/>
      <c r="I26637" s="25"/>
      <c r="J26637"/>
      <c r="K26637"/>
      <c r="M26637" s="4"/>
    </row>
    <row r="26638" spans="6:13" x14ac:dyDescent="0.25">
      <c r="F26638"/>
      <c r="G26638"/>
      <c r="I26638" s="25"/>
      <c r="J26638"/>
      <c r="K26638"/>
      <c r="M26638" s="4"/>
    </row>
    <row r="26639" spans="6:13" x14ac:dyDescent="0.25">
      <c r="F26639"/>
      <c r="G26639"/>
      <c r="I26639" s="25"/>
      <c r="J26639"/>
      <c r="K26639"/>
      <c r="M26639" s="4"/>
    </row>
    <row r="26640" spans="6:13" x14ac:dyDescent="0.25">
      <c r="F26640"/>
      <c r="G26640"/>
      <c r="I26640" s="25"/>
      <c r="J26640"/>
      <c r="K26640"/>
      <c r="M26640" s="4"/>
    </row>
    <row r="26641" spans="6:13" x14ac:dyDescent="0.25">
      <c r="F26641"/>
      <c r="G26641"/>
      <c r="I26641" s="25"/>
      <c r="J26641"/>
      <c r="K26641"/>
      <c r="M26641" s="4"/>
    </row>
    <row r="26642" spans="6:13" x14ac:dyDescent="0.25">
      <c r="F26642"/>
      <c r="G26642"/>
      <c r="I26642" s="25"/>
      <c r="J26642"/>
      <c r="K26642"/>
      <c r="M26642" s="4"/>
    </row>
    <row r="26643" spans="6:13" x14ac:dyDescent="0.25">
      <c r="F26643"/>
      <c r="G26643"/>
      <c r="I26643" s="25"/>
      <c r="J26643"/>
      <c r="K26643"/>
      <c r="M26643" s="4"/>
    </row>
    <row r="26644" spans="6:13" x14ac:dyDescent="0.25">
      <c r="F26644"/>
      <c r="G26644"/>
      <c r="I26644" s="25"/>
      <c r="J26644"/>
      <c r="K26644"/>
      <c r="M26644" s="4"/>
    </row>
    <row r="26645" spans="6:13" x14ac:dyDescent="0.25">
      <c r="F26645"/>
      <c r="G26645"/>
      <c r="I26645" s="25"/>
      <c r="J26645"/>
      <c r="K26645"/>
      <c r="M26645" s="4"/>
    </row>
    <row r="26646" spans="6:13" x14ac:dyDescent="0.25">
      <c r="F26646"/>
      <c r="G26646"/>
      <c r="I26646" s="25"/>
      <c r="J26646"/>
      <c r="K26646"/>
      <c r="M26646" s="4"/>
    </row>
    <row r="26647" spans="6:13" x14ac:dyDescent="0.25">
      <c r="F26647"/>
      <c r="G26647"/>
      <c r="I26647" s="25"/>
      <c r="J26647"/>
      <c r="K26647"/>
      <c r="M26647" s="4"/>
    </row>
    <row r="26648" spans="6:13" x14ac:dyDescent="0.25">
      <c r="F26648"/>
      <c r="G26648"/>
      <c r="I26648" s="25"/>
      <c r="J26648"/>
      <c r="K26648"/>
      <c r="M26648" s="4"/>
    </row>
    <row r="26649" spans="6:13" x14ac:dyDescent="0.25">
      <c r="F26649"/>
      <c r="G26649"/>
      <c r="I26649" s="25"/>
      <c r="J26649"/>
      <c r="K26649"/>
      <c r="M26649" s="4"/>
    </row>
    <row r="26650" spans="6:13" x14ac:dyDescent="0.25">
      <c r="F26650"/>
      <c r="G26650"/>
      <c r="I26650" s="25"/>
      <c r="J26650"/>
      <c r="K26650"/>
      <c r="M26650" s="4"/>
    </row>
    <row r="26651" spans="6:13" x14ac:dyDescent="0.25">
      <c r="F26651"/>
      <c r="G26651"/>
      <c r="I26651" s="25"/>
      <c r="J26651"/>
      <c r="K26651"/>
      <c r="M26651" s="4"/>
    </row>
    <row r="26652" spans="6:13" x14ac:dyDescent="0.25">
      <c r="F26652"/>
      <c r="G26652"/>
      <c r="I26652" s="25"/>
      <c r="J26652"/>
      <c r="K26652"/>
      <c r="M26652" s="4"/>
    </row>
    <row r="26653" spans="6:13" x14ac:dyDescent="0.25">
      <c r="F26653"/>
      <c r="G26653"/>
      <c r="I26653" s="25"/>
      <c r="J26653"/>
      <c r="K26653"/>
      <c r="M26653" s="4"/>
    </row>
    <row r="26654" spans="6:13" x14ac:dyDescent="0.25">
      <c r="F26654"/>
      <c r="G26654"/>
      <c r="I26654" s="25"/>
      <c r="J26654"/>
      <c r="K26654"/>
      <c r="M26654" s="4"/>
    </row>
    <row r="26655" spans="6:13" x14ac:dyDescent="0.25">
      <c r="F26655"/>
      <c r="G26655"/>
      <c r="I26655" s="25"/>
      <c r="J26655"/>
      <c r="K26655"/>
      <c r="M26655" s="4"/>
    </row>
    <row r="26656" spans="6:13" x14ac:dyDescent="0.25">
      <c r="F26656"/>
      <c r="G26656"/>
      <c r="I26656" s="25"/>
      <c r="J26656"/>
      <c r="K26656"/>
      <c r="M26656" s="4"/>
    </row>
    <row r="26657" spans="6:13" x14ac:dyDescent="0.25">
      <c r="F26657"/>
      <c r="G26657"/>
      <c r="I26657" s="25"/>
      <c r="J26657"/>
      <c r="K26657"/>
      <c r="M26657" s="4"/>
    </row>
    <row r="26658" spans="6:13" x14ac:dyDescent="0.25">
      <c r="F26658"/>
      <c r="G26658"/>
      <c r="I26658" s="25"/>
      <c r="J26658"/>
      <c r="K26658"/>
      <c r="M26658" s="4"/>
    </row>
    <row r="26659" spans="6:13" x14ac:dyDescent="0.25">
      <c r="F26659"/>
      <c r="G26659"/>
      <c r="I26659" s="25"/>
      <c r="J26659"/>
      <c r="K26659"/>
      <c r="M26659" s="4"/>
    </row>
    <row r="26660" spans="6:13" x14ac:dyDescent="0.25">
      <c r="F26660"/>
      <c r="G26660"/>
      <c r="I26660" s="25"/>
      <c r="J26660"/>
      <c r="K26660"/>
      <c r="M26660" s="4"/>
    </row>
    <row r="26661" spans="6:13" x14ac:dyDescent="0.25">
      <c r="F26661"/>
      <c r="G26661"/>
      <c r="I26661" s="25"/>
      <c r="J26661"/>
      <c r="K26661"/>
      <c r="M26661" s="4"/>
    </row>
    <row r="26662" spans="6:13" x14ac:dyDescent="0.25">
      <c r="F26662"/>
      <c r="G26662"/>
      <c r="I26662" s="25"/>
      <c r="J26662"/>
      <c r="K26662"/>
      <c r="M26662" s="4"/>
    </row>
    <row r="26663" spans="6:13" x14ac:dyDescent="0.25">
      <c r="F26663"/>
      <c r="G26663"/>
      <c r="I26663" s="25"/>
      <c r="J26663"/>
      <c r="K26663"/>
      <c r="M26663" s="4"/>
    </row>
    <row r="26664" spans="6:13" x14ac:dyDescent="0.25">
      <c r="F26664"/>
      <c r="G26664"/>
      <c r="I26664" s="25"/>
      <c r="J26664"/>
      <c r="K26664"/>
      <c r="M26664" s="4"/>
    </row>
    <row r="26665" spans="6:13" x14ac:dyDescent="0.25">
      <c r="F26665"/>
      <c r="G26665"/>
      <c r="I26665" s="25"/>
      <c r="J26665"/>
      <c r="K26665"/>
      <c r="M26665" s="4"/>
    </row>
    <row r="26666" spans="6:13" x14ac:dyDescent="0.25">
      <c r="F26666"/>
      <c r="G26666"/>
      <c r="I26666" s="25"/>
      <c r="J26666"/>
      <c r="K26666"/>
      <c r="M26666" s="4"/>
    </row>
    <row r="26667" spans="6:13" x14ac:dyDescent="0.25">
      <c r="F26667"/>
      <c r="G26667"/>
      <c r="I26667" s="25"/>
      <c r="J26667"/>
      <c r="K26667"/>
      <c r="M26667" s="4"/>
    </row>
    <row r="26668" spans="6:13" x14ac:dyDescent="0.25">
      <c r="F26668"/>
      <c r="G26668"/>
      <c r="I26668" s="25"/>
      <c r="J26668"/>
      <c r="K26668"/>
      <c r="M26668" s="4"/>
    </row>
    <row r="26669" spans="6:13" x14ac:dyDescent="0.25">
      <c r="F26669"/>
      <c r="G26669"/>
      <c r="I26669" s="25"/>
      <c r="J26669"/>
      <c r="K26669"/>
      <c r="M26669" s="4"/>
    </row>
    <row r="26670" spans="6:13" x14ac:dyDescent="0.25">
      <c r="F26670"/>
      <c r="G26670"/>
      <c r="I26670" s="25"/>
      <c r="J26670"/>
      <c r="K26670"/>
      <c r="M26670" s="4"/>
    </row>
    <row r="26671" spans="6:13" x14ac:dyDescent="0.25">
      <c r="F26671"/>
      <c r="G26671"/>
      <c r="I26671" s="25"/>
      <c r="J26671"/>
      <c r="K26671"/>
      <c r="M26671" s="4"/>
    </row>
    <row r="26672" spans="6:13" x14ac:dyDescent="0.25">
      <c r="F26672"/>
      <c r="G26672"/>
      <c r="I26672" s="25"/>
      <c r="J26672"/>
      <c r="K26672"/>
      <c r="M26672" s="4"/>
    </row>
    <row r="26673" spans="6:13" x14ac:dyDescent="0.25">
      <c r="F26673"/>
      <c r="G26673"/>
      <c r="I26673" s="25"/>
      <c r="J26673"/>
      <c r="K26673"/>
      <c r="M26673" s="4"/>
    </row>
    <row r="26674" spans="6:13" x14ac:dyDescent="0.25">
      <c r="F26674"/>
      <c r="G26674"/>
      <c r="I26674" s="25"/>
      <c r="J26674"/>
      <c r="K26674"/>
      <c r="M26674" s="4"/>
    </row>
    <row r="26675" spans="6:13" x14ac:dyDescent="0.25">
      <c r="F26675"/>
      <c r="G26675"/>
      <c r="I26675" s="25"/>
      <c r="J26675"/>
      <c r="K26675"/>
      <c r="M26675" s="4"/>
    </row>
    <row r="26676" spans="6:13" x14ac:dyDescent="0.25">
      <c r="F26676"/>
      <c r="G26676"/>
      <c r="I26676" s="25"/>
      <c r="J26676"/>
      <c r="K26676"/>
      <c r="M26676" s="4"/>
    </row>
    <row r="26677" spans="6:13" x14ac:dyDescent="0.25">
      <c r="F26677"/>
      <c r="G26677"/>
      <c r="I26677" s="25"/>
      <c r="J26677"/>
      <c r="K26677"/>
      <c r="M26677" s="4"/>
    </row>
    <row r="26678" spans="6:13" x14ac:dyDescent="0.25">
      <c r="F26678"/>
      <c r="G26678"/>
      <c r="I26678" s="25"/>
      <c r="J26678"/>
      <c r="K26678"/>
      <c r="M26678" s="4"/>
    </row>
    <row r="26679" spans="6:13" x14ac:dyDescent="0.25">
      <c r="F26679"/>
      <c r="G26679"/>
      <c r="I26679" s="25"/>
      <c r="J26679"/>
      <c r="K26679"/>
      <c r="M26679" s="4"/>
    </row>
    <row r="26680" spans="6:13" x14ac:dyDescent="0.25">
      <c r="F26680"/>
      <c r="G26680"/>
      <c r="I26680" s="25"/>
      <c r="J26680"/>
      <c r="K26680"/>
      <c r="M26680" s="4"/>
    </row>
    <row r="26681" spans="6:13" x14ac:dyDescent="0.25">
      <c r="F26681"/>
      <c r="G26681"/>
      <c r="I26681" s="25"/>
      <c r="J26681"/>
      <c r="K26681"/>
      <c r="M26681" s="4"/>
    </row>
    <row r="26682" spans="6:13" x14ac:dyDescent="0.25">
      <c r="F26682"/>
      <c r="G26682"/>
      <c r="I26682" s="25"/>
      <c r="J26682"/>
      <c r="K26682"/>
      <c r="M26682" s="4"/>
    </row>
    <row r="26683" spans="6:13" x14ac:dyDescent="0.25">
      <c r="F26683"/>
      <c r="G26683"/>
      <c r="I26683" s="25"/>
      <c r="J26683"/>
      <c r="K26683"/>
      <c r="M26683" s="4"/>
    </row>
    <row r="26684" spans="6:13" x14ac:dyDescent="0.25">
      <c r="F26684"/>
      <c r="G26684"/>
      <c r="I26684" s="25"/>
      <c r="J26684"/>
      <c r="K26684"/>
      <c r="M26684" s="4"/>
    </row>
    <row r="26685" spans="6:13" x14ac:dyDescent="0.25">
      <c r="F26685"/>
      <c r="G26685"/>
      <c r="I26685" s="25"/>
      <c r="J26685"/>
      <c r="K26685"/>
      <c r="M26685" s="4"/>
    </row>
    <row r="26686" spans="6:13" x14ac:dyDescent="0.25">
      <c r="F26686"/>
      <c r="G26686"/>
      <c r="I26686" s="25"/>
      <c r="J26686"/>
      <c r="K26686"/>
      <c r="M26686" s="4"/>
    </row>
    <row r="26687" spans="6:13" x14ac:dyDescent="0.25">
      <c r="F26687"/>
      <c r="G26687"/>
      <c r="I26687" s="25"/>
      <c r="J26687"/>
      <c r="K26687"/>
      <c r="M26687" s="4"/>
    </row>
    <row r="26688" spans="6:13" x14ac:dyDescent="0.25">
      <c r="F26688"/>
      <c r="G26688"/>
      <c r="I26688" s="25"/>
      <c r="J26688"/>
      <c r="K26688"/>
      <c r="M26688" s="4"/>
    </row>
    <row r="26689" spans="6:13" x14ac:dyDescent="0.25">
      <c r="F26689"/>
      <c r="G26689"/>
      <c r="I26689" s="25"/>
      <c r="J26689"/>
      <c r="K26689"/>
      <c r="M26689" s="4"/>
    </row>
    <row r="26690" spans="6:13" x14ac:dyDescent="0.25">
      <c r="F26690"/>
      <c r="G26690"/>
      <c r="I26690" s="25"/>
      <c r="J26690"/>
      <c r="K26690"/>
      <c r="M26690" s="4"/>
    </row>
    <row r="26691" spans="6:13" x14ac:dyDescent="0.25">
      <c r="F26691"/>
      <c r="G26691"/>
      <c r="I26691" s="25"/>
      <c r="J26691"/>
      <c r="K26691"/>
      <c r="M26691" s="4"/>
    </row>
    <row r="26692" spans="6:13" x14ac:dyDescent="0.25">
      <c r="F26692"/>
      <c r="G26692"/>
      <c r="I26692" s="25"/>
      <c r="J26692"/>
      <c r="K26692"/>
      <c r="M26692" s="4"/>
    </row>
    <row r="26693" spans="6:13" x14ac:dyDescent="0.25">
      <c r="F26693"/>
      <c r="G26693"/>
      <c r="I26693" s="25"/>
      <c r="J26693"/>
      <c r="K26693"/>
      <c r="M26693" s="4"/>
    </row>
    <row r="26694" spans="6:13" x14ac:dyDescent="0.25">
      <c r="F26694"/>
      <c r="G26694"/>
      <c r="I26694" s="25"/>
      <c r="J26694"/>
      <c r="K26694"/>
      <c r="M26694" s="4"/>
    </row>
    <row r="26695" spans="6:13" x14ac:dyDescent="0.25">
      <c r="F26695"/>
      <c r="G26695"/>
      <c r="I26695" s="25"/>
      <c r="J26695"/>
      <c r="K26695"/>
      <c r="M26695" s="4"/>
    </row>
    <row r="26696" spans="6:13" x14ac:dyDescent="0.25">
      <c r="F26696"/>
      <c r="G26696"/>
      <c r="I26696" s="25"/>
      <c r="J26696"/>
      <c r="K26696"/>
      <c r="M26696" s="4"/>
    </row>
    <row r="26697" spans="6:13" x14ac:dyDescent="0.25">
      <c r="F26697"/>
      <c r="G26697"/>
      <c r="I26697" s="25"/>
      <c r="J26697"/>
      <c r="K26697"/>
      <c r="M26697" s="4"/>
    </row>
    <row r="26698" spans="6:13" x14ac:dyDescent="0.25">
      <c r="F26698"/>
      <c r="G26698"/>
      <c r="I26698" s="25"/>
      <c r="J26698"/>
      <c r="K26698"/>
      <c r="M26698" s="4"/>
    </row>
    <row r="26699" spans="6:13" x14ac:dyDescent="0.25">
      <c r="F26699"/>
      <c r="G26699"/>
      <c r="I26699" s="25"/>
      <c r="J26699"/>
      <c r="K26699"/>
      <c r="M26699" s="4"/>
    </row>
    <row r="26700" spans="6:13" x14ac:dyDescent="0.25">
      <c r="F26700"/>
      <c r="G26700"/>
      <c r="I26700" s="25"/>
      <c r="J26700"/>
      <c r="K26700"/>
      <c r="M26700" s="4"/>
    </row>
    <row r="26701" spans="6:13" x14ac:dyDescent="0.25">
      <c r="F26701"/>
      <c r="G26701"/>
      <c r="I26701" s="25"/>
      <c r="J26701"/>
      <c r="K26701"/>
      <c r="M26701" s="4"/>
    </row>
    <row r="26702" spans="6:13" x14ac:dyDescent="0.25">
      <c r="F26702"/>
      <c r="G26702"/>
      <c r="I26702" s="25"/>
      <c r="J26702"/>
      <c r="K26702"/>
      <c r="M26702" s="4"/>
    </row>
    <row r="26703" spans="6:13" x14ac:dyDescent="0.25">
      <c r="F26703"/>
      <c r="G26703"/>
      <c r="I26703" s="25"/>
      <c r="J26703"/>
      <c r="K26703"/>
      <c r="M26703" s="4"/>
    </row>
    <row r="26704" spans="6:13" x14ac:dyDescent="0.25">
      <c r="F26704"/>
      <c r="G26704"/>
      <c r="I26704" s="25"/>
      <c r="J26704"/>
      <c r="K26704"/>
      <c r="M26704" s="4"/>
    </row>
    <row r="26705" spans="6:13" x14ac:dyDescent="0.25">
      <c r="F26705"/>
      <c r="G26705"/>
      <c r="I26705" s="25"/>
      <c r="J26705"/>
      <c r="K26705"/>
      <c r="M26705" s="4"/>
    </row>
    <row r="26706" spans="6:13" x14ac:dyDescent="0.25">
      <c r="F26706"/>
      <c r="G26706"/>
      <c r="I26706" s="25"/>
      <c r="J26706"/>
      <c r="K26706"/>
      <c r="M26706" s="4"/>
    </row>
    <row r="26707" spans="6:13" x14ac:dyDescent="0.25">
      <c r="F26707"/>
      <c r="G26707"/>
      <c r="I26707" s="25"/>
      <c r="J26707"/>
      <c r="K26707"/>
      <c r="M26707" s="4"/>
    </row>
    <row r="26708" spans="6:13" x14ac:dyDescent="0.25">
      <c r="F26708"/>
      <c r="G26708"/>
      <c r="I26708" s="25"/>
      <c r="J26708"/>
      <c r="K26708"/>
      <c r="M26708" s="4"/>
    </row>
    <row r="26709" spans="6:13" x14ac:dyDescent="0.25">
      <c r="F26709"/>
      <c r="G26709"/>
      <c r="I26709" s="25"/>
      <c r="J26709"/>
      <c r="K26709"/>
      <c r="M26709" s="4"/>
    </row>
    <row r="26710" spans="6:13" x14ac:dyDescent="0.25">
      <c r="F26710"/>
      <c r="G26710"/>
      <c r="I26710" s="25"/>
      <c r="J26710"/>
      <c r="K26710"/>
      <c r="M26710" s="4"/>
    </row>
    <row r="26711" spans="6:13" x14ac:dyDescent="0.25">
      <c r="F26711"/>
      <c r="G26711"/>
      <c r="I26711" s="25"/>
      <c r="J26711"/>
      <c r="K26711"/>
      <c r="M26711" s="4"/>
    </row>
    <row r="26712" spans="6:13" x14ac:dyDescent="0.25">
      <c r="F26712"/>
      <c r="G26712"/>
      <c r="I26712" s="25"/>
      <c r="J26712"/>
      <c r="K26712"/>
      <c r="M26712" s="4"/>
    </row>
    <row r="26713" spans="6:13" x14ac:dyDescent="0.25">
      <c r="F26713"/>
      <c r="G26713"/>
      <c r="I26713" s="25"/>
      <c r="J26713"/>
      <c r="K26713"/>
      <c r="M26713" s="4"/>
    </row>
    <row r="26714" spans="6:13" x14ac:dyDescent="0.25">
      <c r="F26714"/>
      <c r="G26714"/>
      <c r="I26714" s="25"/>
      <c r="J26714"/>
      <c r="K26714"/>
      <c r="M26714" s="4"/>
    </row>
    <row r="26715" spans="6:13" x14ac:dyDescent="0.25">
      <c r="F26715"/>
      <c r="G26715"/>
      <c r="I26715" s="25"/>
      <c r="J26715"/>
      <c r="K26715"/>
      <c r="M26715" s="4"/>
    </row>
    <row r="26716" spans="6:13" x14ac:dyDescent="0.25">
      <c r="F26716"/>
      <c r="G26716"/>
      <c r="I26716" s="25"/>
      <c r="J26716"/>
      <c r="K26716"/>
      <c r="M26716" s="4"/>
    </row>
    <row r="26717" spans="6:13" x14ac:dyDescent="0.25">
      <c r="F26717"/>
      <c r="G26717"/>
      <c r="I26717" s="25"/>
      <c r="J26717"/>
      <c r="K26717"/>
      <c r="M26717" s="4"/>
    </row>
    <row r="26718" spans="6:13" x14ac:dyDescent="0.25">
      <c r="F26718"/>
      <c r="G26718"/>
      <c r="I26718" s="25"/>
      <c r="J26718"/>
      <c r="K26718"/>
      <c r="M26718" s="4"/>
    </row>
    <row r="26719" spans="6:13" x14ac:dyDescent="0.25">
      <c r="F26719"/>
      <c r="G26719"/>
      <c r="I26719" s="25"/>
      <c r="J26719"/>
      <c r="K26719"/>
      <c r="M26719" s="4"/>
    </row>
    <row r="26720" spans="6:13" x14ac:dyDescent="0.25">
      <c r="F26720"/>
      <c r="G26720"/>
      <c r="I26720" s="25"/>
      <c r="J26720"/>
      <c r="K26720"/>
      <c r="M26720" s="4"/>
    </row>
    <row r="26721" spans="6:13" x14ac:dyDescent="0.25">
      <c r="F26721"/>
      <c r="G26721"/>
      <c r="I26721" s="25"/>
      <c r="J26721"/>
      <c r="K26721"/>
      <c r="M26721" s="4"/>
    </row>
    <row r="26722" spans="6:13" x14ac:dyDescent="0.25">
      <c r="F26722"/>
      <c r="G26722"/>
      <c r="I26722" s="25"/>
      <c r="J26722"/>
      <c r="K26722"/>
      <c r="M26722" s="4"/>
    </row>
    <row r="26723" spans="6:13" x14ac:dyDescent="0.25">
      <c r="F26723"/>
      <c r="G26723"/>
      <c r="I26723" s="25"/>
      <c r="J26723"/>
      <c r="K26723"/>
      <c r="M26723" s="4"/>
    </row>
    <row r="26724" spans="6:13" x14ac:dyDescent="0.25">
      <c r="F26724"/>
      <c r="G26724"/>
      <c r="I26724" s="25"/>
      <c r="J26724"/>
      <c r="K26724"/>
      <c r="M26724" s="4"/>
    </row>
    <row r="26725" spans="6:13" x14ac:dyDescent="0.25">
      <c r="F26725"/>
      <c r="G26725"/>
      <c r="I26725" s="25"/>
      <c r="J26725"/>
      <c r="K26725"/>
      <c r="M26725" s="4"/>
    </row>
    <row r="26726" spans="6:13" x14ac:dyDescent="0.25">
      <c r="F26726"/>
      <c r="G26726"/>
      <c r="I26726" s="25"/>
      <c r="J26726"/>
      <c r="K26726"/>
      <c r="M26726" s="4"/>
    </row>
    <row r="26727" spans="6:13" x14ac:dyDescent="0.25">
      <c r="F26727"/>
      <c r="G26727"/>
      <c r="I26727" s="25"/>
      <c r="J26727"/>
      <c r="K26727"/>
      <c r="M26727" s="4"/>
    </row>
    <row r="26728" spans="6:13" x14ac:dyDescent="0.25">
      <c r="F26728"/>
      <c r="G26728"/>
      <c r="I26728" s="25"/>
      <c r="J26728"/>
      <c r="K26728"/>
      <c r="M26728" s="4"/>
    </row>
    <row r="26729" spans="6:13" x14ac:dyDescent="0.25">
      <c r="F26729"/>
      <c r="G26729"/>
      <c r="I26729" s="25"/>
      <c r="J26729"/>
      <c r="K26729"/>
      <c r="M26729" s="4"/>
    </row>
    <row r="26730" spans="6:13" x14ac:dyDescent="0.25">
      <c r="F26730"/>
      <c r="G26730"/>
      <c r="I26730" s="25"/>
      <c r="J26730"/>
      <c r="K26730"/>
      <c r="M26730" s="4"/>
    </row>
    <row r="26731" spans="6:13" x14ac:dyDescent="0.25">
      <c r="F26731"/>
      <c r="G26731"/>
      <c r="I26731" s="25"/>
      <c r="J26731"/>
      <c r="K26731"/>
      <c r="M26731" s="4"/>
    </row>
    <row r="26732" spans="6:13" x14ac:dyDescent="0.25">
      <c r="F26732"/>
      <c r="G26732"/>
      <c r="I26732" s="25"/>
      <c r="J26732"/>
      <c r="K26732"/>
      <c r="M26732" s="4"/>
    </row>
    <row r="26733" spans="6:13" x14ac:dyDescent="0.25">
      <c r="F26733"/>
      <c r="G26733"/>
      <c r="I26733" s="25"/>
      <c r="J26733"/>
      <c r="K26733"/>
      <c r="M26733" s="4"/>
    </row>
    <row r="26734" spans="6:13" x14ac:dyDescent="0.25">
      <c r="F26734"/>
      <c r="G26734"/>
      <c r="I26734" s="25"/>
      <c r="J26734"/>
      <c r="K26734"/>
      <c r="M26734" s="4"/>
    </row>
    <row r="26735" spans="6:13" x14ac:dyDescent="0.25">
      <c r="F26735"/>
      <c r="G26735"/>
      <c r="I26735" s="25"/>
      <c r="J26735"/>
      <c r="K26735"/>
      <c r="M26735" s="4"/>
    </row>
    <row r="26736" spans="6:13" x14ac:dyDescent="0.25">
      <c r="F26736"/>
      <c r="G26736"/>
      <c r="I26736" s="25"/>
      <c r="J26736"/>
      <c r="K26736"/>
      <c r="M26736" s="4"/>
    </row>
    <row r="26737" spans="6:13" x14ac:dyDescent="0.25">
      <c r="F26737"/>
      <c r="G26737"/>
      <c r="I26737" s="25"/>
      <c r="J26737"/>
      <c r="K26737"/>
      <c r="M26737" s="4"/>
    </row>
    <row r="26738" spans="6:13" x14ac:dyDescent="0.25">
      <c r="F26738"/>
      <c r="G26738"/>
      <c r="I26738" s="25"/>
      <c r="J26738"/>
      <c r="K26738"/>
      <c r="M26738" s="4"/>
    </row>
    <row r="26739" spans="6:13" x14ac:dyDescent="0.25">
      <c r="F26739"/>
      <c r="G26739"/>
      <c r="I26739" s="25"/>
      <c r="J26739"/>
      <c r="K26739"/>
      <c r="M26739" s="4"/>
    </row>
    <row r="26740" spans="6:13" x14ac:dyDescent="0.25">
      <c r="F26740"/>
      <c r="G26740"/>
      <c r="I26740" s="25"/>
      <c r="J26740"/>
      <c r="K26740"/>
      <c r="M26740" s="4"/>
    </row>
    <row r="26741" spans="6:13" x14ac:dyDescent="0.25">
      <c r="F26741"/>
      <c r="G26741"/>
      <c r="I26741" s="25"/>
      <c r="J26741"/>
      <c r="K26741"/>
      <c r="M26741" s="4"/>
    </row>
    <row r="26742" spans="6:13" x14ac:dyDescent="0.25">
      <c r="F26742"/>
      <c r="G26742"/>
      <c r="I26742" s="25"/>
      <c r="J26742"/>
      <c r="K26742"/>
      <c r="M26742" s="4"/>
    </row>
    <row r="26743" spans="6:13" x14ac:dyDescent="0.25">
      <c r="F26743"/>
      <c r="G26743"/>
      <c r="I26743" s="25"/>
      <c r="J26743"/>
      <c r="K26743"/>
      <c r="M26743" s="4"/>
    </row>
    <row r="26744" spans="6:13" x14ac:dyDescent="0.25">
      <c r="F26744"/>
      <c r="G26744"/>
      <c r="I26744" s="25"/>
      <c r="J26744"/>
      <c r="K26744"/>
      <c r="M26744" s="4"/>
    </row>
    <row r="26745" spans="6:13" x14ac:dyDescent="0.25">
      <c r="F26745"/>
      <c r="G26745"/>
      <c r="I26745" s="25"/>
      <c r="J26745"/>
      <c r="K26745"/>
      <c r="M26745" s="4"/>
    </row>
    <row r="26746" spans="6:13" x14ac:dyDescent="0.25">
      <c r="F26746"/>
      <c r="G26746"/>
      <c r="I26746" s="25"/>
      <c r="J26746"/>
      <c r="K26746"/>
      <c r="M26746" s="4"/>
    </row>
    <row r="26747" spans="6:13" x14ac:dyDescent="0.25">
      <c r="F26747"/>
      <c r="G26747"/>
      <c r="I26747" s="25"/>
      <c r="J26747"/>
      <c r="K26747"/>
      <c r="M26747" s="4"/>
    </row>
    <row r="26748" spans="6:13" x14ac:dyDescent="0.25">
      <c r="F26748"/>
      <c r="G26748"/>
      <c r="I26748" s="25"/>
      <c r="J26748"/>
      <c r="K26748"/>
      <c r="M26748" s="4"/>
    </row>
    <row r="26749" spans="6:13" x14ac:dyDescent="0.25">
      <c r="F26749"/>
      <c r="G26749"/>
      <c r="I26749" s="25"/>
      <c r="J26749"/>
      <c r="K26749"/>
      <c r="M26749" s="4"/>
    </row>
    <row r="26750" spans="6:13" x14ac:dyDescent="0.25">
      <c r="F26750"/>
      <c r="G26750"/>
      <c r="I26750" s="25"/>
      <c r="J26750"/>
      <c r="K26750"/>
      <c r="M26750" s="4"/>
    </row>
    <row r="26751" spans="6:13" x14ac:dyDescent="0.25">
      <c r="F26751"/>
      <c r="G26751"/>
      <c r="I26751" s="25"/>
      <c r="J26751"/>
      <c r="K26751"/>
      <c r="M26751" s="4"/>
    </row>
    <row r="26752" spans="6:13" x14ac:dyDescent="0.25">
      <c r="F26752"/>
      <c r="G26752"/>
      <c r="I26752" s="25"/>
      <c r="J26752"/>
      <c r="K26752"/>
      <c r="M26752" s="4"/>
    </row>
    <row r="26753" spans="6:13" x14ac:dyDescent="0.25">
      <c r="F26753"/>
      <c r="G26753"/>
      <c r="I26753" s="25"/>
      <c r="J26753"/>
      <c r="K26753"/>
      <c r="M26753" s="4"/>
    </row>
    <row r="26754" spans="6:13" x14ac:dyDescent="0.25">
      <c r="F26754"/>
      <c r="G26754"/>
      <c r="I26754" s="25"/>
      <c r="J26754"/>
      <c r="K26754"/>
      <c r="M26754" s="4"/>
    </row>
    <row r="26755" spans="6:13" x14ac:dyDescent="0.25">
      <c r="F26755"/>
      <c r="G26755"/>
      <c r="I26755" s="25"/>
      <c r="J26755"/>
      <c r="K26755"/>
      <c r="M26755" s="4"/>
    </row>
    <row r="26756" spans="6:13" x14ac:dyDescent="0.25">
      <c r="F26756"/>
      <c r="G26756"/>
      <c r="I26756" s="25"/>
      <c r="J26756"/>
      <c r="K26756"/>
      <c r="M26756" s="4"/>
    </row>
    <row r="26757" spans="6:13" x14ac:dyDescent="0.25">
      <c r="F26757"/>
      <c r="G26757"/>
      <c r="I26757" s="25"/>
      <c r="J26757"/>
      <c r="K26757"/>
      <c r="M26757" s="4"/>
    </row>
    <row r="26758" spans="6:13" x14ac:dyDescent="0.25">
      <c r="F26758"/>
      <c r="G26758"/>
      <c r="I26758" s="25"/>
      <c r="J26758"/>
      <c r="K26758"/>
      <c r="M26758" s="4"/>
    </row>
    <row r="26759" spans="6:13" x14ac:dyDescent="0.25">
      <c r="F26759"/>
      <c r="G26759"/>
      <c r="I26759" s="25"/>
      <c r="J26759"/>
      <c r="K26759"/>
      <c r="M26759" s="4"/>
    </row>
    <row r="26760" spans="6:13" x14ac:dyDescent="0.25">
      <c r="F26760"/>
      <c r="G26760"/>
      <c r="I26760" s="25"/>
      <c r="J26760"/>
      <c r="K26760"/>
      <c r="M26760" s="4"/>
    </row>
    <row r="26761" spans="6:13" x14ac:dyDescent="0.25">
      <c r="F26761"/>
      <c r="G26761"/>
      <c r="I26761" s="25"/>
      <c r="J26761"/>
      <c r="K26761"/>
      <c r="M26761" s="4"/>
    </row>
    <row r="26762" spans="6:13" x14ac:dyDescent="0.25">
      <c r="F26762"/>
      <c r="G26762"/>
      <c r="I26762" s="25"/>
      <c r="J26762"/>
      <c r="K26762"/>
      <c r="M26762" s="4"/>
    </row>
    <row r="26763" spans="6:13" x14ac:dyDescent="0.25">
      <c r="F26763"/>
      <c r="G26763"/>
      <c r="I26763" s="25"/>
      <c r="J26763"/>
      <c r="K26763"/>
      <c r="M26763" s="4"/>
    </row>
    <row r="26764" spans="6:13" x14ac:dyDescent="0.25">
      <c r="F26764"/>
      <c r="G26764"/>
      <c r="I26764" s="25"/>
      <c r="J26764"/>
      <c r="K26764"/>
      <c r="M26764" s="4"/>
    </row>
    <row r="26765" spans="6:13" x14ac:dyDescent="0.25">
      <c r="F26765"/>
      <c r="G26765"/>
      <c r="I26765" s="25"/>
      <c r="J26765"/>
      <c r="K26765"/>
      <c r="M26765" s="4"/>
    </row>
    <row r="26766" spans="6:13" x14ac:dyDescent="0.25">
      <c r="F26766"/>
      <c r="G26766"/>
      <c r="I26766" s="25"/>
      <c r="J26766"/>
      <c r="K26766"/>
      <c r="M26766" s="4"/>
    </row>
    <row r="26767" spans="6:13" x14ac:dyDescent="0.25">
      <c r="F26767"/>
      <c r="G26767"/>
      <c r="I26767" s="25"/>
      <c r="J26767"/>
      <c r="K26767"/>
      <c r="M26767" s="4"/>
    </row>
    <row r="26768" spans="6:13" x14ac:dyDescent="0.25">
      <c r="F26768"/>
      <c r="G26768"/>
      <c r="I26768" s="25"/>
      <c r="J26768"/>
      <c r="K26768"/>
      <c r="M26768" s="4"/>
    </row>
    <row r="26769" spans="6:13" x14ac:dyDescent="0.25">
      <c r="F26769"/>
      <c r="G26769"/>
      <c r="I26769" s="25"/>
      <c r="J26769"/>
      <c r="K26769"/>
      <c r="M26769" s="4"/>
    </row>
    <row r="26770" spans="6:13" x14ac:dyDescent="0.25">
      <c r="F26770"/>
      <c r="G26770"/>
      <c r="I26770" s="25"/>
      <c r="J26770"/>
      <c r="K26770"/>
      <c r="M26770" s="4"/>
    </row>
    <row r="26771" spans="6:13" x14ac:dyDescent="0.25">
      <c r="F26771"/>
      <c r="G26771"/>
      <c r="I26771" s="25"/>
      <c r="J26771"/>
      <c r="K26771"/>
      <c r="M26771" s="4"/>
    </row>
    <row r="26772" spans="6:13" x14ac:dyDescent="0.25">
      <c r="F26772"/>
      <c r="G26772"/>
      <c r="I26772" s="25"/>
      <c r="J26772"/>
      <c r="K26772"/>
      <c r="M26772" s="4"/>
    </row>
    <row r="26773" spans="6:13" x14ac:dyDescent="0.25">
      <c r="F26773"/>
      <c r="G26773"/>
      <c r="I26773" s="25"/>
      <c r="J26773"/>
      <c r="K26773"/>
      <c r="M26773" s="4"/>
    </row>
    <row r="26774" spans="6:13" x14ac:dyDescent="0.25">
      <c r="F26774"/>
      <c r="G26774"/>
      <c r="I26774" s="25"/>
      <c r="J26774"/>
      <c r="K26774"/>
      <c r="M26774" s="4"/>
    </row>
    <row r="26775" spans="6:13" x14ac:dyDescent="0.25">
      <c r="F26775"/>
      <c r="G26775"/>
      <c r="I26775" s="25"/>
      <c r="J26775"/>
      <c r="K26775"/>
      <c r="M26775" s="4"/>
    </row>
    <row r="26776" spans="6:13" x14ac:dyDescent="0.25">
      <c r="F26776"/>
      <c r="G26776"/>
      <c r="I26776" s="25"/>
      <c r="J26776"/>
      <c r="K26776"/>
      <c r="M26776" s="4"/>
    </row>
    <row r="26777" spans="6:13" x14ac:dyDescent="0.25">
      <c r="F26777"/>
      <c r="G26777"/>
      <c r="I26777" s="25"/>
      <c r="J26777"/>
      <c r="K26777"/>
      <c r="M26777" s="4"/>
    </row>
    <row r="26778" spans="6:13" x14ac:dyDescent="0.25">
      <c r="F26778"/>
      <c r="G26778"/>
      <c r="I26778" s="25"/>
      <c r="J26778"/>
      <c r="K26778"/>
      <c r="M26778" s="4"/>
    </row>
    <row r="26779" spans="6:13" x14ac:dyDescent="0.25">
      <c r="F26779"/>
      <c r="G26779"/>
      <c r="I26779" s="25"/>
      <c r="J26779"/>
      <c r="K26779"/>
      <c r="M26779" s="4"/>
    </row>
    <row r="26780" spans="6:13" x14ac:dyDescent="0.25">
      <c r="F26780"/>
      <c r="G26780"/>
      <c r="I26780" s="25"/>
      <c r="J26780"/>
      <c r="K26780"/>
      <c r="M26780" s="4"/>
    </row>
    <row r="26781" spans="6:13" x14ac:dyDescent="0.25">
      <c r="F26781"/>
      <c r="G26781"/>
      <c r="I26781" s="25"/>
      <c r="J26781"/>
      <c r="K26781"/>
      <c r="M26781" s="4"/>
    </row>
    <row r="26782" spans="6:13" x14ac:dyDescent="0.25">
      <c r="F26782"/>
      <c r="G26782"/>
      <c r="I26782" s="25"/>
      <c r="J26782"/>
      <c r="K26782"/>
      <c r="M26782" s="4"/>
    </row>
    <row r="26783" spans="6:13" x14ac:dyDescent="0.25">
      <c r="F26783"/>
      <c r="G26783"/>
      <c r="I26783" s="25"/>
      <c r="J26783"/>
      <c r="K26783"/>
      <c r="M26783" s="4"/>
    </row>
    <row r="26784" spans="6:13" x14ac:dyDescent="0.25">
      <c r="F26784"/>
      <c r="G26784"/>
      <c r="I26784" s="25"/>
      <c r="J26784"/>
      <c r="K26784"/>
      <c r="M26784" s="4"/>
    </row>
    <row r="26785" spans="6:13" x14ac:dyDescent="0.25">
      <c r="F26785"/>
      <c r="G26785"/>
      <c r="I26785" s="25"/>
      <c r="J26785"/>
      <c r="K26785"/>
      <c r="M26785" s="4"/>
    </row>
    <row r="26786" spans="6:13" x14ac:dyDescent="0.25">
      <c r="F26786"/>
      <c r="G26786"/>
      <c r="I26786" s="25"/>
      <c r="J26786"/>
      <c r="K26786"/>
      <c r="M26786" s="4"/>
    </row>
    <row r="26787" spans="6:13" x14ac:dyDescent="0.25">
      <c r="F26787"/>
      <c r="G26787"/>
      <c r="I26787" s="25"/>
      <c r="J26787"/>
      <c r="K26787"/>
      <c r="M26787" s="4"/>
    </row>
    <row r="26788" spans="6:13" x14ac:dyDescent="0.25">
      <c r="F26788"/>
      <c r="G26788"/>
      <c r="I26788" s="25"/>
      <c r="J26788"/>
      <c r="K26788"/>
      <c r="M26788" s="4"/>
    </row>
    <row r="26789" spans="6:13" x14ac:dyDescent="0.25">
      <c r="F26789"/>
      <c r="G26789"/>
      <c r="I26789" s="25"/>
      <c r="J26789"/>
      <c r="K26789"/>
      <c r="M26789" s="4"/>
    </row>
    <row r="26790" spans="6:13" x14ac:dyDescent="0.25">
      <c r="F26790"/>
      <c r="G26790"/>
      <c r="I26790" s="25"/>
      <c r="J26790"/>
      <c r="K26790"/>
      <c r="M26790" s="4"/>
    </row>
    <row r="26791" spans="6:13" x14ac:dyDescent="0.25">
      <c r="F26791"/>
      <c r="G26791"/>
      <c r="I26791" s="25"/>
      <c r="J26791"/>
      <c r="K26791"/>
      <c r="M26791" s="4"/>
    </row>
    <row r="26792" spans="6:13" x14ac:dyDescent="0.25">
      <c r="F26792"/>
      <c r="G26792"/>
      <c r="I26792" s="25"/>
      <c r="J26792"/>
      <c r="K26792"/>
      <c r="M26792" s="4"/>
    </row>
    <row r="26793" spans="6:13" x14ac:dyDescent="0.25">
      <c r="F26793"/>
      <c r="G26793"/>
      <c r="I26793" s="25"/>
      <c r="J26793"/>
      <c r="K26793"/>
      <c r="M26793" s="4"/>
    </row>
    <row r="26794" spans="6:13" x14ac:dyDescent="0.25">
      <c r="F26794"/>
      <c r="G26794"/>
      <c r="I26794" s="25"/>
      <c r="J26794"/>
      <c r="K26794"/>
      <c r="M26794" s="4"/>
    </row>
    <row r="26795" spans="6:13" x14ac:dyDescent="0.25">
      <c r="F26795"/>
      <c r="G26795"/>
      <c r="I26795" s="25"/>
      <c r="J26795"/>
      <c r="K26795"/>
      <c r="M26795" s="4"/>
    </row>
    <row r="26796" spans="6:13" x14ac:dyDescent="0.25">
      <c r="F26796"/>
      <c r="G26796"/>
      <c r="I26796" s="25"/>
      <c r="J26796"/>
      <c r="K26796"/>
      <c r="M26796" s="4"/>
    </row>
    <row r="26797" spans="6:13" x14ac:dyDescent="0.25">
      <c r="F26797"/>
      <c r="G26797"/>
      <c r="I26797" s="25"/>
      <c r="J26797"/>
      <c r="K26797"/>
      <c r="M26797" s="4"/>
    </row>
    <row r="26798" spans="6:13" x14ac:dyDescent="0.25">
      <c r="F26798"/>
      <c r="G26798"/>
      <c r="I26798" s="25"/>
      <c r="J26798"/>
      <c r="K26798"/>
      <c r="M26798" s="4"/>
    </row>
    <row r="26799" spans="6:13" x14ac:dyDescent="0.25">
      <c r="F26799"/>
      <c r="G26799"/>
      <c r="I26799" s="25"/>
      <c r="J26799"/>
      <c r="K26799"/>
      <c r="M26799" s="4"/>
    </row>
    <row r="26800" spans="6:13" x14ac:dyDescent="0.25">
      <c r="F26800"/>
      <c r="G26800"/>
      <c r="I26800" s="25"/>
      <c r="J26800"/>
      <c r="K26800"/>
      <c r="M26800" s="4"/>
    </row>
    <row r="26801" spans="6:13" x14ac:dyDescent="0.25">
      <c r="F26801"/>
      <c r="G26801"/>
      <c r="I26801" s="25"/>
      <c r="J26801"/>
      <c r="K26801"/>
      <c r="M26801" s="4"/>
    </row>
    <row r="26802" spans="6:13" x14ac:dyDescent="0.25">
      <c r="F26802"/>
      <c r="G26802"/>
      <c r="I26802" s="25"/>
      <c r="J26802"/>
      <c r="K26802"/>
      <c r="M26802" s="4"/>
    </row>
    <row r="26803" spans="6:13" x14ac:dyDescent="0.25">
      <c r="F26803"/>
      <c r="G26803"/>
      <c r="I26803" s="25"/>
      <c r="J26803"/>
      <c r="K26803"/>
      <c r="M26803" s="4"/>
    </row>
    <row r="26804" spans="6:13" x14ac:dyDescent="0.25">
      <c r="F26804"/>
      <c r="G26804"/>
      <c r="I26804" s="25"/>
      <c r="J26804"/>
      <c r="K26804"/>
      <c r="M26804" s="4"/>
    </row>
    <row r="26805" spans="6:13" x14ac:dyDescent="0.25">
      <c r="F26805"/>
      <c r="G26805"/>
      <c r="I26805" s="25"/>
      <c r="J26805"/>
      <c r="K26805"/>
      <c r="M26805" s="4"/>
    </row>
    <row r="26806" spans="6:13" x14ac:dyDescent="0.25">
      <c r="F26806"/>
      <c r="G26806"/>
      <c r="I26806" s="25"/>
      <c r="J26806"/>
      <c r="K26806"/>
      <c r="M26806" s="4"/>
    </row>
    <row r="26807" spans="6:13" x14ac:dyDescent="0.25">
      <c r="F26807"/>
      <c r="G26807"/>
      <c r="I26807" s="25"/>
      <c r="J26807"/>
      <c r="K26807"/>
      <c r="M26807" s="4"/>
    </row>
    <row r="26808" spans="6:13" x14ac:dyDescent="0.25">
      <c r="F26808"/>
      <c r="G26808"/>
      <c r="I26808" s="25"/>
      <c r="J26808"/>
      <c r="K26808"/>
      <c r="M26808" s="4"/>
    </row>
    <row r="26809" spans="6:13" x14ac:dyDescent="0.25">
      <c r="F26809"/>
      <c r="G26809"/>
      <c r="I26809" s="25"/>
      <c r="J26809"/>
      <c r="K26809"/>
      <c r="M26809" s="4"/>
    </row>
    <row r="26810" spans="6:13" x14ac:dyDescent="0.25">
      <c r="F26810"/>
      <c r="G26810"/>
      <c r="I26810" s="25"/>
      <c r="J26810"/>
      <c r="K26810"/>
      <c r="M26810" s="4"/>
    </row>
    <row r="26811" spans="6:13" x14ac:dyDescent="0.25">
      <c r="F26811"/>
      <c r="G26811"/>
      <c r="I26811" s="25"/>
      <c r="J26811"/>
      <c r="K26811"/>
      <c r="M26811" s="4"/>
    </row>
    <row r="26812" spans="6:13" x14ac:dyDescent="0.25">
      <c r="F26812"/>
      <c r="G26812"/>
      <c r="I26812" s="25"/>
      <c r="J26812"/>
      <c r="K26812"/>
      <c r="M26812" s="4"/>
    </row>
    <row r="26813" spans="6:13" x14ac:dyDescent="0.25">
      <c r="F26813"/>
      <c r="G26813"/>
      <c r="I26813" s="25"/>
      <c r="J26813"/>
      <c r="K26813"/>
      <c r="M26813" s="4"/>
    </row>
    <row r="26814" spans="6:13" x14ac:dyDescent="0.25">
      <c r="F26814"/>
      <c r="G26814"/>
      <c r="I26814" s="25"/>
      <c r="J26814"/>
      <c r="K26814"/>
      <c r="M26814" s="4"/>
    </row>
    <row r="26815" spans="6:13" x14ac:dyDescent="0.25">
      <c r="F26815"/>
      <c r="G26815"/>
      <c r="I26815" s="25"/>
      <c r="J26815"/>
      <c r="K26815"/>
      <c r="M26815" s="4"/>
    </row>
    <row r="26816" spans="6:13" x14ac:dyDescent="0.25">
      <c r="F26816"/>
      <c r="G26816"/>
      <c r="I26816" s="25"/>
      <c r="J26816"/>
      <c r="K26816"/>
      <c r="M26816" s="4"/>
    </row>
    <row r="26817" spans="6:13" x14ac:dyDescent="0.25">
      <c r="F26817"/>
      <c r="G26817"/>
      <c r="I26817" s="25"/>
      <c r="J26817"/>
      <c r="K26817"/>
      <c r="M26817" s="4"/>
    </row>
    <row r="26818" spans="6:13" x14ac:dyDescent="0.25">
      <c r="F26818"/>
      <c r="G26818"/>
      <c r="I26818" s="25"/>
      <c r="J26818"/>
      <c r="K26818"/>
      <c r="M26818" s="4"/>
    </row>
    <row r="26819" spans="6:13" x14ac:dyDescent="0.25">
      <c r="F26819"/>
      <c r="G26819"/>
      <c r="I26819" s="25"/>
      <c r="J26819"/>
      <c r="K26819"/>
      <c r="M26819" s="4"/>
    </row>
    <row r="26820" spans="6:13" x14ac:dyDescent="0.25">
      <c r="F26820"/>
      <c r="G26820"/>
      <c r="I26820" s="25"/>
      <c r="J26820"/>
      <c r="K26820"/>
      <c r="M26820" s="4"/>
    </row>
    <row r="26821" spans="6:13" x14ac:dyDescent="0.25">
      <c r="F26821"/>
      <c r="G26821"/>
      <c r="I26821" s="25"/>
      <c r="J26821"/>
      <c r="K26821"/>
      <c r="M26821" s="4"/>
    </row>
    <row r="26822" spans="6:13" x14ac:dyDescent="0.25">
      <c r="F26822"/>
      <c r="G26822"/>
      <c r="I26822" s="25"/>
      <c r="J26822"/>
      <c r="K26822"/>
      <c r="M26822" s="4"/>
    </row>
    <row r="26823" spans="6:13" x14ac:dyDescent="0.25">
      <c r="F26823"/>
      <c r="G26823"/>
      <c r="I26823" s="25"/>
      <c r="J26823"/>
      <c r="K26823"/>
      <c r="M26823" s="4"/>
    </row>
    <row r="26824" spans="6:13" x14ac:dyDescent="0.25">
      <c r="F26824"/>
      <c r="G26824"/>
      <c r="I26824" s="25"/>
      <c r="J26824"/>
      <c r="K26824"/>
      <c r="M26824" s="4"/>
    </row>
    <row r="26825" spans="6:13" x14ac:dyDescent="0.25">
      <c r="F26825"/>
      <c r="G26825"/>
      <c r="I26825" s="25"/>
      <c r="J26825"/>
      <c r="K26825"/>
      <c r="M26825" s="4"/>
    </row>
    <row r="26826" spans="6:13" x14ac:dyDescent="0.25">
      <c r="F26826"/>
      <c r="G26826"/>
      <c r="I26826" s="25"/>
      <c r="J26826"/>
      <c r="K26826"/>
      <c r="M26826" s="4"/>
    </row>
    <row r="26827" spans="6:13" x14ac:dyDescent="0.25">
      <c r="F26827"/>
      <c r="G26827"/>
      <c r="I26827" s="25"/>
      <c r="J26827"/>
      <c r="K26827"/>
      <c r="M26827" s="4"/>
    </row>
    <row r="26828" spans="6:13" x14ac:dyDescent="0.25">
      <c r="F26828"/>
      <c r="G26828"/>
      <c r="I26828" s="25"/>
      <c r="J26828"/>
      <c r="K26828"/>
      <c r="M26828" s="4"/>
    </row>
    <row r="26829" spans="6:13" x14ac:dyDescent="0.25">
      <c r="F26829"/>
      <c r="G26829"/>
      <c r="I26829" s="25"/>
      <c r="J26829"/>
      <c r="K26829"/>
      <c r="M26829" s="4"/>
    </row>
    <row r="26830" spans="6:13" x14ac:dyDescent="0.25">
      <c r="F26830"/>
      <c r="G26830"/>
      <c r="I26830" s="25"/>
      <c r="J26830"/>
      <c r="K26830"/>
      <c r="M26830" s="4"/>
    </row>
    <row r="26831" spans="6:13" x14ac:dyDescent="0.25">
      <c r="F26831"/>
      <c r="G26831"/>
      <c r="I26831" s="25"/>
      <c r="J26831"/>
      <c r="K26831"/>
      <c r="M26831" s="4"/>
    </row>
    <row r="26832" spans="6:13" x14ac:dyDescent="0.25">
      <c r="F26832"/>
      <c r="G26832"/>
      <c r="I26832" s="25"/>
      <c r="J26832"/>
      <c r="K26832"/>
      <c r="M26832" s="4"/>
    </row>
    <row r="26833" spans="6:13" x14ac:dyDescent="0.25">
      <c r="F26833"/>
      <c r="G26833"/>
      <c r="I26833" s="25"/>
      <c r="J26833"/>
      <c r="K26833"/>
      <c r="M26833" s="4"/>
    </row>
    <row r="26834" spans="6:13" x14ac:dyDescent="0.25">
      <c r="F26834"/>
      <c r="G26834"/>
      <c r="I26834" s="25"/>
      <c r="J26834"/>
      <c r="K26834"/>
      <c r="M26834" s="4"/>
    </row>
    <row r="26835" spans="6:13" x14ac:dyDescent="0.25">
      <c r="F26835"/>
      <c r="G26835"/>
      <c r="I26835" s="25"/>
      <c r="J26835"/>
      <c r="K26835"/>
      <c r="M26835" s="4"/>
    </row>
    <row r="26836" spans="6:13" x14ac:dyDescent="0.25">
      <c r="F26836"/>
      <c r="G26836"/>
      <c r="I26836" s="25"/>
      <c r="J26836"/>
      <c r="K26836"/>
      <c r="M26836" s="4"/>
    </row>
    <row r="26837" spans="6:13" x14ac:dyDescent="0.25">
      <c r="F26837"/>
      <c r="G26837"/>
      <c r="I26837" s="25"/>
      <c r="J26837"/>
      <c r="K26837"/>
      <c r="M26837" s="4"/>
    </row>
    <row r="26838" spans="6:13" x14ac:dyDescent="0.25">
      <c r="F26838"/>
      <c r="G26838"/>
      <c r="I26838" s="25"/>
      <c r="J26838"/>
      <c r="K26838"/>
      <c r="M26838" s="4"/>
    </row>
    <row r="26839" spans="6:13" x14ac:dyDescent="0.25">
      <c r="F26839"/>
      <c r="G26839"/>
      <c r="I26839" s="25"/>
      <c r="J26839"/>
      <c r="K26839"/>
      <c r="M26839" s="4"/>
    </row>
    <row r="26840" spans="6:13" x14ac:dyDescent="0.25">
      <c r="F26840"/>
      <c r="G26840"/>
      <c r="I26840" s="25"/>
      <c r="J26840"/>
      <c r="K26840"/>
      <c r="M26840" s="4"/>
    </row>
    <row r="26841" spans="6:13" x14ac:dyDescent="0.25">
      <c r="F26841"/>
      <c r="G26841"/>
      <c r="I26841" s="25"/>
      <c r="J26841"/>
      <c r="K26841"/>
      <c r="M26841" s="4"/>
    </row>
    <row r="26842" spans="6:13" x14ac:dyDescent="0.25">
      <c r="F26842"/>
      <c r="G26842"/>
      <c r="I26842" s="25"/>
      <c r="J26842"/>
      <c r="K26842"/>
      <c r="M26842" s="4"/>
    </row>
    <row r="26843" spans="6:13" x14ac:dyDescent="0.25">
      <c r="F26843"/>
      <c r="G26843"/>
      <c r="I26843" s="25"/>
      <c r="J26843"/>
      <c r="K26843"/>
      <c r="M26843" s="4"/>
    </row>
    <row r="26844" spans="6:13" x14ac:dyDescent="0.25">
      <c r="F26844"/>
      <c r="G26844"/>
      <c r="I26844" s="25"/>
      <c r="J26844"/>
      <c r="K26844"/>
      <c r="M26844" s="4"/>
    </row>
    <row r="26845" spans="6:13" x14ac:dyDescent="0.25">
      <c r="F26845"/>
      <c r="G26845"/>
      <c r="I26845" s="25"/>
      <c r="J26845"/>
      <c r="K26845"/>
      <c r="M26845" s="4"/>
    </row>
    <row r="26846" spans="6:13" x14ac:dyDescent="0.25">
      <c r="F26846"/>
      <c r="G26846"/>
      <c r="I26846" s="25"/>
      <c r="J26846"/>
      <c r="K26846"/>
      <c r="M26846" s="4"/>
    </row>
    <row r="26847" spans="6:13" x14ac:dyDescent="0.25">
      <c r="F26847"/>
      <c r="G26847"/>
      <c r="I26847" s="25"/>
      <c r="J26847"/>
      <c r="K26847"/>
      <c r="M26847" s="4"/>
    </row>
    <row r="26848" spans="6:13" x14ac:dyDescent="0.25">
      <c r="F26848"/>
      <c r="G26848"/>
      <c r="I26848" s="25"/>
      <c r="J26848"/>
      <c r="K26848"/>
      <c r="M26848" s="4"/>
    </row>
    <row r="26849" spans="6:13" x14ac:dyDescent="0.25">
      <c r="F26849"/>
      <c r="G26849"/>
      <c r="I26849" s="25"/>
      <c r="J26849"/>
      <c r="K26849"/>
      <c r="M26849" s="4"/>
    </row>
    <row r="26850" spans="6:13" x14ac:dyDescent="0.25">
      <c r="F26850"/>
      <c r="G26850"/>
      <c r="I26850" s="25"/>
      <c r="J26850"/>
      <c r="K26850"/>
      <c r="M26850" s="4"/>
    </row>
    <row r="26851" spans="6:13" x14ac:dyDescent="0.25">
      <c r="F26851"/>
      <c r="G26851"/>
      <c r="I26851" s="25"/>
      <c r="J26851"/>
      <c r="K26851"/>
      <c r="M26851" s="4"/>
    </row>
    <row r="26852" spans="6:13" x14ac:dyDescent="0.25">
      <c r="F26852"/>
      <c r="G26852"/>
      <c r="I26852" s="25"/>
      <c r="J26852"/>
      <c r="K26852"/>
      <c r="M26852" s="4"/>
    </row>
    <row r="26853" spans="6:13" x14ac:dyDescent="0.25">
      <c r="F26853"/>
      <c r="G26853"/>
      <c r="I26853" s="25"/>
      <c r="J26853"/>
      <c r="K26853"/>
      <c r="M26853" s="4"/>
    </row>
    <row r="26854" spans="6:13" x14ac:dyDescent="0.25">
      <c r="F26854"/>
      <c r="G26854"/>
      <c r="I26854" s="25"/>
      <c r="J26854"/>
      <c r="K26854"/>
      <c r="M26854" s="4"/>
    </row>
    <row r="26855" spans="6:13" x14ac:dyDescent="0.25">
      <c r="F26855"/>
      <c r="G26855"/>
      <c r="I26855" s="25"/>
      <c r="J26855"/>
      <c r="K26855"/>
      <c r="M26855" s="4"/>
    </row>
    <row r="26856" spans="6:13" x14ac:dyDescent="0.25">
      <c r="F26856"/>
      <c r="G26856"/>
      <c r="I26856" s="25"/>
      <c r="J26856"/>
      <c r="K26856"/>
      <c r="M26856" s="4"/>
    </row>
    <row r="26857" spans="6:13" x14ac:dyDescent="0.25">
      <c r="F26857"/>
      <c r="G26857"/>
      <c r="I26857" s="25"/>
      <c r="J26857"/>
      <c r="K26857"/>
      <c r="M26857" s="4"/>
    </row>
    <row r="26858" spans="6:13" x14ac:dyDescent="0.25">
      <c r="F26858"/>
      <c r="G26858"/>
      <c r="I26858" s="25"/>
      <c r="J26858"/>
      <c r="K26858"/>
      <c r="M26858" s="4"/>
    </row>
    <row r="26859" spans="6:13" x14ac:dyDescent="0.25">
      <c r="F26859"/>
      <c r="G26859"/>
      <c r="I26859" s="25"/>
      <c r="J26859"/>
      <c r="K26859"/>
      <c r="M26859" s="4"/>
    </row>
    <row r="26860" spans="6:13" x14ac:dyDescent="0.25">
      <c r="F26860"/>
      <c r="G26860"/>
      <c r="I26860" s="25"/>
      <c r="J26860"/>
      <c r="K26860"/>
      <c r="M26860" s="4"/>
    </row>
    <row r="26861" spans="6:13" x14ac:dyDescent="0.25">
      <c r="F26861"/>
      <c r="G26861"/>
      <c r="I26861" s="25"/>
      <c r="J26861"/>
      <c r="K26861"/>
      <c r="M26861" s="4"/>
    </row>
    <row r="26862" spans="6:13" x14ac:dyDescent="0.25">
      <c r="F26862"/>
      <c r="G26862"/>
      <c r="I26862" s="25"/>
      <c r="J26862"/>
      <c r="K26862"/>
      <c r="M26862" s="4"/>
    </row>
    <row r="26863" spans="6:13" x14ac:dyDescent="0.25">
      <c r="F26863"/>
      <c r="G26863"/>
      <c r="I26863" s="25"/>
      <c r="J26863"/>
      <c r="K26863"/>
      <c r="M26863" s="4"/>
    </row>
    <row r="26864" spans="6:13" x14ac:dyDescent="0.25">
      <c r="F26864"/>
      <c r="G26864"/>
      <c r="I26864" s="25"/>
      <c r="J26864"/>
      <c r="K26864"/>
      <c r="M26864" s="4"/>
    </row>
    <row r="26865" spans="6:13" x14ac:dyDescent="0.25">
      <c r="F26865"/>
      <c r="G26865"/>
      <c r="I26865" s="25"/>
      <c r="J26865"/>
      <c r="K26865"/>
      <c r="M26865" s="4"/>
    </row>
    <row r="26866" spans="6:13" x14ac:dyDescent="0.25">
      <c r="F26866"/>
      <c r="G26866"/>
      <c r="I26866" s="25"/>
      <c r="J26866"/>
      <c r="K26866"/>
      <c r="M26866" s="4"/>
    </row>
    <row r="26867" spans="6:13" x14ac:dyDescent="0.25">
      <c r="F26867"/>
      <c r="G26867"/>
      <c r="I26867" s="25"/>
      <c r="J26867"/>
      <c r="K26867"/>
      <c r="M26867" s="4"/>
    </row>
    <row r="26868" spans="6:13" x14ac:dyDescent="0.25">
      <c r="F26868"/>
      <c r="G26868"/>
      <c r="I26868" s="25"/>
      <c r="J26868"/>
      <c r="K26868"/>
      <c r="M26868" s="4"/>
    </row>
    <row r="26869" spans="6:13" x14ac:dyDescent="0.25">
      <c r="F26869"/>
      <c r="G26869"/>
      <c r="I26869" s="25"/>
      <c r="J26869"/>
      <c r="K26869"/>
      <c r="M26869" s="4"/>
    </row>
    <row r="26870" spans="6:13" x14ac:dyDescent="0.25">
      <c r="F26870"/>
      <c r="G26870"/>
      <c r="I26870" s="25"/>
      <c r="J26870"/>
      <c r="K26870"/>
      <c r="M26870" s="4"/>
    </row>
    <row r="26871" spans="6:13" x14ac:dyDescent="0.25">
      <c r="F26871"/>
      <c r="G26871"/>
      <c r="I26871" s="25"/>
      <c r="J26871"/>
      <c r="K26871"/>
      <c r="M26871" s="4"/>
    </row>
    <row r="26872" spans="6:13" x14ac:dyDescent="0.25">
      <c r="F26872"/>
      <c r="G26872"/>
      <c r="I26872" s="25"/>
      <c r="J26872"/>
      <c r="K26872"/>
      <c r="M26872" s="4"/>
    </row>
    <row r="26873" spans="6:13" x14ac:dyDescent="0.25">
      <c r="F26873"/>
      <c r="G26873"/>
      <c r="I26873" s="25"/>
      <c r="J26873"/>
      <c r="K26873"/>
      <c r="M26873" s="4"/>
    </row>
    <row r="26874" spans="6:13" x14ac:dyDescent="0.25">
      <c r="F26874"/>
      <c r="G26874"/>
      <c r="I26874" s="25"/>
      <c r="J26874"/>
      <c r="K26874"/>
      <c r="M26874" s="4"/>
    </row>
    <row r="26875" spans="6:13" x14ac:dyDescent="0.25">
      <c r="F26875"/>
      <c r="G26875"/>
      <c r="I26875" s="25"/>
      <c r="J26875"/>
      <c r="K26875"/>
      <c r="M26875" s="4"/>
    </row>
    <row r="26876" spans="6:13" x14ac:dyDescent="0.25">
      <c r="F26876"/>
      <c r="G26876"/>
      <c r="I26876" s="25"/>
      <c r="J26876"/>
      <c r="K26876"/>
      <c r="M26876" s="4"/>
    </row>
    <row r="26877" spans="6:13" x14ac:dyDescent="0.25">
      <c r="F26877"/>
      <c r="G26877"/>
      <c r="I26877" s="25"/>
      <c r="J26877"/>
      <c r="K26877"/>
      <c r="M26877" s="4"/>
    </row>
    <row r="26878" spans="6:13" x14ac:dyDescent="0.25">
      <c r="F26878"/>
      <c r="G26878"/>
      <c r="I26878" s="25"/>
      <c r="J26878"/>
      <c r="K26878"/>
      <c r="M26878" s="4"/>
    </row>
    <row r="26879" spans="6:13" x14ac:dyDescent="0.25">
      <c r="F26879"/>
      <c r="G26879"/>
      <c r="I26879" s="25"/>
      <c r="J26879"/>
      <c r="K26879"/>
      <c r="M26879" s="4"/>
    </row>
    <row r="26880" spans="6:13" x14ac:dyDescent="0.25">
      <c r="F26880"/>
      <c r="G26880"/>
      <c r="I26880" s="25"/>
      <c r="J26880"/>
      <c r="K26880"/>
      <c r="M26880" s="4"/>
    </row>
    <row r="26881" spans="6:13" x14ac:dyDescent="0.25">
      <c r="F26881"/>
      <c r="G26881"/>
      <c r="I26881" s="25"/>
      <c r="J26881"/>
      <c r="K26881"/>
      <c r="M26881" s="4"/>
    </row>
    <row r="26882" spans="6:13" x14ac:dyDescent="0.25">
      <c r="F26882"/>
      <c r="G26882"/>
      <c r="I26882" s="25"/>
      <c r="J26882"/>
      <c r="K26882"/>
      <c r="M26882" s="4"/>
    </row>
    <row r="26883" spans="6:13" x14ac:dyDescent="0.25">
      <c r="F26883"/>
      <c r="G26883"/>
      <c r="I26883" s="25"/>
      <c r="J26883"/>
      <c r="K26883"/>
      <c r="M26883" s="4"/>
    </row>
    <row r="26884" spans="6:13" x14ac:dyDescent="0.25">
      <c r="F26884"/>
      <c r="G26884"/>
      <c r="I26884" s="25"/>
      <c r="J26884"/>
      <c r="K26884"/>
      <c r="M26884" s="4"/>
    </row>
    <row r="26885" spans="6:13" x14ac:dyDescent="0.25">
      <c r="F26885"/>
      <c r="G26885"/>
      <c r="I26885" s="25"/>
      <c r="J26885"/>
      <c r="K26885"/>
      <c r="M26885" s="4"/>
    </row>
    <row r="26886" spans="6:13" x14ac:dyDescent="0.25">
      <c r="F26886"/>
      <c r="G26886"/>
      <c r="I26886" s="25"/>
      <c r="J26886"/>
      <c r="K26886"/>
      <c r="M26886" s="4"/>
    </row>
    <row r="26887" spans="6:13" x14ac:dyDescent="0.25">
      <c r="F26887"/>
      <c r="G26887"/>
      <c r="I26887" s="25"/>
      <c r="J26887"/>
      <c r="K26887"/>
      <c r="M26887" s="4"/>
    </row>
    <row r="26888" spans="6:13" x14ac:dyDescent="0.25">
      <c r="F26888"/>
      <c r="G26888"/>
      <c r="I26888" s="25"/>
      <c r="J26888"/>
      <c r="K26888"/>
      <c r="M26888" s="4"/>
    </row>
    <row r="26889" spans="6:13" x14ac:dyDescent="0.25">
      <c r="F26889"/>
      <c r="G26889"/>
      <c r="I26889" s="25"/>
      <c r="J26889"/>
      <c r="K26889"/>
      <c r="M26889" s="4"/>
    </row>
    <row r="26890" spans="6:13" x14ac:dyDescent="0.25">
      <c r="F26890"/>
      <c r="G26890"/>
      <c r="I26890" s="25"/>
      <c r="J26890"/>
      <c r="K26890"/>
      <c r="M26890" s="4"/>
    </row>
    <row r="26891" spans="6:13" x14ac:dyDescent="0.25">
      <c r="F26891"/>
      <c r="G26891"/>
      <c r="I26891" s="25"/>
      <c r="J26891"/>
      <c r="K26891"/>
      <c r="M26891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66777-06A3-40D0-B10B-58F303DC5887}">
  <dimension ref="A1:I928"/>
  <sheetViews>
    <sheetView workbookViewId="0">
      <selection activeCell="F24" sqref="F24"/>
    </sheetView>
  </sheetViews>
  <sheetFormatPr defaultRowHeight="15" x14ac:dyDescent="0.25"/>
  <cols>
    <col min="1" max="1" width="53.5703125" style="23" bestFit="1" customWidth="1"/>
    <col min="2" max="2" width="40.140625" style="23" bestFit="1" customWidth="1"/>
    <col min="3" max="3" width="41.85546875" style="23" bestFit="1" customWidth="1"/>
    <col min="4" max="4" width="20.85546875" style="23" bestFit="1" customWidth="1"/>
    <col min="5" max="5" width="12.85546875" style="32" customWidth="1"/>
    <col min="6" max="16384" width="9.140625" style="23"/>
  </cols>
  <sheetData>
    <row r="1" spans="1:9" x14ac:dyDescent="0.25">
      <c r="A1" s="23" t="s">
        <v>0</v>
      </c>
      <c r="E1" s="33" t="s">
        <v>36</v>
      </c>
      <c r="F1" s="34" t="s">
        <v>49</v>
      </c>
      <c r="G1" s="34"/>
      <c r="H1" s="34"/>
      <c r="I1" s="34"/>
    </row>
    <row r="2" spans="1:9" x14ac:dyDescent="0.25">
      <c r="A2" s="23" t="s">
        <v>1</v>
      </c>
      <c r="B2" s="23" t="s">
        <v>2</v>
      </c>
      <c r="C2" s="23" t="s">
        <v>3</v>
      </c>
      <c r="D2" s="23" t="s">
        <v>4</v>
      </c>
    </row>
    <row r="5" spans="1:9" x14ac:dyDescent="0.25">
      <c r="A5" s="23" t="s">
        <v>5</v>
      </c>
      <c r="B5" s="23" t="s">
        <v>44</v>
      </c>
    </row>
    <row r="6" spans="1:9" x14ac:dyDescent="0.25">
      <c r="A6" s="23" t="s">
        <v>6</v>
      </c>
      <c r="B6" s="23" t="s">
        <v>7</v>
      </c>
    </row>
    <row r="7" spans="1:9" x14ac:dyDescent="0.25">
      <c r="A7" s="23" t="s">
        <v>8</v>
      </c>
      <c r="B7" s="23" t="s">
        <v>7</v>
      </c>
    </row>
    <row r="8" spans="1:9" x14ac:dyDescent="0.25">
      <c r="A8" s="23" t="s">
        <v>9</v>
      </c>
      <c r="B8" s="23" t="s">
        <v>45</v>
      </c>
    </row>
    <row r="11" spans="1:9" x14ac:dyDescent="0.25">
      <c r="A11" s="23" t="s">
        <v>10</v>
      </c>
      <c r="B11" s="23" t="s">
        <v>46</v>
      </c>
      <c r="C11" s="23" t="s">
        <v>11</v>
      </c>
      <c r="D11" s="23" t="s">
        <v>42</v>
      </c>
    </row>
    <row r="12" spans="1:9" x14ac:dyDescent="0.25">
      <c r="A12" s="23" t="s">
        <v>12</v>
      </c>
      <c r="B12" s="23" t="s">
        <v>47</v>
      </c>
      <c r="C12" s="23" t="s">
        <v>13</v>
      </c>
      <c r="D12" s="23" t="s">
        <v>48</v>
      </c>
    </row>
    <row r="15" spans="1:9" x14ac:dyDescent="0.25">
      <c r="A15" s="23" t="s">
        <v>14</v>
      </c>
    </row>
    <row r="23" spans="3:4" x14ac:dyDescent="0.25">
      <c r="C23" s="23" t="s">
        <v>43</v>
      </c>
    </row>
    <row r="24" spans="3:4" x14ac:dyDescent="0.25">
      <c r="C24" s="23" t="s">
        <v>15</v>
      </c>
      <c r="D24" s="23" t="s">
        <v>16</v>
      </c>
    </row>
    <row r="25" spans="3:4" x14ac:dyDescent="0.25">
      <c r="C25" s="23">
        <v>41.813194274902344</v>
      </c>
      <c r="D25" s="12">
        <v>2.11172</v>
      </c>
    </row>
    <row r="26" spans="3:4" x14ac:dyDescent="0.25">
      <c r="C26" s="23">
        <v>41.789382934570313</v>
      </c>
      <c r="D26" s="12">
        <v>2.11172</v>
      </c>
    </row>
    <row r="27" spans="3:4" x14ac:dyDescent="0.25">
      <c r="C27" s="23">
        <v>41.805133819580078</v>
      </c>
      <c r="D27" s="12">
        <v>2.11172</v>
      </c>
    </row>
    <row r="28" spans="3:4" x14ac:dyDescent="0.25">
      <c r="C28" s="23">
        <v>41.829311370849609</v>
      </c>
      <c r="D28" s="12">
        <v>2.11172</v>
      </c>
    </row>
    <row r="29" spans="3:4" x14ac:dyDescent="0.25">
      <c r="C29" s="23">
        <v>41.887920379638672</v>
      </c>
      <c r="D29" s="12">
        <v>2.11172</v>
      </c>
    </row>
    <row r="30" spans="3:4" x14ac:dyDescent="0.25">
      <c r="C30" s="23">
        <v>41.936275482177734</v>
      </c>
      <c r="D30" s="12">
        <v>2.11172</v>
      </c>
    </row>
    <row r="31" spans="3:4" x14ac:dyDescent="0.25">
      <c r="C31" s="23">
        <v>42.056427001953125</v>
      </c>
      <c r="D31" s="12">
        <v>2.11171</v>
      </c>
    </row>
    <row r="32" spans="3:4" x14ac:dyDescent="0.25">
      <c r="C32" s="23">
        <v>42.196727752685547</v>
      </c>
      <c r="D32" s="12">
        <v>2.11171</v>
      </c>
    </row>
    <row r="33" spans="3:4" x14ac:dyDescent="0.25">
      <c r="C33" s="23">
        <v>42.413585662841797</v>
      </c>
      <c r="D33" s="12">
        <v>2.1117300000000001</v>
      </c>
    </row>
    <row r="34" spans="3:4" x14ac:dyDescent="0.25">
      <c r="C34" s="23">
        <v>42.711402893066406</v>
      </c>
      <c r="D34" s="12">
        <v>2.1116999999999999</v>
      </c>
    </row>
    <row r="35" spans="3:4" x14ac:dyDescent="0.25">
      <c r="C35" s="23">
        <v>43.072223663330078</v>
      </c>
      <c r="D35" s="12">
        <v>2.11172</v>
      </c>
    </row>
    <row r="36" spans="3:4" x14ac:dyDescent="0.25">
      <c r="C36" s="23">
        <v>43.509971618652344</v>
      </c>
      <c r="D36" s="12">
        <v>2.1117300000000001</v>
      </c>
    </row>
    <row r="37" spans="3:4" x14ac:dyDescent="0.25">
      <c r="C37" s="23">
        <v>44.038932800292969</v>
      </c>
      <c r="D37" s="12">
        <v>2.1116899999999998</v>
      </c>
    </row>
    <row r="38" spans="3:4" x14ac:dyDescent="0.25">
      <c r="C38" s="23">
        <v>44.655807495117188</v>
      </c>
      <c r="D38" s="12">
        <v>2.1117499999999998</v>
      </c>
    </row>
    <row r="39" spans="3:4" x14ac:dyDescent="0.25">
      <c r="C39" s="23">
        <v>45.348514556884766</v>
      </c>
      <c r="D39" s="12">
        <v>2.11171</v>
      </c>
    </row>
    <row r="40" spans="3:4" x14ac:dyDescent="0.25">
      <c r="C40" s="23">
        <v>46.120342254638672</v>
      </c>
      <c r="D40" s="12">
        <v>2.1117300000000001</v>
      </c>
    </row>
    <row r="41" spans="3:4" x14ac:dyDescent="0.25">
      <c r="C41" s="23">
        <v>46.937595367431641</v>
      </c>
      <c r="D41" s="12">
        <v>2.1117499999999998</v>
      </c>
    </row>
    <row r="42" spans="3:4" x14ac:dyDescent="0.25">
      <c r="C42" s="23">
        <v>47.821514129638672</v>
      </c>
      <c r="D42" s="12">
        <v>2.1117400000000002</v>
      </c>
    </row>
    <row r="43" spans="3:4" x14ac:dyDescent="0.25">
      <c r="C43" s="23">
        <v>48.736942291259766</v>
      </c>
      <c r="D43" s="12">
        <v>2.1117400000000002</v>
      </c>
    </row>
    <row r="44" spans="3:4" x14ac:dyDescent="0.25">
      <c r="C44" s="23">
        <v>49.680572509765625</v>
      </c>
      <c r="D44" s="12">
        <v>2.1117499999999998</v>
      </c>
    </row>
    <row r="45" spans="3:4" x14ac:dyDescent="0.25">
      <c r="C45" s="23">
        <v>50.64215087890625</v>
      </c>
      <c r="D45" s="12">
        <v>2.1117400000000002</v>
      </c>
    </row>
    <row r="46" spans="3:4" x14ac:dyDescent="0.25">
      <c r="C46" s="23">
        <v>51.596782684326172</v>
      </c>
      <c r="D46" s="12">
        <v>2.1117400000000002</v>
      </c>
    </row>
    <row r="47" spans="3:4" x14ac:dyDescent="0.25">
      <c r="C47" s="23">
        <v>52.542827606201172</v>
      </c>
      <c r="D47" s="12">
        <v>2.1117300000000001</v>
      </c>
    </row>
    <row r="48" spans="3:4" x14ac:dyDescent="0.25">
      <c r="C48" s="23">
        <v>53.472763061523438</v>
      </c>
      <c r="D48" s="12">
        <v>2.1117499999999998</v>
      </c>
    </row>
    <row r="49" spans="3:4" x14ac:dyDescent="0.25">
      <c r="C49" s="23">
        <v>54.383369445800781</v>
      </c>
      <c r="D49" s="12">
        <v>2.1117499999999998</v>
      </c>
    </row>
    <row r="50" spans="3:4" x14ac:dyDescent="0.25">
      <c r="C50" s="23">
        <v>55.270713806152344</v>
      </c>
      <c r="D50" s="12">
        <v>2.1117499999999998</v>
      </c>
    </row>
    <row r="51" spans="3:4" x14ac:dyDescent="0.25">
      <c r="C51" s="23">
        <v>56.124763488769531</v>
      </c>
      <c r="D51" s="12">
        <v>2.1117499999999998</v>
      </c>
    </row>
    <row r="52" spans="3:4" x14ac:dyDescent="0.25">
      <c r="C52" s="23">
        <v>56.958412170410156</v>
      </c>
      <c r="D52" s="12">
        <v>2.1117599999999999</v>
      </c>
    </row>
    <row r="53" spans="3:4" x14ac:dyDescent="0.25">
      <c r="C53" s="23">
        <v>57.757343292236328</v>
      </c>
      <c r="D53" s="12">
        <v>2.1117499999999998</v>
      </c>
    </row>
    <row r="54" spans="3:4" x14ac:dyDescent="0.25">
      <c r="C54" s="23">
        <v>58.556987762451172</v>
      </c>
      <c r="D54" s="12">
        <v>2.1117599999999999</v>
      </c>
    </row>
    <row r="55" spans="3:4" x14ac:dyDescent="0.25">
      <c r="C55" s="23">
        <v>59.320838928222656</v>
      </c>
      <c r="D55" s="12">
        <v>2.1117499999999998</v>
      </c>
    </row>
    <row r="56" spans="3:4" x14ac:dyDescent="0.25">
      <c r="C56" s="23">
        <v>60.075740814208984</v>
      </c>
      <c r="D56" s="12">
        <v>2.1117499999999998</v>
      </c>
    </row>
    <row r="57" spans="3:4" x14ac:dyDescent="0.25">
      <c r="C57" s="23">
        <v>60.828495025634766</v>
      </c>
      <c r="D57" s="12">
        <v>2.1117499999999998</v>
      </c>
    </row>
    <row r="58" spans="3:4" x14ac:dyDescent="0.25">
      <c r="C58" s="23">
        <v>61.554405212402344</v>
      </c>
      <c r="D58" s="12">
        <v>2.1117699999999999</v>
      </c>
    </row>
    <row r="59" spans="3:4" x14ac:dyDescent="0.25">
      <c r="C59" s="23">
        <v>62.297134399414063</v>
      </c>
      <c r="D59" s="12">
        <v>2.11178</v>
      </c>
    </row>
    <row r="60" spans="3:4" x14ac:dyDescent="0.25">
      <c r="C60" s="23">
        <v>63.049888610839844</v>
      </c>
      <c r="D60" s="12">
        <v>2.1117699999999999</v>
      </c>
    </row>
    <row r="61" spans="3:4" x14ac:dyDescent="0.25">
      <c r="C61" s="23">
        <v>63.815887451171875</v>
      </c>
      <c r="D61" s="12">
        <v>2.1117599999999999</v>
      </c>
    </row>
    <row r="62" spans="3:4" x14ac:dyDescent="0.25">
      <c r="C62" s="23">
        <v>64.60980224609375</v>
      </c>
      <c r="D62" s="12">
        <v>2.1117499999999998</v>
      </c>
    </row>
    <row r="63" spans="3:4" x14ac:dyDescent="0.25">
      <c r="C63" s="23">
        <v>65.417686462402344</v>
      </c>
      <c r="D63" s="12">
        <v>2.1117699999999999</v>
      </c>
    </row>
    <row r="64" spans="3:4" x14ac:dyDescent="0.25">
      <c r="C64" s="23">
        <v>66.262428283691406</v>
      </c>
      <c r="D64" s="12">
        <v>2.1117400000000002</v>
      </c>
    </row>
    <row r="65" spans="3:4" x14ac:dyDescent="0.25">
      <c r="C65" s="23">
        <v>67.136886596679688</v>
      </c>
      <c r="D65" s="12">
        <v>2.1117400000000002</v>
      </c>
    </row>
    <row r="66" spans="3:4" x14ac:dyDescent="0.25">
      <c r="C66" s="23">
        <v>68.04498291015625</v>
      </c>
      <c r="D66" s="12">
        <v>2.1117400000000002</v>
      </c>
    </row>
    <row r="67" spans="3:4" x14ac:dyDescent="0.25">
      <c r="C67" s="23">
        <v>68.98065185546875</v>
      </c>
      <c r="D67" s="12">
        <v>2.1117499999999998</v>
      </c>
    </row>
    <row r="68" spans="3:4" x14ac:dyDescent="0.25">
      <c r="C68" s="23">
        <v>69.950675964355469</v>
      </c>
      <c r="D68" s="12">
        <v>2.1117499999999998</v>
      </c>
    </row>
    <row r="69" spans="3:4" x14ac:dyDescent="0.25">
      <c r="C69" s="23">
        <v>70.926429748535156</v>
      </c>
      <c r="D69" s="12">
        <v>2.1117499999999998</v>
      </c>
    </row>
    <row r="70" spans="3:4" x14ac:dyDescent="0.25">
      <c r="C70" s="23">
        <v>71.939765930175781</v>
      </c>
      <c r="D70" s="12">
        <v>2.11178</v>
      </c>
    </row>
    <row r="71" spans="3:4" x14ac:dyDescent="0.25">
      <c r="C71" s="23">
        <v>72.988182067871094</v>
      </c>
      <c r="D71" s="12">
        <v>2.1117699999999999</v>
      </c>
    </row>
    <row r="72" spans="3:4" x14ac:dyDescent="0.25">
      <c r="C72" s="23">
        <v>74.027290344238281</v>
      </c>
      <c r="D72" s="12">
        <v>2.1117699999999999</v>
      </c>
    </row>
    <row r="73" spans="3:4" x14ac:dyDescent="0.25">
      <c r="C73" s="23">
        <v>75.088592529296875</v>
      </c>
      <c r="D73" s="12">
        <v>2.11178</v>
      </c>
    </row>
    <row r="74" spans="3:4" x14ac:dyDescent="0.25">
      <c r="C74" s="23">
        <v>76.157768249511719</v>
      </c>
      <c r="D74" s="12">
        <v>2.11178</v>
      </c>
    </row>
    <row r="75" spans="3:4" x14ac:dyDescent="0.25">
      <c r="C75" s="23">
        <v>77.236610412597656</v>
      </c>
      <c r="D75" s="12">
        <v>2.1117599999999999</v>
      </c>
    </row>
    <row r="76" spans="3:4" x14ac:dyDescent="0.25">
      <c r="C76" s="23">
        <v>78.308647155761719</v>
      </c>
      <c r="D76" s="12">
        <v>2.1117699999999999</v>
      </c>
    </row>
    <row r="77" spans="3:4" x14ac:dyDescent="0.25">
      <c r="C77" s="23">
        <v>79.3839111328125</v>
      </c>
      <c r="D77" s="12">
        <v>2.1117499999999998</v>
      </c>
    </row>
    <row r="78" spans="3:4" x14ac:dyDescent="0.25">
      <c r="C78" s="23">
        <v>80.468833923339844</v>
      </c>
      <c r="D78" s="12">
        <v>2.1117499999999998</v>
      </c>
    </row>
    <row r="79" spans="3:4" x14ac:dyDescent="0.25">
      <c r="C79" s="23">
        <v>81.52691650390625</v>
      </c>
      <c r="D79" s="12">
        <v>2.1117499999999998</v>
      </c>
    </row>
    <row r="80" spans="3:4" x14ac:dyDescent="0.25">
      <c r="C80" s="23">
        <v>82.597518920898438</v>
      </c>
      <c r="D80" s="12">
        <v>2.1117499999999998</v>
      </c>
    </row>
    <row r="81" spans="3:4" x14ac:dyDescent="0.25">
      <c r="C81" s="23">
        <v>83.66204833984375</v>
      </c>
      <c r="D81" s="12">
        <v>2.1117300000000001</v>
      </c>
    </row>
    <row r="82" spans="3:4" x14ac:dyDescent="0.25">
      <c r="C82" s="23">
        <v>84.711891174316406</v>
      </c>
      <c r="D82" s="12">
        <v>2.1117499999999998</v>
      </c>
    </row>
    <row r="83" spans="3:4" x14ac:dyDescent="0.25">
      <c r="C83" s="23">
        <v>85.766754150390625</v>
      </c>
      <c r="D83" s="12">
        <v>2.11172</v>
      </c>
    </row>
    <row r="84" spans="3:4" x14ac:dyDescent="0.25">
      <c r="C84" s="23">
        <v>86.813735961914063</v>
      </c>
      <c r="D84" s="12">
        <v>2.11172</v>
      </c>
    </row>
    <row r="85" spans="3:4" x14ac:dyDescent="0.25">
      <c r="C85" s="23">
        <v>87.86859130859375</v>
      </c>
      <c r="D85" s="12">
        <v>2.11172</v>
      </c>
    </row>
    <row r="86" spans="3:4" x14ac:dyDescent="0.25">
      <c r="C86" s="23">
        <v>88.928466796875</v>
      </c>
      <c r="D86" s="12">
        <v>2.1117300000000001</v>
      </c>
    </row>
    <row r="87" spans="3:4" x14ac:dyDescent="0.25">
      <c r="C87" s="23">
        <v>89.981529235839844</v>
      </c>
      <c r="D87" s="12">
        <v>2.1117300000000001</v>
      </c>
    </row>
    <row r="88" spans="3:4" x14ac:dyDescent="0.25">
      <c r="C88" s="23">
        <v>91.041046142578125</v>
      </c>
      <c r="D88" s="12">
        <v>2.11172</v>
      </c>
    </row>
    <row r="89" spans="3:4" x14ac:dyDescent="0.25">
      <c r="C89" s="23">
        <v>92.105209350585938</v>
      </c>
      <c r="D89" s="12">
        <v>2.11171</v>
      </c>
    </row>
    <row r="90" spans="3:4" x14ac:dyDescent="0.25">
      <c r="C90" s="23">
        <v>93.179397583007813</v>
      </c>
      <c r="D90" s="12">
        <v>2.1117300000000001</v>
      </c>
    </row>
    <row r="91" spans="3:4" x14ac:dyDescent="0.25">
      <c r="C91" s="23">
        <v>94.253219604492188</v>
      </c>
      <c r="D91" s="12">
        <v>2.11172</v>
      </c>
    </row>
    <row r="92" spans="3:4" x14ac:dyDescent="0.25">
      <c r="C92" s="23">
        <v>95.333137512207031</v>
      </c>
      <c r="D92" s="12">
        <v>2.11172</v>
      </c>
    </row>
    <row r="93" spans="3:4" x14ac:dyDescent="0.25">
      <c r="C93" s="23">
        <v>96.429161071777344</v>
      </c>
      <c r="D93" s="12">
        <v>2.1117400000000002</v>
      </c>
    </row>
    <row r="94" spans="3:4" x14ac:dyDescent="0.25">
      <c r="C94" s="23">
        <v>97.53985595703125</v>
      </c>
      <c r="D94" s="12">
        <v>2.1117400000000002</v>
      </c>
    </row>
    <row r="95" spans="3:4" x14ac:dyDescent="0.25">
      <c r="C95" s="23">
        <v>98.637313842773438</v>
      </c>
      <c r="D95" s="12">
        <v>2.1117400000000002</v>
      </c>
    </row>
    <row r="96" spans="3:4" x14ac:dyDescent="0.25">
      <c r="C96" s="23">
        <v>99.770919799804688</v>
      </c>
      <c r="D96" s="12">
        <v>2.1117499999999998</v>
      </c>
    </row>
    <row r="97" spans="3:4" x14ac:dyDescent="0.25">
      <c r="C97" s="23">
        <v>100.88513946533203</v>
      </c>
      <c r="D97" s="12">
        <v>2.1117400000000002</v>
      </c>
    </row>
    <row r="98" spans="3:4" x14ac:dyDescent="0.25">
      <c r="C98" s="23">
        <v>102.02690887451172</v>
      </c>
      <c r="D98" s="12">
        <v>2.1117400000000002</v>
      </c>
    </row>
    <row r="99" spans="3:4" x14ac:dyDescent="0.25">
      <c r="C99" s="23">
        <v>103.18395233154297</v>
      </c>
      <c r="D99" s="12">
        <v>2.11172</v>
      </c>
    </row>
    <row r="100" spans="3:4" x14ac:dyDescent="0.25">
      <c r="C100" s="23">
        <v>104.36098480224609</v>
      </c>
      <c r="D100" s="12">
        <v>2.11171</v>
      </c>
    </row>
    <row r="101" spans="3:4" x14ac:dyDescent="0.25">
      <c r="C101" s="23">
        <v>105.50457763671875</v>
      </c>
      <c r="D101" s="12">
        <v>2.1117400000000002</v>
      </c>
    </row>
    <row r="102" spans="3:4" x14ac:dyDescent="0.25">
      <c r="C102" s="23">
        <v>106.67324829101563</v>
      </c>
      <c r="D102" s="12">
        <v>2.1117400000000002</v>
      </c>
    </row>
    <row r="103" spans="3:4" x14ac:dyDescent="0.25">
      <c r="C103" s="23">
        <v>107.85064697265625</v>
      </c>
      <c r="D103" s="12">
        <v>2.1117400000000002</v>
      </c>
    </row>
    <row r="104" spans="3:4" x14ac:dyDescent="0.25">
      <c r="C104" s="23">
        <v>109.02841186523438</v>
      </c>
      <c r="D104" s="12">
        <v>2.1117300000000001</v>
      </c>
    </row>
    <row r="105" spans="3:4" x14ac:dyDescent="0.25">
      <c r="C105" s="23">
        <v>110.20726013183594</v>
      </c>
      <c r="D105" s="12">
        <v>2.11171</v>
      </c>
    </row>
    <row r="106" spans="3:4" x14ac:dyDescent="0.25">
      <c r="C106" s="23">
        <v>111.41155242919922</v>
      </c>
      <c r="D106" s="12">
        <v>2.11172</v>
      </c>
    </row>
    <row r="107" spans="3:4" x14ac:dyDescent="0.25">
      <c r="C107" s="23">
        <v>112.60458374023438</v>
      </c>
      <c r="D107" s="12">
        <v>2.1117300000000001</v>
      </c>
    </row>
    <row r="108" spans="3:4" x14ac:dyDescent="0.25">
      <c r="C108" s="23">
        <v>113.79143524169922</v>
      </c>
      <c r="D108" s="12">
        <v>2.1117400000000002</v>
      </c>
    </row>
    <row r="109" spans="3:4" x14ac:dyDescent="0.25">
      <c r="C109" s="23">
        <v>114.98700714111328</v>
      </c>
      <c r="D109" s="12">
        <v>2.1117499999999998</v>
      </c>
    </row>
    <row r="110" spans="3:4" x14ac:dyDescent="0.25">
      <c r="C110" s="23">
        <v>116.18803405761719</v>
      </c>
      <c r="D110" s="12">
        <v>2.1117499999999998</v>
      </c>
    </row>
    <row r="111" spans="3:4" x14ac:dyDescent="0.25">
      <c r="C111" s="23">
        <v>117.37342834472656</v>
      </c>
      <c r="D111" s="12">
        <v>2.1117499999999998</v>
      </c>
    </row>
    <row r="112" spans="3:4" x14ac:dyDescent="0.25">
      <c r="C112" s="23">
        <v>118.58280944824219</v>
      </c>
      <c r="D112" s="12">
        <v>2.1117499999999998</v>
      </c>
    </row>
    <row r="113" spans="3:4" x14ac:dyDescent="0.25">
      <c r="C113" s="23">
        <v>119.76783752441406</v>
      </c>
      <c r="D113" s="12">
        <v>2.1117499999999998</v>
      </c>
    </row>
    <row r="114" spans="3:4" x14ac:dyDescent="0.25">
      <c r="C114" s="23">
        <v>120.96595764160156</v>
      </c>
      <c r="D114" s="12">
        <v>2.1117699999999999</v>
      </c>
    </row>
    <row r="115" spans="3:4" x14ac:dyDescent="0.25">
      <c r="C115" s="23">
        <v>122.16915893554688</v>
      </c>
      <c r="D115" s="12">
        <v>2.1117699999999999</v>
      </c>
    </row>
    <row r="116" spans="3:4" x14ac:dyDescent="0.25">
      <c r="C116" s="23">
        <v>123.38182067871094</v>
      </c>
      <c r="D116" s="12">
        <v>2.1117900000000001</v>
      </c>
    </row>
    <row r="117" spans="3:4" x14ac:dyDescent="0.25">
      <c r="C117" s="23">
        <v>124.56503295898438</v>
      </c>
      <c r="D117" s="12">
        <v>2.1118000000000001</v>
      </c>
    </row>
    <row r="118" spans="3:4" x14ac:dyDescent="0.25">
      <c r="C118" s="23">
        <v>125.77659606933594</v>
      </c>
      <c r="D118" s="12">
        <v>2.1118199999999998</v>
      </c>
    </row>
    <row r="119" spans="3:4" x14ac:dyDescent="0.25">
      <c r="C119" s="23">
        <v>126.97145080566406</v>
      </c>
      <c r="D119" s="12">
        <v>2.11178</v>
      </c>
    </row>
    <row r="120" spans="3:4" x14ac:dyDescent="0.25">
      <c r="C120" s="23">
        <v>128.16629028320313</v>
      </c>
      <c r="D120" s="12">
        <v>2.1117699999999999</v>
      </c>
    </row>
    <row r="121" spans="3:4" x14ac:dyDescent="0.25">
      <c r="C121" s="23">
        <v>129.3687744140625</v>
      </c>
      <c r="D121" s="12">
        <v>2.1117599999999999</v>
      </c>
    </row>
    <row r="122" spans="3:4" x14ac:dyDescent="0.25">
      <c r="C122" s="23">
        <v>130.5828857421875</v>
      </c>
      <c r="D122" s="12">
        <v>2.1117699999999999</v>
      </c>
    </row>
    <row r="123" spans="3:4" x14ac:dyDescent="0.25">
      <c r="C123" s="23">
        <v>131.7958984375</v>
      </c>
      <c r="D123" s="12">
        <v>2.1117699999999999</v>
      </c>
    </row>
    <row r="124" spans="3:4" x14ac:dyDescent="0.25">
      <c r="C124" s="23">
        <v>133.00492858886719</v>
      </c>
      <c r="D124" s="12">
        <v>2.1117499999999998</v>
      </c>
    </row>
    <row r="125" spans="3:4" x14ac:dyDescent="0.25">
      <c r="C125" s="23">
        <v>134.20523071289063</v>
      </c>
      <c r="D125" s="12">
        <v>2.1117300000000001</v>
      </c>
    </row>
    <row r="126" spans="3:4" x14ac:dyDescent="0.25">
      <c r="C126" s="23">
        <v>135.43533325195313</v>
      </c>
      <c r="D126" s="12">
        <v>2.11172</v>
      </c>
    </row>
    <row r="127" spans="3:4" x14ac:dyDescent="0.25">
      <c r="C127" s="23">
        <v>136.63853454589844</v>
      </c>
      <c r="D127" s="12">
        <v>2.1117300000000001</v>
      </c>
    </row>
    <row r="128" spans="3:4" x14ac:dyDescent="0.25">
      <c r="C128" s="23">
        <v>137.86064147949219</v>
      </c>
      <c r="D128" s="12">
        <v>2.11172</v>
      </c>
    </row>
    <row r="129" spans="3:4" x14ac:dyDescent="0.25">
      <c r="C129" s="23">
        <v>139.07438659667969</v>
      </c>
      <c r="D129" s="12">
        <v>2.11172</v>
      </c>
    </row>
    <row r="130" spans="3:4" x14ac:dyDescent="0.25">
      <c r="C130" s="23">
        <v>140.30303955078125</v>
      </c>
      <c r="D130" s="12">
        <v>2.11172</v>
      </c>
    </row>
    <row r="131" spans="3:4" x14ac:dyDescent="0.25">
      <c r="C131" s="23">
        <v>141.53968811035156</v>
      </c>
      <c r="D131" s="12">
        <v>2.11171</v>
      </c>
    </row>
    <row r="132" spans="3:4" x14ac:dyDescent="0.25">
      <c r="C132" s="23">
        <v>142.77633666992188</v>
      </c>
      <c r="D132" s="12">
        <v>2.1117400000000002</v>
      </c>
    </row>
    <row r="133" spans="3:4" x14ac:dyDescent="0.25">
      <c r="C133" s="23">
        <v>144.0035400390625</v>
      </c>
      <c r="D133" s="12">
        <v>2.1117300000000001</v>
      </c>
    </row>
    <row r="134" spans="3:4" x14ac:dyDescent="0.25">
      <c r="C134" s="23">
        <v>145.24526977539063</v>
      </c>
      <c r="D134" s="12">
        <v>2.1117400000000002</v>
      </c>
    </row>
    <row r="135" spans="3:4" x14ac:dyDescent="0.25">
      <c r="C135" s="23">
        <v>146.45793151855469</v>
      </c>
      <c r="D135" s="12">
        <v>2.1117499999999998</v>
      </c>
    </row>
    <row r="136" spans="3:4" x14ac:dyDescent="0.25">
      <c r="C136" s="23">
        <v>147.6956787109375</v>
      </c>
      <c r="D136" s="12">
        <v>2.1117300000000001</v>
      </c>
    </row>
    <row r="137" spans="3:4" x14ac:dyDescent="0.25">
      <c r="C137" s="23">
        <v>148.94358825683594</v>
      </c>
      <c r="D137" s="12">
        <v>2.1117300000000001</v>
      </c>
    </row>
    <row r="138" spans="3:4" x14ac:dyDescent="0.25">
      <c r="C138" s="23">
        <v>150.18205261230469</v>
      </c>
      <c r="D138" s="12">
        <v>2.11172</v>
      </c>
    </row>
    <row r="139" spans="3:4" x14ac:dyDescent="0.25">
      <c r="C139" s="23">
        <v>151.41397094726563</v>
      </c>
      <c r="D139" s="12">
        <v>2.11171</v>
      </c>
    </row>
    <row r="140" spans="3:4" x14ac:dyDescent="0.25">
      <c r="C140" s="23">
        <v>152.65899658203125</v>
      </c>
      <c r="D140" s="12">
        <v>2.11172</v>
      </c>
    </row>
    <row r="141" spans="3:4" x14ac:dyDescent="0.25">
      <c r="C141" s="23">
        <v>153.90472412109375</v>
      </c>
      <c r="D141" s="12">
        <v>2.11172</v>
      </c>
    </row>
    <row r="142" spans="3:4" x14ac:dyDescent="0.25">
      <c r="C142" s="23">
        <v>155.15773010253906</v>
      </c>
      <c r="D142" s="12">
        <v>2.11172</v>
      </c>
    </row>
    <row r="143" spans="3:4" x14ac:dyDescent="0.25">
      <c r="C143" s="23">
        <v>156.38311767578125</v>
      </c>
      <c r="D143" s="12">
        <v>2.11172</v>
      </c>
    </row>
    <row r="144" spans="3:4" x14ac:dyDescent="0.25">
      <c r="C144" s="23">
        <v>157.64375305175781</v>
      </c>
      <c r="D144" s="12">
        <v>2.11172</v>
      </c>
    </row>
    <row r="145" spans="3:4" x14ac:dyDescent="0.25">
      <c r="C145" s="23">
        <v>158.90985107421875</v>
      </c>
      <c r="D145" s="12">
        <v>2.1117400000000002</v>
      </c>
    </row>
    <row r="146" spans="3:4" x14ac:dyDescent="0.25">
      <c r="C146" s="23">
        <v>160.16380310058594</v>
      </c>
      <c r="D146" s="12">
        <v>2.1117699999999999</v>
      </c>
    </row>
    <row r="147" spans="3:4" x14ac:dyDescent="0.25">
      <c r="C147" s="23">
        <v>161.43803405761719</v>
      </c>
      <c r="D147" s="12">
        <v>2.1117400000000002</v>
      </c>
    </row>
    <row r="148" spans="3:4" x14ac:dyDescent="0.25">
      <c r="C148" s="23">
        <v>162.72187805175781</v>
      </c>
      <c r="D148" s="12">
        <v>2.1117599999999999</v>
      </c>
    </row>
    <row r="149" spans="3:4" x14ac:dyDescent="0.25">
      <c r="C149" s="23">
        <v>163.98019409179688</v>
      </c>
      <c r="D149" s="12">
        <v>2.11178</v>
      </c>
    </row>
    <row r="150" spans="3:4" x14ac:dyDescent="0.25">
      <c r="C150" s="23">
        <v>165.264404296875</v>
      </c>
      <c r="D150" s="12">
        <v>2.1117599999999999</v>
      </c>
    </row>
    <row r="151" spans="3:4" x14ac:dyDescent="0.25">
      <c r="C151" s="23">
        <v>166.52827453613281</v>
      </c>
      <c r="D151" s="12">
        <v>2.1117900000000001</v>
      </c>
    </row>
    <row r="152" spans="3:4" x14ac:dyDescent="0.25">
      <c r="C152" s="23">
        <v>167.8013916015625</v>
      </c>
      <c r="D152" s="12">
        <v>2.1117599999999999</v>
      </c>
    </row>
    <row r="153" spans="3:4" x14ac:dyDescent="0.25">
      <c r="C153" s="23">
        <v>169.07598876953125</v>
      </c>
      <c r="D153" s="12">
        <v>2.1117699999999999</v>
      </c>
    </row>
    <row r="154" spans="3:4" x14ac:dyDescent="0.25">
      <c r="C154" s="23">
        <v>170.33653259277344</v>
      </c>
      <c r="D154" s="12">
        <v>2.1117699999999999</v>
      </c>
    </row>
    <row r="155" spans="3:4" x14ac:dyDescent="0.25">
      <c r="C155" s="23">
        <v>171.60299682617188</v>
      </c>
      <c r="D155" s="12">
        <v>2.1117699999999999</v>
      </c>
    </row>
    <row r="156" spans="3:4" x14ac:dyDescent="0.25">
      <c r="C156" s="23">
        <v>172.87722778320313</v>
      </c>
      <c r="D156" s="12">
        <v>2.1117499999999998</v>
      </c>
    </row>
    <row r="157" spans="3:4" x14ac:dyDescent="0.25">
      <c r="C157" s="23">
        <v>174.12408447265625</v>
      </c>
      <c r="D157" s="12">
        <v>2.1117400000000002</v>
      </c>
    </row>
    <row r="158" spans="3:4" x14ac:dyDescent="0.25">
      <c r="C158" s="23">
        <v>175.37576293945313</v>
      </c>
      <c r="D158" s="12">
        <v>2.1117699999999999</v>
      </c>
    </row>
    <row r="159" spans="3:4" x14ac:dyDescent="0.25">
      <c r="C159" s="23">
        <v>176.64665222167969</v>
      </c>
      <c r="D159" s="12">
        <v>2.1117499999999998</v>
      </c>
    </row>
    <row r="160" spans="3:4" x14ac:dyDescent="0.25">
      <c r="C160" s="23">
        <v>177.90127563476563</v>
      </c>
      <c r="D160" s="12">
        <v>2.1117900000000001</v>
      </c>
    </row>
    <row r="161" spans="3:4" x14ac:dyDescent="0.25">
      <c r="C161" s="23">
        <v>179.16108703613281</v>
      </c>
      <c r="D161" s="12">
        <v>2.1117699999999999</v>
      </c>
    </row>
    <row r="162" spans="3:4" x14ac:dyDescent="0.25">
      <c r="C162" s="23">
        <v>180.42864990234375</v>
      </c>
      <c r="D162" s="12">
        <v>2.1118000000000001</v>
      </c>
    </row>
    <row r="163" spans="3:4" x14ac:dyDescent="0.25">
      <c r="C163" s="23">
        <v>181.68846130371094</v>
      </c>
      <c r="D163" s="12">
        <v>2.11178</v>
      </c>
    </row>
    <row r="164" spans="3:4" x14ac:dyDescent="0.25">
      <c r="C164" s="23">
        <v>182.96231079101563</v>
      </c>
      <c r="D164" s="12">
        <v>2.1117599999999999</v>
      </c>
    </row>
    <row r="165" spans="3:4" x14ac:dyDescent="0.25">
      <c r="C165" s="23">
        <v>184.23210144042969</v>
      </c>
      <c r="D165" s="12">
        <v>2.11178</v>
      </c>
    </row>
    <row r="166" spans="3:4" x14ac:dyDescent="0.25">
      <c r="C166" s="23">
        <v>185.50337219238281</v>
      </c>
      <c r="D166" s="12">
        <v>2.11178</v>
      </c>
    </row>
    <row r="167" spans="3:4" x14ac:dyDescent="0.25">
      <c r="C167" s="23">
        <v>186.78092956542969</v>
      </c>
      <c r="D167" s="12">
        <v>2.1118199999999998</v>
      </c>
    </row>
    <row r="168" spans="3:4" x14ac:dyDescent="0.25">
      <c r="C168" s="23">
        <v>188.04368591308594</v>
      </c>
      <c r="D168" s="12">
        <v>2.1118000000000001</v>
      </c>
    </row>
    <row r="169" spans="3:4" x14ac:dyDescent="0.25">
      <c r="C169" s="23">
        <v>189.3260498046875</v>
      </c>
      <c r="D169" s="12">
        <v>2.1117900000000001</v>
      </c>
    </row>
    <row r="170" spans="3:4" x14ac:dyDescent="0.25">
      <c r="C170" s="23">
        <v>190.60508728027344</v>
      </c>
      <c r="D170" s="12">
        <v>2.1118000000000001</v>
      </c>
    </row>
    <row r="171" spans="3:4" x14ac:dyDescent="0.25">
      <c r="C171" s="23">
        <v>191.87005615234375</v>
      </c>
      <c r="D171" s="12">
        <v>2.1117900000000001</v>
      </c>
    </row>
    <row r="172" spans="3:4" x14ac:dyDescent="0.25">
      <c r="C172" s="23">
        <v>193.14872741699219</v>
      </c>
      <c r="D172" s="12">
        <v>2.1118100000000002</v>
      </c>
    </row>
    <row r="173" spans="3:4" x14ac:dyDescent="0.25">
      <c r="C173" s="23">
        <v>194.39041137695313</v>
      </c>
      <c r="D173" s="12">
        <v>2.1117900000000001</v>
      </c>
    </row>
    <row r="174" spans="3:4" x14ac:dyDescent="0.25">
      <c r="C174" s="23">
        <v>195.65354919433594</v>
      </c>
      <c r="D174" s="12">
        <v>2.1118000000000001</v>
      </c>
    </row>
    <row r="175" spans="3:4" x14ac:dyDescent="0.25">
      <c r="C175" s="23">
        <v>196.95550537109375</v>
      </c>
      <c r="D175" s="12">
        <v>2.1118100000000002</v>
      </c>
    </row>
    <row r="176" spans="3:4" x14ac:dyDescent="0.25">
      <c r="C176" s="23">
        <v>198.20680236816406</v>
      </c>
      <c r="D176" s="12">
        <v>2.1118100000000002</v>
      </c>
    </row>
    <row r="177" spans="3:4" x14ac:dyDescent="0.25">
      <c r="C177" s="23">
        <v>199.47474670410156</v>
      </c>
      <c r="D177" s="12">
        <v>2.1118299999999999</v>
      </c>
    </row>
    <row r="178" spans="3:4" x14ac:dyDescent="0.25">
      <c r="C178" s="23">
        <v>200.73934936523438</v>
      </c>
      <c r="D178" s="12">
        <v>2.11178</v>
      </c>
    </row>
    <row r="179" spans="3:4" x14ac:dyDescent="0.25">
      <c r="C179" s="23">
        <v>201.98770141601563</v>
      </c>
      <c r="D179" s="12">
        <v>2.1117900000000001</v>
      </c>
    </row>
    <row r="180" spans="3:4" x14ac:dyDescent="0.25">
      <c r="C180" s="23">
        <v>203.26007080078125</v>
      </c>
      <c r="D180" s="12">
        <v>2.1118000000000001</v>
      </c>
    </row>
    <row r="181" spans="3:4" x14ac:dyDescent="0.25">
      <c r="C181" s="23">
        <v>204.54243469238281</v>
      </c>
      <c r="D181" s="12">
        <v>2.1118000000000001</v>
      </c>
    </row>
    <row r="182" spans="3:4" x14ac:dyDescent="0.25">
      <c r="C182" s="23">
        <v>205.80075073242188</v>
      </c>
      <c r="D182" s="12">
        <v>2.1118100000000002</v>
      </c>
    </row>
    <row r="183" spans="3:4" x14ac:dyDescent="0.25">
      <c r="C183" s="23">
        <v>207.06167602539063</v>
      </c>
      <c r="D183" s="12">
        <v>2.1118399999999999</v>
      </c>
    </row>
    <row r="184" spans="3:4" x14ac:dyDescent="0.25">
      <c r="C184" s="23">
        <v>208.35549926757813</v>
      </c>
      <c r="D184" s="12">
        <v>2.1118299999999999</v>
      </c>
    </row>
    <row r="185" spans="3:4" x14ac:dyDescent="0.25">
      <c r="C185" s="23">
        <v>209.6219482421875</v>
      </c>
      <c r="D185" s="12">
        <v>2.1118700000000001</v>
      </c>
    </row>
    <row r="186" spans="3:4" x14ac:dyDescent="0.25">
      <c r="C186" s="23">
        <v>210.91282653808594</v>
      </c>
      <c r="D186" s="12">
        <v>2.1118600000000001</v>
      </c>
    </row>
    <row r="187" spans="3:4" x14ac:dyDescent="0.25">
      <c r="C187" s="23">
        <v>212.19851684570313</v>
      </c>
      <c r="D187" s="12">
        <v>2.11185</v>
      </c>
    </row>
    <row r="188" spans="3:4" x14ac:dyDescent="0.25">
      <c r="C188" s="23">
        <v>213.47125244140625</v>
      </c>
      <c r="D188" s="12">
        <v>2.1118600000000001</v>
      </c>
    </row>
    <row r="189" spans="3:4" x14ac:dyDescent="0.25">
      <c r="C189" s="23">
        <v>214.75213623046875</v>
      </c>
      <c r="D189" s="12">
        <v>2.1118800000000002</v>
      </c>
    </row>
    <row r="190" spans="3:4" x14ac:dyDescent="0.25">
      <c r="C190" s="23">
        <v>216.04299926757813</v>
      </c>
      <c r="D190" s="12">
        <v>2.1118999999999999</v>
      </c>
    </row>
    <row r="191" spans="3:4" x14ac:dyDescent="0.25">
      <c r="C191" s="23">
        <v>217.32315063476563</v>
      </c>
      <c r="D191" s="12">
        <v>2.1119599999999998</v>
      </c>
    </row>
    <row r="192" spans="3:4" x14ac:dyDescent="0.25">
      <c r="C192" s="23">
        <v>218.62362670898438</v>
      </c>
      <c r="D192" s="12">
        <v>2.1120000000000001</v>
      </c>
    </row>
    <row r="193" spans="3:4" x14ac:dyDescent="0.25">
      <c r="C193" s="23">
        <v>219.91116333007813</v>
      </c>
      <c r="D193" s="12">
        <v>2.1120399999999999</v>
      </c>
    </row>
    <row r="194" spans="3:4" x14ac:dyDescent="0.25">
      <c r="C194" s="23">
        <v>221.21054077148438</v>
      </c>
      <c r="D194" s="12">
        <v>2.11205</v>
      </c>
    </row>
    <row r="195" spans="3:4" x14ac:dyDescent="0.25">
      <c r="C195" s="23">
        <v>222.49732971191406</v>
      </c>
      <c r="D195" s="12">
        <v>2.1120800000000002</v>
      </c>
    </row>
    <row r="196" spans="3:4" x14ac:dyDescent="0.25">
      <c r="C196" s="23">
        <v>223.77377319335938</v>
      </c>
      <c r="D196" s="12">
        <v>2.1121099999999999</v>
      </c>
    </row>
    <row r="197" spans="3:4" x14ac:dyDescent="0.25">
      <c r="C197" s="23">
        <v>225.0823974609375</v>
      </c>
      <c r="D197" s="12">
        <v>2.1121699999999999</v>
      </c>
    </row>
    <row r="198" spans="3:4" x14ac:dyDescent="0.25">
      <c r="C198" s="23">
        <v>226.35513305664063</v>
      </c>
      <c r="D198" s="12">
        <v>2.1122000000000001</v>
      </c>
    </row>
    <row r="199" spans="3:4" x14ac:dyDescent="0.25">
      <c r="C199" s="23">
        <v>227.66339111328125</v>
      </c>
      <c r="D199" s="12">
        <v>2.11232</v>
      </c>
    </row>
    <row r="200" spans="3:4" x14ac:dyDescent="0.25">
      <c r="C200" s="23">
        <v>228.95758056640625</v>
      </c>
      <c r="D200" s="12">
        <v>2.1123699999999999</v>
      </c>
    </row>
    <row r="201" spans="3:4" x14ac:dyDescent="0.25">
      <c r="C201" s="23">
        <v>230.23808288574219</v>
      </c>
      <c r="D201" s="12">
        <v>2.1124200000000002</v>
      </c>
    </row>
    <row r="202" spans="3:4" x14ac:dyDescent="0.25">
      <c r="C202" s="23">
        <v>231.53707885742188</v>
      </c>
      <c r="D202" s="12">
        <v>2.1124999999999998</v>
      </c>
    </row>
    <row r="203" spans="3:4" x14ac:dyDescent="0.25">
      <c r="C203" s="23">
        <v>232.82647705078125</v>
      </c>
      <c r="D203" s="12">
        <v>2.11259</v>
      </c>
    </row>
    <row r="204" spans="3:4" x14ac:dyDescent="0.25">
      <c r="C204" s="23">
        <v>234.10032653808594</v>
      </c>
      <c r="D204" s="12">
        <v>2.1126999999999998</v>
      </c>
    </row>
    <row r="205" spans="3:4" x14ac:dyDescent="0.25">
      <c r="C205" s="23">
        <v>235.39414978027344</v>
      </c>
      <c r="D205" s="12">
        <v>2.1128100000000001</v>
      </c>
    </row>
    <row r="206" spans="3:4" x14ac:dyDescent="0.25">
      <c r="C206" s="23">
        <v>236.70608520507813</v>
      </c>
      <c r="D206" s="12">
        <v>2.1129199999999999</v>
      </c>
    </row>
    <row r="207" spans="3:4" x14ac:dyDescent="0.25">
      <c r="C207" s="23">
        <v>237.99990844726563</v>
      </c>
      <c r="D207" s="12">
        <v>2.1130399999999998</v>
      </c>
    </row>
    <row r="208" spans="3:4" x14ac:dyDescent="0.25">
      <c r="C208" s="23">
        <v>239.30076599121094</v>
      </c>
      <c r="D208" s="12">
        <v>2.1131799999999998</v>
      </c>
    </row>
    <row r="209" spans="3:4" x14ac:dyDescent="0.25">
      <c r="C209" s="23">
        <v>240.57960510253906</v>
      </c>
      <c r="D209" s="12">
        <v>2.1133299999999999</v>
      </c>
    </row>
    <row r="210" spans="3:4" x14ac:dyDescent="0.25">
      <c r="C210" s="23">
        <v>241.84149169921875</v>
      </c>
      <c r="D210" s="12">
        <v>2.1134599999999999</v>
      </c>
    </row>
    <row r="211" spans="3:4" x14ac:dyDescent="0.25">
      <c r="C211" s="23">
        <v>243.10014343261719</v>
      </c>
      <c r="D211" s="12">
        <v>2.1136400000000002</v>
      </c>
    </row>
    <row r="212" spans="3:4" x14ac:dyDescent="0.25">
      <c r="C212" s="23">
        <v>244.38040161132813</v>
      </c>
      <c r="D212" s="12">
        <v>2.11382</v>
      </c>
    </row>
    <row r="213" spans="3:4" x14ac:dyDescent="0.25">
      <c r="C213" s="23">
        <v>245.64085388183594</v>
      </c>
      <c r="D213" s="12">
        <v>2.1139999999999999</v>
      </c>
    </row>
    <row r="214" spans="3:4" x14ac:dyDescent="0.25">
      <c r="C214" s="23">
        <v>246.91859436035156</v>
      </c>
      <c r="D214" s="12">
        <v>2.1141999999999999</v>
      </c>
    </row>
    <row r="215" spans="3:4" x14ac:dyDescent="0.25">
      <c r="C215" s="23">
        <v>248.18228149414063</v>
      </c>
      <c r="D215" s="12">
        <v>2.11442</v>
      </c>
    </row>
    <row r="216" spans="3:4" x14ac:dyDescent="0.25">
      <c r="C216" s="23">
        <v>249.45713806152344</v>
      </c>
      <c r="D216" s="12">
        <v>2.1146099999999999</v>
      </c>
    </row>
    <row r="217" spans="3:4" x14ac:dyDescent="0.25">
      <c r="C217" s="23">
        <v>250.70640563964844</v>
      </c>
      <c r="D217" s="12">
        <v>2.1148600000000002</v>
      </c>
    </row>
    <row r="218" spans="3:4" x14ac:dyDescent="0.25">
      <c r="C218" s="23">
        <v>251.97370910644531</v>
      </c>
      <c r="D218" s="12">
        <v>2.1150799999999998</v>
      </c>
    </row>
    <row r="219" spans="3:4" x14ac:dyDescent="0.25">
      <c r="C219" s="23">
        <v>253.24494934082031</v>
      </c>
      <c r="D219" s="12">
        <v>2.1153400000000002</v>
      </c>
    </row>
    <row r="220" spans="3:4" x14ac:dyDescent="0.25">
      <c r="C220" s="23">
        <v>254.4996337890625</v>
      </c>
      <c r="D220" s="12">
        <v>2.1155499999999998</v>
      </c>
    </row>
    <row r="221" spans="3:4" x14ac:dyDescent="0.25">
      <c r="C221" s="23">
        <v>255.75540161132813</v>
      </c>
      <c r="D221" s="12">
        <v>2.1158100000000002</v>
      </c>
    </row>
    <row r="222" spans="3:4" x14ac:dyDescent="0.25">
      <c r="C222" s="23">
        <v>257.03207397460938</v>
      </c>
      <c r="D222" s="12">
        <v>2.1160299999999999</v>
      </c>
    </row>
    <row r="223" spans="3:4" x14ac:dyDescent="0.25">
      <c r="C223" s="23">
        <v>258.29681396484375</v>
      </c>
      <c r="D223" s="12">
        <v>2.1162700000000001</v>
      </c>
    </row>
    <row r="224" spans="3:4" x14ac:dyDescent="0.25">
      <c r="C224" s="23">
        <v>259.54827880859375</v>
      </c>
      <c r="D224" s="12">
        <v>2.1164900000000002</v>
      </c>
    </row>
    <row r="225" spans="3:4" x14ac:dyDescent="0.25">
      <c r="C225" s="23">
        <v>260.82421875</v>
      </c>
      <c r="D225" s="12">
        <v>2.1166499999999999</v>
      </c>
    </row>
    <row r="226" spans="3:4" x14ac:dyDescent="0.25">
      <c r="C226" s="23">
        <v>262.07061767578125</v>
      </c>
      <c r="D226" s="12">
        <v>2.1168200000000001</v>
      </c>
    </row>
    <row r="227" spans="3:4" x14ac:dyDescent="0.25">
      <c r="C227" s="23">
        <v>263.32781982421875</v>
      </c>
      <c r="D227" s="12">
        <v>2.117</v>
      </c>
    </row>
    <row r="228" spans="3:4" x14ac:dyDescent="0.25">
      <c r="C228" s="23">
        <v>264.6109619140625</v>
      </c>
      <c r="D228" s="12">
        <v>2.11714</v>
      </c>
    </row>
    <row r="229" spans="3:4" x14ac:dyDescent="0.25">
      <c r="C229" s="23">
        <v>265.86346435546875</v>
      </c>
      <c r="D229" s="12">
        <v>2.1173099999999998</v>
      </c>
    </row>
    <row r="230" spans="3:4" x14ac:dyDescent="0.25">
      <c r="C230" s="23">
        <v>267.13690185546875</v>
      </c>
      <c r="D230" s="12">
        <v>2.1173999999999999</v>
      </c>
    </row>
    <row r="231" spans="3:4" x14ac:dyDescent="0.25">
      <c r="C231" s="23">
        <v>268.42434692382813</v>
      </c>
      <c r="D231" s="12">
        <v>2.1175000000000002</v>
      </c>
    </row>
    <row r="232" spans="3:4" x14ac:dyDescent="0.25">
      <c r="C232" s="23">
        <v>269.68658447265625</v>
      </c>
      <c r="D232" s="12">
        <v>2.11754</v>
      </c>
    </row>
    <row r="233" spans="3:4" x14ac:dyDescent="0.25">
      <c r="C233" s="23">
        <v>270.98199462890625</v>
      </c>
      <c r="D233" s="12">
        <v>2.1175700000000002</v>
      </c>
    </row>
    <row r="234" spans="3:4" x14ac:dyDescent="0.25">
      <c r="C234" s="23">
        <v>272.24603271484375</v>
      </c>
      <c r="D234" s="12">
        <v>2.1175899999999999</v>
      </c>
    </row>
    <row r="235" spans="3:4" x14ac:dyDescent="0.25">
      <c r="C235" s="23">
        <v>273.53530883789063</v>
      </c>
      <c r="D235" s="12">
        <v>2.1175799999999998</v>
      </c>
    </row>
    <row r="236" spans="3:4" x14ac:dyDescent="0.25">
      <c r="C236" s="23">
        <v>274.81124877929688</v>
      </c>
      <c r="D236" s="12">
        <v>2.11755</v>
      </c>
    </row>
    <row r="237" spans="3:4" x14ac:dyDescent="0.25">
      <c r="C237" s="23">
        <v>276.10736083984375</v>
      </c>
      <c r="D237" s="12">
        <v>2.11748</v>
      </c>
    </row>
    <row r="238" spans="3:4" x14ac:dyDescent="0.25">
      <c r="C238" s="23">
        <v>277.37753295898438</v>
      </c>
      <c r="D238" s="12">
        <v>2.11741</v>
      </c>
    </row>
    <row r="239" spans="3:4" x14ac:dyDescent="0.25">
      <c r="C239" s="23">
        <v>278.67434692382813</v>
      </c>
      <c r="D239" s="12">
        <v>2.1173199999999999</v>
      </c>
    </row>
    <row r="240" spans="3:4" x14ac:dyDescent="0.25">
      <c r="C240" s="23">
        <v>279.96505737304688</v>
      </c>
      <c r="D240" s="12">
        <v>2.1171799999999998</v>
      </c>
    </row>
    <row r="241" spans="3:4" x14ac:dyDescent="0.25">
      <c r="C241" s="23">
        <v>281.25253295898438</v>
      </c>
      <c r="D241" s="12">
        <v>2.11707</v>
      </c>
    </row>
    <row r="242" spans="3:4" x14ac:dyDescent="0.25">
      <c r="C242" s="23">
        <v>282.53097534179688</v>
      </c>
      <c r="D242" s="12">
        <v>2.1169099999999998</v>
      </c>
    </row>
    <row r="243" spans="3:4" x14ac:dyDescent="0.25">
      <c r="C243" s="23">
        <v>283.83248901367188</v>
      </c>
      <c r="D243" s="12">
        <v>2.1167500000000001</v>
      </c>
    </row>
    <row r="244" spans="3:4" x14ac:dyDescent="0.25">
      <c r="C244" s="23">
        <v>285.1617431640625</v>
      </c>
      <c r="D244" s="12">
        <v>2.11659</v>
      </c>
    </row>
    <row r="245" spans="3:4" x14ac:dyDescent="0.25">
      <c r="C245" s="23">
        <v>286.42507934570313</v>
      </c>
      <c r="D245" s="12">
        <v>2.1164299999999998</v>
      </c>
    </row>
    <row r="246" spans="3:4" x14ac:dyDescent="0.25">
      <c r="C246" s="23">
        <v>287.70855712890625</v>
      </c>
      <c r="D246" s="12">
        <v>2.1162399999999999</v>
      </c>
    </row>
    <row r="247" spans="3:4" x14ac:dyDescent="0.25">
      <c r="C247" s="23">
        <v>289.01007080078125</v>
      </c>
      <c r="D247" s="12">
        <v>2.1160700000000001</v>
      </c>
    </row>
    <row r="248" spans="3:4" x14ac:dyDescent="0.25">
      <c r="C248" s="23">
        <v>290.26727294921875</v>
      </c>
      <c r="D248" s="12">
        <v>2.1158700000000001</v>
      </c>
    </row>
    <row r="249" spans="3:4" x14ac:dyDescent="0.25">
      <c r="C249" s="23">
        <v>291.52197265625</v>
      </c>
      <c r="D249" s="12">
        <v>2.1156799999999998</v>
      </c>
    </row>
    <row r="250" spans="3:4" x14ac:dyDescent="0.25">
      <c r="C250" s="23">
        <v>292.83355712890625</v>
      </c>
      <c r="D250" s="12">
        <v>2.1155499999999998</v>
      </c>
    </row>
    <row r="251" spans="3:4" x14ac:dyDescent="0.25">
      <c r="C251" s="23">
        <v>294.06341552734375</v>
      </c>
      <c r="D251" s="12">
        <v>2.1153499999999998</v>
      </c>
    </row>
    <row r="252" spans="3:4" x14ac:dyDescent="0.25">
      <c r="C252" s="23">
        <v>295.36203002929688</v>
      </c>
      <c r="D252" s="12">
        <v>2.1152099999999998</v>
      </c>
    </row>
    <row r="253" spans="3:4" x14ac:dyDescent="0.25">
      <c r="C253" s="23">
        <v>296.64697265625</v>
      </c>
      <c r="D253" s="12">
        <v>2.1150699999999998</v>
      </c>
    </row>
    <row r="254" spans="3:4" x14ac:dyDescent="0.25">
      <c r="C254" s="23">
        <v>297.91354370117188</v>
      </c>
      <c r="D254" s="12">
        <v>2.1149300000000002</v>
      </c>
    </row>
    <row r="255" spans="3:4" x14ac:dyDescent="0.25">
      <c r="C255" s="23">
        <v>299.19488525390625</v>
      </c>
      <c r="D255" s="12">
        <v>2.1147999999999998</v>
      </c>
    </row>
    <row r="256" spans="3:4" x14ac:dyDescent="0.25">
      <c r="C256" s="23">
        <v>300.49063110351563</v>
      </c>
      <c r="D256" s="12">
        <v>2.1146699999999998</v>
      </c>
    </row>
    <row r="257" spans="3:4" x14ac:dyDescent="0.25">
      <c r="C257" s="23">
        <v>301.76333618164063</v>
      </c>
      <c r="D257" s="12">
        <v>2.11456</v>
      </c>
    </row>
    <row r="258" spans="3:4" x14ac:dyDescent="0.25">
      <c r="C258" s="23">
        <v>303.07852172851563</v>
      </c>
      <c r="D258" s="12">
        <v>2.1144500000000002</v>
      </c>
    </row>
    <row r="259" spans="3:4" x14ac:dyDescent="0.25">
      <c r="C259" s="23">
        <v>304.38473510742188</v>
      </c>
      <c r="D259" s="12">
        <v>2.1143299999999998</v>
      </c>
    </row>
    <row r="260" spans="3:4" x14ac:dyDescent="0.25">
      <c r="C260" s="23">
        <v>305.67758178710938</v>
      </c>
      <c r="D260" s="12">
        <v>2.1142500000000002</v>
      </c>
    </row>
    <row r="261" spans="3:4" x14ac:dyDescent="0.25">
      <c r="C261" s="23">
        <v>306.96469116210938</v>
      </c>
      <c r="D261" s="12">
        <v>2.1141700000000001</v>
      </c>
    </row>
    <row r="262" spans="3:4" x14ac:dyDescent="0.25">
      <c r="C262" s="23">
        <v>308.26223754882813</v>
      </c>
      <c r="D262" s="12">
        <v>2.1141000000000001</v>
      </c>
    </row>
    <row r="263" spans="3:4" x14ac:dyDescent="0.25">
      <c r="C263" s="23">
        <v>309.57025146484375</v>
      </c>
      <c r="D263" s="12">
        <v>2.1140400000000001</v>
      </c>
    </row>
    <row r="264" spans="3:4" x14ac:dyDescent="0.25">
      <c r="C264" s="23">
        <v>310.84365844726563</v>
      </c>
      <c r="D264" s="12">
        <v>2.1139700000000001</v>
      </c>
    </row>
    <row r="265" spans="3:4" x14ac:dyDescent="0.25">
      <c r="C265" s="23">
        <v>312.1534423828125</v>
      </c>
      <c r="D265" s="12">
        <v>2.11389</v>
      </c>
    </row>
    <row r="266" spans="3:4" x14ac:dyDescent="0.25">
      <c r="C266" s="23">
        <v>313.46072387695313</v>
      </c>
      <c r="D266" s="12">
        <v>2.1138400000000002</v>
      </c>
    </row>
    <row r="267" spans="3:4" x14ac:dyDescent="0.25">
      <c r="C267" s="23">
        <v>314.76260375976563</v>
      </c>
      <c r="D267" s="12">
        <v>2.1137800000000002</v>
      </c>
    </row>
    <row r="268" spans="3:4" x14ac:dyDescent="0.25">
      <c r="C268" s="23">
        <v>316.0799560546875</v>
      </c>
      <c r="D268" s="12">
        <v>2.1137000000000001</v>
      </c>
    </row>
    <row r="269" spans="3:4" x14ac:dyDescent="0.25">
      <c r="C269" s="23">
        <v>317.38833618164063</v>
      </c>
      <c r="D269" s="12">
        <v>2.1136900000000001</v>
      </c>
    </row>
    <row r="270" spans="3:4" x14ac:dyDescent="0.25">
      <c r="C270" s="23">
        <v>318.67434692382813</v>
      </c>
      <c r="D270" s="12">
        <v>2.1136400000000002</v>
      </c>
    </row>
    <row r="271" spans="3:4" x14ac:dyDescent="0.25">
      <c r="C271" s="23">
        <v>319.96722412109375</v>
      </c>
      <c r="D271" s="12">
        <v>2.1135799999999998</v>
      </c>
    </row>
    <row r="272" spans="3:4" x14ac:dyDescent="0.25">
      <c r="C272" s="23">
        <v>321.25558471679688</v>
      </c>
      <c r="D272" s="12">
        <v>2.11354</v>
      </c>
    </row>
    <row r="273" spans="3:4" x14ac:dyDescent="0.25">
      <c r="C273" s="23">
        <v>322.51364135742188</v>
      </c>
      <c r="D273" s="12">
        <v>2.1135100000000002</v>
      </c>
    </row>
    <row r="274" spans="3:4" x14ac:dyDescent="0.25">
      <c r="C274" s="23">
        <v>323.76498413085938</v>
      </c>
      <c r="D274" s="12">
        <v>2.11347</v>
      </c>
    </row>
    <row r="275" spans="3:4" x14ac:dyDescent="0.25">
      <c r="C275" s="23">
        <v>325.06402587890625</v>
      </c>
      <c r="D275" s="12">
        <v>2.11347</v>
      </c>
    </row>
    <row r="276" spans="3:4" x14ac:dyDescent="0.25">
      <c r="C276" s="23">
        <v>326.33160400390625</v>
      </c>
      <c r="D276" s="12">
        <v>2.1134400000000002</v>
      </c>
    </row>
    <row r="277" spans="3:4" x14ac:dyDescent="0.25">
      <c r="C277" s="23">
        <v>327.59848022460938</v>
      </c>
      <c r="D277" s="12">
        <v>2.1134200000000001</v>
      </c>
    </row>
    <row r="278" spans="3:4" x14ac:dyDescent="0.25">
      <c r="C278" s="23">
        <v>328.90069580078125</v>
      </c>
      <c r="D278" s="12">
        <v>2.1133799999999998</v>
      </c>
    </row>
    <row r="279" spans="3:4" x14ac:dyDescent="0.25">
      <c r="C279" s="23">
        <v>330.15911865234375</v>
      </c>
      <c r="D279" s="12">
        <v>2.1133500000000001</v>
      </c>
    </row>
    <row r="280" spans="3:4" x14ac:dyDescent="0.25">
      <c r="C280" s="23">
        <v>331.44012451171875</v>
      </c>
      <c r="D280" s="12">
        <v>2.11334</v>
      </c>
    </row>
    <row r="281" spans="3:4" x14ac:dyDescent="0.25">
      <c r="C281" s="23">
        <v>332.73245239257813</v>
      </c>
      <c r="D281" s="12">
        <v>2.11334</v>
      </c>
    </row>
    <row r="282" spans="3:4" x14ac:dyDescent="0.25">
      <c r="C282" s="23">
        <v>334.02548217773438</v>
      </c>
      <c r="D282" s="12">
        <v>2.1133199999999999</v>
      </c>
    </row>
    <row r="283" spans="3:4" x14ac:dyDescent="0.25">
      <c r="C283" s="23">
        <v>335.32205200195313</v>
      </c>
      <c r="D283" s="12">
        <v>2.1133000000000002</v>
      </c>
    </row>
    <row r="284" spans="3:4" x14ac:dyDescent="0.25">
      <c r="C284" s="23">
        <v>336.59881591796875</v>
      </c>
      <c r="D284" s="12">
        <v>2.1132900000000001</v>
      </c>
    </row>
    <row r="285" spans="3:4" x14ac:dyDescent="0.25">
      <c r="C285" s="23">
        <v>337.88372802734375</v>
      </c>
      <c r="D285" s="12">
        <v>2.1133000000000002</v>
      </c>
    </row>
    <row r="286" spans="3:4" x14ac:dyDescent="0.25">
      <c r="C286" s="23">
        <v>339.15731811523438</v>
      </c>
      <c r="D286" s="12">
        <v>2.1133000000000002</v>
      </c>
    </row>
    <row r="287" spans="3:4" x14ac:dyDescent="0.25">
      <c r="C287" s="23">
        <v>340.44363403320313</v>
      </c>
      <c r="D287" s="12">
        <v>2.1132900000000001</v>
      </c>
    </row>
    <row r="288" spans="3:4" x14ac:dyDescent="0.25">
      <c r="C288" s="23">
        <v>341.72994995117188</v>
      </c>
      <c r="D288" s="12">
        <v>2.11328</v>
      </c>
    </row>
    <row r="289" spans="3:4" x14ac:dyDescent="0.25">
      <c r="C289" s="23">
        <v>342.9940185546875</v>
      </c>
      <c r="D289" s="12">
        <v>2.11328</v>
      </c>
    </row>
    <row r="290" spans="3:4" x14ac:dyDescent="0.25">
      <c r="C290" s="23">
        <v>344.30081176757813</v>
      </c>
      <c r="D290" s="12">
        <v>2.1132499999999999</v>
      </c>
    </row>
    <row r="291" spans="3:4" x14ac:dyDescent="0.25">
      <c r="C291" s="23">
        <v>345.59915161132813</v>
      </c>
      <c r="D291" s="12">
        <v>2.1132200000000001</v>
      </c>
    </row>
    <row r="292" spans="3:4" x14ac:dyDescent="0.25">
      <c r="C292" s="23">
        <v>346.88583374023438</v>
      </c>
      <c r="D292" s="12">
        <v>2.1132200000000001</v>
      </c>
    </row>
    <row r="293" spans="3:4" x14ac:dyDescent="0.25">
      <c r="C293" s="23">
        <v>348.17816162109375</v>
      </c>
      <c r="D293" s="12">
        <v>2.1132200000000001</v>
      </c>
    </row>
    <row r="294" spans="3:4" x14ac:dyDescent="0.25">
      <c r="C294" s="23">
        <v>349.4874267578125</v>
      </c>
      <c r="D294" s="12">
        <v>2.11321</v>
      </c>
    </row>
    <row r="295" spans="3:4" x14ac:dyDescent="0.25">
      <c r="C295" s="23">
        <v>350.73452758789063</v>
      </c>
      <c r="D295" s="12">
        <v>2.1132200000000001</v>
      </c>
    </row>
    <row r="296" spans="3:4" x14ac:dyDescent="0.25">
      <c r="C296" s="23">
        <v>352.03814697265625</v>
      </c>
      <c r="D296" s="12">
        <v>2.1132</v>
      </c>
    </row>
    <row r="297" spans="3:4" x14ac:dyDescent="0.25">
      <c r="C297" s="23">
        <v>353.35556030273438</v>
      </c>
      <c r="D297" s="12">
        <v>2.1132</v>
      </c>
    </row>
    <row r="298" spans="3:4" x14ac:dyDescent="0.25">
      <c r="C298" s="23">
        <v>354.6263427734375</v>
      </c>
      <c r="D298" s="12">
        <v>2.1131899999999999</v>
      </c>
    </row>
    <row r="299" spans="3:4" x14ac:dyDescent="0.25">
      <c r="C299" s="23">
        <v>355.90771484375</v>
      </c>
      <c r="D299" s="12">
        <v>2.1131700000000002</v>
      </c>
    </row>
    <row r="300" spans="3:4" x14ac:dyDescent="0.25">
      <c r="C300" s="23">
        <v>357.22686767578125</v>
      </c>
      <c r="D300" s="12">
        <v>2.1131899999999999</v>
      </c>
    </row>
    <row r="301" spans="3:4" x14ac:dyDescent="0.25">
      <c r="C301" s="23">
        <v>358.48916625976563</v>
      </c>
      <c r="D301" s="12">
        <v>2.1131500000000001</v>
      </c>
    </row>
    <row r="302" spans="3:4" x14ac:dyDescent="0.25">
      <c r="C302" s="23">
        <v>359.74615478515625</v>
      </c>
      <c r="D302" s="12">
        <v>2.1131500000000001</v>
      </c>
    </row>
    <row r="303" spans="3:4" x14ac:dyDescent="0.25">
      <c r="C303" s="23">
        <v>361.08087158203125</v>
      </c>
      <c r="D303" s="12">
        <v>2.1131199999999999</v>
      </c>
    </row>
    <row r="304" spans="3:4" x14ac:dyDescent="0.25">
      <c r="C304" s="23">
        <v>362.32125854492188</v>
      </c>
      <c r="D304" s="12">
        <v>2.1131199999999999</v>
      </c>
    </row>
    <row r="305" spans="3:4" x14ac:dyDescent="0.25">
      <c r="C305" s="23">
        <v>363.62771606445313</v>
      </c>
      <c r="D305" s="12">
        <v>2.1131500000000001</v>
      </c>
    </row>
    <row r="306" spans="3:4" x14ac:dyDescent="0.25">
      <c r="C306" s="23">
        <v>364.9500732421875</v>
      </c>
      <c r="D306" s="12">
        <v>2.1131500000000001</v>
      </c>
    </row>
    <row r="307" spans="3:4" x14ac:dyDescent="0.25">
      <c r="C307" s="23">
        <v>366.22366333007813</v>
      </c>
      <c r="D307" s="12">
        <v>2.11313</v>
      </c>
    </row>
    <row r="308" spans="3:4" x14ac:dyDescent="0.25">
      <c r="C308" s="23">
        <v>367.52093505859375</v>
      </c>
      <c r="D308" s="12">
        <v>2.11314</v>
      </c>
    </row>
    <row r="309" spans="3:4" x14ac:dyDescent="0.25">
      <c r="C309" s="23">
        <v>368.82598876953125</v>
      </c>
      <c r="D309" s="12">
        <v>2.11313</v>
      </c>
    </row>
    <row r="310" spans="3:4" x14ac:dyDescent="0.25">
      <c r="C310" s="23">
        <v>370.1123046875</v>
      </c>
      <c r="D310" s="12">
        <v>2.1131000000000002</v>
      </c>
    </row>
    <row r="311" spans="3:4" x14ac:dyDescent="0.25">
      <c r="C311" s="23">
        <v>371.43148803710938</v>
      </c>
      <c r="D311" s="12">
        <v>2.1131199999999999</v>
      </c>
    </row>
    <row r="312" spans="3:4" x14ac:dyDescent="0.25">
      <c r="C312" s="23">
        <v>372.74853515625</v>
      </c>
      <c r="D312" s="12">
        <v>2.1131199999999999</v>
      </c>
    </row>
    <row r="313" spans="3:4" x14ac:dyDescent="0.25">
      <c r="C313" s="23">
        <v>374.07192993164063</v>
      </c>
      <c r="D313" s="12">
        <v>2.1131099999999998</v>
      </c>
    </row>
    <row r="314" spans="3:4" x14ac:dyDescent="0.25">
      <c r="C314" s="23">
        <v>375.40664672851563</v>
      </c>
      <c r="D314" s="12">
        <v>2.1131000000000002</v>
      </c>
    </row>
    <row r="315" spans="3:4" x14ac:dyDescent="0.25">
      <c r="C315" s="23">
        <v>376.71347045898438</v>
      </c>
      <c r="D315" s="12">
        <v>2.1130900000000001</v>
      </c>
    </row>
    <row r="316" spans="3:4" x14ac:dyDescent="0.25">
      <c r="C316" s="23">
        <v>378.08526611328125</v>
      </c>
      <c r="D316" s="12">
        <v>2.11313</v>
      </c>
    </row>
    <row r="317" spans="3:4" x14ac:dyDescent="0.25">
      <c r="C317" s="23">
        <v>379.3687744140625</v>
      </c>
      <c r="D317" s="12">
        <v>2.1131099999999998</v>
      </c>
    </row>
    <row r="318" spans="3:4" x14ac:dyDescent="0.25">
      <c r="C318" s="23">
        <v>380.71585083007813</v>
      </c>
      <c r="D318" s="12">
        <v>2.1130900000000001</v>
      </c>
    </row>
    <row r="319" spans="3:4" x14ac:dyDescent="0.25">
      <c r="C319" s="23">
        <v>382.07318115234375</v>
      </c>
      <c r="D319" s="12">
        <v>2.11307</v>
      </c>
    </row>
    <row r="320" spans="3:4" x14ac:dyDescent="0.25">
      <c r="C320" s="23">
        <v>383.34393310546875</v>
      </c>
      <c r="D320" s="12">
        <v>2.11307</v>
      </c>
    </row>
    <row r="321" spans="3:4" x14ac:dyDescent="0.25">
      <c r="C321" s="23">
        <v>384.6571044921875</v>
      </c>
      <c r="D321" s="12">
        <v>2.1131000000000002</v>
      </c>
    </row>
    <row r="322" spans="3:4" x14ac:dyDescent="0.25">
      <c r="C322" s="23">
        <v>386.0020751953125</v>
      </c>
      <c r="D322" s="12">
        <v>2.1131000000000002</v>
      </c>
    </row>
    <row r="323" spans="3:4" x14ac:dyDescent="0.25">
      <c r="C323" s="23">
        <v>387.27285766601563</v>
      </c>
      <c r="D323" s="12">
        <v>2.1130900000000001</v>
      </c>
    </row>
    <row r="324" spans="3:4" x14ac:dyDescent="0.25">
      <c r="C324" s="23">
        <v>388.56552124023438</v>
      </c>
      <c r="D324" s="12">
        <v>2.1130900000000001</v>
      </c>
    </row>
    <row r="325" spans="3:4" x14ac:dyDescent="0.25">
      <c r="C325" s="23">
        <v>389.8892822265625</v>
      </c>
      <c r="D325" s="12">
        <v>2.1130800000000001</v>
      </c>
    </row>
    <row r="326" spans="3:4" x14ac:dyDescent="0.25">
      <c r="C326" s="23">
        <v>391.14593505859375</v>
      </c>
      <c r="D326" s="12">
        <v>2.1130900000000001</v>
      </c>
    </row>
    <row r="327" spans="3:4" x14ac:dyDescent="0.25">
      <c r="C327" s="23">
        <v>392.39443969726563</v>
      </c>
      <c r="D327" s="12">
        <v>2.1130800000000001</v>
      </c>
    </row>
    <row r="328" spans="3:4" x14ac:dyDescent="0.25">
      <c r="C328" s="23">
        <v>393.72244262695313</v>
      </c>
      <c r="D328" s="12">
        <v>2.11307</v>
      </c>
    </row>
    <row r="329" spans="3:4" x14ac:dyDescent="0.25">
      <c r="C329" s="23">
        <v>395.01971435546875</v>
      </c>
      <c r="D329" s="12">
        <v>2.1130599999999999</v>
      </c>
    </row>
    <row r="330" spans="3:4" x14ac:dyDescent="0.25">
      <c r="C330" s="23">
        <v>396.26504516601563</v>
      </c>
      <c r="D330" s="12">
        <v>2.1130599999999999</v>
      </c>
    </row>
    <row r="331" spans="3:4" x14ac:dyDescent="0.25">
      <c r="C331" s="23">
        <v>397.5672607421875</v>
      </c>
      <c r="D331" s="12">
        <v>2.1130599999999999</v>
      </c>
    </row>
    <row r="332" spans="3:4" x14ac:dyDescent="0.25">
      <c r="C332" s="23">
        <v>398.88644409179688</v>
      </c>
      <c r="D332" s="12">
        <v>2.1130300000000002</v>
      </c>
    </row>
    <row r="333" spans="3:4" x14ac:dyDescent="0.25">
      <c r="C333" s="23">
        <v>400.117431640625</v>
      </c>
      <c r="D333" s="12">
        <v>2.1130499999999999</v>
      </c>
    </row>
    <row r="334" spans="3:4" x14ac:dyDescent="0.25">
      <c r="C334" s="23">
        <v>401.41073608398438</v>
      </c>
      <c r="D334" s="12">
        <v>2.1130499999999999</v>
      </c>
    </row>
    <row r="335" spans="3:4" x14ac:dyDescent="0.25">
      <c r="C335" s="23">
        <v>402.734375</v>
      </c>
      <c r="D335" s="12">
        <v>2.11307</v>
      </c>
    </row>
    <row r="336" spans="3:4" x14ac:dyDescent="0.25">
      <c r="C336" s="23">
        <v>403.97091674804688</v>
      </c>
      <c r="D336" s="12">
        <v>2.1130599999999999</v>
      </c>
    </row>
    <row r="337" spans="3:4" x14ac:dyDescent="0.25">
      <c r="C337" s="23">
        <v>405.2391357421875</v>
      </c>
      <c r="D337" s="12">
        <v>2.1130800000000001</v>
      </c>
    </row>
    <row r="338" spans="3:4" x14ac:dyDescent="0.25">
      <c r="C338" s="23">
        <v>406.54153442382813</v>
      </c>
      <c r="D338" s="12">
        <v>2.1130900000000001</v>
      </c>
    </row>
    <row r="339" spans="3:4" x14ac:dyDescent="0.25">
      <c r="C339" s="23">
        <v>407.77178955078125</v>
      </c>
      <c r="D339" s="12">
        <v>2.1130900000000001</v>
      </c>
    </row>
    <row r="340" spans="3:4" x14ac:dyDescent="0.25">
      <c r="C340" s="23">
        <v>409.02154541015625</v>
      </c>
      <c r="D340" s="12">
        <v>2.1130800000000001</v>
      </c>
    </row>
    <row r="341" spans="3:4" x14ac:dyDescent="0.25">
      <c r="C341" s="23">
        <v>410.37026977539063</v>
      </c>
      <c r="D341" s="12">
        <v>2.1130800000000001</v>
      </c>
    </row>
    <row r="342" spans="3:4" x14ac:dyDescent="0.25">
      <c r="C342" s="23">
        <v>411.58346557617188</v>
      </c>
      <c r="D342" s="12">
        <v>2.1130599999999999</v>
      </c>
    </row>
    <row r="343" spans="3:4" x14ac:dyDescent="0.25">
      <c r="C343" s="23">
        <v>412.87957763671875</v>
      </c>
      <c r="D343" s="12">
        <v>2.1130499999999999</v>
      </c>
    </row>
    <row r="344" spans="3:4" x14ac:dyDescent="0.25">
      <c r="C344" s="23">
        <v>414.18475341796875</v>
      </c>
      <c r="D344" s="12">
        <v>2.1130599999999999</v>
      </c>
    </row>
    <row r="345" spans="3:4" x14ac:dyDescent="0.25">
      <c r="C345" s="23">
        <v>415.42999267578125</v>
      </c>
      <c r="D345" s="12">
        <v>2.1130599999999999</v>
      </c>
    </row>
    <row r="346" spans="3:4" x14ac:dyDescent="0.25">
      <c r="C346" s="23">
        <v>416.717041015625</v>
      </c>
      <c r="D346" s="12">
        <v>2.1130499999999999</v>
      </c>
    </row>
    <row r="347" spans="3:4" x14ac:dyDescent="0.25">
      <c r="C347" s="23">
        <v>418.02569580078125</v>
      </c>
      <c r="D347" s="12">
        <v>2.1130499999999999</v>
      </c>
    </row>
    <row r="348" spans="3:4" x14ac:dyDescent="0.25">
      <c r="C348" s="23">
        <v>419.27581787109375</v>
      </c>
      <c r="D348" s="12">
        <v>2.11307</v>
      </c>
    </row>
    <row r="349" spans="3:4" x14ac:dyDescent="0.25">
      <c r="C349" s="23">
        <v>420.59039306640625</v>
      </c>
      <c r="D349" s="12">
        <v>2.1130499999999999</v>
      </c>
    </row>
    <row r="350" spans="3:4" x14ac:dyDescent="0.25">
      <c r="C350" s="23">
        <v>421.91262817382813</v>
      </c>
      <c r="D350" s="12">
        <v>2.1130499999999999</v>
      </c>
    </row>
    <row r="351" spans="3:4" x14ac:dyDescent="0.25">
      <c r="C351" s="23">
        <v>423.19482421875</v>
      </c>
      <c r="D351" s="12">
        <v>2.1130399999999998</v>
      </c>
    </row>
    <row r="352" spans="3:4" x14ac:dyDescent="0.25">
      <c r="C352" s="23">
        <v>424.49545288085938</v>
      </c>
      <c r="D352" s="12">
        <v>2.1130399999999998</v>
      </c>
    </row>
    <row r="353" spans="3:4" x14ac:dyDescent="0.25">
      <c r="C353" s="23">
        <v>425.8023681640625</v>
      </c>
      <c r="D353" s="12">
        <v>2.1130399999999998</v>
      </c>
    </row>
    <row r="354" spans="3:4" x14ac:dyDescent="0.25">
      <c r="C354" s="23">
        <v>427.12356567382813</v>
      </c>
      <c r="D354" s="12">
        <v>2.1130499999999999</v>
      </c>
    </row>
    <row r="355" spans="3:4" x14ac:dyDescent="0.25">
      <c r="C355" s="23">
        <v>428.40432739257813</v>
      </c>
      <c r="D355" s="12">
        <v>2.1130499999999999</v>
      </c>
    </row>
    <row r="356" spans="3:4" x14ac:dyDescent="0.25">
      <c r="C356" s="23">
        <v>429.73562622070313</v>
      </c>
      <c r="D356" s="12">
        <v>2.1130499999999999</v>
      </c>
    </row>
    <row r="357" spans="3:4" x14ac:dyDescent="0.25">
      <c r="C357" s="23">
        <v>431.04916381835938</v>
      </c>
      <c r="D357" s="12">
        <v>2.11307</v>
      </c>
    </row>
    <row r="358" spans="3:4" x14ac:dyDescent="0.25">
      <c r="C358" s="23">
        <v>432.3511962890625</v>
      </c>
      <c r="D358" s="12">
        <v>2.11307</v>
      </c>
    </row>
    <row r="359" spans="3:4" x14ac:dyDescent="0.25">
      <c r="C359" s="23">
        <v>433.665771484375</v>
      </c>
      <c r="D359" s="12">
        <v>2.1130300000000002</v>
      </c>
    </row>
    <row r="360" spans="3:4" x14ac:dyDescent="0.25">
      <c r="C360" s="23">
        <v>434.96502685546875</v>
      </c>
      <c r="D360" s="12">
        <v>2.1130300000000002</v>
      </c>
    </row>
    <row r="361" spans="3:4" x14ac:dyDescent="0.25">
      <c r="C361" s="23">
        <v>436.23361206054688</v>
      </c>
      <c r="D361" s="12">
        <v>2.1130200000000001</v>
      </c>
    </row>
    <row r="362" spans="3:4" x14ac:dyDescent="0.25">
      <c r="C362" s="23">
        <v>437.54852294921875</v>
      </c>
      <c r="D362" s="12">
        <v>2.1130200000000001</v>
      </c>
    </row>
    <row r="363" spans="3:4" x14ac:dyDescent="0.25">
      <c r="C363" s="23">
        <v>438.8739013671875</v>
      </c>
      <c r="D363" s="12">
        <v>2.1130499999999999</v>
      </c>
    </row>
    <row r="364" spans="3:4" x14ac:dyDescent="0.25">
      <c r="C364" s="23">
        <v>440.14529418945313</v>
      </c>
      <c r="D364" s="12">
        <v>2.1130399999999998</v>
      </c>
    </row>
    <row r="365" spans="3:4" x14ac:dyDescent="0.25">
      <c r="C365" s="23">
        <v>441.42327880859375</v>
      </c>
      <c r="D365" s="12">
        <v>2.1130100000000001</v>
      </c>
    </row>
    <row r="366" spans="3:4" x14ac:dyDescent="0.25">
      <c r="C366" s="23">
        <v>442.74832153320313</v>
      </c>
      <c r="D366" s="12">
        <v>2.113</v>
      </c>
    </row>
    <row r="367" spans="3:4" x14ac:dyDescent="0.25">
      <c r="C367" s="23">
        <v>444.0203857421875</v>
      </c>
      <c r="D367" s="12">
        <v>2.1130100000000001</v>
      </c>
    </row>
    <row r="368" spans="3:4" x14ac:dyDescent="0.25">
      <c r="C368" s="23">
        <v>445.30047607421875</v>
      </c>
      <c r="D368" s="12">
        <v>2.1130100000000001</v>
      </c>
    </row>
    <row r="369" spans="3:4" x14ac:dyDescent="0.25">
      <c r="C369" s="23">
        <v>446.63107299804688</v>
      </c>
      <c r="D369" s="12">
        <v>2.1129899999999999</v>
      </c>
    </row>
    <row r="370" spans="3:4" x14ac:dyDescent="0.25">
      <c r="C370" s="23">
        <v>447.86236572265625</v>
      </c>
      <c r="D370" s="12">
        <v>2.1129799999999999</v>
      </c>
    </row>
    <row r="371" spans="3:4" x14ac:dyDescent="0.25">
      <c r="C371" s="23">
        <v>449.15362548828125</v>
      </c>
      <c r="D371" s="12">
        <v>2.1129899999999999</v>
      </c>
    </row>
    <row r="372" spans="3:4" x14ac:dyDescent="0.25">
      <c r="C372" s="23">
        <v>450.49606323242188</v>
      </c>
      <c r="D372" s="12">
        <v>2.1129699999999998</v>
      </c>
    </row>
    <row r="373" spans="3:4" x14ac:dyDescent="0.25">
      <c r="C373" s="23">
        <v>451.7691650390625</v>
      </c>
      <c r="D373" s="12">
        <v>2.1129699999999998</v>
      </c>
    </row>
    <row r="374" spans="3:4" x14ac:dyDescent="0.25">
      <c r="C374" s="23">
        <v>453.07049560546875</v>
      </c>
      <c r="D374" s="12">
        <v>2.1129699999999998</v>
      </c>
    </row>
    <row r="375" spans="3:4" x14ac:dyDescent="0.25">
      <c r="C375" s="23">
        <v>454.40008544921875</v>
      </c>
      <c r="D375" s="12">
        <v>2.1129799999999999</v>
      </c>
    </row>
    <row r="376" spans="3:4" x14ac:dyDescent="0.25">
      <c r="C376" s="23">
        <v>455.68121337890625</v>
      </c>
      <c r="D376" s="12">
        <v>2.113</v>
      </c>
    </row>
    <row r="377" spans="3:4" x14ac:dyDescent="0.25">
      <c r="C377" s="23">
        <v>457.00796508789063</v>
      </c>
      <c r="D377" s="12">
        <v>2.1129899999999999</v>
      </c>
    </row>
    <row r="378" spans="3:4" x14ac:dyDescent="0.25">
      <c r="C378" s="23">
        <v>458.35354614257813</v>
      </c>
      <c r="D378" s="12">
        <v>2.113</v>
      </c>
    </row>
    <row r="379" spans="3:4" x14ac:dyDescent="0.25">
      <c r="C379" s="23">
        <v>459.66220092773438</v>
      </c>
      <c r="D379" s="12">
        <v>2.1130200000000001</v>
      </c>
    </row>
    <row r="380" spans="3:4" x14ac:dyDescent="0.25">
      <c r="C380" s="23">
        <v>460.95693969726563</v>
      </c>
      <c r="D380" s="12">
        <v>2.1130300000000002</v>
      </c>
    </row>
    <row r="381" spans="3:4" x14ac:dyDescent="0.25">
      <c r="C381" s="23">
        <v>462.3126220703125</v>
      </c>
      <c r="D381" s="12">
        <v>2.113</v>
      </c>
    </row>
    <row r="382" spans="3:4" x14ac:dyDescent="0.25">
      <c r="C382" s="23">
        <v>463.62579345703125</v>
      </c>
      <c r="D382" s="12">
        <v>2.113</v>
      </c>
    </row>
    <row r="383" spans="3:4" x14ac:dyDescent="0.25">
      <c r="C383" s="23">
        <v>464.9156494140625</v>
      </c>
      <c r="D383" s="12">
        <v>2.113</v>
      </c>
    </row>
    <row r="384" spans="3:4" x14ac:dyDescent="0.25">
      <c r="C384" s="23">
        <v>466.2322998046875</v>
      </c>
      <c r="D384" s="12">
        <v>2.1129899999999999</v>
      </c>
    </row>
    <row r="385" spans="3:4" x14ac:dyDescent="0.25">
      <c r="C385" s="23">
        <v>467.53573608398438</v>
      </c>
      <c r="D385" s="12">
        <v>2.1129699999999998</v>
      </c>
    </row>
    <row r="386" spans="3:4" x14ac:dyDescent="0.25">
      <c r="C386" s="23">
        <v>468.808837890625</v>
      </c>
      <c r="D386" s="12">
        <v>2.1130100000000001</v>
      </c>
    </row>
    <row r="387" spans="3:4" x14ac:dyDescent="0.25">
      <c r="C387" s="23">
        <v>470.15792846679688</v>
      </c>
      <c r="D387" s="12">
        <v>2.1130100000000001</v>
      </c>
    </row>
    <row r="388" spans="3:4" x14ac:dyDescent="0.25">
      <c r="C388" s="23">
        <v>471.4571533203125</v>
      </c>
      <c r="D388" s="12">
        <v>2.113</v>
      </c>
    </row>
    <row r="389" spans="3:4" x14ac:dyDescent="0.25">
      <c r="C389" s="23">
        <v>472.79473876953125</v>
      </c>
      <c r="D389" s="12">
        <v>2.113</v>
      </c>
    </row>
    <row r="390" spans="3:4" x14ac:dyDescent="0.25">
      <c r="C390" s="23">
        <v>474.08807373046875</v>
      </c>
      <c r="D390" s="12">
        <v>2.113</v>
      </c>
    </row>
    <row r="391" spans="3:4" x14ac:dyDescent="0.25">
      <c r="C391" s="23">
        <v>475.42214965820313</v>
      </c>
      <c r="D391" s="12">
        <v>2.1130200000000001</v>
      </c>
    </row>
    <row r="392" spans="3:4" x14ac:dyDescent="0.25">
      <c r="C392" s="23">
        <v>476.701904296875</v>
      </c>
      <c r="D392" s="12">
        <v>2.1130200000000001</v>
      </c>
    </row>
    <row r="393" spans="3:4" x14ac:dyDescent="0.25">
      <c r="C393" s="23">
        <v>477.9805908203125</v>
      </c>
      <c r="D393" s="12">
        <v>2.1130300000000002</v>
      </c>
    </row>
    <row r="394" spans="3:4" x14ac:dyDescent="0.25">
      <c r="C394" s="23">
        <v>479.34600830078125</v>
      </c>
      <c r="D394" s="12">
        <v>2.1130200000000001</v>
      </c>
    </row>
    <row r="395" spans="3:4" x14ac:dyDescent="0.25">
      <c r="C395" s="23">
        <v>480.6146240234375</v>
      </c>
      <c r="D395" s="12">
        <v>2.1130200000000001</v>
      </c>
    </row>
    <row r="396" spans="3:4" x14ac:dyDescent="0.25">
      <c r="C396" s="23">
        <v>481.93719482421875</v>
      </c>
      <c r="D396" s="12">
        <v>2.1130399999999998</v>
      </c>
    </row>
    <row r="397" spans="3:4" x14ac:dyDescent="0.25">
      <c r="C397" s="23">
        <v>483.27825927734375</v>
      </c>
      <c r="D397" s="12">
        <v>2.1130499999999999</v>
      </c>
    </row>
    <row r="398" spans="3:4" x14ac:dyDescent="0.25">
      <c r="C398" s="23">
        <v>484.55902099609375</v>
      </c>
      <c r="D398" s="12">
        <v>2.1130399999999998</v>
      </c>
    </row>
    <row r="399" spans="3:4" x14ac:dyDescent="0.25">
      <c r="C399" s="23">
        <v>485.85931396484375</v>
      </c>
      <c r="D399" s="12">
        <v>2.1130300000000002</v>
      </c>
    </row>
    <row r="400" spans="3:4" x14ac:dyDescent="0.25">
      <c r="C400" s="23">
        <v>487.216064453125</v>
      </c>
      <c r="D400" s="12">
        <v>2.1130599999999999</v>
      </c>
    </row>
    <row r="401" spans="3:4" x14ac:dyDescent="0.25">
      <c r="C401" s="23">
        <v>488.51321411132813</v>
      </c>
      <c r="D401" s="12">
        <v>2.1130800000000001</v>
      </c>
    </row>
    <row r="402" spans="3:4" x14ac:dyDescent="0.25">
      <c r="C402" s="23">
        <v>489.7974853515625</v>
      </c>
      <c r="D402" s="12">
        <v>2.11307</v>
      </c>
    </row>
    <row r="403" spans="3:4" x14ac:dyDescent="0.25">
      <c r="C403" s="23">
        <v>491.13992309570313</v>
      </c>
      <c r="D403" s="12">
        <v>2.1130800000000001</v>
      </c>
    </row>
    <row r="404" spans="3:4" x14ac:dyDescent="0.25">
      <c r="C404" s="23">
        <v>492.4649658203125</v>
      </c>
      <c r="D404" s="12">
        <v>2.1131000000000002</v>
      </c>
    </row>
    <row r="405" spans="3:4" x14ac:dyDescent="0.25">
      <c r="C405" s="23">
        <v>493.77813720703125</v>
      </c>
      <c r="D405" s="12">
        <v>2.1131199999999999</v>
      </c>
    </row>
    <row r="406" spans="3:4" x14ac:dyDescent="0.25">
      <c r="C406" s="23">
        <v>495.14080810546875</v>
      </c>
      <c r="D406" s="12">
        <v>2.1131099999999998</v>
      </c>
    </row>
    <row r="407" spans="3:4" x14ac:dyDescent="0.25">
      <c r="C407" s="23">
        <v>496.4874267578125</v>
      </c>
      <c r="D407" s="12">
        <v>2.1131099999999998</v>
      </c>
    </row>
    <row r="408" spans="3:4" x14ac:dyDescent="0.25">
      <c r="C408" s="23">
        <v>497.7803955078125</v>
      </c>
      <c r="D408" s="12">
        <v>2.1130800000000001</v>
      </c>
    </row>
    <row r="409" spans="3:4" x14ac:dyDescent="0.25">
      <c r="C409" s="23">
        <v>499.13052368164063</v>
      </c>
      <c r="D409" s="12">
        <v>2.11307</v>
      </c>
    </row>
    <row r="410" spans="3:4" x14ac:dyDescent="0.25">
      <c r="C410" s="23">
        <v>500.49282836914063</v>
      </c>
      <c r="D410" s="12">
        <v>2.11307</v>
      </c>
    </row>
    <row r="411" spans="3:4" x14ac:dyDescent="0.25">
      <c r="C411" s="23">
        <v>501.77883911132813</v>
      </c>
      <c r="D411" s="12">
        <v>2.1130800000000001</v>
      </c>
    </row>
    <row r="412" spans="3:4" x14ac:dyDescent="0.25">
      <c r="C412" s="23">
        <v>503.09933471679688</v>
      </c>
      <c r="D412" s="12">
        <v>2.11307</v>
      </c>
    </row>
    <row r="413" spans="3:4" x14ac:dyDescent="0.25">
      <c r="C413" s="23">
        <v>504.43899536132813</v>
      </c>
      <c r="D413" s="12">
        <v>2.11307</v>
      </c>
    </row>
    <row r="414" spans="3:4" x14ac:dyDescent="0.25">
      <c r="C414" s="23">
        <v>505.72744750976563</v>
      </c>
      <c r="D414" s="12">
        <v>2.1130599999999999</v>
      </c>
    </row>
    <row r="415" spans="3:4" x14ac:dyDescent="0.25">
      <c r="C415" s="23">
        <v>507.05282592773438</v>
      </c>
      <c r="D415" s="12">
        <v>2.11307</v>
      </c>
    </row>
    <row r="416" spans="3:4" x14ac:dyDescent="0.25">
      <c r="C416" s="23">
        <v>508.3980712890625</v>
      </c>
      <c r="D416" s="12">
        <v>2.1130499999999999</v>
      </c>
    </row>
    <row r="417" spans="3:4" x14ac:dyDescent="0.25">
      <c r="C417" s="23">
        <v>509.68475341796875</v>
      </c>
      <c r="D417" s="12">
        <v>2.1130499999999999</v>
      </c>
    </row>
    <row r="418" spans="3:4" x14ac:dyDescent="0.25">
      <c r="C418" s="23">
        <v>510.95648193359375</v>
      </c>
      <c r="D418" s="12">
        <v>2.1130399999999998</v>
      </c>
    </row>
    <row r="419" spans="3:4" x14ac:dyDescent="0.25">
      <c r="C419" s="23">
        <v>512.2867431640625</v>
      </c>
      <c r="D419" s="12">
        <v>2.1130599999999999</v>
      </c>
    </row>
    <row r="420" spans="3:4" x14ac:dyDescent="0.25">
      <c r="C420" s="23">
        <v>513.58148193359375</v>
      </c>
      <c r="D420" s="12">
        <v>2.1130599999999999</v>
      </c>
    </row>
    <row r="421" spans="3:4" x14ac:dyDescent="0.25">
      <c r="C421" s="23">
        <v>514.8807373046875</v>
      </c>
      <c r="D421" s="12">
        <v>2.1130499999999999</v>
      </c>
    </row>
    <row r="422" spans="3:4" x14ac:dyDescent="0.25">
      <c r="C422" s="23">
        <v>516.21966552734375</v>
      </c>
      <c r="D422" s="12">
        <v>2.1130399999999998</v>
      </c>
    </row>
    <row r="423" spans="3:4" x14ac:dyDescent="0.25">
      <c r="C423" s="23">
        <v>517.50531005859375</v>
      </c>
      <c r="D423" s="12">
        <v>2.1130300000000002</v>
      </c>
    </row>
    <row r="424" spans="3:4" x14ac:dyDescent="0.25">
      <c r="C424" s="23">
        <v>518.7662353515625</v>
      </c>
      <c r="D424" s="12">
        <v>2.1130200000000001</v>
      </c>
    </row>
    <row r="425" spans="3:4" x14ac:dyDescent="0.25">
      <c r="C425" s="23">
        <v>520.11883544921875</v>
      </c>
      <c r="D425" s="12">
        <v>2.1130300000000002</v>
      </c>
    </row>
    <row r="426" spans="3:4" x14ac:dyDescent="0.25">
      <c r="C426" s="23">
        <v>521.4365234375</v>
      </c>
      <c r="D426" s="12">
        <v>2.1130499999999999</v>
      </c>
    </row>
    <row r="427" spans="3:4" x14ac:dyDescent="0.25">
      <c r="C427" s="23">
        <v>522.730224609375</v>
      </c>
      <c r="D427" s="12">
        <v>2.1130399999999998</v>
      </c>
    </row>
    <row r="428" spans="3:4" x14ac:dyDescent="0.25">
      <c r="C428" s="23">
        <v>524.051025390625</v>
      </c>
      <c r="D428" s="12">
        <v>2.1130399999999998</v>
      </c>
    </row>
    <row r="429" spans="3:4" x14ac:dyDescent="0.25">
      <c r="C429" s="23">
        <v>525.356201171875</v>
      </c>
      <c r="D429" s="12">
        <v>2.1130499999999999</v>
      </c>
    </row>
    <row r="430" spans="3:4" x14ac:dyDescent="0.25">
      <c r="C430" s="23">
        <v>526.68609619140625</v>
      </c>
      <c r="D430" s="12">
        <v>2.1130499999999999</v>
      </c>
    </row>
    <row r="431" spans="3:4" x14ac:dyDescent="0.25">
      <c r="C431" s="23">
        <v>527.97491455078125</v>
      </c>
      <c r="D431" s="12">
        <v>2.1130599999999999</v>
      </c>
    </row>
    <row r="432" spans="3:4" x14ac:dyDescent="0.25">
      <c r="C432" s="23">
        <v>529.26611328125</v>
      </c>
      <c r="D432" s="12">
        <v>2.1130599999999999</v>
      </c>
    </row>
    <row r="433" spans="3:4" x14ac:dyDescent="0.25">
      <c r="C433" s="23">
        <v>530.532958984375</v>
      </c>
      <c r="D433" s="12">
        <v>2.1130499999999999</v>
      </c>
    </row>
    <row r="434" spans="3:4" x14ac:dyDescent="0.25">
      <c r="C434" s="23">
        <v>531.8507080078125</v>
      </c>
      <c r="D434" s="12">
        <v>2.1130399999999998</v>
      </c>
    </row>
    <row r="435" spans="3:4" x14ac:dyDescent="0.25">
      <c r="C435" s="23">
        <v>533.15625</v>
      </c>
      <c r="D435" s="12">
        <v>2.1130399999999998</v>
      </c>
    </row>
    <row r="436" spans="3:4" x14ac:dyDescent="0.25">
      <c r="C436" s="23">
        <v>534.46209716796875</v>
      </c>
      <c r="D436" s="12">
        <v>2.1130300000000002</v>
      </c>
    </row>
    <row r="437" spans="3:4" x14ac:dyDescent="0.25">
      <c r="C437" s="23">
        <v>535.7442626953125</v>
      </c>
      <c r="D437" s="12">
        <v>2.1130300000000002</v>
      </c>
    </row>
    <row r="438" spans="3:4" x14ac:dyDescent="0.25">
      <c r="C438" s="23">
        <v>537.0804443359375</v>
      </c>
      <c r="D438" s="12">
        <v>2.1130499999999999</v>
      </c>
    </row>
    <row r="439" spans="3:4" x14ac:dyDescent="0.25">
      <c r="C439" s="23">
        <v>538.34588623046875</v>
      </c>
      <c r="D439" s="12">
        <v>2.1130499999999999</v>
      </c>
    </row>
    <row r="440" spans="3:4" x14ac:dyDescent="0.25">
      <c r="C440" s="23">
        <v>539.68310546875</v>
      </c>
      <c r="D440" s="12">
        <v>2.1130499999999999</v>
      </c>
    </row>
    <row r="441" spans="3:4" x14ac:dyDescent="0.25">
      <c r="C441" s="23">
        <v>541.0106201171875</v>
      </c>
      <c r="D441" s="12">
        <v>2.1130300000000002</v>
      </c>
    </row>
    <row r="442" spans="3:4" x14ac:dyDescent="0.25">
      <c r="C442" s="23">
        <v>542.30670166015625</v>
      </c>
      <c r="D442" s="12">
        <v>2.1130300000000002</v>
      </c>
    </row>
    <row r="443" spans="3:4" x14ac:dyDescent="0.25">
      <c r="C443" s="23">
        <v>543.6195068359375</v>
      </c>
      <c r="D443" s="12">
        <v>2.1130399999999998</v>
      </c>
    </row>
    <row r="444" spans="3:4" x14ac:dyDescent="0.25">
      <c r="C444" s="23">
        <v>544.94073486328125</v>
      </c>
      <c r="D444" s="12">
        <v>2.11307</v>
      </c>
    </row>
    <row r="445" spans="3:4" x14ac:dyDescent="0.25">
      <c r="C445" s="23">
        <v>546.227783203125</v>
      </c>
      <c r="D445" s="12">
        <v>2.1130300000000002</v>
      </c>
    </row>
    <row r="446" spans="3:4" x14ac:dyDescent="0.25">
      <c r="C446" s="23">
        <v>547.50018310546875</v>
      </c>
      <c r="D446" s="12">
        <v>2.1130300000000002</v>
      </c>
    </row>
    <row r="447" spans="3:4" x14ac:dyDescent="0.25">
      <c r="C447" s="23">
        <v>548.8614501953125</v>
      </c>
      <c r="D447" s="12">
        <v>2.1130300000000002</v>
      </c>
    </row>
    <row r="448" spans="3:4" x14ac:dyDescent="0.25">
      <c r="C448" s="23">
        <v>550.14190673828125</v>
      </c>
      <c r="D448" s="12">
        <v>2.1130399999999998</v>
      </c>
    </row>
    <row r="449" spans="3:4" x14ac:dyDescent="0.25">
      <c r="C449" s="23">
        <v>551.456787109375</v>
      </c>
      <c r="D449" s="12">
        <v>2.1130399999999998</v>
      </c>
    </row>
    <row r="450" spans="3:4" x14ac:dyDescent="0.25">
      <c r="C450" s="23">
        <v>552.7880859375</v>
      </c>
      <c r="D450" s="12">
        <v>2.1130100000000001</v>
      </c>
    </row>
    <row r="451" spans="3:4" x14ac:dyDescent="0.25">
      <c r="C451" s="23">
        <v>554.12884521484375</v>
      </c>
      <c r="D451" s="12">
        <v>2.1130300000000002</v>
      </c>
    </row>
    <row r="452" spans="3:4" x14ac:dyDescent="0.25">
      <c r="C452" s="23">
        <v>555.43609619140625</v>
      </c>
      <c r="D452" s="12">
        <v>2.1130200000000001</v>
      </c>
    </row>
    <row r="453" spans="3:4" x14ac:dyDescent="0.25">
      <c r="C453" s="23">
        <v>556.7520751953125</v>
      </c>
      <c r="D453" s="12">
        <v>2.1130200000000001</v>
      </c>
    </row>
    <row r="454" spans="3:4" x14ac:dyDescent="0.25">
      <c r="C454" s="23">
        <v>557.97607421875</v>
      </c>
      <c r="D454" s="12">
        <v>2.113</v>
      </c>
    </row>
    <row r="455" spans="3:4" x14ac:dyDescent="0.25">
      <c r="C455" s="23">
        <v>559.114013671875</v>
      </c>
      <c r="D455" s="12">
        <v>2.1130300000000002</v>
      </c>
    </row>
    <row r="456" spans="3:4" x14ac:dyDescent="0.25">
      <c r="C456" s="23">
        <v>560.117431640625</v>
      </c>
      <c r="D456" s="12">
        <v>2.1130300000000002</v>
      </c>
    </row>
    <row r="457" spans="3:4" x14ac:dyDescent="0.25">
      <c r="C457" s="23">
        <v>561.0595703125</v>
      </c>
      <c r="D457" s="12">
        <v>2.1130200000000001</v>
      </c>
    </row>
    <row r="458" spans="3:4" x14ac:dyDescent="0.25">
      <c r="C458" s="23">
        <v>561.78631591796875</v>
      </c>
      <c r="D458" s="12">
        <v>2.1130200000000001</v>
      </c>
    </row>
    <row r="459" spans="3:4" x14ac:dyDescent="0.25">
      <c r="C459" s="23">
        <v>562.406494140625</v>
      </c>
      <c r="D459" s="12">
        <v>2.113</v>
      </c>
    </row>
    <row r="460" spans="3:4" x14ac:dyDescent="0.25">
      <c r="C460" s="23">
        <v>562.9329833984375</v>
      </c>
      <c r="D460" s="12">
        <v>2.1129799999999999</v>
      </c>
    </row>
    <row r="461" spans="3:4" x14ac:dyDescent="0.25">
      <c r="C461" s="23">
        <v>563.3441162109375</v>
      </c>
      <c r="D461" s="12">
        <v>2.1129699999999998</v>
      </c>
    </row>
    <row r="462" spans="3:4" x14ac:dyDescent="0.25">
      <c r="C462" s="23">
        <v>563.6810302734375</v>
      </c>
      <c r="D462" s="12">
        <v>2.11293</v>
      </c>
    </row>
    <row r="463" spans="3:4" x14ac:dyDescent="0.25">
      <c r="C463" s="23">
        <v>564.03851318359375</v>
      </c>
      <c r="D463" s="12">
        <v>2.1129099999999998</v>
      </c>
    </row>
    <row r="464" spans="3:4" x14ac:dyDescent="0.25">
      <c r="C464" s="23">
        <v>564.23675537109375</v>
      </c>
      <c r="D464" s="12">
        <v>2.1129099999999998</v>
      </c>
    </row>
    <row r="465" spans="3:4" x14ac:dyDescent="0.25">
      <c r="C465" s="23">
        <v>564.44964599609375</v>
      </c>
      <c r="D465" s="12">
        <v>2.1128900000000002</v>
      </c>
    </row>
    <row r="466" spans="3:4" x14ac:dyDescent="0.25">
      <c r="C466" s="23">
        <v>564.69110107421875</v>
      </c>
      <c r="D466" s="12">
        <v>2.1128800000000001</v>
      </c>
    </row>
    <row r="467" spans="3:4" x14ac:dyDescent="0.25">
      <c r="C467" s="23">
        <v>564.78619384765625</v>
      </c>
      <c r="D467" s="12">
        <v>2.1128499999999999</v>
      </c>
    </row>
    <row r="468" spans="3:4" x14ac:dyDescent="0.25">
      <c r="C468" s="23">
        <v>564.9234619140625</v>
      </c>
      <c r="D468" s="12">
        <v>2.1128300000000002</v>
      </c>
    </row>
    <row r="469" spans="3:4" x14ac:dyDescent="0.25">
      <c r="C469" s="23">
        <v>565.08026123046875</v>
      </c>
      <c r="D469" s="12">
        <v>2.1128</v>
      </c>
    </row>
    <row r="470" spans="3:4" x14ac:dyDescent="0.25">
      <c r="C470" s="23">
        <v>565.1485595703125</v>
      </c>
      <c r="D470" s="12">
        <v>2.1127899999999999</v>
      </c>
    </row>
    <row r="471" spans="3:4" x14ac:dyDescent="0.25">
      <c r="C471" s="23">
        <v>565.2220458984375</v>
      </c>
      <c r="D471" s="12">
        <v>2.1127699999999998</v>
      </c>
    </row>
    <row r="472" spans="3:4" x14ac:dyDescent="0.25">
      <c r="C472" s="23">
        <v>565.31268310546875</v>
      </c>
      <c r="D472" s="12">
        <v>2.1127600000000002</v>
      </c>
    </row>
    <row r="473" spans="3:4" x14ac:dyDescent="0.25">
      <c r="C473" s="23">
        <v>565.3851318359375</v>
      </c>
      <c r="D473" s="12">
        <v>2.11273</v>
      </c>
    </row>
    <row r="474" spans="3:4" x14ac:dyDescent="0.25">
      <c r="C474" s="23">
        <v>565.4454345703125</v>
      </c>
      <c r="D474" s="12">
        <v>2.11273</v>
      </c>
    </row>
    <row r="475" spans="3:4" x14ac:dyDescent="0.25">
      <c r="C475" s="23">
        <v>565.4886474609375</v>
      </c>
      <c r="D475" s="12">
        <v>2.11273</v>
      </c>
    </row>
    <row r="476" spans="3:4" x14ac:dyDescent="0.25">
      <c r="C476" s="23">
        <v>565.5380859375</v>
      </c>
      <c r="D476" s="12">
        <v>2.1126800000000001</v>
      </c>
    </row>
    <row r="477" spans="3:4" x14ac:dyDescent="0.25">
      <c r="C477" s="23">
        <v>565.57952880859375</v>
      </c>
      <c r="D477" s="12">
        <v>2.11266</v>
      </c>
    </row>
    <row r="478" spans="3:4" x14ac:dyDescent="0.25">
      <c r="C478" s="23">
        <v>565.60430908203125</v>
      </c>
      <c r="D478" s="12">
        <v>2.1126299999999998</v>
      </c>
    </row>
    <row r="479" spans="3:4" x14ac:dyDescent="0.25">
      <c r="C479" s="23">
        <v>565.665283203125</v>
      </c>
      <c r="D479" s="12">
        <v>2.1126</v>
      </c>
    </row>
    <row r="480" spans="3:4" x14ac:dyDescent="0.25">
      <c r="C480" s="23">
        <v>565.68267822265625</v>
      </c>
      <c r="D480" s="12">
        <v>2.1126</v>
      </c>
    </row>
    <row r="481" spans="3:4" x14ac:dyDescent="0.25">
      <c r="C481" s="23">
        <v>565.7252197265625</v>
      </c>
      <c r="D481" s="12">
        <v>2.1125699999999998</v>
      </c>
    </row>
    <row r="482" spans="3:4" x14ac:dyDescent="0.25">
      <c r="C482" s="23">
        <v>565.755126953125</v>
      </c>
      <c r="D482" s="12">
        <v>2.1125500000000001</v>
      </c>
    </row>
    <row r="483" spans="3:4" x14ac:dyDescent="0.25">
      <c r="C483" s="23">
        <v>565.7718505859375</v>
      </c>
      <c r="D483" s="12">
        <v>2.1125099999999999</v>
      </c>
    </row>
    <row r="484" spans="3:4" x14ac:dyDescent="0.25">
      <c r="C484" s="23">
        <v>565.8084716796875</v>
      </c>
      <c r="D484" s="12">
        <v>2.11252</v>
      </c>
    </row>
    <row r="485" spans="3:4" x14ac:dyDescent="0.25">
      <c r="C485" s="23">
        <v>565.884033203125</v>
      </c>
      <c r="D485" s="12">
        <v>2.1125099999999999</v>
      </c>
    </row>
    <row r="486" spans="3:4" x14ac:dyDescent="0.25">
      <c r="C486" s="23">
        <v>565.906005859375</v>
      </c>
      <c r="D486" s="12">
        <v>2.1124900000000002</v>
      </c>
    </row>
    <row r="487" spans="3:4" x14ac:dyDescent="0.25">
      <c r="C487" s="23">
        <v>565.95513916015625</v>
      </c>
      <c r="D487" s="12">
        <v>2.1124900000000002</v>
      </c>
    </row>
    <row r="488" spans="3:4" x14ac:dyDescent="0.25">
      <c r="C488" s="23">
        <v>566.0213623046875</v>
      </c>
      <c r="D488" s="12">
        <v>2.1124499999999999</v>
      </c>
    </row>
    <row r="489" spans="3:4" x14ac:dyDescent="0.25">
      <c r="C489" s="23">
        <v>566.0777587890625</v>
      </c>
      <c r="D489" s="12">
        <v>2.1124399999999999</v>
      </c>
    </row>
    <row r="490" spans="3:4" x14ac:dyDescent="0.25">
      <c r="C490" s="23">
        <v>566.12725830078125</v>
      </c>
      <c r="D490" s="12">
        <v>2.1124299999999998</v>
      </c>
    </row>
    <row r="491" spans="3:4" x14ac:dyDescent="0.25">
      <c r="C491" s="23">
        <v>566.1875</v>
      </c>
      <c r="D491" s="12">
        <v>2.1124399999999999</v>
      </c>
    </row>
    <row r="492" spans="3:4" x14ac:dyDescent="0.25">
      <c r="C492" s="23">
        <v>566.2750244140625</v>
      </c>
      <c r="D492" s="12">
        <v>2.1124299999999998</v>
      </c>
    </row>
    <row r="493" spans="3:4" x14ac:dyDescent="0.25">
      <c r="C493" s="23">
        <v>566.30462646484375</v>
      </c>
      <c r="D493" s="12">
        <v>2.1124299999999998</v>
      </c>
    </row>
    <row r="494" spans="3:4" x14ac:dyDescent="0.25">
      <c r="C494" s="23">
        <v>566.3673095703125</v>
      </c>
      <c r="D494" s="12">
        <v>2.1124100000000001</v>
      </c>
    </row>
    <row r="495" spans="3:4" x14ac:dyDescent="0.25">
      <c r="C495" s="23">
        <v>566.46453857421875</v>
      </c>
      <c r="D495" s="12">
        <v>2.1124000000000001</v>
      </c>
    </row>
    <row r="496" spans="3:4" x14ac:dyDescent="0.25">
      <c r="C496" s="23">
        <v>566.49346923828125</v>
      </c>
      <c r="D496" s="12">
        <v>2.1123799999999999</v>
      </c>
    </row>
    <row r="497" spans="3:4" x14ac:dyDescent="0.25">
      <c r="C497" s="23">
        <v>566.55059814453125</v>
      </c>
      <c r="D497" s="12">
        <v>2.1123799999999999</v>
      </c>
    </row>
    <row r="498" spans="3:4" x14ac:dyDescent="0.25">
      <c r="C498" s="23">
        <v>566.6258544921875</v>
      </c>
      <c r="D498" s="12">
        <v>2.1123699999999999</v>
      </c>
    </row>
    <row r="499" spans="3:4" x14ac:dyDescent="0.25">
      <c r="C499" s="23">
        <v>566.66485595703125</v>
      </c>
      <c r="D499" s="12">
        <v>2.1123599999999998</v>
      </c>
    </row>
    <row r="500" spans="3:4" x14ac:dyDescent="0.25">
      <c r="C500" s="23">
        <v>566.71575927734375</v>
      </c>
      <c r="D500" s="12">
        <v>2.1123599999999998</v>
      </c>
    </row>
    <row r="501" spans="3:4" x14ac:dyDescent="0.25">
      <c r="C501" s="23">
        <v>566.7996826171875</v>
      </c>
      <c r="D501" s="12">
        <v>2.11232</v>
      </c>
    </row>
    <row r="502" spans="3:4" x14ac:dyDescent="0.25">
      <c r="C502" s="23">
        <v>566.84637451171875</v>
      </c>
      <c r="D502" s="12">
        <v>2.11232</v>
      </c>
    </row>
    <row r="503" spans="3:4" x14ac:dyDescent="0.25">
      <c r="C503" s="23">
        <v>566.91363525390625</v>
      </c>
      <c r="D503" s="12">
        <v>2.1122999999999998</v>
      </c>
    </row>
    <row r="504" spans="3:4" x14ac:dyDescent="0.25">
      <c r="C504" s="23">
        <v>567.020263671875</v>
      </c>
      <c r="D504" s="12">
        <v>2.1122800000000002</v>
      </c>
    </row>
    <row r="505" spans="3:4" x14ac:dyDescent="0.25">
      <c r="C505" s="23">
        <v>567.07568359375</v>
      </c>
      <c r="D505" s="12">
        <v>2.1122700000000001</v>
      </c>
    </row>
    <row r="506" spans="3:4" x14ac:dyDescent="0.25">
      <c r="C506" s="23">
        <v>567.1568603515625</v>
      </c>
      <c r="D506" s="12">
        <v>2.11225</v>
      </c>
    </row>
    <row r="507" spans="3:4" x14ac:dyDescent="0.25">
      <c r="C507" s="23">
        <v>567.263427734375</v>
      </c>
      <c r="D507" s="12">
        <v>2.1122299999999998</v>
      </c>
    </row>
    <row r="508" spans="3:4" x14ac:dyDescent="0.25">
      <c r="C508" s="23">
        <v>567.32928466796875</v>
      </c>
      <c r="D508" s="12">
        <v>2.1122399999999999</v>
      </c>
    </row>
    <row r="509" spans="3:4" x14ac:dyDescent="0.25">
      <c r="C509" s="23">
        <v>567.40838623046875</v>
      </c>
      <c r="D509" s="12">
        <v>2.1122200000000002</v>
      </c>
    </row>
    <row r="510" spans="3:4" x14ac:dyDescent="0.25">
      <c r="C510" s="23">
        <v>567.508056640625</v>
      </c>
      <c r="D510" s="12">
        <v>2.1122000000000001</v>
      </c>
    </row>
    <row r="511" spans="3:4" x14ac:dyDescent="0.25">
      <c r="C511" s="23">
        <v>567.593017578125</v>
      </c>
      <c r="D511" s="12">
        <v>2.1122000000000001</v>
      </c>
    </row>
    <row r="512" spans="3:4" x14ac:dyDescent="0.25">
      <c r="C512" s="23">
        <v>567.65716552734375</v>
      </c>
      <c r="D512" s="12">
        <v>2.1121799999999999</v>
      </c>
    </row>
    <row r="513" spans="3:4" x14ac:dyDescent="0.25">
      <c r="C513" s="23">
        <v>567.7080078125</v>
      </c>
      <c r="D513" s="12">
        <v>2.1121500000000002</v>
      </c>
    </row>
    <row r="514" spans="3:4" x14ac:dyDescent="0.25">
      <c r="C514" s="23">
        <v>567.80523681640625</v>
      </c>
      <c r="D514" s="12">
        <v>2.1121699999999999</v>
      </c>
    </row>
    <row r="515" spans="3:4" x14ac:dyDescent="0.25">
      <c r="C515" s="23">
        <v>567.82720947265625</v>
      </c>
      <c r="D515" s="12">
        <v>2.1121300000000001</v>
      </c>
    </row>
    <row r="516" spans="3:4" x14ac:dyDescent="0.25">
      <c r="C516" s="23">
        <v>567.90069580078125</v>
      </c>
      <c r="D516" s="12">
        <v>2.1121400000000001</v>
      </c>
    </row>
    <row r="517" spans="3:4" x14ac:dyDescent="0.25">
      <c r="C517" s="23">
        <v>567.9898681640625</v>
      </c>
      <c r="D517" s="12">
        <v>2.1121300000000001</v>
      </c>
    </row>
    <row r="518" spans="3:4" x14ac:dyDescent="0.25">
      <c r="C518" s="23">
        <v>568.0240478515625</v>
      </c>
      <c r="D518" s="12">
        <v>2.1121400000000001</v>
      </c>
    </row>
    <row r="519" spans="3:4" x14ac:dyDescent="0.25">
      <c r="C519" s="23">
        <v>568.07318115234375</v>
      </c>
      <c r="D519" s="12">
        <v>2.1121300000000001</v>
      </c>
    </row>
    <row r="520" spans="3:4" x14ac:dyDescent="0.25">
      <c r="C520" s="23">
        <v>568.14739990234375</v>
      </c>
      <c r="D520" s="12">
        <v>2.1121099999999999</v>
      </c>
    </row>
    <row r="521" spans="3:4" x14ac:dyDescent="0.25">
      <c r="C521" s="23">
        <v>568.18115234375</v>
      </c>
      <c r="D521" s="12">
        <v>2.11212</v>
      </c>
    </row>
    <row r="522" spans="3:4" x14ac:dyDescent="0.25">
      <c r="C522" s="23">
        <v>568.219482421875</v>
      </c>
      <c r="D522" s="12">
        <v>2.1121099999999999</v>
      </c>
    </row>
    <row r="523" spans="3:4" x14ac:dyDescent="0.25">
      <c r="C523" s="23">
        <v>568.2822265625</v>
      </c>
      <c r="D523" s="12">
        <v>2.1120999999999999</v>
      </c>
    </row>
    <row r="524" spans="3:4" x14ac:dyDescent="0.25">
      <c r="C524" s="23">
        <v>568.31494140625</v>
      </c>
      <c r="D524" s="12">
        <v>2.1120800000000002</v>
      </c>
    </row>
    <row r="525" spans="3:4" x14ac:dyDescent="0.25">
      <c r="C525" s="23">
        <v>568.34283447265625</v>
      </c>
      <c r="D525" s="12">
        <v>2.1120800000000002</v>
      </c>
    </row>
    <row r="526" spans="3:4" x14ac:dyDescent="0.25">
      <c r="C526" s="23">
        <v>568.427490234375</v>
      </c>
      <c r="D526" s="12">
        <v>2.1120899999999998</v>
      </c>
    </row>
    <row r="527" spans="3:4" x14ac:dyDescent="0.25">
      <c r="C527" s="23">
        <v>568.44842529296875</v>
      </c>
      <c r="D527" s="12">
        <v>2.1120999999999999</v>
      </c>
    </row>
    <row r="528" spans="3:4" x14ac:dyDescent="0.25">
      <c r="C528" s="23">
        <v>568.48846435546875</v>
      </c>
      <c r="D528" s="12">
        <v>2.1120800000000002</v>
      </c>
    </row>
    <row r="529" spans="3:4" x14ac:dyDescent="0.25">
      <c r="C529" s="23">
        <v>568.5302734375</v>
      </c>
      <c r="D529" s="12">
        <v>2.1120800000000002</v>
      </c>
    </row>
    <row r="530" spans="3:4" x14ac:dyDescent="0.25">
      <c r="C530" s="23">
        <v>568.607666015625</v>
      </c>
      <c r="D530" s="12">
        <v>2.1120700000000001</v>
      </c>
    </row>
    <row r="531" spans="3:4" x14ac:dyDescent="0.25">
      <c r="C531" s="23">
        <v>568.61358642578125</v>
      </c>
      <c r="D531" s="12">
        <v>2.1120700000000001</v>
      </c>
    </row>
    <row r="532" spans="3:4" x14ac:dyDescent="0.25">
      <c r="C532" s="23">
        <v>568.6734619140625</v>
      </c>
      <c r="D532" s="12">
        <v>2.11206</v>
      </c>
    </row>
    <row r="533" spans="3:4" x14ac:dyDescent="0.25">
      <c r="C533" s="23">
        <v>568.7337646484375</v>
      </c>
      <c r="D533" s="12">
        <v>2.11205</v>
      </c>
    </row>
    <row r="534" spans="3:4" x14ac:dyDescent="0.25">
      <c r="C534" s="23">
        <v>568.7532958984375</v>
      </c>
      <c r="D534" s="12">
        <v>2.11205</v>
      </c>
    </row>
    <row r="535" spans="3:4" x14ac:dyDescent="0.25">
      <c r="C535" s="23">
        <v>568.7933349609375</v>
      </c>
      <c r="D535" s="12">
        <v>2.11206</v>
      </c>
    </row>
    <row r="536" spans="3:4" x14ac:dyDescent="0.25">
      <c r="C536" s="23">
        <v>568.8626708984375</v>
      </c>
      <c r="D536" s="12">
        <v>2.1120399999999999</v>
      </c>
    </row>
    <row r="537" spans="3:4" x14ac:dyDescent="0.25">
      <c r="C537" s="23">
        <v>568.87835693359375</v>
      </c>
      <c r="D537" s="12">
        <v>2.1120299999999999</v>
      </c>
    </row>
    <row r="538" spans="3:4" x14ac:dyDescent="0.25">
      <c r="C538" s="23">
        <v>568.9246826171875</v>
      </c>
      <c r="D538" s="12">
        <v>2.11205</v>
      </c>
    </row>
    <row r="539" spans="3:4" x14ac:dyDescent="0.25">
      <c r="C539" s="23">
        <v>568.984619140625</v>
      </c>
      <c r="D539" s="12">
        <v>2.1120399999999999</v>
      </c>
    </row>
    <row r="540" spans="3:4" x14ac:dyDescent="0.25">
      <c r="C540" s="23">
        <v>568.9923095703125</v>
      </c>
      <c r="D540" s="12">
        <v>2.1120199999999998</v>
      </c>
    </row>
    <row r="541" spans="3:4" x14ac:dyDescent="0.25">
      <c r="C541" s="23">
        <v>569.02886962890625</v>
      </c>
      <c r="D541" s="12">
        <v>2.1120399999999999</v>
      </c>
    </row>
    <row r="542" spans="3:4" x14ac:dyDescent="0.25">
      <c r="C542" s="23">
        <v>569.0755615234375</v>
      </c>
      <c r="D542" s="12">
        <v>2.1120199999999998</v>
      </c>
    </row>
    <row r="543" spans="3:4" x14ac:dyDescent="0.25">
      <c r="C543" s="23">
        <v>569.1044921875</v>
      </c>
      <c r="D543" s="12">
        <v>2.1120100000000002</v>
      </c>
    </row>
    <row r="544" spans="3:4" x14ac:dyDescent="0.25">
      <c r="C544" s="23">
        <v>569.12469482421875</v>
      </c>
      <c r="D544" s="12">
        <v>2.1120199999999998</v>
      </c>
    </row>
    <row r="545" spans="3:4" x14ac:dyDescent="0.25">
      <c r="C545" s="23">
        <v>569.1905517578125</v>
      </c>
      <c r="D545" s="12">
        <v>2.1120199999999998</v>
      </c>
    </row>
    <row r="546" spans="3:4" x14ac:dyDescent="0.25">
      <c r="C546" s="23">
        <v>569.20135498046875</v>
      </c>
      <c r="D546" s="12">
        <v>2.1120399999999999</v>
      </c>
    </row>
    <row r="547" spans="3:4" x14ac:dyDescent="0.25">
      <c r="C547" s="23">
        <v>569.22955322265625</v>
      </c>
      <c r="D547" s="12">
        <v>2.1120299999999999</v>
      </c>
    </row>
    <row r="548" spans="3:4" x14ac:dyDescent="0.25">
      <c r="C548" s="23">
        <v>569.28460693359375</v>
      </c>
      <c r="D548" s="12">
        <v>2.1120299999999999</v>
      </c>
    </row>
    <row r="549" spans="3:4" x14ac:dyDescent="0.25">
      <c r="C549" s="23">
        <v>569.2908935546875</v>
      </c>
      <c r="D549" s="12">
        <v>2.11205</v>
      </c>
    </row>
    <row r="550" spans="3:4" x14ac:dyDescent="0.25">
      <c r="C550" s="23">
        <v>569.3121337890625</v>
      </c>
      <c r="D550" s="12">
        <v>2.11205</v>
      </c>
    </row>
    <row r="551" spans="3:4" x14ac:dyDescent="0.25">
      <c r="C551" s="23">
        <v>569.3536376953125</v>
      </c>
      <c r="D551" s="12">
        <v>2.11205</v>
      </c>
    </row>
    <row r="552" spans="3:4" x14ac:dyDescent="0.25">
      <c r="C552" s="23">
        <v>569.40167236328125</v>
      </c>
      <c r="D552" s="12">
        <v>2.11206</v>
      </c>
    </row>
    <row r="553" spans="3:4" x14ac:dyDescent="0.25">
      <c r="C553" s="23">
        <v>569.395751953125</v>
      </c>
      <c r="D553" s="12">
        <v>2.11205</v>
      </c>
    </row>
    <row r="554" spans="3:4" x14ac:dyDescent="0.25">
      <c r="C554" s="23">
        <v>569.4215087890625</v>
      </c>
      <c r="D554" s="12">
        <v>2.1120299999999999</v>
      </c>
    </row>
    <row r="555" spans="3:4" x14ac:dyDescent="0.25">
      <c r="C555" s="23">
        <v>569.47869873046875</v>
      </c>
      <c r="D555" s="12">
        <v>2.1120399999999999</v>
      </c>
    </row>
    <row r="556" spans="3:4" x14ac:dyDescent="0.25">
      <c r="C556" s="23">
        <v>569.46612548828125</v>
      </c>
      <c r="D556" s="12">
        <v>2.1120100000000002</v>
      </c>
    </row>
    <row r="557" spans="3:4" x14ac:dyDescent="0.25">
      <c r="C557" s="23">
        <v>569.4859619140625</v>
      </c>
      <c r="D557" s="12">
        <v>2.11199</v>
      </c>
    </row>
    <row r="558" spans="3:4" x14ac:dyDescent="0.25">
      <c r="C558" s="23">
        <v>569.53375244140625</v>
      </c>
      <c r="D558" s="12">
        <v>2.11198</v>
      </c>
    </row>
    <row r="559" spans="3:4" x14ac:dyDescent="0.25">
      <c r="C559" s="23">
        <v>569.524658203125</v>
      </c>
      <c r="D559" s="12">
        <v>2.11199</v>
      </c>
    </row>
    <row r="560" spans="3:4" x14ac:dyDescent="0.25">
      <c r="C560" s="23">
        <v>569.5584716796875</v>
      </c>
      <c r="D560" s="12">
        <v>2.11199</v>
      </c>
    </row>
    <row r="561" spans="3:4" x14ac:dyDescent="0.25">
      <c r="C561" s="23">
        <v>569.60308837890625</v>
      </c>
      <c r="D561" s="12">
        <v>2.11199</v>
      </c>
    </row>
    <row r="562" spans="3:4" x14ac:dyDescent="0.25">
      <c r="C562" s="23">
        <v>569.60028076171875</v>
      </c>
      <c r="D562" s="12">
        <v>2.11199</v>
      </c>
    </row>
    <row r="563" spans="3:4" x14ac:dyDescent="0.25">
      <c r="C563" s="23">
        <v>569.6417236328125</v>
      </c>
      <c r="D563" s="12">
        <v>2.11199</v>
      </c>
    </row>
    <row r="564" spans="3:4" x14ac:dyDescent="0.25">
      <c r="C564" s="23">
        <v>569.697509765625</v>
      </c>
      <c r="D564" s="12">
        <v>2.11198</v>
      </c>
    </row>
    <row r="565" spans="3:4" x14ac:dyDescent="0.25">
      <c r="C565" s="23">
        <v>569.709716796875</v>
      </c>
      <c r="D565" s="12">
        <v>2.1119699999999999</v>
      </c>
    </row>
    <row r="566" spans="3:4" x14ac:dyDescent="0.25">
      <c r="C566" s="23">
        <v>569.73895263671875</v>
      </c>
      <c r="D566" s="12">
        <v>2.1119699999999999</v>
      </c>
    </row>
    <row r="567" spans="3:4" x14ac:dyDescent="0.25">
      <c r="C567" s="23">
        <v>569.7926025390625</v>
      </c>
      <c r="D567" s="12">
        <v>2.1119599999999998</v>
      </c>
    </row>
    <row r="568" spans="3:4" x14ac:dyDescent="0.25">
      <c r="C568" s="23">
        <v>569.8096923828125</v>
      </c>
      <c r="D568" s="12">
        <v>2.1119599999999998</v>
      </c>
    </row>
    <row r="569" spans="3:4" x14ac:dyDescent="0.25">
      <c r="C569" s="23">
        <v>569.84173583984375</v>
      </c>
      <c r="D569" s="12">
        <v>2.1119400000000002</v>
      </c>
    </row>
    <row r="570" spans="3:4" x14ac:dyDescent="0.25">
      <c r="C570" s="23">
        <v>569.87237548828125</v>
      </c>
      <c r="D570" s="12">
        <v>2.1119500000000002</v>
      </c>
    </row>
    <row r="571" spans="3:4" x14ac:dyDescent="0.25">
      <c r="C571" s="23">
        <v>569.90167236328125</v>
      </c>
      <c r="D571" s="12">
        <v>2.1119599999999998</v>
      </c>
    </row>
    <row r="572" spans="3:4" x14ac:dyDescent="0.25">
      <c r="C572" s="23">
        <v>569.90374755859375</v>
      </c>
      <c r="D572" s="12">
        <v>2.1119500000000002</v>
      </c>
    </row>
    <row r="573" spans="3:4" x14ac:dyDescent="0.25">
      <c r="C573" s="23">
        <v>569.9312744140625</v>
      </c>
      <c r="D573" s="12">
        <v>2.1119500000000002</v>
      </c>
    </row>
    <row r="574" spans="3:4" x14ac:dyDescent="0.25">
      <c r="C574" s="23">
        <v>569.98040771484375</v>
      </c>
      <c r="D574" s="12">
        <v>2.11192</v>
      </c>
    </row>
    <row r="575" spans="3:4" x14ac:dyDescent="0.25">
      <c r="C575" s="23">
        <v>569.98388671875</v>
      </c>
      <c r="D575" s="12">
        <v>2.1119300000000001</v>
      </c>
    </row>
    <row r="576" spans="3:4" x14ac:dyDescent="0.25">
      <c r="C576" s="23">
        <v>570.01318359375</v>
      </c>
      <c r="D576" s="12">
        <v>2.1119400000000002</v>
      </c>
    </row>
    <row r="577" spans="3:4" x14ac:dyDescent="0.25">
      <c r="C577" s="23">
        <v>570.0556640625</v>
      </c>
      <c r="D577" s="12">
        <v>2.1119400000000002</v>
      </c>
    </row>
    <row r="578" spans="3:4" x14ac:dyDescent="0.25">
      <c r="C578" s="23">
        <v>570.052490234375</v>
      </c>
      <c r="D578" s="12">
        <v>2.1119300000000001</v>
      </c>
    </row>
    <row r="579" spans="3:4" x14ac:dyDescent="0.25">
      <c r="C579" s="23">
        <v>570.08038330078125</v>
      </c>
      <c r="D579" s="12">
        <v>2.1119300000000001</v>
      </c>
    </row>
    <row r="580" spans="3:4" x14ac:dyDescent="0.25">
      <c r="C580" s="23">
        <v>570.1466064453125</v>
      </c>
      <c r="D580" s="12">
        <v>2.1119300000000001</v>
      </c>
    </row>
    <row r="581" spans="3:4" x14ac:dyDescent="0.25">
      <c r="C581" s="23">
        <v>570.1375732421875</v>
      </c>
      <c r="D581" s="12">
        <v>2.11191</v>
      </c>
    </row>
    <row r="582" spans="3:4" x14ac:dyDescent="0.25">
      <c r="C582" s="23">
        <v>570.151123046875</v>
      </c>
      <c r="D582" s="12">
        <v>2.11192</v>
      </c>
    </row>
    <row r="583" spans="3:4" x14ac:dyDescent="0.25">
      <c r="C583" s="23">
        <v>570.1793212890625</v>
      </c>
      <c r="D583" s="12">
        <v>2.11191</v>
      </c>
    </row>
    <row r="584" spans="3:4" x14ac:dyDescent="0.25">
      <c r="C584" s="23">
        <v>570.163330078125</v>
      </c>
      <c r="D584" s="12">
        <v>2.1119300000000001</v>
      </c>
    </row>
    <row r="585" spans="3:4" x14ac:dyDescent="0.25">
      <c r="C585" s="23">
        <v>570.1727294921875</v>
      </c>
      <c r="D585" s="12">
        <v>2.1119300000000001</v>
      </c>
    </row>
    <row r="586" spans="3:4" x14ac:dyDescent="0.25">
      <c r="C586" s="23">
        <v>570.20654296875</v>
      </c>
      <c r="D586" s="12">
        <v>2.1119400000000002</v>
      </c>
    </row>
    <row r="587" spans="3:4" x14ac:dyDescent="0.25">
      <c r="C587" s="23">
        <v>570.2069091796875</v>
      </c>
      <c r="D587" s="12">
        <v>2.1119300000000001</v>
      </c>
    </row>
    <row r="588" spans="3:4" x14ac:dyDescent="0.25">
      <c r="C588" s="23">
        <v>570.213134765625</v>
      </c>
      <c r="D588" s="12">
        <v>2.11192</v>
      </c>
    </row>
    <row r="589" spans="3:4" x14ac:dyDescent="0.25">
      <c r="C589" s="23">
        <v>570.25775146484375</v>
      </c>
      <c r="D589" s="12">
        <v>2.11192</v>
      </c>
    </row>
    <row r="590" spans="3:4" x14ac:dyDescent="0.25">
      <c r="C590" s="23">
        <v>570.24798583984375</v>
      </c>
      <c r="D590" s="12">
        <v>2.1119400000000002</v>
      </c>
    </row>
    <row r="591" spans="3:4" x14ac:dyDescent="0.25">
      <c r="C591" s="23">
        <v>570.26190185546875</v>
      </c>
      <c r="D591" s="12">
        <v>2.1119599999999998</v>
      </c>
    </row>
    <row r="592" spans="3:4" x14ac:dyDescent="0.25">
      <c r="C592" s="23">
        <v>570.302001953125</v>
      </c>
      <c r="D592" s="12">
        <v>2.1119300000000001</v>
      </c>
    </row>
    <row r="593" spans="3:4" x14ac:dyDescent="0.25">
      <c r="C593" s="23">
        <v>570.28839111328125</v>
      </c>
      <c r="D593" s="12">
        <v>2.1119300000000001</v>
      </c>
    </row>
    <row r="594" spans="3:4" x14ac:dyDescent="0.25">
      <c r="C594" s="23">
        <v>570.3040771484375</v>
      </c>
      <c r="D594" s="12">
        <v>2.11192</v>
      </c>
    </row>
    <row r="595" spans="3:4" x14ac:dyDescent="0.25">
      <c r="C595" s="23">
        <v>570.3236083984375</v>
      </c>
      <c r="D595" s="12">
        <v>2.1119699999999999</v>
      </c>
    </row>
    <row r="596" spans="3:4" x14ac:dyDescent="0.25">
      <c r="C596" s="23">
        <v>570.3253173828125</v>
      </c>
      <c r="D596" s="12">
        <v>2.1119500000000002</v>
      </c>
    </row>
    <row r="597" spans="3:4" x14ac:dyDescent="0.25">
      <c r="C597" s="23">
        <v>570.31939697265625</v>
      </c>
      <c r="D597" s="12">
        <v>2.1118999999999999</v>
      </c>
    </row>
    <row r="598" spans="3:4" x14ac:dyDescent="0.25">
      <c r="C598" s="23">
        <v>570.3236083984375</v>
      </c>
      <c r="D598" s="12">
        <v>2.1119300000000001</v>
      </c>
    </row>
    <row r="599" spans="3:4" x14ac:dyDescent="0.25">
      <c r="C599" s="23">
        <v>570.34344482421875</v>
      </c>
      <c r="D599" s="12">
        <v>2.11191</v>
      </c>
    </row>
    <row r="600" spans="3:4" x14ac:dyDescent="0.25">
      <c r="C600" s="23">
        <v>570.3162841796875</v>
      </c>
      <c r="D600" s="12">
        <v>2.1119400000000002</v>
      </c>
    </row>
    <row r="601" spans="3:4" x14ac:dyDescent="0.25">
      <c r="C601" s="23">
        <v>570.306884765625</v>
      </c>
      <c r="D601" s="12">
        <v>2.11192</v>
      </c>
    </row>
    <row r="602" spans="3:4" x14ac:dyDescent="0.25">
      <c r="C602" s="23">
        <v>570.3455810546875</v>
      </c>
      <c r="D602" s="12">
        <v>2.11192</v>
      </c>
    </row>
    <row r="603" spans="3:4" x14ac:dyDescent="0.25">
      <c r="C603" s="23">
        <v>570.31591796875</v>
      </c>
      <c r="D603" s="12">
        <v>2.11191</v>
      </c>
    </row>
    <row r="604" spans="3:4" x14ac:dyDescent="0.25">
      <c r="C604" s="23">
        <v>570.302001953125</v>
      </c>
      <c r="D604" s="12">
        <v>2.11191</v>
      </c>
    </row>
    <row r="605" spans="3:4" x14ac:dyDescent="0.25">
      <c r="C605" s="23">
        <v>570.3375244140625</v>
      </c>
      <c r="D605" s="12">
        <v>2.11192</v>
      </c>
    </row>
    <row r="606" spans="3:4" x14ac:dyDescent="0.25">
      <c r="C606" s="23">
        <v>570.33929443359375</v>
      </c>
      <c r="D606" s="12">
        <v>2.11191</v>
      </c>
    </row>
    <row r="607" spans="3:4" x14ac:dyDescent="0.25">
      <c r="C607" s="23">
        <v>570.35284423828125</v>
      </c>
      <c r="D607" s="12">
        <v>2.1118999999999999</v>
      </c>
    </row>
    <row r="608" spans="3:4" x14ac:dyDescent="0.25">
      <c r="C608" s="23">
        <v>570.41314697265625</v>
      </c>
      <c r="D608" s="12">
        <v>2.11191</v>
      </c>
    </row>
    <row r="609" spans="3:4" x14ac:dyDescent="0.25">
      <c r="C609" s="23">
        <v>570.4019775390625</v>
      </c>
      <c r="D609" s="12">
        <v>2.11191</v>
      </c>
    </row>
    <row r="610" spans="3:4" x14ac:dyDescent="0.25">
      <c r="C610" s="23">
        <v>570.411376953125</v>
      </c>
      <c r="D610" s="12">
        <v>2.1118899999999998</v>
      </c>
    </row>
    <row r="611" spans="3:4" x14ac:dyDescent="0.25">
      <c r="C611" s="23">
        <v>570.47027587890625</v>
      </c>
      <c r="D611" s="12">
        <v>2.1118999999999999</v>
      </c>
    </row>
    <row r="612" spans="3:4" x14ac:dyDescent="0.25">
      <c r="C612" s="23">
        <v>570.43890380859375</v>
      </c>
      <c r="D612" s="12">
        <v>2.1118999999999999</v>
      </c>
    </row>
    <row r="613" spans="3:4" x14ac:dyDescent="0.25">
      <c r="C613" s="23">
        <v>570.4500732421875</v>
      </c>
      <c r="D613" s="12">
        <v>2.1118999999999999</v>
      </c>
    </row>
    <row r="614" spans="3:4" x14ac:dyDescent="0.25">
      <c r="C614" s="23">
        <v>570.49609375</v>
      </c>
      <c r="D614" s="12">
        <v>2.1118999999999999</v>
      </c>
    </row>
    <row r="615" spans="3:4" x14ac:dyDescent="0.25">
      <c r="C615" s="23">
        <v>570.46820068359375</v>
      </c>
      <c r="D615" s="12">
        <v>2.1118899999999998</v>
      </c>
    </row>
    <row r="616" spans="3:4" x14ac:dyDescent="0.25">
      <c r="C616" s="23">
        <v>570.49462890625</v>
      </c>
      <c r="D616" s="12">
        <v>2.1118999999999999</v>
      </c>
    </row>
    <row r="617" spans="3:4" x14ac:dyDescent="0.25">
      <c r="C617" s="23">
        <v>570.54205322265625</v>
      </c>
      <c r="D617" s="12">
        <v>2.11192</v>
      </c>
    </row>
    <row r="618" spans="3:4" x14ac:dyDescent="0.25">
      <c r="C618" s="23">
        <v>570.56884765625</v>
      </c>
      <c r="D618" s="12">
        <v>2.1118700000000001</v>
      </c>
    </row>
    <row r="619" spans="3:4" x14ac:dyDescent="0.25">
      <c r="C619" s="23">
        <v>570.57757568359375</v>
      </c>
      <c r="D619" s="12">
        <v>2.1118700000000001</v>
      </c>
    </row>
    <row r="620" spans="3:4" x14ac:dyDescent="0.25">
      <c r="C620" s="23">
        <v>570.631591796875</v>
      </c>
      <c r="D620" s="12">
        <v>2.1118899999999998</v>
      </c>
    </row>
    <row r="621" spans="3:4" x14ac:dyDescent="0.25">
      <c r="C621" s="23">
        <v>570.656005859375</v>
      </c>
      <c r="D621" s="12">
        <v>2.1118800000000002</v>
      </c>
    </row>
    <row r="622" spans="3:4" x14ac:dyDescent="0.25">
      <c r="C622" s="23">
        <v>570.67132568359375</v>
      </c>
      <c r="D622" s="12">
        <v>2.1118700000000001</v>
      </c>
    </row>
    <row r="623" spans="3:4" x14ac:dyDescent="0.25">
      <c r="C623" s="23">
        <v>570.7041015625</v>
      </c>
      <c r="D623" s="12">
        <v>2.1118700000000001</v>
      </c>
    </row>
    <row r="624" spans="3:4" x14ac:dyDescent="0.25">
      <c r="C624" s="23">
        <v>570.7698974609375</v>
      </c>
      <c r="D624" s="12">
        <v>2.1118600000000001</v>
      </c>
    </row>
    <row r="625" spans="3:4" x14ac:dyDescent="0.25">
      <c r="C625" s="23">
        <v>570.75042724609375</v>
      </c>
      <c r="D625" s="12">
        <v>2.1118700000000001</v>
      </c>
    </row>
    <row r="626" spans="3:4" x14ac:dyDescent="0.25">
      <c r="C626" s="23">
        <v>570.7841796875</v>
      </c>
      <c r="D626" s="12">
        <v>2.1118800000000002</v>
      </c>
    </row>
    <row r="627" spans="3:4" x14ac:dyDescent="0.25">
      <c r="C627" s="23">
        <v>570.83612060546875</v>
      </c>
      <c r="D627" s="12">
        <v>2.1118600000000001</v>
      </c>
    </row>
    <row r="628" spans="3:4" x14ac:dyDescent="0.25">
      <c r="C628" s="23">
        <v>570.8211669921875</v>
      </c>
      <c r="D628" s="12">
        <v>2.1118299999999999</v>
      </c>
    </row>
    <row r="629" spans="3:4" x14ac:dyDescent="0.25">
      <c r="C629" s="23">
        <v>570.8489990234375</v>
      </c>
      <c r="D629" s="12">
        <v>2.1118299999999999</v>
      </c>
    </row>
    <row r="630" spans="3:4" x14ac:dyDescent="0.25">
      <c r="C630" s="23">
        <v>570.89013671875</v>
      </c>
      <c r="D630" s="12">
        <v>2.1118399999999999</v>
      </c>
    </row>
    <row r="631" spans="3:4" x14ac:dyDescent="0.25">
      <c r="C631" s="23">
        <v>570.8775634765625</v>
      </c>
      <c r="D631" s="12">
        <v>2.1118399999999999</v>
      </c>
    </row>
    <row r="632" spans="3:4" x14ac:dyDescent="0.25">
      <c r="C632" s="23">
        <v>570.886962890625</v>
      </c>
      <c r="D632" s="12">
        <v>2.1118600000000001</v>
      </c>
    </row>
    <row r="633" spans="3:4" x14ac:dyDescent="0.25">
      <c r="C633" s="23">
        <v>570.9521484375</v>
      </c>
      <c r="D633" s="12">
        <v>2.1118299999999999</v>
      </c>
    </row>
    <row r="634" spans="3:4" x14ac:dyDescent="0.25">
      <c r="C634" s="23">
        <v>570.9166259765625</v>
      </c>
      <c r="D634" s="12">
        <v>2.1118399999999999</v>
      </c>
    </row>
    <row r="635" spans="3:4" x14ac:dyDescent="0.25">
      <c r="C635" s="23">
        <v>570.91973876953125</v>
      </c>
      <c r="D635" s="12">
        <v>2.1118600000000001</v>
      </c>
    </row>
    <row r="636" spans="3:4" x14ac:dyDescent="0.25">
      <c r="C636" s="23">
        <v>570.95526123046875</v>
      </c>
      <c r="D636" s="12">
        <v>2.1118399999999999</v>
      </c>
    </row>
    <row r="637" spans="3:4" x14ac:dyDescent="0.25">
      <c r="C637" s="23">
        <v>570.938232421875</v>
      </c>
      <c r="D637" s="12">
        <v>2.1118399999999999</v>
      </c>
    </row>
    <row r="638" spans="3:4" x14ac:dyDescent="0.25">
      <c r="C638" s="23">
        <v>570.956298828125</v>
      </c>
      <c r="D638" s="12">
        <v>2.1118199999999998</v>
      </c>
    </row>
    <row r="639" spans="3:4" x14ac:dyDescent="0.25">
      <c r="C639" s="23">
        <v>570.99810791015625</v>
      </c>
      <c r="D639" s="12">
        <v>2.1118100000000002</v>
      </c>
    </row>
    <row r="640" spans="3:4" x14ac:dyDescent="0.25">
      <c r="C640" s="23">
        <v>570.97479248046875</v>
      </c>
      <c r="D640" s="12">
        <v>2.1118000000000001</v>
      </c>
    </row>
    <row r="641" spans="3:4" x14ac:dyDescent="0.25">
      <c r="C641" s="23">
        <v>570.98699951171875</v>
      </c>
      <c r="D641" s="12">
        <v>2.1118000000000001</v>
      </c>
    </row>
    <row r="642" spans="3:4" x14ac:dyDescent="0.25">
      <c r="C642" s="23">
        <v>571.0040283203125</v>
      </c>
      <c r="D642" s="12">
        <v>2.1118199999999998</v>
      </c>
    </row>
    <row r="643" spans="3:4" x14ac:dyDescent="0.25">
      <c r="C643" s="23">
        <v>570.99951171875</v>
      </c>
      <c r="D643" s="12">
        <v>2.1118000000000001</v>
      </c>
    </row>
    <row r="644" spans="3:4" x14ac:dyDescent="0.25">
      <c r="C644" s="23">
        <v>571.018310546875</v>
      </c>
      <c r="D644" s="12">
        <v>2.1118100000000002</v>
      </c>
    </row>
    <row r="645" spans="3:4" x14ac:dyDescent="0.25">
      <c r="C645" s="23">
        <v>571.018310546875</v>
      </c>
      <c r="D645" s="12">
        <v>2.1118000000000001</v>
      </c>
    </row>
    <row r="646" spans="3:4" x14ac:dyDescent="0.25">
      <c r="C646" s="23">
        <v>571.03643798828125</v>
      </c>
      <c r="D646" s="12">
        <v>2.1118000000000001</v>
      </c>
    </row>
    <row r="647" spans="3:4" x14ac:dyDescent="0.25">
      <c r="C647" s="23">
        <v>571.02740478515625</v>
      </c>
      <c r="D647" s="12">
        <v>2.1118199999999998</v>
      </c>
    </row>
    <row r="648" spans="3:4" x14ac:dyDescent="0.25">
      <c r="C648" s="23">
        <v>571.0284423828125</v>
      </c>
      <c r="D648" s="12">
        <v>2.1118100000000002</v>
      </c>
    </row>
    <row r="649" spans="3:4" x14ac:dyDescent="0.25">
      <c r="C649" s="23">
        <v>571.0552978515625</v>
      </c>
      <c r="D649" s="12">
        <v>2.11185</v>
      </c>
    </row>
    <row r="650" spans="3:4" x14ac:dyDescent="0.25">
      <c r="C650" s="23">
        <v>571.03643798828125</v>
      </c>
      <c r="D650" s="12">
        <v>2.1118199999999998</v>
      </c>
    </row>
    <row r="651" spans="3:4" x14ac:dyDescent="0.25">
      <c r="C651" s="23">
        <v>571.0382080078125</v>
      </c>
      <c r="D651" s="12">
        <v>2.1118100000000002</v>
      </c>
    </row>
    <row r="652" spans="3:4" x14ac:dyDescent="0.25">
      <c r="C652" s="23">
        <v>571.059814453125</v>
      </c>
      <c r="D652" s="12">
        <v>2.1117900000000001</v>
      </c>
    </row>
    <row r="653" spans="3:4" x14ac:dyDescent="0.25">
      <c r="C653" s="23">
        <v>571.047607421875</v>
      </c>
      <c r="D653" s="12">
        <v>2.1118100000000002</v>
      </c>
    </row>
    <row r="654" spans="3:4" x14ac:dyDescent="0.25">
      <c r="C654" s="23">
        <v>571.0242919921875</v>
      </c>
      <c r="D654" s="12">
        <v>2.1118000000000001</v>
      </c>
    </row>
    <row r="655" spans="3:4" x14ac:dyDescent="0.25">
      <c r="C655" s="23">
        <v>571.077880859375</v>
      </c>
      <c r="D655" s="12">
        <v>2.1118399999999999</v>
      </c>
    </row>
    <row r="656" spans="3:4" x14ac:dyDescent="0.25">
      <c r="C656" s="23">
        <v>571.0284423828125</v>
      </c>
      <c r="D656" s="12">
        <v>2.1118199999999998</v>
      </c>
    </row>
    <row r="657" spans="3:4" x14ac:dyDescent="0.25">
      <c r="C657" s="23">
        <v>571.042724609375</v>
      </c>
      <c r="D657" s="12">
        <v>2.1118299999999999</v>
      </c>
    </row>
    <row r="658" spans="3:4" x14ac:dyDescent="0.25">
      <c r="C658" s="23">
        <v>571.07513427734375</v>
      </c>
      <c r="D658" s="12">
        <v>2.1118100000000002</v>
      </c>
    </row>
    <row r="659" spans="3:4" x14ac:dyDescent="0.25">
      <c r="C659" s="23">
        <v>571.0521240234375</v>
      </c>
      <c r="D659" s="12">
        <v>2.1118199999999998</v>
      </c>
    </row>
    <row r="660" spans="3:4" x14ac:dyDescent="0.25">
      <c r="C660" s="23">
        <v>571.06085205078125</v>
      </c>
      <c r="D660" s="12">
        <v>2.1118100000000002</v>
      </c>
    </row>
    <row r="661" spans="3:4" x14ac:dyDescent="0.25">
      <c r="C661" s="23">
        <v>571.08734130859375</v>
      </c>
      <c r="D661" s="12">
        <v>2.1118100000000002</v>
      </c>
    </row>
    <row r="662" spans="3:4" x14ac:dyDescent="0.25">
      <c r="C662" s="23">
        <v>571.072021484375</v>
      </c>
      <c r="D662" s="12">
        <v>2.1118199999999998</v>
      </c>
    </row>
    <row r="663" spans="3:4" x14ac:dyDescent="0.25">
      <c r="C663" s="23">
        <v>571.08245849609375</v>
      </c>
      <c r="D663" s="12">
        <v>2.1118199999999998</v>
      </c>
    </row>
    <row r="664" spans="3:4" x14ac:dyDescent="0.25">
      <c r="C664" s="23">
        <v>571.1162109375</v>
      </c>
      <c r="D664" s="12">
        <v>2.1118000000000001</v>
      </c>
    </row>
    <row r="665" spans="3:4" x14ac:dyDescent="0.25">
      <c r="C665" s="23">
        <v>571.10089111328125</v>
      </c>
      <c r="D665" s="12">
        <v>2.1118700000000001</v>
      </c>
    </row>
    <row r="666" spans="3:4" x14ac:dyDescent="0.25">
      <c r="C666" s="23">
        <v>571.0994873046875</v>
      </c>
      <c r="D666" s="12">
        <v>2.1118199999999998</v>
      </c>
    </row>
    <row r="667" spans="3:4" x14ac:dyDescent="0.25">
      <c r="C667" s="23">
        <v>571.11376953125</v>
      </c>
      <c r="D667" s="12">
        <v>2.1118100000000002</v>
      </c>
    </row>
    <row r="668" spans="3:4" x14ac:dyDescent="0.25">
      <c r="C668" s="23">
        <v>571.13470458984375</v>
      </c>
      <c r="D668" s="12">
        <v>2.1118100000000002</v>
      </c>
    </row>
    <row r="669" spans="3:4" x14ac:dyDescent="0.25">
      <c r="C669" s="23">
        <v>571.13330078125</v>
      </c>
      <c r="D669" s="12">
        <v>2.1118199999999998</v>
      </c>
    </row>
    <row r="670" spans="3:4" x14ac:dyDescent="0.25">
      <c r="C670" s="23">
        <v>571.14239501953125</v>
      </c>
      <c r="D670" s="12">
        <v>2.1118000000000001</v>
      </c>
    </row>
    <row r="671" spans="3:4" x14ac:dyDescent="0.25">
      <c r="C671" s="23">
        <v>571.17999267578125</v>
      </c>
      <c r="D671" s="12">
        <v>2.1118000000000001</v>
      </c>
    </row>
    <row r="672" spans="3:4" x14ac:dyDescent="0.25">
      <c r="C672" s="23">
        <v>571.16259765625</v>
      </c>
      <c r="D672" s="12">
        <v>2.1118199999999998</v>
      </c>
    </row>
    <row r="673" spans="3:4" x14ac:dyDescent="0.25">
      <c r="C673" s="23">
        <v>571.181396484375</v>
      </c>
      <c r="D673" s="12">
        <v>2.1118100000000002</v>
      </c>
    </row>
    <row r="674" spans="3:4" x14ac:dyDescent="0.25">
      <c r="C674" s="23">
        <v>571.2169189453125</v>
      </c>
      <c r="D674" s="12">
        <v>2.1118199999999998</v>
      </c>
    </row>
    <row r="675" spans="3:4" x14ac:dyDescent="0.25">
      <c r="C675" s="23">
        <v>571.20751953125</v>
      </c>
      <c r="D675" s="12">
        <v>2.1118299999999999</v>
      </c>
    </row>
    <row r="676" spans="3:4" x14ac:dyDescent="0.25">
      <c r="C676" s="23">
        <v>571.21484375</v>
      </c>
      <c r="D676" s="12">
        <v>2.1118399999999999</v>
      </c>
    </row>
    <row r="677" spans="3:4" x14ac:dyDescent="0.25">
      <c r="C677" s="23">
        <v>571.258056640625</v>
      </c>
      <c r="D677" s="12">
        <v>2.1118299999999999</v>
      </c>
    </row>
    <row r="678" spans="3:4" x14ac:dyDescent="0.25">
      <c r="C678" s="23">
        <v>571.2381591796875</v>
      </c>
      <c r="D678" s="12">
        <v>2.1118399999999999</v>
      </c>
    </row>
    <row r="679" spans="3:4" x14ac:dyDescent="0.25">
      <c r="C679" s="23">
        <v>571.2503662109375</v>
      </c>
      <c r="D679" s="12">
        <v>2.1118299999999999</v>
      </c>
    </row>
    <row r="680" spans="3:4" x14ac:dyDescent="0.25">
      <c r="C680" s="23">
        <v>571.2674560546875</v>
      </c>
      <c r="D680" s="12">
        <v>2.1118199999999998</v>
      </c>
    </row>
    <row r="681" spans="3:4" x14ac:dyDescent="0.25">
      <c r="C681" s="23">
        <v>571.25384521484375</v>
      </c>
      <c r="D681" s="12">
        <v>2.1118299999999999</v>
      </c>
    </row>
    <row r="682" spans="3:4" x14ac:dyDescent="0.25">
      <c r="C682" s="23">
        <v>571.2552490234375</v>
      </c>
      <c r="D682" s="12">
        <v>2.1118399999999999</v>
      </c>
    </row>
    <row r="683" spans="3:4" x14ac:dyDescent="0.25">
      <c r="C683" s="23">
        <v>571.2841796875</v>
      </c>
      <c r="D683" s="12">
        <v>2.1118399999999999</v>
      </c>
    </row>
    <row r="684" spans="3:4" x14ac:dyDescent="0.25">
      <c r="C684" s="23">
        <v>571.25213623046875</v>
      </c>
      <c r="D684" s="12">
        <v>2.1118000000000001</v>
      </c>
    </row>
    <row r="685" spans="3:4" x14ac:dyDescent="0.25">
      <c r="C685" s="23">
        <v>571.2503662109375</v>
      </c>
      <c r="D685" s="12">
        <v>2.1118100000000002</v>
      </c>
    </row>
    <row r="686" spans="3:4" x14ac:dyDescent="0.25">
      <c r="C686" s="23">
        <v>571.270263671875</v>
      </c>
      <c r="D686" s="12">
        <v>2.1118000000000001</v>
      </c>
    </row>
    <row r="687" spans="3:4" x14ac:dyDescent="0.25">
      <c r="C687" s="23">
        <v>571.24755859375</v>
      </c>
      <c r="D687" s="12">
        <v>2.1118000000000001</v>
      </c>
    </row>
    <row r="688" spans="3:4" x14ac:dyDescent="0.25">
      <c r="C688" s="23">
        <v>571.240966796875</v>
      </c>
      <c r="D688" s="12">
        <v>2.1118299999999999</v>
      </c>
    </row>
    <row r="689" spans="3:4" x14ac:dyDescent="0.25">
      <c r="C689" s="23">
        <v>571.26153564453125</v>
      </c>
      <c r="D689" s="12">
        <v>2.1118000000000001</v>
      </c>
    </row>
    <row r="690" spans="3:4" x14ac:dyDescent="0.25">
      <c r="C690" s="23">
        <v>571.23785400390625</v>
      </c>
      <c r="D690" s="12">
        <v>2.1117900000000001</v>
      </c>
    </row>
    <row r="691" spans="3:4" x14ac:dyDescent="0.25">
      <c r="C691" s="23">
        <v>571.23956298828125</v>
      </c>
      <c r="D691" s="12">
        <v>2.1117699999999999</v>
      </c>
    </row>
    <row r="692" spans="3:4" x14ac:dyDescent="0.25">
      <c r="C692" s="23">
        <v>571.258056640625</v>
      </c>
      <c r="D692" s="12">
        <v>2.11178</v>
      </c>
    </row>
    <row r="693" spans="3:4" x14ac:dyDescent="0.25">
      <c r="C693" s="23">
        <v>571.2454833984375</v>
      </c>
      <c r="D693" s="12">
        <v>2.1117900000000001</v>
      </c>
    </row>
    <row r="694" spans="3:4" x14ac:dyDescent="0.25">
      <c r="C694" s="23">
        <v>571.24444580078125</v>
      </c>
      <c r="D694" s="12">
        <v>2.1117900000000001</v>
      </c>
    </row>
    <row r="695" spans="3:4" x14ac:dyDescent="0.25">
      <c r="C695" s="23">
        <v>571.2548828125</v>
      </c>
      <c r="D695" s="12">
        <v>2.11178</v>
      </c>
    </row>
    <row r="696" spans="3:4" x14ac:dyDescent="0.25">
      <c r="C696" s="23">
        <v>571.29217529296875</v>
      </c>
      <c r="D696" s="12">
        <v>2.11178</v>
      </c>
    </row>
    <row r="697" spans="3:4" x14ac:dyDescent="0.25">
      <c r="C697" s="23">
        <v>571.28765869140625</v>
      </c>
      <c r="D697" s="12">
        <v>2.1117900000000001</v>
      </c>
    </row>
    <row r="698" spans="3:4" x14ac:dyDescent="0.25">
      <c r="C698" s="23">
        <v>571.30889892578125</v>
      </c>
      <c r="D698" s="12">
        <v>2.11178</v>
      </c>
    </row>
    <row r="699" spans="3:4" x14ac:dyDescent="0.25">
      <c r="C699" s="23">
        <v>571.34619140625</v>
      </c>
      <c r="D699" s="12">
        <v>2.1117900000000001</v>
      </c>
    </row>
    <row r="700" spans="3:4" x14ac:dyDescent="0.25">
      <c r="C700" s="23">
        <v>571.3409423828125</v>
      </c>
      <c r="D700" s="12">
        <v>2.1118000000000001</v>
      </c>
    </row>
    <row r="701" spans="3:4" x14ac:dyDescent="0.25">
      <c r="C701" s="23">
        <v>571.362548828125</v>
      </c>
      <c r="D701" s="12">
        <v>2.1118100000000002</v>
      </c>
    </row>
    <row r="702" spans="3:4" x14ac:dyDescent="0.25">
      <c r="C702" s="23">
        <v>571.40472412109375</v>
      </c>
      <c r="D702" s="12">
        <v>2.11178</v>
      </c>
    </row>
    <row r="703" spans="3:4" x14ac:dyDescent="0.25">
      <c r="C703" s="23">
        <v>571.36920166015625</v>
      </c>
      <c r="D703" s="12">
        <v>2.1117900000000001</v>
      </c>
    </row>
    <row r="704" spans="3:4" x14ac:dyDescent="0.25">
      <c r="C704" s="23">
        <v>571.38104248046875</v>
      </c>
      <c r="D704" s="12">
        <v>2.11178</v>
      </c>
    </row>
    <row r="705" spans="3:4" x14ac:dyDescent="0.25">
      <c r="C705" s="23">
        <v>571.424560546875</v>
      </c>
      <c r="D705" s="12">
        <v>2.1118000000000001</v>
      </c>
    </row>
    <row r="706" spans="3:4" x14ac:dyDescent="0.25">
      <c r="C706" s="23">
        <v>571.3963623046875</v>
      </c>
      <c r="D706" s="12">
        <v>2.1117699999999999</v>
      </c>
    </row>
    <row r="707" spans="3:4" x14ac:dyDescent="0.25">
      <c r="C707" s="23">
        <v>571.37652587890625</v>
      </c>
      <c r="D707" s="12">
        <v>2.1117599999999999</v>
      </c>
    </row>
    <row r="708" spans="3:4" x14ac:dyDescent="0.25">
      <c r="C708" s="23">
        <v>571.3939208984375</v>
      </c>
      <c r="D708" s="12">
        <v>2.1117400000000002</v>
      </c>
    </row>
    <row r="709" spans="3:4" x14ac:dyDescent="0.25">
      <c r="C709" s="23">
        <v>571.36920166015625</v>
      </c>
      <c r="D709" s="12">
        <v>2.1117300000000001</v>
      </c>
    </row>
    <row r="710" spans="3:4" x14ac:dyDescent="0.25">
      <c r="C710" s="23">
        <v>571.3841552734375</v>
      </c>
      <c r="D710" s="12">
        <v>2.1117300000000001</v>
      </c>
    </row>
    <row r="711" spans="3:4" x14ac:dyDescent="0.25">
      <c r="C711" s="23">
        <v>571.408935546875</v>
      </c>
      <c r="D711" s="12">
        <v>2.1117300000000001</v>
      </c>
    </row>
    <row r="712" spans="3:4" x14ac:dyDescent="0.25">
      <c r="C712" s="23">
        <v>571.3873291015625</v>
      </c>
      <c r="D712" s="12">
        <v>2.11172</v>
      </c>
    </row>
    <row r="713" spans="3:4" x14ac:dyDescent="0.25">
      <c r="C713" s="23">
        <v>571.3873291015625</v>
      </c>
      <c r="D713" s="12">
        <v>2.11172</v>
      </c>
    </row>
    <row r="714" spans="3:4" x14ac:dyDescent="0.25">
      <c r="C714" s="23">
        <v>571.3995361328125</v>
      </c>
      <c r="D714" s="12">
        <v>2.1117499999999998</v>
      </c>
    </row>
    <row r="715" spans="3:4" x14ac:dyDescent="0.25">
      <c r="C715" s="23">
        <v>571.3751220703125</v>
      </c>
      <c r="D715" s="12">
        <v>2.1117400000000002</v>
      </c>
    </row>
    <row r="716" spans="3:4" x14ac:dyDescent="0.25">
      <c r="C716" s="23">
        <v>571.37371826171875</v>
      </c>
      <c r="D716" s="12">
        <v>2.1117300000000001</v>
      </c>
    </row>
    <row r="717" spans="3:4" x14ac:dyDescent="0.25">
      <c r="C717" s="23">
        <v>571.372314453125</v>
      </c>
      <c r="D717" s="12">
        <v>2.11172</v>
      </c>
    </row>
    <row r="718" spans="3:4" x14ac:dyDescent="0.25">
      <c r="C718" s="23">
        <v>571.40576171875</v>
      </c>
      <c r="D718" s="12">
        <v>2.1117300000000001</v>
      </c>
    </row>
    <row r="719" spans="3:4" x14ac:dyDescent="0.25">
      <c r="C719" s="23">
        <v>571.3970947265625</v>
      </c>
      <c r="D719" s="12">
        <v>2.11172</v>
      </c>
    </row>
    <row r="720" spans="3:4" x14ac:dyDescent="0.25">
      <c r="C720" s="23">
        <v>571.4029541015625</v>
      </c>
      <c r="D720" s="12">
        <v>2.11171</v>
      </c>
    </row>
    <row r="721" spans="3:4" x14ac:dyDescent="0.25">
      <c r="C721" s="23">
        <v>571.43402099609375</v>
      </c>
      <c r="D721" s="12">
        <v>2.1116899999999998</v>
      </c>
    </row>
    <row r="722" spans="3:4" x14ac:dyDescent="0.25">
      <c r="C722" s="23">
        <v>571.4183349609375</v>
      </c>
      <c r="D722" s="12">
        <v>2.1116899999999998</v>
      </c>
    </row>
    <row r="723" spans="3:4" x14ac:dyDescent="0.25">
      <c r="C723" s="23">
        <v>571.4305419921875</v>
      </c>
      <c r="D723" s="12">
        <v>2.1116999999999999</v>
      </c>
    </row>
    <row r="724" spans="3:4" x14ac:dyDescent="0.25">
      <c r="C724" s="23">
        <v>571.46429443359375</v>
      </c>
      <c r="D724" s="12">
        <v>2.11172</v>
      </c>
    </row>
    <row r="725" spans="3:4" x14ac:dyDescent="0.25">
      <c r="C725" s="23">
        <v>571.43328857421875</v>
      </c>
      <c r="D725" s="12">
        <v>2.1117400000000002</v>
      </c>
    </row>
    <row r="726" spans="3:4" x14ac:dyDescent="0.25">
      <c r="C726" s="23">
        <v>571.43994140625</v>
      </c>
      <c r="D726" s="12">
        <v>2.1117300000000001</v>
      </c>
    </row>
    <row r="727" spans="3:4" x14ac:dyDescent="0.25">
      <c r="C727" s="23">
        <v>571.46746826171875</v>
      </c>
      <c r="D727" s="12">
        <v>2.1117400000000002</v>
      </c>
    </row>
    <row r="728" spans="3:4" x14ac:dyDescent="0.25">
      <c r="C728" s="23">
        <v>571.4322509765625</v>
      </c>
      <c r="D728" s="12">
        <v>2.1117499999999998</v>
      </c>
    </row>
    <row r="729" spans="3:4" x14ac:dyDescent="0.25">
      <c r="C729" s="23">
        <v>571.43402099609375</v>
      </c>
      <c r="D729" s="12">
        <v>2.1117400000000002</v>
      </c>
    </row>
    <row r="730" spans="3:4" x14ac:dyDescent="0.25">
      <c r="C730" s="23">
        <v>571.444091796875</v>
      </c>
      <c r="D730" s="12">
        <v>2.1117499999999998</v>
      </c>
    </row>
    <row r="731" spans="3:4" x14ac:dyDescent="0.25">
      <c r="C731" s="23">
        <v>571.41064453125</v>
      </c>
      <c r="D731" s="12">
        <v>2.1117400000000002</v>
      </c>
    </row>
    <row r="732" spans="3:4" x14ac:dyDescent="0.25">
      <c r="C732" s="23">
        <v>571.39532470703125</v>
      </c>
      <c r="D732" s="12">
        <v>2.1117499999999998</v>
      </c>
    </row>
    <row r="733" spans="3:4" x14ac:dyDescent="0.25">
      <c r="C733" s="23">
        <v>571.419677734375</v>
      </c>
      <c r="D733" s="12">
        <v>2.1117400000000002</v>
      </c>
    </row>
    <row r="734" spans="3:4" x14ac:dyDescent="0.25">
      <c r="C734" s="23">
        <v>571.3963623046875</v>
      </c>
      <c r="D734" s="12">
        <v>2.11172</v>
      </c>
    </row>
    <row r="735" spans="3:4" x14ac:dyDescent="0.25">
      <c r="C735" s="23">
        <v>571.39532470703125</v>
      </c>
      <c r="D735" s="12">
        <v>2.1117300000000001</v>
      </c>
    </row>
    <row r="736" spans="3:4" x14ac:dyDescent="0.25">
      <c r="C736" s="23">
        <v>571.4061279296875</v>
      </c>
      <c r="D736" s="12">
        <v>2.1117400000000002</v>
      </c>
    </row>
    <row r="737" spans="3:4" x14ac:dyDescent="0.25">
      <c r="C737" s="23">
        <v>571.3828125</v>
      </c>
      <c r="D737" s="12">
        <v>2.11172</v>
      </c>
    </row>
    <row r="738" spans="3:4" x14ac:dyDescent="0.25">
      <c r="C738" s="23">
        <v>571.39080810546875</v>
      </c>
      <c r="D738" s="12">
        <v>2.11172</v>
      </c>
    </row>
    <row r="739" spans="3:4" x14ac:dyDescent="0.25">
      <c r="C739" s="23">
        <v>571.3751220703125</v>
      </c>
      <c r="D739" s="12">
        <v>2.11172</v>
      </c>
    </row>
    <row r="740" spans="3:4" x14ac:dyDescent="0.25">
      <c r="C740" s="23">
        <v>571.3828125</v>
      </c>
      <c r="D740" s="12">
        <v>2.1117300000000001</v>
      </c>
    </row>
    <row r="741" spans="3:4" x14ac:dyDescent="0.25">
      <c r="C741" s="23">
        <v>571.3935546875</v>
      </c>
      <c r="D741" s="12">
        <v>2.1117300000000001</v>
      </c>
    </row>
    <row r="742" spans="3:4" x14ac:dyDescent="0.25">
      <c r="C742" s="23">
        <v>571.4029541015625</v>
      </c>
      <c r="D742" s="12">
        <v>2.1117400000000002</v>
      </c>
    </row>
    <row r="743" spans="3:4" x14ac:dyDescent="0.25">
      <c r="C743" s="23">
        <v>571.441650390625</v>
      </c>
      <c r="D743" s="12">
        <v>2.1117499999999998</v>
      </c>
    </row>
    <row r="744" spans="3:4" x14ac:dyDescent="0.25">
      <c r="C744" s="23">
        <v>571.436767578125</v>
      </c>
      <c r="D744" s="12">
        <v>2.1117400000000002</v>
      </c>
    </row>
    <row r="745" spans="3:4" x14ac:dyDescent="0.25">
      <c r="C745" s="23">
        <v>571.45489501953125</v>
      </c>
      <c r="D745" s="12">
        <v>2.11172</v>
      </c>
    </row>
    <row r="746" spans="3:4" x14ac:dyDescent="0.25">
      <c r="C746" s="23">
        <v>571.48590087890625</v>
      </c>
      <c r="D746" s="12">
        <v>2.1117300000000001</v>
      </c>
    </row>
    <row r="747" spans="3:4" x14ac:dyDescent="0.25">
      <c r="C747" s="23">
        <v>571.448974609375</v>
      </c>
      <c r="D747" s="12">
        <v>2.11171</v>
      </c>
    </row>
    <row r="748" spans="3:4" x14ac:dyDescent="0.25">
      <c r="C748" s="23">
        <v>571.4534912109375</v>
      </c>
      <c r="D748" s="12">
        <v>2.1116899999999998</v>
      </c>
    </row>
    <row r="749" spans="3:4" x14ac:dyDescent="0.25">
      <c r="C749" s="23">
        <v>571.4796142578125</v>
      </c>
      <c r="D749" s="12">
        <v>2.1117300000000001</v>
      </c>
    </row>
    <row r="750" spans="3:4" x14ac:dyDescent="0.25">
      <c r="C750" s="23">
        <v>571.46014404296875</v>
      </c>
      <c r="D750" s="12">
        <v>2.11171</v>
      </c>
    </row>
    <row r="751" spans="3:4" x14ac:dyDescent="0.25">
      <c r="C751" s="23">
        <v>571.47650146484375</v>
      </c>
      <c r="D751" s="12">
        <v>2.11171</v>
      </c>
    </row>
    <row r="752" spans="3:4" x14ac:dyDescent="0.25">
      <c r="C752" s="23">
        <v>571.50439453125</v>
      </c>
      <c r="D752" s="12">
        <v>2.1116999999999999</v>
      </c>
    </row>
    <row r="753" spans="3:4" x14ac:dyDescent="0.25">
      <c r="C753" s="23">
        <v>571.493896484375</v>
      </c>
      <c r="D753" s="12">
        <v>2.11172</v>
      </c>
    </row>
    <row r="754" spans="3:4" x14ac:dyDescent="0.25">
      <c r="C754" s="23">
        <v>571.49847412109375</v>
      </c>
      <c r="D754" s="12">
        <v>2.1116999999999999</v>
      </c>
    </row>
    <row r="755" spans="3:4" x14ac:dyDescent="0.25">
      <c r="C755" s="23">
        <v>571.521484375</v>
      </c>
      <c r="D755" s="12">
        <v>2.11172</v>
      </c>
    </row>
    <row r="756" spans="3:4" x14ac:dyDescent="0.25">
      <c r="C756" s="23">
        <v>571.4967041015625</v>
      </c>
      <c r="D756" s="12">
        <v>2.11172</v>
      </c>
    </row>
    <row r="757" spans="3:4" x14ac:dyDescent="0.25">
      <c r="C757" s="23">
        <v>571.51031494140625</v>
      </c>
      <c r="D757" s="12">
        <v>2.11172</v>
      </c>
    </row>
    <row r="758" spans="3:4" x14ac:dyDescent="0.25">
      <c r="C758" s="23">
        <v>571.5228271484375</v>
      </c>
      <c r="D758" s="12">
        <v>2.1117300000000001</v>
      </c>
    </row>
    <row r="759" spans="3:4" x14ac:dyDescent="0.25">
      <c r="C759" s="23">
        <v>571.50018310546875</v>
      </c>
      <c r="D759" s="12">
        <v>2.11172</v>
      </c>
    </row>
    <row r="760" spans="3:4" x14ac:dyDescent="0.25">
      <c r="C760" s="23">
        <v>571.510986328125</v>
      </c>
      <c r="D760" s="12">
        <v>2.1117499999999998</v>
      </c>
    </row>
    <row r="761" spans="3:4" x14ac:dyDescent="0.25">
      <c r="C761" s="23">
        <v>571.535400390625</v>
      </c>
      <c r="D761" s="12">
        <v>2.11172</v>
      </c>
    </row>
    <row r="762" spans="3:4" x14ac:dyDescent="0.25">
      <c r="C762" s="23">
        <v>571.521484375</v>
      </c>
      <c r="D762" s="12">
        <v>2.1117400000000002</v>
      </c>
    </row>
    <row r="763" spans="3:4" x14ac:dyDescent="0.25">
      <c r="C763" s="23">
        <v>571.52874755859375</v>
      </c>
      <c r="D763" s="12">
        <v>2.1117499999999998</v>
      </c>
    </row>
    <row r="764" spans="3:4" x14ac:dyDescent="0.25">
      <c r="C764" s="23">
        <v>571.53192138671875</v>
      </c>
      <c r="D764" s="12">
        <v>2.1117400000000002</v>
      </c>
    </row>
    <row r="765" spans="3:4" x14ac:dyDescent="0.25">
      <c r="C765" s="23">
        <v>571.552490234375</v>
      </c>
      <c r="D765" s="12">
        <v>2.1117400000000002</v>
      </c>
    </row>
    <row r="766" spans="3:4" x14ac:dyDescent="0.25">
      <c r="C766" s="23">
        <v>571.542724609375</v>
      </c>
      <c r="D766" s="12">
        <v>2.11178</v>
      </c>
    </row>
    <row r="767" spans="3:4" x14ac:dyDescent="0.25">
      <c r="C767" s="23">
        <v>571.5472412109375</v>
      </c>
      <c r="D767" s="12">
        <v>2.11178</v>
      </c>
    </row>
    <row r="768" spans="3:4" x14ac:dyDescent="0.25">
      <c r="C768" s="23">
        <v>571.57720947265625</v>
      </c>
      <c r="D768" s="12">
        <v>2.1117599999999999</v>
      </c>
    </row>
    <row r="769" spans="3:4" x14ac:dyDescent="0.25">
      <c r="C769" s="23">
        <v>571.556640625</v>
      </c>
      <c r="D769" s="12">
        <v>2.1117599999999999</v>
      </c>
    </row>
    <row r="770" spans="3:4" x14ac:dyDescent="0.25">
      <c r="C770" s="23">
        <v>571.556640625</v>
      </c>
      <c r="D770" s="12">
        <v>2.11178</v>
      </c>
    </row>
    <row r="771" spans="3:4" x14ac:dyDescent="0.25">
      <c r="C771" s="23">
        <v>571.57965087890625</v>
      </c>
      <c r="D771" s="12">
        <v>2.1117699999999999</v>
      </c>
    </row>
    <row r="772" spans="3:4" x14ac:dyDescent="0.25">
      <c r="C772" s="23">
        <v>571.55804443359375</v>
      </c>
      <c r="D772" s="12">
        <v>2.1117599999999999</v>
      </c>
    </row>
    <row r="773" spans="3:4" x14ac:dyDescent="0.25">
      <c r="C773" s="23">
        <v>571.5643310546875</v>
      </c>
      <c r="D773" s="12">
        <v>2.1117499999999998</v>
      </c>
    </row>
    <row r="774" spans="3:4" x14ac:dyDescent="0.25">
      <c r="C774" s="23">
        <v>571.58172607421875</v>
      </c>
      <c r="D774" s="12">
        <v>2.1117499999999998</v>
      </c>
    </row>
    <row r="775" spans="3:4" x14ac:dyDescent="0.25">
      <c r="C775" s="23">
        <v>571.56744384765625</v>
      </c>
      <c r="D775" s="12">
        <v>2.1117400000000002</v>
      </c>
    </row>
    <row r="776" spans="3:4" x14ac:dyDescent="0.25">
      <c r="C776" s="23">
        <v>571.565673828125</v>
      </c>
      <c r="D776" s="12">
        <v>2.1117400000000002</v>
      </c>
    </row>
    <row r="777" spans="3:4" x14ac:dyDescent="0.25">
      <c r="C777" s="23">
        <v>571.6075439453125</v>
      </c>
      <c r="D777" s="12">
        <v>2.1117400000000002</v>
      </c>
    </row>
    <row r="778" spans="3:4" x14ac:dyDescent="0.25">
      <c r="C778" s="23">
        <v>571.5740966796875</v>
      </c>
      <c r="D778" s="12">
        <v>2.1117400000000002</v>
      </c>
    </row>
    <row r="779" spans="3:4" x14ac:dyDescent="0.25">
      <c r="C779" s="23">
        <v>571.5521240234375</v>
      </c>
      <c r="D779" s="12">
        <v>2.11172</v>
      </c>
    </row>
    <row r="780" spans="3:4" x14ac:dyDescent="0.25">
      <c r="C780" s="23">
        <v>571.6015625</v>
      </c>
      <c r="D780" s="12">
        <v>2.1117400000000002</v>
      </c>
    </row>
    <row r="781" spans="3:4" x14ac:dyDescent="0.25">
      <c r="C781" s="23">
        <v>571.5692138671875</v>
      </c>
      <c r="D781" s="12">
        <v>2.1117599999999999</v>
      </c>
    </row>
    <row r="782" spans="3:4" x14ac:dyDescent="0.25">
      <c r="C782" s="23">
        <v>571.56884765625</v>
      </c>
      <c r="D782" s="12">
        <v>2.1117499999999998</v>
      </c>
    </row>
    <row r="783" spans="3:4" x14ac:dyDescent="0.25">
      <c r="C783" s="23">
        <v>571.5966796875</v>
      </c>
      <c r="D783" s="12">
        <v>2.11178</v>
      </c>
    </row>
    <row r="784" spans="3:4" x14ac:dyDescent="0.25">
      <c r="C784" s="23">
        <v>571.55523681640625</v>
      </c>
      <c r="D784" s="12">
        <v>2.1117699999999999</v>
      </c>
    </row>
    <row r="785" spans="3:4" x14ac:dyDescent="0.25">
      <c r="C785" s="23">
        <v>571.55035400390625</v>
      </c>
      <c r="D785" s="12">
        <v>2.1117599999999999</v>
      </c>
    </row>
    <row r="786" spans="3:4" x14ac:dyDescent="0.25">
      <c r="C786" s="23">
        <v>571.5643310546875</v>
      </c>
      <c r="D786" s="12">
        <v>2.1117599999999999</v>
      </c>
    </row>
    <row r="787" spans="3:4" x14ac:dyDescent="0.25">
      <c r="C787" s="23">
        <v>571.559814453125</v>
      </c>
      <c r="D787" s="12">
        <v>2.1117499999999998</v>
      </c>
    </row>
    <row r="788" spans="3:4" x14ac:dyDescent="0.25">
      <c r="C788" s="23">
        <v>571.53851318359375</v>
      </c>
      <c r="D788" s="12">
        <v>2.11172</v>
      </c>
    </row>
    <row r="789" spans="3:4" x14ac:dyDescent="0.25">
      <c r="C789" s="23">
        <v>571.523193359375</v>
      </c>
      <c r="D789" s="12">
        <v>2.11172</v>
      </c>
    </row>
    <row r="790" spans="3:4" x14ac:dyDescent="0.25">
      <c r="C790" s="23">
        <v>571.5399169921875</v>
      </c>
      <c r="D790" s="12">
        <v>2.11172</v>
      </c>
    </row>
    <row r="791" spans="3:4" x14ac:dyDescent="0.25">
      <c r="C791" s="23">
        <v>571.5350341796875</v>
      </c>
      <c r="D791" s="12">
        <v>2.1117300000000001</v>
      </c>
    </row>
    <row r="792" spans="3:4" x14ac:dyDescent="0.25">
      <c r="C792" s="23">
        <v>571.53680419921875</v>
      </c>
      <c r="D792" s="12">
        <v>2.11172</v>
      </c>
    </row>
    <row r="793" spans="3:4" x14ac:dyDescent="0.25">
      <c r="C793" s="23">
        <v>571.5765380859375</v>
      </c>
      <c r="D793" s="12">
        <v>2.11172</v>
      </c>
    </row>
    <row r="794" spans="3:4" x14ac:dyDescent="0.25">
      <c r="C794" s="23">
        <v>571.537109375</v>
      </c>
      <c r="D794" s="12">
        <v>2.11172</v>
      </c>
    </row>
    <row r="795" spans="3:4" x14ac:dyDescent="0.25">
      <c r="C795" s="23">
        <v>571.5472412109375</v>
      </c>
      <c r="D795" s="12">
        <v>2.11172</v>
      </c>
    </row>
    <row r="796" spans="3:4" x14ac:dyDescent="0.25">
      <c r="C796" s="23">
        <v>571.58624267578125</v>
      </c>
      <c r="D796" s="12">
        <v>2.1116999999999999</v>
      </c>
    </row>
    <row r="797" spans="3:4" x14ac:dyDescent="0.25">
      <c r="C797" s="23">
        <v>571.55560302734375</v>
      </c>
      <c r="D797" s="12">
        <v>2.1116899999999998</v>
      </c>
    </row>
    <row r="798" spans="3:4" x14ac:dyDescent="0.25">
      <c r="C798" s="23">
        <v>571.55804443359375</v>
      </c>
      <c r="D798" s="12">
        <v>2.11172</v>
      </c>
    </row>
    <row r="799" spans="3:4" x14ac:dyDescent="0.25">
      <c r="C799" s="23">
        <v>571.5831298828125</v>
      </c>
      <c r="D799" s="12">
        <v>2.11171</v>
      </c>
    </row>
    <row r="800" spans="3:4" x14ac:dyDescent="0.25">
      <c r="C800" s="23">
        <v>571.55072021484375</v>
      </c>
      <c r="D800" s="12">
        <v>2.11171</v>
      </c>
    </row>
    <row r="801" spans="3:4" x14ac:dyDescent="0.25">
      <c r="C801" s="23">
        <v>571.5416259765625</v>
      </c>
      <c r="D801" s="12">
        <v>2.11171</v>
      </c>
    </row>
    <row r="802" spans="3:4" x14ac:dyDescent="0.25">
      <c r="C802" s="23">
        <v>571.5643310546875</v>
      </c>
      <c r="D802" s="12">
        <v>2.1116999999999999</v>
      </c>
    </row>
    <row r="803" spans="3:4" x14ac:dyDescent="0.25">
      <c r="C803" s="23">
        <v>571.530517578125</v>
      </c>
      <c r="D803" s="12">
        <v>2.11172</v>
      </c>
    </row>
    <row r="804" spans="3:4" x14ac:dyDescent="0.25">
      <c r="C804" s="23">
        <v>571.52423095703125</v>
      </c>
      <c r="D804" s="12">
        <v>2.1117300000000001</v>
      </c>
    </row>
    <row r="805" spans="3:4" x14ac:dyDescent="0.25">
      <c r="C805" s="23">
        <v>571.54132080078125</v>
      </c>
      <c r="D805" s="12">
        <v>2.11172</v>
      </c>
    </row>
    <row r="806" spans="3:4" x14ac:dyDescent="0.25">
      <c r="C806" s="23">
        <v>571.518310546875</v>
      </c>
      <c r="D806" s="12">
        <v>2.11171</v>
      </c>
    </row>
    <row r="807" spans="3:4" x14ac:dyDescent="0.25">
      <c r="C807" s="23">
        <v>571.5137939453125</v>
      </c>
      <c r="D807" s="12">
        <v>2.11171</v>
      </c>
    </row>
    <row r="808" spans="3:4" x14ac:dyDescent="0.25">
      <c r="C808" s="23">
        <v>571.54132080078125</v>
      </c>
      <c r="D808" s="12">
        <v>2.1116999999999999</v>
      </c>
    </row>
    <row r="809" spans="3:4" x14ac:dyDescent="0.25">
      <c r="C809" s="23">
        <v>571.523193359375</v>
      </c>
      <c r="D809" s="12">
        <v>2.1116899999999998</v>
      </c>
    </row>
    <row r="810" spans="3:4" x14ac:dyDescent="0.25">
      <c r="C810" s="23">
        <v>571.5260009765625</v>
      </c>
      <c r="D810" s="12">
        <v>2.1116899999999998</v>
      </c>
    </row>
    <row r="811" spans="3:4" x14ac:dyDescent="0.25">
      <c r="C811" s="23">
        <v>571.535400390625</v>
      </c>
      <c r="D811" s="12">
        <v>2.11171</v>
      </c>
    </row>
    <row r="812" spans="3:4" x14ac:dyDescent="0.25">
      <c r="C812" s="23">
        <v>571.54132080078125</v>
      </c>
      <c r="D812" s="12">
        <v>2.1117300000000001</v>
      </c>
    </row>
    <row r="813" spans="3:4" x14ac:dyDescent="0.25">
      <c r="C813" s="23">
        <v>571.52734375</v>
      </c>
      <c r="D813" s="12">
        <v>2.1117300000000001</v>
      </c>
    </row>
    <row r="814" spans="3:4" x14ac:dyDescent="0.25">
      <c r="C814" s="23">
        <v>571.5382080078125</v>
      </c>
      <c r="D814" s="12">
        <v>2.1116999999999999</v>
      </c>
    </row>
    <row r="815" spans="3:4" x14ac:dyDescent="0.25">
      <c r="C815" s="23">
        <v>571.56640625</v>
      </c>
      <c r="D815" s="12">
        <v>2.11172</v>
      </c>
    </row>
    <row r="816" spans="3:4" x14ac:dyDescent="0.25">
      <c r="C816" s="23">
        <v>571.5382080078125</v>
      </c>
      <c r="D816" s="12">
        <v>2.11172</v>
      </c>
    </row>
    <row r="817" spans="3:4" x14ac:dyDescent="0.25">
      <c r="C817" s="23">
        <v>571.54620361328125</v>
      </c>
      <c r="D817" s="12">
        <v>2.1117400000000002</v>
      </c>
    </row>
    <row r="818" spans="3:4" x14ac:dyDescent="0.25">
      <c r="C818" s="23">
        <v>571.5831298828125</v>
      </c>
      <c r="D818" s="12">
        <v>2.1117300000000001</v>
      </c>
    </row>
    <row r="819" spans="3:4" x14ac:dyDescent="0.25">
      <c r="C819" s="23">
        <v>571.556640625</v>
      </c>
      <c r="D819" s="12">
        <v>2.1117599999999999</v>
      </c>
    </row>
    <row r="820" spans="3:4" x14ac:dyDescent="0.25">
      <c r="C820" s="23">
        <v>571.5570068359375</v>
      </c>
      <c r="D820" s="12">
        <v>2.1117400000000002</v>
      </c>
    </row>
    <row r="821" spans="3:4" x14ac:dyDescent="0.25">
      <c r="C821" s="23">
        <v>571.5921630859375</v>
      </c>
      <c r="D821" s="12">
        <v>2.11172</v>
      </c>
    </row>
    <row r="822" spans="3:4" x14ac:dyDescent="0.25">
      <c r="C822" s="23">
        <v>571.552490234375</v>
      </c>
      <c r="D822" s="12">
        <v>2.11171</v>
      </c>
    </row>
    <row r="823" spans="3:4" x14ac:dyDescent="0.25">
      <c r="C823" s="23">
        <v>571.5692138671875</v>
      </c>
      <c r="D823" s="12">
        <v>2.1117300000000001</v>
      </c>
    </row>
    <row r="824" spans="3:4" x14ac:dyDescent="0.25">
      <c r="C824" s="23">
        <v>571.58935546875</v>
      </c>
      <c r="D824" s="12">
        <v>2.1117300000000001</v>
      </c>
    </row>
    <row r="825" spans="3:4" x14ac:dyDescent="0.25">
      <c r="C825" s="23">
        <v>571.5709228515625</v>
      </c>
      <c r="D825" s="12">
        <v>2.11172</v>
      </c>
    </row>
    <row r="826" spans="3:4" x14ac:dyDescent="0.25">
      <c r="C826" s="23">
        <v>571.57720947265625</v>
      </c>
      <c r="D826" s="12">
        <v>2.1117300000000001</v>
      </c>
    </row>
    <row r="827" spans="3:4" x14ac:dyDescent="0.25">
      <c r="C827" s="23">
        <v>571.61968994140625</v>
      </c>
      <c r="D827" s="12">
        <v>2.1117499999999998</v>
      </c>
    </row>
    <row r="828" spans="3:4" x14ac:dyDescent="0.25">
      <c r="C828" s="23">
        <v>571.59564208984375</v>
      </c>
      <c r="D828" s="12">
        <v>2.1117400000000002</v>
      </c>
    </row>
    <row r="829" spans="3:4" x14ac:dyDescent="0.25">
      <c r="C829" s="23">
        <v>571.60296630859375</v>
      </c>
      <c r="D829" s="12">
        <v>2.1117400000000002</v>
      </c>
    </row>
    <row r="830" spans="3:4" x14ac:dyDescent="0.25">
      <c r="C830" s="23">
        <v>571.632568359375</v>
      </c>
      <c r="D830" s="12">
        <v>2.1117400000000002</v>
      </c>
    </row>
    <row r="831" spans="3:4" x14ac:dyDescent="0.25">
      <c r="C831" s="23">
        <v>571.62738037109375</v>
      </c>
      <c r="D831" s="12">
        <v>2.1117499999999998</v>
      </c>
    </row>
    <row r="832" spans="3:4" x14ac:dyDescent="0.25">
      <c r="C832" s="23">
        <v>571.6259765625</v>
      </c>
      <c r="D832" s="12">
        <v>2.1117300000000001</v>
      </c>
    </row>
    <row r="833" spans="3:4" x14ac:dyDescent="0.25">
      <c r="C833" s="23">
        <v>571.6402587890625</v>
      </c>
      <c r="D833" s="12">
        <v>2.1117499999999998</v>
      </c>
    </row>
    <row r="834" spans="3:4" x14ac:dyDescent="0.25">
      <c r="C834" s="23">
        <v>571.6231689453125</v>
      </c>
      <c r="D834" s="12">
        <v>2.11172</v>
      </c>
    </row>
    <row r="835" spans="3:4" x14ac:dyDescent="0.25">
      <c r="C835" s="23">
        <v>571.6263427734375</v>
      </c>
      <c r="D835" s="12">
        <v>2.1117499999999998</v>
      </c>
    </row>
    <row r="836" spans="3:4" x14ac:dyDescent="0.25">
      <c r="C836" s="23">
        <v>571.62945556640625</v>
      </c>
      <c r="D836" s="12">
        <v>2.1117499999999998</v>
      </c>
    </row>
    <row r="837" spans="3:4" x14ac:dyDescent="0.25">
      <c r="C837" s="23">
        <v>571.6259765625</v>
      </c>
      <c r="D837" s="12">
        <v>2.1117499999999998</v>
      </c>
    </row>
    <row r="838" spans="3:4" x14ac:dyDescent="0.25">
      <c r="C838" s="23">
        <v>571.60888671875</v>
      </c>
      <c r="D838" s="12">
        <v>2.1117400000000002</v>
      </c>
    </row>
    <row r="839" spans="3:4" x14ac:dyDescent="0.25">
      <c r="C839" s="23">
        <v>571.6043701171875</v>
      </c>
      <c r="D839" s="12">
        <v>2.1117400000000002</v>
      </c>
    </row>
    <row r="840" spans="3:4" x14ac:dyDescent="0.25">
      <c r="C840" s="23">
        <v>571.63714599609375</v>
      </c>
      <c r="D840" s="12">
        <v>2.1117499999999998</v>
      </c>
    </row>
    <row r="841" spans="3:4" x14ac:dyDescent="0.25">
      <c r="C841" s="23">
        <v>571.616943359375</v>
      </c>
      <c r="D841" s="12">
        <v>2.1117499999999998</v>
      </c>
    </row>
    <row r="842" spans="3:4" x14ac:dyDescent="0.25">
      <c r="C842" s="23">
        <v>571.6214599609375</v>
      </c>
      <c r="D842" s="12">
        <v>2.1117400000000002</v>
      </c>
    </row>
    <row r="843" spans="3:4" x14ac:dyDescent="0.25">
      <c r="C843" s="23">
        <v>571.65386962890625</v>
      </c>
      <c r="D843" s="12">
        <v>2.1117499999999998</v>
      </c>
    </row>
    <row r="844" spans="3:4" x14ac:dyDescent="0.25">
      <c r="C844" s="23">
        <v>571.6304931640625</v>
      </c>
      <c r="D844" s="12">
        <v>2.1117499999999998</v>
      </c>
    </row>
    <row r="845" spans="3:4" x14ac:dyDescent="0.25">
      <c r="C845" s="23">
        <v>571.6214599609375</v>
      </c>
      <c r="D845" s="12">
        <v>2.1117400000000002</v>
      </c>
    </row>
    <row r="846" spans="3:4" x14ac:dyDescent="0.25">
      <c r="C846" s="23">
        <v>571.6566162109375</v>
      </c>
      <c r="D846" s="12">
        <v>2.11172</v>
      </c>
    </row>
    <row r="847" spans="3:4" x14ac:dyDescent="0.25">
      <c r="C847" s="23">
        <v>571.62738037109375</v>
      </c>
      <c r="D847" s="12">
        <v>2.11171</v>
      </c>
    </row>
    <row r="848" spans="3:4" x14ac:dyDescent="0.25">
      <c r="C848" s="23">
        <v>571.616943359375</v>
      </c>
      <c r="D848" s="12">
        <v>2.11172</v>
      </c>
    </row>
    <row r="849" spans="3:4" x14ac:dyDescent="0.25">
      <c r="C849" s="23">
        <v>571.6552734375</v>
      </c>
      <c r="D849" s="12">
        <v>2.11172</v>
      </c>
    </row>
    <row r="850" spans="3:4" x14ac:dyDescent="0.25">
      <c r="C850" s="23">
        <v>571.64166259765625</v>
      </c>
      <c r="D850" s="12">
        <v>2.1117300000000001</v>
      </c>
    </row>
    <row r="851" spans="3:4" x14ac:dyDescent="0.25">
      <c r="C851" s="23">
        <v>571.6475830078125</v>
      </c>
      <c r="D851" s="12">
        <v>2.1117300000000001</v>
      </c>
    </row>
    <row r="852" spans="3:4" x14ac:dyDescent="0.25">
      <c r="C852" s="23">
        <v>571.692138671875</v>
      </c>
      <c r="D852" s="12">
        <v>2.1117400000000002</v>
      </c>
    </row>
    <row r="853" spans="3:4" x14ac:dyDescent="0.25">
      <c r="C853" s="23">
        <v>571.66326904296875</v>
      </c>
      <c r="D853" s="12">
        <v>2.1117599999999999</v>
      </c>
    </row>
    <row r="854" spans="3:4" x14ac:dyDescent="0.25">
      <c r="C854" s="23">
        <v>571.66290283203125</v>
      </c>
      <c r="D854" s="12">
        <v>2.1117400000000002</v>
      </c>
    </row>
    <row r="855" spans="3:4" x14ac:dyDescent="0.25">
      <c r="C855" s="23">
        <v>571.68939208984375</v>
      </c>
      <c r="D855" s="12">
        <v>2.1117300000000001</v>
      </c>
    </row>
    <row r="856" spans="3:4" x14ac:dyDescent="0.25">
      <c r="C856" s="23">
        <v>571.664306640625</v>
      </c>
      <c r="D856" s="12">
        <v>2.1117300000000001</v>
      </c>
    </row>
    <row r="857" spans="3:4" x14ac:dyDescent="0.25">
      <c r="C857" s="23">
        <v>571.6566162109375</v>
      </c>
      <c r="D857" s="12">
        <v>2.1117300000000001</v>
      </c>
    </row>
    <row r="858" spans="3:4" x14ac:dyDescent="0.25">
      <c r="C858" s="23">
        <v>571.6646728515625</v>
      </c>
      <c r="D858" s="12">
        <v>2.1117499999999998</v>
      </c>
    </row>
    <row r="859" spans="3:4" x14ac:dyDescent="0.25">
      <c r="C859" s="23">
        <v>571.650390625</v>
      </c>
      <c r="D859" s="12">
        <v>2.1117400000000002</v>
      </c>
    </row>
    <row r="860" spans="3:4" x14ac:dyDescent="0.25">
      <c r="C860" s="23">
        <v>571.6524658203125</v>
      </c>
      <c r="D860" s="12">
        <v>2.1117499999999998</v>
      </c>
    </row>
    <row r="861" spans="3:4" x14ac:dyDescent="0.25">
      <c r="C861" s="23">
        <v>571.644775390625</v>
      </c>
      <c r="D861" s="12">
        <v>2.1117599999999999</v>
      </c>
    </row>
    <row r="862" spans="3:4" x14ac:dyDescent="0.25">
      <c r="C862" s="23">
        <v>571.6524658203125</v>
      </c>
      <c r="D862" s="12">
        <v>2.1117499999999998</v>
      </c>
    </row>
    <row r="863" spans="3:4" x14ac:dyDescent="0.25">
      <c r="C863" s="23">
        <v>571.632568359375</v>
      </c>
      <c r="D863" s="12">
        <v>2.1117499999999998</v>
      </c>
    </row>
    <row r="864" spans="3:4" x14ac:dyDescent="0.25">
      <c r="C864" s="23">
        <v>571.6304931640625</v>
      </c>
      <c r="D864" s="12">
        <v>2.11178</v>
      </c>
    </row>
    <row r="865" spans="3:4" x14ac:dyDescent="0.25">
      <c r="C865" s="23">
        <v>571.6597900390625</v>
      </c>
      <c r="D865" s="12">
        <v>2.1117699999999999</v>
      </c>
    </row>
    <row r="866" spans="3:4" x14ac:dyDescent="0.25">
      <c r="C866" s="23">
        <v>571.62945556640625</v>
      </c>
      <c r="D866" s="12">
        <v>2.1117300000000001</v>
      </c>
    </row>
    <row r="867" spans="3:4" x14ac:dyDescent="0.25">
      <c r="C867" s="23">
        <v>571.64166259765625</v>
      </c>
      <c r="D867" s="12">
        <v>2.1117300000000001</v>
      </c>
    </row>
    <row r="868" spans="3:4" x14ac:dyDescent="0.25">
      <c r="C868" s="23">
        <v>571.67230224609375</v>
      </c>
      <c r="D868" s="12">
        <v>2.11171</v>
      </c>
    </row>
    <row r="869" spans="3:4" x14ac:dyDescent="0.25">
      <c r="C869" s="23">
        <v>571.6353759765625</v>
      </c>
      <c r="D869" s="12">
        <v>2.11171</v>
      </c>
    </row>
    <row r="870" spans="3:4" x14ac:dyDescent="0.25">
      <c r="C870" s="23">
        <v>571.6402587890625</v>
      </c>
      <c r="D870" s="12">
        <v>2.11171</v>
      </c>
    </row>
    <row r="871" spans="3:4" x14ac:dyDescent="0.25">
      <c r="C871" s="23">
        <v>571.674072265625</v>
      </c>
      <c r="D871" s="12">
        <v>2.11172</v>
      </c>
    </row>
    <row r="872" spans="3:4" x14ac:dyDescent="0.25">
      <c r="C872" s="23">
        <v>571.63714599609375</v>
      </c>
      <c r="D872" s="12">
        <v>2.1117400000000002</v>
      </c>
    </row>
    <row r="873" spans="3:4" x14ac:dyDescent="0.25">
      <c r="C873" s="23">
        <v>571.6427001953125</v>
      </c>
      <c r="D873" s="12">
        <v>2.11171</v>
      </c>
    </row>
    <row r="874" spans="3:4" x14ac:dyDescent="0.25">
      <c r="C874" s="23">
        <v>571.67718505859375</v>
      </c>
      <c r="D874" s="12">
        <v>2.1116999999999999</v>
      </c>
    </row>
    <row r="875" spans="3:4" x14ac:dyDescent="0.25">
      <c r="C875" s="23">
        <v>571.65386962890625</v>
      </c>
      <c r="D875" s="12">
        <v>2.11171</v>
      </c>
    </row>
    <row r="876" spans="3:4" x14ac:dyDescent="0.25">
      <c r="C876" s="23">
        <v>571.652099609375</v>
      </c>
      <c r="D876" s="12">
        <v>2.1116899999999998</v>
      </c>
    </row>
    <row r="877" spans="3:4" x14ac:dyDescent="0.25">
      <c r="C877" s="23">
        <v>571.67822265625</v>
      </c>
      <c r="D877" s="12">
        <v>2.11171</v>
      </c>
    </row>
    <row r="878" spans="3:4" x14ac:dyDescent="0.25">
      <c r="C878" s="23">
        <v>571.6552734375</v>
      </c>
      <c r="D878" s="12">
        <v>2.1116899999999998</v>
      </c>
    </row>
    <row r="879" spans="3:4" x14ac:dyDescent="0.25">
      <c r="C879" s="23">
        <v>571.64306640625</v>
      </c>
      <c r="D879" s="12">
        <v>2.1116899999999998</v>
      </c>
    </row>
    <row r="880" spans="3:4" x14ac:dyDescent="0.25">
      <c r="C880" s="23">
        <v>571.65106201171875</v>
      </c>
      <c r="D880" s="12">
        <v>2.1116999999999999</v>
      </c>
    </row>
    <row r="881" spans="3:4" x14ac:dyDescent="0.25">
      <c r="C881" s="23">
        <v>571.6336669921875</v>
      </c>
      <c r="D881" s="12">
        <v>2.11172</v>
      </c>
    </row>
    <row r="882" spans="3:4" x14ac:dyDescent="0.25">
      <c r="C882" s="23">
        <v>571.6402587890625</v>
      </c>
      <c r="D882" s="12">
        <v>2.1116899999999998</v>
      </c>
    </row>
    <row r="883" spans="3:4" x14ac:dyDescent="0.25">
      <c r="C883" s="23">
        <v>571.63818359375</v>
      </c>
      <c r="D883" s="12">
        <v>2.11171</v>
      </c>
    </row>
    <row r="884" spans="3:4" x14ac:dyDescent="0.25">
      <c r="C884" s="23">
        <v>571.65386962890625</v>
      </c>
      <c r="D884" s="12">
        <v>2.11172</v>
      </c>
    </row>
    <row r="885" spans="3:4" x14ac:dyDescent="0.25">
      <c r="C885" s="23">
        <v>571.64129638671875</v>
      </c>
      <c r="D885" s="12">
        <v>2.11172</v>
      </c>
    </row>
    <row r="886" spans="3:4" x14ac:dyDescent="0.25">
      <c r="C886" s="23">
        <v>571.64129638671875</v>
      </c>
      <c r="D886" s="12">
        <v>2.1117300000000001</v>
      </c>
    </row>
    <row r="887" spans="3:4" x14ac:dyDescent="0.25">
      <c r="C887" s="23">
        <v>571.6688232421875</v>
      </c>
      <c r="D887" s="12">
        <v>2.1117400000000002</v>
      </c>
    </row>
    <row r="888" spans="3:4" x14ac:dyDescent="0.25">
      <c r="C888" s="23">
        <v>571.6566162109375</v>
      </c>
      <c r="D888" s="12">
        <v>2.11172</v>
      </c>
    </row>
    <row r="889" spans="3:4" x14ac:dyDescent="0.25">
      <c r="C889" s="23">
        <v>571.664306640625</v>
      </c>
      <c r="D889" s="12">
        <v>2.11171</v>
      </c>
    </row>
    <row r="890" spans="3:4" x14ac:dyDescent="0.25">
      <c r="C890" s="23">
        <v>571.70611572265625</v>
      </c>
      <c r="D890" s="12">
        <v>2.11172</v>
      </c>
    </row>
    <row r="891" spans="3:4" x14ac:dyDescent="0.25">
      <c r="C891" s="23">
        <v>571.67822265625</v>
      </c>
      <c r="D891" s="12">
        <v>2.11171</v>
      </c>
    </row>
    <row r="892" spans="3:4" x14ac:dyDescent="0.25">
      <c r="C892" s="23">
        <v>571.68487548828125</v>
      </c>
      <c r="D892" s="12">
        <v>2.1116899999999998</v>
      </c>
    </row>
    <row r="893" spans="3:4" x14ac:dyDescent="0.25">
      <c r="C893" s="23">
        <v>571.7137451171875</v>
      </c>
      <c r="D893" s="12">
        <v>2.1116999999999999</v>
      </c>
    </row>
    <row r="894" spans="3:4" x14ac:dyDescent="0.25">
      <c r="C894" s="23">
        <v>571.6953125</v>
      </c>
      <c r="D894" s="12">
        <v>2.11171</v>
      </c>
    </row>
    <row r="895" spans="3:4" x14ac:dyDescent="0.25">
      <c r="C895" s="23">
        <v>571.6907958984375</v>
      </c>
      <c r="D895" s="12">
        <v>2.11171</v>
      </c>
    </row>
    <row r="896" spans="3:4" x14ac:dyDescent="0.25">
      <c r="C896" s="23">
        <v>571.71832275390625</v>
      </c>
      <c r="D896" s="12">
        <v>2.11171</v>
      </c>
    </row>
    <row r="897" spans="3:4" x14ac:dyDescent="0.25">
      <c r="C897" s="23">
        <v>571.7001953125</v>
      </c>
      <c r="D897" s="12">
        <v>2.11171</v>
      </c>
    </row>
    <row r="898" spans="3:4" x14ac:dyDescent="0.25">
      <c r="C898" s="23">
        <v>571.70123291015625</v>
      </c>
      <c r="D898" s="12">
        <v>2.11172</v>
      </c>
    </row>
    <row r="899" spans="3:4" x14ac:dyDescent="0.25">
      <c r="C899" s="23">
        <v>571.71551513671875</v>
      </c>
      <c r="D899" s="12">
        <v>2.1116899999999998</v>
      </c>
    </row>
    <row r="900" spans="3:4" x14ac:dyDescent="0.25">
      <c r="C900" s="23">
        <v>571.6925048828125</v>
      </c>
      <c r="D900" s="12">
        <v>2.1116899999999998</v>
      </c>
    </row>
    <row r="901" spans="3:4" x14ac:dyDescent="0.25">
      <c r="C901" s="23">
        <v>571.68487548828125</v>
      </c>
      <c r="D901" s="12">
        <v>2.1116899999999998</v>
      </c>
    </row>
    <row r="902" spans="3:4" x14ac:dyDescent="0.25">
      <c r="C902" s="23">
        <v>571.7078857421875</v>
      </c>
      <c r="D902" s="12">
        <v>2.1116899999999998</v>
      </c>
    </row>
    <row r="903" spans="3:4" x14ac:dyDescent="0.25">
      <c r="C903" s="23">
        <v>571.6859130859375</v>
      </c>
      <c r="D903" s="12">
        <v>2.11171</v>
      </c>
    </row>
    <row r="904" spans="3:4" x14ac:dyDescent="0.25">
      <c r="C904" s="23">
        <v>571.6719970703125</v>
      </c>
      <c r="D904" s="12">
        <v>2.1116999999999999</v>
      </c>
    </row>
    <row r="905" spans="3:4" x14ac:dyDescent="0.25">
      <c r="C905" s="23">
        <v>571.6827392578125</v>
      </c>
      <c r="D905" s="12">
        <v>2.1116999999999999</v>
      </c>
    </row>
    <row r="906" spans="3:4" x14ac:dyDescent="0.25">
      <c r="C906" s="23">
        <v>571.66326904296875</v>
      </c>
      <c r="D906" s="12">
        <v>2.1116999999999999</v>
      </c>
    </row>
    <row r="907" spans="3:4" x14ac:dyDescent="0.25">
      <c r="C907" s="23">
        <v>571.6597900390625</v>
      </c>
      <c r="D907" s="12">
        <v>2.11171</v>
      </c>
    </row>
    <row r="908" spans="3:4" x14ac:dyDescent="0.25">
      <c r="C908" s="23">
        <v>571.6475830078125</v>
      </c>
      <c r="D908" s="12">
        <v>2.11171</v>
      </c>
    </row>
    <row r="909" spans="3:4" x14ac:dyDescent="0.25">
      <c r="C909" s="23">
        <v>571.6754150390625</v>
      </c>
      <c r="D909" s="12">
        <v>2.1116899999999998</v>
      </c>
    </row>
    <row r="910" spans="3:4" x14ac:dyDescent="0.25">
      <c r="C910" s="23">
        <v>571.64898681640625</v>
      </c>
      <c r="D910" s="12">
        <v>2.1116999999999999</v>
      </c>
    </row>
    <row r="911" spans="3:4" x14ac:dyDescent="0.25">
      <c r="C911" s="23">
        <v>571.6688232421875</v>
      </c>
      <c r="D911" s="12">
        <v>2.11171</v>
      </c>
    </row>
    <row r="912" spans="3:4" x14ac:dyDescent="0.25">
      <c r="C912" s="23">
        <v>571.7030029296875</v>
      </c>
      <c r="D912" s="12">
        <v>2.1116999999999999</v>
      </c>
    </row>
    <row r="913" spans="3:4" x14ac:dyDescent="0.25">
      <c r="C913" s="23">
        <v>571.6859130859375</v>
      </c>
      <c r="D913" s="12">
        <v>2.11171</v>
      </c>
    </row>
    <row r="914" spans="3:4" x14ac:dyDescent="0.25">
      <c r="C914" s="23">
        <v>571.7088623046875</v>
      </c>
      <c r="D914" s="12">
        <v>2.1117400000000002</v>
      </c>
    </row>
    <row r="915" spans="3:4" x14ac:dyDescent="0.25">
      <c r="C915" s="23">
        <v>571.7552490234375</v>
      </c>
      <c r="D915" s="12">
        <v>2.1117400000000002</v>
      </c>
    </row>
    <row r="916" spans="3:4" x14ac:dyDescent="0.25">
      <c r="C916" s="23">
        <v>571.74163818359375</v>
      </c>
      <c r="D916" s="12">
        <v>2.1117499999999998</v>
      </c>
    </row>
    <row r="917" spans="3:4" x14ac:dyDescent="0.25">
      <c r="C917" s="23">
        <v>571.7520751953125</v>
      </c>
      <c r="D917" s="12">
        <v>2.1117499999999998</v>
      </c>
    </row>
    <row r="918" spans="3:4" x14ac:dyDescent="0.25">
      <c r="C918" s="23">
        <v>571.7935791015625</v>
      </c>
      <c r="D918" s="12">
        <v>2.1117400000000002</v>
      </c>
    </row>
    <row r="919" spans="3:4" x14ac:dyDescent="0.25">
      <c r="C919" s="23">
        <v>571.7674560546875</v>
      </c>
      <c r="D919" s="12">
        <v>2.1117499999999998</v>
      </c>
    </row>
    <row r="920" spans="3:4" x14ac:dyDescent="0.25">
      <c r="C920" s="23">
        <v>571.7618408203125</v>
      </c>
      <c r="D920" s="12">
        <v>2.11172</v>
      </c>
    </row>
    <row r="921" spans="3:4" x14ac:dyDescent="0.25">
      <c r="C921" s="23">
        <v>571.795654296875</v>
      </c>
      <c r="D921" s="12">
        <v>2.11171</v>
      </c>
    </row>
    <row r="922" spans="3:4" x14ac:dyDescent="0.25">
      <c r="C922" s="23">
        <v>571.7601318359375</v>
      </c>
      <c r="D922" s="12">
        <v>2.11171</v>
      </c>
    </row>
    <row r="923" spans="3:4" x14ac:dyDescent="0.25">
      <c r="C923" s="23">
        <v>571.75872802734375</v>
      </c>
      <c r="D923" s="12">
        <v>2.11171</v>
      </c>
    </row>
    <row r="924" spans="3:4" x14ac:dyDescent="0.25">
      <c r="C924" s="23">
        <v>571.78173828125</v>
      </c>
      <c r="D924" s="12">
        <v>2.11172</v>
      </c>
    </row>
    <row r="925" spans="3:4" x14ac:dyDescent="0.25">
      <c r="C925" s="23">
        <v>571.759765625</v>
      </c>
      <c r="D925" s="12">
        <v>2.1116999999999999</v>
      </c>
    </row>
    <row r="926" spans="3:4" x14ac:dyDescent="0.25">
      <c r="D926" s="12"/>
    </row>
    <row r="927" spans="3:4" x14ac:dyDescent="0.25">
      <c r="D927" s="12"/>
    </row>
    <row r="928" spans="3:4" x14ac:dyDescent="0.25">
      <c r="D928" s="12"/>
    </row>
  </sheetData>
  <mergeCells count="1">
    <mergeCell ref="F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CD73F-7C05-4BC1-BB57-0750850B9268}">
  <dimension ref="A1:M2000"/>
  <sheetViews>
    <sheetView workbookViewId="0">
      <selection activeCell="N16" sqref="N16"/>
    </sheetView>
  </sheetViews>
  <sheetFormatPr defaultRowHeight="15" x14ac:dyDescent="0.25"/>
  <cols>
    <col min="1" max="1" width="22.42578125" style="26" bestFit="1" customWidth="1"/>
    <col min="2" max="13" width="15.7109375" customWidth="1"/>
  </cols>
  <sheetData>
    <row r="1" spans="1:13" x14ac:dyDescent="0.25">
      <c r="A1" s="26" t="s">
        <v>57</v>
      </c>
      <c r="B1" s="16" t="s">
        <v>29</v>
      </c>
      <c r="C1" s="16" t="s">
        <v>30</v>
      </c>
      <c r="D1" s="16" t="s">
        <v>31</v>
      </c>
      <c r="E1" s="16" t="s">
        <v>32</v>
      </c>
      <c r="F1" s="16" t="s">
        <v>33</v>
      </c>
      <c r="G1" s="16" t="s">
        <v>50</v>
      </c>
      <c r="H1" s="16" t="s">
        <v>51</v>
      </c>
      <c r="I1" s="16" t="s">
        <v>52</v>
      </c>
      <c r="J1" s="16" t="s">
        <v>53</v>
      </c>
      <c r="K1" s="16" t="s">
        <v>54</v>
      </c>
      <c r="L1" s="16" t="s">
        <v>55</v>
      </c>
      <c r="M1" s="16" t="s">
        <v>56</v>
      </c>
    </row>
    <row r="2" spans="1:13" x14ac:dyDescent="0.25">
      <c r="A2" s="26">
        <f>Sheet1!D25*Sheet3!$B$5</f>
        <v>105.586</v>
      </c>
      <c r="B2">
        <f>(A2-C2)^2</f>
        <v>11148.403306919168</v>
      </c>
      <c r="C2">
        <f>SUM(D2:M2)</f>
        <v>4.2184016383511544E-7</v>
      </c>
      <c r="D2">
        <f>Sheet3!C$12*EXP(-0.5*((Sheet1!$C25-Sheet3!C$11)/Sheet3!C$13)^2)</f>
        <v>6.2924628539620518E-35</v>
      </c>
      <c r="E2" s="26">
        <f>Sheet3!D$12*EXP(-0.5*((Sheet1!$C25-Sheet3!D$11)/Sheet3!D$13)^2)</f>
        <v>1.1942146288457853E-8</v>
      </c>
      <c r="F2" s="26">
        <f>Sheet3!E$12*EXP(-0.5*((Sheet1!$C25-Sheet3!E$11)/Sheet3!E$13)^2)</f>
        <v>5.1237252193332192E-8</v>
      </c>
      <c r="G2" s="26">
        <f>Sheet3!F$12*EXP(-0.5*((Sheet1!$C25-Sheet3!F$11)/Sheet3!F$13)^2)</f>
        <v>5.1237252193332192E-8</v>
      </c>
      <c r="H2" s="26">
        <f>Sheet3!G$12*EXP(-0.5*((Sheet1!$C25-Sheet3!G$11)/Sheet3!G$13)^2)</f>
        <v>5.1237252193332192E-8</v>
      </c>
      <c r="I2" s="26">
        <f>Sheet3!H$12*EXP(-0.5*((Sheet1!$C25-Sheet3!H$11)/Sheet3!H$13)^2)</f>
        <v>5.1237252193332192E-8</v>
      </c>
      <c r="J2" s="26">
        <f>Sheet3!I$12*EXP(-0.5*((Sheet1!$C25-Sheet3!I$11)/Sheet3!I$13)^2)</f>
        <v>5.1237252193332192E-8</v>
      </c>
      <c r="K2" s="26">
        <f>Sheet3!J$12*EXP(-0.5*((Sheet1!$C25-Sheet3!J$11)/Sheet3!J$13)^2)</f>
        <v>5.1237252193332192E-8</v>
      </c>
      <c r="L2" s="26">
        <f>Sheet3!K$12*EXP(-0.5*((Sheet1!$C25-Sheet3!K$11)/Sheet3!K$13)^2)</f>
        <v>5.1237252193332192E-8</v>
      </c>
      <c r="M2" s="26">
        <f>Sheet3!L$12*EXP(-0.5*((Sheet1!$C25-Sheet3!L$11)/Sheet3!L$13)^2)</f>
        <v>5.1237252193332192E-8</v>
      </c>
    </row>
    <row r="3" spans="1:13" x14ac:dyDescent="0.25">
      <c r="A3" s="26">
        <f>Sheet1!D26*Sheet3!$B$5</f>
        <v>105.586</v>
      </c>
      <c r="B3" s="26">
        <f t="shared" ref="B3:B66" si="0">(A3-C3)^2</f>
        <v>11148.403307058315</v>
      </c>
      <c r="C3" s="26">
        <f t="shared" ref="C3:C66" si="1">SUM(D3:M3)</f>
        <v>4.2118124059443778E-7</v>
      </c>
      <c r="D3" s="26">
        <f>Sheet3!C$12*EXP(-0.5*((Sheet1!$C26-Sheet3!C$11)/Sheet3!C$13)^2)</f>
        <v>6.1924125212364393E-35</v>
      </c>
      <c r="E3" s="26">
        <f>Sheet3!D$12*EXP(-0.5*((Sheet1!$C26-Sheet3!D$11)/Sheet3!D$13)^2)</f>
        <v>1.191037302991174E-8</v>
      </c>
      <c r="F3" s="26">
        <f>Sheet3!E$12*EXP(-0.5*((Sheet1!$C26-Sheet3!E$11)/Sheet3!E$13)^2)</f>
        <v>5.115885844556575E-8</v>
      </c>
      <c r="G3" s="26">
        <f>Sheet3!F$12*EXP(-0.5*((Sheet1!$C26-Sheet3!F$11)/Sheet3!F$13)^2)</f>
        <v>5.115885844556575E-8</v>
      </c>
      <c r="H3" s="26">
        <f>Sheet3!G$12*EXP(-0.5*((Sheet1!$C26-Sheet3!G$11)/Sheet3!G$13)^2)</f>
        <v>5.115885844556575E-8</v>
      </c>
      <c r="I3" s="26">
        <f>Sheet3!H$12*EXP(-0.5*((Sheet1!$C26-Sheet3!H$11)/Sheet3!H$13)^2)</f>
        <v>5.115885844556575E-8</v>
      </c>
      <c r="J3" s="26">
        <f>Sheet3!I$12*EXP(-0.5*((Sheet1!$C26-Sheet3!I$11)/Sheet3!I$13)^2)</f>
        <v>5.115885844556575E-8</v>
      </c>
      <c r="K3" s="26">
        <f>Sheet3!J$12*EXP(-0.5*((Sheet1!$C26-Sheet3!J$11)/Sheet3!J$13)^2)</f>
        <v>5.115885844556575E-8</v>
      </c>
      <c r="L3" s="26">
        <f>Sheet3!K$12*EXP(-0.5*((Sheet1!$C26-Sheet3!K$11)/Sheet3!K$13)^2)</f>
        <v>5.115885844556575E-8</v>
      </c>
      <c r="M3" s="26">
        <f>Sheet3!L$12*EXP(-0.5*((Sheet1!$C26-Sheet3!L$11)/Sheet3!L$13)^2)</f>
        <v>5.115885844556575E-8</v>
      </c>
    </row>
    <row r="4" spans="1:13" x14ac:dyDescent="0.25">
      <c r="A4" s="26">
        <f>Sheet1!D27*Sheet3!$B$5</f>
        <v>105.586</v>
      </c>
      <c r="B4" s="26">
        <f t="shared" si="0"/>
        <v>11148.403306966295</v>
      </c>
      <c r="C4" s="26">
        <f t="shared" si="1"/>
        <v>4.2161699668153806E-7</v>
      </c>
      <c r="D4" s="26">
        <f>Sheet3!C$12*EXP(-0.5*((Sheet1!$C27-Sheet3!C$11)/Sheet3!C$13)^2)</f>
        <v>6.2584159564070046E-35</v>
      </c>
      <c r="E4" s="26">
        <f>Sheet3!D$12*EXP(-0.5*((Sheet1!$C27-Sheet3!D$11)/Sheet3!D$13)^2)</f>
        <v>1.1931381443425968E-8</v>
      </c>
      <c r="F4" s="26">
        <f>Sheet3!E$12*EXP(-0.5*((Sheet1!$C27-Sheet3!E$11)/Sheet3!E$13)^2)</f>
        <v>5.1210701904764008E-8</v>
      </c>
      <c r="G4" s="26">
        <f>Sheet3!F$12*EXP(-0.5*((Sheet1!$C27-Sheet3!F$11)/Sheet3!F$13)^2)</f>
        <v>5.1210701904764008E-8</v>
      </c>
      <c r="H4" s="26">
        <f>Sheet3!G$12*EXP(-0.5*((Sheet1!$C27-Sheet3!G$11)/Sheet3!G$13)^2)</f>
        <v>5.1210701904764008E-8</v>
      </c>
      <c r="I4" s="26">
        <f>Sheet3!H$12*EXP(-0.5*((Sheet1!$C27-Sheet3!H$11)/Sheet3!H$13)^2)</f>
        <v>5.1210701904764008E-8</v>
      </c>
      <c r="J4" s="26">
        <f>Sheet3!I$12*EXP(-0.5*((Sheet1!$C27-Sheet3!I$11)/Sheet3!I$13)^2)</f>
        <v>5.1210701904764008E-8</v>
      </c>
      <c r="K4" s="26">
        <f>Sheet3!J$12*EXP(-0.5*((Sheet1!$C27-Sheet3!J$11)/Sheet3!J$13)^2)</f>
        <v>5.1210701904764008E-8</v>
      </c>
      <c r="L4" s="26">
        <f>Sheet3!K$12*EXP(-0.5*((Sheet1!$C27-Sheet3!K$11)/Sheet3!K$13)^2)</f>
        <v>5.1210701904764008E-8</v>
      </c>
      <c r="M4" s="26">
        <f>Sheet3!L$12*EXP(-0.5*((Sheet1!$C27-Sheet3!L$11)/Sheet3!L$13)^2)</f>
        <v>5.1210701904764008E-8</v>
      </c>
    </row>
    <row r="5" spans="1:13" x14ac:dyDescent="0.25">
      <c r="A5" s="26">
        <f>Sheet1!D28*Sheet3!$B$5</f>
        <v>105.586</v>
      </c>
      <c r="B5" s="26">
        <f t="shared" si="0"/>
        <v>11148.403306824863</v>
      </c>
      <c r="C5" s="26">
        <f t="shared" si="1"/>
        <v>4.222867392607064E-7</v>
      </c>
      <c r="D5" s="26">
        <f>Sheet3!C$12*EXP(-0.5*((Sheet1!$C28-Sheet3!C$11)/Sheet3!C$13)^2)</f>
        <v>6.3610933573181177E-35</v>
      </c>
      <c r="E5" s="26">
        <f>Sheet3!D$12*EXP(-0.5*((Sheet1!$C28-Sheet3!D$11)/Sheet3!D$13)^2)</f>
        <v>1.1963699082180075E-8</v>
      </c>
      <c r="F5" s="26">
        <f>Sheet3!E$12*EXP(-0.5*((Sheet1!$C28-Sheet3!E$11)/Sheet3!E$13)^2)</f>
        <v>5.1290380022315785E-8</v>
      </c>
      <c r="G5" s="26">
        <f>Sheet3!F$12*EXP(-0.5*((Sheet1!$C28-Sheet3!F$11)/Sheet3!F$13)^2)</f>
        <v>5.1290380022315785E-8</v>
      </c>
      <c r="H5" s="26">
        <f>Sheet3!G$12*EXP(-0.5*((Sheet1!$C28-Sheet3!G$11)/Sheet3!G$13)^2)</f>
        <v>5.1290380022315785E-8</v>
      </c>
      <c r="I5" s="26">
        <f>Sheet3!H$12*EXP(-0.5*((Sheet1!$C28-Sheet3!H$11)/Sheet3!H$13)^2)</f>
        <v>5.1290380022315785E-8</v>
      </c>
      <c r="J5" s="26">
        <f>Sheet3!I$12*EXP(-0.5*((Sheet1!$C28-Sheet3!I$11)/Sheet3!I$13)^2)</f>
        <v>5.1290380022315785E-8</v>
      </c>
      <c r="K5" s="26">
        <f>Sheet3!J$12*EXP(-0.5*((Sheet1!$C28-Sheet3!J$11)/Sheet3!J$13)^2)</f>
        <v>5.1290380022315785E-8</v>
      </c>
      <c r="L5" s="26">
        <f>Sheet3!K$12*EXP(-0.5*((Sheet1!$C28-Sheet3!K$11)/Sheet3!K$13)^2)</f>
        <v>5.1290380022315785E-8</v>
      </c>
      <c r="M5" s="26">
        <f>Sheet3!L$12*EXP(-0.5*((Sheet1!$C28-Sheet3!L$11)/Sheet3!L$13)^2)</f>
        <v>5.1290380022315785E-8</v>
      </c>
    </row>
    <row r="6" spans="1:13" x14ac:dyDescent="0.25">
      <c r="A6" s="26">
        <f>Sheet1!D29*Sheet3!$B$5</f>
        <v>105.586</v>
      </c>
      <c r="B6" s="26">
        <f t="shared" si="0"/>
        <v>11148.403306481108</v>
      </c>
      <c r="C6" s="26">
        <f t="shared" si="1"/>
        <v>4.2391459218127254E-7</v>
      </c>
      <c r="D6" s="26">
        <f>Sheet3!C$12*EXP(-0.5*((Sheet1!$C29-Sheet3!C$11)/Sheet3!C$13)^2)</f>
        <v>6.6169933008516484E-35</v>
      </c>
      <c r="E6" s="26">
        <f>Sheet3!D$12*EXP(-0.5*((Sheet1!$C29-Sheet3!D$11)/Sheet3!D$13)^2)</f>
        <v>1.2042392575040952E-8</v>
      </c>
      <c r="F6" s="26">
        <f>Sheet3!E$12*EXP(-0.5*((Sheet1!$C29-Sheet3!E$11)/Sheet3!E$13)^2)</f>
        <v>5.1484024950778953E-8</v>
      </c>
      <c r="G6" s="26">
        <f>Sheet3!F$12*EXP(-0.5*((Sheet1!$C29-Sheet3!F$11)/Sheet3!F$13)^2)</f>
        <v>5.1484024950778953E-8</v>
      </c>
      <c r="H6" s="26">
        <f>Sheet3!G$12*EXP(-0.5*((Sheet1!$C29-Sheet3!G$11)/Sheet3!G$13)^2)</f>
        <v>5.1484024950778953E-8</v>
      </c>
      <c r="I6" s="26">
        <f>Sheet3!H$12*EXP(-0.5*((Sheet1!$C29-Sheet3!H$11)/Sheet3!H$13)^2)</f>
        <v>5.1484024950778953E-8</v>
      </c>
      <c r="J6" s="26">
        <f>Sheet3!I$12*EXP(-0.5*((Sheet1!$C29-Sheet3!I$11)/Sheet3!I$13)^2)</f>
        <v>5.1484024950778953E-8</v>
      </c>
      <c r="K6" s="26">
        <f>Sheet3!J$12*EXP(-0.5*((Sheet1!$C29-Sheet3!J$11)/Sheet3!J$13)^2)</f>
        <v>5.1484024950778953E-8</v>
      </c>
      <c r="L6" s="26">
        <f>Sheet3!K$12*EXP(-0.5*((Sheet1!$C29-Sheet3!K$11)/Sheet3!K$13)^2)</f>
        <v>5.1484024950778953E-8</v>
      </c>
      <c r="M6" s="26">
        <f>Sheet3!L$12*EXP(-0.5*((Sheet1!$C29-Sheet3!L$11)/Sheet3!L$13)^2)</f>
        <v>5.1484024950778953E-8</v>
      </c>
    </row>
    <row r="7" spans="1:13" x14ac:dyDescent="0.25">
      <c r="A7" s="26">
        <f>Sheet1!D30*Sheet3!$B$5</f>
        <v>105.586</v>
      </c>
      <c r="B7" s="26">
        <f t="shared" si="0"/>
        <v>11148.403306196515</v>
      </c>
      <c r="C7" s="26">
        <f t="shared" si="1"/>
        <v>4.2526226735802172E-7</v>
      </c>
      <c r="D7" s="26">
        <f>Sheet3!C$12*EXP(-0.5*((Sheet1!$C30-Sheet3!C$11)/Sheet3!C$13)^2)</f>
        <v>6.8358031741342817E-35</v>
      </c>
      <c r="E7" s="26">
        <f>Sheet3!D$12*EXP(-0.5*((Sheet1!$C30-Sheet3!D$11)/Sheet3!D$13)^2)</f>
        <v>1.2107695270942029E-8</v>
      </c>
      <c r="F7" s="26">
        <f>Sheet3!E$12*EXP(-0.5*((Sheet1!$C30-Sheet3!E$11)/Sheet3!E$13)^2)</f>
        <v>5.1644321510884953E-8</v>
      </c>
      <c r="G7" s="26">
        <f>Sheet3!F$12*EXP(-0.5*((Sheet1!$C30-Sheet3!F$11)/Sheet3!F$13)^2)</f>
        <v>5.1644321510884953E-8</v>
      </c>
      <c r="H7" s="26">
        <f>Sheet3!G$12*EXP(-0.5*((Sheet1!$C30-Sheet3!G$11)/Sheet3!G$13)^2)</f>
        <v>5.1644321510884953E-8</v>
      </c>
      <c r="I7" s="26">
        <f>Sheet3!H$12*EXP(-0.5*((Sheet1!$C30-Sheet3!H$11)/Sheet3!H$13)^2)</f>
        <v>5.1644321510884953E-8</v>
      </c>
      <c r="J7" s="26">
        <f>Sheet3!I$12*EXP(-0.5*((Sheet1!$C30-Sheet3!I$11)/Sheet3!I$13)^2)</f>
        <v>5.1644321510884953E-8</v>
      </c>
      <c r="K7" s="26">
        <f>Sheet3!J$12*EXP(-0.5*((Sheet1!$C30-Sheet3!J$11)/Sheet3!J$13)^2)</f>
        <v>5.1644321510884953E-8</v>
      </c>
      <c r="L7" s="26">
        <f>Sheet3!K$12*EXP(-0.5*((Sheet1!$C30-Sheet3!K$11)/Sheet3!K$13)^2)</f>
        <v>5.1644321510884953E-8</v>
      </c>
      <c r="M7" s="26">
        <f>Sheet3!L$12*EXP(-0.5*((Sheet1!$C30-Sheet3!L$11)/Sheet3!L$13)^2)</f>
        <v>5.1644321510884953E-8</v>
      </c>
    </row>
    <row r="8" spans="1:13" x14ac:dyDescent="0.25">
      <c r="A8" s="26">
        <f>Sheet1!D31*Sheet3!$B$5</f>
        <v>105.5855</v>
      </c>
      <c r="B8" s="26">
        <f t="shared" si="0"/>
        <v>11148.29771973596</v>
      </c>
      <c r="C8" s="26">
        <f t="shared" si="1"/>
        <v>4.286291166823264E-7</v>
      </c>
      <c r="D8" s="26">
        <f>Sheet3!C$12*EXP(-0.5*((Sheet1!$C31-Sheet3!C$11)/Sheet3!C$13)^2)</f>
        <v>7.4111173249425081E-35</v>
      </c>
      <c r="E8" s="26">
        <f>Sheet3!D$12*EXP(-0.5*((Sheet1!$C31-Sheet3!D$11)/Sheet3!D$13)^2)</f>
        <v>1.2271445102089565E-8</v>
      </c>
      <c r="F8" s="26">
        <f>Sheet3!E$12*EXP(-0.5*((Sheet1!$C31-Sheet3!E$11)/Sheet3!E$13)^2)</f>
        <v>5.2044708947529595E-8</v>
      </c>
      <c r="G8" s="26">
        <f>Sheet3!F$12*EXP(-0.5*((Sheet1!$C31-Sheet3!F$11)/Sheet3!F$13)^2)</f>
        <v>5.2044708947529595E-8</v>
      </c>
      <c r="H8" s="26">
        <f>Sheet3!G$12*EXP(-0.5*((Sheet1!$C31-Sheet3!G$11)/Sheet3!G$13)^2)</f>
        <v>5.2044708947529595E-8</v>
      </c>
      <c r="I8" s="26">
        <f>Sheet3!H$12*EXP(-0.5*((Sheet1!$C31-Sheet3!H$11)/Sheet3!H$13)^2)</f>
        <v>5.2044708947529595E-8</v>
      </c>
      <c r="J8" s="26">
        <f>Sheet3!I$12*EXP(-0.5*((Sheet1!$C31-Sheet3!I$11)/Sheet3!I$13)^2)</f>
        <v>5.2044708947529595E-8</v>
      </c>
      <c r="K8" s="26">
        <f>Sheet3!J$12*EXP(-0.5*((Sheet1!$C31-Sheet3!J$11)/Sheet3!J$13)^2)</f>
        <v>5.2044708947529595E-8</v>
      </c>
      <c r="L8" s="26">
        <f>Sheet3!K$12*EXP(-0.5*((Sheet1!$C31-Sheet3!K$11)/Sheet3!K$13)^2)</f>
        <v>5.2044708947529595E-8</v>
      </c>
      <c r="M8" s="26">
        <f>Sheet3!L$12*EXP(-0.5*((Sheet1!$C31-Sheet3!L$11)/Sheet3!L$13)^2)</f>
        <v>5.2044708947529595E-8</v>
      </c>
    </row>
    <row r="9" spans="1:13" x14ac:dyDescent="0.25">
      <c r="A9" s="26">
        <f>Sheet1!D32*Sheet3!$B$5</f>
        <v>105.5855</v>
      </c>
      <c r="B9" s="26">
        <f t="shared" si="0"/>
        <v>11148.297718898775</v>
      </c>
      <c r="C9" s="26">
        <f t="shared" si="1"/>
        <v>4.3259360919324538E-7</v>
      </c>
      <c r="D9" s="26">
        <f>Sheet3!C$12*EXP(-0.5*((Sheet1!$C32-Sheet3!C$11)/Sheet3!C$13)^2)</f>
        <v>8.1440385873991176E-35</v>
      </c>
      <c r="E9" s="26">
        <f>Sheet3!D$12*EXP(-0.5*((Sheet1!$C32-Sheet3!D$11)/Sheet3!D$13)^2)</f>
        <v>1.246536903344344E-8</v>
      </c>
      <c r="F9" s="26">
        <f>Sheet3!E$12*EXP(-0.5*((Sheet1!$C32-Sheet3!E$11)/Sheet3!E$13)^2)</f>
        <v>5.2516030019975235E-8</v>
      </c>
      <c r="G9" s="26">
        <f>Sheet3!F$12*EXP(-0.5*((Sheet1!$C32-Sheet3!F$11)/Sheet3!F$13)^2)</f>
        <v>5.2516030019975235E-8</v>
      </c>
      <c r="H9" s="26">
        <f>Sheet3!G$12*EXP(-0.5*((Sheet1!$C32-Sheet3!G$11)/Sheet3!G$13)^2)</f>
        <v>5.2516030019975235E-8</v>
      </c>
      <c r="I9" s="26">
        <f>Sheet3!H$12*EXP(-0.5*((Sheet1!$C32-Sheet3!H$11)/Sheet3!H$13)^2)</f>
        <v>5.2516030019975235E-8</v>
      </c>
      <c r="J9" s="26">
        <f>Sheet3!I$12*EXP(-0.5*((Sheet1!$C32-Sheet3!I$11)/Sheet3!I$13)^2)</f>
        <v>5.2516030019975235E-8</v>
      </c>
      <c r="K9" s="26">
        <f>Sheet3!J$12*EXP(-0.5*((Sheet1!$C32-Sheet3!J$11)/Sheet3!J$13)^2)</f>
        <v>5.2516030019975235E-8</v>
      </c>
      <c r="L9" s="26">
        <f>Sheet3!K$12*EXP(-0.5*((Sheet1!$C32-Sheet3!K$11)/Sheet3!K$13)^2)</f>
        <v>5.2516030019975235E-8</v>
      </c>
      <c r="M9" s="26">
        <f>Sheet3!L$12*EXP(-0.5*((Sheet1!$C32-Sheet3!L$11)/Sheet3!L$13)^2)</f>
        <v>5.2516030019975235E-8</v>
      </c>
    </row>
    <row r="10" spans="1:13" x14ac:dyDescent="0.25">
      <c r="A10" s="26">
        <f>Sheet1!D33*Sheet3!$B$5</f>
        <v>105.5865</v>
      </c>
      <c r="B10" s="26">
        <f t="shared" si="0"/>
        <v>11148.508889588957</v>
      </c>
      <c r="C10" s="26">
        <f t="shared" si="1"/>
        <v>4.3879209731090351E-7</v>
      </c>
      <c r="D10" s="26">
        <f>Sheet3!C$12*EXP(-0.5*((Sheet1!$C33-Sheet3!C$11)/Sheet3!C$13)^2)</f>
        <v>9.4209568039444027E-35</v>
      </c>
      <c r="E10" s="26">
        <f>Sheet3!D$12*EXP(-0.5*((Sheet1!$C33-Sheet3!D$11)/Sheet3!D$13)^2)</f>
        <v>1.2770958190396224E-8</v>
      </c>
      <c r="F10" s="26">
        <f>Sheet3!E$12*EXP(-0.5*((Sheet1!$C33-Sheet3!E$11)/Sheet3!E$13)^2)</f>
        <v>5.3252642390063409E-8</v>
      </c>
      <c r="G10" s="26">
        <f>Sheet3!F$12*EXP(-0.5*((Sheet1!$C33-Sheet3!F$11)/Sheet3!F$13)^2)</f>
        <v>5.3252642390063409E-8</v>
      </c>
      <c r="H10" s="26">
        <f>Sheet3!G$12*EXP(-0.5*((Sheet1!$C33-Sheet3!G$11)/Sheet3!G$13)^2)</f>
        <v>5.3252642390063409E-8</v>
      </c>
      <c r="I10" s="26">
        <f>Sheet3!H$12*EXP(-0.5*((Sheet1!$C33-Sheet3!H$11)/Sheet3!H$13)^2)</f>
        <v>5.3252642390063409E-8</v>
      </c>
      <c r="J10" s="26">
        <f>Sheet3!I$12*EXP(-0.5*((Sheet1!$C33-Sheet3!I$11)/Sheet3!I$13)^2)</f>
        <v>5.3252642390063409E-8</v>
      </c>
      <c r="K10" s="26">
        <f>Sheet3!J$12*EXP(-0.5*((Sheet1!$C33-Sheet3!J$11)/Sheet3!J$13)^2)</f>
        <v>5.3252642390063409E-8</v>
      </c>
      <c r="L10" s="26">
        <f>Sheet3!K$12*EXP(-0.5*((Sheet1!$C33-Sheet3!K$11)/Sheet3!K$13)^2)</f>
        <v>5.3252642390063409E-8</v>
      </c>
      <c r="M10" s="26">
        <f>Sheet3!L$12*EXP(-0.5*((Sheet1!$C33-Sheet3!L$11)/Sheet3!L$13)^2)</f>
        <v>5.3252642390063409E-8</v>
      </c>
    </row>
    <row r="11" spans="1:13" x14ac:dyDescent="0.25">
      <c r="A11" s="26">
        <f>Sheet1!D34*Sheet3!$B$5</f>
        <v>105.58499999999999</v>
      </c>
      <c r="B11" s="26">
        <f t="shared" si="0"/>
        <v>11148.192130512711</v>
      </c>
      <c r="C11" s="26">
        <f t="shared" si="1"/>
        <v>4.4744654560501479E-7</v>
      </c>
      <c r="D11" s="26">
        <f>Sheet3!C$12*EXP(-0.5*((Sheet1!$C34-Sheet3!C$11)/Sheet3!C$13)^2)</f>
        <v>1.1504498929067345E-34</v>
      </c>
      <c r="E11" s="26">
        <f>Sheet3!D$12*EXP(-0.5*((Sheet1!$C34-Sheet3!D$11)/Sheet3!D$13)^2)</f>
        <v>1.3202472157357463E-8</v>
      </c>
      <c r="F11" s="26">
        <f>Sheet3!E$12*EXP(-0.5*((Sheet1!$C34-Sheet3!E$11)/Sheet3!E$13)^2)</f>
        <v>5.4280509180957161E-8</v>
      </c>
      <c r="G11" s="26">
        <f>Sheet3!F$12*EXP(-0.5*((Sheet1!$C34-Sheet3!F$11)/Sheet3!F$13)^2)</f>
        <v>5.4280509180957161E-8</v>
      </c>
      <c r="H11" s="26">
        <f>Sheet3!G$12*EXP(-0.5*((Sheet1!$C34-Sheet3!G$11)/Sheet3!G$13)^2)</f>
        <v>5.4280509180957161E-8</v>
      </c>
      <c r="I11" s="26">
        <f>Sheet3!H$12*EXP(-0.5*((Sheet1!$C34-Sheet3!H$11)/Sheet3!H$13)^2)</f>
        <v>5.4280509180957161E-8</v>
      </c>
      <c r="J11" s="26">
        <f>Sheet3!I$12*EXP(-0.5*((Sheet1!$C34-Sheet3!I$11)/Sheet3!I$13)^2)</f>
        <v>5.4280509180957161E-8</v>
      </c>
      <c r="K11" s="26">
        <f>Sheet3!J$12*EXP(-0.5*((Sheet1!$C34-Sheet3!J$11)/Sheet3!J$13)^2)</f>
        <v>5.4280509180957161E-8</v>
      </c>
      <c r="L11" s="26">
        <f>Sheet3!K$12*EXP(-0.5*((Sheet1!$C34-Sheet3!K$11)/Sheet3!K$13)^2)</f>
        <v>5.4280509180957161E-8</v>
      </c>
      <c r="M11" s="26">
        <f>Sheet3!L$12*EXP(-0.5*((Sheet1!$C34-Sheet3!L$11)/Sheet3!L$13)^2)</f>
        <v>5.4280509180957161E-8</v>
      </c>
    </row>
    <row r="12" spans="1:13" x14ac:dyDescent="0.25">
      <c r="A12" s="26">
        <f>Sheet1!D35*Sheet3!$B$5</f>
        <v>105.586</v>
      </c>
      <c r="B12" s="26">
        <f t="shared" si="0"/>
        <v>11148.403299250294</v>
      </c>
      <c r="C12" s="26">
        <f t="shared" si="1"/>
        <v>4.5815593409432118E-7</v>
      </c>
      <c r="D12" s="26">
        <f>Sheet3!C$12*EXP(-0.5*((Sheet1!$C35-Sheet3!C$11)/Sheet3!C$13)^2)</f>
        <v>1.4650286372761427E-34</v>
      </c>
      <c r="E12" s="26">
        <f>Sheet3!D$12*EXP(-0.5*((Sheet1!$C35-Sheet3!D$11)/Sheet3!D$13)^2)</f>
        <v>1.3744196958799226E-8</v>
      </c>
      <c r="F12" s="26">
        <f>Sheet3!E$12*EXP(-0.5*((Sheet1!$C35-Sheet3!E$11)/Sheet3!E$13)^2)</f>
        <v>5.5551467141940248E-8</v>
      </c>
      <c r="G12" s="26">
        <f>Sheet3!F$12*EXP(-0.5*((Sheet1!$C35-Sheet3!F$11)/Sheet3!F$13)^2)</f>
        <v>5.5551467141940248E-8</v>
      </c>
      <c r="H12" s="26">
        <f>Sheet3!G$12*EXP(-0.5*((Sheet1!$C35-Sheet3!G$11)/Sheet3!G$13)^2)</f>
        <v>5.5551467141940248E-8</v>
      </c>
      <c r="I12" s="26">
        <f>Sheet3!H$12*EXP(-0.5*((Sheet1!$C35-Sheet3!H$11)/Sheet3!H$13)^2)</f>
        <v>5.5551467141940248E-8</v>
      </c>
      <c r="J12" s="26">
        <f>Sheet3!I$12*EXP(-0.5*((Sheet1!$C35-Sheet3!I$11)/Sheet3!I$13)^2)</f>
        <v>5.5551467141940248E-8</v>
      </c>
      <c r="K12" s="26">
        <f>Sheet3!J$12*EXP(-0.5*((Sheet1!$C35-Sheet3!J$11)/Sheet3!J$13)^2)</f>
        <v>5.5551467141940248E-8</v>
      </c>
      <c r="L12" s="26">
        <f>Sheet3!K$12*EXP(-0.5*((Sheet1!$C35-Sheet3!K$11)/Sheet3!K$13)^2)</f>
        <v>5.5551467141940248E-8</v>
      </c>
      <c r="M12" s="26">
        <f>Sheet3!L$12*EXP(-0.5*((Sheet1!$C35-Sheet3!L$11)/Sheet3!L$13)^2)</f>
        <v>5.5551467141940248E-8</v>
      </c>
    </row>
    <row r="13" spans="1:13" x14ac:dyDescent="0.25">
      <c r="A13" s="26">
        <f>Sheet1!D36*Sheet3!$B$5</f>
        <v>105.5865</v>
      </c>
      <c r="B13" s="26">
        <f t="shared" si="0"/>
        <v>11148.50888268491</v>
      </c>
      <c r="C13" s="26">
        <f t="shared" si="1"/>
        <v>4.7148589011973156E-7</v>
      </c>
      <c r="D13" s="26">
        <f>Sheet3!C$12*EXP(-0.5*((Sheet1!$C36-Sheet3!C$11)/Sheet3!C$13)^2)</f>
        <v>1.9632863675776264E-34</v>
      </c>
      <c r="E13" s="26">
        <f>Sheet3!D$12*EXP(-0.5*((Sheet1!$C36-Sheet3!D$11)/Sheet3!D$13)^2)</f>
        <v>1.4430332989765952E-8</v>
      </c>
      <c r="F13" s="26">
        <f>Sheet3!E$12*EXP(-0.5*((Sheet1!$C36-Sheet3!E$11)/Sheet3!E$13)^2)</f>
        <v>5.7131944641245691E-8</v>
      </c>
      <c r="G13" s="26">
        <f>Sheet3!F$12*EXP(-0.5*((Sheet1!$C36-Sheet3!F$11)/Sheet3!F$13)^2)</f>
        <v>5.7131944641245691E-8</v>
      </c>
      <c r="H13" s="26">
        <f>Sheet3!G$12*EXP(-0.5*((Sheet1!$C36-Sheet3!G$11)/Sheet3!G$13)^2)</f>
        <v>5.7131944641245691E-8</v>
      </c>
      <c r="I13" s="26">
        <f>Sheet3!H$12*EXP(-0.5*((Sheet1!$C36-Sheet3!H$11)/Sheet3!H$13)^2)</f>
        <v>5.7131944641245691E-8</v>
      </c>
      <c r="J13" s="26">
        <f>Sheet3!I$12*EXP(-0.5*((Sheet1!$C36-Sheet3!I$11)/Sheet3!I$13)^2)</f>
        <v>5.7131944641245691E-8</v>
      </c>
      <c r="K13" s="26">
        <f>Sheet3!J$12*EXP(-0.5*((Sheet1!$C36-Sheet3!J$11)/Sheet3!J$13)^2)</f>
        <v>5.7131944641245691E-8</v>
      </c>
      <c r="L13" s="26">
        <f>Sheet3!K$12*EXP(-0.5*((Sheet1!$C36-Sheet3!K$11)/Sheet3!K$13)^2)</f>
        <v>5.7131944641245691E-8</v>
      </c>
      <c r="M13" s="26">
        <f>Sheet3!L$12*EXP(-0.5*((Sheet1!$C36-Sheet3!L$11)/Sheet3!L$13)^2)</f>
        <v>5.7131944641245691E-8</v>
      </c>
    </row>
    <row r="14" spans="1:13" x14ac:dyDescent="0.25">
      <c r="A14" s="26">
        <f>Sheet1!D37*Sheet3!$B$5</f>
        <v>105.58449999999999</v>
      </c>
      <c r="B14" s="26">
        <f t="shared" si="0"/>
        <v>11148.086537178235</v>
      </c>
      <c r="C14" s="26">
        <f t="shared" si="1"/>
        <v>4.8810082980234124E-7</v>
      </c>
      <c r="D14" s="26">
        <f>Sheet3!C$12*EXP(-0.5*((Sheet1!$C37-Sheet3!C$11)/Sheet3!C$13)^2)</f>
        <v>2.7943933104004374E-34</v>
      </c>
      <c r="E14" s="26">
        <f>Sheet3!D$12*EXP(-0.5*((Sheet1!$C37-Sheet3!D$11)/Sheet3!D$13)^2)</f>
        <v>1.5303726929809806E-8</v>
      </c>
      <c r="F14" s="26">
        <f>Sheet3!E$12*EXP(-0.5*((Sheet1!$C37-Sheet3!E$11)/Sheet3!E$13)^2)</f>
        <v>5.9099637859066433E-8</v>
      </c>
      <c r="G14" s="26">
        <f>Sheet3!F$12*EXP(-0.5*((Sheet1!$C37-Sheet3!F$11)/Sheet3!F$13)^2)</f>
        <v>5.9099637859066433E-8</v>
      </c>
      <c r="H14" s="26">
        <f>Sheet3!G$12*EXP(-0.5*((Sheet1!$C37-Sheet3!G$11)/Sheet3!G$13)^2)</f>
        <v>5.9099637859066433E-8</v>
      </c>
      <c r="I14" s="26">
        <f>Sheet3!H$12*EXP(-0.5*((Sheet1!$C37-Sheet3!H$11)/Sheet3!H$13)^2)</f>
        <v>5.9099637859066433E-8</v>
      </c>
      <c r="J14" s="26">
        <f>Sheet3!I$12*EXP(-0.5*((Sheet1!$C37-Sheet3!I$11)/Sheet3!I$13)^2)</f>
        <v>5.9099637859066433E-8</v>
      </c>
      <c r="K14" s="26">
        <f>Sheet3!J$12*EXP(-0.5*((Sheet1!$C37-Sheet3!J$11)/Sheet3!J$13)^2)</f>
        <v>5.9099637859066433E-8</v>
      </c>
      <c r="L14" s="26">
        <f>Sheet3!K$12*EXP(-0.5*((Sheet1!$C37-Sheet3!K$11)/Sheet3!K$13)^2)</f>
        <v>5.9099637859066433E-8</v>
      </c>
      <c r="M14" s="26">
        <f>Sheet3!L$12*EXP(-0.5*((Sheet1!$C37-Sheet3!L$11)/Sheet3!L$13)^2)</f>
        <v>5.9099637859066433E-8</v>
      </c>
    </row>
    <row r="15" spans="1:13" x14ac:dyDescent="0.25">
      <c r="A15" s="26">
        <f>Sheet1!D38*Sheet3!$B$5</f>
        <v>105.58749999999999</v>
      </c>
      <c r="B15" s="26">
        <f t="shared" si="0"/>
        <v>11148.72004893036</v>
      </c>
      <c r="C15" s="26">
        <f t="shared" si="1"/>
        <v>5.0820239620231982E-7</v>
      </c>
      <c r="D15" s="26">
        <f>Sheet3!C$12*EXP(-0.5*((Sheet1!$C38-Sheet3!C$11)/Sheet3!C$13)^2)</f>
        <v>4.2132868696639312E-34</v>
      </c>
      <c r="E15" s="26">
        <f>Sheet3!D$12*EXP(-0.5*((Sheet1!$C38-Sheet3!D$11)/Sheet3!D$13)^2)</f>
        <v>1.6386945005024334E-8</v>
      </c>
      <c r="F15" s="26">
        <f>Sheet3!E$12*EXP(-0.5*((Sheet1!$C38-Sheet3!E$11)/Sheet3!E$13)^2)</f>
        <v>6.1476931399661938E-8</v>
      </c>
      <c r="G15" s="26">
        <f>Sheet3!F$12*EXP(-0.5*((Sheet1!$C38-Sheet3!F$11)/Sheet3!F$13)^2)</f>
        <v>6.1476931399661938E-8</v>
      </c>
      <c r="H15" s="26">
        <f>Sheet3!G$12*EXP(-0.5*((Sheet1!$C38-Sheet3!G$11)/Sheet3!G$13)^2)</f>
        <v>6.1476931399661938E-8</v>
      </c>
      <c r="I15" s="26">
        <f>Sheet3!H$12*EXP(-0.5*((Sheet1!$C38-Sheet3!H$11)/Sheet3!H$13)^2)</f>
        <v>6.1476931399661938E-8</v>
      </c>
      <c r="J15" s="26">
        <f>Sheet3!I$12*EXP(-0.5*((Sheet1!$C38-Sheet3!I$11)/Sheet3!I$13)^2)</f>
        <v>6.1476931399661938E-8</v>
      </c>
      <c r="K15" s="26">
        <f>Sheet3!J$12*EXP(-0.5*((Sheet1!$C38-Sheet3!J$11)/Sheet3!J$13)^2)</f>
        <v>6.1476931399661938E-8</v>
      </c>
      <c r="L15" s="26">
        <f>Sheet3!K$12*EXP(-0.5*((Sheet1!$C38-Sheet3!K$11)/Sheet3!K$13)^2)</f>
        <v>6.1476931399661938E-8</v>
      </c>
      <c r="M15" s="26">
        <f>Sheet3!L$12*EXP(-0.5*((Sheet1!$C38-Sheet3!L$11)/Sheet3!L$13)^2)</f>
        <v>6.1476931399661938E-8</v>
      </c>
    </row>
    <row r="16" spans="1:13" x14ac:dyDescent="0.25">
      <c r="A16" s="26">
        <f>Sheet1!D39*Sheet3!$B$5</f>
        <v>105.5855</v>
      </c>
      <c r="B16" s="26">
        <f t="shared" si="0"/>
        <v>11148.297697961392</v>
      </c>
      <c r="C16" s="26">
        <f t="shared" si="1"/>
        <v>5.3174255126479437E-7</v>
      </c>
      <c r="D16" s="26">
        <f>Sheet3!C$12*EXP(-0.5*((Sheet1!$C39-Sheet3!C$11)/Sheet3!C$13)^2)</f>
        <v>6.6726771751859782E-34</v>
      </c>
      <c r="E16" s="26">
        <f>Sheet3!D$12*EXP(-0.5*((Sheet1!$C39-Sheet3!D$11)/Sheet3!D$13)^2)</f>
        <v>1.7691749884623151E-8</v>
      </c>
      <c r="F16" s="26">
        <f>Sheet3!E$12*EXP(-0.5*((Sheet1!$C39-Sheet3!E$11)/Sheet3!E$13)^2)</f>
        <v>6.4256350172521396E-8</v>
      </c>
      <c r="G16" s="26">
        <f>Sheet3!F$12*EXP(-0.5*((Sheet1!$C39-Sheet3!F$11)/Sheet3!F$13)^2)</f>
        <v>6.4256350172521396E-8</v>
      </c>
      <c r="H16" s="26">
        <f>Sheet3!G$12*EXP(-0.5*((Sheet1!$C39-Sheet3!G$11)/Sheet3!G$13)^2)</f>
        <v>6.4256350172521396E-8</v>
      </c>
      <c r="I16" s="26">
        <f>Sheet3!H$12*EXP(-0.5*((Sheet1!$C39-Sheet3!H$11)/Sheet3!H$13)^2)</f>
        <v>6.4256350172521396E-8</v>
      </c>
      <c r="J16" s="26">
        <f>Sheet3!I$12*EXP(-0.5*((Sheet1!$C39-Sheet3!I$11)/Sheet3!I$13)^2)</f>
        <v>6.4256350172521396E-8</v>
      </c>
      <c r="K16" s="26">
        <f>Sheet3!J$12*EXP(-0.5*((Sheet1!$C39-Sheet3!J$11)/Sheet3!J$13)^2)</f>
        <v>6.4256350172521396E-8</v>
      </c>
      <c r="L16" s="26">
        <f>Sheet3!K$12*EXP(-0.5*((Sheet1!$C39-Sheet3!K$11)/Sheet3!K$13)^2)</f>
        <v>6.4256350172521396E-8</v>
      </c>
      <c r="M16" s="26">
        <f>Sheet3!L$12*EXP(-0.5*((Sheet1!$C39-Sheet3!L$11)/Sheet3!L$13)^2)</f>
        <v>6.4256350172521396E-8</v>
      </c>
    </row>
    <row r="17" spans="1:13" x14ac:dyDescent="0.25">
      <c r="A17" s="26">
        <f>Sheet1!D40*Sheet3!$B$5</f>
        <v>105.5865</v>
      </c>
      <c r="B17" s="26">
        <f t="shared" si="0"/>
        <v>11148.508864155505</v>
      </c>
      <c r="C17" s="26">
        <f t="shared" si="1"/>
        <v>5.5923103917539143E-7</v>
      </c>
      <c r="D17" s="26">
        <f>Sheet3!C$12*EXP(-0.5*((Sheet1!$C40-Sheet3!C$11)/Sheet3!C$13)^2)</f>
        <v>1.1119046351899418E-33</v>
      </c>
      <c r="E17" s="26">
        <f>Sheet3!D$12*EXP(-0.5*((Sheet1!$C40-Sheet3!D$11)/Sheet3!D$13)^2)</f>
        <v>1.9263953071961002E-8</v>
      </c>
      <c r="F17" s="26">
        <f>Sheet3!E$12*EXP(-0.5*((Sheet1!$C40-Sheet3!E$11)/Sheet3!E$13)^2)</f>
        <v>6.7495885762928787E-8</v>
      </c>
      <c r="G17" s="26">
        <f>Sheet3!F$12*EXP(-0.5*((Sheet1!$C40-Sheet3!F$11)/Sheet3!F$13)^2)</f>
        <v>6.7495885762928787E-8</v>
      </c>
      <c r="H17" s="26">
        <f>Sheet3!G$12*EXP(-0.5*((Sheet1!$C40-Sheet3!G$11)/Sheet3!G$13)^2)</f>
        <v>6.7495885762928787E-8</v>
      </c>
      <c r="I17" s="26">
        <f>Sheet3!H$12*EXP(-0.5*((Sheet1!$C40-Sheet3!H$11)/Sheet3!H$13)^2)</f>
        <v>6.7495885762928787E-8</v>
      </c>
      <c r="J17" s="26">
        <f>Sheet3!I$12*EXP(-0.5*((Sheet1!$C40-Sheet3!I$11)/Sheet3!I$13)^2)</f>
        <v>6.7495885762928787E-8</v>
      </c>
      <c r="K17" s="26">
        <f>Sheet3!J$12*EXP(-0.5*((Sheet1!$C40-Sheet3!J$11)/Sheet3!J$13)^2)</f>
        <v>6.7495885762928787E-8</v>
      </c>
      <c r="L17" s="26">
        <f>Sheet3!K$12*EXP(-0.5*((Sheet1!$C40-Sheet3!K$11)/Sheet3!K$13)^2)</f>
        <v>6.7495885762928787E-8</v>
      </c>
      <c r="M17" s="26">
        <f>Sheet3!L$12*EXP(-0.5*((Sheet1!$C40-Sheet3!L$11)/Sheet3!L$13)^2)</f>
        <v>6.7495885762928787E-8</v>
      </c>
    </row>
    <row r="18" spans="1:13" x14ac:dyDescent="0.25">
      <c r="A18" s="26">
        <f>Sheet1!D41*Sheet3!$B$5</f>
        <v>105.58749999999999</v>
      </c>
      <c r="B18" s="26">
        <f t="shared" si="0"/>
        <v>11148.72003168722</v>
      </c>
      <c r="C18" s="26">
        <f t="shared" si="1"/>
        <v>5.8985570130003568E-7</v>
      </c>
      <c r="D18" s="26">
        <f>Sheet3!C$12*EXP(-0.5*((Sheet1!$C41-Sheet3!C$11)/Sheet3!C$13)^2)</f>
        <v>1.9057283830843779E-33</v>
      </c>
      <c r="E18" s="26">
        <f>Sheet3!D$12*EXP(-0.5*((Sheet1!$C41-Sheet3!D$11)/Sheet3!D$13)^2)</f>
        <v>2.1075743109151157E-8</v>
      </c>
      <c r="F18" s="26">
        <f>Sheet3!E$12*EXP(-0.5*((Sheet1!$C41-Sheet3!E$11)/Sheet3!E$13)^2)</f>
        <v>7.109749477386056E-8</v>
      </c>
      <c r="G18" s="26">
        <f>Sheet3!F$12*EXP(-0.5*((Sheet1!$C41-Sheet3!F$11)/Sheet3!F$13)^2)</f>
        <v>7.109749477386056E-8</v>
      </c>
      <c r="H18" s="26">
        <f>Sheet3!G$12*EXP(-0.5*((Sheet1!$C41-Sheet3!G$11)/Sheet3!G$13)^2)</f>
        <v>7.109749477386056E-8</v>
      </c>
      <c r="I18" s="26">
        <f>Sheet3!H$12*EXP(-0.5*((Sheet1!$C41-Sheet3!H$11)/Sheet3!H$13)^2)</f>
        <v>7.109749477386056E-8</v>
      </c>
      <c r="J18" s="26">
        <f>Sheet3!I$12*EXP(-0.5*((Sheet1!$C41-Sheet3!I$11)/Sheet3!I$13)^2)</f>
        <v>7.109749477386056E-8</v>
      </c>
      <c r="K18" s="26">
        <f>Sheet3!J$12*EXP(-0.5*((Sheet1!$C41-Sheet3!J$11)/Sheet3!J$13)^2)</f>
        <v>7.109749477386056E-8</v>
      </c>
      <c r="L18" s="26">
        <f>Sheet3!K$12*EXP(-0.5*((Sheet1!$C41-Sheet3!K$11)/Sheet3!K$13)^2)</f>
        <v>7.109749477386056E-8</v>
      </c>
      <c r="M18" s="26">
        <f>Sheet3!L$12*EXP(-0.5*((Sheet1!$C41-Sheet3!L$11)/Sheet3!L$13)^2)</f>
        <v>7.109749477386056E-8</v>
      </c>
    </row>
    <row r="19" spans="1:13" x14ac:dyDescent="0.25">
      <c r="A19" s="26">
        <f>Sheet1!D42*Sheet3!$B$5</f>
        <v>105.587</v>
      </c>
      <c r="B19" s="26">
        <f t="shared" si="0"/>
        <v>11148.614437052051</v>
      </c>
      <c r="C19" s="26">
        <f t="shared" si="1"/>
        <v>6.2483048394954211E-7</v>
      </c>
      <c r="D19" s="26">
        <f>Sheet3!C$12*EXP(-0.5*((Sheet1!$C42-Sheet3!C$11)/Sheet3!C$13)^2)</f>
        <v>3.4055373141752135E-33</v>
      </c>
      <c r="E19" s="26">
        <f>Sheet3!D$12*EXP(-0.5*((Sheet1!$C42-Sheet3!D$11)/Sheet3!D$13)^2)</f>
        <v>2.3220611231050837E-8</v>
      </c>
      <c r="F19" s="26">
        <f>Sheet3!E$12*EXP(-0.5*((Sheet1!$C42-Sheet3!E$11)/Sheet3!E$13)^2)</f>
        <v>7.5201234089811421E-8</v>
      </c>
      <c r="G19" s="26">
        <f>Sheet3!F$12*EXP(-0.5*((Sheet1!$C42-Sheet3!F$11)/Sheet3!F$13)^2)</f>
        <v>7.5201234089811421E-8</v>
      </c>
      <c r="H19" s="26">
        <f>Sheet3!G$12*EXP(-0.5*((Sheet1!$C42-Sheet3!G$11)/Sheet3!G$13)^2)</f>
        <v>7.5201234089811421E-8</v>
      </c>
      <c r="I19" s="26">
        <f>Sheet3!H$12*EXP(-0.5*((Sheet1!$C42-Sheet3!H$11)/Sheet3!H$13)^2)</f>
        <v>7.5201234089811421E-8</v>
      </c>
      <c r="J19" s="26">
        <f>Sheet3!I$12*EXP(-0.5*((Sheet1!$C42-Sheet3!I$11)/Sheet3!I$13)^2)</f>
        <v>7.5201234089811421E-8</v>
      </c>
      <c r="K19" s="26">
        <f>Sheet3!J$12*EXP(-0.5*((Sheet1!$C42-Sheet3!J$11)/Sheet3!J$13)^2)</f>
        <v>7.5201234089811421E-8</v>
      </c>
      <c r="L19" s="26">
        <f>Sheet3!K$12*EXP(-0.5*((Sheet1!$C42-Sheet3!K$11)/Sheet3!K$13)^2)</f>
        <v>7.5201234089811421E-8</v>
      </c>
      <c r="M19" s="26">
        <f>Sheet3!L$12*EXP(-0.5*((Sheet1!$C42-Sheet3!L$11)/Sheet3!L$13)^2)</f>
        <v>7.5201234089811421E-8</v>
      </c>
    </row>
    <row r="20" spans="1:13" x14ac:dyDescent="0.25">
      <c r="A20" s="26">
        <f>Sheet1!D43*Sheet3!$B$5</f>
        <v>105.587</v>
      </c>
      <c r="B20" s="26">
        <f t="shared" si="0"/>
        <v>11148.614428950346</v>
      </c>
      <c r="C20" s="26">
        <f t="shared" si="1"/>
        <v>6.6319553435196883E-7</v>
      </c>
      <c r="D20" s="26">
        <f>Sheet3!C$12*EXP(-0.5*((Sheet1!$C43-Sheet3!C$11)/Sheet3!C$13)^2)</f>
        <v>6.1979817444520315E-33</v>
      </c>
      <c r="E20" s="26">
        <f>Sheet3!D$12*EXP(-0.5*((Sheet1!$C43-Sheet3!D$11)/Sheet3!D$13)^2)</f>
        <v>2.5663812889798883E-8</v>
      </c>
      <c r="F20" s="26">
        <f>Sheet3!E$12*EXP(-0.5*((Sheet1!$C43-Sheet3!E$11)/Sheet3!E$13)^2)</f>
        <v>7.9691465182771249E-8</v>
      </c>
      <c r="G20" s="26">
        <f>Sheet3!F$12*EXP(-0.5*((Sheet1!$C43-Sheet3!F$11)/Sheet3!F$13)^2)</f>
        <v>7.9691465182771249E-8</v>
      </c>
      <c r="H20" s="26">
        <f>Sheet3!G$12*EXP(-0.5*((Sheet1!$C43-Sheet3!G$11)/Sheet3!G$13)^2)</f>
        <v>7.9691465182771249E-8</v>
      </c>
      <c r="I20" s="26">
        <f>Sheet3!H$12*EXP(-0.5*((Sheet1!$C43-Sheet3!H$11)/Sheet3!H$13)^2)</f>
        <v>7.9691465182771249E-8</v>
      </c>
      <c r="J20" s="26">
        <f>Sheet3!I$12*EXP(-0.5*((Sheet1!$C43-Sheet3!I$11)/Sheet3!I$13)^2)</f>
        <v>7.9691465182771249E-8</v>
      </c>
      <c r="K20" s="26">
        <f>Sheet3!J$12*EXP(-0.5*((Sheet1!$C43-Sheet3!J$11)/Sheet3!J$13)^2)</f>
        <v>7.9691465182771249E-8</v>
      </c>
      <c r="L20" s="26">
        <f>Sheet3!K$12*EXP(-0.5*((Sheet1!$C43-Sheet3!K$11)/Sheet3!K$13)^2)</f>
        <v>7.9691465182771249E-8</v>
      </c>
      <c r="M20" s="26">
        <f>Sheet3!L$12*EXP(-0.5*((Sheet1!$C43-Sheet3!L$11)/Sheet3!L$13)^2)</f>
        <v>7.9691465182771249E-8</v>
      </c>
    </row>
    <row r="21" spans="1:13" x14ac:dyDescent="0.25">
      <c r="A21" s="26">
        <f>Sheet1!D44*Sheet3!$B$5</f>
        <v>105.58749999999999</v>
      </c>
      <c r="B21" s="26">
        <f t="shared" si="0"/>
        <v>11148.720007337633</v>
      </c>
      <c r="C21" s="26">
        <f t="shared" si="1"/>
        <v>7.0516095960796751E-7</v>
      </c>
      <c r="D21" s="26">
        <f>Sheet3!C$12*EXP(-0.5*((Sheet1!$C44-Sheet3!C$11)/Sheet3!C$13)^2)</f>
        <v>1.1460701450057897E-32</v>
      </c>
      <c r="E21" s="26">
        <f>Sheet3!D$12*EXP(-0.5*((Sheet1!$C44-Sheet3!D$11)/Sheet3!D$13)^2)</f>
        <v>2.8441614158917304E-8</v>
      </c>
      <c r="F21" s="26">
        <f>Sheet3!E$12*EXP(-0.5*((Sheet1!$C44-Sheet3!E$11)/Sheet3!E$13)^2)</f>
        <v>8.4589918181131258E-8</v>
      </c>
      <c r="G21" s="26">
        <f>Sheet3!F$12*EXP(-0.5*((Sheet1!$C44-Sheet3!F$11)/Sheet3!F$13)^2)</f>
        <v>8.4589918181131258E-8</v>
      </c>
      <c r="H21" s="26">
        <f>Sheet3!G$12*EXP(-0.5*((Sheet1!$C44-Sheet3!G$11)/Sheet3!G$13)^2)</f>
        <v>8.4589918181131258E-8</v>
      </c>
      <c r="I21" s="26">
        <f>Sheet3!H$12*EXP(-0.5*((Sheet1!$C44-Sheet3!H$11)/Sheet3!H$13)^2)</f>
        <v>8.4589918181131258E-8</v>
      </c>
      <c r="J21" s="26">
        <f>Sheet3!I$12*EXP(-0.5*((Sheet1!$C44-Sheet3!I$11)/Sheet3!I$13)^2)</f>
        <v>8.4589918181131258E-8</v>
      </c>
      <c r="K21" s="26">
        <f>Sheet3!J$12*EXP(-0.5*((Sheet1!$C44-Sheet3!J$11)/Sheet3!J$13)^2)</f>
        <v>8.4589918181131258E-8</v>
      </c>
      <c r="L21" s="26">
        <f>Sheet3!K$12*EXP(-0.5*((Sheet1!$C44-Sheet3!K$11)/Sheet3!K$13)^2)</f>
        <v>8.4589918181131258E-8</v>
      </c>
      <c r="M21" s="26">
        <f>Sheet3!L$12*EXP(-0.5*((Sheet1!$C44-Sheet3!L$11)/Sheet3!L$13)^2)</f>
        <v>8.4589918181131258E-8</v>
      </c>
    </row>
    <row r="22" spans="1:13" x14ac:dyDescent="0.25">
      <c r="A22" s="26">
        <f>Sheet1!D45*Sheet3!$B$5</f>
        <v>105.587</v>
      </c>
      <c r="B22" s="26">
        <f t="shared" si="0"/>
        <v>11148.61441049184</v>
      </c>
      <c r="C22" s="26">
        <f t="shared" si="1"/>
        <v>7.5060453097185138E-7</v>
      </c>
      <c r="D22" s="26">
        <f>Sheet3!C$12*EXP(-0.5*((Sheet1!$C45-Sheet3!C$11)/Sheet3!C$13)^2)</f>
        <v>2.138378892027891E-32</v>
      </c>
      <c r="E22" s="26">
        <f>Sheet3!D$12*EXP(-0.5*((Sheet1!$C45-Sheet3!D$11)/Sheet3!D$13)^2)</f>
        <v>3.1570137498286088E-8</v>
      </c>
      <c r="F22" s="26">
        <f>Sheet3!E$12*EXP(-0.5*((Sheet1!$C45-Sheet3!E$11)/Sheet3!E$13)^2)</f>
        <v>8.9879299184195672E-8</v>
      </c>
      <c r="G22" s="26">
        <f>Sheet3!F$12*EXP(-0.5*((Sheet1!$C45-Sheet3!F$11)/Sheet3!F$13)^2)</f>
        <v>8.9879299184195672E-8</v>
      </c>
      <c r="H22" s="26">
        <f>Sheet3!G$12*EXP(-0.5*((Sheet1!$C45-Sheet3!G$11)/Sheet3!G$13)^2)</f>
        <v>8.9879299184195672E-8</v>
      </c>
      <c r="I22" s="26">
        <f>Sheet3!H$12*EXP(-0.5*((Sheet1!$C45-Sheet3!H$11)/Sheet3!H$13)^2)</f>
        <v>8.9879299184195672E-8</v>
      </c>
      <c r="J22" s="26">
        <f>Sheet3!I$12*EXP(-0.5*((Sheet1!$C45-Sheet3!I$11)/Sheet3!I$13)^2)</f>
        <v>8.9879299184195672E-8</v>
      </c>
      <c r="K22" s="26">
        <f>Sheet3!J$12*EXP(-0.5*((Sheet1!$C45-Sheet3!J$11)/Sheet3!J$13)^2)</f>
        <v>8.9879299184195672E-8</v>
      </c>
      <c r="L22" s="26">
        <f>Sheet3!K$12*EXP(-0.5*((Sheet1!$C45-Sheet3!K$11)/Sheet3!K$13)^2)</f>
        <v>8.9879299184195672E-8</v>
      </c>
      <c r="M22" s="26">
        <f>Sheet3!L$12*EXP(-0.5*((Sheet1!$C45-Sheet3!L$11)/Sheet3!L$13)^2)</f>
        <v>8.9879299184195672E-8</v>
      </c>
    </row>
    <row r="23" spans="1:13" x14ac:dyDescent="0.25">
      <c r="A23" s="26">
        <f>Sheet1!D46*Sheet3!$B$5</f>
        <v>105.587</v>
      </c>
      <c r="B23" s="26">
        <f t="shared" si="0"/>
        <v>11148.61440036456</v>
      </c>
      <c r="C23" s="26">
        <f t="shared" si="1"/>
        <v>7.9856156792135913E-7</v>
      </c>
      <c r="D23" s="26">
        <f>Sheet3!C$12*EXP(-0.5*((Sheet1!$C46-Sheet3!C$11)/Sheet3!C$13)^2)</f>
        <v>3.9613015354452381E-32</v>
      </c>
      <c r="E23" s="26">
        <f>Sheet3!D$12*EXP(-0.5*((Sheet1!$C46-Sheet3!D$11)/Sheet3!D$13)^2)</f>
        <v>3.5003523936047643E-8</v>
      </c>
      <c r="F23" s="26">
        <f>Sheet3!E$12*EXP(-0.5*((Sheet1!$C46-Sheet3!E$11)/Sheet3!E$13)^2)</f>
        <v>9.5444755498163942E-8</v>
      </c>
      <c r="G23" s="26">
        <f>Sheet3!F$12*EXP(-0.5*((Sheet1!$C46-Sheet3!F$11)/Sheet3!F$13)^2)</f>
        <v>9.5444755498163942E-8</v>
      </c>
      <c r="H23" s="26">
        <f>Sheet3!G$12*EXP(-0.5*((Sheet1!$C46-Sheet3!G$11)/Sheet3!G$13)^2)</f>
        <v>9.5444755498163942E-8</v>
      </c>
      <c r="I23" s="26">
        <f>Sheet3!H$12*EXP(-0.5*((Sheet1!$C46-Sheet3!H$11)/Sheet3!H$13)^2)</f>
        <v>9.5444755498163942E-8</v>
      </c>
      <c r="J23" s="26">
        <f>Sheet3!I$12*EXP(-0.5*((Sheet1!$C46-Sheet3!I$11)/Sheet3!I$13)^2)</f>
        <v>9.5444755498163942E-8</v>
      </c>
      <c r="K23" s="26">
        <f>Sheet3!J$12*EXP(-0.5*((Sheet1!$C46-Sheet3!J$11)/Sheet3!J$13)^2)</f>
        <v>9.5444755498163942E-8</v>
      </c>
      <c r="L23" s="26">
        <f>Sheet3!K$12*EXP(-0.5*((Sheet1!$C46-Sheet3!K$11)/Sheet3!K$13)^2)</f>
        <v>9.5444755498163942E-8</v>
      </c>
      <c r="M23" s="26">
        <f>Sheet3!L$12*EXP(-0.5*((Sheet1!$C46-Sheet3!L$11)/Sheet3!L$13)^2)</f>
        <v>9.5444755498163942E-8</v>
      </c>
    </row>
    <row r="24" spans="1:13" x14ac:dyDescent="0.25">
      <c r="A24" s="26">
        <f>Sheet1!D47*Sheet3!$B$5</f>
        <v>105.5865</v>
      </c>
      <c r="B24" s="26">
        <f t="shared" si="0"/>
        <v>11148.508802952767</v>
      </c>
      <c r="C24" s="26">
        <f t="shared" si="1"/>
        <v>8.490537833166944E-7</v>
      </c>
      <c r="D24" s="26">
        <f>Sheet3!C$12*EXP(-0.5*((Sheet1!$C47-Sheet3!C$11)/Sheet3!C$13)^2)</f>
        <v>7.278453845298853E-32</v>
      </c>
      <c r="E24" s="26">
        <f>Sheet3!D$12*EXP(-0.5*((Sheet1!$C47-Sheet3!D$11)/Sheet3!D$13)^2)</f>
        <v>3.8760285203384051E-8</v>
      </c>
      <c r="F24" s="26">
        <f>Sheet3!E$12*EXP(-0.5*((Sheet1!$C47-Sheet3!E$11)/Sheet3!E$13)^2)</f>
        <v>1.0128668726416377E-7</v>
      </c>
      <c r="G24" s="26">
        <f>Sheet3!F$12*EXP(-0.5*((Sheet1!$C47-Sheet3!F$11)/Sheet3!F$13)^2)</f>
        <v>1.0128668726416377E-7</v>
      </c>
      <c r="H24" s="26">
        <f>Sheet3!G$12*EXP(-0.5*((Sheet1!$C47-Sheet3!G$11)/Sheet3!G$13)^2)</f>
        <v>1.0128668726416377E-7</v>
      </c>
      <c r="I24" s="26">
        <f>Sheet3!H$12*EXP(-0.5*((Sheet1!$C47-Sheet3!H$11)/Sheet3!H$13)^2)</f>
        <v>1.0128668726416377E-7</v>
      </c>
      <c r="J24" s="26">
        <f>Sheet3!I$12*EXP(-0.5*((Sheet1!$C47-Sheet3!I$11)/Sheet3!I$13)^2)</f>
        <v>1.0128668726416377E-7</v>
      </c>
      <c r="K24" s="26">
        <f>Sheet3!J$12*EXP(-0.5*((Sheet1!$C47-Sheet3!J$11)/Sheet3!J$13)^2)</f>
        <v>1.0128668726416377E-7</v>
      </c>
      <c r="L24" s="26">
        <f>Sheet3!K$12*EXP(-0.5*((Sheet1!$C47-Sheet3!K$11)/Sheet3!K$13)^2)</f>
        <v>1.0128668726416377E-7</v>
      </c>
      <c r="M24" s="26">
        <f>Sheet3!L$12*EXP(-0.5*((Sheet1!$C47-Sheet3!L$11)/Sheet3!L$13)^2)</f>
        <v>1.0128668726416377E-7</v>
      </c>
    </row>
    <row r="25" spans="1:13" x14ac:dyDescent="0.25">
      <c r="A25" s="26">
        <f>Sheet1!D48*Sheet3!$B$5</f>
        <v>105.58749999999999</v>
      </c>
      <c r="B25" s="26">
        <f t="shared" si="0"/>
        <v>11148.719965824897</v>
      </c>
      <c r="C25" s="26">
        <f t="shared" si="1"/>
        <v>9.0174074112386307E-7</v>
      </c>
      <c r="D25" s="26">
        <f>Sheet3!C$12*EXP(-0.5*((Sheet1!$C48-Sheet3!C$11)/Sheet3!C$13)^2)</f>
        <v>1.3201764527498179E-31</v>
      </c>
      <c r="E25" s="26">
        <f>Sheet3!D$12*EXP(-0.5*((Sheet1!$C48-Sheet3!D$11)/Sheet3!D$13)^2)</f>
        <v>4.2830791149007082E-8</v>
      </c>
      <c r="F25" s="26">
        <f>Sheet3!E$12*EXP(-0.5*((Sheet1!$C48-Sheet3!E$11)/Sheet3!E$13)^2)</f>
        <v>1.07363743746857E-7</v>
      </c>
      <c r="G25" s="26">
        <f>Sheet3!F$12*EXP(-0.5*((Sheet1!$C48-Sheet3!F$11)/Sheet3!F$13)^2)</f>
        <v>1.07363743746857E-7</v>
      </c>
      <c r="H25" s="26">
        <f>Sheet3!G$12*EXP(-0.5*((Sheet1!$C48-Sheet3!G$11)/Sheet3!G$13)^2)</f>
        <v>1.07363743746857E-7</v>
      </c>
      <c r="I25" s="26">
        <f>Sheet3!H$12*EXP(-0.5*((Sheet1!$C48-Sheet3!H$11)/Sheet3!H$13)^2)</f>
        <v>1.07363743746857E-7</v>
      </c>
      <c r="J25" s="26">
        <f>Sheet3!I$12*EXP(-0.5*((Sheet1!$C48-Sheet3!I$11)/Sheet3!I$13)^2)</f>
        <v>1.07363743746857E-7</v>
      </c>
      <c r="K25" s="26">
        <f>Sheet3!J$12*EXP(-0.5*((Sheet1!$C48-Sheet3!J$11)/Sheet3!J$13)^2)</f>
        <v>1.07363743746857E-7</v>
      </c>
      <c r="L25" s="26">
        <f>Sheet3!K$12*EXP(-0.5*((Sheet1!$C48-Sheet3!K$11)/Sheet3!K$13)^2)</f>
        <v>1.07363743746857E-7</v>
      </c>
      <c r="M25" s="26">
        <f>Sheet3!L$12*EXP(-0.5*((Sheet1!$C48-Sheet3!L$11)/Sheet3!L$13)^2)</f>
        <v>1.07363743746857E-7</v>
      </c>
    </row>
    <row r="26" spans="1:13" x14ac:dyDescent="0.25">
      <c r="A26" s="26">
        <f>Sheet1!D49*Sheet3!$B$5</f>
        <v>105.58749999999999</v>
      </c>
      <c r="B26" s="26">
        <f t="shared" si="0"/>
        <v>11148.719954272923</v>
      </c>
      <c r="C26" s="26">
        <f t="shared" si="1"/>
        <v>9.5644407216748621E-7</v>
      </c>
      <c r="D26" s="26">
        <f>Sheet3!C$12*EXP(-0.5*((Sheet1!$C49-Sheet3!C$11)/Sheet3!C$13)^2)</f>
        <v>2.3593043142280504E-31</v>
      </c>
      <c r="E26" s="26">
        <f>Sheet3!D$12*EXP(-0.5*((Sheet1!$C49-Sheet3!D$11)/Sheet3!D$13)^2)</f>
        <v>4.7214742594056148E-8</v>
      </c>
      <c r="F26" s="26">
        <f>Sheet3!E$12*EXP(-0.5*((Sheet1!$C49-Sheet3!E$11)/Sheet3!E$13)^2)</f>
        <v>1.1365366619667877E-7</v>
      </c>
      <c r="G26" s="26">
        <f>Sheet3!F$12*EXP(-0.5*((Sheet1!$C49-Sheet3!F$11)/Sheet3!F$13)^2)</f>
        <v>1.1365366619667877E-7</v>
      </c>
      <c r="H26" s="26">
        <f>Sheet3!G$12*EXP(-0.5*((Sheet1!$C49-Sheet3!G$11)/Sheet3!G$13)^2)</f>
        <v>1.1365366619667877E-7</v>
      </c>
      <c r="I26" s="26">
        <f>Sheet3!H$12*EXP(-0.5*((Sheet1!$C49-Sheet3!H$11)/Sheet3!H$13)^2)</f>
        <v>1.1365366619667877E-7</v>
      </c>
      <c r="J26" s="26">
        <f>Sheet3!I$12*EXP(-0.5*((Sheet1!$C49-Sheet3!I$11)/Sheet3!I$13)^2)</f>
        <v>1.1365366619667877E-7</v>
      </c>
      <c r="K26" s="26">
        <f>Sheet3!J$12*EXP(-0.5*((Sheet1!$C49-Sheet3!J$11)/Sheet3!J$13)^2)</f>
        <v>1.1365366619667877E-7</v>
      </c>
      <c r="L26" s="26">
        <f>Sheet3!K$12*EXP(-0.5*((Sheet1!$C49-Sheet3!K$11)/Sheet3!K$13)^2)</f>
        <v>1.1365366619667877E-7</v>
      </c>
      <c r="M26" s="26">
        <f>Sheet3!L$12*EXP(-0.5*((Sheet1!$C49-Sheet3!L$11)/Sheet3!L$13)^2)</f>
        <v>1.1365366619667877E-7</v>
      </c>
    </row>
    <row r="27" spans="1:13" x14ac:dyDescent="0.25">
      <c r="A27" s="26">
        <f>Sheet1!D50*Sheet3!$B$5</f>
        <v>105.58749999999999</v>
      </c>
      <c r="B27" s="26">
        <f t="shared" si="0"/>
        <v>11148.719942353686</v>
      </c>
      <c r="C27" s="26">
        <f t="shared" si="1"/>
        <v>1.0128865340900368E-6</v>
      </c>
      <c r="D27" s="26">
        <f>Sheet3!C$12*EXP(-0.5*((Sheet1!$C50-Sheet3!C$11)/Sheet3!C$13)^2)</f>
        <v>4.1445740723765185E-31</v>
      </c>
      <c r="E27" s="26">
        <f>Sheet3!D$12*EXP(-0.5*((Sheet1!$C50-Sheet3!D$11)/Sheet3!D$13)^2)</f>
        <v>5.1901378945062966E-8</v>
      </c>
      <c r="F27" s="26">
        <f>Sheet3!E$12*EXP(-0.5*((Sheet1!$C50-Sheet3!E$11)/Sheet3!E$13)^2)</f>
        <v>1.2012314439312172E-7</v>
      </c>
      <c r="G27" s="26">
        <f>Sheet3!F$12*EXP(-0.5*((Sheet1!$C50-Sheet3!F$11)/Sheet3!F$13)^2)</f>
        <v>1.2012314439312172E-7</v>
      </c>
      <c r="H27" s="26">
        <f>Sheet3!G$12*EXP(-0.5*((Sheet1!$C50-Sheet3!G$11)/Sheet3!G$13)^2)</f>
        <v>1.2012314439312172E-7</v>
      </c>
      <c r="I27" s="26">
        <f>Sheet3!H$12*EXP(-0.5*((Sheet1!$C50-Sheet3!H$11)/Sheet3!H$13)^2)</f>
        <v>1.2012314439312172E-7</v>
      </c>
      <c r="J27" s="26">
        <f>Sheet3!I$12*EXP(-0.5*((Sheet1!$C50-Sheet3!I$11)/Sheet3!I$13)^2)</f>
        <v>1.2012314439312172E-7</v>
      </c>
      <c r="K27" s="26">
        <f>Sheet3!J$12*EXP(-0.5*((Sheet1!$C50-Sheet3!J$11)/Sheet3!J$13)^2)</f>
        <v>1.2012314439312172E-7</v>
      </c>
      <c r="L27" s="26">
        <f>Sheet3!K$12*EXP(-0.5*((Sheet1!$C50-Sheet3!K$11)/Sheet3!K$13)^2)</f>
        <v>1.2012314439312172E-7</v>
      </c>
      <c r="M27" s="26">
        <f>Sheet3!L$12*EXP(-0.5*((Sheet1!$C50-Sheet3!L$11)/Sheet3!L$13)^2)</f>
        <v>1.2012314439312172E-7</v>
      </c>
    </row>
    <row r="28" spans="1:13" x14ac:dyDescent="0.25">
      <c r="A28" s="26">
        <f>Sheet1!D51*Sheet3!$B$5</f>
        <v>105.58749999999999</v>
      </c>
      <c r="B28" s="26">
        <f t="shared" si="0"/>
        <v>11148.719930228841</v>
      </c>
      <c r="C28" s="26">
        <f t="shared" si="1"/>
        <v>1.0703026278549915E-6</v>
      </c>
      <c r="D28" s="26">
        <f>Sheet3!C$12*EXP(-0.5*((Sheet1!$C51-Sheet3!C$11)/Sheet3!C$13)^2)</f>
        <v>7.1129307218802898E-31</v>
      </c>
      <c r="E28" s="26">
        <f>Sheet3!D$12*EXP(-0.5*((Sheet1!$C51-Sheet3!D$11)/Sheet3!D$13)^2)</f>
        <v>5.6834007540317993E-8</v>
      </c>
      <c r="F28" s="26">
        <f>Sheet3!E$12*EXP(-0.5*((Sheet1!$C51-Sheet3!E$11)/Sheet3!E$13)^2)</f>
        <v>1.266835775393342E-7</v>
      </c>
      <c r="G28" s="26">
        <f>Sheet3!F$12*EXP(-0.5*((Sheet1!$C51-Sheet3!F$11)/Sheet3!F$13)^2)</f>
        <v>1.266835775393342E-7</v>
      </c>
      <c r="H28" s="26">
        <f>Sheet3!G$12*EXP(-0.5*((Sheet1!$C51-Sheet3!G$11)/Sheet3!G$13)^2)</f>
        <v>1.266835775393342E-7</v>
      </c>
      <c r="I28" s="26">
        <f>Sheet3!H$12*EXP(-0.5*((Sheet1!$C51-Sheet3!H$11)/Sheet3!H$13)^2)</f>
        <v>1.266835775393342E-7</v>
      </c>
      <c r="J28" s="26">
        <f>Sheet3!I$12*EXP(-0.5*((Sheet1!$C51-Sheet3!I$11)/Sheet3!I$13)^2)</f>
        <v>1.266835775393342E-7</v>
      </c>
      <c r="K28" s="26">
        <f>Sheet3!J$12*EXP(-0.5*((Sheet1!$C51-Sheet3!J$11)/Sheet3!J$13)^2)</f>
        <v>1.266835775393342E-7</v>
      </c>
      <c r="L28" s="26">
        <f>Sheet3!K$12*EXP(-0.5*((Sheet1!$C51-Sheet3!K$11)/Sheet3!K$13)^2)</f>
        <v>1.266835775393342E-7</v>
      </c>
      <c r="M28" s="26">
        <f>Sheet3!L$12*EXP(-0.5*((Sheet1!$C51-Sheet3!L$11)/Sheet3!L$13)^2)</f>
        <v>1.266835775393342E-7</v>
      </c>
    </row>
    <row r="29" spans="1:13" x14ac:dyDescent="0.25">
      <c r="A29" s="26">
        <f>Sheet1!D52*Sheet3!$B$5</f>
        <v>105.58799999999999</v>
      </c>
      <c r="B29" s="26">
        <f t="shared" si="0"/>
        <v>11148.825505490571</v>
      </c>
      <c r="C29" s="26">
        <f t="shared" si="1"/>
        <v>1.1294343480847673E-6</v>
      </c>
      <c r="D29" s="26">
        <f>Sheet3!C$12*EXP(-0.5*((Sheet1!$C52-Sheet3!C$11)/Sheet3!C$13)^2)</f>
        <v>1.2025945331724879E-30</v>
      </c>
      <c r="E29" s="26">
        <f>Sheet3!D$12*EXP(-0.5*((Sheet1!$C52-Sheet3!D$11)/Sheet3!D$13)^2)</f>
        <v>6.2083058718101774E-8</v>
      </c>
      <c r="F29" s="26">
        <f>Sheet3!E$12*EXP(-0.5*((Sheet1!$C52-Sheet3!E$11)/Sheet3!E$13)^2)</f>
        <v>1.3341891117083321E-7</v>
      </c>
      <c r="G29" s="26">
        <f>Sheet3!F$12*EXP(-0.5*((Sheet1!$C52-Sheet3!F$11)/Sheet3!F$13)^2)</f>
        <v>1.3341891117083321E-7</v>
      </c>
      <c r="H29" s="26">
        <f>Sheet3!G$12*EXP(-0.5*((Sheet1!$C52-Sheet3!G$11)/Sheet3!G$13)^2)</f>
        <v>1.3341891117083321E-7</v>
      </c>
      <c r="I29" s="26">
        <f>Sheet3!H$12*EXP(-0.5*((Sheet1!$C52-Sheet3!H$11)/Sheet3!H$13)^2)</f>
        <v>1.3341891117083321E-7</v>
      </c>
      <c r="J29" s="26">
        <f>Sheet3!I$12*EXP(-0.5*((Sheet1!$C52-Sheet3!I$11)/Sheet3!I$13)^2)</f>
        <v>1.3341891117083321E-7</v>
      </c>
      <c r="K29" s="26">
        <f>Sheet3!J$12*EXP(-0.5*((Sheet1!$C52-Sheet3!J$11)/Sheet3!J$13)^2)</f>
        <v>1.3341891117083321E-7</v>
      </c>
      <c r="L29" s="26">
        <f>Sheet3!K$12*EXP(-0.5*((Sheet1!$C52-Sheet3!K$11)/Sheet3!K$13)^2)</f>
        <v>1.3341891117083321E-7</v>
      </c>
      <c r="M29" s="26">
        <f>Sheet3!L$12*EXP(-0.5*((Sheet1!$C52-Sheet3!L$11)/Sheet3!L$13)^2)</f>
        <v>1.3341891117083321E-7</v>
      </c>
    </row>
    <row r="30" spans="1:13" x14ac:dyDescent="0.25">
      <c r="A30" s="26">
        <f>Sheet1!D53*Sheet3!$B$5</f>
        <v>105.58749999999999</v>
      </c>
      <c r="B30" s="26">
        <f t="shared" si="0"/>
        <v>11148.719905137799</v>
      </c>
      <c r="C30" s="26">
        <f t="shared" si="1"/>
        <v>1.189118978601858E-6</v>
      </c>
      <c r="D30" s="26">
        <f>Sheet3!C$12*EXP(-0.5*((Sheet1!$C53-Sheet3!C$11)/Sheet3!C$13)^2)</f>
        <v>1.9854651613247729E-30</v>
      </c>
      <c r="E30" s="26">
        <f>Sheet3!D$12*EXP(-0.5*((Sheet1!$C53-Sheet3!D$11)/Sheet3!D$13)^2)</f>
        <v>6.7550173826511918E-8</v>
      </c>
      <c r="F30" s="26">
        <f>Sheet3!E$12*EXP(-0.5*((Sheet1!$C53-Sheet3!E$11)/Sheet3!E$13)^2)</f>
        <v>1.4019610059691824E-7</v>
      </c>
      <c r="G30" s="26">
        <f>Sheet3!F$12*EXP(-0.5*((Sheet1!$C53-Sheet3!F$11)/Sheet3!F$13)^2)</f>
        <v>1.4019610059691824E-7</v>
      </c>
      <c r="H30" s="26">
        <f>Sheet3!G$12*EXP(-0.5*((Sheet1!$C53-Sheet3!G$11)/Sheet3!G$13)^2)</f>
        <v>1.4019610059691824E-7</v>
      </c>
      <c r="I30" s="26">
        <f>Sheet3!H$12*EXP(-0.5*((Sheet1!$C53-Sheet3!H$11)/Sheet3!H$13)^2)</f>
        <v>1.4019610059691824E-7</v>
      </c>
      <c r="J30" s="26">
        <f>Sheet3!I$12*EXP(-0.5*((Sheet1!$C53-Sheet3!I$11)/Sheet3!I$13)^2)</f>
        <v>1.4019610059691824E-7</v>
      </c>
      <c r="K30" s="26">
        <f>Sheet3!J$12*EXP(-0.5*((Sheet1!$C53-Sheet3!J$11)/Sheet3!J$13)^2)</f>
        <v>1.4019610059691824E-7</v>
      </c>
      <c r="L30" s="26">
        <f>Sheet3!K$12*EXP(-0.5*((Sheet1!$C53-Sheet3!K$11)/Sheet3!K$13)^2)</f>
        <v>1.4019610059691824E-7</v>
      </c>
      <c r="M30" s="26">
        <f>Sheet3!L$12*EXP(-0.5*((Sheet1!$C53-Sheet3!L$11)/Sheet3!L$13)^2)</f>
        <v>1.4019610059691824E-7</v>
      </c>
    </row>
    <row r="31" spans="1:13" x14ac:dyDescent="0.25">
      <c r="A31" s="26">
        <f>Sheet1!D54*Sheet3!$B$5</f>
        <v>105.58799999999999</v>
      </c>
      <c r="B31" s="26">
        <f t="shared" si="0"/>
        <v>11148.825479614577</v>
      </c>
      <c r="C31" s="26">
        <f t="shared" si="1"/>
        <v>1.2519671913507027E-6</v>
      </c>
      <c r="D31" s="26">
        <f>Sheet3!C$12*EXP(-0.5*((Sheet1!$C54-Sheet3!C$11)/Sheet3!C$13)^2)</f>
        <v>3.2733071554768963E-30</v>
      </c>
      <c r="E31" s="26">
        <f>Sheet3!D$12*EXP(-0.5*((Sheet1!$C54-Sheet3!D$11)/Sheet3!D$13)^2)</f>
        <v>7.3485404342250487E-8</v>
      </c>
      <c r="F31" s="26">
        <f>Sheet3!E$12*EXP(-0.5*((Sheet1!$C54-Sheet3!E$11)/Sheet3!E$13)^2)</f>
        <v>1.473102233760565E-7</v>
      </c>
      <c r="G31" s="26">
        <f>Sheet3!F$12*EXP(-0.5*((Sheet1!$C54-Sheet3!F$11)/Sheet3!F$13)^2)</f>
        <v>1.473102233760565E-7</v>
      </c>
      <c r="H31" s="26">
        <f>Sheet3!G$12*EXP(-0.5*((Sheet1!$C54-Sheet3!G$11)/Sheet3!G$13)^2)</f>
        <v>1.473102233760565E-7</v>
      </c>
      <c r="I31" s="26">
        <f>Sheet3!H$12*EXP(-0.5*((Sheet1!$C54-Sheet3!H$11)/Sheet3!H$13)^2)</f>
        <v>1.473102233760565E-7</v>
      </c>
      <c r="J31" s="26">
        <f>Sheet3!I$12*EXP(-0.5*((Sheet1!$C54-Sheet3!I$11)/Sheet3!I$13)^2)</f>
        <v>1.473102233760565E-7</v>
      </c>
      <c r="K31" s="26">
        <f>Sheet3!J$12*EXP(-0.5*((Sheet1!$C54-Sheet3!J$11)/Sheet3!J$13)^2)</f>
        <v>1.473102233760565E-7</v>
      </c>
      <c r="L31" s="26">
        <f>Sheet3!K$12*EXP(-0.5*((Sheet1!$C54-Sheet3!K$11)/Sheet3!K$13)^2)</f>
        <v>1.473102233760565E-7</v>
      </c>
      <c r="M31" s="26">
        <f>Sheet3!L$12*EXP(-0.5*((Sheet1!$C54-Sheet3!L$11)/Sheet3!L$13)^2)</f>
        <v>1.473102233760565E-7</v>
      </c>
    </row>
    <row r="32" spans="1:13" x14ac:dyDescent="0.25">
      <c r="A32" s="26">
        <f>Sheet1!D55*Sheet3!$B$5</f>
        <v>105.58749999999999</v>
      </c>
      <c r="B32" s="26">
        <f t="shared" si="0"/>
        <v>11148.719878543045</v>
      </c>
      <c r="C32" s="26">
        <f t="shared" si="1"/>
        <v>1.315056025666321E-6</v>
      </c>
      <c r="D32" s="26">
        <f>Sheet3!C$12*EXP(-0.5*((Sheet1!$C55-Sheet3!C$11)/Sheet3!C$13)^2)</f>
        <v>5.2678437258681843E-30</v>
      </c>
      <c r="E32" s="26">
        <f>Sheet3!D$12*EXP(-0.5*((Sheet1!$C55-Sheet3!D$11)/Sheet3!D$13)^2)</f>
        <v>7.9622245497179539E-8</v>
      </c>
      <c r="F32" s="26">
        <f>Sheet3!E$12*EXP(-0.5*((Sheet1!$C55-Sheet3!E$11)/Sheet3!E$13)^2)</f>
        <v>1.5442922252114271E-7</v>
      </c>
      <c r="G32" s="26">
        <f>Sheet3!F$12*EXP(-0.5*((Sheet1!$C55-Sheet3!F$11)/Sheet3!F$13)^2)</f>
        <v>1.5442922252114271E-7</v>
      </c>
      <c r="H32" s="26">
        <f>Sheet3!G$12*EXP(-0.5*((Sheet1!$C55-Sheet3!G$11)/Sheet3!G$13)^2)</f>
        <v>1.5442922252114271E-7</v>
      </c>
      <c r="I32" s="26">
        <f>Sheet3!H$12*EXP(-0.5*((Sheet1!$C55-Sheet3!H$11)/Sheet3!H$13)^2)</f>
        <v>1.5442922252114271E-7</v>
      </c>
      <c r="J32" s="26">
        <f>Sheet3!I$12*EXP(-0.5*((Sheet1!$C55-Sheet3!I$11)/Sheet3!I$13)^2)</f>
        <v>1.5442922252114271E-7</v>
      </c>
      <c r="K32" s="26">
        <f>Sheet3!J$12*EXP(-0.5*((Sheet1!$C55-Sheet3!J$11)/Sheet3!J$13)^2)</f>
        <v>1.5442922252114271E-7</v>
      </c>
      <c r="L32" s="26">
        <f>Sheet3!K$12*EXP(-0.5*((Sheet1!$C55-Sheet3!K$11)/Sheet3!K$13)^2)</f>
        <v>1.5442922252114271E-7</v>
      </c>
      <c r="M32" s="26">
        <f>Sheet3!L$12*EXP(-0.5*((Sheet1!$C55-Sheet3!L$11)/Sheet3!L$13)^2)</f>
        <v>1.5442922252114271E-7</v>
      </c>
    </row>
    <row r="33" spans="1:13" x14ac:dyDescent="0.25">
      <c r="A33" s="26">
        <f>Sheet1!D56*Sheet3!$B$5</f>
        <v>105.58749999999999</v>
      </c>
      <c r="B33" s="26">
        <f t="shared" si="0"/>
        <v>11148.719864726338</v>
      </c>
      <c r="C33" s="26">
        <f t="shared" si="1"/>
        <v>1.3804837738936529E-6</v>
      </c>
      <c r="D33" s="26">
        <f>Sheet3!C$12*EXP(-0.5*((Sheet1!$C56-Sheet3!C$11)/Sheet3!C$13)^2)</f>
        <v>8.416446688965251E-30</v>
      </c>
      <c r="E33" s="26">
        <f>Sheet3!D$12*EXP(-0.5*((Sheet1!$C56-Sheet3!D$11)/Sheet3!D$13)^2)</f>
        <v>8.6170708638485849E-8</v>
      </c>
      <c r="F33" s="26">
        <f>Sheet3!E$12*EXP(-0.5*((Sheet1!$C56-Sheet3!E$11)/Sheet3!E$13)^2)</f>
        <v>1.6178913315689591E-7</v>
      </c>
      <c r="G33" s="26">
        <f>Sheet3!F$12*EXP(-0.5*((Sheet1!$C56-Sheet3!F$11)/Sheet3!F$13)^2)</f>
        <v>1.6178913315689591E-7</v>
      </c>
      <c r="H33" s="26">
        <f>Sheet3!G$12*EXP(-0.5*((Sheet1!$C56-Sheet3!G$11)/Sheet3!G$13)^2)</f>
        <v>1.6178913315689591E-7</v>
      </c>
      <c r="I33" s="26">
        <f>Sheet3!H$12*EXP(-0.5*((Sheet1!$C56-Sheet3!H$11)/Sheet3!H$13)^2)</f>
        <v>1.6178913315689591E-7</v>
      </c>
      <c r="J33" s="26">
        <f>Sheet3!I$12*EXP(-0.5*((Sheet1!$C56-Sheet3!I$11)/Sheet3!I$13)^2)</f>
        <v>1.6178913315689591E-7</v>
      </c>
      <c r="K33" s="26">
        <f>Sheet3!J$12*EXP(-0.5*((Sheet1!$C56-Sheet3!J$11)/Sheet3!J$13)^2)</f>
        <v>1.6178913315689591E-7</v>
      </c>
      <c r="L33" s="26">
        <f>Sheet3!K$12*EXP(-0.5*((Sheet1!$C56-Sheet3!K$11)/Sheet3!K$13)^2)</f>
        <v>1.6178913315689591E-7</v>
      </c>
      <c r="M33" s="26">
        <f>Sheet3!L$12*EXP(-0.5*((Sheet1!$C56-Sheet3!L$11)/Sheet3!L$13)^2)</f>
        <v>1.6178913315689591E-7</v>
      </c>
    </row>
    <row r="34" spans="1:13" x14ac:dyDescent="0.25">
      <c r="A34" s="26">
        <f>Sheet1!D57*Sheet3!$B$5</f>
        <v>105.58749999999999</v>
      </c>
      <c r="B34" s="26">
        <f t="shared" si="0"/>
        <v>11148.719850274043</v>
      </c>
      <c r="C34" s="26">
        <f t="shared" si="1"/>
        <v>1.448921314534813E-6</v>
      </c>
      <c r="D34" s="26">
        <f>Sheet3!C$12*EXP(-0.5*((Sheet1!$C57-Sheet3!C$11)/Sheet3!C$13)^2)</f>
        <v>1.3406763698371118E-29</v>
      </c>
      <c r="E34" s="26">
        <f>Sheet3!D$12*EXP(-0.5*((Sheet1!$C57-Sheet3!D$11)/Sheet3!D$13)^2)</f>
        <v>9.3215532176722468E-8</v>
      </c>
      <c r="F34" s="26">
        <f>Sheet3!E$12*EXP(-0.5*((Sheet1!$C57-Sheet3!E$11)/Sheet3!E$13)^2)</f>
        <v>1.6946322279476132E-7</v>
      </c>
      <c r="G34" s="26">
        <f>Sheet3!F$12*EXP(-0.5*((Sheet1!$C57-Sheet3!F$11)/Sheet3!F$13)^2)</f>
        <v>1.6946322279476132E-7</v>
      </c>
      <c r="H34" s="26">
        <f>Sheet3!G$12*EXP(-0.5*((Sheet1!$C57-Sheet3!G$11)/Sheet3!G$13)^2)</f>
        <v>1.6946322279476132E-7</v>
      </c>
      <c r="I34" s="26">
        <f>Sheet3!H$12*EXP(-0.5*((Sheet1!$C57-Sheet3!H$11)/Sheet3!H$13)^2)</f>
        <v>1.6946322279476132E-7</v>
      </c>
      <c r="J34" s="26">
        <f>Sheet3!I$12*EXP(-0.5*((Sheet1!$C57-Sheet3!I$11)/Sheet3!I$13)^2)</f>
        <v>1.6946322279476132E-7</v>
      </c>
      <c r="K34" s="26">
        <f>Sheet3!J$12*EXP(-0.5*((Sheet1!$C57-Sheet3!J$11)/Sheet3!J$13)^2)</f>
        <v>1.6946322279476132E-7</v>
      </c>
      <c r="L34" s="26">
        <f>Sheet3!K$12*EXP(-0.5*((Sheet1!$C57-Sheet3!K$11)/Sheet3!K$13)^2)</f>
        <v>1.6946322279476132E-7</v>
      </c>
      <c r="M34" s="26">
        <f>Sheet3!L$12*EXP(-0.5*((Sheet1!$C57-Sheet3!L$11)/Sheet3!L$13)^2)</f>
        <v>1.6946322279476132E-7</v>
      </c>
    </row>
    <row r="35" spans="1:13" x14ac:dyDescent="0.25">
      <c r="A35" s="26">
        <f>Sheet1!D58*Sheet3!$B$5</f>
        <v>105.5885</v>
      </c>
      <c r="B35" s="26">
        <f t="shared" si="0"/>
        <v>11148.931011665079</v>
      </c>
      <c r="C35" s="26">
        <f t="shared" si="1"/>
        <v>1.5180863435522592E-6</v>
      </c>
      <c r="D35" s="26">
        <f>Sheet3!C$12*EXP(-0.5*((Sheet1!$C58-Sheet3!C$11)/Sheet3!C$13)^2)</f>
        <v>2.0971330419866618E-29</v>
      </c>
      <c r="E35" s="26">
        <f>Sheet3!D$12*EXP(-0.5*((Sheet1!$C58-Sheet3!D$11)/Sheet3!D$13)^2)</f>
        <v>1.0053244241841173E-7</v>
      </c>
      <c r="F35" s="26">
        <f>Sheet3!E$12*EXP(-0.5*((Sheet1!$C58-Sheet3!E$11)/Sheet3!E$13)^2)</f>
        <v>1.7719423764173093E-7</v>
      </c>
      <c r="G35" s="26">
        <f>Sheet3!F$12*EXP(-0.5*((Sheet1!$C58-Sheet3!F$11)/Sheet3!F$13)^2)</f>
        <v>1.7719423764173093E-7</v>
      </c>
      <c r="H35" s="26">
        <f>Sheet3!G$12*EXP(-0.5*((Sheet1!$C58-Sheet3!G$11)/Sheet3!G$13)^2)</f>
        <v>1.7719423764173093E-7</v>
      </c>
      <c r="I35" s="26">
        <f>Sheet3!H$12*EXP(-0.5*((Sheet1!$C58-Sheet3!H$11)/Sheet3!H$13)^2)</f>
        <v>1.7719423764173093E-7</v>
      </c>
      <c r="J35" s="26">
        <f>Sheet3!I$12*EXP(-0.5*((Sheet1!$C58-Sheet3!I$11)/Sheet3!I$13)^2)</f>
        <v>1.7719423764173093E-7</v>
      </c>
      <c r="K35" s="26">
        <f>Sheet3!J$12*EXP(-0.5*((Sheet1!$C58-Sheet3!J$11)/Sheet3!J$13)^2)</f>
        <v>1.7719423764173093E-7</v>
      </c>
      <c r="L35" s="26">
        <f>Sheet3!K$12*EXP(-0.5*((Sheet1!$C58-Sheet3!K$11)/Sheet3!K$13)^2)</f>
        <v>1.7719423764173093E-7</v>
      </c>
      <c r="M35" s="26">
        <f>Sheet3!L$12*EXP(-0.5*((Sheet1!$C58-Sheet3!L$11)/Sheet3!L$13)^2)</f>
        <v>1.7719423764173093E-7</v>
      </c>
    </row>
    <row r="36" spans="1:13" x14ac:dyDescent="0.25">
      <c r="A36" s="26">
        <f>Sheet1!D59*Sheet3!$B$5</f>
        <v>105.589</v>
      </c>
      <c r="B36" s="26">
        <f t="shared" si="0"/>
        <v>11149.036584756615</v>
      </c>
      <c r="C36" s="26">
        <f t="shared" si="1"/>
        <v>1.5922273489626882E-6</v>
      </c>
      <c r="D36" s="26">
        <f>Sheet3!C$12*EXP(-0.5*((Sheet1!$C59-Sheet3!C$11)/Sheet3!C$13)^2)</f>
        <v>3.3093001954933342E-29</v>
      </c>
      <c r="E36" s="26">
        <f>Sheet3!D$12*EXP(-0.5*((Sheet1!$C59-Sheet3!D$11)/Sheet3!D$13)^2)</f>
        <v>1.0858990074546016E-7</v>
      </c>
      <c r="F36" s="26">
        <f>Sheet3!E$12*EXP(-0.5*((Sheet1!$C59-Sheet3!E$11)/Sheet3!E$13)^2)</f>
        <v>1.8545468102715346E-7</v>
      </c>
      <c r="G36" s="26">
        <f>Sheet3!F$12*EXP(-0.5*((Sheet1!$C59-Sheet3!F$11)/Sheet3!F$13)^2)</f>
        <v>1.8545468102715346E-7</v>
      </c>
      <c r="H36" s="26">
        <f>Sheet3!G$12*EXP(-0.5*((Sheet1!$C59-Sheet3!G$11)/Sheet3!G$13)^2)</f>
        <v>1.8545468102715346E-7</v>
      </c>
      <c r="I36" s="26">
        <f>Sheet3!H$12*EXP(-0.5*((Sheet1!$C59-Sheet3!H$11)/Sheet3!H$13)^2)</f>
        <v>1.8545468102715346E-7</v>
      </c>
      <c r="J36" s="26">
        <f>Sheet3!I$12*EXP(-0.5*((Sheet1!$C59-Sheet3!I$11)/Sheet3!I$13)^2)</f>
        <v>1.8545468102715346E-7</v>
      </c>
      <c r="K36" s="26">
        <f>Sheet3!J$12*EXP(-0.5*((Sheet1!$C59-Sheet3!J$11)/Sheet3!J$13)^2)</f>
        <v>1.8545468102715346E-7</v>
      </c>
      <c r="L36" s="26">
        <f>Sheet3!K$12*EXP(-0.5*((Sheet1!$C59-Sheet3!K$11)/Sheet3!K$13)^2)</f>
        <v>1.8545468102715346E-7</v>
      </c>
      <c r="M36" s="26">
        <f>Sheet3!L$12*EXP(-0.5*((Sheet1!$C59-Sheet3!L$11)/Sheet3!L$13)^2)</f>
        <v>1.8545468102715346E-7</v>
      </c>
    </row>
    <row r="37" spans="1:13" x14ac:dyDescent="0.25">
      <c r="A37" s="26">
        <f>Sheet1!D60*Sheet3!$B$5</f>
        <v>105.5885</v>
      </c>
      <c r="B37" s="26">
        <f t="shared" si="0"/>
        <v>11148.930979369617</v>
      </c>
      <c r="C37" s="26">
        <f t="shared" si="1"/>
        <v>1.6710171326564472E-6</v>
      </c>
      <c r="D37" s="26">
        <f>Sheet3!C$12*EXP(-0.5*((Sheet1!$C60-Sheet3!C$11)/Sheet3!C$13)^2)</f>
        <v>5.2457114840892571E-29</v>
      </c>
      <c r="E37" s="26">
        <f>Sheet3!D$12*EXP(-0.5*((Sheet1!$C60-Sheet3!D$11)/Sheet3!D$13)^2)</f>
        <v>1.1738873130855635E-7</v>
      </c>
      <c r="F37" s="26">
        <f>Sheet3!E$12*EXP(-0.5*((Sheet1!$C60-Sheet3!E$11)/Sheet3!E$13)^2)</f>
        <v>1.9420355016848633E-7</v>
      </c>
      <c r="G37" s="26">
        <f>Sheet3!F$12*EXP(-0.5*((Sheet1!$C60-Sheet3!F$11)/Sheet3!F$13)^2)</f>
        <v>1.9420355016848633E-7</v>
      </c>
      <c r="H37" s="26">
        <f>Sheet3!G$12*EXP(-0.5*((Sheet1!$C60-Sheet3!G$11)/Sheet3!G$13)^2)</f>
        <v>1.9420355016848633E-7</v>
      </c>
      <c r="I37" s="26">
        <f>Sheet3!H$12*EXP(-0.5*((Sheet1!$C60-Sheet3!H$11)/Sheet3!H$13)^2)</f>
        <v>1.9420355016848633E-7</v>
      </c>
      <c r="J37" s="26">
        <f>Sheet3!I$12*EXP(-0.5*((Sheet1!$C60-Sheet3!I$11)/Sheet3!I$13)^2)</f>
        <v>1.9420355016848633E-7</v>
      </c>
      <c r="K37" s="26">
        <f>Sheet3!J$12*EXP(-0.5*((Sheet1!$C60-Sheet3!J$11)/Sheet3!J$13)^2)</f>
        <v>1.9420355016848633E-7</v>
      </c>
      <c r="L37" s="26">
        <f>Sheet3!K$12*EXP(-0.5*((Sheet1!$C60-Sheet3!K$11)/Sheet3!K$13)^2)</f>
        <v>1.9420355016848633E-7</v>
      </c>
      <c r="M37" s="26">
        <f>Sheet3!L$12*EXP(-0.5*((Sheet1!$C60-Sheet3!L$11)/Sheet3!L$13)^2)</f>
        <v>1.9420355016848633E-7</v>
      </c>
    </row>
    <row r="38" spans="1:13" x14ac:dyDescent="0.25">
      <c r="A38" s="26">
        <f>Sheet1!D61*Sheet3!$B$5</f>
        <v>105.58799999999999</v>
      </c>
      <c r="B38" s="26">
        <f t="shared" si="0"/>
        <v>11148.825373355088</v>
      </c>
      <c r="C38" s="26">
        <f t="shared" si="1"/>
        <v>1.7551469602659104E-6</v>
      </c>
      <c r="D38" s="26">
        <f>Sheet3!C$12*EXP(-0.5*((Sheet1!$C61-Sheet3!C$11)/Sheet3!C$13)^2)</f>
        <v>8.3686023773804981E-29</v>
      </c>
      <c r="E38" s="26">
        <f>Sheet3!D$12*EXP(-0.5*((Sheet1!$C61-Sheet3!D$11)/Sheet3!D$13)^2)</f>
        <v>1.2704491503603397E-7</v>
      </c>
      <c r="F38" s="26">
        <f>Sheet3!E$12*EXP(-0.5*((Sheet1!$C61-Sheet3!E$11)/Sheet3!E$13)^2)</f>
        <v>2.0351275565373454E-7</v>
      </c>
      <c r="G38" s="26">
        <f>Sheet3!F$12*EXP(-0.5*((Sheet1!$C61-Sheet3!F$11)/Sheet3!F$13)^2)</f>
        <v>2.0351275565373454E-7</v>
      </c>
      <c r="H38" s="26">
        <f>Sheet3!G$12*EXP(-0.5*((Sheet1!$C61-Sheet3!G$11)/Sheet3!G$13)^2)</f>
        <v>2.0351275565373454E-7</v>
      </c>
      <c r="I38" s="26">
        <f>Sheet3!H$12*EXP(-0.5*((Sheet1!$C61-Sheet3!H$11)/Sheet3!H$13)^2)</f>
        <v>2.0351275565373454E-7</v>
      </c>
      <c r="J38" s="26">
        <f>Sheet3!I$12*EXP(-0.5*((Sheet1!$C61-Sheet3!I$11)/Sheet3!I$13)^2)</f>
        <v>2.0351275565373454E-7</v>
      </c>
      <c r="K38" s="26">
        <f>Sheet3!J$12*EXP(-0.5*((Sheet1!$C61-Sheet3!J$11)/Sheet3!J$13)^2)</f>
        <v>2.0351275565373454E-7</v>
      </c>
      <c r="L38" s="26">
        <f>Sheet3!K$12*EXP(-0.5*((Sheet1!$C61-Sheet3!K$11)/Sheet3!K$13)^2)</f>
        <v>2.0351275565373454E-7</v>
      </c>
      <c r="M38" s="26">
        <f>Sheet3!L$12*EXP(-0.5*((Sheet1!$C61-Sheet3!L$11)/Sheet3!L$13)^2)</f>
        <v>2.0351275565373454E-7</v>
      </c>
    </row>
    <row r="39" spans="1:13" x14ac:dyDescent="0.25">
      <c r="A39" s="26">
        <f>Sheet1!D62*Sheet3!$B$5</f>
        <v>105.58749999999999</v>
      </c>
      <c r="B39" s="26">
        <f t="shared" si="0"/>
        <v>11148.71976626011</v>
      </c>
      <c r="C39" s="26">
        <f t="shared" si="1"/>
        <v>1.8467616423549515E-6</v>
      </c>
      <c r="D39" s="26">
        <f>Sheet3!C$12*EXP(-0.5*((Sheet1!$C62-Sheet3!C$11)/Sheet3!C$13)^2)</f>
        <v>1.3555215342950144E-28</v>
      </c>
      <c r="E39" s="26">
        <f>Sheet3!D$12*EXP(-0.5*((Sheet1!$C62-Sheet3!D$11)/Sheet3!D$13)^2)</f>
        <v>1.3785779109082943E-7</v>
      </c>
      <c r="F39" s="26">
        <f>Sheet3!E$12*EXP(-0.5*((Sheet1!$C62-Sheet3!E$11)/Sheet3!E$13)^2)</f>
        <v>2.1361298140801527E-7</v>
      </c>
      <c r="G39" s="26">
        <f>Sheet3!F$12*EXP(-0.5*((Sheet1!$C62-Sheet3!F$11)/Sheet3!F$13)^2)</f>
        <v>2.1361298140801527E-7</v>
      </c>
      <c r="H39" s="26">
        <f>Sheet3!G$12*EXP(-0.5*((Sheet1!$C62-Sheet3!G$11)/Sheet3!G$13)^2)</f>
        <v>2.1361298140801527E-7</v>
      </c>
      <c r="I39" s="26">
        <f>Sheet3!H$12*EXP(-0.5*((Sheet1!$C62-Sheet3!H$11)/Sheet3!H$13)^2)</f>
        <v>2.1361298140801527E-7</v>
      </c>
      <c r="J39" s="26">
        <f>Sheet3!I$12*EXP(-0.5*((Sheet1!$C62-Sheet3!I$11)/Sheet3!I$13)^2)</f>
        <v>2.1361298140801527E-7</v>
      </c>
      <c r="K39" s="26">
        <f>Sheet3!J$12*EXP(-0.5*((Sheet1!$C62-Sheet3!J$11)/Sheet3!J$13)^2)</f>
        <v>2.1361298140801527E-7</v>
      </c>
      <c r="L39" s="26">
        <f>Sheet3!K$12*EXP(-0.5*((Sheet1!$C62-Sheet3!K$11)/Sheet3!K$13)^2)</f>
        <v>2.1361298140801527E-7</v>
      </c>
      <c r="M39" s="26">
        <f>Sheet3!L$12*EXP(-0.5*((Sheet1!$C62-Sheet3!L$11)/Sheet3!L$13)^2)</f>
        <v>2.1361298140801527E-7</v>
      </c>
    </row>
    <row r="40" spans="1:13" x14ac:dyDescent="0.25">
      <c r="A40" s="26">
        <f>Sheet1!D63*Sheet3!$B$5</f>
        <v>105.5885</v>
      </c>
      <c r="B40" s="26">
        <f t="shared" si="0"/>
        <v>11148.930921544177</v>
      </c>
      <c r="C40" s="26">
        <f t="shared" si="1"/>
        <v>1.9448416629598638E-6</v>
      </c>
      <c r="D40" s="26">
        <f>Sheet3!C$12*EXP(-0.5*((Sheet1!$C63-Sheet3!C$11)/Sheet3!C$13)^2)</f>
        <v>2.210153129252652E-28</v>
      </c>
      <c r="E40" s="26">
        <f>Sheet3!D$12*EXP(-0.5*((Sheet1!$C63-Sheet3!D$11)/Sheet3!D$13)^2)</f>
        <v>1.4976718966518973E-7</v>
      </c>
      <c r="F40" s="26">
        <f>Sheet3!E$12*EXP(-0.5*((Sheet1!$C63-Sheet3!E$11)/Sheet3!E$13)^2)</f>
        <v>2.2438430916183426E-7</v>
      </c>
      <c r="G40" s="26">
        <f>Sheet3!F$12*EXP(-0.5*((Sheet1!$C63-Sheet3!F$11)/Sheet3!F$13)^2)</f>
        <v>2.2438430916183426E-7</v>
      </c>
      <c r="H40" s="26">
        <f>Sheet3!G$12*EXP(-0.5*((Sheet1!$C63-Sheet3!G$11)/Sheet3!G$13)^2)</f>
        <v>2.2438430916183426E-7</v>
      </c>
      <c r="I40" s="26">
        <f>Sheet3!H$12*EXP(-0.5*((Sheet1!$C63-Sheet3!H$11)/Sheet3!H$13)^2)</f>
        <v>2.2438430916183426E-7</v>
      </c>
      <c r="J40" s="26">
        <f>Sheet3!I$12*EXP(-0.5*((Sheet1!$C63-Sheet3!I$11)/Sheet3!I$13)^2)</f>
        <v>2.2438430916183426E-7</v>
      </c>
      <c r="K40" s="26">
        <f>Sheet3!J$12*EXP(-0.5*((Sheet1!$C63-Sheet3!J$11)/Sheet3!J$13)^2)</f>
        <v>2.2438430916183426E-7</v>
      </c>
      <c r="L40" s="26">
        <f>Sheet3!K$12*EXP(-0.5*((Sheet1!$C63-Sheet3!K$11)/Sheet3!K$13)^2)</f>
        <v>2.2438430916183426E-7</v>
      </c>
      <c r="M40" s="26">
        <f>Sheet3!L$12*EXP(-0.5*((Sheet1!$C63-Sheet3!L$11)/Sheet3!L$13)^2)</f>
        <v>2.2438430916183426E-7</v>
      </c>
    </row>
    <row r="41" spans="1:13" x14ac:dyDescent="0.25">
      <c r="A41" s="26">
        <f>Sheet1!D64*Sheet3!$B$5</f>
        <v>105.587</v>
      </c>
      <c r="B41" s="26">
        <f t="shared" si="0"/>
        <v>11148.614135479022</v>
      </c>
      <c r="C41" s="26">
        <f t="shared" si="1"/>
        <v>2.0529088978970065E-6</v>
      </c>
      <c r="D41" s="26">
        <f>Sheet3!C$12*EXP(-0.5*((Sheet1!$C64-Sheet3!C$11)/Sheet3!C$13)^2)</f>
        <v>3.6773655680223985E-28</v>
      </c>
      <c r="E41" s="26">
        <f>Sheet3!D$12*EXP(-0.5*((Sheet1!$C64-Sheet3!D$11)/Sheet3!D$13)^2)</f>
        <v>1.6327588260674188E-7</v>
      </c>
      <c r="F41" s="26">
        <f>Sheet3!E$12*EXP(-0.5*((Sheet1!$C64-Sheet3!E$11)/Sheet3!E$13)^2)</f>
        <v>2.3620412691128307E-7</v>
      </c>
      <c r="G41" s="26">
        <f>Sheet3!F$12*EXP(-0.5*((Sheet1!$C64-Sheet3!F$11)/Sheet3!F$13)^2)</f>
        <v>2.3620412691128307E-7</v>
      </c>
      <c r="H41" s="26">
        <f>Sheet3!G$12*EXP(-0.5*((Sheet1!$C64-Sheet3!G$11)/Sheet3!G$13)^2)</f>
        <v>2.3620412691128307E-7</v>
      </c>
      <c r="I41" s="26">
        <f>Sheet3!H$12*EXP(-0.5*((Sheet1!$C64-Sheet3!H$11)/Sheet3!H$13)^2)</f>
        <v>2.3620412691128307E-7</v>
      </c>
      <c r="J41" s="26">
        <f>Sheet3!I$12*EXP(-0.5*((Sheet1!$C64-Sheet3!I$11)/Sheet3!I$13)^2)</f>
        <v>2.3620412691128307E-7</v>
      </c>
      <c r="K41" s="26">
        <f>Sheet3!J$12*EXP(-0.5*((Sheet1!$C64-Sheet3!J$11)/Sheet3!J$13)^2)</f>
        <v>2.3620412691128307E-7</v>
      </c>
      <c r="L41" s="26">
        <f>Sheet3!K$12*EXP(-0.5*((Sheet1!$C64-Sheet3!K$11)/Sheet3!K$13)^2)</f>
        <v>2.3620412691128307E-7</v>
      </c>
      <c r="M41" s="26">
        <f>Sheet3!L$12*EXP(-0.5*((Sheet1!$C64-Sheet3!L$11)/Sheet3!L$13)^2)</f>
        <v>2.3620412691128307E-7</v>
      </c>
    </row>
    <row r="42" spans="1:13" x14ac:dyDescent="0.25">
      <c r="A42" s="26">
        <f>Sheet1!D65*Sheet3!$B$5</f>
        <v>105.587</v>
      </c>
      <c r="B42" s="26">
        <f t="shared" si="0"/>
        <v>11148.614110533088</v>
      </c>
      <c r="C42" s="26">
        <f t="shared" si="1"/>
        <v>2.1710386597481827E-6</v>
      </c>
      <c r="D42" s="26">
        <f>Sheet3!C$12*EXP(-0.5*((Sheet1!$C65-Sheet3!C$11)/Sheet3!C$13)^2)</f>
        <v>6.2154636730664847E-28</v>
      </c>
      <c r="E42" s="26">
        <f>Sheet3!D$12*EXP(-0.5*((Sheet1!$C65-Sheet3!D$11)/Sheet3!D$13)^2)</f>
        <v>1.784907306670267E-7</v>
      </c>
      <c r="F42" s="26">
        <f>Sheet3!E$12*EXP(-0.5*((Sheet1!$C65-Sheet3!E$11)/Sheet3!E$13)^2)</f>
        <v>2.490684911351445E-7</v>
      </c>
      <c r="G42" s="26">
        <f>Sheet3!F$12*EXP(-0.5*((Sheet1!$C65-Sheet3!F$11)/Sheet3!F$13)^2)</f>
        <v>2.490684911351445E-7</v>
      </c>
      <c r="H42" s="26">
        <f>Sheet3!G$12*EXP(-0.5*((Sheet1!$C65-Sheet3!G$11)/Sheet3!G$13)^2)</f>
        <v>2.490684911351445E-7</v>
      </c>
      <c r="I42" s="26">
        <f>Sheet3!H$12*EXP(-0.5*((Sheet1!$C65-Sheet3!H$11)/Sheet3!H$13)^2)</f>
        <v>2.490684911351445E-7</v>
      </c>
      <c r="J42" s="26">
        <f>Sheet3!I$12*EXP(-0.5*((Sheet1!$C65-Sheet3!I$11)/Sheet3!I$13)^2)</f>
        <v>2.490684911351445E-7</v>
      </c>
      <c r="K42" s="26">
        <f>Sheet3!J$12*EXP(-0.5*((Sheet1!$C65-Sheet3!J$11)/Sheet3!J$13)^2)</f>
        <v>2.490684911351445E-7</v>
      </c>
      <c r="L42" s="26">
        <f>Sheet3!K$12*EXP(-0.5*((Sheet1!$C65-Sheet3!K$11)/Sheet3!K$13)^2)</f>
        <v>2.490684911351445E-7</v>
      </c>
      <c r="M42" s="26">
        <f>Sheet3!L$12*EXP(-0.5*((Sheet1!$C65-Sheet3!L$11)/Sheet3!L$13)^2)</f>
        <v>2.490684911351445E-7</v>
      </c>
    </row>
    <row r="43" spans="1:13" x14ac:dyDescent="0.25">
      <c r="A43" s="26">
        <f>Sheet1!D66*Sheet3!$B$5</f>
        <v>105.587</v>
      </c>
      <c r="B43" s="26">
        <f t="shared" si="0"/>
        <v>11148.614083122933</v>
      </c>
      <c r="C43" s="26">
        <f t="shared" si="1"/>
        <v>2.3008375590437578E-6</v>
      </c>
      <c r="D43" s="26">
        <f>Sheet3!C$12*EXP(-0.5*((Sheet1!$C66-Sheet3!C$11)/Sheet3!C$13)^2)</f>
        <v>1.0694213940980539E-27</v>
      </c>
      <c r="E43" s="26">
        <f>Sheet3!D$12*EXP(-0.5*((Sheet1!$C66-Sheet3!D$11)/Sheet3!D$13)^2)</f>
        <v>1.9572962696463687E-7</v>
      </c>
      <c r="F43" s="26">
        <f>Sheet3!E$12*EXP(-0.5*((Sheet1!$C66-Sheet3!E$11)/Sheet3!E$13)^2)</f>
        <v>2.6313849150989011E-7</v>
      </c>
      <c r="G43" s="26">
        <f>Sheet3!F$12*EXP(-0.5*((Sheet1!$C66-Sheet3!F$11)/Sheet3!F$13)^2)</f>
        <v>2.6313849150989011E-7</v>
      </c>
      <c r="H43" s="26">
        <f>Sheet3!G$12*EXP(-0.5*((Sheet1!$C66-Sheet3!G$11)/Sheet3!G$13)^2)</f>
        <v>2.6313849150989011E-7</v>
      </c>
      <c r="I43" s="26">
        <f>Sheet3!H$12*EXP(-0.5*((Sheet1!$C66-Sheet3!H$11)/Sheet3!H$13)^2)</f>
        <v>2.6313849150989011E-7</v>
      </c>
      <c r="J43" s="26">
        <f>Sheet3!I$12*EXP(-0.5*((Sheet1!$C66-Sheet3!I$11)/Sheet3!I$13)^2)</f>
        <v>2.6313849150989011E-7</v>
      </c>
      <c r="K43" s="26">
        <f>Sheet3!J$12*EXP(-0.5*((Sheet1!$C66-Sheet3!J$11)/Sheet3!J$13)^2)</f>
        <v>2.6313849150989011E-7</v>
      </c>
      <c r="L43" s="26">
        <f>Sheet3!K$12*EXP(-0.5*((Sheet1!$C66-Sheet3!K$11)/Sheet3!K$13)^2)</f>
        <v>2.6313849150989011E-7</v>
      </c>
      <c r="M43" s="26">
        <f>Sheet3!L$12*EXP(-0.5*((Sheet1!$C66-Sheet3!L$11)/Sheet3!L$13)^2)</f>
        <v>2.6313849150989011E-7</v>
      </c>
    </row>
    <row r="44" spans="1:13" x14ac:dyDescent="0.25">
      <c r="A44" s="26">
        <f>Sheet1!D67*Sheet3!$B$5</f>
        <v>105.58749999999999</v>
      </c>
      <c r="B44" s="26">
        <f t="shared" si="0"/>
        <v>11148.719640430014</v>
      </c>
      <c r="C44" s="26">
        <f t="shared" si="1"/>
        <v>2.4426186366478764E-6</v>
      </c>
      <c r="D44" s="26">
        <f>Sheet3!C$12*EXP(-0.5*((Sheet1!$C67-Sheet3!C$11)/Sheet3!C$13)^2)</f>
        <v>1.8658763854960368E-27</v>
      </c>
      <c r="E44" s="26">
        <f>Sheet3!D$12*EXP(-0.5*((Sheet1!$C67-Sheet3!D$11)/Sheet3!D$13)^2)</f>
        <v>2.1516062229985478E-7</v>
      </c>
      <c r="F44" s="26">
        <f>Sheet3!E$12*EXP(-0.5*((Sheet1!$C67-Sheet3!E$11)/Sheet3!E$13)^2)</f>
        <v>2.7843225179350274E-7</v>
      </c>
      <c r="G44" s="26">
        <f>Sheet3!F$12*EXP(-0.5*((Sheet1!$C67-Sheet3!F$11)/Sheet3!F$13)^2)</f>
        <v>2.7843225179350274E-7</v>
      </c>
      <c r="H44" s="26">
        <f>Sheet3!G$12*EXP(-0.5*((Sheet1!$C67-Sheet3!G$11)/Sheet3!G$13)^2)</f>
        <v>2.7843225179350274E-7</v>
      </c>
      <c r="I44" s="26">
        <f>Sheet3!H$12*EXP(-0.5*((Sheet1!$C67-Sheet3!H$11)/Sheet3!H$13)^2)</f>
        <v>2.7843225179350274E-7</v>
      </c>
      <c r="J44" s="26">
        <f>Sheet3!I$12*EXP(-0.5*((Sheet1!$C67-Sheet3!I$11)/Sheet3!I$13)^2)</f>
        <v>2.7843225179350274E-7</v>
      </c>
      <c r="K44" s="26">
        <f>Sheet3!J$12*EXP(-0.5*((Sheet1!$C67-Sheet3!J$11)/Sheet3!J$13)^2)</f>
        <v>2.7843225179350274E-7</v>
      </c>
      <c r="L44" s="26">
        <f>Sheet3!K$12*EXP(-0.5*((Sheet1!$C67-Sheet3!K$11)/Sheet3!K$13)^2)</f>
        <v>2.7843225179350274E-7</v>
      </c>
      <c r="M44" s="26">
        <f>Sheet3!L$12*EXP(-0.5*((Sheet1!$C67-Sheet3!L$11)/Sheet3!L$13)^2)</f>
        <v>2.7843225179350274E-7</v>
      </c>
    </row>
    <row r="45" spans="1:13" x14ac:dyDescent="0.25">
      <c r="A45" s="26">
        <f>Sheet1!D68*Sheet3!$B$5</f>
        <v>105.58749999999999</v>
      </c>
      <c r="B45" s="26">
        <f t="shared" si="0"/>
        <v>11148.71960745933</v>
      </c>
      <c r="C45" s="26">
        <f t="shared" si="1"/>
        <v>2.5987483052948678E-6</v>
      </c>
      <c r="D45" s="26">
        <f>Sheet3!C$12*EXP(-0.5*((Sheet1!$C68-Sheet3!C$11)/Sheet3!C$13)^2)</f>
        <v>3.3137291435246494E-27</v>
      </c>
      <c r="E45" s="26">
        <f>Sheet3!D$12*EXP(-0.5*((Sheet1!$C68-Sheet3!D$11)/Sheet3!D$13)^2)</f>
        <v>2.3725595109469563E-7</v>
      </c>
      <c r="F45" s="26">
        <f>Sheet3!E$12*EXP(-0.5*((Sheet1!$C68-Sheet3!E$11)/Sheet3!E$13)^2)</f>
        <v>2.9518654427502153E-7</v>
      </c>
      <c r="G45" s="26">
        <f>Sheet3!F$12*EXP(-0.5*((Sheet1!$C68-Sheet3!F$11)/Sheet3!F$13)^2)</f>
        <v>2.9518654427502153E-7</v>
      </c>
      <c r="H45" s="26">
        <f>Sheet3!G$12*EXP(-0.5*((Sheet1!$C68-Sheet3!G$11)/Sheet3!G$13)^2)</f>
        <v>2.9518654427502153E-7</v>
      </c>
      <c r="I45" s="26">
        <f>Sheet3!H$12*EXP(-0.5*((Sheet1!$C68-Sheet3!H$11)/Sheet3!H$13)^2)</f>
        <v>2.9518654427502153E-7</v>
      </c>
      <c r="J45" s="26">
        <f>Sheet3!I$12*EXP(-0.5*((Sheet1!$C68-Sheet3!I$11)/Sheet3!I$13)^2)</f>
        <v>2.9518654427502153E-7</v>
      </c>
      <c r="K45" s="26">
        <f>Sheet3!J$12*EXP(-0.5*((Sheet1!$C68-Sheet3!J$11)/Sheet3!J$13)^2)</f>
        <v>2.9518654427502153E-7</v>
      </c>
      <c r="L45" s="26">
        <f>Sheet3!K$12*EXP(-0.5*((Sheet1!$C68-Sheet3!K$11)/Sheet3!K$13)^2)</f>
        <v>2.9518654427502153E-7</v>
      </c>
      <c r="M45" s="26">
        <f>Sheet3!L$12*EXP(-0.5*((Sheet1!$C68-Sheet3!L$11)/Sheet3!L$13)^2)</f>
        <v>2.9518654427502153E-7</v>
      </c>
    </row>
    <row r="46" spans="1:13" x14ac:dyDescent="0.25">
      <c r="A46" s="26">
        <f>Sheet1!D69*Sheet3!$B$5</f>
        <v>105.58749999999999</v>
      </c>
      <c r="B46" s="26">
        <f t="shared" si="0"/>
        <v>11148.719572186739</v>
      </c>
      <c r="C46" s="26">
        <f t="shared" si="1"/>
        <v>2.7657784662537417E-6</v>
      </c>
      <c r="D46" s="26">
        <f>Sheet3!C$12*EXP(-0.5*((Sheet1!$C69-Sheet3!C$11)/Sheet3!C$13)^2)</f>
        <v>5.8886671374262366E-27</v>
      </c>
      <c r="E46" s="26">
        <f>Sheet3!D$12*EXP(-0.5*((Sheet1!$C69-Sheet3!D$11)/Sheet3!D$13)^2)</f>
        <v>2.6167162672952201E-7</v>
      </c>
      <c r="F46" s="26">
        <f>Sheet3!E$12*EXP(-0.5*((Sheet1!$C69-Sheet3!E$11)/Sheet3!E$13)^2)</f>
        <v>3.130133549405275E-7</v>
      </c>
      <c r="G46" s="26">
        <f>Sheet3!F$12*EXP(-0.5*((Sheet1!$C69-Sheet3!F$11)/Sheet3!F$13)^2)</f>
        <v>3.130133549405275E-7</v>
      </c>
      <c r="H46" s="26">
        <f>Sheet3!G$12*EXP(-0.5*((Sheet1!$C69-Sheet3!G$11)/Sheet3!G$13)^2)</f>
        <v>3.130133549405275E-7</v>
      </c>
      <c r="I46" s="26">
        <f>Sheet3!H$12*EXP(-0.5*((Sheet1!$C69-Sheet3!H$11)/Sheet3!H$13)^2)</f>
        <v>3.130133549405275E-7</v>
      </c>
      <c r="J46" s="26">
        <f>Sheet3!I$12*EXP(-0.5*((Sheet1!$C69-Sheet3!I$11)/Sheet3!I$13)^2)</f>
        <v>3.130133549405275E-7</v>
      </c>
      <c r="K46" s="26">
        <f>Sheet3!J$12*EXP(-0.5*((Sheet1!$C69-Sheet3!J$11)/Sheet3!J$13)^2)</f>
        <v>3.130133549405275E-7</v>
      </c>
      <c r="L46" s="26">
        <f>Sheet3!K$12*EXP(-0.5*((Sheet1!$C69-Sheet3!K$11)/Sheet3!K$13)^2)</f>
        <v>3.130133549405275E-7</v>
      </c>
      <c r="M46" s="26">
        <f>Sheet3!L$12*EXP(-0.5*((Sheet1!$C69-Sheet3!L$11)/Sheet3!L$13)^2)</f>
        <v>3.130133549405275E-7</v>
      </c>
    </row>
    <row r="47" spans="1:13" x14ac:dyDescent="0.25">
      <c r="A47" s="26">
        <f>Sheet1!D70*Sheet3!$B$5</f>
        <v>105.589</v>
      </c>
      <c r="B47" s="26">
        <f t="shared" si="0"/>
        <v>11149.036297915673</v>
      </c>
      <c r="C47" s="26">
        <f t="shared" si="1"/>
        <v>2.9505172775694982E-6</v>
      </c>
      <c r="D47" s="26">
        <f>Sheet3!C$12*EXP(-0.5*((Sheet1!$C70-Sheet3!C$11)/Sheet3!C$13)^2)</f>
        <v>1.0667253485248915E-26</v>
      </c>
      <c r="E47" s="26">
        <f>Sheet3!D$12*EXP(-0.5*((Sheet1!$C70-Sheet3!D$11)/Sheet3!D$13)^2)</f>
        <v>2.8957351860316816E-7</v>
      </c>
      <c r="F47" s="26">
        <f>Sheet3!E$12*EXP(-0.5*((Sheet1!$C70-Sheet3!E$11)/Sheet3!E$13)^2)</f>
        <v>3.3261796987079134E-7</v>
      </c>
      <c r="G47" s="26">
        <f>Sheet3!F$12*EXP(-0.5*((Sheet1!$C70-Sheet3!F$11)/Sheet3!F$13)^2)</f>
        <v>3.3261796987079134E-7</v>
      </c>
      <c r="H47" s="26">
        <f>Sheet3!G$12*EXP(-0.5*((Sheet1!$C70-Sheet3!G$11)/Sheet3!G$13)^2)</f>
        <v>3.3261796987079134E-7</v>
      </c>
      <c r="I47" s="26">
        <f>Sheet3!H$12*EXP(-0.5*((Sheet1!$C70-Sheet3!H$11)/Sheet3!H$13)^2)</f>
        <v>3.3261796987079134E-7</v>
      </c>
      <c r="J47" s="26">
        <f>Sheet3!I$12*EXP(-0.5*((Sheet1!$C70-Sheet3!I$11)/Sheet3!I$13)^2)</f>
        <v>3.3261796987079134E-7</v>
      </c>
      <c r="K47" s="26">
        <f>Sheet3!J$12*EXP(-0.5*((Sheet1!$C70-Sheet3!J$11)/Sheet3!J$13)^2)</f>
        <v>3.3261796987079134E-7</v>
      </c>
      <c r="L47" s="26">
        <f>Sheet3!K$12*EXP(-0.5*((Sheet1!$C70-Sheet3!K$11)/Sheet3!K$13)^2)</f>
        <v>3.3261796987079134E-7</v>
      </c>
      <c r="M47" s="26">
        <f>Sheet3!L$12*EXP(-0.5*((Sheet1!$C70-Sheet3!L$11)/Sheet3!L$13)^2)</f>
        <v>3.3261796987079134E-7</v>
      </c>
    </row>
    <row r="48" spans="1:13" x14ac:dyDescent="0.25">
      <c r="A48" s="26">
        <f>Sheet1!D71*Sheet3!$B$5</f>
        <v>105.5885</v>
      </c>
      <c r="B48" s="26">
        <f t="shared" si="0"/>
        <v>11148.930666083026</v>
      </c>
      <c r="C48" s="26">
        <f t="shared" si="1"/>
        <v>3.1545432711698403E-6</v>
      </c>
      <c r="D48" s="26">
        <f>Sheet3!C$12*EXP(-0.5*((Sheet1!$C71-Sheet3!C$11)/Sheet3!C$13)^2)</f>
        <v>1.9662839955306125E-26</v>
      </c>
      <c r="E48" s="26">
        <f>Sheet3!D$12*EXP(-0.5*((Sheet1!$C71-Sheet3!D$11)/Sheet3!D$13)^2)</f>
        <v>3.214369734994177E-7</v>
      </c>
      <c r="F48" s="26">
        <f>Sheet3!E$12*EXP(-0.5*((Sheet1!$C71-Sheet3!E$11)/Sheet3!E$13)^2)</f>
        <v>3.5413828720880289E-7</v>
      </c>
      <c r="G48" s="26">
        <f>Sheet3!F$12*EXP(-0.5*((Sheet1!$C71-Sheet3!F$11)/Sheet3!F$13)^2)</f>
        <v>3.5413828720880289E-7</v>
      </c>
      <c r="H48" s="26">
        <f>Sheet3!G$12*EXP(-0.5*((Sheet1!$C71-Sheet3!G$11)/Sheet3!G$13)^2)</f>
        <v>3.5413828720880289E-7</v>
      </c>
      <c r="I48" s="26">
        <f>Sheet3!H$12*EXP(-0.5*((Sheet1!$C71-Sheet3!H$11)/Sheet3!H$13)^2)</f>
        <v>3.5413828720880289E-7</v>
      </c>
      <c r="J48" s="26">
        <f>Sheet3!I$12*EXP(-0.5*((Sheet1!$C71-Sheet3!I$11)/Sheet3!I$13)^2)</f>
        <v>3.5413828720880289E-7</v>
      </c>
      <c r="K48" s="26">
        <f>Sheet3!J$12*EXP(-0.5*((Sheet1!$C71-Sheet3!J$11)/Sheet3!J$13)^2)</f>
        <v>3.5413828720880289E-7</v>
      </c>
      <c r="L48" s="26">
        <f>Sheet3!K$12*EXP(-0.5*((Sheet1!$C71-Sheet3!K$11)/Sheet3!K$13)^2)</f>
        <v>3.5413828720880289E-7</v>
      </c>
      <c r="M48" s="26">
        <f>Sheet3!L$12*EXP(-0.5*((Sheet1!$C71-Sheet3!L$11)/Sheet3!L$13)^2)</f>
        <v>3.5413828720880289E-7</v>
      </c>
    </row>
    <row r="49" spans="1:13" x14ac:dyDescent="0.25">
      <c r="A49" s="26">
        <f>Sheet1!D72*Sheet3!$B$5</f>
        <v>105.5885</v>
      </c>
      <c r="B49" s="26">
        <f t="shared" si="0"/>
        <v>11148.930620463261</v>
      </c>
      <c r="C49" s="26">
        <f t="shared" si="1"/>
        <v>3.370569478112655E-6</v>
      </c>
      <c r="D49" s="26">
        <f>Sheet3!C$12*EXP(-0.5*((Sheet1!$C72-Sheet3!C$11)/Sheet3!C$13)^2)</f>
        <v>3.5933735866009162E-26</v>
      </c>
      <c r="E49" s="26">
        <f>Sheet3!D$12*EXP(-0.5*((Sheet1!$C72-Sheet3!D$11)/Sheet3!D$13)^2)</f>
        <v>3.56320779693329E-7</v>
      </c>
      <c r="F49" s="26">
        <f>Sheet3!E$12*EXP(-0.5*((Sheet1!$C72-Sheet3!E$11)/Sheet3!E$13)^2)</f>
        <v>3.7678108730241569E-7</v>
      </c>
      <c r="G49" s="26">
        <f>Sheet3!F$12*EXP(-0.5*((Sheet1!$C72-Sheet3!F$11)/Sheet3!F$13)^2)</f>
        <v>3.7678108730241569E-7</v>
      </c>
      <c r="H49" s="26">
        <f>Sheet3!G$12*EXP(-0.5*((Sheet1!$C72-Sheet3!G$11)/Sheet3!G$13)^2)</f>
        <v>3.7678108730241569E-7</v>
      </c>
      <c r="I49" s="26">
        <f>Sheet3!H$12*EXP(-0.5*((Sheet1!$C72-Sheet3!H$11)/Sheet3!H$13)^2)</f>
        <v>3.7678108730241569E-7</v>
      </c>
      <c r="J49" s="26">
        <f>Sheet3!I$12*EXP(-0.5*((Sheet1!$C72-Sheet3!I$11)/Sheet3!I$13)^2)</f>
        <v>3.7678108730241569E-7</v>
      </c>
      <c r="K49" s="26">
        <f>Sheet3!J$12*EXP(-0.5*((Sheet1!$C72-Sheet3!J$11)/Sheet3!J$13)^2)</f>
        <v>3.7678108730241569E-7</v>
      </c>
      <c r="L49" s="26">
        <f>Sheet3!K$12*EXP(-0.5*((Sheet1!$C72-Sheet3!K$11)/Sheet3!K$13)^2)</f>
        <v>3.7678108730241569E-7</v>
      </c>
      <c r="M49" s="26">
        <f>Sheet3!L$12*EXP(-0.5*((Sheet1!$C72-Sheet3!L$11)/Sheet3!L$13)^2)</f>
        <v>3.7678108730241569E-7</v>
      </c>
    </row>
    <row r="50" spans="1:13" x14ac:dyDescent="0.25">
      <c r="A50" s="26">
        <f>Sheet1!D73*Sheet3!$B$5</f>
        <v>105.589</v>
      </c>
      <c r="B50" s="26">
        <f t="shared" si="0"/>
        <v>11149.036159412273</v>
      </c>
      <c r="C50" s="26">
        <f t="shared" si="1"/>
        <v>3.6063782151447039E-6</v>
      </c>
      <c r="D50" s="26">
        <f>Sheet3!C$12*EXP(-0.5*((Sheet1!$C73-Sheet3!C$11)/Sheet3!C$13)^2)</f>
        <v>6.6303073652451853E-26</v>
      </c>
      <c r="E50" s="26">
        <f>Sheet3!D$12*EXP(-0.5*((Sheet1!$C73-Sheet3!D$11)/Sheet3!D$13)^2)</f>
        <v>3.9568334462449623E-7</v>
      </c>
      <c r="F50" s="26">
        <f>Sheet3!E$12*EXP(-0.5*((Sheet1!$C73-Sheet3!E$11)/Sheet3!E$13)^2)</f>
        <v>4.013368588150259E-7</v>
      </c>
      <c r="G50" s="26">
        <f>Sheet3!F$12*EXP(-0.5*((Sheet1!$C73-Sheet3!F$11)/Sheet3!F$13)^2)</f>
        <v>4.013368588150259E-7</v>
      </c>
      <c r="H50" s="26">
        <f>Sheet3!G$12*EXP(-0.5*((Sheet1!$C73-Sheet3!G$11)/Sheet3!G$13)^2)</f>
        <v>4.013368588150259E-7</v>
      </c>
      <c r="I50" s="26">
        <f>Sheet3!H$12*EXP(-0.5*((Sheet1!$C73-Sheet3!H$11)/Sheet3!H$13)^2)</f>
        <v>4.013368588150259E-7</v>
      </c>
      <c r="J50" s="26">
        <f>Sheet3!I$12*EXP(-0.5*((Sheet1!$C73-Sheet3!I$11)/Sheet3!I$13)^2)</f>
        <v>4.013368588150259E-7</v>
      </c>
      <c r="K50" s="26">
        <f>Sheet3!J$12*EXP(-0.5*((Sheet1!$C73-Sheet3!J$11)/Sheet3!J$13)^2)</f>
        <v>4.013368588150259E-7</v>
      </c>
      <c r="L50" s="26">
        <f>Sheet3!K$12*EXP(-0.5*((Sheet1!$C73-Sheet3!K$11)/Sheet3!K$13)^2)</f>
        <v>4.013368588150259E-7</v>
      </c>
      <c r="M50" s="26">
        <f>Sheet3!L$12*EXP(-0.5*((Sheet1!$C73-Sheet3!L$11)/Sheet3!L$13)^2)</f>
        <v>4.013368588150259E-7</v>
      </c>
    </row>
    <row r="51" spans="1:13" x14ac:dyDescent="0.25">
      <c r="A51" s="26">
        <f>Sheet1!D74*Sheet3!$B$5</f>
        <v>105.589</v>
      </c>
      <c r="B51" s="26">
        <f t="shared" si="0"/>
        <v>11149.03610574559</v>
      </c>
      <c r="C51" s="26">
        <f t="shared" si="1"/>
        <v>3.8605083118484017E-6</v>
      </c>
      <c r="D51" s="26">
        <f>Sheet3!C$12*EXP(-0.5*((Sheet1!$C74-Sheet3!C$11)/Sheet3!C$13)^2)</f>
        <v>1.2248696947339284E-25</v>
      </c>
      <c r="E51" s="26">
        <f>Sheet3!D$12*EXP(-0.5*((Sheet1!$C74-Sheet3!D$11)/Sheet3!D$13)^2)</f>
        <v>4.3953488425132045E-7</v>
      </c>
      <c r="F51" s="26">
        <f>Sheet3!E$12*EXP(-0.5*((Sheet1!$C74-Sheet3!E$11)/Sheet3!E$13)^2)</f>
        <v>4.2762167844963512E-7</v>
      </c>
      <c r="G51" s="26">
        <f>Sheet3!F$12*EXP(-0.5*((Sheet1!$C74-Sheet3!F$11)/Sheet3!F$13)^2)</f>
        <v>4.2762167844963512E-7</v>
      </c>
      <c r="H51" s="26">
        <f>Sheet3!G$12*EXP(-0.5*((Sheet1!$C74-Sheet3!G$11)/Sheet3!G$13)^2)</f>
        <v>4.2762167844963512E-7</v>
      </c>
      <c r="I51" s="26">
        <f>Sheet3!H$12*EXP(-0.5*((Sheet1!$C74-Sheet3!H$11)/Sheet3!H$13)^2)</f>
        <v>4.2762167844963512E-7</v>
      </c>
      <c r="J51" s="26">
        <f>Sheet3!I$12*EXP(-0.5*((Sheet1!$C74-Sheet3!I$11)/Sheet3!I$13)^2)</f>
        <v>4.2762167844963512E-7</v>
      </c>
      <c r="K51" s="26">
        <f>Sheet3!J$12*EXP(-0.5*((Sheet1!$C74-Sheet3!J$11)/Sheet3!J$13)^2)</f>
        <v>4.2762167844963512E-7</v>
      </c>
      <c r="L51" s="26">
        <f>Sheet3!K$12*EXP(-0.5*((Sheet1!$C74-Sheet3!K$11)/Sheet3!K$13)^2)</f>
        <v>4.2762167844963512E-7</v>
      </c>
      <c r="M51" s="26">
        <f>Sheet3!L$12*EXP(-0.5*((Sheet1!$C74-Sheet3!L$11)/Sheet3!L$13)^2)</f>
        <v>4.2762167844963512E-7</v>
      </c>
    </row>
    <row r="52" spans="1:13" x14ac:dyDescent="0.25">
      <c r="A52" s="26">
        <f>Sheet1!D75*Sheet3!$B$5</f>
        <v>105.58799999999999</v>
      </c>
      <c r="B52" s="26">
        <f t="shared" si="0"/>
        <v>11148.82487079213</v>
      </c>
      <c r="C52" s="26">
        <f t="shared" si="1"/>
        <v>4.1349769223014346E-6</v>
      </c>
      <c r="D52" s="26">
        <f>Sheet3!C$12*EXP(-0.5*((Sheet1!$C75-Sheet3!C$11)/Sheet3!C$13)^2)</f>
        <v>2.26768247730988E-25</v>
      </c>
      <c r="E52" s="26">
        <f>Sheet3!D$12*EXP(-0.5*((Sheet1!$C75-Sheet3!D$11)/Sheet3!D$13)^2)</f>
        <v>4.8848307593714908E-7</v>
      </c>
      <c r="F52" s="26">
        <f>Sheet3!E$12*EXP(-0.5*((Sheet1!$C75-Sheet3!E$11)/Sheet3!E$13)^2)</f>
        <v>4.5581173079553565E-7</v>
      </c>
      <c r="G52" s="26">
        <f>Sheet3!F$12*EXP(-0.5*((Sheet1!$C75-Sheet3!F$11)/Sheet3!F$13)^2)</f>
        <v>4.5581173079553565E-7</v>
      </c>
      <c r="H52" s="26">
        <f>Sheet3!G$12*EXP(-0.5*((Sheet1!$C75-Sheet3!G$11)/Sheet3!G$13)^2)</f>
        <v>4.5581173079553565E-7</v>
      </c>
      <c r="I52" s="26">
        <f>Sheet3!H$12*EXP(-0.5*((Sheet1!$C75-Sheet3!H$11)/Sheet3!H$13)^2)</f>
        <v>4.5581173079553565E-7</v>
      </c>
      <c r="J52" s="26">
        <f>Sheet3!I$12*EXP(-0.5*((Sheet1!$C75-Sheet3!I$11)/Sheet3!I$13)^2)</f>
        <v>4.5581173079553565E-7</v>
      </c>
      <c r="K52" s="26">
        <f>Sheet3!J$12*EXP(-0.5*((Sheet1!$C75-Sheet3!J$11)/Sheet3!J$13)^2)</f>
        <v>4.5581173079553565E-7</v>
      </c>
      <c r="L52" s="26">
        <f>Sheet3!K$12*EXP(-0.5*((Sheet1!$C75-Sheet3!K$11)/Sheet3!K$13)^2)</f>
        <v>4.5581173079553565E-7</v>
      </c>
      <c r="M52" s="26">
        <f>Sheet3!L$12*EXP(-0.5*((Sheet1!$C75-Sheet3!L$11)/Sheet3!L$13)^2)</f>
        <v>4.5581173079553565E-7</v>
      </c>
    </row>
    <row r="53" spans="1:13" x14ac:dyDescent="0.25">
      <c r="A53" s="26">
        <f>Sheet1!D76*Sheet3!$B$5</f>
        <v>105.5885</v>
      </c>
      <c r="B53" s="26">
        <f t="shared" si="0"/>
        <v>11148.930397384738</v>
      </c>
      <c r="C53" s="26">
        <f t="shared" si="1"/>
        <v>4.4269275575269314E-6</v>
      </c>
      <c r="D53" s="26">
        <f>Sheet3!C$12*EXP(-0.5*((Sheet1!$C76-Sheet3!C$11)/Sheet3!C$13)^2)</f>
        <v>4.1679333759335378E-25</v>
      </c>
      <c r="E53" s="26">
        <f>Sheet3!D$12*EXP(-0.5*((Sheet1!$C76-Sheet3!D$11)/Sheet3!D$13)^2)</f>
        <v>5.4226971202186172E-7</v>
      </c>
      <c r="F53" s="26">
        <f>Sheet3!E$12*EXP(-0.5*((Sheet1!$C76-Sheet3!E$11)/Sheet3!E$13)^2)</f>
        <v>4.8558223068813367E-7</v>
      </c>
      <c r="G53" s="26">
        <f>Sheet3!F$12*EXP(-0.5*((Sheet1!$C76-Sheet3!F$11)/Sheet3!F$13)^2)</f>
        <v>4.8558223068813367E-7</v>
      </c>
      <c r="H53" s="26">
        <f>Sheet3!G$12*EXP(-0.5*((Sheet1!$C76-Sheet3!G$11)/Sheet3!G$13)^2)</f>
        <v>4.8558223068813367E-7</v>
      </c>
      <c r="I53" s="26">
        <f>Sheet3!H$12*EXP(-0.5*((Sheet1!$C76-Sheet3!H$11)/Sheet3!H$13)^2)</f>
        <v>4.8558223068813367E-7</v>
      </c>
      <c r="J53" s="26">
        <f>Sheet3!I$12*EXP(-0.5*((Sheet1!$C76-Sheet3!I$11)/Sheet3!I$13)^2)</f>
        <v>4.8558223068813367E-7</v>
      </c>
      <c r="K53" s="26">
        <f>Sheet3!J$12*EXP(-0.5*((Sheet1!$C76-Sheet3!J$11)/Sheet3!J$13)^2)</f>
        <v>4.8558223068813367E-7</v>
      </c>
      <c r="L53" s="26">
        <f>Sheet3!K$12*EXP(-0.5*((Sheet1!$C76-Sheet3!K$11)/Sheet3!K$13)^2)</f>
        <v>4.8558223068813367E-7</v>
      </c>
      <c r="M53" s="26">
        <f>Sheet3!L$12*EXP(-0.5*((Sheet1!$C76-Sheet3!L$11)/Sheet3!L$13)^2)</f>
        <v>4.8558223068813367E-7</v>
      </c>
    </row>
    <row r="54" spans="1:13" x14ac:dyDescent="0.25">
      <c r="A54" s="26">
        <f>Sheet1!D77*Sheet3!$B$5</f>
        <v>105.58749999999999</v>
      </c>
      <c r="B54" s="26">
        <f t="shared" si="0"/>
        <v>11148.719155206187</v>
      </c>
      <c r="C54" s="26">
        <f t="shared" si="1"/>
        <v>4.7403519996955305E-6</v>
      </c>
      <c r="D54" s="26">
        <f>Sheet3!C$12*EXP(-0.5*((Sheet1!$C77-Sheet3!C$11)/Sheet3!C$13)^2)</f>
        <v>7.6486821686123092E-25</v>
      </c>
      <c r="E54" s="26">
        <f>Sheet3!D$12*EXP(-0.5*((Sheet1!$C77-Sheet3!D$11)/Sheet3!D$13)^2)</f>
        <v>6.018889784090888E-7</v>
      </c>
      <c r="F54" s="26">
        <f>Sheet3!E$12*EXP(-0.5*((Sheet1!$C77-Sheet3!E$11)/Sheet3!E$13)^2)</f>
        <v>5.1730787766080523E-7</v>
      </c>
      <c r="G54" s="26">
        <f>Sheet3!F$12*EXP(-0.5*((Sheet1!$C77-Sheet3!F$11)/Sheet3!F$13)^2)</f>
        <v>5.1730787766080523E-7</v>
      </c>
      <c r="H54" s="26">
        <f>Sheet3!G$12*EXP(-0.5*((Sheet1!$C77-Sheet3!G$11)/Sheet3!G$13)^2)</f>
        <v>5.1730787766080523E-7</v>
      </c>
      <c r="I54" s="26">
        <f>Sheet3!H$12*EXP(-0.5*((Sheet1!$C77-Sheet3!H$11)/Sheet3!H$13)^2)</f>
        <v>5.1730787766080523E-7</v>
      </c>
      <c r="J54" s="26">
        <f>Sheet3!I$12*EXP(-0.5*((Sheet1!$C77-Sheet3!I$11)/Sheet3!I$13)^2)</f>
        <v>5.1730787766080523E-7</v>
      </c>
      <c r="K54" s="26">
        <f>Sheet3!J$12*EXP(-0.5*((Sheet1!$C77-Sheet3!J$11)/Sheet3!J$13)^2)</f>
        <v>5.1730787766080523E-7</v>
      </c>
      <c r="L54" s="26">
        <f>Sheet3!K$12*EXP(-0.5*((Sheet1!$C77-Sheet3!K$11)/Sheet3!K$13)^2)</f>
        <v>5.1730787766080523E-7</v>
      </c>
      <c r="M54" s="26">
        <f>Sheet3!L$12*EXP(-0.5*((Sheet1!$C77-Sheet3!L$11)/Sheet3!L$13)^2)</f>
        <v>5.1730787766080523E-7</v>
      </c>
    </row>
    <row r="55" spans="1:13" x14ac:dyDescent="0.25">
      <c r="A55" s="26">
        <f>Sheet1!D78*Sheet3!$B$5</f>
        <v>105.58749999999999</v>
      </c>
      <c r="B55" s="26">
        <f t="shared" si="0"/>
        <v>11148.719083697963</v>
      </c>
      <c r="C55" s="26">
        <f t="shared" si="1"/>
        <v>5.0789727101797864E-6</v>
      </c>
      <c r="D55" s="26">
        <f>Sheet3!C$12*EXP(-0.5*((Sheet1!$C78-Sheet3!C$11)/Sheet3!C$13)^2)</f>
        <v>1.4064697131915975E-24</v>
      </c>
      <c r="E55" s="26">
        <f>Sheet3!D$12*EXP(-0.5*((Sheet1!$C78-Sheet3!D$11)/Sheet3!D$13)^2)</f>
        <v>6.6837466773397272E-7</v>
      </c>
      <c r="F55" s="26">
        <f>Sheet3!E$12*EXP(-0.5*((Sheet1!$C78-Sheet3!E$11)/Sheet3!E$13)^2)</f>
        <v>5.5132475530572683E-7</v>
      </c>
      <c r="G55" s="26">
        <f>Sheet3!F$12*EXP(-0.5*((Sheet1!$C78-Sheet3!F$11)/Sheet3!F$13)^2)</f>
        <v>5.5132475530572683E-7</v>
      </c>
      <c r="H55" s="26">
        <f>Sheet3!G$12*EXP(-0.5*((Sheet1!$C78-Sheet3!G$11)/Sheet3!G$13)^2)</f>
        <v>5.5132475530572683E-7</v>
      </c>
      <c r="I55" s="26">
        <f>Sheet3!H$12*EXP(-0.5*((Sheet1!$C78-Sheet3!H$11)/Sheet3!H$13)^2)</f>
        <v>5.5132475530572683E-7</v>
      </c>
      <c r="J55" s="26">
        <f>Sheet3!I$12*EXP(-0.5*((Sheet1!$C78-Sheet3!I$11)/Sheet3!I$13)^2)</f>
        <v>5.5132475530572683E-7</v>
      </c>
      <c r="K55" s="26">
        <f>Sheet3!J$12*EXP(-0.5*((Sheet1!$C78-Sheet3!J$11)/Sheet3!J$13)^2)</f>
        <v>5.5132475530572683E-7</v>
      </c>
      <c r="L55" s="26">
        <f>Sheet3!K$12*EXP(-0.5*((Sheet1!$C78-Sheet3!K$11)/Sheet3!K$13)^2)</f>
        <v>5.5132475530572683E-7</v>
      </c>
      <c r="M55" s="26">
        <f>Sheet3!L$12*EXP(-0.5*((Sheet1!$C78-Sheet3!L$11)/Sheet3!L$13)^2)</f>
        <v>5.5132475530572683E-7</v>
      </c>
    </row>
    <row r="56" spans="1:13" x14ac:dyDescent="0.25">
      <c r="A56" s="26">
        <f>Sheet1!D79*Sheet3!$B$5</f>
        <v>105.58749999999999</v>
      </c>
      <c r="B56" s="26">
        <f t="shared" si="0"/>
        <v>11148.71900906468</v>
      </c>
      <c r="C56" s="26">
        <f t="shared" si="1"/>
        <v>5.4323918487195485E-6</v>
      </c>
      <c r="D56" s="26">
        <f>Sheet3!C$12*EXP(-0.5*((Sheet1!$C79-Sheet3!C$11)/Sheet3!C$13)^2)</f>
        <v>2.5391446944588174E-24</v>
      </c>
      <c r="E56" s="26">
        <f>Sheet3!D$12*EXP(-0.5*((Sheet1!$C79-Sheet3!D$11)/Sheet3!D$13)^2)</f>
        <v>7.3994613744156184E-7</v>
      </c>
      <c r="F56" s="26">
        <f>Sheet3!E$12*EXP(-0.5*((Sheet1!$C79-Sheet3!E$11)/Sheet3!E$13)^2)</f>
        <v>5.8655571390974832E-7</v>
      </c>
      <c r="G56" s="26">
        <f>Sheet3!F$12*EXP(-0.5*((Sheet1!$C79-Sheet3!F$11)/Sheet3!F$13)^2)</f>
        <v>5.8655571390974832E-7</v>
      </c>
      <c r="H56" s="26">
        <f>Sheet3!G$12*EXP(-0.5*((Sheet1!$C79-Sheet3!G$11)/Sheet3!G$13)^2)</f>
        <v>5.8655571390974832E-7</v>
      </c>
      <c r="I56" s="26">
        <f>Sheet3!H$12*EXP(-0.5*((Sheet1!$C79-Sheet3!H$11)/Sheet3!H$13)^2)</f>
        <v>5.8655571390974832E-7</v>
      </c>
      <c r="J56" s="26">
        <f>Sheet3!I$12*EXP(-0.5*((Sheet1!$C79-Sheet3!I$11)/Sheet3!I$13)^2)</f>
        <v>5.8655571390974832E-7</v>
      </c>
      <c r="K56" s="26">
        <f>Sheet3!J$12*EXP(-0.5*((Sheet1!$C79-Sheet3!J$11)/Sheet3!J$13)^2)</f>
        <v>5.8655571390974832E-7</v>
      </c>
      <c r="L56" s="26">
        <f>Sheet3!K$12*EXP(-0.5*((Sheet1!$C79-Sheet3!K$11)/Sheet3!K$13)^2)</f>
        <v>5.8655571390974832E-7</v>
      </c>
      <c r="M56" s="26">
        <f>Sheet3!L$12*EXP(-0.5*((Sheet1!$C79-Sheet3!L$11)/Sheet3!L$13)^2)</f>
        <v>5.8655571390974832E-7</v>
      </c>
    </row>
    <row r="57" spans="1:13" x14ac:dyDescent="0.25">
      <c r="A57" s="26">
        <f>Sheet1!D80*Sheet3!$B$5</f>
        <v>105.58749999999999</v>
      </c>
      <c r="B57" s="26">
        <f t="shared" si="0"/>
        <v>11148.718928284103</v>
      </c>
      <c r="C57" s="26">
        <f t="shared" si="1"/>
        <v>5.8149209347826457E-6</v>
      </c>
      <c r="D57" s="26">
        <f>Sheet3!C$12*EXP(-0.5*((Sheet1!$C80-Sheet3!C$11)/Sheet3!C$13)^2)</f>
        <v>4.600773473034618E-24</v>
      </c>
      <c r="E57" s="26">
        <f>Sheet3!D$12*EXP(-0.5*((Sheet1!$C80-Sheet3!D$11)/Sheet3!D$13)^2)</f>
        <v>8.1979309760100198E-7</v>
      </c>
      <c r="F57" s="26">
        <f>Sheet3!E$12*EXP(-0.5*((Sheet1!$C80-Sheet3!E$11)/Sheet3!E$13)^2)</f>
        <v>6.2439097964770534E-7</v>
      </c>
      <c r="G57" s="26">
        <f>Sheet3!F$12*EXP(-0.5*((Sheet1!$C80-Sheet3!F$11)/Sheet3!F$13)^2)</f>
        <v>6.2439097964770534E-7</v>
      </c>
      <c r="H57" s="26">
        <f>Sheet3!G$12*EXP(-0.5*((Sheet1!$C80-Sheet3!G$11)/Sheet3!G$13)^2)</f>
        <v>6.2439097964770534E-7</v>
      </c>
      <c r="I57" s="26">
        <f>Sheet3!H$12*EXP(-0.5*((Sheet1!$C80-Sheet3!H$11)/Sheet3!H$13)^2)</f>
        <v>6.2439097964770534E-7</v>
      </c>
      <c r="J57" s="26">
        <f>Sheet3!I$12*EXP(-0.5*((Sheet1!$C80-Sheet3!I$11)/Sheet3!I$13)^2)</f>
        <v>6.2439097964770534E-7</v>
      </c>
      <c r="K57" s="26">
        <f>Sheet3!J$12*EXP(-0.5*((Sheet1!$C80-Sheet3!J$11)/Sheet3!J$13)^2)</f>
        <v>6.2439097964770534E-7</v>
      </c>
      <c r="L57" s="26">
        <f>Sheet3!K$12*EXP(-0.5*((Sheet1!$C80-Sheet3!K$11)/Sheet3!K$13)^2)</f>
        <v>6.2439097964770534E-7</v>
      </c>
      <c r="M57" s="26">
        <f>Sheet3!L$12*EXP(-0.5*((Sheet1!$C80-Sheet3!L$11)/Sheet3!L$13)^2)</f>
        <v>6.2439097964770534E-7</v>
      </c>
    </row>
    <row r="58" spans="1:13" x14ac:dyDescent="0.25">
      <c r="A58" s="26">
        <f>Sheet1!D81*Sheet3!$B$5</f>
        <v>105.5865</v>
      </c>
      <c r="B58" s="26">
        <f t="shared" si="0"/>
        <v>11148.507668357923</v>
      </c>
      <c r="C58" s="26">
        <f t="shared" si="1"/>
        <v>6.2218755068166613E-6</v>
      </c>
      <c r="D58" s="26">
        <f>Sheet3!C$12*EXP(-0.5*((Sheet1!$C81-Sheet3!C$11)/Sheet3!C$13)^2)</f>
        <v>8.2806493340789779E-24</v>
      </c>
      <c r="E58" s="26">
        <f>Sheet3!D$12*EXP(-0.5*((Sheet1!$C81-Sheet3!D$11)/Sheet3!D$13)^2)</f>
        <v>9.0731427809794708E-7</v>
      </c>
      <c r="F58" s="26">
        <f>Sheet3!E$12*EXP(-0.5*((Sheet1!$C81-Sheet3!E$11)/Sheet3!E$13)^2)</f>
        <v>6.643201535898391E-7</v>
      </c>
      <c r="G58" s="26">
        <f>Sheet3!F$12*EXP(-0.5*((Sheet1!$C81-Sheet3!F$11)/Sheet3!F$13)^2)</f>
        <v>6.643201535898391E-7</v>
      </c>
      <c r="H58" s="26">
        <f>Sheet3!G$12*EXP(-0.5*((Sheet1!$C81-Sheet3!G$11)/Sheet3!G$13)^2)</f>
        <v>6.643201535898391E-7</v>
      </c>
      <c r="I58" s="26">
        <f>Sheet3!H$12*EXP(-0.5*((Sheet1!$C81-Sheet3!H$11)/Sheet3!H$13)^2)</f>
        <v>6.643201535898391E-7</v>
      </c>
      <c r="J58" s="26">
        <f>Sheet3!I$12*EXP(-0.5*((Sheet1!$C81-Sheet3!I$11)/Sheet3!I$13)^2)</f>
        <v>6.643201535898391E-7</v>
      </c>
      <c r="K58" s="26">
        <f>Sheet3!J$12*EXP(-0.5*((Sheet1!$C81-Sheet3!J$11)/Sheet3!J$13)^2)</f>
        <v>6.643201535898391E-7</v>
      </c>
      <c r="L58" s="26">
        <f>Sheet3!K$12*EXP(-0.5*((Sheet1!$C81-Sheet3!K$11)/Sheet3!K$13)^2)</f>
        <v>6.643201535898391E-7</v>
      </c>
      <c r="M58" s="26">
        <f>Sheet3!L$12*EXP(-0.5*((Sheet1!$C81-Sheet3!L$11)/Sheet3!L$13)^2)</f>
        <v>6.643201535898391E-7</v>
      </c>
    </row>
    <row r="59" spans="1:13" x14ac:dyDescent="0.25">
      <c r="A59" s="26">
        <f>Sheet1!D82*Sheet3!$B$5</f>
        <v>105.58749999999999</v>
      </c>
      <c r="B59" s="26">
        <f t="shared" si="0"/>
        <v>11148.718751726195</v>
      </c>
      <c r="C59" s="26">
        <f t="shared" si="1"/>
        <v>6.6509948934916505E-6</v>
      </c>
      <c r="D59" s="26">
        <f>Sheet3!C$12*EXP(-0.5*((Sheet1!$C82-Sheet3!C$11)/Sheet3!C$13)^2)</f>
        <v>1.4735501486557308E-23</v>
      </c>
      <c r="E59" s="26">
        <f>Sheet3!D$12*EXP(-0.5*((Sheet1!$C82-Sheet3!D$11)/Sheet3!D$13)^2)</f>
        <v>1.0023280416350751E-6</v>
      </c>
      <c r="F59" s="26">
        <f>Sheet3!E$12*EXP(-0.5*((Sheet1!$C82-Sheet3!E$11)/Sheet3!E$13)^2)</f>
        <v>7.0608335648207184E-7</v>
      </c>
      <c r="G59" s="26">
        <f>Sheet3!F$12*EXP(-0.5*((Sheet1!$C82-Sheet3!F$11)/Sheet3!F$13)^2)</f>
        <v>7.0608335648207184E-7</v>
      </c>
      <c r="H59" s="26">
        <f>Sheet3!G$12*EXP(-0.5*((Sheet1!$C82-Sheet3!G$11)/Sheet3!G$13)^2)</f>
        <v>7.0608335648207184E-7</v>
      </c>
      <c r="I59" s="26">
        <f>Sheet3!H$12*EXP(-0.5*((Sheet1!$C82-Sheet3!H$11)/Sheet3!H$13)^2)</f>
        <v>7.0608335648207184E-7</v>
      </c>
      <c r="J59" s="26">
        <f>Sheet3!I$12*EXP(-0.5*((Sheet1!$C82-Sheet3!I$11)/Sheet3!I$13)^2)</f>
        <v>7.0608335648207184E-7</v>
      </c>
      <c r="K59" s="26">
        <f>Sheet3!J$12*EXP(-0.5*((Sheet1!$C82-Sheet3!J$11)/Sheet3!J$13)^2)</f>
        <v>7.0608335648207184E-7</v>
      </c>
      <c r="L59" s="26">
        <f>Sheet3!K$12*EXP(-0.5*((Sheet1!$C82-Sheet3!K$11)/Sheet3!K$13)^2)</f>
        <v>7.0608335648207184E-7</v>
      </c>
      <c r="M59" s="26">
        <f>Sheet3!L$12*EXP(-0.5*((Sheet1!$C82-Sheet3!L$11)/Sheet3!L$13)^2)</f>
        <v>7.0608335648207184E-7</v>
      </c>
    </row>
    <row r="60" spans="1:13" x14ac:dyDescent="0.25">
      <c r="A60" s="26">
        <f>Sheet1!D83*Sheet3!$B$5</f>
        <v>105.586</v>
      </c>
      <c r="B60" s="26">
        <f t="shared" si="0"/>
        <v>11148.401894171724</v>
      </c>
      <c r="C60" s="26">
        <f t="shared" si="1"/>
        <v>7.1118724279427007E-6</v>
      </c>
      <c r="D60" s="26">
        <f>Sheet3!C$12*EXP(-0.5*((Sheet1!$C83-Sheet3!C$11)/Sheet3!C$13)^2)</f>
        <v>2.6208993075170622E-23</v>
      </c>
      <c r="E60" s="26">
        <f>Sheet3!D$12*EXP(-0.5*((Sheet1!$C83-Sheet3!D$11)/Sheet3!D$13)^2)</f>
        <v>1.1073253080164533E-6</v>
      </c>
      <c r="F60" s="26">
        <f>Sheet3!E$12*EXP(-0.5*((Sheet1!$C83-Sheet3!E$11)/Sheet3!E$13)^2)</f>
        <v>7.5056838999078096E-7</v>
      </c>
      <c r="G60" s="26">
        <f>Sheet3!F$12*EXP(-0.5*((Sheet1!$C83-Sheet3!F$11)/Sheet3!F$13)^2)</f>
        <v>7.5056838999078096E-7</v>
      </c>
      <c r="H60" s="26">
        <f>Sheet3!G$12*EXP(-0.5*((Sheet1!$C83-Sheet3!G$11)/Sheet3!G$13)^2)</f>
        <v>7.5056838999078096E-7</v>
      </c>
      <c r="I60" s="26">
        <f>Sheet3!H$12*EXP(-0.5*((Sheet1!$C83-Sheet3!H$11)/Sheet3!H$13)^2)</f>
        <v>7.5056838999078096E-7</v>
      </c>
      <c r="J60" s="26">
        <f>Sheet3!I$12*EXP(-0.5*((Sheet1!$C83-Sheet3!I$11)/Sheet3!I$13)^2)</f>
        <v>7.5056838999078096E-7</v>
      </c>
      <c r="K60" s="26">
        <f>Sheet3!J$12*EXP(-0.5*((Sheet1!$C83-Sheet3!J$11)/Sheet3!J$13)^2)</f>
        <v>7.5056838999078096E-7</v>
      </c>
      <c r="L60" s="26">
        <f>Sheet3!K$12*EXP(-0.5*((Sheet1!$C83-Sheet3!K$11)/Sheet3!K$13)^2)</f>
        <v>7.5056838999078096E-7</v>
      </c>
      <c r="M60" s="26">
        <f>Sheet3!L$12*EXP(-0.5*((Sheet1!$C83-Sheet3!L$11)/Sheet3!L$13)^2)</f>
        <v>7.5056838999078096E-7</v>
      </c>
    </row>
    <row r="61" spans="1:13" x14ac:dyDescent="0.25">
      <c r="A61" s="26">
        <f>Sheet1!D84*Sheet3!$B$5</f>
        <v>105.586</v>
      </c>
      <c r="B61" s="26">
        <f t="shared" si="0"/>
        <v>11148.401790929162</v>
      </c>
      <c r="C61" s="26">
        <f t="shared" si="1"/>
        <v>7.6007751823459445E-6</v>
      </c>
      <c r="D61" s="26">
        <f>Sheet3!C$12*EXP(-0.5*((Sheet1!$C84-Sheet3!C$11)/Sheet3!C$13)^2)</f>
        <v>4.6266617679385708E-23</v>
      </c>
      <c r="E61" s="26">
        <f>Sheet3!D$12*EXP(-0.5*((Sheet1!$C84-Sheet3!D$11)/Sheet3!D$13)^2)</f>
        <v>1.2218711726955618E-6</v>
      </c>
      <c r="F61" s="26">
        <f>Sheet3!E$12*EXP(-0.5*((Sheet1!$C84-Sheet3!E$11)/Sheet3!E$13)^2)</f>
        <v>7.9736300120629797E-7</v>
      </c>
      <c r="G61" s="26">
        <f>Sheet3!F$12*EXP(-0.5*((Sheet1!$C84-Sheet3!F$11)/Sheet3!F$13)^2)</f>
        <v>7.9736300120629797E-7</v>
      </c>
      <c r="H61" s="26">
        <f>Sheet3!G$12*EXP(-0.5*((Sheet1!$C84-Sheet3!G$11)/Sheet3!G$13)^2)</f>
        <v>7.9736300120629797E-7</v>
      </c>
      <c r="I61" s="26">
        <f>Sheet3!H$12*EXP(-0.5*((Sheet1!$C84-Sheet3!H$11)/Sheet3!H$13)^2)</f>
        <v>7.9736300120629797E-7</v>
      </c>
      <c r="J61" s="26">
        <f>Sheet3!I$12*EXP(-0.5*((Sheet1!$C84-Sheet3!I$11)/Sheet3!I$13)^2)</f>
        <v>7.9736300120629797E-7</v>
      </c>
      <c r="K61" s="26">
        <f>Sheet3!J$12*EXP(-0.5*((Sheet1!$C84-Sheet3!J$11)/Sheet3!J$13)^2)</f>
        <v>7.9736300120629797E-7</v>
      </c>
      <c r="L61" s="26">
        <f>Sheet3!K$12*EXP(-0.5*((Sheet1!$C84-Sheet3!K$11)/Sheet3!K$13)^2)</f>
        <v>7.9736300120629797E-7</v>
      </c>
      <c r="M61" s="26">
        <f>Sheet3!L$12*EXP(-0.5*((Sheet1!$C84-Sheet3!L$11)/Sheet3!L$13)^2)</f>
        <v>7.9736300120629797E-7</v>
      </c>
    </row>
    <row r="62" spans="1:13" x14ac:dyDescent="0.25">
      <c r="A62" s="26">
        <f>Sheet1!D85*Sheet3!$B$5</f>
        <v>105.586</v>
      </c>
      <c r="B62" s="26">
        <f t="shared" si="0"/>
        <v>11148.40167975401</v>
      </c>
      <c r="C62" s="26">
        <f t="shared" si="1"/>
        <v>8.1272425038626857E-6</v>
      </c>
      <c r="D62" s="26">
        <f>Sheet3!C$12*EXP(-0.5*((Sheet1!$C85-Sheet3!C$11)/Sheet3!C$13)^2)</f>
        <v>8.1758181700514078E-23</v>
      </c>
      <c r="E62" s="26">
        <f>Sheet3!D$12*EXP(-0.5*((Sheet1!$C85-Sheet3!D$11)/Sheet3!D$13)^2)</f>
        <v>1.3486639677161962E-6</v>
      </c>
      <c r="F62" s="26">
        <f>Sheet3!E$12*EXP(-0.5*((Sheet1!$C85-Sheet3!E$11)/Sheet3!E$13)^2)</f>
        <v>8.4732231701831114E-7</v>
      </c>
      <c r="G62" s="26">
        <f>Sheet3!F$12*EXP(-0.5*((Sheet1!$C85-Sheet3!F$11)/Sheet3!F$13)^2)</f>
        <v>8.4732231701831114E-7</v>
      </c>
      <c r="H62" s="26">
        <f>Sheet3!G$12*EXP(-0.5*((Sheet1!$C85-Sheet3!G$11)/Sheet3!G$13)^2)</f>
        <v>8.4732231701831114E-7</v>
      </c>
      <c r="I62" s="26">
        <f>Sheet3!H$12*EXP(-0.5*((Sheet1!$C85-Sheet3!H$11)/Sheet3!H$13)^2)</f>
        <v>8.4732231701831114E-7</v>
      </c>
      <c r="J62" s="26">
        <f>Sheet3!I$12*EXP(-0.5*((Sheet1!$C85-Sheet3!I$11)/Sheet3!I$13)^2)</f>
        <v>8.4732231701831114E-7</v>
      </c>
      <c r="K62" s="26">
        <f>Sheet3!J$12*EXP(-0.5*((Sheet1!$C85-Sheet3!J$11)/Sheet3!J$13)^2)</f>
        <v>8.4732231701831114E-7</v>
      </c>
      <c r="L62" s="26">
        <f>Sheet3!K$12*EXP(-0.5*((Sheet1!$C85-Sheet3!K$11)/Sheet3!K$13)^2)</f>
        <v>8.4732231701831114E-7</v>
      </c>
      <c r="M62" s="26">
        <f>Sheet3!L$12*EXP(-0.5*((Sheet1!$C85-Sheet3!L$11)/Sheet3!L$13)^2)</f>
        <v>8.4732231701831114E-7</v>
      </c>
    </row>
    <row r="63" spans="1:13" x14ac:dyDescent="0.25">
      <c r="A63" s="26">
        <f>Sheet1!D86*Sheet3!$B$5</f>
        <v>105.5865</v>
      </c>
      <c r="B63" s="26">
        <f t="shared" si="0"/>
        <v>11148.507146558</v>
      </c>
      <c r="C63" s="26">
        <f t="shared" si="1"/>
        <v>8.6928351362255272E-6</v>
      </c>
      <c r="D63" s="26">
        <f>Sheet3!C$12*EXP(-0.5*((Sheet1!$C86-Sheet3!C$11)/Sheet3!C$13)^2)</f>
        <v>1.4439294603375026E-22</v>
      </c>
      <c r="E63" s="26">
        <f>Sheet3!D$12*EXP(-0.5*((Sheet1!$C86-Sheet3!D$11)/Sheet3!D$13)^2)</f>
        <v>1.4886434543760777E-6</v>
      </c>
      <c r="F63" s="26">
        <f>Sheet3!E$12*EXP(-0.5*((Sheet1!$C86-Sheet3!E$11)/Sheet3!E$13)^2)</f>
        <v>9.0052396023118111E-7</v>
      </c>
      <c r="G63" s="26">
        <f>Sheet3!F$12*EXP(-0.5*((Sheet1!$C86-Sheet3!F$11)/Sheet3!F$13)^2)</f>
        <v>9.0052396023118111E-7</v>
      </c>
      <c r="H63" s="26">
        <f>Sheet3!G$12*EXP(-0.5*((Sheet1!$C86-Sheet3!G$11)/Sheet3!G$13)^2)</f>
        <v>9.0052396023118111E-7</v>
      </c>
      <c r="I63" s="26">
        <f>Sheet3!H$12*EXP(-0.5*((Sheet1!$C86-Sheet3!H$11)/Sheet3!H$13)^2)</f>
        <v>9.0052396023118111E-7</v>
      </c>
      <c r="J63" s="26">
        <f>Sheet3!I$12*EXP(-0.5*((Sheet1!$C86-Sheet3!I$11)/Sheet3!I$13)^2)</f>
        <v>9.0052396023118111E-7</v>
      </c>
      <c r="K63" s="26">
        <f>Sheet3!J$12*EXP(-0.5*((Sheet1!$C86-Sheet3!J$11)/Sheet3!J$13)^2)</f>
        <v>9.0052396023118111E-7</v>
      </c>
      <c r="L63" s="26">
        <f>Sheet3!K$12*EXP(-0.5*((Sheet1!$C86-Sheet3!K$11)/Sheet3!K$13)^2)</f>
        <v>9.0052396023118111E-7</v>
      </c>
      <c r="M63" s="26">
        <f>Sheet3!L$12*EXP(-0.5*((Sheet1!$C86-Sheet3!L$11)/Sheet3!L$13)^2)</f>
        <v>9.0052396023118111E-7</v>
      </c>
    </row>
    <row r="64" spans="1:13" x14ac:dyDescent="0.25">
      <c r="A64" s="26">
        <f>Sheet1!D87*Sheet3!$B$5</f>
        <v>105.5865</v>
      </c>
      <c r="B64" s="26">
        <f t="shared" si="0"/>
        <v>11148.507019680972</v>
      </c>
      <c r="C64" s="26">
        <f t="shared" si="1"/>
        <v>9.2936555125014274E-6</v>
      </c>
      <c r="D64" s="26">
        <f>Sheet3!C$12*EXP(-0.5*((Sheet1!$C87-Sheet3!C$11)/Sheet3!C$13)^2)</f>
        <v>2.5325485384554353E-22</v>
      </c>
      <c r="E64" s="26">
        <f>Sheet3!D$12*EXP(-0.5*((Sheet1!$C87-Sheet3!D$11)/Sheet3!D$13)^2)</f>
        <v>1.6413753498389083E-6</v>
      </c>
      <c r="F64" s="26">
        <f>Sheet3!E$12*EXP(-0.5*((Sheet1!$C87-Sheet3!E$11)/Sheet3!E$13)^2)</f>
        <v>9.5653502033281455E-7</v>
      </c>
      <c r="G64" s="26">
        <f>Sheet3!F$12*EXP(-0.5*((Sheet1!$C87-Sheet3!F$11)/Sheet3!F$13)^2)</f>
        <v>9.5653502033281455E-7</v>
      </c>
      <c r="H64" s="26">
        <f>Sheet3!G$12*EXP(-0.5*((Sheet1!$C87-Sheet3!G$11)/Sheet3!G$13)^2)</f>
        <v>9.5653502033281455E-7</v>
      </c>
      <c r="I64" s="26">
        <f>Sheet3!H$12*EXP(-0.5*((Sheet1!$C87-Sheet3!H$11)/Sheet3!H$13)^2)</f>
        <v>9.5653502033281455E-7</v>
      </c>
      <c r="J64" s="26">
        <f>Sheet3!I$12*EXP(-0.5*((Sheet1!$C87-Sheet3!I$11)/Sheet3!I$13)^2)</f>
        <v>9.5653502033281455E-7</v>
      </c>
      <c r="K64" s="26">
        <f>Sheet3!J$12*EXP(-0.5*((Sheet1!$C87-Sheet3!J$11)/Sheet3!J$13)^2)</f>
        <v>9.5653502033281455E-7</v>
      </c>
      <c r="L64" s="26">
        <f>Sheet3!K$12*EXP(-0.5*((Sheet1!$C87-Sheet3!K$11)/Sheet3!K$13)^2)</f>
        <v>9.5653502033281455E-7</v>
      </c>
      <c r="M64" s="26">
        <f>Sheet3!L$12*EXP(-0.5*((Sheet1!$C87-Sheet3!L$11)/Sheet3!L$13)^2)</f>
        <v>9.5653502033281455E-7</v>
      </c>
    </row>
    <row r="65" spans="1:13" x14ac:dyDescent="0.25">
      <c r="A65" s="26">
        <f>Sheet1!D88*Sheet3!$B$5</f>
        <v>105.586</v>
      </c>
      <c r="B65" s="26">
        <f t="shared" si="0"/>
        <v>11148.401296959835</v>
      </c>
      <c r="C65" s="26">
        <f t="shared" si="1"/>
        <v>9.9399554053524195E-6</v>
      </c>
      <c r="D65" s="26">
        <f>Sheet3!C$12*EXP(-0.5*((Sheet1!$C88-Sheet3!C$11)/Sheet3!C$13)^2)</f>
        <v>4.442645392526809E-22</v>
      </c>
      <c r="E65" s="26">
        <f>Sheet3!D$12*EXP(-0.5*((Sheet1!$C88-Sheet3!D$11)/Sheet3!D$13)^2)</f>
        <v>1.810047249683902E-6</v>
      </c>
      <c r="F65" s="26">
        <f>Sheet3!E$12*EXP(-0.5*((Sheet1!$C88-Sheet3!E$11)/Sheet3!E$13)^2)</f>
        <v>1.0162385194585646E-6</v>
      </c>
      <c r="G65" s="26">
        <f>Sheet3!F$12*EXP(-0.5*((Sheet1!$C88-Sheet3!F$11)/Sheet3!F$13)^2)</f>
        <v>1.0162385194585646E-6</v>
      </c>
      <c r="H65" s="26">
        <f>Sheet3!G$12*EXP(-0.5*((Sheet1!$C88-Sheet3!G$11)/Sheet3!G$13)^2)</f>
        <v>1.0162385194585646E-6</v>
      </c>
      <c r="I65" s="26">
        <f>Sheet3!H$12*EXP(-0.5*((Sheet1!$C88-Sheet3!H$11)/Sheet3!H$13)^2)</f>
        <v>1.0162385194585646E-6</v>
      </c>
      <c r="J65" s="26">
        <f>Sheet3!I$12*EXP(-0.5*((Sheet1!$C88-Sheet3!I$11)/Sheet3!I$13)^2)</f>
        <v>1.0162385194585646E-6</v>
      </c>
      <c r="K65" s="26">
        <f>Sheet3!J$12*EXP(-0.5*((Sheet1!$C88-Sheet3!J$11)/Sheet3!J$13)^2)</f>
        <v>1.0162385194585646E-6</v>
      </c>
      <c r="L65" s="26">
        <f>Sheet3!K$12*EXP(-0.5*((Sheet1!$C88-Sheet3!K$11)/Sheet3!K$13)^2)</f>
        <v>1.0162385194585646E-6</v>
      </c>
      <c r="M65" s="26">
        <f>Sheet3!L$12*EXP(-0.5*((Sheet1!$C88-Sheet3!L$11)/Sheet3!L$13)^2)</f>
        <v>1.0162385194585646E-6</v>
      </c>
    </row>
    <row r="66" spans="1:13" x14ac:dyDescent="0.25">
      <c r="A66" s="26">
        <f>Sheet1!D89*Sheet3!$B$5</f>
        <v>105.5855</v>
      </c>
      <c r="B66" s="26">
        <f t="shared" si="0"/>
        <v>11148.295564613472</v>
      </c>
      <c r="C66" s="26">
        <f t="shared" si="1"/>
        <v>1.0634209434860595E-5</v>
      </c>
      <c r="D66" s="26">
        <f>Sheet3!C$12*EXP(-0.5*((Sheet1!$C89-Sheet3!C$11)/Sheet3!C$13)^2)</f>
        <v>7.7867927031114687E-22</v>
      </c>
      <c r="E66" s="26">
        <f>Sheet3!D$12*EXP(-0.5*((Sheet1!$C89-Sheet3!D$11)/Sheet3!D$13)^2)</f>
        <v>1.9960027359966108E-6</v>
      </c>
      <c r="F66" s="26">
        <f>Sheet3!E$12*EXP(-0.5*((Sheet1!$C89-Sheet3!E$11)/Sheet3!E$13)^2)</f>
        <v>1.079775837357998E-6</v>
      </c>
      <c r="G66" s="26">
        <f>Sheet3!F$12*EXP(-0.5*((Sheet1!$C89-Sheet3!F$11)/Sheet3!F$13)^2)</f>
        <v>1.079775837357998E-6</v>
      </c>
      <c r="H66" s="26">
        <f>Sheet3!G$12*EXP(-0.5*((Sheet1!$C89-Sheet3!G$11)/Sheet3!G$13)^2)</f>
        <v>1.079775837357998E-6</v>
      </c>
      <c r="I66" s="26">
        <f>Sheet3!H$12*EXP(-0.5*((Sheet1!$C89-Sheet3!H$11)/Sheet3!H$13)^2)</f>
        <v>1.079775837357998E-6</v>
      </c>
      <c r="J66" s="26">
        <f>Sheet3!I$12*EXP(-0.5*((Sheet1!$C89-Sheet3!I$11)/Sheet3!I$13)^2)</f>
        <v>1.079775837357998E-6</v>
      </c>
      <c r="K66" s="26">
        <f>Sheet3!J$12*EXP(-0.5*((Sheet1!$C89-Sheet3!J$11)/Sheet3!J$13)^2)</f>
        <v>1.079775837357998E-6</v>
      </c>
      <c r="L66" s="26">
        <f>Sheet3!K$12*EXP(-0.5*((Sheet1!$C89-Sheet3!K$11)/Sheet3!K$13)^2)</f>
        <v>1.079775837357998E-6</v>
      </c>
      <c r="M66" s="26">
        <f>Sheet3!L$12*EXP(-0.5*((Sheet1!$C89-Sheet3!L$11)/Sheet3!L$13)^2)</f>
        <v>1.079775837357998E-6</v>
      </c>
    </row>
    <row r="67" spans="1:13" x14ac:dyDescent="0.25">
      <c r="A67" s="26">
        <f>Sheet1!D90*Sheet3!$B$5</f>
        <v>105.5865</v>
      </c>
      <c r="B67" s="26">
        <f t="shared" ref="B67:B130" si="2">(A67-C67)^2</f>
        <v>11148.506578245033</v>
      </c>
      <c r="C67" s="26">
        <f t="shared" ref="C67:C130" si="3">SUM(D67:M67)</f>
        <v>1.138405523676247E-5</v>
      </c>
      <c r="D67" s="26">
        <f>Sheet3!C$12*EXP(-0.5*((Sheet1!$C90-Sheet3!C$11)/Sheet3!C$13)^2)</f>
        <v>1.3674475477219098E-21</v>
      </c>
      <c r="E67" s="26">
        <f>Sheet3!D$12*EXP(-0.5*((Sheet1!$C90-Sheet3!D$11)/Sheet3!D$13)^2)</f>
        <v>2.2020751892188658E-6</v>
      </c>
      <c r="F67" s="26">
        <f>Sheet3!E$12*EXP(-0.5*((Sheet1!$C90-Sheet3!E$11)/Sheet3!E$13)^2)</f>
        <v>1.1477475059429506E-6</v>
      </c>
      <c r="G67" s="26">
        <f>Sheet3!F$12*EXP(-0.5*((Sheet1!$C90-Sheet3!F$11)/Sheet3!F$13)^2)</f>
        <v>1.1477475059429506E-6</v>
      </c>
      <c r="H67" s="26">
        <f>Sheet3!G$12*EXP(-0.5*((Sheet1!$C90-Sheet3!G$11)/Sheet3!G$13)^2)</f>
        <v>1.1477475059429506E-6</v>
      </c>
      <c r="I67" s="26">
        <f>Sheet3!H$12*EXP(-0.5*((Sheet1!$C90-Sheet3!H$11)/Sheet3!H$13)^2)</f>
        <v>1.1477475059429506E-6</v>
      </c>
      <c r="J67" s="26">
        <f>Sheet3!I$12*EXP(-0.5*((Sheet1!$C90-Sheet3!I$11)/Sheet3!I$13)^2)</f>
        <v>1.1477475059429506E-6</v>
      </c>
      <c r="K67" s="26">
        <f>Sheet3!J$12*EXP(-0.5*((Sheet1!$C90-Sheet3!J$11)/Sheet3!J$13)^2)</f>
        <v>1.1477475059429506E-6</v>
      </c>
      <c r="L67" s="26">
        <f>Sheet3!K$12*EXP(-0.5*((Sheet1!$C90-Sheet3!K$11)/Sheet3!K$13)^2)</f>
        <v>1.1477475059429506E-6</v>
      </c>
      <c r="M67" s="26">
        <f>Sheet3!L$12*EXP(-0.5*((Sheet1!$C90-Sheet3!L$11)/Sheet3!L$13)^2)</f>
        <v>1.1477475059429506E-6</v>
      </c>
    </row>
    <row r="68" spans="1:13" x14ac:dyDescent="0.25">
      <c r="A68" s="26">
        <f>Sheet1!D91*Sheet3!$B$5</f>
        <v>105.586</v>
      </c>
      <c r="B68" s="26">
        <f t="shared" si="2"/>
        <v>11148.400822585703</v>
      </c>
      <c r="C68" s="26">
        <f t="shared" si="3"/>
        <v>1.2186343096287058E-5</v>
      </c>
      <c r="D68" s="26">
        <f>Sheet3!C$12*EXP(-0.5*((Sheet1!$C91-Sheet3!C$11)/Sheet3!C$13)^2)</f>
        <v>2.3928331498264309E-21</v>
      </c>
      <c r="E68" s="26">
        <f>Sheet3!D$12*EXP(-0.5*((Sheet1!$C91-Sheet3!D$11)/Sheet3!D$13)^2)</f>
        <v>2.4282168009951081E-6</v>
      </c>
      <c r="F68" s="26">
        <f>Sheet3!E$12*EXP(-0.5*((Sheet1!$C91-Sheet3!E$11)/Sheet3!E$13)^2)</f>
        <v>1.2197657869114936E-6</v>
      </c>
      <c r="G68" s="26">
        <f>Sheet3!F$12*EXP(-0.5*((Sheet1!$C91-Sheet3!F$11)/Sheet3!F$13)^2)</f>
        <v>1.2197657869114936E-6</v>
      </c>
      <c r="H68" s="26">
        <f>Sheet3!G$12*EXP(-0.5*((Sheet1!$C91-Sheet3!G$11)/Sheet3!G$13)^2)</f>
        <v>1.2197657869114936E-6</v>
      </c>
      <c r="I68" s="26">
        <f>Sheet3!H$12*EXP(-0.5*((Sheet1!$C91-Sheet3!H$11)/Sheet3!H$13)^2)</f>
        <v>1.2197657869114936E-6</v>
      </c>
      <c r="J68" s="26">
        <f>Sheet3!I$12*EXP(-0.5*((Sheet1!$C91-Sheet3!I$11)/Sheet3!I$13)^2)</f>
        <v>1.2197657869114936E-6</v>
      </c>
      <c r="K68" s="26">
        <f>Sheet3!J$12*EXP(-0.5*((Sheet1!$C91-Sheet3!J$11)/Sheet3!J$13)^2)</f>
        <v>1.2197657869114936E-6</v>
      </c>
      <c r="L68" s="26">
        <f>Sheet3!K$12*EXP(-0.5*((Sheet1!$C91-Sheet3!K$11)/Sheet3!K$13)^2)</f>
        <v>1.2197657869114936E-6</v>
      </c>
      <c r="M68" s="26">
        <f>Sheet3!L$12*EXP(-0.5*((Sheet1!$C91-Sheet3!L$11)/Sheet3!L$13)^2)</f>
        <v>1.2197657869114936E-6</v>
      </c>
    </row>
    <row r="69" spans="1:13" x14ac:dyDescent="0.25">
      <c r="A69" s="26">
        <f>Sheet1!D92*Sheet3!$B$5</f>
        <v>105.586</v>
      </c>
      <c r="B69" s="26">
        <f t="shared" si="2"/>
        <v>11148.40064019463</v>
      </c>
      <c r="C69" s="26">
        <f t="shared" si="3"/>
        <v>1.3050051808729719E-5</v>
      </c>
      <c r="D69" s="26">
        <f>Sheet3!C$12*EXP(-0.5*((Sheet1!$C92-Sheet3!C$11)/Sheet3!C$13)^2)</f>
        <v>4.1861464513647677E-21</v>
      </c>
      <c r="E69" s="26">
        <f>Sheet3!D$12*EXP(-0.5*((Sheet1!$C92-Sheet3!D$11)/Sheet3!D$13)^2)</f>
        <v>2.6778173854561E-6</v>
      </c>
      <c r="F69" s="26">
        <f>Sheet3!E$12*EXP(-0.5*((Sheet1!$C92-Sheet3!E$11)/Sheet3!E$13)^2)</f>
        <v>1.2965293029092018E-6</v>
      </c>
      <c r="G69" s="26">
        <f>Sheet3!F$12*EXP(-0.5*((Sheet1!$C92-Sheet3!F$11)/Sheet3!F$13)^2)</f>
        <v>1.2965293029092018E-6</v>
      </c>
      <c r="H69" s="26">
        <f>Sheet3!G$12*EXP(-0.5*((Sheet1!$C92-Sheet3!G$11)/Sheet3!G$13)^2)</f>
        <v>1.2965293029092018E-6</v>
      </c>
      <c r="I69" s="26">
        <f>Sheet3!H$12*EXP(-0.5*((Sheet1!$C92-Sheet3!H$11)/Sheet3!H$13)^2)</f>
        <v>1.2965293029092018E-6</v>
      </c>
      <c r="J69" s="26">
        <f>Sheet3!I$12*EXP(-0.5*((Sheet1!$C92-Sheet3!I$11)/Sheet3!I$13)^2)</f>
        <v>1.2965293029092018E-6</v>
      </c>
      <c r="K69" s="26">
        <f>Sheet3!J$12*EXP(-0.5*((Sheet1!$C92-Sheet3!J$11)/Sheet3!J$13)^2)</f>
        <v>1.2965293029092018E-6</v>
      </c>
      <c r="L69" s="26">
        <f>Sheet3!K$12*EXP(-0.5*((Sheet1!$C92-Sheet3!K$11)/Sheet3!K$13)^2)</f>
        <v>1.2965293029092018E-6</v>
      </c>
      <c r="M69" s="26">
        <f>Sheet3!L$12*EXP(-0.5*((Sheet1!$C92-Sheet3!L$11)/Sheet3!L$13)^2)</f>
        <v>1.2965293029092018E-6</v>
      </c>
    </row>
    <row r="70" spans="1:13" x14ac:dyDescent="0.25">
      <c r="A70" s="26">
        <f>Sheet1!D93*Sheet3!$B$5</f>
        <v>105.587</v>
      </c>
      <c r="B70" s="26">
        <f t="shared" si="2"/>
        <v>11148.611614872923</v>
      </c>
      <c r="C70" s="26">
        <f t="shared" si="3"/>
        <v>1.3989067191035814E-5</v>
      </c>
      <c r="D70" s="26">
        <f>Sheet3!C$12*EXP(-0.5*((Sheet1!$C93-Sheet3!C$11)/Sheet3!C$13)^2)</f>
        <v>7.3590584861408025E-21</v>
      </c>
      <c r="E70" s="26">
        <f>Sheet3!D$12*EXP(-0.5*((Sheet1!$C93-Sheet3!D$11)/Sheet3!D$13)^2)</f>
        <v>2.9559713180906021E-6</v>
      </c>
      <c r="F70" s="26">
        <f>Sheet3!E$12*EXP(-0.5*((Sheet1!$C93-Sheet3!E$11)/Sheet3!E$13)^2)</f>
        <v>1.3791369841181507E-6</v>
      </c>
      <c r="G70" s="26">
        <f>Sheet3!F$12*EXP(-0.5*((Sheet1!$C93-Sheet3!F$11)/Sheet3!F$13)^2)</f>
        <v>1.3791369841181507E-6</v>
      </c>
      <c r="H70" s="26">
        <f>Sheet3!G$12*EXP(-0.5*((Sheet1!$C93-Sheet3!G$11)/Sheet3!G$13)^2)</f>
        <v>1.3791369841181507E-6</v>
      </c>
      <c r="I70" s="26">
        <f>Sheet3!H$12*EXP(-0.5*((Sheet1!$C93-Sheet3!H$11)/Sheet3!H$13)^2)</f>
        <v>1.3791369841181507E-6</v>
      </c>
      <c r="J70" s="26">
        <f>Sheet3!I$12*EXP(-0.5*((Sheet1!$C93-Sheet3!I$11)/Sheet3!I$13)^2)</f>
        <v>1.3791369841181507E-6</v>
      </c>
      <c r="K70" s="26">
        <f>Sheet3!J$12*EXP(-0.5*((Sheet1!$C93-Sheet3!J$11)/Sheet3!J$13)^2)</f>
        <v>1.3791369841181507E-6</v>
      </c>
      <c r="L70" s="26">
        <f>Sheet3!K$12*EXP(-0.5*((Sheet1!$C93-Sheet3!K$11)/Sheet3!K$13)^2)</f>
        <v>1.3791369841181507E-6</v>
      </c>
      <c r="M70" s="26">
        <f>Sheet3!L$12*EXP(-0.5*((Sheet1!$C93-Sheet3!L$11)/Sheet3!L$13)^2)</f>
        <v>1.3791369841181507E-6</v>
      </c>
    </row>
    <row r="71" spans="1:13" x14ac:dyDescent="0.25">
      <c r="A71" s="26">
        <f>Sheet1!D94*Sheet3!$B$5</f>
        <v>105.587</v>
      </c>
      <c r="B71" s="26">
        <f t="shared" si="2"/>
        <v>11148.611399408277</v>
      </c>
      <c r="C71" s="26">
        <f t="shared" si="3"/>
        <v>1.5009385380895641E-5</v>
      </c>
      <c r="D71" s="26">
        <f>Sheet3!C$12*EXP(-0.5*((Sheet1!$C94-Sheet3!C$11)/Sheet3!C$13)^2)</f>
        <v>1.2988259642147483E-20</v>
      </c>
      <c r="E71" s="26">
        <f>Sheet3!D$12*EXP(-0.5*((Sheet1!$C94-Sheet3!D$11)/Sheet3!D$13)^2)</f>
        <v>3.2657297940925492E-6</v>
      </c>
      <c r="F71" s="26">
        <f>Sheet3!E$12*EXP(-0.5*((Sheet1!$C94-Sheet3!E$11)/Sheet3!E$13)^2)</f>
        <v>1.467956948350385E-6</v>
      </c>
      <c r="G71" s="26">
        <f>Sheet3!F$12*EXP(-0.5*((Sheet1!$C94-Sheet3!F$11)/Sheet3!F$13)^2)</f>
        <v>1.467956948350385E-6</v>
      </c>
      <c r="H71" s="26">
        <f>Sheet3!G$12*EXP(-0.5*((Sheet1!$C94-Sheet3!G$11)/Sheet3!G$13)^2)</f>
        <v>1.467956948350385E-6</v>
      </c>
      <c r="I71" s="26">
        <f>Sheet3!H$12*EXP(-0.5*((Sheet1!$C94-Sheet3!H$11)/Sheet3!H$13)^2)</f>
        <v>1.467956948350385E-6</v>
      </c>
      <c r="J71" s="26">
        <f>Sheet3!I$12*EXP(-0.5*((Sheet1!$C94-Sheet3!I$11)/Sheet3!I$13)^2)</f>
        <v>1.467956948350385E-6</v>
      </c>
      <c r="K71" s="26">
        <f>Sheet3!J$12*EXP(-0.5*((Sheet1!$C94-Sheet3!J$11)/Sheet3!J$13)^2)</f>
        <v>1.467956948350385E-6</v>
      </c>
      <c r="L71" s="26">
        <f>Sheet3!K$12*EXP(-0.5*((Sheet1!$C94-Sheet3!K$11)/Sheet3!K$13)^2)</f>
        <v>1.467956948350385E-6</v>
      </c>
      <c r="M71" s="26">
        <f>Sheet3!L$12*EXP(-0.5*((Sheet1!$C94-Sheet3!L$11)/Sheet3!L$13)^2)</f>
        <v>1.467956948350385E-6</v>
      </c>
    </row>
    <row r="72" spans="1:13" x14ac:dyDescent="0.25">
      <c r="A72" s="26">
        <f>Sheet1!D95*Sheet3!$B$5</f>
        <v>105.587</v>
      </c>
      <c r="B72" s="26">
        <f t="shared" si="2"/>
        <v>11148.611171132325</v>
      </c>
      <c r="C72" s="26">
        <f t="shared" si="3"/>
        <v>1.609037067021079E-5</v>
      </c>
      <c r="D72" s="26">
        <f>Sheet3!C$12*EXP(-0.5*((Sheet1!$C95-Sheet3!C$11)/Sheet3!C$13)^2)</f>
        <v>2.2688093169481186E-20</v>
      </c>
      <c r="E72" s="26">
        <f>Sheet3!D$12*EXP(-0.5*((Sheet1!$C95-Sheet3!D$11)/Sheet3!D$13)^2)</f>
        <v>3.6019124157221485E-6</v>
      </c>
      <c r="F72" s="26">
        <f>Sheet3!E$12*EXP(-0.5*((Sheet1!$C95-Sheet3!E$11)/Sheet3!E$13)^2)</f>
        <v>1.5610572818110772E-6</v>
      </c>
      <c r="G72" s="26">
        <f>Sheet3!F$12*EXP(-0.5*((Sheet1!$C95-Sheet3!F$11)/Sheet3!F$13)^2)</f>
        <v>1.5610572818110772E-6</v>
      </c>
      <c r="H72" s="26">
        <f>Sheet3!G$12*EXP(-0.5*((Sheet1!$C95-Sheet3!G$11)/Sheet3!G$13)^2)</f>
        <v>1.5610572818110772E-6</v>
      </c>
      <c r="I72" s="26">
        <f>Sheet3!H$12*EXP(-0.5*((Sheet1!$C95-Sheet3!H$11)/Sheet3!H$13)^2)</f>
        <v>1.5610572818110772E-6</v>
      </c>
      <c r="J72" s="26">
        <f>Sheet3!I$12*EXP(-0.5*((Sheet1!$C95-Sheet3!I$11)/Sheet3!I$13)^2)</f>
        <v>1.5610572818110772E-6</v>
      </c>
      <c r="K72" s="26">
        <f>Sheet3!J$12*EXP(-0.5*((Sheet1!$C95-Sheet3!J$11)/Sheet3!J$13)^2)</f>
        <v>1.5610572818110772E-6</v>
      </c>
      <c r="L72" s="26">
        <f>Sheet3!K$12*EXP(-0.5*((Sheet1!$C95-Sheet3!K$11)/Sheet3!K$13)^2)</f>
        <v>1.5610572818110772E-6</v>
      </c>
      <c r="M72" s="26">
        <f>Sheet3!L$12*EXP(-0.5*((Sheet1!$C95-Sheet3!L$11)/Sheet3!L$13)^2)</f>
        <v>1.5610572818110772E-6</v>
      </c>
    </row>
    <row r="73" spans="1:13" x14ac:dyDescent="0.25">
      <c r="A73" s="26">
        <f>Sheet1!D96*Sheet3!$B$5</f>
        <v>105.58749999999999</v>
      </c>
      <c r="B73" s="26">
        <f t="shared" si="2"/>
        <v>11148.71650535747</v>
      </c>
      <c r="C73" s="26">
        <f t="shared" si="3"/>
        <v>1.7288470832519245E-5</v>
      </c>
      <c r="D73" s="26">
        <f>Sheet3!C$12*EXP(-0.5*((Sheet1!$C96-Sheet3!C$11)/Sheet3!C$13)^2)</f>
        <v>4.021755510007226E-20</v>
      </c>
      <c r="E73" s="26">
        <f>Sheet3!D$12*EXP(-0.5*((Sheet1!$C96-Sheet3!D$11)/Sheet3!D$13)^2)</f>
        <v>3.9835208836546503E-6</v>
      </c>
      <c r="F73" s="26">
        <f>Sheet3!E$12*EXP(-0.5*((Sheet1!$C96-Sheet3!E$11)/Sheet3!E$13)^2)</f>
        <v>1.6631187436080692E-6</v>
      </c>
      <c r="G73" s="26">
        <f>Sheet3!F$12*EXP(-0.5*((Sheet1!$C96-Sheet3!F$11)/Sheet3!F$13)^2)</f>
        <v>1.6631187436080692E-6</v>
      </c>
      <c r="H73" s="26">
        <f>Sheet3!G$12*EXP(-0.5*((Sheet1!$C96-Sheet3!G$11)/Sheet3!G$13)^2)</f>
        <v>1.6631187436080692E-6</v>
      </c>
      <c r="I73" s="26">
        <f>Sheet3!H$12*EXP(-0.5*((Sheet1!$C96-Sheet3!H$11)/Sheet3!H$13)^2)</f>
        <v>1.6631187436080692E-6</v>
      </c>
      <c r="J73" s="26">
        <f>Sheet3!I$12*EXP(-0.5*((Sheet1!$C96-Sheet3!I$11)/Sheet3!I$13)^2)</f>
        <v>1.6631187436080692E-6</v>
      </c>
      <c r="K73" s="26">
        <f>Sheet3!J$12*EXP(-0.5*((Sheet1!$C96-Sheet3!J$11)/Sheet3!J$13)^2)</f>
        <v>1.6631187436080692E-6</v>
      </c>
      <c r="L73" s="26">
        <f>Sheet3!K$12*EXP(-0.5*((Sheet1!$C96-Sheet3!K$11)/Sheet3!K$13)^2)</f>
        <v>1.6631187436080692E-6</v>
      </c>
      <c r="M73" s="26">
        <f>Sheet3!L$12*EXP(-0.5*((Sheet1!$C96-Sheet3!L$11)/Sheet3!L$13)^2)</f>
        <v>1.6631187436080692E-6</v>
      </c>
    </row>
    <row r="74" spans="1:13" x14ac:dyDescent="0.25">
      <c r="A74" s="26">
        <f>Sheet1!D97*Sheet3!$B$5</f>
        <v>105.587</v>
      </c>
      <c r="B74" s="26">
        <f t="shared" si="2"/>
        <v>11148.610651164896</v>
      </c>
      <c r="C74" s="26">
        <f t="shared" si="3"/>
        <v>1.8552641182032759E-5</v>
      </c>
      <c r="D74" s="26">
        <f>Sheet3!C$12*EXP(-0.5*((Sheet1!$C97-Sheet3!C$11)/Sheet3!C$13)^2)</f>
        <v>7.0337794108309286E-20</v>
      </c>
      <c r="E74" s="26">
        <f>Sheet3!D$12*EXP(-0.5*((Sheet1!$C97-Sheet3!D$11)/Sheet3!D$13)^2)</f>
        <v>4.3957675701448649E-6</v>
      </c>
      <c r="F74" s="26">
        <f>Sheet3!E$12*EXP(-0.5*((Sheet1!$C97-Sheet3!E$11)/Sheet3!E$13)^2)</f>
        <v>1.7696092014859779E-6</v>
      </c>
      <c r="G74" s="26">
        <f>Sheet3!F$12*EXP(-0.5*((Sheet1!$C97-Sheet3!F$11)/Sheet3!F$13)^2)</f>
        <v>1.7696092014859779E-6</v>
      </c>
      <c r="H74" s="26">
        <f>Sheet3!G$12*EXP(-0.5*((Sheet1!$C97-Sheet3!G$11)/Sheet3!G$13)^2)</f>
        <v>1.7696092014859779E-6</v>
      </c>
      <c r="I74" s="26">
        <f>Sheet3!H$12*EXP(-0.5*((Sheet1!$C97-Sheet3!H$11)/Sheet3!H$13)^2)</f>
        <v>1.7696092014859779E-6</v>
      </c>
      <c r="J74" s="26">
        <f>Sheet3!I$12*EXP(-0.5*((Sheet1!$C97-Sheet3!I$11)/Sheet3!I$13)^2)</f>
        <v>1.7696092014859779E-6</v>
      </c>
      <c r="K74" s="26">
        <f>Sheet3!J$12*EXP(-0.5*((Sheet1!$C97-Sheet3!J$11)/Sheet3!J$13)^2)</f>
        <v>1.7696092014859779E-6</v>
      </c>
      <c r="L74" s="26">
        <f>Sheet3!K$12*EXP(-0.5*((Sheet1!$C97-Sheet3!K$11)/Sheet3!K$13)^2)</f>
        <v>1.7696092014859779E-6</v>
      </c>
      <c r="M74" s="26">
        <f>Sheet3!L$12*EXP(-0.5*((Sheet1!$C97-Sheet3!L$11)/Sheet3!L$13)^2)</f>
        <v>1.7696092014859779E-6</v>
      </c>
    </row>
    <row r="75" spans="1:13" x14ac:dyDescent="0.25">
      <c r="A75" s="26">
        <f>Sheet1!D98*Sheet3!$B$5</f>
        <v>105.587</v>
      </c>
      <c r="B75" s="26">
        <f t="shared" si="2"/>
        <v>11148.610357428104</v>
      </c>
      <c r="C75" s="26">
        <f t="shared" si="3"/>
        <v>1.9943611875374504E-5</v>
      </c>
      <c r="D75" s="26">
        <f>Sheet3!C$12*EXP(-0.5*((Sheet1!$C98-Sheet3!C$11)/Sheet3!C$13)^2)</f>
        <v>1.2425856918917666E-19</v>
      </c>
      <c r="E75" s="26">
        <f>Sheet3!D$12*EXP(-0.5*((Sheet1!$C98-Sheet3!D$11)/Sheet3!D$13)^2)</f>
        <v>4.8599877038950394E-6</v>
      </c>
      <c r="F75" s="26">
        <f>Sheet3!E$12*EXP(-0.5*((Sheet1!$C98-Sheet3!E$11)/Sheet3!E$13)^2)</f>
        <v>1.8854530214349177E-6</v>
      </c>
      <c r="G75" s="26">
        <f>Sheet3!F$12*EXP(-0.5*((Sheet1!$C98-Sheet3!F$11)/Sheet3!F$13)^2)</f>
        <v>1.8854530214349177E-6</v>
      </c>
      <c r="H75" s="26">
        <f>Sheet3!G$12*EXP(-0.5*((Sheet1!$C98-Sheet3!G$11)/Sheet3!G$13)^2)</f>
        <v>1.8854530214349177E-6</v>
      </c>
      <c r="I75" s="26">
        <f>Sheet3!H$12*EXP(-0.5*((Sheet1!$C98-Sheet3!H$11)/Sheet3!H$13)^2)</f>
        <v>1.8854530214349177E-6</v>
      </c>
      <c r="J75" s="26">
        <f>Sheet3!I$12*EXP(-0.5*((Sheet1!$C98-Sheet3!I$11)/Sheet3!I$13)^2)</f>
        <v>1.8854530214349177E-6</v>
      </c>
      <c r="K75" s="26">
        <f>Sheet3!J$12*EXP(-0.5*((Sheet1!$C98-Sheet3!J$11)/Sheet3!J$13)^2)</f>
        <v>1.8854530214349177E-6</v>
      </c>
      <c r="L75" s="26">
        <f>Sheet3!K$12*EXP(-0.5*((Sheet1!$C98-Sheet3!K$11)/Sheet3!K$13)^2)</f>
        <v>1.8854530214349177E-6</v>
      </c>
      <c r="M75" s="26">
        <f>Sheet3!L$12*EXP(-0.5*((Sheet1!$C98-Sheet3!L$11)/Sheet3!L$13)^2)</f>
        <v>1.8854530214349177E-6</v>
      </c>
    </row>
    <row r="76" spans="1:13" x14ac:dyDescent="0.25">
      <c r="A76" s="26">
        <f>Sheet1!D99*Sheet3!$B$5</f>
        <v>105.586</v>
      </c>
      <c r="B76" s="26">
        <f t="shared" si="2"/>
        <v>11148.398864435729</v>
      </c>
      <c r="C76" s="26">
        <f t="shared" si="3"/>
        <v>2.145911735913955E-5</v>
      </c>
      <c r="D76" s="26">
        <f>Sheet3!C$12*EXP(-0.5*((Sheet1!$C99-Sheet3!C$11)/Sheet3!C$13)^2)</f>
        <v>2.2033243393168736E-19</v>
      </c>
      <c r="E76" s="26">
        <f>Sheet3!D$12*EXP(-0.5*((Sheet1!$C99-Sheet3!D$11)/Sheet3!D$13)^2)</f>
        <v>5.377580656156226E-6</v>
      </c>
      <c r="F76" s="26">
        <f>Sheet3!E$12*EXP(-0.5*((Sheet1!$C99-Sheet3!E$11)/Sheet3!E$13)^2)</f>
        <v>2.0101920878728882E-6</v>
      </c>
      <c r="G76" s="26">
        <f>Sheet3!F$12*EXP(-0.5*((Sheet1!$C99-Sheet3!F$11)/Sheet3!F$13)^2)</f>
        <v>2.0101920878728882E-6</v>
      </c>
      <c r="H76" s="26">
        <f>Sheet3!G$12*EXP(-0.5*((Sheet1!$C99-Sheet3!G$11)/Sheet3!G$13)^2)</f>
        <v>2.0101920878728882E-6</v>
      </c>
      <c r="I76" s="26">
        <f>Sheet3!H$12*EXP(-0.5*((Sheet1!$C99-Sheet3!H$11)/Sheet3!H$13)^2)</f>
        <v>2.0101920878728882E-6</v>
      </c>
      <c r="J76" s="26">
        <f>Sheet3!I$12*EXP(-0.5*((Sheet1!$C99-Sheet3!I$11)/Sheet3!I$13)^2)</f>
        <v>2.0101920878728882E-6</v>
      </c>
      <c r="K76" s="26">
        <f>Sheet3!J$12*EXP(-0.5*((Sheet1!$C99-Sheet3!J$11)/Sheet3!J$13)^2)</f>
        <v>2.0101920878728882E-6</v>
      </c>
      <c r="L76" s="26">
        <f>Sheet3!K$12*EXP(-0.5*((Sheet1!$C99-Sheet3!K$11)/Sheet3!K$13)^2)</f>
        <v>2.0101920878728882E-6</v>
      </c>
      <c r="M76" s="26">
        <f>Sheet3!L$12*EXP(-0.5*((Sheet1!$C99-Sheet3!L$11)/Sheet3!L$13)^2)</f>
        <v>2.0101920878728882E-6</v>
      </c>
    </row>
    <row r="77" spans="1:13" x14ac:dyDescent="0.25">
      <c r="A77" s="26">
        <f>Sheet1!D100*Sheet3!$B$5</f>
        <v>105.5855</v>
      </c>
      <c r="B77" s="26">
        <f t="shared" si="2"/>
        <v>11148.29292831211</v>
      </c>
      <c r="C77" s="26">
        <f t="shared" si="3"/>
        <v>2.3118413151142168E-5</v>
      </c>
      <c r="D77" s="26">
        <f>Sheet3!C$12*EXP(-0.5*((Sheet1!$C100-Sheet3!C$11)/Sheet3!C$13)^2)</f>
        <v>3.9298928576986087E-19</v>
      </c>
      <c r="E77" s="26">
        <f>Sheet3!D$12*EXP(-0.5*((Sheet1!$C100-Sheet3!D$11)/Sheet3!D$13)^2)</f>
        <v>5.9574228000117615E-6</v>
      </c>
      <c r="F77" s="26">
        <f>Sheet3!E$12*EXP(-0.5*((Sheet1!$C100-Sheet3!E$11)/Sheet3!E$13)^2)</f>
        <v>2.1451237938912513E-6</v>
      </c>
      <c r="G77" s="26">
        <f>Sheet3!F$12*EXP(-0.5*((Sheet1!$C100-Sheet3!F$11)/Sheet3!F$13)^2)</f>
        <v>2.1451237938912513E-6</v>
      </c>
      <c r="H77" s="26">
        <f>Sheet3!G$12*EXP(-0.5*((Sheet1!$C100-Sheet3!G$11)/Sheet3!G$13)^2)</f>
        <v>2.1451237938912513E-6</v>
      </c>
      <c r="I77" s="26">
        <f>Sheet3!H$12*EXP(-0.5*((Sheet1!$C100-Sheet3!H$11)/Sheet3!H$13)^2)</f>
        <v>2.1451237938912513E-6</v>
      </c>
      <c r="J77" s="26">
        <f>Sheet3!I$12*EXP(-0.5*((Sheet1!$C100-Sheet3!I$11)/Sheet3!I$13)^2)</f>
        <v>2.1451237938912513E-6</v>
      </c>
      <c r="K77" s="26">
        <f>Sheet3!J$12*EXP(-0.5*((Sheet1!$C100-Sheet3!J$11)/Sheet3!J$13)^2)</f>
        <v>2.1451237938912513E-6</v>
      </c>
      <c r="L77" s="26">
        <f>Sheet3!K$12*EXP(-0.5*((Sheet1!$C100-Sheet3!K$11)/Sheet3!K$13)^2)</f>
        <v>2.1451237938912513E-6</v>
      </c>
      <c r="M77" s="26">
        <f>Sheet3!L$12*EXP(-0.5*((Sheet1!$C100-Sheet3!L$11)/Sheet3!L$13)^2)</f>
        <v>2.1451237938912513E-6</v>
      </c>
    </row>
    <row r="78" spans="1:13" x14ac:dyDescent="0.25">
      <c r="A78" s="26">
        <f>Sheet1!D101*Sheet3!$B$5</f>
        <v>105.587</v>
      </c>
      <c r="B78" s="26">
        <f t="shared" si="2"/>
        <v>11148.609320761669</v>
      </c>
      <c r="C78" s="26">
        <f t="shared" si="3"/>
        <v>2.485267574591295E-5</v>
      </c>
      <c r="D78" s="26">
        <f>Sheet3!C$12*EXP(-0.5*((Sheet1!$C101-Sheet3!C$11)/Sheet3!C$13)^2)</f>
        <v>6.8684011204570604E-19</v>
      </c>
      <c r="E78" s="26">
        <f>Sheet3!D$12*EXP(-0.5*((Sheet1!$C101-Sheet3!D$11)/Sheet3!D$13)^2)</f>
        <v>6.5771090213624349E-6</v>
      </c>
      <c r="F78" s="26">
        <f>Sheet3!E$12*EXP(-0.5*((Sheet1!$C101-Sheet3!E$11)/Sheet3!E$13)^2)</f>
        <v>2.2844458405687284E-6</v>
      </c>
      <c r="G78" s="26">
        <f>Sheet3!F$12*EXP(-0.5*((Sheet1!$C101-Sheet3!F$11)/Sheet3!F$13)^2)</f>
        <v>2.2844458405687284E-6</v>
      </c>
      <c r="H78" s="26">
        <f>Sheet3!G$12*EXP(-0.5*((Sheet1!$C101-Sheet3!G$11)/Sheet3!G$13)^2)</f>
        <v>2.2844458405687284E-6</v>
      </c>
      <c r="I78" s="26">
        <f>Sheet3!H$12*EXP(-0.5*((Sheet1!$C101-Sheet3!H$11)/Sheet3!H$13)^2)</f>
        <v>2.2844458405687284E-6</v>
      </c>
      <c r="J78" s="26">
        <f>Sheet3!I$12*EXP(-0.5*((Sheet1!$C101-Sheet3!I$11)/Sheet3!I$13)^2)</f>
        <v>2.2844458405687284E-6</v>
      </c>
      <c r="K78" s="26">
        <f>Sheet3!J$12*EXP(-0.5*((Sheet1!$C101-Sheet3!J$11)/Sheet3!J$13)^2)</f>
        <v>2.2844458405687284E-6</v>
      </c>
      <c r="L78" s="26">
        <f>Sheet3!K$12*EXP(-0.5*((Sheet1!$C101-Sheet3!K$11)/Sheet3!K$13)^2)</f>
        <v>2.2844458405687284E-6</v>
      </c>
      <c r="M78" s="26">
        <f>Sheet3!L$12*EXP(-0.5*((Sheet1!$C101-Sheet3!L$11)/Sheet3!L$13)^2)</f>
        <v>2.2844458405687284E-6</v>
      </c>
    </row>
    <row r="79" spans="1:13" x14ac:dyDescent="0.25">
      <c r="A79" s="26">
        <f>Sheet1!D102*Sheet3!$B$5</f>
        <v>105.587</v>
      </c>
      <c r="B79" s="26">
        <f t="shared" si="2"/>
        <v>11148.608918276163</v>
      </c>
      <c r="C79" s="26">
        <f t="shared" si="3"/>
        <v>2.6758618749580127E-5</v>
      </c>
      <c r="D79" s="26">
        <f>Sheet3!C$12*EXP(-0.5*((Sheet1!$C102-Sheet3!C$11)/Sheet3!C$13)^2)</f>
        <v>1.2104008254900712E-18</v>
      </c>
      <c r="E79" s="26">
        <f>Sheet3!D$12*EXP(-0.5*((Sheet1!$C102-Sheet3!D$11)/Sheet3!D$13)^2)</f>
        <v>7.2730812011349389E-6</v>
      </c>
      <c r="F79" s="26">
        <f>Sheet3!E$12*EXP(-0.5*((Sheet1!$C102-Sheet3!E$11)/Sheet3!E$13)^2)</f>
        <v>2.4356921935554967E-6</v>
      </c>
      <c r="G79" s="26">
        <f>Sheet3!F$12*EXP(-0.5*((Sheet1!$C102-Sheet3!F$11)/Sheet3!F$13)^2)</f>
        <v>2.4356921935554967E-6</v>
      </c>
      <c r="H79" s="26">
        <f>Sheet3!G$12*EXP(-0.5*((Sheet1!$C102-Sheet3!G$11)/Sheet3!G$13)^2)</f>
        <v>2.4356921935554967E-6</v>
      </c>
      <c r="I79" s="26">
        <f>Sheet3!H$12*EXP(-0.5*((Sheet1!$C102-Sheet3!H$11)/Sheet3!H$13)^2)</f>
        <v>2.4356921935554967E-6</v>
      </c>
      <c r="J79" s="26">
        <f>Sheet3!I$12*EXP(-0.5*((Sheet1!$C102-Sheet3!I$11)/Sheet3!I$13)^2)</f>
        <v>2.4356921935554967E-6</v>
      </c>
      <c r="K79" s="26">
        <f>Sheet3!J$12*EXP(-0.5*((Sheet1!$C102-Sheet3!J$11)/Sheet3!J$13)^2)</f>
        <v>2.4356921935554967E-6</v>
      </c>
      <c r="L79" s="26">
        <f>Sheet3!K$12*EXP(-0.5*((Sheet1!$C102-Sheet3!K$11)/Sheet3!K$13)^2)</f>
        <v>2.4356921935554967E-6</v>
      </c>
      <c r="M79" s="26">
        <f>Sheet3!L$12*EXP(-0.5*((Sheet1!$C102-Sheet3!L$11)/Sheet3!L$13)^2)</f>
        <v>2.4356921935554967E-6</v>
      </c>
    </row>
    <row r="80" spans="1:13" x14ac:dyDescent="0.25">
      <c r="A80" s="26">
        <f>Sheet1!D103*Sheet3!$B$5</f>
        <v>105.587</v>
      </c>
      <c r="B80" s="26">
        <f t="shared" si="2"/>
        <v>11148.608481777881</v>
      </c>
      <c r="C80" s="26">
        <f t="shared" si="3"/>
        <v>2.8825626976798322E-5</v>
      </c>
      <c r="D80" s="26">
        <f>Sheet3!C$12*EXP(-0.5*((Sheet1!$C103-Sheet3!C$11)/Sheet3!C$13)^2)</f>
        <v>2.1334564237303357E-18</v>
      </c>
      <c r="E80" s="26">
        <f>Sheet3!D$12*EXP(-0.5*((Sheet1!$C103-Sheet3!D$11)/Sheet3!D$13)^2)</f>
        <v>8.0442801720568764E-6</v>
      </c>
      <c r="F80" s="26">
        <f>Sheet3!E$12*EXP(-0.5*((Sheet1!$C103-Sheet3!E$11)/Sheet3!E$13)^2)</f>
        <v>2.5976683505924135E-6</v>
      </c>
      <c r="G80" s="26">
        <f>Sheet3!F$12*EXP(-0.5*((Sheet1!$C103-Sheet3!F$11)/Sheet3!F$13)^2)</f>
        <v>2.5976683505924135E-6</v>
      </c>
      <c r="H80" s="26">
        <f>Sheet3!G$12*EXP(-0.5*((Sheet1!$C103-Sheet3!G$11)/Sheet3!G$13)^2)</f>
        <v>2.5976683505924135E-6</v>
      </c>
      <c r="I80" s="26">
        <f>Sheet3!H$12*EXP(-0.5*((Sheet1!$C103-Sheet3!H$11)/Sheet3!H$13)^2)</f>
        <v>2.5976683505924135E-6</v>
      </c>
      <c r="J80" s="26">
        <f>Sheet3!I$12*EXP(-0.5*((Sheet1!$C103-Sheet3!I$11)/Sheet3!I$13)^2)</f>
        <v>2.5976683505924135E-6</v>
      </c>
      <c r="K80" s="26">
        <f>Sheet3!J$12*EXP(-0.5*((Sheet1!$C103-Sheet3!J$11)/Sheet3!J$13)^2)</f>
        <v>2.5976683505924135E-6</v>
      </c>
      <c r="L80" s="26">
        <f>Sheet3!K$12*EXP(-0.5*((Sheet1!$C103-Sheet3!K$11)/Sheet3!K$13)^2)</f>
        <v>2.5976683505924135E-6</v>
      </c>
      <c r="M80" s="26">
        <f>Sheet3!L$12*EXP(-0.5*((Sheet1!$C103-Sheet3!L$11)/Sheet3!L$13)^2)</f>
        <v>2.5976683505924135E-6</v>
      </c>
    </row>
    <row r="81" spans="1:13" x14ac:dyDescent="0.25">
      <c r="A81" s="26">
        <f>Sheet1!D104*Sheet3!$B$5</f>
        <v>105.5865</v>
      </c>
      <c r="B81" s="26">
        <f t="shared" si="2"/>
        <v>11148.502424942426</v>
      </c>
      <c r="C81" s="26">
        <f t="shared" si="3"/>
        <v>3.1051832092564622E-5</v>
      </c>
      <c r="D81" s="26">
        <f>Sheet3!C$12*EXP(-0.5*((Sheet1!$C104-Sheet3!C$11)/Sheet3!C$13)^2)</f>
        <v>3.7458535206367236E-18</v>
      </c>
      <c r="E81" s="26">
        <f>Sheet3!D$12*EXP(-0.5*((Sheet1!$C104-Sheet3!D$11)/Sheet3!D$13)^2)</f>
        <v>8.8925774898982956E-6</v>
      </c>
      <c r="F81" s="26">
        <f>Sheet3!E$12*EXP(-0.5*((Sheet1!$C104-Sheet3!E$11)/Sheet3!E$13)^2)</f>
        <v>2.7699068253328221E-6</v>
      </c>
      <c r="G81" s="26">
        <f>Sheet3!F$12*EXP(-0.5*((Sheet1!$C104-Sheet3!F$11)/Sheet3!F$13)^2)</f>
        <v>2.7699068253328221E-6</v>
      </c>
      <c r="H81" s="26">
        <f>Sheet3!G$12*EXP(-0.5*((Sheet1!$C104-Sheet3!G$11)/Sheet3!G$13)^2)</f>
        <v>2.7699068253328221E-6</v>
      </c>
      <c r="I81" s="26">
        <f>Sheet3!H$12*EXP(-0.5*((Sheet1!$C104-Sheet3!H$11)/Sheet3!H$13)^2)</f>
        <v>2.7699068253328221E-6</v>
      </c>
      <c r="J81" s="26">
        <f>Sheet3!I$12*EXP(-0.5*((Sheet1!$C104-Sheet3!I$11)/Sheet3!I$13)^2)</f>
        <v>2.7699068253328221E-6</v>
      </c>
      <c r="K81" s="26">
        <f>Sheet3!J$12*EXP(-0.5*((Sheet1!$C104-Sheet3!J$11)/Sheet3!J$13)^2)</f>
        <v>2.7699068253328221E-6</v>
      </c>
      <c r="L81" s="26">
        <f>Sheet3!K$12*EXP(-0.5*((Sheet1!$C104-Sheet3!K$11)/Sheet3!K$13)^2)</f>
        <v>2.7699068253328221E-6</v>
      </c>
      <c r="M81" s="26">
        <f>Sheet3!L$12*EXP(-0.5*((Sheet1!$C104-Sheet3!L$11)/Sheet3!L$13)^2)</f>
        <v>2.7699068253328221E-6</v>
      </c>
    </row>
    <row r="82" spans="1:13" x14ac:dyDescent="0.25">
      <c r="A82" s="26">
        <f>Sheet1!D105*Sheet3!$B$5</f>
        <v>105.5855</v>
      </c>
      <c r="B82" s="26">
        <f t="shared" si="2"/>
        <v>11148.290746401601</v>
      </c>
      <c r="C82" s="26">
        <f t="shared" si="3"/>
        <v>3.3450850338684462E-5</v>
      </c>
      <c r="D82" s="26">
        <f>Sheet3!C$12*EXP(-0.5*((Sheet1!$C105-Sheet3!C$11)/Sheet3!C$13)^2)</f>
        <v>6.5535384999700698E-18</v>
      </c>
      <c r="E82" s="26">
        <f>Sheet3!D$12*EXP(-0.5*((Sheet1!$C105-Sheet3!D$11)/Sheet3!D$13)^2)</f>
        <v>9.8257545874845618E-6</v>
      </c>
      <c r="F82" s="26">
        <f>Sheet3!E$12*EXP(-0.5*((Sheet1!$C105-Sheet3!E$11)/Sheet3!E$13)^2)</f>
        <v>2.9531369688991687E-6</v>
      </c>
      <c r="G82" s="26">
        <f>Sheet3!F$12*EXP(-0.5*((Sheet1!$C105-Sheet3!F$11)/Sheet3!F$13)^2)</f>
        <v>2.9531369688991687E-6</v>
      </c>
      <c r="H82" s="26">
        <f>Sheet3!G$12*EXP(-0.5*((Sheet1!$C105-Sheet3!G$11)/Sheet3!G$13)^2)</f>
        <v>2.9531369688991687E-6</v>
      </c>
      <c r="I82" s="26">
        <f>Sheet3!H$12*EXP(-0.5*((Sheet1!$C105-Sheet3!H$11)/Sheet3!H$13)^2)</f>
        <v>2.9531369688991687E-6</v>
      </c>
      <c r="J82" s="26">
        <f>Sheet3!I$12*EXP(-0.5*((Sheet1!$C105-Sheet3!I$11)/Sheet3!I$13)^2)</f>
        <v>2.9531369688991687E-6</v>
      </c>
      <c r="K82" s="26">
        <f>Sheet3!J$12*EXP(-0.5*((Sheet1!$C105-Sheet3!J$11)/Sheet3!J$13)^2)</f>
        <v>2.9531369688991687E-6</v>
      </c>
      <c r="L82" s="26">
        <f>Sheet3!K$12*EXP(-0.5*((Sheet1!$C105-Sheet3!K$11)/Sheet3!K$13)^2)</f>
        <v>2.9531369688991687E-6</v>
      </c>
      <c r="M82" s="26">
        <f>Sheet3!L$12*EXP(-0.5*((Sheet1!$C105-Sheet3!L$11)/Sheet3!L$13)^2)</f>
        <v>2.9531369688991687E-6</v>
      </c>
    </row>
    <row r="83" spans="1:13" x14ac:dyDescent="0.25">
      <c r="A83" s="26">
        <f>Sheet1!D106*Sheet3!$B$5</f>
        <v>105.586</v>
      </c>
      <c r="B83" s="26">
        <f t="shared" si="2"/>
        <v>11148.395774502016</v>
      </c>
      <c r="C83" s="26">
        <f t="shared" si="3"/>
        <v>3.6091429199798183E-5</v>
      </c>
      <c r="D83" s="26">
        <f>Sheet3!C$12*EXP(-0.5*((Sheet1!$C106-Sheet3!C$11)/Sheet3!C$13)^2)</f>
        <v>1.1556302213474128E-17</v>
      </c>
      <c r="E83" s="26">
        <f>Sheet3!D$12*EXP(-0.5*((Sheet1!$C106-Sheet3!D$11)/Sheet3!D$13)^2)</f>
        <v>1.0873999032612453E-5</v>
      </c>
      <c r="F83" s="26">
        <f>Sheet3!E$12*EXP(-0.5*((Sheet1!$C106-Sheet3!E$11)/Sheet3!E$13)^2)</f>
        <v>3.1521787708967715E-6</v>
      </c>
      <c r="G83" s="26">
        <f>Sheet3!F$12*EXP(-0.5*((Sheet1!$C106-Sheet3!F$11)/Sheet3!F$13)^2)</f>
        <v>3.1521787708967715E-6</v>
      </c>
      <c r="H83" s="26">
        <f>Sheet3!G$12*EXP(-0.5*((Sheet1!$C106-Sheet3!G$11)/Sheet3!G$13)^2)</f>
        <v>3.1521787708967715E-6</v>
      </c>
      <c r="I83" s="26">
        <f>Sheet3!H$12*EXP(-0.5*((Sheet1!$C106-Sheet3!H$11)/Sheet3!H$13)^2)</f>
        <v>3.1521787708967715E-6</v>
      </c>
      <c r="J83" s="26">
        <f>Sheet3!I$12*EXP(-0.5*((Sheet1!$C106-Sheet3!I$11)/Sheet3!I$13)^2)</f>
        <v>3.1521787708967715E-6</v>
      </c>
      <c r="K83" s="26">
        <f>Sheet3!J$12*EXP(-0.5*((Sheet1!$C106-Sheet3!J$11)/Sheet3!J$13)^2)</f>
        <v>3.1521787708967715E-6</v>
      </c>
      <c r="L83" s="26">
        <f>Sheet3!K$12*EXP(-0.5*((Sheet1!$C106-Sheet3!K$11)/Sheet3!K$13)^2)</f>
        <v>3.1521787708967715E-6</v>
      </c>
      <c r="M83" s="26">
        <f>Sheet3!L$12*EXP(-0.5*((Sheet1!$C106-Sheet3!L$11)/Sheet3!L$13)^2)</f>
        <v>3.1521787708967715E-6</v>
      </c>
    </row>
    <row r="84" spans="1:13" x14ac:dyDescent="0.25">
      <c r="A84" s="26">
        <f>Sheet1!D107*Sheet3!$B$5</f>
        <v>105.5865</v>
      </c>
      <c r="B84" s="26">
        <f t="shared" si="2"/>
        <v>11148.500765342857</v>
      </c>
      <c r="C84" s="26">
        <f t="shared" si="3"/>
        <v>3.8910791897324691E-5</v>
      </c>
      <c r="D84" s="26">
        <f>Sheet3!C$12*EXP(-0.5*((Sheet1!$C107-Sheet3!C$11)/Sheet3!C$13)^2)</f>
        <v>2.0185498283374536E-17</v>
      </c>
      <c r="E84" s="26">
        <f>Sheet3!D$12*EXP(-0.5*((Sheet1!$C107-Sheet3!D$11)/Sheet3!D$13)^2)</f>
        <v>1.2015769829608278E-5</v>
      </c>
      <c r="F84" s="26">
        <f>Sheet3!E$12*EXP(-0.5*((Sheet1!$C107-Sheet3!E$11)/Sheet3!E$13)^2)</f>
        <v>3.3618777584620289E-6</v>
      </c>
      <c r="G84" s="26">
        <f>Sheet3!F$12*EXP(-0.5*((Sheet1!$C107-Sheet3!F$11)/Sheet3!F$13)^2)</f>
        <v>3.3618777584620289E-6</v>
      </c>
      <c r="H84" s="26">
        <f>Sheet3!G$12*EXP(-0.5*((Sheet1!$C107-Sheet3!G$11)/Sheet3!G$13)^2)</f>
        <v>3.3618777584620289E-6</v>
      </c>
      <c r="I84" s="26">
        <f>Sheet3!H$12*EXP(-0.5*((Sheet1!$C107-Sheet3!H$11)/Sheet3!H$13)^2)</f>
        <v>3.3618777584620289E-6</v>
      </c>
      <c r="J84" s="26">
        <f>Sheet3!I$12*EXP(-0.5*((Sheet1!$C107-Sheet3!I$11)/Sheet3!I$13)^2)</f>
        <v>3.3618777584620289E-6</v>
      </c>
      <c r="K84" s="26">
        <f>Sheet3!J$12*EXP(-0.5*((Sheet1!$C107-Sheet3!J$11)/Sheet3!J$13)^2)</f>
        <v>3.3618777584620289E-6</v>
      </c>
      <c r="L84" s="26">
        <f>Sheet3!K$12*EXP(-0.5*((Sheet1!$C107-Sheet3!K$11)/Sheet3!K$13)^2)</f>
        <v>3.3618777584620289E-6</v>
      </c>
      <c r="M84" s="26">
        <f>Sheet3!L$12*EXP(-0.5*((Sheet1!$C107-Sheet3!L$11)/Sheet3!L$13)^2)</f>
        <v>3.3618777584620289E-6</v>
      </c>
    </row>
    <row r="85" spans="1:13" x14ac:dyDescent="0.25">
      <c r="A85" s="26">
        <f>Sheet1!D108*Sheet3!$B$5</f>
        <v>105.587</v>
      </c>
      <c r="B85" s="26">
        <f t="shared" si="2"/>
        <v>11148.60571411003</v>
      </c>
      <c r="C85" s="26">
        <f t="shared" si="3"/>
        <v>4.1931732744633587E-5</v>
      </c>
      <c r="D85" s="26">
        <f>Sheet3!C$12*EXP(-0.5*((Sheet1!$C108-Sheet3!C$11)/Sheet3!C$13)^2)</f>
        <v>3.5011360835712762E-17</v>
      </c>
      <c r="E85" s="26">
        <f>Sheet3!D$12*EXP(-0.5*((Sheet1!$C108-Sheet3!D$11)/Sheet3!D$13)^2)</f>
        <v>1.3263036895536346E-5</v>
      </c>
      <c r="F85" s="26">
        <f>Sheet3!E$12*EXP(-0.5*((Sheet1!$C108-Sheet3!E$11)/Sheet3!E$13)^2)</f>
        <v>3.5835869811327792E-6</v>
      </c>
      <c r="G85" s="26">
        <f>Sheet3!F$12*EXP(-0.5*((Sheet1!$C108-Sheet3!F$11)/Sheet3!F$13)^2)</f>
        <v>3.5835869811327792E-6</v>
      </c>
      <c r="H85" s="26">
        <f>Sheet3!G$12*EXP(-0.5*((Sheet1!$C108-Sheet3!G$11)/Sheet3!G$13)^2)</f>
        <v>3.5835869811327792E-6</v>
      </c>
      <c r="I85" s="26">
        <f>Sheet3!H$12*EXP(-0.5*((Sheet1!$C108-Sheet3!H$11)/Sheet3!H$13)^2)</f>
        <v>3.5835869811327792E-6</v>
      </c>
      <c r="J85" s="26">
        <f>Sheet3!I$12*EXP(-0.5*((Sheet1!$C108-Sheet3!I$11)/Sheet3!I$13)^2)</f>
        <v>3.5835869811327792E-6</v>
      </c>
      <c r="K85" s="26">
        <f>Sheet3!J$12*EXP(-0.5*((Sheet1!$C108-Sheet3!J$11)/Sheet3!J$13)^2)</f>
        <v>3.5835869811327792E-6</v>
      </c>
      <c r="L85" s="26">
        <f>Sheet3!K$12*EXP(-0.5*((Sheet1!$C108-Sheet3!K$11)/Sheet3!K$13)^2)</f>
        <v>3.5835869811327792E-6</v>
      </c>
      <c r="M85" s="26">
        <f>Sheet3!L$12*EXP(-0.5*((Sheet1!$C108-Sheet3!L$11)/Sheet3!L$13)^2)</f>
        <v>3.5835869811327792E-6</v>
      </c>
    </row>
    <row r="86" spans="1:13" x14ac:dyDescent="0.25">
      <c r="A86" s="26">
        <f>Sheet1!D109*Sheet3!$B$5</f>
        <v>105.58749999999999</v>
      </c>
      <c r="B86" s="26">
        <f t="shared" si="2"/>
        <v>11148.710609176629</v>
      </c>
      <c r="C86" s="26">
        <f t="shared" si="3"/>
        <v>4.5209307031008508E-5</v>
      </c>
      <c r="D86" s="26">
        <f>Sheet3!C$12*EXP(-0.5*((Sheet1!$C109-Sheet3!C$11)/Sheet3!C$13)^2)</f>
        <v>6.0718955742812093E-17</v>
      </c>
      <c r="E86" s="26">
        <f>Sheet3!D$12*EXP(-0.5*((Sheet1!$C109-Sheet3!D$11)/Sheet3!D$13)^2)</f>
        <v>1.464202368517503E-5</v>
      </c>
      <c r="F86" s="26">
        <f>Sheet3!E$12*EXP(-0.5*((Sheet1!$C109-Sheet3!E$11)/Sheet3!E$13)^2)</f>
        <v>3.8209104182215961E-6</v>
      </c>
      <c r="G86" s="26">
        <f>Sheet3!F$12*EXP(-0.5*((Sheet1!$C109-Sheet3!F$11)/Sheet3!F$13)^2)</f>
        <v>3.8209104182215961E-6</v>
      </c>
      <c r="H86" s="26">
        <f>Sheet3!G$12*EXP(-0.5*((Sheet1!$C109-Sheet3!G$11)/Sheet3!G$13)^2)</f>
        <v>3.8209104182215961E-6</v>
      </c>
      <c r="I86" s="26">
        <f>Sheet3!H$12*EXP(-0.5*((Sheet1!$C109-Sheet3!H$11)/Sheet3!H$13)^2)</f>
        <v>3.8209104182215961E-6</v>
      </c>
      <c r="J86" s="26">
        <f>Sheet3!I$12*EXP(-0.5*((Sheet1!$C109-Sheet3!I$11)/Sheet3!I$13)^2)</f>
        <v>3.8209104182215961E-6</v>
      </c>
      <c r="K86" s="26">
        <f>Sheet3!J$12*EXP(-0.5*((Sheet1!$C109-Sheet3!J$11)/Sheet3!J$13)^2)</f>
        <v>3.8209104182215961E-6</v>
      </c>
      <c r="L86" s="26">
        <f>Sheet3!K$12*EXP(-0.5*((Sheet1!$C109-Sheet3!K$11)/Sheet3!K$13)^2)</f>
        <v>3.8209104182215961E-6</v>
      </c>
      <c r="M86" s="26">
        <f>Sheet3!L$12*EXP(-0.5*((Sheet1!$C109-Sheet3!L$11)/Sheet3!L$13)^2)</f>
        <v>3.8209104182215961E-6</v>
      </c>
    </row>
    <row r="87" spans="1:13" x14ac:dyDescent="0.25">
      <c r="A87" s="26">
        <f>Sheet1!D110*Sheet3!$B$5</f>
        <v>105.58749999999999</v>
      </c>
      <c r="B87" s="26">
        <f t="shared" si="2"/>
        <v>11148.709860080451</v>
      </c>
      <c r="C87" s="26">
        <f t="shared" si="3"/>
        <v>4.8756585419793011E-5</v>
      </c>
      <c r="D87" s="26">
        <f>Sheet3!C$12*EXP(-0.5*((Sheet1!$C110-Sheet3!C$11)/Sheet3!C$13)^2)</f>
        <v>1.0512354481683957E-16</v>
      </c>
      <c r="E87" s="26">
        <f>Sheet3!D$12*EXP(-0.5*((Sheet1!$C110-Sheet3!D$11)/Sheet3!D$13)^2)</f>
        <v>1.6162339459648825E-5</v>
      </c>
      <c r="F87" s="26">
        <f>Sheet3!E$12*EXP(-0.5*((Sheet1!$C110-Sheet3!E$11)/Sheet3!E$13)^2)</f>
        <v>4.0742807450048823E-6</v>
      </c>
      <c r="G87" s="26">
        <f>Sheet3!F$12*EXP(-0.5*((Sheet1!$C110-Sheet3!F$11)/Sheet3!F$13)^2)</f>
        <v>4.0742807450048823E-6</v>
      </c>
      <c r="H87" s="26">
        <f>Sheet3!G$12*EXP(-0.5*((Sheet1!$C110-Sheet3!G$11)/Sheet3!G$13)^2)</f>
        <v>4.0742807450048823E-6</v>
      </c>
      <c r="I87" s="26">
        <f>Sheet3!H$12*EXP(-0.5*((Sheet1!$C110-Sheet3!H$11)/Sheet3!H$13)^2)</f>
        <v>4.0742807450048823E-6</v>
      </c>
      <c r="J87" s="26">
        <f>Sheet3!I$12*EXP(-0.5*((Sheet1!$C110-Sheet3!I$11)/Sheet3!I$13)^2)</f>
        <v>4.0742807450048823E-6</v>
      </c>
      <c r="K87" s="26">
        <f>Sheet3!J$12*EXP(-0.5*((Sheet1!$C110-Sheet3!J$11)/Sheet3!J$13)^2)</f>
        <v>4.0742807450048823E-6</v>
      </c>
      <c r="L87" s="26">
        <f>Sheet3!K$12*EXP(-0.5*((Sheet1!$C110-Sheet3!K$11)/Sheet3!K$13)^2)</f>
        <v>4.0742807450048823E-6</v>
      </c>
      <c r="M87" s="26">
        <f>Sheet3!L$12*EXP(-0.5*((Sheet1!$C110-Sheet3!L$11)/Sheet3!L$13)^2)</f>
        <v>4.0742807450048823E-6</v>
      </c>
    </row>
    <row r="88" spans="1:13" x14ac:dyDescent="0.25">
      <c r="A88" s="26">
        <f>Sheet1!D111*Sheet3!$B$5</f>
        <v>105.58749999999999</v>
      </c>
      <c r="B88" s="26">
        <f t="shared" si="2"/>
        <v>11148.709063897957</v>
      </c>
      <c r="C88" s="26">
        <f t="shared" si="3"/>
        <v>5.2526836980686952E-5</v>
      </c>
      <c r="D88" s="26">
        <f>Sheet3!C$12*EXP(-0.5*((Sheet1!$C111-Sheet3!C$11)/Sheet3!C$13)^2)</f>
        <v>1.7995912915518699E-16</v>
      </c>
      <c r="E88" s="26">
        <f>Sheet3!D$12*EXP(-0.5*((Sheet1!$C111-Sheet3!D$11)/Sheet3!D$13)^2)</f>
        <v>1.7807469965035754E-5</v>
      </c>
      <c r="F88" s="26">
        <f>Sheet3!E$12*EXP(-0.5*((Sheet1!$C111-Sheet3!E$11)/Sheet3!E$13)^2)</f>
        <v>4.3399208769339043E-6</v>
      </c>
      <c r="G88" s="26">
        <f>Sheet3!F$12*EXP(-0.5*((Sheet1!$C111-Sheet3!F$11)/Sheet3!F$13)^2)</f>
        <v>4.3399208769339043E-6</v>
      </c>
      <c r="H88" s="26">
        <f>Sheet3!G$12*EXP(-0.5*((Sheet1!$C111-Sheet3!G$11)/Sheet3!G$13)^2)</f>
        <v>4.3399208769339043E-6</v>
      </c>
      <c r="I88" s="26">
        <f>Sheet3!H$12*EXP(-0.5*((Sheet1!$C111-Sheet3!H$11)/Sheet3!H$13)^2)</f>
        <v>4.3399208769339043E-6</v>
      </c>
      <c r="J88" s="26">
        <f>Sheet3!I$12*EXP(-0.5*((Sheet1!$C111-Sheet3!I$11)/Sheet3!I$13)^2)</f>
        <v>4.3399208769339043E-6</v>
      </c>
      <c r="K88" s="26">
        <f>Sheet3!J$12*EXP(-0.5*((Sheet1!$C111-Sheet3!J$11)/Sheet3!J$13)^2)</f>
        <v>4.3399208769339043E-6</v>
      </c>
      <c r="L88" s="26">
        <f>Sheet3!K$12*EXP(-0.5*((Sheet1!$C111-Sheet3!K$11)/Sheet3!K$13)^2)</f>
        <v>4.3399208769339043E-6</v>
      </c>
      <c r="M88" s="26">
        <f>Sheet3!L$12*EXP(-0.5*((Sheet1!$C111-Sheet3!L$11)/Sheet3!L$13)^2)</f>
        <v>4.3399208769339043E-6</v>
      </c>
    </row>
    <row r="89" spans="1:13" x14ac:dyDescent="0.25">
      <c r="A89" s="26">
        <f>Sheet1!D112*Sheet3!$B$5</f>
        <v>105.58749999999999</v>
      </c>
      <c r="B89" s="26">
        <f t="shared" si="2"/>
        <v>11148.708189048488</v>
      </c>
      <c r="C89" s="26">
        <f t="shared" si="3"/>
        <v>5.6669609194528396E-5</v>
      </c>
      <c r="D89" s="26">
        <f>Sheet3!C$12*EXP(-0.5*((Sheet1!$C112-Sheet3!C$11)/Sheet3!C$13)^2)</f>
        <v>3.1012033644216576E-16</v>
      </c>
      <c r="E89" s="26">
        <f>Sheet3!D$12*EXP(-0.5*((Sheet1!$C112-Sheet3!D$11)/Sheet3!D$13)^2)</f>
        <v>1.9647147992278097E-5</v>
      </c>
      <c r="F89" s="26">
        <f>Sheet3!E$12*EXP(-0.5*((Sheet1!$C112-Sheet3!E$11)/Sheet3!E$13)^2)</f>
        <v>4.6278076502425212E-6</v>
      </c>
      <c r="G89" s="26">
        <f>Sheet3!F$12*EXP(-0.5*((Sheet1!$C112-Sheet3!F$11)/Sheet3!F$13)^2)</f>
        <v>4.6278076502425212E-6</v>
      </c>
      <c r="H89" s="26">
        <f>Sheet3!G$12*EXP(-0.5*((Sheet1!$C112-Sheet3!G$11)/Sheet3!G$13)^2)</f>
        <v>4.6278076502425212E-6</v>
      </c>
      <c r="I89" s="26">
        <f>Sheet3!H$12*EXP(-0.5*((Sheet1!$C112-Sheet3!H$11)/Sheet3!H$13)^2)</f>
        <v>4.6278076502425212E-6</v>
      </c>
      <c r="J89" s="26">
        <f>Sheet3!I$12*EXP(-0.5*((Sheet1!$C112-Sheet3!I$11)/Sheet3!I$13)^2)</f>
        <v>4.6278076502425212E-6</v>
      </c>
      <c r="K89" s="26">
        <f>Sheet3!J$12*EXP(-0.5*((Sheet1!$C112-Sheet3!J$11)/Sheet3!J$13)^2)</f>
        <v>4.6278076502425212E-6</v>
      </c>
      <c r="L89" s="26">
        <f>Sheet3!K$12*EXP(-0.5*((Sheet1!$C112-Sheet3!K$11)/Sheet3!K$13)^2)</f>
        <v>4.6278076502425212E-6</v>
      </c>
      <c r="M89" s="26">
        <f>Sheet3!L$12*EXP(-0.5*((Sheet1!$C112-Sheet3!L$11)/Sheet3!L$13)^2)</f>
        <v>4.6278076502425212E-6</v>
      </c>
    </row>
    <row r="90" spans="1:13" x14ac:dyDescent="0.25">
      <c r="A90" s="26">
        <f>Sheet1!D113*Sheet3!$B$5</f>
        <v>105.58749999999999</v>
      </c>
      <c r="B90" s="26">
        <f t="shared" si="2"/>
        <v>11148.707265968958</v>
      </c>
      <c r="C90" s="26">
        <f t="shared" si="3"/>
        <v>6.104077075941499E-5</v>
      </c>
      <c r="D90" s="26">
        <f>Sheet3!C$12*EXP(-0.5*((Sheet1!$C113-Sheet3!C$11)/Sheet3!C$13)^2)</f>
        <v>5.2640812690984581E-16</v>
      </c>
      <c r="E90" s="26">
        <f>Sheet3!D$12*EXP(-0.5*((Sheet1!$C113-Sheet3!D$11)/Sheet3!D$13)^2)</f>
        <v>2.1621687406374486E-5</v>
      </c>
      <c r="F90" s="26">
        <f>Sheet3!E$12*EXP(-0.5*((Sheet1!$C113-Sheet3!E$11)/Sheet3!E$13)^2)</f>
        <v>4.9273854190642629E-6</v>
      </c>
      <c r="G90" s="26">
        <f>Sheet3!F$12*EXP(-0.5*((Sheet1!$C113-Sheet3!F$11)/Sheet3!F$13)^2)</f>
        <v>4.9273854190642629E-6</v>
      </c>
      <c r="H90" s="26">
        <f>Sheet3!G$12*EXP(-0.5*((Sheet1!$C113-Sheet3!G$11)/Sheet3!G$13)^2)</f>
        <v>4.9273854190642629E-6</v>
      </c>
      <c r="I90" s="26">
        <f>Sheet3!H$12*EXP(-0.5*((Sheet1!$C113-Sheet3!H$11)/Sheet3!H$13)^2)</f>
        <v>4.9273854190642629E-6</v>
      </c>
      <c r="J90" s="26">
        <f>Sheet3!I$12*EXP(-0.5*((Sheet1!$C113-Sheet3!I$11)/Sheet3!I$13)^2)</f>
        <v>4.9273854190642629E-6</v>
      </c>
      <c r="K90" s="26">
        <f>Sheet3!J$12*EXP(-0.5*((Sheet1!$C113-Sheet3!J$11)/Sheet3!J$13)^2)</f>
        <v>4.9273854190642629E-6</v>
      </c>
      <c r="L90" s="26">
        <f>Sheet3!K$12*EXP(-0.5*((Sheet1!$C113-Sheet3!K$11)/Sheet3!K$13)^2)</f>
        <v>4.9273854190642629E-6</v>
      </c>
      <c r="M90" s="26">
        <f>Sheet3!L$12*EXP(-0.5*((Sheet1!$C113-Sheet3!L$11)/Sheet3!L$13)^2)</f>
        <v>4.9273854190642629E-6</v>
      </c>
    </row>
    <row r="91" spans="1:13" x14ac:dyDescent="0.25">
      <c r="A91" s="26">
        <f>Sheet1!D114*Sheet3!$B$5</f>
        <v>105.5885</v>
      </c>
      <c r="B91" s="26">
        <f t="shared" si="2"/>
        <v>11148.917437370666</v>
      </c>
      <c r="C91" s="26">
        <f t="shared" si="3"/>
        <v>6.5797334291154986E-5</v>
      </c>
      <c r="D91" s="26">
        <f>Sheet3!C$12*EXP(-0.5*((Sheet1!$C114-Sheet3!C$11)/Sheet3!C$13)^2)</f>
        <v>8.9503025102362278E-16</v>
      </c>
      <c r="E91" s="26">
        <f>Sheet3!D$12*EXP(-0.5*((Sheet1!$C114-Sheet3!D$11)/Sheet3!D$13)^2)</f>
        <v>2.380620308699496E-5</v>
      </c>
      <c r="F91" s="26">
        <f>Sheet3!E$12*EXP(-0.5*((Sheet1!$C114-Sheet3!E$11)/Sheet3!E$13)^2)</f>
        <v>5.248891400408125E-6</v>
      </c>
      <c r="G91" s="26">
        <f>Sheet3!F$12*EXP(-0.5*((Sheet1!$C114-Sheet3!F$11)/Sheet3!F$13)^2)</f>
        <v>5.248891400408125E-6</v>
      </c>
      <c r="H91" s="26">
        <f>Sheet3!G$12*EXP(-0.5*((Sheet1!$C114-Sheet3!G$11)/Sheet3!G$13)^2)</f>
        <v>5.248891400408125E-6</v>
      </c>
      <c r="I91" s="26">
        <f>Sheet3!H$12*EXP(-0.5*((Sheet1!$C114-Sheet3!H$11)/Sheet3!H$13)^2)</f>
        <v>5.248891400408125E-6</v>
      </c>
      <c r="J91" s="26">
        <f>Sheet3!I$12*EXP(-0.5*((Sheet1!$C114-Sheet3!I$11)/Sheet3!I$13)^2)</f>
        <v>5.248891400408125E-6</v>
      </c>
      <c r="K91" s="26">
        <f>Sheet3!J$12*EXP(-0.5*((Sheet1!$C114-Sheet3!J$11)/Sheet3!J$13)^2)</f>
        <v>5.248891400408125E-6</v>
      </c>
      <c r="L91" s="26">
        <f>Sheet3!K$12*EXP(-0.5*((Sheet1!$C114-Sheet3!K$11)/Sheet3!K$13)^2)</f>
        <v>5.248891400408125E-6</v>
      </c>
      <c r="M91" s="26">
        <f>Sheet3!L$12*EXP(-0.5*((Sheet1!$C114-Sheet3!L$11)/Sheet3!L$13)^2)</f>
        <v>5.248891400408125E-6</v>
      </c>
    </row>
    <row r="92" spans="1:13" x14ac:dyDescent="0.25">
      <c r="A92" s="26">
        <f>Sheet1!D115*Sheet3!$B$5</f>
        <v>105.5885</v>
      </c>
      <c r="B92" s="26">
        <f t="shared" si="2"/>
        <v>11148.916351271013</v>
      </c>
      <c r="C92" s="26">
        <f t="shared" si="3"/>
        <v>7.0940414997973589E-5</v>
      </c>
      <c r="D92" s="26">
        <f>Sheet3!C$12*EXP(-0.5*((Sheet1!$C115-Sheet3!C$11)/Sheet3!C$13)^2)</f>
        <v>1.5187731580199923E-15</v>
      </c>
      <c r="E92" s="26">
        <f>Sheet3!D$12*EXP(-0.5*((Sheet1!$C115-Sheet3!D$11)/Sheet3!D$13)^2)</f>
        <v>2.6206920777401502E-5</v>
      </c>
      <c r="F92" s="26">
        <f>Sheet3!E$12*EXP(-0.5*((Sheet1!$C115-Sheet3!E$11)/Sheet3!E$13)^2)</f>
        <v>5.5916867773816645E-6</v>
      </c>
      <c r="G92" s="26">
        <f>Sheet3!F$12*EXP(-0.5*((Sheet1!$C115-Sheet3!F$11)/Sheet3!F$13)^2)</f>
        <v>5.5916867773816645E-6</v>
      </c>
      <c r="H92" s="26">
        <f>Sheet3!G$12*EXP(-0.5*((Sheet1!$C115-Sheet3!G$11)/Sheet3!G$13)^2)</f>
        <v>5.5916867773816645E-6</v>
      </c>
      <c r="I92" s="26">
        <f>Sheet3!H$12*EXP(-0.5*((Sheet1!$C115-Sheet3!H$11)/Sheet3!H$13)^2)</f>
        <v>5.5916867773816645E-6</v>
      </c>
      <c r="J92" s="26">
        <f>Sheet3!I$12*EXP(-0.5*((Sheet1!$C115-Sheet3!I$11)/Sheet3!I$13)^2)</f>
        <v>5.5916867773816645E-6</v>
      </c>
      <c r="K92" s="26">
        <f>Sheet3!J$12*EXP(-0.5*((Sheet1!$C115-Sheet3!J$11)/Sheet3!J$13)^2)</f>
        <v>5.5916867773816645E-6</v>
      </c>
      <c r="L92" s="26">
        <f>Sheet3!K$12*EXP(-0.5*((Sheet1!$C115-Sheet3!K$11)/Sheet3!K$13)^2)</f>
        <v>5.5916867773816645E-6</v>
      </c>
      <c r="M92" s="26">
        <f>Sheet3!L$12*EXP(-0.5*((Sheet1!$C115-Sheet3!L$11)/Sheet3!L$13)^2)</f>
        <v>5.5916867773816645E-6</v>
      </c>
    </row>
    <row r="93" spans="1:13" x14ac:dyDescent="0.25">
      <c r="A93" s="26">
        <f>Sheet1!D116*Sheet3!$B$5</f>
        <v>105.5895</v>
      </c>
      <c r="B93" s="26">
        <f t="shared" si="2"/>
        <v>11149.126350213326</v>
      </c>
      <c r="C93" s="26">
        <f t="shared" si="3"/>
        <v>7.652296171185983E-5</v>
      </c>
      <c r="D93" s="26">
        <f>Sheet3!C$12*EXP(-0.5*((Sheet1!$C116-Sheet3!C$11)/Sheet3!C$13)^2)</f>
        <v>2.5768588555080186E-15</v>
      </c>
      <c r="E93" s="26">
        <f>Sheet3!D$12*EXP(-0.5*((Sheet1!$C116-Sheet3!D$11)/Sheet3!D$13)^2)</f>
        <v>2.8854559939188608E-5</v>
      </c>
      <c r="F93" s="26">
        <f>Sheet3!E$12*EXP(-0.5*((Sheet1!$C116-Sheet3!E$11)/Sheet3!E$13)^2)</f>
        <v>5.9585502212617981E-6</v>
      </c>
      <c r="G93" s="26">
        <f>Sheet3!F$12*EXP(-0.5*((Sheet1!$C116-Sheet3!F$11)/Sheet3!F$13)^2)</f>
        <v>5.9585502212617981E-6</v>
      </c>
      <c r="H93" s="26">
        <f>Sheet3!G$12*EXP(-0.5*((Sheet1!$C116-Sheet3!G$11)/Sheet3!G$13)^2)</f>
        <v>5.9585502212617981E-6</v>
      </c>
      <c r="I93" s="26">
        <f>Sheet3!H$12*EXP(-0.5*((Sheet1!$C116-Sheet3!H$11)/Sheet3!H$13)^2)</f>
        <v>5.9585502212617981E-6</v>
      </c>
      <c r="J93" s="26">
        <f>Sheet3!I$12*EXP(-0.5*((Sheet1!$C116-Sheet3!I$11)/Sheet3!I$13)^2)</f>
        <v>5.9585502212617981E-6</v>
      </c>
      <c r="K93" s="26">
        <f>Sheet3!J$12*EXP(-0.5*((Sheet1!$C116-Sheet3!J$11)/Sheet3!J$13)^2)</f>
        <v>5.9585502212617981E-6</v>
      </c>
      <c r="L93" s="26">
        <f>Sheet3!K$12*EXP(-0.5*((Sheet1!$C116-Sheet3!K$11)/Sheet3!K$13)^2)</f>
        <v>5.9585502212617981E-6</v>
      </c>
      <c r="M93" s="26">
        <f>Sheet3!L$12*EXP(-0.5*((Sheet1!$C116-Sheet3!L$11)/Sheet3!L$13)^2)</f>
        <v>5.9585502212617981E-6</v>
      </c>
    </row>
    <row r="94" spans="1:13" x14ac:dyDescent="0.25">
      <c r="A94" s="26">
        <f>Sheet1!D117*Sheet3!$B$5</f>
        <v>105.59</v>
      </c>
      <c r="B94" s="26">
        <f t="shared" si="2"/>
        <v>11149.230702058572</v>
      </c>
      <c r="C94" s="26">
        <f t="shared" si="3"/>
        <v>8.2384450308135984E-5</v>
      </c>
      <c r="D94" s="26">
        <f>Sheet3!C$12*EXP(-0.5*((Sheet1!$C117-Sheet3!C$11)/Sheet3!C$13)^2)</f>
        <v>4.2984280901276979E-15</v>
      </c>
      <c r="E94" s="26">
        <f>Sheet3!D$12*EXP(-0.5*((Sheet1!$C117-Sheet3!D$11)/Sheet3!D$13)^2)</f>
        <v>3.167748000460372E-5</v>
      </c>
      <c r="F94" s="26">
        <f>Sheet3!E$12*EXP(-0.5*((Sheet1!$C117-Sheet3!E$11)/Sheet3!E$13)^2)</f>
        <v>6.3383712874042311E-6</v>
      </c>
      <c r="G94" s="26">
        <f>Sheet3!F$12*EXP(-0.5*((Sheet1!$C117-Sheet3!F$11)/Sheet3!F$13)^2)</f>
        <v>6.3383712874042311E-6</v>
      </c>
      <c r="H94" s="26">
        <f>Sheet3!G$12*EXP(-0.5*((Sheet1!$C117-Sheet3!G$11)/Sheet3!G$13)^2)</f>
        <v>6.3383712874042311E-6</v>
      </c>
      <c r="I94" s="26">
        <f>Sheet3!H$12*EXP(-0.5*((Sheet1!$C117-Sheet3!H$11)/Sheet3!H$13)^2)</f>
        <v>6.3383712874042311E-6</v>
      </c>
      <c r="J94" s="26">
        <f>Sheet3!I$12*EXP(-0.5*((Sheet1!$C117-Sheet3!I$11)/Sheet3!I$13)^2)</f>
        <v>6.3383712874042311E-6</v>
      </c>
      <c r="K94" s="26">
        <f>Sheet3!J$12*EXP(-0.5*((Sheet1!$C117-Sheet3!J$11)/Sheet3!J$13)^2)</f>
        <v>6.3383712874042311E-6</v>
      </c>
      <c r="L94" s="26">
        <f>Sheet3!K$12*EXP(-0.5*((Sheet1!$C117-Sheet3!K$11)/Sheet3!K$13)^2)</f>
        <v>6.3383712874042311E-6</v>
      </c>
      <c r="M94" s="26">
        <f>Sheet3!L$12*EXP(-0.5*((Sheet1!$C117-Sheet3!L$11)/Sheet3!L$13)^2)</f>
        <v>6.3383712874042311E-6</v>
      </c>
    </row>
    <row r="95" spans="1:13" x14ac:dyDescent="0.25">
      <c r="A95" s="26">
        <f>Sheet1!D118*Sheet3!$B$5</f>
        <v>105.59099999999999</v>
      </c>
      <c r="B95" s="26">
        <f t="shared" si="2"/>
        <v>11149.440519224683</v>
      </c>
      <c r="C95" s="26">
        <f t="shared" si="3"/>
        <v>8.8841772532163401E-5</v>
      </c>
      <c r="D95" s="26">
        <f>Sheet3!C$12*EXP(-0.5*((Sheet1!$C118-Sheet3!C$11)/Sheet3!C$13)^2)</f>
        <v>7.22783129087991E-15</v>
      </c>
      <c r="E95" s="26">
        <f>Sheet3!D$12*EXP(-0.5*((Sheet1!$C118-Sheet3!D$11)/Sheet3!D$13)^2)</f>
        <v>3.4834137092565211E-5</v>
      </c>
      <c r="F95" s="26">
        <f>Sheet3!E$12*EXP(-0.5*((Sheet1!$C118-Sheet3!E$11)/Sheet3!E$13)^2)</f>
        <v>6.750954429046292E-6</v>
      </c>
      <c r="G95" s="26">
        <f>Sheet3!F$12*EXP(-0.5*((Sheet1!$C118-Sheet3!F$11)/Sheet3!F$13)^2)</f>
        <v>6.750954429046292E-6</v>
      </c>
      <c r="H95" s="26">
        <f>Sheet3!G$12*EXP(-0.5*((Sheet1!$C118-Sheet3!G$11)/Sheet3!G$13)^2)</f>
        <v>6.750954429046292E-6</v>
      </c>
      <c r="I95" s="26">
        <f>Sheet3!H$12*EXP(-0.5*((Sheet1!$C118-Sheet3!H$11)/Sheet3!H$13)^2)</f>
        <v>6.750954429046292E-6</v>
      </c>
      <c r="J95" s="26">
        <f>Sheet3!I$12*EXP(-0.5*((Sheet1!$C118-Sheet3!I$11)/Sheet3!I$13)^2)</f>
        <v>6.750954429046292E-6</v>
      </c>
      <c r="K95" s="26">
        <f>Sheet3!J$12*EXP(-0.5*((Sheet1!$C118-Sheet3!J$11)/Sheet3!J$13)^2)</f>
        <v>6.750954429046292E-6</v>
      </c>
      <c r="L95" s="26">
        <f>Sheet3!K$12*EXP(-0.5*((Sheet1!$C118-Sheet3!K$11)/Sheet3!K$13)^2)</f>
        <v>6.750954429046292E-6</v>
      </c>
      <c r="M95" s="26">
        <f>Sheet3!L$12*EXP(-0.5*((Sheet1!$C118-Sheet3!L$11)/Sheet3!L$13)^2)</f>
        <v>6.750954429046292E-6</v>
      </c>
    </row>
    <row r="96" spans="1:13" x14ac:dyDescent="0.25">
      <c r="A96" s="26">
        <f>Sheet1!D119*Sheet3!$B$5</f>
        <v>105.589</v>
      </c>
      <c r="B96" s="26">
        <f t="shared" si="2"/>
        <v>11149.016712514598</v>
      </c>
      <c r="C96" s="26">
        <f t="shared" si="3"/>
        <v>9.5694127983789726E-5</v>
      </c>
      <c r="D96" s="26">
        <f>Sheet3!C$12*EXP(-0.5*((Sheet1!$C119-Sheet3!C$11)/Sheet3!C$13)^2)</f>
        <v>1.2016144326742508E-14</v>
      </c>
      <c r="E96" s="26">
        <f>Sheet3!D$12*EXP(-0.5*((Sheet1!$C119-Sheet3!D$11)/Sheet3!D$13)^2)</f>
        <v>3.8233126372339057E-5</v>
      </c>
      <c r="F96" s="26">
        <f>Sheet3!E$12*EXP(-0.5*((Sheet1!$C119-Sheet3!E$11)/Sheet3!E$13)^2)</f>
        <v>7.1826251999293138E-6</v>
      </c>
      <c r="G96" s="26">
        <f>Sheet3!F$12*EXP(-0.5*((Sheet1!$C119-Sheet3!F$11)/Sheet3!F$13)^2)</f>
        <v>7.1826251999293138E-6</v>
      </c>
      <c r="H96" s="26">
        <f>Sheet3!G$12*EXP(-0.5*((Sheet1!$C119-Sheet3!G$11)/Sheet3!G$13)^2)</f>
        <v>7.1826251999293138E-6</v>
      </c>
      <c r="I96" s="26">
        <f>Sheet3!H$12*EXP(-0.5*((Sheet1!$C119-Sheet3!H$11)/Sheet3!H$13)^2)</f>
        <v>7.1826251999293138E-6</v>
      </c>
      <c r="J96" s="26">
        <f>Sheet3!I$12*EXP(-0.5*((Sheet1!$C119-Sheet3!I$11)/Sheet3!I$13)^2)</f>
        <v>7.1826251999293138E-6</v>
      </c>
      <c r="K96" s="26">
        <f>Sheet3!J$12*EXP(-0.5*((Sheet1!$C119-Sheet3!J$11)/Sheet3!J$13)^2)</f>
        <v>7.1826251999293138E-6</v>
      </c>
      <c r="L96" s="26">
        <f>Sheet3!K$12*EXP(-0.5*((Sheet1!$C119-Sheet3!K$11)/Sheet3!K$13)^2)</f>
        <v>7.1826251999293138E-6</v>
      </c>
      <c r="M96" s="26">
        <f>Sheet3!L$12*EXP(-0.5*((Sheet1!$C119-Sheet3!L$11)/Sheet3!L$13)^2)</f>
        <v>7.1826251999293138E-6</v>
      </c>
    </row>
    <row r="97" spans="1:13" x14ac:dyDescent="0.25">
      <c r="A97" s="26">
        <f>Sheet1!D120*Sheet3!$B$5</f>
        <v>105.5885</v>
      </c>
      <c r="B97" s="26">
        <f t="shared" si="2"/>
        <v>11148.909567940636</v>
      </c>
      <c r="C97" s="26">
        <f t="shared" si="3"/>
        <v>1.0306198111107725E-4</v>
      </c>
      <c r="D97" s="26">
        <f>Sheet3!C$12*EXP(-0.5*((Sheet1!$C120-Sheet3!C$11)/Sheet3!C$13)^2)</f>
        <v>1.9893148146699482E-14</v>
      </c>
      <c r="E97" s="26">
        <f>Sheet3!D$12*EXP(-0.5*((Sheet1!$C120-Sheet3!D$11)/Sheet3!D$13)^2)</f>
        <v>4.1939674111468509E-5</v>
      </c>
      <c r="F97" s="26">
        <f>Sheet3!E$12*EXP(-0.5*((Sheet1!$C120-Sheet3!E$11)/Sheet3!E$13)^2)</f>
        <v>7.640288372464452E-6</v>
      </c>
      <c r="G97" s="26">
        <f>Sheet3!F$12*EXP(-0.5*((Sheet1!$C120-Sheet3!F$11)/Sheet3!F$13)^2)</f>
        <v>7.640288372464452E-6</v>
      </c>
      <c r="H97" s="26">
        <f>Sheet3!G$12*EXP(-0.5*((Sheet1!$C120-Sheet3!G$11)/Sheet3!G$13)^2)</f>
        <v>7.640288372464452E-6</v>
      </c>
      <c r="I97" s="26">
        <f>Sheet3!H$12*EXP(-0.5*((Sheet1!$C120-Sheet3!H$11)/Sheet3!H$13)^2)</f>
        <v>7.640288372464452E-6</v>
      </c>
      <c r="J97" s="26">
        <f>Sheet3!I$12*EXP(-0.5*((Sheet1!$C120-Sheet3!I$11)/Sheet3!I$13)^2)</f>
        <v>7.640288372464452E-6</v>
      </c>
      <c r="K97" s="26">
        <f>Sheet3!J$12*EXP(-0.5*((Sheet1!$C120-Sheet3!J$11)/Sheet3!J$13)^2)</f>
        <v>7.640288372464452E-6</v>
      </c>
      <c r="L97" s="26">
        <f>Sheet3!K$12*EXP(-0.5*((Sheet1!$C120-Sheet3!K$11)/Sheet3!K$13)^2)</f>
        <v>7.640288372464452E-6</v>
      </c>
      <c r="M97" s="26">
        <f>Sheet3!L$12*EXP(-0.5*((Sheet1!$C120-Sheet3!L$11)/Sheet3!L$13)^2)</f>
        <v>7.640288372464452E-6</v>
      </c>
    </row>
    <row r="98" spans="1:13" x14ac:dyDescent="0.25">
      <c r="A98" s="26">
        <f>Sheet1!D121*Sheet3!$B$5</f>
        <v>105.58799999999999</v>
      </c>
      <c r="B98" s="26">
        <f t="shared" si="2"/>
        <v>11148.802296087901</v>
      </c>
      <c r="C98" s="26">
        <f t="shared" si="3"/>
        <v>1.1103498706303067E-4</v>
      </c>
      <c r="D98" s="26">
        <f>Sheet3!C$12*EXP(-0.5*((Sheet1!$C121-Sheet3!C$11)/Sheet3!C$13)^2)</f>
        <v>3.2901014997929269E-14</v>
      </c>
      <c r="E98" s="26">
        <f>Sheet3!D$12*EXP(-0.5*((Sheet1!$C121-Sheet3!D$11)/Sheet3!D$13)^2)</f>
        <v>4.6006162071742386E-5</v>
      </c>
      <c r="F98" s="26">
        <f>Sheet3!E$12*EXP(-0.5*((Sheet1!$C121-Sheet3!E$11)/Sheet3!E$13)^2)</f>
        <v>8.1286031197984111E-6</v>
      </c>
      <c r="G98" s="26">
        <f>Sheet3!F$12*EXP(-0.5*((Sheet1!$C121-Sheet3!F$11)/Sheet3!F$13)^2)</f>
        <v>8.1286031197984111E-6</v>
      </c>
      <c r="H98" s="26">
        <f>Sheet3!G$12*EXP(-0.5*((Sheet1!$C121-Sheet3!G$11)/Sheet3!G$13)^2)</f>
        <v>8.1286031197984111E-6</v>
      </c>
      <c r="I98" s="26">
        <f>Sheet3!H$12*EXP(-0.5*((Sheet1!$C121-Sheet3!H$11)/Sheet3!H$13)^2)</f>
        <v>8.1286031197984111E-6</v>
      </c>
      <c r="J98" s="26">
        <f>Sheet3!I$12*EXP(-0.5*((Sheet1!$C121-Sheet3!I$11)/Sheet3!I$13)^2)</f>
        <v>8.1286031197984111E-6</v>
      </c>
      <c r="K98" s="26">
        <f>Sheet3!J$12*EXP(-0.5*((Sheet1!$C121-Sheet3!J$11)/Sheet3!J$13)^2)</f>
        <v>8.1286031197984111E-6</v>
      </c>
      <c r="L98" s="26">
        <f>Sheet3!K$12*EXP(-0.5*((Sheet1!$C121-Sheet3!K$11)/Sheet3!K$13)^2)</f>
        <v>8.1286031197984111E-6</v>
      </c>
      <c r="M98" s="26">
        <f>Sheet3!L$12*EXP(-0.5*((Sheet1!$C121-Sheet3!L$11)/Sheet3!L$13)^2)</f>
        <v>8.1286031197984111E-6</v>
      </c>
    </row>
    <row r="99" spans="1:13" x14ac:dyDescent="0.25">
      <c r="A99" s="26">
        <f>Sheet1!D122*Sheet3!$B$5</f>
        <v>105.5885</v>
      </c>
      <c r="B99" s="26">
        <f t="shared" si="2"/>
        <v>11148.906055661493</v>
      </c>
      <c r="C99" s="26">
        <f t="shared" si="3"/>
        <v>1.1969391947921402E-4</v>
      </c>
      <c r="D99" s="26">
        <f>Sheet3!C$12*EXP(-0.5*((Sheet1!$C122-Sheet3!C$11)/Sheet3!C$13)^2)</f>
        <v>5.4445486882867777E-14</v>
      </c>
      <c r="E99" s="26">
        <f>Sheet3!D$12*EXP(-0.5*((Sheet1!$C122-Sheet3!D$11)/Sheet3!D$13)^2)</f>
        <v>5.0482367388648362E-5</v>
      </c>
      <c r="F99" s="26">
        <f>Sheet3!E$12*EXP(-0.5*((Sheet1!$C122-Sheet3!E$11)/Sheet3!E$13)^2)</f>
        <v>8.6514440045150179E-6</v>
      </c>
      <c r="G99" s="26">
        <f>Sheet3!F$12*EXP(-0.5*((Sheet1!$C122-Sheet3!F$11)/Sheet3!F$13)^2)</f>
        <v>8.6514440045150179E-6</v>
      </c>
      <c r="H99" s="26">
        <f>Sheet3!G$12*EXP(-0.5*((Sheet1!$C122-Sheet3!G$11)/Sheet3!G$13)^2)</f>
        <v>8.6514440045150179E-6</v>
      </c>
      <c r="I99" s="26">
        <f>Sheet3!H$12*EXP(-0.5*((Sheet1!$C122-Sheet3!H$11)/Sheet3!H$13)^2)</f>
        <v>8.6514440045150179E-6</v>
      </c>
      <c r="J99" s="26">
        <f>Sheet3!I$12*EXP(-0.5*((Sheet1!$C122-Sheet3!I$11)/Sheet3!I$13)^2)</f>
        <v>8.6514440045150179E-6</v>
      </c>
      <c r="K99" s="26">
        <f>Sheet3!J$12*EXP(-0.5*((Sheet1!$C122-Sheet3!J$11)/Sheet3!J$13)^2)</f>
        <v>8.6514440045150179E-6</v>
      </c>
      <c r="L99" s="26">
        <f>Sheet3!K$12*EXP(-0.5*((Sheet1!$C122-Sheet3!K$11)/Sheet3!K$13)^2)</f>
        <v>8.6514440045150179E-6</v>
      </c>
      <c r="M99" s="26">
        <f>Sheet3!L$12*EXP(-0.5*((Sheet1!$C122-Sheet3!L$11)/Sheet3!L$13)^2)</f>
        <v>8.6514440045150179E-6</v>
      </c>
    </row>
    <row r="100" spans="1:13" x14ac:dyDescent="0.25">
      <c r="A100" s="26">
        <f>Sheet1!D123*Sheet3!$B$5</f>
        <v>105.5885</v>
      </c>
      <c r="B100" s="26">
        <f t="shared" si="2"/>
        <v>11148.904090449671</v>
      </c>
      <c r="C100" s="26">
        <f t="shared" si="3"/>
        <v>1.2899992408716438E-4</v>
      </c>
      <c r="D100" s="26">
        <f>Sheet3!C$12*EXP(-0.5*((Sheet1!$C123-Sheet3!C$11)/Sheet3!C$13)^2)</f>
        <v>8.966936717822774E-14</v>
      </c>
      <c r="E100" s="26">
        <f>Sheet3!D$12*EXP(-0.5*((Sheet1!$C123-Sheet3!D$11)/Sheet3!D$13)^2)</f>
        <v>5.5356699195456283E-5</v>
      </c>
      <c r="F100" s="26">
        <f>Sheet3!E$12*EXP(-0.5*((Sheet1!$C123-Sheet3!E$11)/Sheet3!E$13)^2)</f>
        <v>9.2054031002548449E-6</v>
      </c>
      <c r="G100" s="26">
        <f>Sheet3!F$12*EXP(-0.5*((Sheet1!$C123-Sheet3!F$11)/Sheet3!F$13)^2)</f>
        <v>9.2054031002548449E-6</v>
      </c>
      <c r="H100" s="26">
        <f>Sheet3!G$12*EXP(-0.5*((Sheet1!$C123-Sheet3!G$11)/Sheet3!G$13)^2)</f>
        <v>9.2054031002548449E-6</v>
      </c>
      <c r="I100" s="26">
        <f>Sheet3!H$12*EXP(-0.5*((Sheet1!$C123-Sheet3!H$11)/Sheet3!H$13)^2)</f>
        <v>9.2054031002548449E-6</v>
      </c>
      <c r="J100" s="26">
        <f>Sheet3!I$12*EXP(-0.5*((Sheet1!$C123-Sheet3!I$11)/Sheet3!I$13)^2)</f>
        <v>9.2054031002548449E-6</v>
      </c>
      <c r="K100" s="26">
        <f>Sheet3!J$12*EXP(-0.5*((Sheet1!$C123-Sheet3!J$11)/Sheet3!J$13)^2)</f>
        <v>9.2054031002548449E-6</v>
      </c>
      <c r="L100" s="26">
        <f>Sheet3!K$12*EXP(-0.5*((Sheet1!$C123-Sheet3!K$11)/Sheet3!K$13)^2)</f>
        <v>9.2054031002548449E-6</v>
      </c>
      <c r="M100" s="26">
        <f>Sheet3!L$12*EXP(-0.5*((Sheet1!$C123-Sheet3!L$11)/Sheet3!L$13)^2)</f>
        <v>9.2054031002548449E-6</v>
      </c>
    </row>
    <row r="101" spans="1:13" x14ac:dyDescent="0.25">
      <c r="A101" s="26">
        <f>Sheet1!D124*Sheet3!$B$5</f>
        <v>105.58749999999999</v>
      </c>
      <c r="B101" s="26">
        <f t="shared" si="2"/>
        <v>11148.690808546604</v>
      </c>
      <c r="C101" s="26">
        <f t="shared" si="3"/>
        <v>1.3897347085660547E-4</v>
      </c>
      <c r="D101" s="26">
        <f>Sheet3!C$12*EXP(-0.5*((Sheet1!$C124-Sheet3!C$11)/Sheet3!C$13)^2)</f>
        <v>1.4680895463184061E-13</v>
      </c>
      <c r="E101" s="26">
        <f>Sheet3!D$12*EXP(-0.5*((Sheet1!$C124-Sheet3!D$11)/Sheet3!D$13)^2)</f>
        <v>6.0647634148759543E-5</v>
      </c>
      <c r="F101" s="26">
        <f>Sheet3!E$12*EXP(-0.5*((Sheet1!$C124-Sheet3!E$11)/Sheet3!E$13)^2)</f>
        <v>9.7907295701296168E-6</v>
      </c>
      <c r="G101" s="26">
        <f>Sheet3!F$12*EXP(-0.5*((Sheet1!$C124-Sheet3!F$11)/Sheet3!F$13)^2)</f>
        <v>9.7907295701296168E-6</v>
      </c>
      <c r="H101" s="26">
        <f>Sheet3!G$12*EXP(-0.5*((Sheet1!$C124-Sheet3!G$11)/Sheet3!G$13)^2)</f>
        <v>9.7907295701296168E-6</v>
      </c>
      <c r="I101" s="26">
        <f>Sheet3!H$12*EXP(-0.5*((Sheet1!$C124-Sheet3!H$11)/Sheet3!H$13)^2)</f>
        <v>9.7907295701296168E-6</v>
      </c>
      <c r="J101" s="26">
        <f>Sheet3!I$12*EXP(-0.5*((Sheet1!$C124-Sheet3!I$11)/Sheet3!I$13)^2)</f>
        <v>9.7907295701296168E-6</v>
      </c>
      <c r="K101" s="26">
        <f>Sheet3!J$12*EXP(-0.5*((Sheet1!$C124-Sheet3!J$11)/Sheet3!J$13)^2)</f>
        <v>9.7907295701296168E-6</v>
      </c>
      <c r="L101" s="26">
        <f>Sheet3!K$12*EXP(-0.5*((Sheet1!$C124-Sheet3!K$11)/Sheet3!K$13)^2)</f>
        <v>9.7907295701296168E-6</v>
      </c>
      <c r="M101" s="26">
        <f>Sheet3!L$12*EXP(-0.5*((Sheet1!$C124-Sheet3!L$11)/Sheet3!L$13)^2)</f>
        <v>9.7907295701296168E-6</v>
      </c>
    </row>
    <row r="102" spans="1:13" x14ac:dyDescent="0.25">
      <c r="A102" s="26">
        <f>Sheet1!D125*Sheet3!$B$5</f>
        <v>105.5865</v>
      </c>
      <c r="B102" s="26">
        <f t="shared" si="2"/>
        <v>11148.47738796514</v>
      </c>
      <c r="C102" s="26">
        <f t="shared" si="3"/>
        <v>1.4961338448693512E-4</v>
      </c>
      <c r="D102" s="26">
        <f>Sheet3!C$12*EXP(-0.5*((Sheet1!$C125-Sheet3!C$11)/Sheet3!C$13)^2)</f>
        <v>2.3849325966013077E-13</v>
      </c>
      <c r="E102" s="26">
        <f>Sheet3!D$12*EXP(-0.5*((Sheet1!$C125-Sheet3!D$11)/Sheet3!D$13)^2)</f>
        <v>6.6361952977889808E-5</v>
      </c>
      <c r="F102" s="26">
        <f>Sheet3!E$12*EXP(-0.5*((Sheet1!$C125-Sheet3!E$11)/Sheet3!E$13)^2)</f>
        <v>1.0406428908819006E-5</v>
      </c>
      <c r="G102" s="26">
        <f>Sheet3!F$12*EXP(-0.5*((Sheet1!$C125-Sheet3!F$11)/Sheet3!F$13)^2)</f>
        <v>1.0406428908819006E-5</v>
      </c>
      <c r="H102" s="26">
        <f>Sheet3!G$12*EXP(-0.5*((Sheet1!$C125-Sheet3!G$11)/Sheet3!G$13)^2)</f>
        <v>1.0406428908819006E-5</v>
      </c>
      <c r="I102" s="26">
        <f>Sheet3!H$12*EXP(-0.5*((Sheet1!$C125-Sheet3!H$11)/Sheet3!H$13)^2)</f>
        <v>1.0406428908819006E-5</v>
      </c>
      <c r="J102" s="26">
        <f>Sheet3!I$12*EXP(-0.5*((Sheet1!$C125-Sheet3!I$11)/Sheet3!I$13)^2)</f>
        <v>1.0406428908819006E-5</v>
      </c>
      <c r="K102" s="26">
        <f>Sheet3!J$12*EXP(-0.5*((Sheet1!$C125-Sheet3!J$11)/Sheet3!J$13)^2)</f>
        <v>1.0406428908819006E-5</v>
      </c>
      <c r="L102" s="26">
        <f>Sheet3!K$12*EXP(-0.5*((Sheet1!$C125-Sheet3!K$11)/Sheet3!K$13)^2)</f>
        <v>1.0406428908819006E-5</v>
      </c>
      <c r="M102" s="26">
        <f>Sheet3!L$12*EXP(-0.5*((Sheet1!$C125-Sheet3!L$11)/Sheet3!L$13)^2)</f>
        <v>1.0406428908819006E-5</v>
      </c>
    </row>
    <row r="103" spans="1:13" x14ac:dyDescent="0.25">
      <c r="A103" s="26">
        <f>Sheet1!D126*Sheet3!$B$5</f>
        <v>105.586</v>
      </c>
      <c r="B103" s="26">
        <f t="shared" si="2"/>
        <v>11148.36932660942</v>
      </c>
      <c r="C103" s="26">
        <f t="shared" si="3"/>
        <v>1.6133491470805811E-4</v>
      </c>
      <c r="D103" s="26">
        <f>Sheet3!C$12*EXP(-0.5*((Sheet1!$C126-Sheet3!C$11)/Sheet3!C$13)^2)</f>
        <v>3.9041817375676443E-13</v>
      </c>
      <c r="E103" s="26">
        <f>Sheet3!D$12*EXP(-0.5*((Sheet1!$C126-Sheet3!D$11)/Sheet3!D$13)^2)</f>
        <v>7.2733522528889416E-5</v>
      </c>
      <c r="F103" s="26">
        <f>Sheet3!E$12*EXP(-0.5*((Sheet1!$C126-Sheet3!E$11)/Sheet3!E$13)^2)</f>
        <v>1.1075173973593811E-5</v>
      </c>
      <c r="G103" s="26">
        <f>Sheet3!F$12*EXP(-0.5*((Sheet1!$C126-Sheet3!F$11)/Sheet3!F$13)^2)</f>
        <v>1.1075173973593811E-5</v>
      </c>
      <c r="H103" s="26">
        <f>Sheet3!G$12*EXP(-0.5*((Sheet1!$C126-Sheet3!G$11)/Sheet3!G$13)^2)</f>
        <v>1.1075173973593811E-5</v>
      </c>
      <c r="I103" s="26">
        <f>Sheet3!H$12*EXP(-0.5*((Sheet1!$C126-Sheet3!H$11)/Sheet3!H$13)^2)</f>
        <v>1.1075173973593811E-5</v>
      </c>
      <c r="J103" s="26">
        <f>Sheet3!I$12*EXP(-0.5*((Sheet1!$C126-Sheet3!I$11)/Sheet3!I$13)^2)</f>
        <v>1.1075173973593811E-5</v>
      </c>
      <c r="K103" s="26">
        <f>Sheet3!J$12*EXP(-0.5*((Sheet1!$C126-Sheet3!J$11)/Sheet3!J$13)^2)</f>
        <v>1.1075173973593811E-5</v>
      </c>
      <c r="L103" s="26">
        <f>Sheet3!K$12*EXP(-0.5*((Sheet1!$C126-Sheet3!K$11)/Sheet3!K$13)^2)</f>
        <v>1.1075173973593811E-5</v>
      </c>
      <c r="M103" s="26">
        <f>Sheet3!L$12*EXP(-0.5*((Sheet1!$C126-Sheet3!L$11)/Sheet3!L$13)^2)</f>
        <v>1.1075173973593811E-5</v>
      </c>
    </row>
    <row r="104" spans="1:13" x14ac:dyDescent="0.25">
      <c r="A104" s="26">
        <f>Sheet1!D127*Sheet3!$B$5</f>
        <v>105.5865</v>
      </c>
      <c r="B104" s="26">
        <f t="shared" si="2"/>
        <v>11148.472310617841</v>
      </c>
      <c r="C104" s="26">
        <f t="shared" si="3"/>
        <v>1.736569652141196E-4</v>
      </c>
      <c r="D104" s="26">
        <f>Sheet3!C$12*EXP(-0.5*((Sheet1!$C127-Sheet3!C$11)/Sheet3!C$13)^2)</f>
        <v>6.2956527455003981E-13</v>
      </c>
      <c r="E104" s="26">
        <f>Sheet3!D$12*EXP(-0.5*((Sheet1!$C127-Sheet3!D$11)/Sheet3!D$13)^2)</f>
        <v>7.9510418057086063E-5</v>
      </c>
      <c r="F104" s="26">
        <f>Sheet3!E$12*EXP(-0.5*((Sheet1!$C127-Sheet3!E$11)/Sheet3!E$13)^2)</f>
        <v>1.1768318315933533E-5</v>
      </c>
      <c r="G104" s="26">
        <f>Sheet3!F$12*EXP(-0.5*((Sheet1!$C127-Sheet3!F$11)/Sheet3!F$13)^2)</f>
        <v>1.1768318315933533E-5</v>
      </c>
      <c r="H104" s="26">
        <f>Sheet3!G$12*EXP(-0.5*((Sheet1!$C127-Sheet3!G$11)/Sheet3!G$13)^2)</f>
        <v>1.1768318315933533E-5</v>
      </c>
      <c r="I104" s="26">
        <f>Sheet3!H$12*EXP(-0.5*((Sheet1!$C127-Sheet3!H$11)/Sheet3!H$13)^2)</f>
        <v>1.1768318315933533E-5</v>
      </c>
      <c r="J104" s="26">
        <f>Sheet3!I$12*EXP(-0.5*((Sheet1!$C127-Sheet3!I$11)/Sheet3!I$13)^2)</f>
        <v>1.1768318315933533E-5</v>
      </c>
      <c r="K104" s="26">
        <f>Sheet3!J$12*EXP(-0.5*((Sheet1!$C127-Sheet3!J$11)/Sheet3!J$13)^2)</f>
        <v>1.1768318315933533E-5</v>
      </c>
      <c r="L104" s="26">
        <f>Sheet3!K$12*EXP(-0.5*((Sheet1!$C127-Sheet3!K$11)/Sheet3!K$13)^2)</f>
        <v>1.1768318315933533E-5</v>
      </c>
      <c r="M104" s="26">
        <f>Sheet3!L$12*EXP(-0.5*((Sheet1!$C127-Sheet3!L$11)/Sheet3!L$13)^2)</f>
        <v>1.1768318315933533E-5</v>
      </c>
    </row>
    <row r="105" spans="1:13" x14ac:dyDescent="0.25">
      <c r="A105" s="26">
        <f>Sheet1!D128*Sheet3!$B$5</f>
        <v>105.586</v>
      </c>
      <c r="B105" s="26">
        <f t="shared" si="2"/>
        <v>11148.363885518487</v>
      </c>
      <c r="C105" s="26">
        <f t="shared" si="3"/>
        <v>1.8710111434883561E-4</v>
      </c>
      <c r="D105" s="26">
        <f>Sheet3!C$12*EXP(-0.5*((Sheet1!$C128-Sheet3!C$11)/Sheet3!C$13)^2)</f>
        <v>1.0184202467127359E-12</v>
      </c>
      <c r="E105" s="26">
        <f>Sheet3!D$12*EXP(-0.5*((Sheet1!$C128-Sheet3!D$11)/Sheet3!D$13)^2)</f>
        <v>8.698871049246006E-5</v>
      </c>
      <c r="F105" s="26">
        <f>Sheet3!E$12*EXP(-0.5*((Sheet1!$C128-Sheet3!E$11)/Sheet3!E$13)^2)</f>
        <v>1.2514050354744409E-5</v>
      </c>
      <c r="G105" s="26">
        <f>Sheet3!F$12*EXP(-0.5*((Sheet1!$C128-Sheet3!F$11)/Sheet3!F$13)^2)</f>
        <v>1.2514050354744409E-5</v>
      </c>
      <c r="H105" s="26">
        <f>Sheet3!G$12*EXP(-0.5*((Sheet1!$C128-Sheet3!G$11)/Sheet3!G$13)^2)</f>
        <v>1.2514050354744409E-5</v>
      </c>
      <c r="I105" s="26">
        <f>Sheet3!H$12*EXP(-0.5*((Sheet1!$C128-Sheet3!H$11)/Sheet3!H$13)^2)</f>
        <v>1.2514050354744409E-5</v>
      </c>
      <c r="J105" s="26">
        <f>Sheet3!I$12*EXP(-0.5*((Sheet1!$C128-Sheet3!I$11)/Sheet3!I$13)^2)</f>
        <v>1.2514050354744409E-5</v>
      </c>
      <c r="K105" s="26">
        <f>Sheet3!J$12*EXP(-0.5*((Sheet1!$C128-Sheet3!J$11)/Sheet3!J$13)^2)</f>
        <v>1.2514050354744409E-5</v>
      </c>
      <c r="L105" s="26">
        <f>Sheet3!K$12*EXP(-0.5*((Sheet1!$C128-Sheet3!K$11)/Sheet3!K$13)^2)</f>
        <v>1.2514050354744409E-5</v>
      </c>
      <c r="M105" s="26">
        <f>Sheet3!L$12*EXP(-0.5*((Sheet1!$C128-Sheet3!L$11)/Sheet3!L$13)^2)</f>
        <v>1.2514050354744409E-5</v>
      </c>
    </row>
    <row r="106" spans="1:13" x14ac:dyDescent="0.25">
      <c r="A106" s="26">
        <f>Sheet1!D129*Sheet3!$B$5</f>
        <v>105.586</v>
      </c>
      <c r="B106" s="26">
        <f t="shared" si="2"/>
        <v>11148.360856740976</v>
      </c>
      <c r="C106" s="26">
        <f t="shared" si="3"/>
        <v>2.01443844841896E-4</v>
      </c>
      <c r="D106" s="26">
        <f>Sheet3!C$12*EXP(-0.5*((Sheet1!$C129-Sheet3!C$11)/Sheet3!C$13)^2)</f>
        <v>1.6349473227606802E-12</v>
      </c>
      <c r="E106" s="26">
        <f>Sheet3!D$12*EXP(-0.5*((Sheet1!$C129-Sheet3!D$11)/Sheet3!D$13)^2)</f>
        <v>9.5055404550407853E-5</v>
      </c>
      <c r="F106" s="26">
        <f>Sheet3!E$12*EXP(-0.5*((Sheet1!$C129-Sheet3!E$11)/Sheet3!E$13)^2)</f>
        <v>1.3298554832067607E-5</v>
      </c>
      <c r="G106" s="26">
        <f>Sheet3!F$12*EXP(-0.5*((Sheet1!$C129-Sheet3!F$11)/Sheet3!F$13)^2)</f>
        <v>1.3298554832067607E-5</v>
      </c>
      <c r="H106" s="26">
        <f>Sheet3!G$12*EXP(-0.5*((Sheet1!$C129-Sheet3!G$11)/Sheet3!G$13)^2)</f>
        <v>1.3298554832067607E-5</v>
      </c>
      <c r="I106" s="26">
        <f>Sheet3!H$12*EXP(-0.5*((Sheet1!$C129-Sheet3!H$11)/Sheet3!H$13)^2)</f>
        <v>1.3298554832067607E-5</v>
      </c>
      <c r="J106" s="26">
        <f>Sheet3!I$12*EXP(-0.5*((Sheet1!$C129-Sheet3!I$11)/Sheet3!I$13)^2)</f>
        <v>1.3298554832067607E-5</v>
      </c>
      <c r="K106" s="26">
        <f>Sheet3!J$12*EXP(-0.5*((Sheet1!$C129-Sheet3!J$11)/Sheet3!J$13)^2)</f>
        <v>1.3298554832067607E-5</v>
      </c>
      <c r="L106" s="26">
        <f>Sheet3!K$12*EXP(-0.5*((Sheet1!$C129-Sheet3!K$11)/Sheet3!K$13)^2)</f>
        <v>1.3298554832067607E-5</v>
      </c>
      <c r="M106" s="26">
        <f>Sheet3!L$12*EXP(-0.5*((Sheet1!$C129-Sheet3!L$11)/Sheet3!L$13)^2)</f>
        <v>1.3298554832067607E-5</v>
      </c>
    </row>
    <row r="107" spans="1:13" x14ac:dyDescent="0.25">
      <c r="A107" s="26">
        <f>Sheet1!D130*Sheet3!$B$5</f>
        <v>105.586</v>
      </c>
      <c r="B107" s="26">
        <f t="shared" si="2"/>
        <v>11148.357563668689</v>
      </c>
      <c r="C107" s="26">
        <f t="shared" si="3"/>
        <v>2.1703814150063753E-4</v>
      </c>
      <c r="D107" s="26">
        <f>Sheet3!C$12*EXP(-0.5*((Sheet1!$C130-Sheet3!C$11)/Sheet3!C$13)^2)</f>
        <v>2.6284335400011962E-12</v>
      </c>
      <c r="E107" s="26">
        <f>Sheet3!D$12*EXP(-0.5*((Sheet1!$C130-Sheet3!D$11)/Sheet3!D$13)^2)</f>
        <v>1.0392070637060974E-4</v>
      </c>
      <c r="F107" s="26">
        <f>Sheet3!E$12*EXP(-0.5*((Sheet1!$C130-Sheet3!E$11)/Sheet3!E$13)^2)</f>
        <v>1.4139679062699283E-5</v>
      </c>
      <c r="G107" s="26">
        <f>Sheet3!F$12*EXP(-0.5*((Sheet1!$C130-Sheet3!F$11)/Sheet3!F$13)^2)</f>
        <v>1.4139679062699283E-5</v>
      </c>
      <c r="H107" s="26">
        <f>Sheet3!G$12*EXP(-0.5*((Sheet1!$C130-Sheet3!G$11)/Sheet3!G$13)^2)</f>
        <v>1.4139679062699283E-5</v>
      </c>
      <c r="I107" s="26">
        <f>Sheet3!H$12*EXP(-0.5*((Sheet1!$C130-Sheet3!H$11)/Sheet3!H$13)^2)</f>
        <v>1.4139679062699283E-5</v>
      </c>
      <c r="J107" s="26">
        <f>Sheet3!I$12*EXP(-0.5*((Sheet1!$C130-Sheet3!I$11)/Sheet3!I$13)^2)</f>
        <v>1.4139679062699283E-5</v>
      </c>
      <c r="K107" s="26">
        <f>Sheet3!J$12*EXP(-0.5*((Sheet1!$C130-Sheet3!J$11)/Sheet3!J$13)^2)</f>
        <v>1.4139679062699283E-5</v>
      </c>
      <c r="L107" s="26">
        <f>Sheet3!K$12*EXP(-0.5*((Sheet1!$C130-Sheet3!K$11)/Sheet3!K$13)^2)</f>
        <v>1.4139679062699283E-5</v>
      </c>
      <c r="M107" s="26">
        <f>Sheet3!L$12*EXP(-0.5*((Sheet1!$C130-Sheet3!L$11)/Sheet3!L$13)^2)</f>
        <v>1.4139679062699283E-5</v>
      </c>
    </row>
    <row r="108" spans="1:13" x14ac:dyDescent="0.25">
      <c r="A108" s="26">
        <f>Sheet1!D131*Sheet3!$B$5</f>
        <v>105.5855</v>
      </c>
      <c r="B108" s="26">
        <f t="shared" si="2"/>
        <v>11148.248416924094</v>
      </c>
      <c r="C108" s="26">
        <f t="shared" si="3"/>
        <v>2.3390229063096886E-4</v>
      </c>
      <c r="D108" s="26">
        <f>Sheet3!C$12*EXP(-0.5*((Sheet1!$C131-Sheet3!C$11)/Sheet3!C$13)^2)</f>
        <v>4.2198122435972626E-12</v>
      </c>
      <c r="E108" s="26">
        <f>Sheet3!D$12*EXP(-0.5*((Sheet1!$C131-Sheet3!D$11)/Sheet3!D$13)^2)</f>
        <v>1.1360920173873581E-4</v>
      </c>
      <c r="F108" s="26">
        <f>Sheet3!E$12*EXP(-0.5*((Sheet1!$C131-Sheet3!E$11)/Sheet3!E$13)^2)</f>
        <v>1.50366355840526E-5</v>
      </c>
      <c r="G108" s="26">
        <f>Sheet3!F$12*EXP(-0.5*((Sheet1!$C131-Sheet3!F$11)/Sheet3!F$13)^2)</f>
        <v>1.50366355840526E-5</v>
      </c>
      <c r="H108" s="26">
        <f>Sheet3!G$12*EXP(-0.5*((Sheet1!$C131-Sheet3!G$11)/Sheet3!G$13)^2)</f>
        <v>1.50366355840526E-5</v>
      </c>
      <c r="I108" s="26">
        <f>Sheet3!H$12*EXP(-0.5*((Sheet1!$C131-Sheet3!H$11)/Sheet3!H$13)^2)</f>
        <v>1.50366355840526E-5</v>
      </c>
      <c r="J108" s="26">
        <f>Sheet3!I$12*EXP(-0.5*((Sheet1!$C131-Sheet3!I$11)/Sheet3!I$13)^2)</f>
        <v>1.50366355840526E-5</v>
      </c>
      <c r="K108" s="26">
        <f>Sheet3!J$12*EXP(-0.5*((Sheet1!$C131-Sheet3!J$11)/Sheet3!J$13)^2)</f>
        <v>1.50366355840526E-5</v>
      </c>
      <c r="L108" s="26">
        <f>Sheet3!K$12*EXP(-0.5*((Sheet1!$C131-Sheet3!K$11)/Sheet3!K$13)^2)</f>
        <v>1.50366355840526E-5</v>
      </c>
      <c r="M108" s="26">
        <f>Sheet3!L$12*EXP(-0.5*((Sheet1!$C131-Sheet3!L$11)/Sheet3!L$13)^2)</f>
        <v>1.50366355840526E-5</v>
      </c>
    </row>
    <row r="109" spans="1:13" x14ac:dyDescent="0.25">
      <c r="A109" s="26">
        <f>Sheet1!D132*Sheet3!$B$5</f>
        <v>105.587</v>
      </c>
      <c r="B109" s="26">
        <f t="shared" si="2"/>
        <v>11148.561349018133</v>
      </c>
      <c r="C109" s="26">
        <f t="shared" si="3"/>
        <v>2.5201987641641934E-4</v>
      </c>
      <c r="D109" s="26">
        <f>Sheet3!C$12*EXP(-0.5*((Sheet1!$C132-Sheet3!C$11)/Sheet3!C$13)^2)</f>
        <v>6.7444110545216133E-12</v>
      </c>
      <c r="E109" s="26">
        <f>Sheet3!D$12*EXP(-0.5*((Sheet1!$C132-Sheet3!D$11)/Sheet3!D$13)^2)</f>
        <v>1.2412469595841829E-4</v>
      </c>
      <c r="F109" s="26">
        <f>Sheet3!E$12*EXP(-0.5*((Sheet1!$C132-Sheet3!E$11)/Sheet3!E$13)^2)</f>
        <v>1.5986896714198757E-5</v>
      </c>
      <c r="G109" s="26">
        <f>Sheet3!F$12*EXP(-0.5*((Sheet1!$C132-Sheet3!F$11)/Sheet3!F$13)^2)</f>
        <v>1.5986896714198757E-5</v>
      </c>
      <c r="H109" s="26">
        <f>Sheet3!G$12*EXP(-0.5*((Sheet1!$C132-Sheet3!G$11)/Sheet3!G$13)^2)</f>
        <v>1.5986896714198757E-5</v>
      </c>
      <c r="I109" s="26">
        <f>Sheet3!H$12*EXP(-0.5*((Sheet1!$C132-Sheet3!H$11)/Sheet3!H$13)^2)</f>
        <v>1.5986896714198757E-5</v>
      </c>
      <c r="J109" s="26">
        <f>Sheet3!I$12*EXP(-0.5*((Sheet1!$C132-Sheet3!I$11)/Sheet3!I$13)^2)</f>
        <v>1.5986896714198757E-5</v>
      </c>
      <c r="K109" s="26">
        <f>Sheet3!J$12*EXP(-0.5*((Sheet1!$C132-Sheet3!J$11)/Sheet3!J$13)^2)</f>
        <v>1.5986896714198757E-5</v>
      </c>
      <c r="L109" s="26">
        <f>Sheet3!K$12*EXP(-0.5*((Sheet1!$C132-Sheet3!K$11)/Sheet3!K$13)^2)</f>
        <v>1.5986896714198757E-5</v>
      </c>
      <c r="M109" s="26">
        <f>Sheet3!L$12*EXP(-0.5*((Sheet1!$C132-Sheet3!L$11)/Sheet3!L$13)^2)</f>
        <v>1.5986896714198757E-5</v>
      </c>
    </row>
    <row r="110" spans="1:13" x14ac:dyDescent="0.25">
      <c r="A110" s="26">
        <f>Sheet1!D133*Sheet3!$B$5</f>
        <v>105.5865</v>
      </c>
      <c r="B110" s="26">
        <f t="shared" si="2"/>
        <v>11148.45168613828</v>
      </c>
      <c r="C110" s="26">
        <f t="shared" si="3"/>
        <v>2.7132344256018367E-4</v>
      </c>
      <c r="D110" s="26">
        <f>Sheet3!C$12*EXP(-0.5*((Sheet1!$C133-Sheet3!C$11)/Sheet3!C$13)^2)</f>
        <v>1.0693417156134921E-11</v>
      </c>
      <c r="E110" s="26">
        <f>Sheet3!D$12*EXP(-0.5*((Sheet1!$C133-Sheet3!D$11)/Sheet3!D$13)^2)</f>
        <v>1.3543957302097445E-4</v>
      </c>
      <c r="F110" s="26">
        <f>Sheet3!E$12*EXP(-0.5*((Sheet1!$C133-Sheet3!E$11)/Sheet3!E$13)^2)</f>
        <v>1.6985482355724011E-5</v>
      </c>
      <c r="G110" s="26">
        <f>Sheet3!F$12*EXP(-0.5*((Sheet1!$C133-Sheet3!F$11)/Sheet3!F$13)^2)</f>
        <v>1.6985482355724011E-5</v>
      </c>
      <c r="H110" s="26">
        <f>Sheet3!G$12*EXP(-0.5*((Sheet1!$C133-Sheet3!G$11)/Sheet3!G$13)^2)</f>
        <v>1.6985482355724011E-5</v>
      </c>
      <c r="I110" s="26">
        <f>Sheet3!H$12*EXP(-0.5*((Sheet1!$C133-Sheet3!H$11)/Sheet3!H$13)^2)</f>
        <v>1.6985482355724011E-5</v>
      </c>
      <c r="J110" s="26">
        <f>Sheet3!I$12*EXP(-0.5*((Sheet1!$C133-Sheet3!I$11)/Sheet3!I$13)^2)</f>
        <v>1.6985482355724011E-5</v>
      </c>
      <c r="K110" s="26">
        <f>Sheet3!J$12*EXP(-0.5*((Sheet1!$C133-Sheet3!J$11)/Sheet3!J$13)^2)</f>
        <v>1.6985482355724011E-5</v>
      </c>
      <c r="L110" s="26">
        <f>Sheet3!K$12*EXP(-0.5*((Sheet1!$C133-Sheet3!K$11)/Sheet3!K$13)^2)</f>
        <v>1.6985482355724011E-5</v>
      </c>
      <c r="M110" s="26">
        <f>Sheet3!L$12*EXP(-0.5*((Sheet1!$C133-Sheet3!L$11)/Sheet3!L$13)^2)</f>
        <v>1.6985482355724011E-5</v>
      </c>
    </row>
    <row r="111" spans="1:13" x14ac:dyDescent="0.25">
      <c r="A111" s="26">
        <f>Sheet1!D134*Sheet3!$B$5</f>
        <v>105.587</v>
      </c>
      <c r="B111" s="26">
        <f t="shared" si="2"/>
        <v>11148.552845012377</v>
      </c>
      <c r="C111" s="26">
        <f t="shared" si="3"/>
        <v>2.9229011648257566E-4</v>
      </c>
      <c r="D111" s="26">
        <f>Sheet3!C$12*EXP(-0.5*((Sheet1!$C134-Sheet3!C$11)/Sheet3!C$13)^2)</f>
        <v>1.6971047618337652E-11</v>
      </c>
      <c r="E111" s="26">
        <f>Sheet3!D$12*EXP(-0.5*((Sheet1!$C134-Sheet3!D$11)/Sheet3!D$13)^2)</f>
        <v>1.4784753007646099E-4</v>
      </c>
      <c r="F111" s="26">
        <f>Sheet3!E$12*EXP(-0.5*((Sheet1!$C134-Sheet3!E$11)/Sheet3!E$13)^2)</f>
        <v>1.8055321179383371E-5</v>
      </c>
      <c r="G111" s="26">
        <f>Sheet3!F$12*EXP(-0.5*((Sheet1!$C134-Sheet3!F$11)/Sheet3!F$13)^2)</f>
        <v>1.8055321179383371E-5</v>
      </c>
      <c r="H111" s="26">
        <f>Sheet3!G$12*EXP(-0.5*((Sheet1!$C134-Sheet3!G$11)/Sheet3!G$13)^2)</f>
        <v>1.8055321179383371E-5</v>
      </c>
      <c r="I111" s="26">
        <f>Sheet3!H$12*EXP(-0.5*((Sheet1!$C134-Sheet3!H$11)/Sheet3!H$13)^2)</f>
        <v>1.8055321179383371E-5</v>
      </c>
      <c r="J111" s="26">
        <f>Sheet3!I$12*EXP(-0.5*((Sheet1!$C134-Sheet3!I$11)/Sheet3!I$13)^2)</f>
        <v>1.8055321179383371E-5</v>
      </c>
      <c r="K111" s="26">
        <f>Sheet3!J$12*EXP(-0.5*((Sheet1!$C134-Sheet3!J$11)/Sheet3!J$13)^2)</f>
        <v>1.8055321179383371E-5</v>
      </c>
      <c r="L111" s="26">
        <f>Sheet3!K$12*EXP(-0.5*((Sheet1!$C134-Sheet3!K$11)/Sheet3!K$13)^2)</f>
        <v>1.8055321179383371E-5</v>
      </c>
      <c r="M111" s="26">
        <f>Sheet3!L$12*EXP(-0.5*((Sheet1!$C134-Sheet3!L$11)/Sheet3!L$13)^2)</f>
        <v>1.8055321179383371E-5</v>
      </c>
    </row>
    <row r="112" spans="1:13" x14ac:dyDescent="0.25">
      <c r="A112" s="26">
        <f>Sheet1!D135*Sheet3!$B$5</f>
        <v>105.58749999999999</v>
      </c>
      <c r="B112" s="26">
        <f t="shared" si="2"/>
        <v>11148.653794053915</v>
      </c>
      <c r="C112" s="26">
        <f t="shared" si="3"/>
        <v>3.1425260963215189E-4</v>
      </c>
      <c r="D112" s="26">
        <f>Sheet3!C$12*EXP(-0.5*((Sheet1!$C135-Sheet3!C$11)/Sheet3!C$13)^2)</f>
        <v>2.6528467710390337E-11</v>
      </c>
      <c r="E112" s="26">
        <f>Sheet3!D$12*EXP(-0.5*((Sheet1!$C135-Sheet3!D$11)/Sheet3!D$13)^2)</f>
        <v>1.6096515029775008E-4</v>
      </c>
      <c r="F112" s="26">
        <f>Sheet3!E$12*EXP(-0.5*((Sheet1!$C135-Sheet3!E$11)/Sheet3!E$13)^2)</f>
        <v>1.9160929100741766E-5</v>
      </c>
      <c r="G112" s="26">
        <f>Sheet3!F$12*EXP(-0.5*((Sheet1!$C135-Sheet3!F$11)/Sheet3!F$13)^2)</f>
        <v>1.9160929100741766E-5</v>
      </c>
      <c r="H112" s="26">
        <f>Sheet3!G$12*EXP(-0.5*((Sheet1!$C135-Sheet3!G$11)/Sheet3!G$13)^2)</f>
        <v>1.9160929100741766E-5</v>
      </c>
      <c r="I112" s="26">
        <f>Sheet3!H$12*EXP(-0.5*((Sheet1!$C135-Sheet3!H$11)/Sheet3!H$13)^2)</f>
        <v>1.9160929100741766E-5</v>
      </c>
      <c r="J112" s="26">
        <f>Sheet3!I$12*EXP(-0.5*((Sheet1!$C135-Sheet3!I$11)/Sheet3!I$13)^2)</f>
        <v>1.9160929100741766E-5</v>
      </c>
      <c r="K112" s="26">
        <f>Sheet3!J$12*EXP(-0.5*((Sheet1!$C135-Sheet3!J$11)/Sheet3!J$13)^2)</f>
        <v>1.9160929100741766E-5</v>
      </c>
      <c r="L112" s="26">
        <f>Sheet3!K$12*EXP(-0.5*((Sheet1!$C135-Sheet3!K$11)/Sheet3!K$13)^2)</f>
        <v>1.9160929100741766E-5</v>
      </c>
      <c r="M112" s="26">
        <f>Sheet3!L$12*EXP(-0.5*((Sheet1!$C135-Sheet3!L$11)/Sheet3!L$13)^2)</f>
        <v>1.9160929100741766E-5</v>
      </c>
    </row>
    <row r="113" spans="1:13" x14ac:dyDescent="0.25">
      <c r="A113" s="26">
        <f>Sheet1!D136*Sheet3!$B$5</f>
        <v>105.5865</v>
      </c>
      <c r="B113" s="26">
        <f t="shared" si="2"/>
        <v>11148.437545508443</v>
      </c>
      <c r="C113" s="26">
        <f t="shared" si="3"/>
        <v>3.3828593615529854E-4</v>
      </c>
      <c r="D113" s="26">
        <f>Sheet3!C$12*EXP(-0.5*((Sheet1!$C136-Sheet3!C$11)/Sheet3!C$13)^2)</f>
        <v>4.1667740814900125E-11</v>
      </c>
      <c r="E113" s="26">
        <f>Sheet3!D$12*EXP(-0.5*((Sheet1!$C136-Sheet3!D$11)/Sheet3!D$13)^2)</f>
        <v>1.7544816940223186E-4</v>
      </c>
      <c r="F113" s="26">
        <f>Sheet3!E$12*EXP(-0.5*((Sheet1!$C136-Sheet3!E$11)/Sheet3!E$13)^2)</f>
        <v>2.0354715635665746E-5</v>
      </c>
      <c r="G113" s="26">
        <f>Sheet3!F$12*EXP(-0.5*((Sheet1!$C136-Sheet3!F$11)/Sheet3!F$13)^2)</f>
        <v>2.0354715635665746E-5</v>
      </c>
      <c r="H113" s="26">
        <f>Sheet3!G$12*EXP(-0.5*((Sheet1!$C136-Sheet3!G$11)/Sheet3!G$13)^2)</f>
        <v>2.0354715635665746E-5</v>
      </c>
      <c r="I113" s="26">
        <f>Sheet3!H$12*EXP(-0.5*((Sheet1!$C136-Sheet3!H$11)/Sheet3!H$13)^2)</f>
        <v>2.0354715635665746E-5</v>
      </c>
      <c r="J113" s="26">
        <f>Sheet3!I$12*EXP(-0.5*((Sheet1!$C136-Sheet3!I$11)/Sheet3!I$13)^2)</f>
        <v>2.0354715635665746E-5</v>
      </c>
      <c r="K113" s="26">
        <f>Sheet3!J$12*EXP(-0.5*((Sheet1!$C136-Sheet3!J$11)/Sheet3!J$13)^2)</f>
        <v>2.0354715635665746E-5</v>
      </c>
      <c r="L113" s="26">
        <f>Sheet3!K$12*EXP(-0.5*((Sheet1!$C136-Sheet3!K$11)/Sheet3!K$13)^2)</f>
        <v>2.0354715635665746E-5</v>
      </c>
      <c r="M113" s="26">
        <f>Sheet3!L$12*EXP(-0.5*((Sheet1!$C136-Sheet3!L$11)/Sheet3!L$13)^2)</f>
        <v>2.0354715635665746E-5</v>
      </c>
    </row>
    <row r="114" spans="1:13" x14ac:dyDescent="0.25">
      <c r="A114" s="26">
        <f>Sheet1!D137*Sheet3!$B$5</f>
        <v>105.5865</v>
      </c>
      <c r="B114" s="26">
        <f t="shared" si="2"/>
        <v>11148.432056285961</v>
      </c>
      <c r="C114" s="26">
        <f t="shared" si="3"/>
        <v>3.6427998247717455E-4</v>
      </c>
      <c r="D114" s="26">
        <f>Sheet3!C$12*EXP(-0.5*((Sheet1!$C137-Sheet3!C$11)/Sheet3!C$13)^2)</f>
        <v>6.5392049306076918E-11</v>
      </c>
      <c r="E114" s="26">
        <f>Sheet3!D$12*EXP(-0.5*((Sheet1!$C137-Sheet3!D$11)/Sheet3!D$13)^2)</f>
        <v>1.9125047708861085E-4</v>
      </c>
      <c r="F114" s="26">
        <f>Sheet3!E$12*EXP(-0.5*((Sheet1!$C137-Sheet3!E$11)/Sheet3!E$13)^2)</f>
        <v>2.162867999956431E-5</v>
      </c>
      <c r="G114" s="26">
        <f>Sheet3!F$12*EXP(-0.5*((Sheet1!$C137-Sheet3!F$11)/Sheet3!F$13)^2)</f>
        <v>2.162867999956431E-5</v>
      </c>
      <c r="H114" s="26">
        <f>Sheet3!G$12*EXP(-0.5*((Sheet1!$C137-Sheet3!G$11)/Sheet3!G$13)^2)</f>
        <v>2.162867999956431E-5</v>
      </c>
      <c r="I114" s="26">
        <f>Sheet3!H$12*EXP(-0.5*((Sheet1!$C137-Sheet3!H$11)/Sheet3!H$13)^2)</f>
        <v>2.162867999956431E-5</v>
      </c>
      <c r="J114" s="26">
        <f>Sheet3!I$12*EXP(-0.5*((Sheet1!$C137-Sheet3!I$11)/Sheet3!I$13)^2)</f>
        <v>2.162867999956431E-5</v>
      </c>
      <c r="K114" s="26">
        <f>Sheet3!J$12*EXP(-0.5*((Sheet1!$C137-Sheet3!J$11)/Sheet3!J$13)^2)</f>
        <v>2.162867999956431E-5</v>
      </c>
      <c r="L114" s="26">
        <f>Sheet3!K$12*EXP(-0.5*((Sheet1!$C137-Sheet3!K$11)/Sheet3!K$13)^2)</f>
        <v>2.162867999956431E-5</v>
      </c>
      <c r="M114" s="26">
        <f>Sheet3!L$12*EXP(-0.5*((Sheet1!$C137-Sheet3!L$11)/Sheet3!L$13)^2)</f>
        <v>2.162867999956431E-5</v>
      </c>
    </row>
    <row r="115" spans="1:13" x14ac:dyDescent="0.25">
      <c r="A115" s="26">
        <f>Sheet1!D138*Sheet3!$B$5</f>
        <v>105.586</v>
      </c>
      <c r="B115" s="26">
        <f t="shared" si="2"/>
        <v>11148.320628482554</v>
      </c>
      <c r="C115" s="26">
        <f t="shared" si="3"/>
        <v>3.9194434425159107E-4</v>
      </c>
      <c r="D115" s="26">
        <f>Sheet3!C$12*EXP(-0.5*((Sheet1!$C138-Sheet3!C$11)/Sheet3!C$13)^2)</f>
        <v>1.0181462272926488E-10</v>
      </c>
      <c r="E115" s="26">
        <f>Sheet3!D$12*EXP(-0.5*((Sheet1!$C138-Sheet3!D$11)/Sheet3!D$13)^2)</f>
        <v>2.082112543350518E-4</v>
      </c>
      <c r="F115" s="26">
        <f>Sheet3!E$12*EXP(-0.5*((Sheet1!$C138-Sheet3!E$11)/Sheet3!E$13)^2)</f>
        <v>2.2966623512739584E-5</v>
      </c>
      <c r="G115" s="26">
        <f>Sheet3!F$12*EXP(-0.5*((Sheet1!$C138-Sheet3!F$11)/Sheet3!F$13)^2)</f>
        <v>2.2966623512739584E-5</v>
      </c>
      <c r="H115" s="26">
        <f>Sheet3!G$12*EXP(-0.5*((Sheet1!$C138-Sheet3!G$11)/Sheet3!G$13)^2)</f>
        <v>2.2966623512739584E-5</v>
      </c>
      <c r="I115" s="26">
        <f>Sheet3!H$12*EXP(-0.5*((Sheet1!$C138-Sheet3!H$11)/Sheet3!H$13)^2)</f>
        <v>2.2966623512739584E-5</v>
      </c>
      <c r="J115" s="26">
        <f>Sheet3!I$12*EXP(-0.5*((Sheet1!$C138-Sheet3!I$11)/Sheet3!I$13)^2)</f>
        <v>2.2966623512739584E-5</v>
      </c>
      <c r="K115" s="26">
        <f>Sheet3!J$12*EXP(-0.5*((Sheet1!$C138-Sheet3!J$11)/Sheet3!J$13)^2)</f>
        <v>2.2966623512739584E-5</v>
      </c>
      <c r="L115" s="26">
        <f>Sheet3!K$12*EXP(-0.5*((Sheet1!$C138-Sheet3!K$11)/Sheet3!K$13)^2)</f>
        <v>2.2966623512739584E-5</v>
      </c>
      <c r="M115" s="26">
        <f>Sheet3!L$12*EXP(-0.5*((Sheet1!$C138-Sheet3!L$11)/Sheet3!L$13)^2)</f>
        <v>2.2966623512739584E-5</v>
      </c>
    </row>
    <row r="116" spans="1:13" x14ac:dyDescent="0.25">
      <c r="A116" s="26">
        <f>Sheet1!D139*Sheet3!$B$5</f>
        <v>105.5855</v>
      </c>
      <c r="B116" s="26">
        <f t="shared" si="2"/>
        <v>11148.20881678423</v>
      </c>
      <c r="C116" s="26">
        <f t="shared" si="3"/>
        <v>4.2142928418551807E-4</v>
      </c>
      <c r="D116" s="26">
        <f>Sheet3!C$12*EXP(-0.5*((Sheet1!$C139-Sheet3!C$11)/Sheet3!C$13)^2)</f>
        <v>1.574503111694126E-10</v>
      </c>
      <c r="E116" s="26">
        <f>Sheet3!D$12*EXP(-0.5*((Sheet1!$C139-Sheet3!D$11)/Sheet3!D$13)^2)</f>
        <v>2.2643597732675504E-4</v>
      </c>
      <c r="F116" s="26">
        <f>Sheet3!E$12*EXP(-0.5*((Sheet1!$C139-Sheet3!E$11)/Sheet3!E$13)^2)</f>
        <v>2.4374143676056479E-5</v>
      </c>
      <c r="G116" s="26">
        <f>Sheet3!F$12*EXP(-0.5*((Sheet1!$C139-Sheet3!F$11)/Sheet3!F$13)^2)</f>
        <v>2.4374143676056479E-5</v>
      </c>
      <c r="H116" s="26">
        <f>Sheet3!G$12*EXP(-0.5*((Sheet1!$C139-Sheet3!G$11)/Sheet3!G$13)^2)</f>
        <v>2.4374143676056479E-5</v>
      </c>
      <c r="I116" s="26">
        <f>Sheet3!H$12*EXP(-0.5*((Sheet1!$C139-Sheet3!H$11)/Sheet3!H$13)^2)</f>
        <v>2.4374143676056479E-5</v>
      </c>
      <c r="J116" s="26">
        <f>Sheet3!I$12*EXP(-0.5*((Sheet1!$C139-Sheet3!I$11)/Sheet3!I$13)^2)</f>
        <v>2.4374143676056479E-5</v>
      </c>
      <c r="K116" s="26">
        <f>Sheet3!J$12*EXP(-0.5*((Sheet1!$C139-Sheet3!J$11)/Sheet3!J$13)^2)</f>
        <v>2.4374143676056479E-5</v>
      </c>
      <c r="L116" s="26">
        <f>Sheet3!K$12*EXP(-0.5*((Sheet1!$C139-Sheet3!K$11)/Sheet3!K$13)^2)</f>
        <v>2.4374143676056479E-5</v>
      </c>
      <c r="M116" s="26">
        <f>Sheet3!L$12*EXP(-0.5*((Sheet1!$C139-Sheet3!L$11)/Sheet3!L$13)^2)</f>
        <v>2.4374143676056479E-5</v>
      </c>
    </row>
    <row r="117" spans="1:13" x14ac:dyDescent="0.25">
      <c r="A117" s="26">
        <f>Sheet1!D140*Sheet3!$B$5</f>
        <v>105.586</v>
      </c>
      <c r="B117" s="26">
        <f t="shared" si="2"/>
        <v>11148.307661169101</v>
      </c>
      <c r="C117" s="26">
        <f t="shared" si="3"/>
        <v>4.5335099551838549E-4</v>
      </c>
      <c r="D117" s="26">
        <f>Sheet3!C$12*EXP(-0.5*((Sheet1!$C140-Sheet3!C$11)/Sheet3!C$13)^2)</f>
        <v>2.4351743515175668E-10</v>
      </c>
      <c r="E117" s="26">
        <f>Sheet3!D$12*EXP(-0.5*((Sheet1!$C140-Sheet3!D$11)/Sheet3!D$13)^2)</f>
        <v>2.4632327790840837E-4</v>
      </c>
      <c r="F117" s="26">
        <f>Sheet3!E$12*EXP(-0.5*((Sheet1!$C140-Sheet3!E$11)/Sheet3!E$13)^2)</f>
        <v>2.5878434261567731E-5</v>
      </c>
      <c r="G117" s="26">
        <f>Sheet3!F$12*EXP(-0.5*((Sheet1!$C140-Sheet3!F$11)/Sheet3!F$13)^2)</f>
        <v>2.5878434261567731E-5</v>
      </c>
      <c r="H117" s="26">
        <f>Sheet3!G$12*EXP(-0.5*((Sheet1!$C140-Sheet3!G$11)/Sheet3!G$13)^2)</f>
        <v>2.5878434261567731E-5</v>
      </c>
      <c r="I117" s="26">
        <f>Sheet3!H$12*EXP(-0.5*((Sheet1!$C140-Sheet3!H$11)/Sheet3!H$13)^2)</f>
        <v>2.5878434261567731E-5</v>
      </c>
      <c r="J117" s="26">
        <f>Sheet3!I$12*EXP(-0.5*((Sheet1!$C140-Sheet3!I$11)/Sheet3!I$13)^2)</f>
        <v>2.5878434261567731E-5</v>
      </c>
      <c r="K117" s="26">
        <f>Sheet3!J$12*EXP(-0.5*((Sheet1!$C140-Sheet3!J$11)/Sheet3!J$13)^2)</f>
        <v>2.5878434261567731E-5</v>
      </c>
      <c r="L117" s="26">
        <f>Sheet3!K$12*EXP(-0.5*((Sheet1!$C140-Sheet3!K$11)/Sheet3!K$13)^2)</f>
        <v>2.5878434261567731E-5</v>
      </c>
      <c r="M117" s="26">
        <f>Sheet3!L$12*EXP(-0.5*((Sheet1!$C140-Sheet3!L$11)/Sheet3!L$13)^2)</f>
        <v>2.5878434261567731E-5</v>
      </c>
    </row>
    <row r="118" spans="1:13" x14ac:dyDescent="0.25">
      <c r="A118" s="26">
        <f>Sheet1!D141*Sheet3!$B$5</f>
        <v>105.586</v>
      </c>
      <c r="B118" s="26">
        <f t="shared" si="2"/>
        <v>11148.300436111953</v>
      </c>
      <c r="C118" s="26">
        <f t="shared" si="3"/>
        <v>4.8756523482021712E-4</v>
      </c>
      <c r="D118" s="26">
        <f>Sheet3!C$12*EXP(-0.5*((Sheet1!$C141-Sheet3!C$11)/Sheet3!C$13)^2)</f>
        <v>3.7501620417676428E-10</v>
      </c>
      <c r="E118" s="26">
        <f>Sheet3!D$12*EXP(-0.5*((Sheet1!$C141-Sheet3!D$11)/Sheet3!D$13)^2)</f>
        <v>2.6780304292164069E-4</v>
      </c>
      <c r="F118" s="26">
        <f>Sheet3!E$12*EXP(-0.5*((Sheet1!$C141-Sheet3!E$11)/Sheet3!E$13)^2)</f>
        <v>2.7470227110296514E-5</v>
      </c>
      <c r="G118" s="26">
        <f>Sheet3!F$12*EXP(-0.5*((Sheet1!$C141-Sheet3!F$11)/Sheet3!F$13)^2)</f>
        <v>2.7470227110296514E-5</v>
      </c>
      <c r="H118" s="26">
        <f>Sheet3!G$12*EXP(-0.5*((Sheet1!$C141-Sheet3!G$11)/Sheet3!G$13)^2)</f>
        <v>2.7470227110296514E-5</v>
      </c>
      <c r="I118" s="26">
        <f>Sheet3!H$12*EXP(-0.5*((Sheet1!$C141-Sheet3!H$11)/Sheet3!H$13)^2)</f>
        <v>2.7470227110296514E-5</v>
      </c>
      <c r="J118" s="26">
        <f>Sheet3!I$12*EXP(-0.5*((Sheet1!$C141-Sheet3!I$11)/Sheet3!I$13)^2)</f>
        <v>2.7470227110296514E-5</v>
      </c>
      <c r="K118" s="26">
        <f>Sheet3!J$12*EXP(-0.5*((Sheet1!$C141-Sheet3!J$11)/Sheet3!J$13)^2)</f>
        <v>2.7470227110296514E-5</v>
      </c>
      <c r="L118" s="26">
        <f>Sheet3!K$12*EXP(-0.5*((Sheet1!$C141-Sheet3!K$11)/Sheet3!K$13)^2)</f>
        <v>2.7470227110296514E-5</v>
      </c>
      <c r="M118" s="26">
        <f>Sheet3!L$12*EXP(-0.5*((Sheet1!$C141-Sheet3!L$11)/Sheet3!L$13)^2)</f>
        <v>2.7470227110296514E-5</v>
      </c>
    </row>
    <row r="119" spans="1:13" x14ac:dyDescent="0.25">
      <c r="A119" s="26">
        <f>Sheet1!D142*Sheet3!$B$5</f>
        <v>105.586</v>
      </c>
      <c r="B119" s="26">
        <f t="shared" si="2"/>
        <v>11148.292652869415</v>
      </c>
      <c r="C119" s="26">
        <f t="shared" si="3"/>
        <v>5.2442277197175657E-4</v>
      </c>
      <c r="D119" s="26">
        <f>Sheet3!C$12*EXP(-0.5*((Sheet1!$C142-Sheet3!C$11)/Sheet3!C$13)^2)</f>
        <v>5.7633422446634517E-10</v>
      </c>
      <c r="E119" s="26">
        <f>Sheet3!D$12*EXP(-0.5*((Sheet1!$C142-Sheet3!D$11)/Sheet3!D$13)^2)</f>
        <v>2.9111505983523404E-4</v>
      </c>
      <c r="F119" s="26">
        <f>Sheet3!E$12*EXP(-0.5*((Sheet1!$C142-Sheet3!E$11)/Sheet3!E$13)^2)</f>
        <v>2.9163391975287259E-5</v>
      </c>
      <c r="G119" s="26">
        <f>Sheet3!F$12*EXP(-0.5*((Sheet1!$C142-Sheet3!F$11)/Sheet3!F$13)^2)</f>
        <v>2.9163391975287259E-5</v>
      </c>
      <c r="H119" s="26">
        <f>Sheet3!G$12*EXP(-0.5*((Sheet1!$C142-Sheet3!G$11)/Sheet3!G$13)^2)</f>
        <v>2.9163391975287259E-5</v>
      </c>
      <c r="I119" s="26">
        <f>Sheet3!H$12*EXP(-0.5*((Sheet1!$C142-Sheet3!H$11)/Sheet3!H$13)^2)</f>
        <v>2.9163391975287259E-5</v>
      </c>
      <c r="J119" s="26">
        <f>Sheet3!I$12*EXP(-0.5*((Sheet1!$C142-Sheet3!I$11)/Sheet3!I$13)^2)</f>
        <v>2.9163391975287259E-5</v>
      </c>
      <c r="K119" s="26">
        <f>Sheet3!J$12*EXP(-0.5*((Sheet1!$C142-Sheet3!J$11)/Sheet3!J$13)^2)</f>
        <v>2.9163391975287259E-5</v>
      </c>
      <c r="L119" s="26">
        <f>Sheet3!K$12*EXP(-0.5*((Sheet1!$C142-Sheet3!K$11)/Sheet3!K$13)^2)</f>
        <v>2.9163391975287259E-5</v>
      </c>
      <c r="M119" s="26">
        <f>Sheet3!L$12*EXP(-0.5*((Sheet1!$C142-Sheet3!L$11)/Sheet3!L$13)^2)</f>
        <v>2.9163391975287259E-5</v>
      </c>
    </row>
    <row r="120" spans="1:13" x14ac:dyDescent="0.25">
      <c r="A120" s="26">
        <f>Sheet1!D143*Sheet3!$B$5</f>
        <v>105.586</v>
      </c>
      <c r="B120" s="26">
        <f t="shared" si="2"/>
        <v>11148.284508843239</v>
      </c>
      <c r="C120" s="26">
        <f t="shared" si="3"/>
        <v>5.6298881347259001E-4</v>
      </c>
      <c r="D120" s="26">
        <f>Sheet3!C$12*EXP(-0.5*((Sheet1!$C143-Sheet3!C$11)/Sheet3!C$13)^2)</f>
        <v>8.7348164167314167E-10</v>
      </c>
      <c r="E120" s="26">
        <f>Sheet3!D$12*EXP(-0.5*((Sheet1!$C143-Sheet3!D$11)/Sheet3!D$13)^2)</f>
        <v>3.1568213089363894E-4</v>
      </c>
      <c r="F120" s="26">
        <f>Sheet3!E$12*EXP(-0.5*((Sheet1!$C143-Sheet3!E$11)/Sheet3!E$13)^2)</f>
        <v>3.0913226137163676E-5</v>
      </c>
      <c r="G120" s="26">
        <f>Sheet3!F$12*EXP(-0.5*((Sheet1!$C143-Sheet3!F$11)/Sheet3!F$13)^2)</f>
        <v>3.0913226137163676E-5</v>
      </c>
      <c r="H120" s="26">
        <f>Sheet3!G$12*EXP(-0.5*((Sheet1!$C143-Sheet3!G$11)/Sheet3!G$13)^2)</f>
        <v>3.0913226137163676E-5</v>
      </c>
      <c r="I120" s="26">
        <f>Sheet3!H$12*EXP(-0.5*((Sheet1!$C143-Sheet3!H$11)/Sheet3!H$13)^2)</f>
        <v>3.0913226137163676E-5</v>
      </c>
      <c r="J120" s="26">
        <f>Sheet3!I$12*EXP(-0.5*((Sheet1!$C143-Sheet3!I$11)/Sheet3!I$13)^2)</f>
        <v>3.0913226137163676E-5</v>
      </c>
      <c r="K120" s="26">
        <f>Sheet3!J$12*EXP(-0.5*((Sheet1!$C143-Sheet3!J$11)/Sheet3!J$13)^2)</f>
        <v>3.0913226137163676E-5</v>
      </c>
      <c r="L120" s="26">
        <f>Sheet3!K$12*EXP(-0.5*((Sheet1!$C143-Sheet3!K$11)/Sheet3!K$13)^2)</f>
        <v>3.0913226137163676E-5</v>
      </c>
      <c r="M120" s="26">
        <f>Sheet3!L$12*EXP(-0.5*((Sheet1!$C143-Sheet3!L$11)/Sheet3!L$13)^2)</f>
        <v>3.0913226137163676E-5</v>
      </c>
    </row>
    <row r="121" spans="1:13" x14ac:dyDescent="0.25">
      <c r="A121" s="26">
        <f>Sheet1!D144*Sheet3!$B$5</f>
        <v>105.586</v>
      </c>
      <c r="B121" s="26">
        <f t="shared" si="2"/>
        <v>11148.275546446961</v>
      </c>
      <c r="C121" s="26">
        <f t="shared" si="3"/>
        <v>6.0543026339924188E-4</v>
      </c>
      <c r="D121" s="26">
        <f>Sheet3!C$12*EXP(-0.5*((Sheet1!$C144-Sheet3!C$11)/Sheet3!C$13)^2)</f>
        <v>1.3336267314424584E-9</v>
      </c>
      <c r="E121" s="26">
        <f>Sheet3!D$12*EXP(-0.5*((Sheet1!$C144-Sheet3!D$11)/Sheet3!D$13)^2)</f>
        <v>3.4290523630233155E-4</v>
      </c>
      <c r="F121" s="26">
        <f>Sheet3!E$12*EXP(-0.5*((Sheet1!$C144-Sheet3!E$11)/Sheet3!E$13)^2)</f>
        <v>3.2815461683772359E-5</v>
      </c>
      <c r="G121" s="26">
        <f>Sheet3!F$12*EXP(-0.5*((Sheet1!$C144-Sheet3!F$11)/Sheet3!F$13)^2)</f>
        <v>3.2815461683772359E-5</v>
      </c>
      <c r="H121" s="26">
        <f>Sheet3!G$12*EXP(-0.5*((Sheet1!$C144-Sheet3!G$11)/Sheet3!G$13)^2)</f>
        <v>3.2815461683772359E-5</v>
      </c>
      <c r="I121" s="26">
        <f>Sheet3!H$12*EXP(-0.5*((Sheet1!$C144-Sheet3!H$11)/Sheet3!H$13)^2)</f>
        <v>3.2815461683772359E-5</v>
      </c>
      <c r="J121" s="26">
        <f>Sheet3!I$12*EXP(-0.5*((Sheet1!$C144-Sheet3!I$11)/Sheet3!I$13)^2)</f>
        <v>3.2815461683772359E-5</v>
      </c>
      <c r="K121" s="26">
        <f>Sheet3!J$12*EXP(-0.5*((Sheet1!$C144-Sheet3!J$11)/Sheet3!J$13)^2)</f>
        <v>3.2815461683772359E-5</v>
      </c>
      <c r="L121" s="26">
        <f>Sheet3!K$12*EXP(-0.5*((Sheet1!$C144-Sheet3!K$11)/Sheet3!K$13)^2)</f>
        <v>3.2815461683772359E-5</v>
      </c>
      <c r="M121" s="26">
        <f>Sheet3!L$12*EXP(-0.5*((Sheet1!$C144-Sheet3!L$11)/Sheet3!L$13)^2)</f>
        <v>3.2815461683772359E-5</v>
      </c>
    </row>
    <row r="122" spans="1:13" x14ac:dyDescent="0.25">
      <c r="A122" s="26">
        <f>Sheet1!D145*Sheet3!$B$5</f>
        <v>105.587</v>
      </c>
      <c r="B122" s="26">
        <f t="shared" si="2"/>
        <v>11148.47708314941</v>
      </c>
      <c r="C122" s="26">
        <f t="shared" si="3"/>
        <v>6.5105682737847856E-4</v>
      </c>
      <c r="D122" s="26">
        <f>Sheet3!C$12*EXP(-0.5*((Sheet1!$C145-Sheet3!C$11)/Sheet3!C$13)^2)</f>
        <v>2.0303765726370584E-9</v>
      </c>
      <c r="E122" s="26">
        <f>Sheet3!D$12*EXP(-0.5*((Sheet1!$C145-Sheet3!D$11)/Sheet3!D$13)^2)</f>
        <v>3.7237020337294182E-4</v>
      </c>
      <c r="F122" s="26">
        <f>Sheet3!E$12*EXP(-0.5*((Sheet1!$C145-Sheet3!E$11)/Sheet3!E$13)^2)</f>
        <v>3.4835574203620518E-5</v>
      </c>
      <c r="G122" s="26">
        <f>Sheet3!F$12*EXP(-0.5*((Sheet1!$C145-Sheet3!F$11)/Sheet3!F$13)^2)</f>
        <v>3.4835574203620518E-5</v>
      </c>
      <c r="H122" s="26">
        <f>Sheet3!G$12*EXP(-0.5*((Sheet1!$C145-Sheet3!G$11)/Sheet3!G$13)^2)</f>
        <v>3.4835574203620518E-5</v>
      </c>
      <c r="I122" s="26">
        <f>Sheet3!H$12*EXP(-0.5*((Sheet1!$C145-Sheet3!H$11)/Sheet3!H$13)^2)</f>
        <v>3.4835574203620518E-5</v>
      </c>
      <c r="J122" s="26">
        <f>Sheet3!I$12*EXP(-0.5*((Sheet1!$C145-Sheet3!I$11)/Sheet3!I$13)^2)</f>
        <v>3.4835574203620518E-5</v>
      </c>
      <c r="K122" s="26">
        <f>Sheet3!J$12*EXP(-0.5*((Sheet1!$C145-Sheet3!J$11)/Sheet3!J$13)^2)</f>
        <v>3.4835574203620518E-5</v>
      </c>
      <c r="L122" s="26">
        <f>Sheet3!K$12*EXP(-0.5*((Sheet1!$C145-Sheet3!K$11)/Sheet3!K$13)^2)</f>
        <v>3.4835574203620518E-5</v>
      </c>
      <c r="M122" s="26">
        <f>Sheet3!L$12*EXP(-0.5*((Sheet1!$C145-Sheet3!L$11)/Sheet3!L$13)^2)</f>
        <v>3.4835574203620518E-5</v>
      </c>
    </row>
    <row r="123" spans="1:13" x14ac:dyDescent="0.25">
      <c r="A123" s="26">
        <f>Sheet1!D146*Sheet3!$B$5</f>
        <v>105.5885</v>
      </c>
      <c r="B123" s="26">
        <f t="shared" si="2"/>
        <v>11148.783636320526</v>
      </c>
      <c r="C123" s="26">
        <f t="shared" si="3"/>
        <v>6.9939632928823787E-4</v>
      </c>
      <c r="D123" s="26">
        <f>Sheet3!C$12*EXP(-0.5*((Sheet1!$C146-Sheet3!C$11)/Sheet3!C$13)^2)</f>
        <v>3.064488487841857E-9</v>
      </c>
      <c r="E123" s="26">
        <f>Sheet3!D$12*EXP(-0.5*((Sheet1!$C146-Sheet3!D$11)/Sheet3!D$13)^2)</f>
        <v>4.0379106731401582E-4</v>
      </c>
      <c r="F123" s="26">
        <f>Sheet3!E$12*EXP(-0.5*((Sheet1!$C146-Sheet3!E$11)/Sheet3!E$13)^2)</f>
        <v>3.6950274685716796E-5</v>
      </c>
      <c r="G123" s="26">
        <f>Sheet3!F$12*EXP(-0.5*((Sheet1!$C146-Sheet3!F$11)/Sheet3!F$13)^2)</f>
        <v>3.6950274685716796E-5</v>
      </c>
      <c r="H123" s="26">
        <f>Sheet3!G$12*EXP(-0.5*((Sheet1!$C146-Sheet3!G$11)/Sheet3!G$13)^2)</f>
        <v>3.6950274685716796E-5</v>
      </c>
      <c r="I123" s="26">
        <f>Sheet3!H$12*EXP(-0.5*((Sheet1!$C146-Sheet3!H$11)/Sheet3!H$13)^2)</f>
        <v>3.6950274685716796E-5</v>
      </c>
      <c r="J123" s="26">
        <f>Sheet3!I$12*EXP(-0.5*((Sheet1!$C146-Sheet3!I$11)/Sheet3!I$13)^2)</f>
        <v>3.6950274685716796E-5</v>
      </c>
      <c r="K123" s="26">
        <f>Sheet3!J$12*EXP(-0.5*((Sheet1!$C146-Sheet3!J$11)/Sheet3!J$13)^2)</f>
        <v>3.6950274685716796E-5</v>
      </c>
      <c r="L123" s="26">
        <f>Sheet3!K$12*EXP(-0.5*((Sheet1!$C146-Sheet3!K$11)/Sheet3!K$13)^2)</f>
        <v>3.6950274685716796E-5</v>
      </c>
      <c r="M123" s="26">
        <f>Sheet3!L$12*EXP(-0.5*((Sheet1!$C146-Sheet3!L$11)/Sheet3!L$13)^2)</f>
        <v>3.6950274685716796E-5</v>
      </c>
    </row>
    <row r="124" spans="1:13" x14ac:dyDescent="0.25">
      <c r="A124" s="26">
        <f>Sheet1!D147*Sheet3!$B$5</f>
        <v>105.587</v>
      </c>
      <c r="B124" s="26">
        <f t="shared" si="2"/>
        <v>11148.455781534245</v>
      </c>
      <c r="C124" s="26">
        <f t="shared" si="3"/>
        <v>7.5192983584781981E-4</v>
      </c>
      <c r="D124" s="26">
        <f>Sheet3!C$12*EXP(-0.5*((Sheet1!$C147-Sheet3!C$11)/Sheet3!C$13)^2)</f>
        <v>4.6342753137196255E-9</v>
      </c>
      <c r="E124" s="26">
        <f>Sheet3!D$12*EXP(-0.5*((Sheet1!$C147-Sheet3!D$11)/Sheet3!D$13)^2)</f>
        <v>4.3815373581380625E-4</v>
      </c>
      <c r="F124" s="26">
        <f>Sheet3!E$12*EXP(-0.5*((Sheet1!$C147-Sheet3!E$11)/Sheet3!E$13)^2)</f>
        <v>3.9221433219837475E-5</v>
      </c>
      <c r="G124" s="26">
        <f>Sheet3!F$12*EXP(-0.5*((Sheet1!$C147-Sheet3!F$11)/Sheet3!F$13)^2)</f>
        <v>3.9221433219837475E-5</v>
      </c>
      <c r="H124" s="26">
        <f>Sheet3!G$12*EXP(-0.5*((Sheet1!$C147-Sheet3!G$11)/Sheet3!G$13)^2)</f>
        <v>3.9221433219837475E-5</v>
      </c>
      <c r="I124" s="26">
        <f>Sheet3!H$12*EXP(-0.5*((Sheet1!$C147-Sheet3!H$11)/Sheet3!H$13)^2)</f>
        <v>3.9221433219837475E-5</v>
      </c>
      <c r="J124" s="26">
        <f>Sheet3!I$12*EXP(-0.5*((Sheet1!$C147-Sheet3!I$11)/Sheet3!I$13)^2)</f>
        <v>3.9221433219837475E-5</v>
      </c>
      <c r="K124" s="26">
        <f>Sheet3!J$12*EXP(-0.5*((Sheet1!$C147-Sheet3!J$11)/Sheet3!J$13)^2)</f>
        <v>3.9221433219837475E-5</v>
      </c>
      <c r="L124" s="26">
        <f>Sheet3!K$12*EXP(-0.5*((Sheet1!$C147-Sheet3!K$11)/Sheet3!K$13)^2)</f>
        <v>3.9221433219837475E-5</v>
      </c>
      <c r="M124" s="26">
        <f>Sheet3!L$12*EXP(-0.5*((Sheet1!$C147-Sheet3!L$11)/Sheet3!L$13)^2)</f>
        <v>3.9221433219837475E-5</v>
      </c>
    </row>
    <row r="125" spans="1:13" x14ac:dyDescent="0.25">
      <c r="A125" s="26">
        <f>Sheet1!D148*Sheet3!$B$5</f>
        <v>105.58799999999999</v>
      </c>
      <c r="B125" s="26">
        <f t="shared" si="2"/>
        <v>11148.65499743615</v>
      </c>
      <c r="C125" s="26">
        <f t="shared" si="3"/>
        <v>8.0855408574072058E-4</v>
      </c>
      <c r="D125" s="26">
        <f>Sheet3!C$12*EXP(-0.5*((Sheet1!$C148-Sheet3!C$11)/Sheet3!C$13)^2)</f>
        <v>6.9963592313659615E-9</v>
      </c>
      <c r="E125" s="26">
        <f>Sheet3!D$12*EXP(-0.5*((Sheet1!$C148-Sheet3!D$11)/Sheet3!D$13)^2)</f>
        <v>4.7542008088530117E-4</v>
      </c>
      <c r="F125" s="26">
        <f>Sheet3!E$12*EXP(-0.5*((Sheet1!$C148-Sheet3!E$11)/Sheet3!E$13)^2)</f>
        <v>4.1640876062023497E-5</v>
      </c>
      <c r="G125" s="26">
        <f>Sheet3!F$12*EXP(-0.5*((Sheet1!$C148-Sheet3!F$11)/Sheet3!F$13)^2)</f>
        <v>4.1640876062023497E-5</v>
      </c>
      <c r="H125" s="26">
        <f>Sheet3!G$12*EXP(-0.5*((Sheet1!$C148-Sheet3!G$11)/Sheet3!G$13)^2)</f>
        <v>4.1640876062023497E-5</v>
      </c>
      <c r="I125" s="26">
        <f>Sheet3!H$12*EXP(-0.5*((Sheet1!$C148-Sheet3!H$11)/Sheet3!H$13)^2)</f>
        <v>4.1640876062023497E-5</v>
      </c>
      <c r="J125" s="26">
        <f>Sheet3!I$12*EXP(-0.5*((Sheet1!$C148-Sheet3!I$11)/Sheet3!I$13)^2)</f>
        <v>4.1640876062023497E-5</v>
      </c>
      <c r="K125" s="26">
        <f>Sheet3!J$12*EXP(-0.5*((Sheet1!$C148-Sheet3!J$11)/Sheet3!J$13)^2)</f>
        <v>4.1640876062023497E-5</v>
      </c>
      <c r="L125" s="26">
        <f>Sheet3!K$12*EXP(-0.5*((Sheet1!$C148-Sheet3!K$11)/Sheet3!K$13)^2)</f>
        <v>4.1640876062023497E-5</v>
      </c>
      <c r="M125" s="26">
        <f>Sheet3!L$12*EXP(-0.5*((Sheet1!$C148-Sheet3!L$11)/Sheet3!L$13)^2)</f>
        <v>4.1640876062023497E-5</v>
      </c>
    </row>
    <row r="126" spans="1:13" x14ac:dyDescent="0.25">
      <c r="A126" s="26">
        <f>Sheet1!D149*Sheet3!$B$5</f>
        <v>105.589</v>
      </c>
      <c r="B126" s="26">
        <f t="shared" si="2"/>
        <v>11148.853646293073</v>
      </c>
      <c r="C126" s="26">
        <f t="shared" si="3"/>
        <v>8.6787193802764665E-4</v>
      </c>
      <c r="D126" s="26">
        <f>Sheet3!C$12*EXP(-0.5*((Sheet1!$C149-Sheet3!C$11)/Sheet3!C$13)^2)</f>
        <v>1.0427276756082536E-8</v>
      </c>
      <c r="E126" s="26">
        <f>Sheet3!D$12*EXP(-0.5*((Sheet1!$C149-Sheet3!D$11)/Sheet3!D$13)^2)</f>
        <v>5.1468872875271542E-4</v>
      </c>
      <c r="F126" s="26">
        <f>Sheet3!E$12*EXP(-0.5*((Sheet1!$C149-Sheet3!E$11)/Sheet3!E$13)^2)</f>
        <v>4.4146597749771874E-5</v>
      </c>
      <c r="G126" s="26">
        <f>Sheet3!F$12*EXP(-0.5*((Sheet1!$C149-Sheet3!F$11)/Sheet3!F$13)^2)</f>
        <v>4.4146597749771874E-5</v>
      </c>
      <c r="H126" s="26">
        <f>Sheet3!G$12*EXP(-0.5*((Sheet1!$C149-Sheet3!G$11)/Sheet3!G$13)^2)</f>
        <v>4.4146597749771874E-5</v>
      </c>
      <c r="I126" s="26">
        <f>Sheet3!H$12*EXP(-0.5*((Sheet1!$C149-Sheet3!H$11)/Sheet3!H$13)^2)</f>
        <v>4.4146597749771874E-5</v>
      </c>
      <c r="J126" s="26">
        <f>Sheet3!I$12*EXP(-0.5*((Sheet1!$C149-Sheet3!I$11)/Sheet3!I$13)^2)</f>
        <v>4.4146597749771874E-5</v>
      </c>
      <c r="K126" s="26">
        <f>Sheet3!J$12*EXP(-0.5*((Sheet1!$C149-Sheet3!J$11)/Sheet3!J$13)^2)</f>
        <v>4.4146597749771874E-5</v>
      </c>
      <c r="L126" s="26">
        <f>Sheet3!K$12*EXP(-0.5*((Sheet1!$C149-Sheet3!K$11)/Sheet3!K$13)^2)</f>
        <v>4.4146597749771874E-5</v>
      </c>
      <c r="M126" s="26">
        <f>Sheet3!L$12*EXP(-0.5*((Sheet1!$C149-Sheet3!L$11)/Sheet3!L$13)^2)</f>
        <v>4.4146597749771874E-5</v>
      </c>
    </row>
    <row r="127" spans="1:13" x14ac:dyDescent="0.25">
      <c r="A127" s="26">
        <f>Sheet1!D150*Sheet3!$B$5</f>
        <v>105.58799999999999</v>
      </c>
      <c r="B127" s="26">
        <f t="shared" si="2"/>
        <v>11148.628813370467</v>
      </c>
      <c r="C127" s="26">
        <f t="shared" si="3"/>
        <v>9.3254678171910213E-4</v>
      </c>
      <c r="D127" s="26">
        <f>Sheet3!C$12*EXP(-0.5*((Sheet1!$C150-Sheet3!C$11)/Sheet3!C$13)^2)</f>
        <v>1.5594064919334529E-8</v>
      </c>
      <c r="E127" s="26">
        <f>Sheet3!D$12*EXP(-0.5*((Sheet1!$C150-Sheet3!D$11)/Sheet3!D$13)^2)</f>
        <v>5.5774583113109928E-4</v>
      </c>
      <c r="F127" s="26">
        <f>Sheet3!E$12*EXP(-0.5*((Sheet1!$C150-Sheet3!E$11)/Sheet3!E$13)^2)</f>
        <v>4.684816956538541E-5</v>
      </c>
      <c r="G127" s="26">
        <f>Sheet3!F$12*EXP(-0.5*((Sheet1!$C150-Sheet3!F$11)/Sheet3!F$13)^2)</f>
        <v>4.684816956538541E-5</v>
      </c>
      <c r="H127" s="26">
        <f>Sheet3!G$12*EXP(-0.5*((Sheet1!$C150-Sheet3!G$11)/Sheet3!G$13)^2)</f>
        <v>4.684816956538541E-5</v>
      </c>
      <c r="I127" s="26">
        <f>Sheet3!H$12*EXP(-0.5*((Sheet1!$C150-Sheet3!H$11)/Sheet3!H$13)^2)</f>
        <v>4.684816956538541E-5</v>
      </c>
      <c r="J127" s="26">
        <f>Sheet3!I$12*EXP(-0.5*((Sheet1!$C150-Sheet3!I$11)/Sheet3!I$13)^2)</f>
        <v>4.684816956538541E-5</v>
      </c>
      <c r="K127" s="26">
        <f>Sheet3!J$12*EXP(-0.5*((Sheet1!$C150-Sheet3!J$11)/Sheet3!J$13)^2)</f>
        <v>4.684816956538541E-5</v>
      </c>
      <c r="L127" s="26">
        <f>Sheet3!K$12*EXP(-0.5*((Sheet1!$C150-Sheet3!K$11)/Sheet3!K$13)^2)</f>
        <v>4.684816956538541E-5</v>
      </c>
      <c r="M127" s="26">
        <f>Sheet3!L$12*EXP(-0.5*((Sheet1!$C150-Sheet3!L$11)/Sheet3!L$13)^2)</f>
        <v>4.684816956538541E-5</v>
      </c>
    </row>
    <row r="128" spans="1:13" x14ac:dyDescent="0.25">
      <c r="A128" s="26">
        <f>Sheet1!D151*Sheet3!$B$5</f>
        <v>105.5895</v>
      </c>
      <c r="B128" s="26">
        <f t="shared" si="2"/>
        <v>11148.931222081894</v>
      </c>
      <c r="C128" s="26">
        <f t="shared" si="3"/>
        <v>1.0005216861132464E-3</v>
      </c>
      <c r="D128" s="26">
        <f>Sheet3!C$12*EXP(-0.5*((Sheet1!$C151-Sheet3!C$11)/Sheet3!C$13)^2)</f>
        <v>2.3063819691373569E-8</v>
      </c>
      <c r="E128" s="26">
        <f>Sheet3!D$12*EXP(-0.5*((Sheet1!$C151-Sheet3!D$11)/Sheet3!D$13)^2)</f>
        <v>6.0324611471288664E-4</v>
      </c>
      <c r="F128" s="26">
        <f>Sheet3!E$12*EXP(-0.5*((Sheet1!$C151-Sheet3!E$11)/Sheet3!E$13)^2)</f>
        <v>4.9656563447583546E-5</v>
      </c>
      <c r="G128" s="26">
        <f>Sheet3!F$12*EXP(-0.5*((Sheet1!$C151-Sheet3!F$11)/Sheet3!F$13)^2)</f>
        <v>4.9656563447583546E-5</v>
      </c>
      <c r="H128" s="26">
        <f>Sheet3!G$12*EXP(-0.5*((Sheet1!$C151-Sheet3!G$11)/Sheet3!G$13)^2)</f>
        <v>4.9656563447583546E-5</v>
      </c>
      <c r="I128" s="26">
        <f>Sheet3!H$12*EXP(-0.5*((Sheet1!$C151-Sheet3!H$11)/Sheet3!H$13)^2)</f>
        <v>4.9656563447583546E-5</v>
      </c>
      <c r="J128" s="26">
        <f>Sheet3!I$12*EXP(-0.5*((Sheet1!$C151-Sheet3!I$11)/Sheet3!I$13)^2)</f>
        <v>4.9656563447583546E-5</v>
      </c>
      <c r="K128" s="26">
        <f>Sheet3!J$12*EXP(-0.5*((Sheet1!$C151-Sheet3!J$11)/Sheet3!J$13)^2)</f>
        <v>4.9656563447583546E-5</v>
      </c>
      <c r="L128" s="26">
        <f>Sheet3!K$12*EXP(-0.5*((Sheet1!$C151-Sheet3!K$11)/Sheet3!K$13)^2)</f>
        <v>4.9656563447583546E-5</v>
      </c>
      <c r="M128" s="26">
        <f>Sheet3!L$12*EXP(-0.5*((Sheet1!$C151-Sheet3!L$11)/Sheet3!L$13)^2)</f>
        <v>4.9656563447583546E-5</v>
      </c>
    </row>
    <row r="129" spans="1:13" x14ac:dyDescent="0.25">
      <c r="A129" s="26">
        <f>Sheet1!D152*Sheet3!$B$5</f>
        <v>105.58799999999999</v>
      </c>
      <c r="B129" s="26">
        <f t="shared" si="2"/>
        <v>11148.5990288378</v>
      </c>
      <c r="C129" s="26">
        <f t="shared" si="3"/>
        <v>1.0735893983945723E-3</v>
      </c>
      <c r="D129" s="26">
        <f>Sheet3!C$12*EXP(-0.5*((Sheet1!$C152-Sheet3!C$11)/Sheet3!C$13)^2)</f>
        <v>3.4048072817203959E-8</v>
      </c>
      <c r="E129" s="26">
        <f>Sheet3!D$12*EXP(-0.5*((Sheet1!$C152-Sheet3!D$11)/Sheet3!D$13)^2)</f>
        <v>6.5240945673420271E-4</v>
      </c>
      <c r="F129" s="26">
        <f>Sheet3!E$12*EXP(-0.5*((Sheet1!$C152-Sheet3!E$11)/Sheet3!E$13)^2)</f>
        <v>5.2643236698444039E-5</v>
      </c>
      <c r="G129" s="26">
        <f>Sheet3!F$12*EXP(-0.5*((Sheet1!$C152-Sheet3!F$11)/Sheet3!F$13)^2)</f>
        <v>5.2643236698444039E-5</v>
      </c>
      <c r="H129" s="26">
        <f>Sheet3!G$12*EXP(-0.5*((Sheet1!$C152-Sheet3!G$11)/Sheet3!G$13)^2)</f>
        <v>5.2643236698444039E-5</v>
      </c>
      <c r="I129" s="26">
        <f>Sheet3!H$12*EXP(-0.5*((Sheet1!$C152-Sheet3!H$11)/Sheet3!H$13)^2)</f>
        <v>5.2643236698444039E-5</v>
      </c>
      <c r="J129" s="26">
        <f>Sheet3!I$12*EXP(-0.5*((Sheet1!$C152-Sheet3!I$11)/Sheet3!I$13)^2)</f>
        <v>5.2643236698444039E-5</v>
      </c>
      <c r="K129" s="26">
        <f>Sheet3!J$12*EXP(-0.5*((Sheet1!$C152-Sheet3!J$11)/Sheet3!J$13)^2)</f>
        <v>5.2643236698444039E-5</v>
      </c>
      <c r="L129" s="26">
        <f>Sheet3!K$12*EXP(-0.5*((Sheet1!$C152-Sheet3!K$11)/Sheet3!K$13)^2)</f>
        <v>5.2643236698444039E-5</v>
      </c>
      <c r="M129" s="26">
        <f>Sheet3!L$12*EXP(-0.5*((Sheet1!$C152-Sheet3!L$11)/Sheet3!L$13)^2)</f>
        <v>5.2643236698444039E-5</v>
      </c>
    </row>
    <row r="130" spans="1:13" x14ac:dyDescent="0.25">
      <c r="A130" s="26">
        <f>Sheet1!D153*Sheet3!$B$5</f>
        <v>105.5885</v>
      </c>
      <c r="B130" s="26">
        <f t="shared" si="2"/>
        <v>11148.688134961089</v>
      </c>
      <c r="C130" s="26">
        <f t="shared" si="3"/>
        <v>1.1516340092497643E-3</v>
      </c>
      <c r="D130" s="26">
        <f>Sheet3!C$12*EXP(-0.5*((Sheet1!$C153-Sheet3!C$11)/Sheet3!C$13)^2)</f>
        <v>5.0047830845248909E-8</v>
      </c>
      <c r="E130" s="26">
        <f>Sheet3!D$12*EXP(-0.5*((Sheet1!$C153-Sheet3!D$11)/Sheet3!D$13)^2)</f>
        <v>7.0518381123833981E-4</v>
      </c>
      <c r="F130" s="26">
        <f>Sheet3!E$12*EXP(-0.5*((Sheet1!$C153-Sheet3!E$11)/Sheet3!E$13)^2)</f>
        <v>5.5800018772572385E-5</v>
      </c>
      <c r="G130" s="26">
        <f>Sheet3!F$12*EXP(-0.5*((Sheet1!$C153-Sheet3!F$11)/Sheet3!F$13)^2)</f>
        <v>5.5800018772572385E-5</v>
      </c>
      <c r="H130" s="26">
        <f>Sheet3!G$12*EXP(-0.5*((Sheet1!$C153-Sheet3!G$11)/Sheet3!G$13)^2)</f>
        <v>5.5800018772572385E-5</v>
      </c>
      <c r="I130" s="26">
        <f>Sheet3!H$12*EXP(-0.5*((Sheet1!$C153-Sheet3!H$11)/Sheet3!H$13)^2)</f>
        <v>5.5800018772572385E-5</v>
      </c>
      <c r="J130" s="26">
        <f>Sheet3!I$12*EXP(-0.5*((Sheet1!$C153-Sheet3!I$11)/Sheet3!I$13)^2)</f>
        <v>5.5800018772572385E-5</v>
      </c>
      <c r="K130" s="26">
        <f>Sheet3!J$12*EXP(-0.5*((Sheet1!$C153-Sheet3!J$11)/Sheet3!J$13)^2)</f>
        <v>5.5800018772572385E-5</v>
      </c>
      <c r="L130" s="26">
        <f>Sheet3!K$12*EXP(-0.5*((Sheet1!$C153-Sheet3!K$11)/Sheet3!K$13)^2)</f>
        <v>5.5800018772572385E-5</v>
      </c>
      <c r="M130" s="26">
        <f>Sheet3!L$12*EXP(-0.5*((Sheet1!$C153-Sheet3!L$11)/Sheet3!L$13)^2)</f>
        <v>5.5800018772572385E-5</v>
      </c>
    </row>
    <row r="131" spans="1:13" x14ac:dyDescent="0.25">
      <c r="A131" s="26">
        <f>Sheet1!D154*Sheet3!$B$5</f>
        <v>105.5885</v>
      </c>
      <c r="B131" s="26">
        <f t="shared" ref="B131:B194" si="4">(A131-C131)^2</f>
        <v>11148.670759913581</v>
      </c>
      <c r="C131" s="26">
        <f t="shared" ref="C131:C194" si="5">SUM(D131:M131)</f>
        <v>1.2339121161760553E-3</v>
      </c>
      <c r="D131" s="26">
        <f>Sheet3!C$12*EXP(-0.5*((Sheet1!$C154-Sheet3!C$11)/Sheet3!C$13)^2)</f>
        <v>7.2912345866710971E-8</v>
      </c>
      <c r="E131" s="26">
        <f>Sheet3!D$12*EXP(-0.5*((Sheet1!$C154-Sheet3!D$11)/Sheet3!D$13)^2)</f>
        <v>7.6108518313986861E-4</v>
      </c>
      <c r="F131" s="26">
        <f>Sheet3!E$12*EXP(-0.5*((Sheet1!$C154-Sheet3!E$11)/Sheet3!E$13)^2)</f>
        <v>5.9094252586290012E-5</v>
      </c>
      <c r="G131" s="26">
        <f>Sheet3!F$12*EXP(-0.5*((Sheet1!$C154-Sheet3!F$11)/Sheet3!F$13)^2)</f>
        <v>5.9094252586290012E-5</v>
      </c>
      <c r="H131" s="26">
        <f>Sheet3!G$12*EXP(-0.5*((Sheet1!$C154-Sheet3!G$11)/Sheet3!G$13)^2)</f>
        <v>5.9094252586290012E-5</v>
      </c>
      <c r="I131" s="26">
        <f>Sheet3!H$12*EXP(-0.5*((Sheet1!$C154-Sheet3!H$11)/Sheet3!H$13)^2)</f>
        <v>5.9094252586290012E-5</v>
      </c>
      <c r="J131" s="26">
        <f>Sheet3!I$12*EXP(-0.5*((Sheet1!$C154-Sheet3!I$11)/Sheet3!I$13)^2)</f>
        <v>5.9094252586290012E-5</v>
      </c>
      <c r="K131" s="26">
        <f>Sheet3!J$12*EXP(-0.5*((Sheet1!$C154-Sheet3!J$11)/Sheet3!J$13)^2)</f>
        <v>5.9094252586290012E-5</v>
      </c>
      <c r="L131" s="26">
        <f>Sheet3!K$12*EXP(-0.5*((Sheet1!$C154-Sheet3!K$11)/Sheet3!K$13)^2)</f>
        <v>5.9094252586290012E-5</v>
      </c>
      <c r="M131" s="26">
        <f>Sheet3!L$12*EXP(-0.5*((Sheet1!$C154-Sheet3!L$11)/Sheet3!L$13)^2)</f>
        <v>5.9094252586290012E-5</v>
      </c>
    </row>
    <row r="132" spans="1:13" x14ac:dyDescent="0.25">
      <c r="A132" s="26">
        <f>Sheet1!D155*Sheet3!$B$5</f>
        <v>105.5885</v>
      </c>
      <c r="B132" s="26">
        <f t="shared" si="4"/>
        <v>11148.652164084539</v>
      </c>
      <c r="C132" s="26">
        <f t="shared" si="5"/>
        <v>1.3219712045733558E-3</v>
      </c>
      <c r="D132" s="26">
        <f>Sheet3!C$12*EXP(-0.5*((Sheet1!$C155-Sheet3!C$11)/Sheet3!C$13)^2)</f>
        <v>1.0591293800332744E-7</v>
      </c>
      <c r="E132" s="26">
        <f>Sheet3!D$12*EXP(-0.5*((Sheet1!$C155-Sheet3!D$11)/Sheet3!D$13)^2)</f>
        <v>8.2118444671866052E-4</v>
      </c>
      <c r="F132" s="26">
        <f>Sheet3!E$12*EXP(-0.5*((Sheet1!$C155-Sheet3!E$11)/Sheet3!E$13)^2)</f>
        <v>6.2585105614586492E-5</v>
      </c>
      <c r="G132" s="26">
        <f>Sheet3!F$12*EXP(-0.5*((Sheet1!$C155-Sheet3!F$11)/Sheet3!F$13)^2)</f>
        <v>6.2585105614586492E-5</v>
      </c>
      <c r="H132" s="26">
        <f>Sheet3!G$12*EXP(-0.5*((Sheet1!$C155-Sheet3!G$11)/Sheet3!G$13)^2)</f>
        <v>6.2585105614586492E-5</v>
      </c>
      <c r="I132" s="26">
        <f>Sheet3!H$12*EXP(-0.5*((Sheet1!$C155-Sheet3!H$11)/Sheet3!H$13)^2)</f>
        <v>6.2585105614586492E-5</v>
      </c>
      <c r="J132" s="26">
        <f>Sheet3!I$12*EXP(-0.5*((Sheet1!$C155-Sheet3!I$11)/Sheet3!I$13)^2)</f>
        <v>6.2585105614586492E-5</v>
      </c>
      <c r="K132" s="26">
        <f>Sheet3!J$12*EXP(-0.5*((Sheet1!$C155-Sheet3!J$11)/Sheet3!J$13)^2)</f>
        <v>6.2585105614586492E-5</v>
      </c>
      <c r="L132" s="26">
        <f>Sheet3!K$12*EXP(-0.5*((Sheet1!$C155-Sheet3!K$11)/Sheet3!K$13)^2)</f>
        <v>6.2585105614586492E-5</v>
      </c>
      <c r="M132" s="26">
        <f>Sheet3!L$12*EXP(-0.5*((Sheet1!$C155-Sheet3!L$11)/Sheet3!L$13)^2)</f>
        <v>6.2585105614586492E-5</v>
      </c>
    </row>
    <row r="133" spans="1:13" x14ac:dyDescent="0.25">
      <c r="A133" s="26">
        <f>Sheet1!D156*Sheet3!$B$5</f>
        <v>105.58749999999999</v>
      </c>
      <c r="B133" s="26">
        <f t="shared" si="4"/>
        <v>11148.421063123997</v>
      </c>
      <c r="C133" s="26">
        <f t="shared" si="5"/>
        <v>1.4163377862671811E-3</v>
      </c>
      <c r="D133" s="26">
        <f>Sheet3!C$12*EXP(-0.5*((Sheet1!$C156-Sheet3!C$11)/Sheet3!C$13)^2)</f>
        <v>1.5347314383823326E-7</v>
      </c>
      <c r="E133" s="26">
        <f>Sheet3!D$12*EXP(-0.5*((Sheet1!$C156-Sheet3!D$11)/Sheet3!D$13)^2)</f>
        <v>8.8586646317959832E-4</v>
      </c>
      <c r="F133" s="26">
        <f>Sheet3!E$12*EXP(-0.5*((Sheet1!$C156-Sheet3!E$11)/Sheet3!E$13)^2)</f>
        <v>6.6289731242968062E-5</v>
      </c>
      <c r="G133" s="26">
        <f>Sheet3!F$12*EXP(-0.5*((Sheet1!$C156-Sheet3!F$11)/Sheet3!F$13)^2)</f>
        <v>6.6289731242968062E-5</v>
      </c>
      <c r="H133" s="26">
        <f>Sheet3!G$12*EXP(-0.5*((Sheet1!$C156-Sheet3!G$11)/Sheet3!G$13)^2)</f>
        <v>6.6289731242968062E-5</v>
      </c>
      <c r="I133" s="26">
        <f>Sheet3!H$12*EXP(-0.5*((Sheet1!$C156-Sheet3!H$11)/Sheet3!H$13)^2)</f>
        <v>6.6289731242968062E-5</v>
      </c>
      <c r="J133" s="26">
        <f>Sheet3!I$12*EXP(-0.5*((Sheet1!$C156-Sheet3!I$11)/Sheet3!I$13)^2)</f>
        <v>6.6289731242968062E-5</v>
      </c>
      <c r="K133" s="26">
        <f>Sheet3!J$12*EXP(-0.5*((Sheet1!$C156-Sheet3!J$11)/Sheet3!J$13)^2)</f>
        <v>6.6289731242968062E-5</v>
      </c>
      <c r="L133" s="26">
        <f>Sheet3!K$12*EXP(-0.5*((Sheet1!$C156-Sheet3!K$11)/Sheet3!K$13)^2)</f>
        <v>6.6289731242968062E-5</v>
      </c>
      <c r="M133" s="26">
        <f>Sheet3!L$12*EXP(-0.5*((Sheet1!$C156-Sheet3!L$11)/Sheet3!L$13)^2)</f>
        <v>6.6289731242968062E-5</v>
      </c>
    </row>
    <row r="134" spans="1:13" x14ac:dyDescent="0.25">
      <c r="A134" s="26">
        <f>Sheet1!D157*Sheet3!$B$5</f>
        <v>105.587</v>
      </c>
      <c r="B134" s="26">
        <f t="shared" si="4"/>
        <v>11148.294728926097</v>
      </c>
      <c r="C134" s="26">
        <f t="shared" si="5"/>
        <v>1.5145916064018268E-3</v>
      </c>
      <c r="D134" s="26">
        <f>Sheet3!C$12*EXP(-0.5*((Sheet1!$C157-Sheet3!C$11)/Sheet3!C$13)^2)</f>
        <v>2.1961198429758778E-7</v>
      </c>
      <c r="E134" s="26">
        <f>Sheet3!D$12*EXP(-0.5*((Sheet1!$C157-Sheet3!D$11)/Sheet3!D$13)^2)</f>
        <v>9.5348594889709795E-4</v>
      </c>
      <c r="F134" s="26">
        <f>Sheet3!E$12*EXP(-0.5*((Sheet1!$C157-Sheet3!E$11)/Sheet3!E$13)^2)</f>
        <v>7.0110755690053954E-5</v>
      </c>
      <c r="G134" s="26">
        <f>Sheet3!F$12*EXP(-0.5*((Sheet1!$C157-Sheet3!F$11)/Sheet3!F$13)^2)</f>
        <v>7.0110755690053954E-5</v>
      </c>
      <c r="H134" s="26">
        <f>Sheet3!G$12*EXP(-0.5*((Sheet1!$C157-Sheet3!G$11)/Sheet3!G$13)^2)</f>
        <v>7.0110755690053954E-5</v>
      </c>
      <c r="I134" s="26">
        <f>Sheet3!H$12*EXP(-0.5*((Sheet1!$C157-Sheet3!H$11)/Sheet3!H$13)^2)</f>
        <v>7.0110755690053954E-5</v>
      </c>
      <c r="J134" s="26">
        <f>Sheet3!I$12*EXP(-0.5*((Sheet1!$C157-Sheet3!I$11)/Sheet3!I$13)^2)</f>
        <v>7.0110755690053954E-5</v>
      </c>
      <c r="K134" s="26">
        <f>Sheet3!J$12*EXP(-0.5*((Sheet1!$C157-Sheet3!J$11)/Sheet3!J$13)^2)</f>
        <v>7.0110755690053954E-5</v>
      </c>
      <c r="L134" s="26">
        <f>Sheet3!K$12*EXP(-0.5*((Sheet1!$C157-Sheet3!K$11)/Sheet3!K$13)^2)</f>
        <v>7.0110755690053954E-5</v>
      </c>
      <c r="M134" s="26">
        <f>Sheet3!L$12*EXP(-0.5*((Sheet1!$C157-Sheet3!L$11)/Sheet3!L$13)^2)</f>
        <v>7.0110755690053954E-5</v>
      </c>
    </row>
    <row r="135" spans="1:13" x14ac:dyDescent="0.25">
      <c r="A135" s="26">
        <f>Sheet1!D158*Sheet3!$B$5</f>
        <v>105.5885</v>
      </c>
      <c r="B135" s="26">
        <f t="shared" si="4"/>
        <v>11148.589347205434</v>
      </c>
      <c r="C135" s="26">
        <f t="shared" si="5"/>
        <v>1.6194361466358789E-3</v>
      </c>
      <c r="D135" s="26">
        <f>Sheet3!C$12*EXP(-0.5*((Sheet1!$C158-Sheet3!C$11)/Sheet3!C$13)^2)</f>
        <v>3.1325105733089998E-7</v>
      </c>
      <c r="E135" s="26">
        <f>Sheet3!D$12*EXP(-0.5*((Sheet1!$C158-Sheet3!D$11)/Sheet3!D$13)^2)</f>
        <v>1.025914454337293E-3</v>
      </c>
      <c r="F135" s="26">
        <f>Sheet3!E$12*EXP(-0.5*((Sheet1!$C158-Sheet3!E$11)/Sheet3!E$13)^2)</f>
        <v>7.4151055155156879E-5</v>
      </c>
      <c r="G135" s="26">
        <f>Sheet3!F$12*EXP(-0.5*((Sheet1!$C158-Sheet3!F$11)/Sheet3!F$13)^2)</f>
        <v>7.4151055155156879E-5</v>
      </c>
      <c r="H135" s="26">
        <f>Sheet3!G$12*EXP(-0.5*((Sheet1!$C158-Sheet3!G$11)/Sheet3!G$13)^2)</f>
        <v>7.4151055155156879E-5</v>
      </c>
      <c r="I135" s="26">
        <f>Sheet3!H$12*EXP(-0.5*((Sheet1!$C158-Sheet3!H$11)/Sheet3!H$13)^2)</f>
        <v>7.4151055155156879E-5</v>
      </c>
      <c r="J135" s="26">
        <f>Sheet3!I$12*EXP(-0.5*((Sheet1!$C158-Sheet3!I$11)/Sheet3!I$13)^2)</f>
        <v>7.4151055155156879E-5</v>
      </c>
      <c r="K135" s="26">
        <f>Sheet3!J$12*EXP(-0.5*((Sheet1!$C158-Sheet3!J$11)/Sheet3!J$13)^2)</f>
        <v>7.4151055155156879E-5</v>
      </c>
      <c r="L135" s="26">
        <f>Sheet3!K$12*EXP(-0.5*((Sheet1!$C158-Sheet3!K$11)/Sheet3!K$13)^2)</f>
        <v>7.4151055155156879E-5</v>
      </c>
      <c r="M135" s="26">
        <f>Sheet3!L$12*EXP(-0.5*((Sheet1!$C158-Sheet3!L$11)/Sheet3!L$13)^2)</f>
        <v>7.4151055155156879E-5</v>
      </c>
    </row>
    <row r="136" spans="1:13" x14ac:dyDescent="0.25">
      <c r="A136" s="26">
        <f>Sheet1!D159*Sheet3!$B$5</f>
        <v>105.58749999999999</v>
      </c>
      <c r="B136" s="26">
        <f t="shared" si="4"/>
        <v>11148.354275939431</v>
      </c>
      <c r="C136" s="26">
        <f t="shared" si="5"/>
        <v>1.7326071386057223E-3</v>
      </c>
      <c r="D136" s="26">
        <f>Sheet3!C$12*EXP(-0.5*((Sheet1!$C159-Sheet3!C$11)/Sheet3!C$13)^2)</f>
        <v>4.4715426359974595E-7</v>
      </c>
      <c r="E136" s="26">
        <f>Sheet3!D$12*EXP(-0.5*((Sheet1!$C159-Sheet3!D$11)/Sheet3!D$13)^2)</f>
        <v>1.104374689341501E-3</v>
      </c>
      <c r="F136" s="26">
        <f>Sheet3!E$12*EXP(-0.5*((Sheet1!$C159-Sheet3!E$11)/Sheet3!E$13)^2)</f>
        <v>7.8473161875077679E-5</v>
      </c>
      <c r="G136" s="26">
        <f>Sheet3!F$12*EXP(-0.5*((Sheet1!$C159-Sheet3!F$11)/Sheet3!F$13)^2)</f>
        <v>7.8473161875077679E-5</v>
      </c>
      <c r="H136" s="26">
        <f>Sheet3!G$12*EXP(-0.5*((Sheet1!$C159-Sheet3!G$11)/Sheet3!G$13)^2)</f>
        <v>7.8473161875077679E-5</v>
      </c>
      <c r="I136" s="26">
        <f>Sheet3!H$12*EXP(-0.5*((Sheet1!$C159-Sheet3!H$11)/Sheet3!H$13)^2)</f>
        <v>7.8473161875077679E-5</v>
      </c>
      <c r="J136" s="26">
        <f>Sheet3!I$12*EXP(-0.5*((Sheet1!$C159-Sheet3!I$11)/Sheet3!I$13)^2)</f>
        <v>7.8473161875077679E-5</v>
      </c>
      <c r="K136" s="26">
        <f>Sheet3!J$12*EXP(-0.5*((Sheet1!$C159-Sheet3!J$11)/Sheet3!J$13)^2)</f>
        <v>7.8473161875077679E-5</v>
      </c>
      <c r="L136" s="26">
        <f>Sheet3!K$12*EXP(-0.5*((Sheet1!$C159-Sheet3!K$11)/Sheet3!K$13)^2)</f>
        <v>7.8473161875077679E-5</v>
      </c>
      <c r="M136" s="26">
        <f>Sheet3!L$12*EXP(-0.5*((Sheet1!$C159-Sheet3!L$11)/Sheet3!L$13)^2)</f>
        <v>7.8473161875077679E-5</v>
      </c>
    </row>
    <row r="137" spans="1:13" x14ac:dyDescent="0.25">
      <c r="A137" s="26">
        <f>Sheet1!D160*Sheet3!$B$5</f>
        <v>105.5895</v>
      </c>
      <c r="B137" s="26">
        <f t="shared" si="4"/>
        <v>11148.751551010395</v>
      </c>
      <c r="C137" s="26">
        <f t="shared" si="5"/>
        <v>1.8513330730734942E-3</v>
      </c>
      <c r="D137" s="26">
        <f>Sheet3!C$12*EXP(-0.5*((Sheet1!$C160-Sheet3!C$11)/Sheet3!C$13)^2)</f>
        <v>6.3245378931016892E-7</v>
      </c>
      <c r="E137" s="26">
        <f>Sheet3!D$12*EXP(-0.5*((Sheet1!$C160-Sheet3!D$11)/Sheet3!D$13)^2)</f>
        <v>1.1869592033014334E-3</v>
      </c>
      <c r="F137" s="26">
        <f>Sheet3!E$12*EXP(-0.5*((Sheet1!$C160-Sheet3!E$11)/Sheet3!E$13)^2)</f>
        <v>8.2967676997843832E-5</v>
      </c>
      <c r="G137" s="26">
        <f>Sheet3!F$12*EXP(-0.5*((Sheet1!$C160-Sheet3!F$11)/Sheet3!F$13)^2)</f>
        <v>8.2967676997843832E-5</v>
      </c>
      <c r="H137" s="26">
        <f>Sheet3!G$12*EXP(-0.5*((Sheet1!$C160-Sheet3!G$11)/Sheet3!G$13)^2)</f>
        <v>8.2967676997843832E-5</v>
      </c>
      <c r="I137" s="26">
        <f>Sheet3!H$12*EXP(-0.5*((Sheet1!$C160-Sheet3!H$11)/Sheet3!H$13)^2)</f>
        <v>8.2967676997843832E-5</v>
      </c>
      <c r="J137" s="26">
        <f>Sheet3!I$12*EXP(-0.5*((Sheet1!$C160-Sheet3!I$11)/Sheet3!I$13)^2)</f>
        <v>8.2967676997843832E-5</v>
      </c>
      <c r="K137" s="26">
        <f>Sheet3!J$12*EXP(-0.5*((Sheet1!$C160-Sheet3!J$11)/Sheet3!J$13)^2)</f>
        <v>8.2967676997843832E-5</v>
      </c>
      <c r="L137" s="26">
        <f>Sheet3!K$12*EXP(-0.5*((Sheet1!$C160-Sheet3!K$11)/Sheet3!K$13)^2)</f>
        <v>8.2967676997843832E-5</v>
      </c>
      <c r="M137" s="26">
        <f>Sheet3!L$12*EXP(-0.5*((Sheet1!$C160-Sheet3!L$11)/Sheet3!L$13)^2)</f>
        <v>8.2967676997843832E-5</v>
      </c>
    </row>
    <row r="138" spans="1:13" x14ac:dyDescent="0.25">
      <c r="A138" s="26">
        <f>Sheet1!D161*Sheet3!$B$5</f>
        <v>105.5885</v>
      </c>
      <c r="B138" s="26">
        <f t="shared" si="4"/>
        <v>11148.513641739413</v>
      </c>
      <c r="C138" s="26">
        <f t="shared" si="5"/>
        <v>1.9779352051363828E-3</v>
      </c>
      <c r="D138" s="26">
        <f>Sheet3!C$12*EXP(-0.5*((Sheet1!$C161-Sheet3!C$11)/Sheet3!C$13)^2)</f>
        <v>8.9167836663385122E-7</v>
      </c>
      <c r="E138" s="26">
        <f>Sheet3!D$12*EXP(-0.5*((Sheet1!$C161-Sheet3!D$11)/Sheet3!D$13)^2)</f>
        <v>1.2752883837414512E-3</v>
      </c>
      <c r="F138" s="26">
        <f>Sheet3!E$12*EXP(-0.5*((Sheet1!$C161-Sheet3!E$11)/Sheet3!E$13)^2)</f>
        <v>8.7719392878537257E-5</v>
      </c>
      <c r="G138" s="26">
        <f>Sheet3!F$12*EXP(-0.5*((Sheet1!$C161-Sheet3!F$11)/Sheet3!F$13)^2)</f>
        <v>8.7719392878537257E-5</v>
      </c>
      <c r="H138" s="26">
        <f>Sheet3!G$12*EXP(-0.5*((Sheet1!$C161-Sheet3!G$11)/Sheet3!G$13)^2)</f>
        <v>8.7719392878537257E-5</v>
      </c>
      <c r="I138" s="26">
        <f>Sheet3!H$12*EXP(-0.5*((Sheet1!$C161-Sheet3!H$11)/Sheet3!H$13)^2)</f>
        <v>8.7719392878537257E-5</v>
      </c>
      <c r="J138" s="26">
        <f>Sheet3!I$12*EXP(-0.5*((Sheet1!$C161-Sheet3!I$11)/Sheet3!I$13)^2)</f>
        <v>8.7719392878537257E-5</v>
      </c>
      <c r="K138" s="26">
        <f>Sheet3!J$12*EXP(-0.5*((Sheet1!$C161-Sheet3!J$11)/Sheet3!J$13)^2)</f>
        <v>8.7719392878537257E-5</v>
      </c>
      <c r="L138" s="26">
        <f>Sheet3!K$12*EXP(-0.5*((Sheet1!$C161-Sheet3!K$11)/Sheet3!K$13)^2)</f>
        <v>8.7719392878537257E-5</v>
      </c>
      <c r="M138" s="26">
        <f>Sheet3!L$12*EXP(-0.5*((Sheet1!$C161-Sheet3!L$11)/Sheet3!L$13)^2)</f>
        <v>8.7719392878537257E-5</v>
      </c>
    </row>
    <row r="139" spans="1:13" x14ac:dyDescent="0.25">
      <c r="A139" s="26">
        <f>Sheet1!D162*Sheet3!$B$5</f>
        <v>105.59</v>
      </c>
      <c r="B139" s="26">
        <f t="shared" si="4"/>
        <v>11148.801840180164</v>
      </c>
      <c r="C139" s="26">
        <f t="shared" si="5"/>
        <v>2.1131938887443851E-3</v>
      </c>
      <c r="D139" s="26">
        <f>Sheet3!C$12*EXP(-0.5*((Sheet1!$C162-Sheet3!C$11)/Sheet3!C$13)^2)</f>
        <v>1.2539150017654059E-6</v>
      </c>
      <c r="E139" s="26">
        <f>Sheet3!D$12*EXP(-0.5*((Sheet1!$C162-Sheet3!D$11)/Sheet3!D$13)^2)</f>
        <v>1.3699144364391655E-3</v>
      </c>
      <c r="F139" s="26">
        <f>Sheet3!E$12*EXP(-0.5*((Sheet1!$C162-Sheet3!E$11)/Sheet3!E$13)^2)</f>
        <v>9.2753192162931778E-5</v>
      </c>
      <c r="G139" s="26">
        <f>Sheet3!F$12*EXP(-0.5*((Sheet1!$C162-Sheet3!F$11)/Sheet3!F$13)^2)</f>
        <v>9.2753192162931778E-5</v>
      </c>
      <c r="H139" s="26">
        <f>Sheet3!G$12*EXP(-0.5*((Sheet1!$C162-Sheet3!G$11)/Sheet3!G$13)^2)</f>
        <v>9.2753192162931778E-5</v>
      </c>
      <c r="I139" s="26">
        <f>Sheet3!H$12*EXP(-0.5*((Sheet1!$C162-Sheet3!H$11)/Sheet3!H$13)^2)</f>
        <v>9.2753192162931778E-5</v>
      </c>
      <c r="J139" s="26">
        <f>Sheet3!I$12*EXP(-0.5*((Sheet1!$C162-Sheet3!I$11)/Sheet3!I$13)^2)</f>
        <v>9.2753192162931778E-5</v>
      </c>
      <c r="K139" s="26">
        <f>Sheet3!J$12*EXP(-0.5*((Sheet1!$C162-Sheet3!J$11)/Sheet3!J$13)^2)</f>
        <v>9.2753192162931778E-5</v>
      </c>
      <c r="L139" s="26">
        <f>Sheet3!K$12*EXP(-0.5*((Sheet1!$C162-Sheet3!K$11)/Sheet3!K$13)^2)</f>
        <v>9.2753192162931778E-5</v>
      </c>
      <c r="M139" s="26">
        <f>Sheet3!L$12*EXP(-0.5*((Sheet1!$C162-Sheet3!L$11)/Sheet3!L$13)^2)</f>
        <v>9.2753192162931778E-5</v>
      </c>
    </row>
    <row r="140" spans="1:13" x14ac:dyDescent="0.25">
      <c r="A140" s="26">
        <f>Sheet1!D163*Sheet3!$B$5</f>
        <v>105.589</v>
      </c>
      <c r="B140" s="26">
        <f t="shared" si="4"/>
        <v>11148.560532866035</v>
      </c>
      <c r="C140" s="26">
        <f t="shared" si="5"/>
        <v>2.2558847180126325E-3</v>
      </c>
      <c r="D140" s="26">
        <f>Sheet3!C$12*EXP(-0.5*((Sheet1!$C163-Sheet3!C$11)/Sheet3!C$13)^2)</f>
        <v>1.7514492464406168E-6</v>
      </c>
      <c r="E140" s="26">
        <f>Sheet3!D$12*EXP(-0.5*((Sheet1!$C163-Sheet3!D$11)/Sheet3!D$13)^2)</f>
        <v>1.4699776180314812E-3</v>
      </c>
      <c r="F140" s="26">
        <f>Sheet3!E$12*EXP(-0.5*((Sheet1!$C163-Sheet3!E$11)/Sheet3!E$13)^2)</f>
        <v>9.8019456341838759E-5</v>
      </c>
      <c r="G140" s="26">
        <f>Sheet3!F$12*EXP(-0.5*((Sheet1!$C163-Sheet3!F$11)/Sheet3!F$13)^2)</f>
        <v>9.8019456341838759E-5</v>
      </c>
      <c r="H140" s="26">
        <f>Sheet3!G$12*EXP(-0.5*((Sheet1!$C163-Sheet3!G$11)/Sheet3!G$13)^2)</f>
        <v>9.8019456341838759E-5</v>
      </c>
      <c r="I140" s="26">
        <f>Sheet3!H$12*EXP(-0.5*((Sheet1!$C163-Sheet3!H$11)/Sheet3!H$13)^2)</f>
        <v>9.8019456341838759E-5</v>
      </c>
      <c r="J140" s="26">
        <f>Sheet3!I$12*EXP(-0.5*((Sheet1!$C163-Sheet3!I$11)/Sheet3!I$13)^2)</f>
        <v>9.8019456341838759E-5</v>
      </c>
      <c r="K140" s="26">
        <f>Sheet3!J$12*EXP(-0.5*((Sheet1!$C163-Sheet3!J$11)/Sheet3!J$13)^2)</f>
        <v>9.8019456341838759E-5</v>
      </c>
      <c r="L140" s="26">
        <f>Sheet3!K$12*EXP(-0.5*((Sheet1!$C163-Sheet3!K$11)/Sheet3!K$13)^2)</f>
        <v>9.8019456341838759E-5</v>
      </c>
      <c r="M140" s="26">
        <f>Sheet3!L$12*EXP(-0.5*((Sheet1!$C163-Sheet3!L$11)/Sheet3!L$13)^2)</f>
        <v>9.8019456341838759E-5</v>
      </c>
    </row>
    <row r="141" spans="1:13" x14ac:dyDescent="0.25">
      <c r="A141" s="26">
        <f>Sheet1!D164*Sheet3!$B$5</f>
        <v>105.58799999999999</v>
      </c>
      <c r="B141" s="26">
        <f t="shared" si="4"/>
        <v>11148.317026440041</v>
      </c>
      <c r="C141" s="26">
        <f t="shared" si="5"/>
        <v>2.4090017958822078E-3</v>
      </c>
      <c r="D141" s="26">
        <f>Sheet3!C$12*EXP(-0.5*((Sheet1!$C164-Sheet3!C$11)/Sheet3!C$13)^2)</f>
        <v>2.4439456858730564E-6</v>
      </c>
      <c r="E141" s="26">
        <f>Sheet3!D$12*EXP(-0.5*((Sheet1!$C164-Sheet3!D$11)/Sheet3!D$13)^2)</f>
        <v>1.5775666340227725E-3</v>
      </c>
      <c r="F141" s="26">
        <f>Sheet3!E$12*EXP(-0.5*((Sheet1!$C164-Sheet3!E$11)/Sheet3!E$13)^2)</f>
        <v>1.0362390202169522E-4</v>
      </c>
      <c r="G141" s="26">
        <f>Sheet3!F$12*EXP(-0.5*((Sheet1!$C164-Sheet3!F$11)/Sheet3!F$13)^2)</f>
        <v>1.0362390202169522E-4</v>
      </c>
      <c r="H141" s="26">
        <f>Sheet3!G$12*EXP(-0.5*((Sheet1!$C164-Sheet3!G$11)/Sheet3!G$13)^2)</f>
        <v>1.0362390202169522E-4</v>
      </c>
      <c r="I141" s="26">
        <f>Sheet3!H$12*EXP(-0.5*((Sheet1!$C164-Sheet3!H$11)/Sheet3!H$13)^2)</f>
        <v>1.0362390202169522E-4</v>
      </c>
      <c r="J141" s="26">
        <f>Sheet3!I$12*EXP(-0.5*((Sheet1!$C164-Sheet3!I$11)/Sheet3!I$13)^2)</f>
        <v>1.0362390202169522E-4</v>
      </c>
      <c r="K141" s="26">
        <f>Sheet3!J$12*EXP(-0.5*((Sheet1!$C164-Sheet3!J$11)/Sheet3!J$13)^2)</f>
        <v>1.0362390202169522E-4</v>
      </c>
      <c r="L141" s="26">
        <f>Sheet3!K$12*EXP(-0.5*((Sheet1!$C164-Sheet3!K$11)/Sheet3!K$13)^2)</f>
        <v>1.0362390202169522E-4</v>
      </c>
      <c r="M141" s="26">
        <f>Sheet3!L$12*EXP(-0.5*((Sheet1!$C164-Sheet3!L$11)/Sheet3!L$13)^2)</f>
        <v>1.0362390202169522E-4</v>
      </c>
    </row>
    <row r="142" spans="1:13" x14ac:dyDescent="0.25">
      <c r="A142" s="26">
        <f>Sheet1!D165*Sheet3!$B$5</f>
        <v>105.589</v>
      </c>
      <c r="B142" s="26">
        <f t="shared" si="4"/>
        <v>11148.493995430888</v>
      </c>
      <c r="C142" s="26">
        <f t="shared" si="5"/>
        <v>2.5709694144137132E-3</v>
      </c>
      <c r="D142" s="26">
        <f>Sheet3!C$12*EXP(-0.5*((Sheet1!$C165-Sheet3!C$11)/Sheet3!C$13)^2)</f>
        <v>3.3905514997044351E-6</v>
      </c>
      <c r="E142" s="26">
        <f>Sheet3!D$12*EXP(-0.5*((Sheet1!$C165-Sheet3!D$11)/Sheet3!D$13)^2)</f>
        <v>1.6915517560091478E-3</v>
      </c>
      <c r="F142" s="26">
        <f>Sheet3!E$12*EXP(-0.5*((Sheet1!$C165-Sheet3!E$11)/Sheet3!E$13)^2)</f>
        <v>1.0950338836310755E-4</v>
      </c>
      <c r="G142" s="26">
        <f>Sheet3!F$12*EXP(-0.5*((Sheet1!$C165-Sheet3!F$11)/Sheet3!F$13)^2)</f>
        <v>1.0950338836310755E-4</v>
      </c>
      <c r="H142" s="26">
        <f>Sheet3!G$12*EXP(-0.5*((Sheet1!$C165-Sheet3!G$11)/Sheet3!G$13)^2)</f>
        <v>1.0950338836310755E-4</v>
      </c>
      <c r="I142" s="26">
        <f>Sheet3!H$12*EXP(-0.5*((Sheet1!$C165-Sheet3!H$11)/Sheet3!H$13)^2)</f>
        <v>1.0950338836310755E-4</v>
      </c>
      <c r="J142" s="26">
        <f>Sheet3!I$12*EXP(-0.5*((Sheet1!$C165-Sheet3!I$11)/Sheet3!I$13)^2)</f>
        <v>1.0950338836310755E-4</v>
      </c>
      <c r="K142" s="26">
        <f>Sheet3!J$12*EXP(-0.5*((Sheet1!$C165-Sheet3!J$11)/Sheet3!J$13)^2)</f>
        <v>1.0950338836310755E-4</v>
      </c>
      <c r="L142" s="26">
        <f>Sheet3!K$12*EXP(-0.5*((Sheet1!$C165-Sheet3!K$11)/Sheet3!K$13)^2)</f>
        <v>1.0950338836310755E-4</v>
      </c>
      <c r="M142" s="26">
        <f>Sheet3!L$12*EXP(-0.5*((Sheet1!$C165-Sheet3!L$11)/Sheet3!L$13)^2)</f>
        <v>1.0950338836310755E-4</v>
      </c>
    </row>
    <row r="143" spans="1:13" x14ac:dyDescent="0.25">
      <c r="A143" s="26">
        <f>Sheet1!D166*Sheet3!$B$5</f>
        <v>105.589</v>
      </c>
      <c r="B143" s="26">
        <f t="shared" si="4"/>
        <v>11148.457667499295</v>
      </c>
      <c r="C143" s="26">
        <f t="shared" si="5"/>
        <v>2.7429989144075011E-3</v>
      </c>
      <c r="D143" s="26">
        <f>Sheet3!C$12*EXP(-0.5*((Sheet1!$C166-Sheet3!C$11)/Sheet3!C$13)^2)</f>
        <v>4.6833907760906354E-6</v>
      </c>
      <c r="E143" s="26">
        <f>Sheet3!D$12*EXP(-0.5*((Sheet1!$C166-Sheet3!D$11)/Sheet3!D$13)^2)</f>
        <v>1.8127439949517546E-3</v>
      </c>
      <c r="F143" s="26">
        <f>Sheet3!E$12*EXP(-0.5*((Sheet1!$C166-Sheet3!E$11)/Sheet3!E$13)^2)</f>
        <v>1.1569644108495697E-4</v>
      </c>
      <c r="G143" s="26">
        <f>Sheet3!F$12*EXP(-0.5*((Sheet1!$C166-Sheet3!F$11)/Sheet3!F$13)^2)</f>
        <v>1.1569644108495697E-4</v>
      </c>
      <c r="H143" s="26">
        <f>Sheet3!G$12*EXP(-0.5*((Sheet1!$C166-Sheet3!G$11)/Sheet3!G$13)^2)</f>
        <v>1.1569644108495697E-4</v>
      </c>
      <c r="I143" s="26">
        <f>Sheet3!H$12*EXP(-0.5*((Sheet1!$C166-Sheet3!H$11)/Sheet3!H$13)^2)</f>
        <v>1.1569644108495697E-4</v>
      </c>
      <c r="J143" s="26">
        <f>Sheet3!I$12*EXP(-0.5*((Sheet1!$C166-Sheet3!I$11)/Sheet3!I$13)^2)</f>
        <v>1.1569644108495697E-4</v>
      </c>
      <c r="K143" s="26">
        <f>Sheet3!J$12*EXP(-0.5*((Sheet1!$C166-Sheet3!J$11)/Sheet3!J$13)^2)</f>
        <v>1.1569644108495697E-4</v>
      </c>
      <c r="L143" s="26">
        <f>Sheet3!K$12*EXP(-0.5*((Sheet1!$C166-Sheet3!K$11)/Sheet3!K$13)^2)</f>
        <v>1.1569644108495697E-4</v>
      </c>
      <c r="M143" s="26">
        <f>Sheet3!L$12*EXP(-0.5*((Sheet1!$C166-Sheet3!L$11)/Sheet3!L$13)^2)</f>
        <v>1.1569644108495697E-4</v>
      </c>
    </row>
    <row r="144" spans="1:13" x14ac:dyDescent="0.25">
      <c r="A144" s="26">
        <f>Sheet1!D167*Sheet3!$B$5</f>
        <v>105.59099999999999</v>
      </c>
      <c r="B144" s="26">
        <f t="shared" si="4"/>
        <v>11148.841283930666</v>
      </c>
      <c r="C144" s="26">
        <f t="shared" si="5"/>
        <v>2.9264124462487053E-3</v>
      </c>
      <c r="D144" s="26">
        <f>Sheet3!C$12*EXP(-0.5*((Sheet1!$C167-Sheet3!C$11)/Sheet3!C$13)^2)</f>
        <v>6.448716131961024E-6</v>
      </c>
      <c r="E144" s="26">
        <f>Sheet3!D$12*EXP(-0.5*((Sheet1!$C167-Sheet3!D$11)/Sheet3!D$13)^2)</f>
        <v>1.9420137480442631E-3</v>
      </c>
      <c r="F144" s="26">
        <f>Sheet3!E$12*EXP(-0.5*((Sheet1!$C167-Sheet3!E$11)/Sheet3!E$13)^2)</f>
        <v>1.2224374775905998E-4</v>
      </c>
      <c r="G144" s="26">
        <f>Sheet3!F$12*EXP(-0.5*((Sheet1!$C167-Sheet3!F$11)/Sheet3!F$13)^2)</f>
        <v>1.2224374775905998E-4</v>
      </c>
      <c r="H144" s="26">
        <f>Sheet3!G$12*EXP(-0.5*((Sheet1!$C167-Sheet3!G$11)/Sheet3!G$13)^2)</f>
        <v>1.2224374775905998E-4</v>
      </c>
      <c r="I144" s="26">
        <f>Sheet3!H$12*EXP(-0.5*((Sheet1!$C167-Sheet3!H$11)/Sheet3!H$13)^2)</f>
        <v>1.2224374775905998E-4</v>
      </c>
      <c r="J144" s="26">
        <f>Sheet3!I$12*EXP(-0.5*((Sheet1!$C167-Sheet3!I$11)/Sheet3!I$13)^2)</f>
        <v>1.2224374775905998E-4</v>
      </c>
      <c r="K144" s="26">
        <f>Sheet3!J$12*EXP(-0.5*((Sheet1!$C167-Sheet3!J$11)/Sheet3!J$13)^2)</f>
        <v>1.2224374775905998E-4</v>
      </c>
      <c r="L144" s="26">
        <f>Sheet3!K$12*EXP(-0.5*((Sheet1!$C167-Sheet3!K$11)/Sheet3!K$13)^2)</f>
        <v>1.2224374775905998E-4</v>
      </c>
      <c r="M144" s="26">
        <f>Sheet3!L$12*EXP(-0.5*((Sheet1!$C167-Sheet3!L$11)/Sheet3!L$13)^2)</f>
        <v>1.2224374775905998E-4</v>
      </c>
    </row>
    <row r="145" spans="1:13" x14ac:dyDescent="0.25">
      <c r="A145" s="26">
        <f>Sheet1!D168*Sheet3!$B$5</f>
        <v>105.59</v>
      </c>
      <c r="B145" s="26">
        <f t="shared" si="4"/>
        <v>11148.589502835601</v>
      </c>
      <c r="C145" s="26">
        <f t="shared" si="5"/>
        <v>3.1186991698368399E-3</v>
      </c>
      <c r="D145" s="26">
        <f>Sheet3!C$12*EXP(-0.5*((Sheet1!$C168-Sheet3!C$11)/Sheet3!C$13)^2)</f>
        <v>8.8051477901654693E-6</v>
      </c>
      <c r="E145" s="26">
        <f>Sheet3!D$12*EXP(-0.5*((Sheet1!$C168-Sheet3!D$11)/Sheet3!D$13)^2)</f>
        <v>2.0775036623234848E-3</v>
      </c>
      <c r="F145" s="26">
        <f>Sheet3!E$12*EXP(-0.5*((Sheet1!$C168-Sheet3!E$11)/Sheet3!E$13)^2)</f>
        <v>1.2904879496539856E-4</v>
      </c>
      <c r="G145" s="26">
        <f>Sheet3!F$12*EXP(-0.5*((Sheet1!$C168-Sheet3!F$11)/Sheet3!F$13)^2)</f>
        <v>1.2904879496539856E-4</v>
      </c>
      <c r="H145" s="26">
        <f>Sheet3!G$12*EXP(-0.5*((Sheet1!$C168-Sheet3!G$11)/Sheet3!G$13)^2)</f>
        <v>1.2904879496539856E-4</v>
      </c>
      <c r="I145" s="26">
        <f>Sheet3!H$12*EXP(-0.5*((Sheet1!$C168-Sheet3!H$11)/Sheet3!H$13)^2)</f>
        <v>1.2904879496539856E-4</v>
      </c>
      <c r="J145" s="26">
        <f>Sheet3!I$12*EXP(-0.5*((Sheet1!$C168-Sheet3!I$11)/Sheet3!I$13)^2)</f>
        <v>1.2904879496539856E-4</v>
      </c>
      <c r="K145" s="26">
        <f>Sheet3!J$12*EXP(-0.5*((Sheet1!$C168-Sheet3!J$11)/Sheet3!J$13)^2)</f>
        <v>1.2904879496539856E-4</v>
      </c>
      <c r="L145" s="26">
        <f>Sheet3!K$12*EXP(-0.5*((Sheet1!$C168-Sheet3!K$11)/Sheet3!K$13)^2)</f>
        <v>1.2904879496539856E-4</v>
      </c>
      <c r="M145" s="26">
        <f>Sheet3!L$12*EXP(-0.5*((Sheet1!$C168-Sheet3!L$11)/Sheet3!L$13)^2)</f>
        <v>1.2904879496539856E-4</v>
      </c>
    </row>
    <row r="146" spans="1:13" x14ac:dyDescent="0.25">
      <c r="A146" s="26">
        <f>Sheet1!D169*Sheet3!$B$5</f>
        <v>105.5895</v>
      </c>
      <c r="B146" s="26">
        <f t="shared" si="4"/>
        <v>11148.440170029608</v>
      </c>
      <c r="C146" s="26">
        <f t="shared" si="5"/>
        <v>3.3258575981599788E-3</v>
      </c>
      <c r="D146" s="26">
        <f>Sheet3!C$12*EXP(-0.5*((Sheet1!$C169-Sheet3!C$11)/Sheet3!C$13)^2)</f>
        <v>1.2023326545891457E-5</v>
      </c>
      <c r="E146" s="26">
        <f>Sheet3!D$12*EXP(-0.5*((Sheet1!$C169-Sheet3!D$11)/Sheet3!D$13)^2)</f>
        <v>2.2233174152447928E-3</v>
      </c>
      <c r="F146" s="26">
        <f>Sheet3!E$12*EXP(-0.5*((Sheet1!$C169-Sheet3!E$11)/Sheet3!E$13)^2)</f>
        <v>1.3631460704616199E-4</v>
      </c>
      <c r="G146" s="26">
        <f>Sheet3!F$12*EXP(-0.5*((Sheet1!$C169-Sheet3!F$11)/Sheet3!F$13)^2)</f>
        <v>1.3631460704616199E-4</v>
      </c>
      <c r="H146" s="26">
        <f>Sheet3!G$12*EXP(-0.5*((Sheet1!$C169-Sheet3!G$11)/Sheet3!G$13)^2)</f>
        <v>1.3631460704616199E-4</v>
      </c>
      <c r="I146" s="26">
        <f>Sheet3!H$12*EXP(-0.5*((Sheet1!$C169-Sheet3!H$11)/Sheet3!H$13)^2)</f>
        <v>1.3631460704616199E-4</v>
      </c>
      <c r="J146" s="26">
        <f>Sheet3!I$12*EXP(-0.5*((Sheet1!$C169-Sheet3!I$11)/Sheet3!I$13)^2)</f>
        <v>1.3631460704616199E-4</v>
      </c>
      <c r="K146" s="26">
        <f>Sheet3!J$12*EXP(-0.5*((Sheet1!$C169-Sheet3!J$11)/Sheet3!J$13)^2)</f>
        <v>1.3631460704616199E-4</v>
      </c>
      <c r="L146" s="26">
        <f>Sheet3!K$12*EXP(-0.5*((Sheet1!$C169-Sheet3!K$11)/Sheet3!K$13)^2)</f>
        <v>1.3631460704616199E-4</v>
      </c>
      <c r="M146" s="26">
        <f>Sheet3!L$12*EXP(-0.5*((Sheet1!$C169-Sheet3!L$11)/Sheet3!L$13)^2)</f>
        <v>1.3631460704616199E-4</v>
      </c>
    </row>
    <row r="147" spans="1:13" x14ac:dyDescent="0.25">
      <c r="A147" s="26">
        <f>Sheet1!D170*Sheet3!$B$5</f>
        <v>105.59</v>
      </c>
      <c r="B147" s="26">
        <f t="shared" si="4"/>
        <v>11148.499440752767</v>
      </c>
      <c r="C147" s="26">
        <f t="shared" si="5"/>
        <v>3.5451833296588852E-3</v>
      </c>
      <c r="D147" s="26">
        <f>Sheet3!C$12*EXP(-0.5*((Sheet1!$C170-Sheet3!C$11)/Sheet3!C$13)^2)</f>
        <v>1.6325937617839527E-5</v>
      </c>
      <c r="E147" s="26">
        <f>Sheet3!D$12*EXP(-0.5*((Sheet1!$C170-Sheet3!D$11)/Sheet3!D$13)^2)</f>
        <v>2.3773823014911527E-3</v>
      </c>
      <c r="F147" s="26">
        <f>Sheet3!E$12*EXP(-0.5*((Sheet1!$C170-Sheet3!E$11)/Sheet3!E$13)^2)</f>
        <v>1.4393438631873673E-4</v>
      </c>
      <c r="G147" s="26">
        <f>Sheet3!F$12*EXP(-0.5*((Sheet1!$C170-Sheet3!F$11)/Sheet3!F$13)^2)</f>
        <v>1.4393438631873673E-4</v>
      </c>
      <c r="H147" s="26">
        <f>Sheet3!G$12*EXP(-0.5*((Sheet1!$C170-Sheet3!G$11)/Sheet3!G$13)^2)</f>
        <v>1.4393438631873673E-4</v>
      </c>
      <c r="I147" s="26">
        <f>Sheet3!H$12*EXP(-0.5*((Sheet1!$C170-Sheet3!H$11)/Sheet3!H$13)^2)</f>
        <v>1.4393438631873673E-4</v>
      </c>
      <c r="J147" s="26">
        <f>Sheet3!I$12*EXP(-0.5*((Sheet1!$C170-Sheet3!I$11)/Sheet3!I$13)^2)</f>
        <v>1.4393438631873673E-4</v>
      </c>
      <c r="K147" s="26">
        <f>Sheet3!J$12*EXP(-0.5*((Sheet1!$C170-Sheet3!J$11)/Sheet3!J$13)^2)</f>
        <v>1.4393438631873673E-4</v>
      </c>
      <c r="L147" s="26">
        <f>Sheet3!K$12*EXP(-0.5*((Sheet1!$C170-Sheet3!K$11)/Sheet3!K$13)^2)</f>
        <v>1.4393438631873673E-4</v>
      </c>
      <c r="M147" s="26">
        <f>Sheet3!L$12*EXP(-0.5*((Sheet1!$C170-Sheet3!L$11)/Sheet3!L$13)^2)</f>
        <v>1.4393438631873673E-4</v>
      </c>
    </row>
    <row r="148" spans="1:13" x14ac:dyDescent="0.25">
      <c r="A148" s="26">
        <f>Sheet1!D171*Sheet3!$B$5</f>
        <v>105.5895</v>
      </c>
      <c r="B148" s="26">
        <f t="shared" si="4"/>
        <v>11148.345233903305</v>
      </c>
      <c r="C148" s="26">
        <f t="shared" si="5"/>
        <v>3.7754255893478E-3</v>
      </c>
      <c r="D148" s="26">
        <f>Sheet3!C$12*EXP(-0.5*((Sheet1!$C171-Sheet3!C$11)/Sheet3!C$13)^2)</f>
        <v>2.1989920626200635E-5</v>
      </c>
      <c r="E148" s="26">
        <f>Sheet3!D$12*EXP(-0.5*((Sheet1!$C171-Sheet3!D$11)/Sheet3!D$13)^2)</f>
        <v>2.5386094279265916E-3</v>
      </c>
      <c r="F148" s="26">
        <f>Sheet3!E$12*EXP(-0.5*((Sheet1!$C171-Sheet3!E$11)/Sheet3!E$13)^2)</f>
        <v>1.518532800993759E-4</v>
      </c>
      <c r="G148" s="26">
        <f>Sheet3!F$12*EXP(-0.5*((Sheet1!$C171-Sheet3!F$11)/Sheet3!F$13)^2)</f>
        <v>1.518532800993759E-4</v>
      </c>
      <c r="H148" s="26">
        <f>Sheet3!G$12*EXP(-0.5*((Sheet1!$C171-Sheet3!G$11)/Sheet3!G$13)^2)</f>
        <v>1.518532800993759E-4</v>
      </c>
      <c r="I148" s="26">
        <f>Sheet3!H$12*EXP(-0.5*((Sheet1!$C171-Sheet3!H$11)/Sheet3!H$13)^2)</f>
        <v>1.518532800993759E-4</v>
      </c>
      <c r="J148" s="26">
        <f>Sheet3!I$12*EXP(-0.5*((Sheet1!$C171-Sheet3!I$11)/Sheet3!I$13)^2)</f>
        <v>1.518532800993759E-4</v>
      </c>
      <c r="K148" s="26">
        <f>Sheet3!J$12*EXP(-0.5*((Sheet1!$C171-Sheet3!J$11)/Sheet3!J$13)^2)</f>
        <v>1.518532800993759E-4</v>
      </c>
      <c r="L148" s="26">
        <f>Sheet3!K$12*EXP(-0.5*((Sheet1!$C171-Sheet3!K$11)/Sheet3!K$13)^2)</f>
        <v>1.518532800993759E-4</v>
      </c>
      <c r="M148" s="26">
        <f>Sheet3!L$12*EXP(-0.5*((Sheet1!$C171-Sheet3!L$11)/Sheet3!L$13)^2)</f>
        <v>1.518532800993759E-4</v>
      </c>
    </row>
    <row r="149" spans="1:13" x14ac:dyDescent="0.25">
      <c r="A149" s="26">
        <f>Sheet1!D172*Sheet3!$B$5</f>
        <v>105.59050000000001</v>
      </c>
      <c r="B149" s="26">
        <f t="shared" si="4"/>
        <v>11148.504209669803</v>
      </c>
      <c r="C149" s="26">
        <f t="shared" si="5"/>
        <v>4.0226003357923153E-3</v>
      </c>
      <c r="D149" s="26">
        <f>Sheet3!C$12*EXP(-0.5*((Sheet1!$C172-Sheet3!C$11)/Sheet3!C$13)^2)</f>
        <v>2.9573434105248641E-5</v>
      </c>
      <c r="E149" s="26">
        <f>Sheet3!D$12*EXP(-0.5*((Sheet1!$C172-Sheet3!D$11)/Sheet3!D$13)^2)</f>
        <v>2.7109268509035354E-3</v>
      </c>
      <c r="F149" s="26">
        <f>Sheet3!E$12*EXP(-0.5*((Sheet1!$C172-Sheet3!E$11)/Sheet3!E$13)^2)</f>
        <v>1.602625063479413E-4</v>
      </c>
      <c r="G149" s="26">
        <f>Sheet3!F$12*EXP(-0.5*((Sheet1!$C172-Sheet3!F$11)/Sheet3!F$13)^2)</f>
        <v>1.602625063479413E-4</v>
      </c>
      <c r="H149" s="26">
        <f>Sheet3!G$12*EXP(-0.5*((Sheet1!$C172-Sheet3!G$11)/Sheet3!G$13)^2)</f>
        <v>1.602625063479413E-4</v>
      </c>
      <c r="I149" s="26">
        <f>Sheet3!H$12*EXP(-0.5*((Sheet1!$C172-Sheet3!H$11)/Sheet3!H$13)^2)</f>
        <v>1.602625063479413E-4</v>
      </c>
      <c r="J149" s="26">
        <f>Sheet3!I$12*EXP(-0.5*((Sheet1!$C172-Sheet3!I$11)/Sheet3!I$13)^2)</f>
        <v>1.602625063479413E-4</v>
      </c>
      <c r="K149" s="26">
        <f>Sheet3!J$12*EXP(-0.5*((Sheet1!$C172-Sheet3!J$11)/Sheet3!J$13)^2)</f>
        <v>1.602625063479413E-4</v>
      </c>
      <c r="L149" s="26">
        <f>Sheet3!K$12*EXP(-0.5*((Sheet1!$C172-Sheet3!K$11)/Sheet3!K$13)^2)</f>
        <v>1.602625063479413E-4</v>
      </c>
      <c r="M149" s="26">
        <f>Sheet3!L$12*EXP(-0.5*((Sheet1!$C172-Sheet3!L$11)/Sheet3!L$13)^2)</f>
        <v>1.602625063479413E-4</v>
      </c>
    </row>
    <row r="150" spans="1:13" x14ac:dyDescent="0.25">
      <c r="A150" s="26">
        <f>Sheet1!D173*Sheet3!$B$5</f>
        <v>105.5895</v>
      </c>
      <c r="B150" s="26">
        <f t="shared" si="4"/>
        <v>11148.239196730483</v>
      </c>
      <c r="C150" s="26">
        <f t="shared" si="5"/>
        <v>4.2775646114245492E-3</v>
      </c>
      <c r="D150" s="26">
        <f>Sheet3!C$12*EXP(-0.5*((Sheet1!$C173-Sheet3!C$11)/Sheet3!C$13)^2)</f>
        <v>3.9252503414967735E-5</v>
      </c>
      <c r="E150" s="26">
        <f>Sheet3!D$12*EXP(-0.5*((Sheet1!$C173-Sheet3!D$11)/Sheet3!D$13)^2)</f>
        <v>2.8876314561013224E-3</v>
      </c>
      <c r="F150" s="26">
        <f>Sheet3!E$12*EXP(-0.5*((Sheet1!$C173-Sheet3!E$11)/Sheet3!E$13)^2)</f>
        <v>1.6883508148853239E-4</v>
      </c>
      <c r="G150" s="26">
        <f>Sheet3!F$12*EXP(-0.5*((Sheet1!$C173-Sheet3!F$11)/Sheet3!F$13)^2)</f>
        <v>1.6883508148853239E-4</v>
      </c>
      <c r="H150" s="26">
        <f>Sheet3!G$12*EXP(-0.5*((Sheet1!$C173-Sheet3!G$11)/Sheet3!G$13)^2)</f>
        <v>1.6883508148853239E-4</v>
      </c>
      <c r="I150" s="26">
        <f>Sheet3!H$12*EXP(-0.5*((Sheet1!$C173-Sheet3!H$11)/Sheet3!H$13)^2)</f>
        <v>1.6883508148853239E-4</v>
      </c>
      <c r="J150" s="26">
        <f>Sheet3!I$12*EXP(-0.5*((Sheet1!$C173-Sheet3!I$11)/Sheet3!I$13)^2)</f>
        <v>1.6883508148853239E-4</v>
      </c>
      <c r="K150" s="26">
        <f>Sheet3!J$12*EXP(-0.5*((Sheet1!$C173-Sheet3!J$11)/Sheet3!J$13)^2)</f>
        <v>1.6883508148853239E-4</v>
      </c>
      <c r="L150" s="26">
        <f>Sheet3!K$12*EXP(-0.5*((Sheet1!$C173-Sheet3!K$11)/Sheet3!K$13)^2)</f>
        <v>1.6883508148853239E-4</v>
      </c>
      <c r="M150" s="26">
        <f>Sheet3!L$12*EXP(-0.5*((Sheet1!$C173-Sheet3!L$11)/Sheet3!L$13)^2)</f>
        <v>1.6883508148853239E-4</v>
      </c>
    </row>
    <row r="151" spans="1:13" x14ac:dyDescent="0.25">
      <c r="A151" s="26">
        <f>Sheet1!D174*Sheet3!$B$5</f>
        <v>105.59</v>
      </c>
      <c r="B151" s="26">
        <f t="shared" si="4"/>
        <v>11148.286565545812</v>
      </c>
      <c r="C151" s="26">
        <f t="shared" si="5"/>
        <v>4.5532492957133276E-3</v>
      </c>
      <c r="D151" s="26">
        <f>Sheet3!C$12*EXP(-0.5*((Sheet1!$C174-Sheet3!C$11)/Sheet3!C$13)^2)</f>
        <v>5.2112912975354366E-5</v>
      </c>
      <c r="E151" s="26">
        <f>Sheet3!D$12*EXP(-0.5*((Sheet1!$C174-Sheet3!D$11)/Sheet3!D$13)^2)</f>
        <v>3.0772561366647958E-3</v>
      </c>
      <c r="F151" s="26">
        <f>Sheet3!E$12*EXP(-0.5*((Sheet1!$C174-Sheet3!E$11)/Sheet3!E$13)^2)</f>
        <v>1.7798503075914707E-4</v>
      </c>
      <c r="G151" s="26">
        <f>Sheet3!F$12*EXP(-0.5*((Sheet1!$C174-Sheet3!F$11)/Sheet3!F$13)^2)</f>
        <v>1.7798503075914707E-4</v>
      </c>
      <c r="H151" s="26">
        <f>Sheet3!G$12*EXP(-0.5*((Sheet1!$C174-Sheet3!G$11)/Sheet3!G$13)^2)</f>
        <v>1.7798503075914707E-4</v>
      </c>
      <c r="I151" s="26">
        <f>Sheet3!H$12*EXP(-0.5*((Sheet1!$C174-Sheet3!H$11)/Sheet3!H$13)^2)</f>
        <v>1.7798503075914707E-4</v>
      </c>
      <c r="J151" s="26">
        <f>Sheet3!I$12*EXP(-0.5*((Sheet1!$C174-Sheet3!I$11)/Sheet3!I$13)^2)</f>
        <v>1.7798503075914707E-4</v>
      </c>
      <c r="K151" s="26">
        <f>Sheet3!J$12*EXP(-0.5*((Sheet1!$C174-Sheet3!J$11)/Sheet3!J$13)^2)</f>
        <v>1.7798503075914707E-4</v>
      </c>
      <c r="L151" s="26">
        <f>Sheet3!K$12*EXP(-0.5*((Sheet1!$C174-Sheet3!K$11)/Sheet3!K$13)^2)</f>
        <v>1.7798503075914707E-4</v>
      </c>
      <c r="M151" s="26">
        <f>Sheet3!L$12*EXP(-0.5*((Sheet1!$C174-Sheet3!L$11)/Sheet3!L$13)^2)</f>
        <v>1.7798503075914707E-4</v>
      </c>
    </row>
    <row r="152" spans="1:13" x14ac:dyDescent="0.25">
      <c r="A152" s="26">
        <f>Sheet1!D175*Sheet3!$B$5</f>
        <v>105.59050000000001</v>
      </c>
      <c r="B152" s="26">
        <f t="shared" si="4"/>
        <v>11148.328195165668</v>
      </c>
      <c r="C152" s="26">
        <f t="shared" si="5"/>
        <v>4.8561123688338394E-3</v>
      </c>
      <c r="D152" s="26">
        <f>Sheet3!C$12*EXP(-0.5*((Sheet1!$C175-Sheet3!C$11)/Sheet3!C$13)^2)</f>
        <v>6.9451522792740084E-5</v>
      </c>
      <c r="E152" s="26">
        <f>Sheet3!D$12*EXP(-0.5*((Sheet1!$C175-Sheet3!D$11)/Sheet3!D$13)^2)</f>
        <v>3.2835464058052241E-3</v>
      </c>
      <c r="F152" s="26">
        <f>Sheet3!E$12*EXP(-0.5*((Sheet1!$C175-Sheet3!E$11)/Sheet3!E$13)^2)</f>
        <v>1.8788930502948437E-4</v>
      </c>
      <c r="G152" s="26">
        <f>Sheet3!F$12*EXP(-0.5*((Sheet1!$C175-Sheet3!F$11)/Sheet3!F$13)^2)</f>
        <v>1.8788930502948437E-4</v>
      </c>
      <c r="H152" s="26">
        <f>Sheet3!G$12*EXP(-0.5*((Sheet1!$C175-Sheet3!G$11)/Sheet3!G$13)^2)</f>
        <v>1.8788930502948437E-4</v>
      </c>
      <c r="I152" s="26">
        <f>Sheet3!H$12*EXP(-0.5*((Sheet1!$C175-Sheet3!H$11)/Sheet3!H$13)^2)</f>
        <v>1.8788930502948437E-4</v>
      </c>
      <c r="J152" s="26">
        <f>Sheet3!I$12*EXP(-0.5*((Sheet1!$C175-Sheet3!I$11)/Sheet3!I$13)^2)</f>
        <v>1.8788930502948437E-4</v>
      </c>
      <c r="K152" s="26">
        <f>Sheet3!J$12*EXP(-0.5*((Sheet1!$C175-Sheet3!J$11)/Sheet3!J$13)^2)</f>
        <v>1.8788930502948437E-4</v>
      </c>
      <c r="L152" s="26">
        <f>Sheet3!K$12*EXP(-0.5*((Sheet1!$C175-Sheet3!K$11)/Sheet3!K$13)^2)</f>
        <v>1.8788930502948437E-4</v>
      </c>
      <c r="M152" s="26">
        <f>Sheet3!L$12*EXP(-0.5*((Sheet1!$C175-Sheet3!L$11)/Sheet3!L$13)^2)</f>
        <v>1.8788930502948437E-4</v>
      </c>
    </row>
    <row r="153" spans="1:13" x14ac:dyDescent="0.25">
      <c r="A153" s="26">
        <f>Sheet1!D176*Sheet3!$B$5</f>
        <v>105.59050000000001</v>
      </c>
      <c r="B153" s="26">
        <f t="shared" si="4"/>
        <v>11148.262599851187</v>
      </c>
      <c r="C153" s="26">
        <f t="shared" si="5"/>
        <v>5.1667389301434906E-3</v>
      </c>
      <c r="D153" s="26">
        <f>Sheet3!C$12*EXP(-0.5*((Sheet1!$C176-Sheet3!C$11)/Sheet3!C$13)^2)</f>
        <v>9.1103025445556549E-5</v>
      </c>
      <c r="E153" s="26">
        <f>Sheet3!D$12*EXP(-0.5*((Sheet1!$C176-Sheet3!D$11)/Sheet3!D$13)^2)</f>
        <v>3.4925898782758782E-3</v>
      </c>
      <c r="F153" s="26">
        <f>Sheet3!E$12*EXP(-0.5*((Sheet1!$C176-Sheet3!E$11)/Sheet3!E$13)^2)</f>
        <v>1.9788075330275684E-4</v>
      </c>
      <c r="G153" s="26">
        <f>Sheet3!F$12*EXP(-0.5*((Sheet1!$C176-Sheet3!F$11)/Sheet3!F$13)^2)</f>
        <v>1.9788075330275684E-4</v>
      </c>
      <c r="H153" s="26">
        <f>Sheet3!G$12*EXP(-0.5*((Sheet1!$C176-Sheet3!G$11)/Sheet3!G$13)^2)</f>
        <v>1.9788075330275684E-4</v>
      </c>
      <c r="I153" s="26">
        <f>Sheet3!H$12*EXP(-0.5*((Sheet1!$C176-Sheet3!H$11)/Sheet3!H$13)^2)</f>
        <v>1.9788075330275684E-4</v>
      </c>
      <c r="J153" s="26">
        <f>Sheet3!I$12*EXP(-0.5*((Sheet1!$C176-Sheet3!I$11)/Sheet3!I$13)^2)</f>
        <v>1.9788075330275684E-4</v>
      </c>
      <c r="K153" s="26">
        <f>Sheet3!J$12*EXP(-0.5*((Sheet1!$C176-Sheet3!J$11)/Sheet3!J$13)^2)</f>
        <v>1.9788075330275684E-4</v>
      </c>
      <c r="L153" s="26">
        <f>Sheet3!K$12*EXP(-0.5*((Sheet1!$C176-Sheet3!K$11)/Sheet3!K$13)^2)</f>
        <v>1.9788075330275684E-4</v>
      </c>
      <c r="M153" s="26">
        <f>Sheet3!L$12*EXP(-0.5*((Sheet1!$C176-Sheet3!L$11)/Sheet3!L$13)^2)</f>
        <v>1.9788075330275684E-4</v>
      </c>
    </row>
    <row r="154" spans="1:13" x14ac:dyDescent="0.25">
      <c r="A154" s="26">
        <f>Sheet1!D177*Sheet3!$B$5</f>
        <v>105.5915</v>
      </c>
      <c r="B154" s="26">
        <f t="shared" si="4"/>
        <v>11148.402768270715</v>
      </c>
      <c r="C154" s="26">
        <f t="shared" si="5"/>
        <v>5.5029725971867238E-3</v>
      </c>
      <c r="D154" s="26">
        <f>Sheet3!C$12*EXP(-0.5*((Sheet1!$C177-Sheet3!C$11)/Sheet3!C$13)^2)</f>
        <v>1.1937688003623033E-4</v>
      </c>
      <c r="E154" s="26">
        <f>Sheet3!D$12*EXP(-0.5*((Sheet1!$C177-Sheet3!D$11)/Sheet3!D$13)^2)</f>
        <v>3.715609567106596E-3</v>
      </c>
      <c r="F154" s="26">
        <f>Sheet3!E$12*EXP(-0.5*((Sheet1!$C177-Sheet3!E$11)/Sheet3!E$13)^2)</f>
        <v>2.0849826875548704E-4</v>
      </c>
      <c r="G154" s="26">
        <f>Sheet3!F$12*EXP(-0.5*((Sheet1!$C177-Sheet3!F$11)/Sheet3!F$13)^2)</f>
        <v>2.0849826875548704E-4</v>
      </c>
      <c r="H154" s="26">
        <f>Sheet3!G$12*EXP(-0.5*((Sheet1!$C177-Sheet3!G$11)/Sheet3!G$13)^2)</f>
        <v>2.0849826875548704E-4</v>
      </c>
      <c r="I154" s="26">
        <f>Sheet3!H$12*EXP(-0.5*((Sheet1!$C177-Sheet3!H$11)/Sheet3!H$13)^2)</f>
        <v>2.0849826875548704E-4</v>
      </c>
      <c r="J154" s="26">
        <f>Sheet3!I$12*EXP(-0.5*((Sheet1!$C177-Sheet3!I$11)/Sheet3!I$13)^2)</f>
        <v>2.0849826875548704E-4</v>
      </c>
      <c r="K154" s="26">
        <f>Sheet3!J$12*EXP(-0.5*((Sheet1!$C177-Sheet3!J$11)/Sheet3!J$13)^2)</f>
        <v>2.0849826875548704E-4</v>
      </c>
      <c r="L154" s="26">
        <f>Sheet3!K$12*EXP(-0.5*((Sheet1!$C177-Sheet3!K$11)/Sheet3!K$13)^2)</f>
        <v>2.0849826875548704E-4</v>
      </c>
      <c r="M154" s="26">
        <f>Sheet3!L$12*EXP(-0.5*((Sheet1!$C177-Sheet3!L$11)/Sheet3!L$13)^2)</f>
        <v>2.0849826875548704E-4</v>
      </c>
    </row>
    <row r="155" spans="1:13" x14ac:dyDescent="0.25">
      <c r="A155" s="26">
        <f>Sheet1!D178*Sheet3!$B$5</f>
        <v>105.589</v>
      </c>
      <c r="B155" s="26">
        <f t="shared" si="4"/>
        <v>11147.799009763799</v>
      </c>
      <c r="C155" s="26">
        <f t="shared" si="5"/>
        <v>5.8620954851499735E-3</v>
      </c>
      <c r="D155" s="26">
        <f>Sheet3!C$12*EXP(-0.5*((Sheet1!$C178-Sheet3!C$11)/Sheet3!C$13)^2)</f>
        <v>1.5558274354684741E-4</v>
      </c>
      <c r="E155" s="26">
        <f>Sheet3!D$12*EXP(-0.5*((Sheet1!$C178-Sheet3!D$11)/Sheet3!D$13)^2)</f>
        <v>3.9496845624006514E-3</v>
      </c>
      <c r="F155" s="26">
        <f>Sheet3!E$12*EXP(-0.5*((Sheet1!$C178-Sheet3!E$11)/Sheet3!E$13)^2)</f>
        <v>2.1960352240030904E-4</v>
      </c>
      <c r="G155" s="26">
        <f>Sheet3!F$12*EXP(-0.5*((Sheet1!$C178-Sheet3!F$11)/Sheet3!F$13)^2)</f>
        <v>2.1960352240030904E-4</v>
      </c>
      <c r="H155" s="26">
        <f>Sheet3!G$12*EXP(-0.5*((Sheet1!$C178-Sheet3!G$11)/Sheet3!G$13)^2)</f>
        <v>2.1960352240030904E-4</v>
      </c>
      <c r="I155" s="26">
        <f>Sheet3!H$12*EXP(-0.5*((Sheet1!$C178-Sheet3!H$11)/Sheet3!H$13)^2)</f>
        <v>2.1960352240030904E-4</v>
      </c>
      <c r="J155" s="26">
        <f>Sheet3!I$12*EXP(-0.5*((Sheet1!$C178-Sheet3!I$11)/Sheet3!I$13)^2)</f>
        <v>2.1960352240030904E-4</v>
      </c>
      <c r="K155" s="26">
        <f>Sheet3!J$12*EXP(-0.5*((Sheet1!$C178-Sheet3!J$11)/Sheet3!J$13)^2)</f>
        <v>2.1960352240030904E-4</v>
      </c>
      <c r="L155" s="26">
        <f>Sheet3!K$12*EXP(-0.5*((Sheet1!$C178-Sheet3!K$11)/Sheet3!K$13)^2)</f>
        <v>2.1960352240030904E-4</v>
      </c>
      <c r="M155" s="26">
        <f>Sheet3!L$12*EXP(-0.5*((Sheet1!$C178-Sheet3!L$11)/Sheet3!L$13)^2)</f>
        <v>2.1960352240030904E-4</v>
      </c>
    </row>
    <row r="156" spans="1:13" x14ac:dyDescent="0.25">
      <c r="A156" s="26">
        <f>Sheet1!D179*Sheet3!$B$5</f>
        <v>105.5895</v>
      </c>
      <c r="B156" s="26">
        <f t="shared" si="4"/>
        <v>11147.824271543939</v>
      </c>
      <c r="C156" s="26">
        <f t="shared" si="5"/>
        <v>6.2424657491524536E-3</v>
      </c>
      <c r="D156" s="26">
        <f>Sheet3!C$12*EXP(-0.5*((Sheet1!$C179-Sheet3!C$11)/Sheet3!C$13)^2)</f>
        <v>2.0115423774364274E-4</v>
      </c>
      <c r="E156" s="26">
        <f>Sheet3!D$12*EXP(-0.5*((Sheet1!$C179-Sheet3!D$11)/Sheet3!D$13)^2)</f>
        <v>4.1925691249633168E-3</v>
      </c>
      <c r="F156" s="26">
        <f>Sheet3!E$12*EXP(-0.5*((Sheet1!$C179-Sheet3!E$11)/Sheet3!E$13)^2)</f>
        <v>2.3109279830568703E-4</v>
      </c>
      <c r="G156" s="26">
        <f>Sheet3!F$12*EXP(-0.5*((Sheet1!$C179-Sheet3!F$11)/Sheet3!F$13)^2)</f>
        <v>2.3109279830568703E-4</v>
      </c>
      <c r="H156" s="26">
        <f>Sheet3!G$12*EXP(-0.5*((Sheet1!$C179-Sheet3!G$11)/Sheet3!G$13)^2)</f>
        <v>2.3109279830568703E-4</v>
      </c>
      <c r="I156" s="26">
        <f>Sheet3!H$12*EXP(-0.5*((Sheet1!$C179-Sheet3!H$11)/Sheet3!H$13)^2)</f>
        <v>2.3109279830568703E-4</v>
      </c>
      <c r="J156" s="26">
        <f>Sheet3!I$12*EXP(-0.5*((Sheet1!$C179-Sheet3!I$11)/Sheet3!I$13)^2)</f>
        <v>2.3109279830568703E-4</v>
      </c>
      <c r="K156" s="26">
        <f>Sheet3!J$12*EXP(-0.5*((Sheet1!$C179-Sheet3!J$11)/Sheet3!J$13)^2)</f>
        <v>2.3109279830568703E-4</v>
      </c>
      <c r="L156" s="26">
        <f>Sheet3!K$12*EXP(-0.5*((Sheet1!$C179-Sheet3!K$11)/Sheet3!K$13)^2)</f>
        <v>2.3109279830568703E-4</v>
      </c>
      <c r="M156" s="26">
        <f>Sheet3!L$12*EXP(-0.5*((Sheet1!$C179-Sheet3!L$11)/Sheet3!L$13)^2)</f>
        <v>2.3109279830568703E-4</v>
      </c>
    </row>
    <row r="157" spans="1:13" x14ac:dyDescent="0.25">
      <c r="A157" s="26">
        <f>Sheet1!D180*Sheet3!$B$5</f>
        <v>105.59</v>
      </c>
      <c r="B157" s="26">
        <f t="shared" si="4"/>
        <v>11147.841751455639</v>
      </c>
      <c r="C157" s="26">
        <f t="shared" si="5"/>
        <v>6.659687924070676E-3</v>
      </c>
      <c r="D157" s="26">
        <f>Sheet3!C$12*EXP(-0.5*((Sheet1!$C180-Sheet3!C$11)/Sheet3!C$13)^2)</f>
        <v>2.6013790413535986E-4</v>
      </c>
      <c r="E157" s="26">
        <f>Sheet3!D$12*EXP(-0.5*((Sheet1!$C180-Sheet3!D$11)/Sheet3!D$13)^2)</f>
        <v>4.452633960684094E-3</v>
      </c>
      <c r="F157" s="26">
        <f>Sheet3!E$12*EXP(-0.5*((Sheet1!$C180-Sheet3!E$11)/Sheet3!E$13)^2)</f>
        <v>2.4336450740640244E-4</v>
      </c>
      <c r="G157" s="26">
        <f>Sheet3!F$12*EXP(-0.5*((Sheet1!$C180-Sheet3!F$11)/Sheet3!F$13)^2)</f>
        <v>2.4336450740640244E-4</v>
      </c>
      <c r="H157" s="26">
        <f>Sheet3!G$12*EXP(-0.5*((Sheet1!$C180-Sheet3!G$11)/Sheet3!G$13)^2)</f>
        <v>2.4336450740640244E-4</v>
      </c>
      <c r="I157" s="26">
        <f>Sheet3!H$12*EXP(-0.5*((Sheet1!$C180-Sheet3!H$11)/Sheet3!H$13)^2)</f>
        <v>2.4336450740640244E-4</v>
      </c>
      <c r="J157" s="26">
        <f>Sheet3!I$12*EXP(-0.5*((Sheet1!$C180-Sheet3!I$11)/Sheet3!I$13)^2)</f>
        <v>2.4336450740640244E-4</v>
      </c>
      <c r="K157" s="26">
        <f>Sheet3!J$12*EXP(-0.5*((Sheet1!$C180-Sheet3!J$11)/Sheet3!J$13)^2)</f>
        <v>2.4336450740640244E-4</v>
      </c>
      <c r="L157" s="26">
        <f>Sheet3!K$12*EXP(-0.5*((Sheet1!$C180-Sheet3!K$11)/Sheet3!K$13)^2)</f>
        <v>2.4336450740640244E-4</v>
      </c>
      <c r="M157" s="26">
        <f>Sheet3!L$12*EXP(-0.5*((Sheet1!$C180-Sheet3!L$11)/Sheet3!L$13)^2)</f>
        <v>2.4336450740640244E-4</v>
      </c>
    </row>
    <row r="158" spans="1:13" x14ac:dyDescent="0.25">
      <c r="A158" s="26">
        <f>Sheet1!D181*Sheet3!$B$5</f>
        <v>105.59</v>
      </c>
      <c r="B158" s="26">
        <f t="shared" si="4"/>
        <v>11147.745798775944</v>
      </c>
      <c r="C158" s="26">
        <f t="shared" si="5"/>
        <v>7.1140819879673611E-3</v>
      </c>
      <c r="D158" s="26">
        <f>Sheet3!C$12*EXP(-0.5*((Sheet1!$C181-Sheet3!C$11)/Sheet3!C$13)^2)</f>
        <v>3.3548394760163933E-4</v>
      </c>
      <c r="E158" s="26">
        <f>Sheet3!D$12*EXP(-0.5*((Sheet1!$C181-Sheet3!D$11)/Sheet3!D$13)^2)</f>
        <v>4.7279553458909537E-3</v>
      </c>
      <c r="F158" s="26">
        <f>Sheet3!E$12*EXP(-0.5*((Sheet1!$C181-Sheet3!E$11)/Sheet3!E$13)^2)</f>
        <v>2.5633033680934634E-4</v>
      </c>
      <c r="G158" s="26">
        <f>Sheet3!F$12*EXP(-0.5*((Sheet1!$C181-Sheet3!F$11)/Sheet3!F$13)^2)</f>
        <v>2.5633033680934634E-4</v>
      </c>
      <c r="H158" s="26">
        <f>Sheet3!G$12*EXP(-0.5*((Sheet1!$C181-Sheet3!G$11)/Sheet3!G$13)^2)</f>
        <v>2.5633033680934634E-4</v>
      </c>
      <c r="I158" s="26">
        <f>Sheet3!H$12*EXP(-0.5*((Sheet1!$C181-Sheet3!H$11)/Sheet3!H$13)^2)</f>
        <v>2.5633033680934634E-4</v>
      </c>
      <c r="J158" s="26">
        <f>Sheet3!I$12*EXP(-0.5*((Sheet1!$C181-Sheet3!I$11)/Sheet3!I$13)^2)</f>
        <v>2.5633033680934634E-4</v>
      </c>
      <c r="K158" s="26">
        <f>Sheet3!J$12*EXP(-0.5*((Sheet1!$C181-Sheet3!J$11)/Sheet3!J$13)^2)</f>
        <v>2.5633033680934634E-4</v>
      </c>
      <c r="L158" s="26">
        <f>Sheet3!K$12*EXP(-0.5*((Sheet1!$C181-Sheet3!K$11)/Sheet3!K$13)^2)</f>
        <v>2.5633033680934634E-4</v>
      </c>
      <c r="M158" s="26">
        <f>Sheet3!L$12*EXP(-0.5*((Sheet1!$C181-Sheet3!L$11)/Sheet3!L$13)^2)</f>
        <v>2.5633033680934634E-4</v>
      </c>
    </row>
    <row r="159" spans="1:13" x14ac:dyDescent="0.25">
      <c r="A159" s="26">
        <f>Sheet1!D182*Sheet3!$B$5</f>
        <v>105.59050000000001</v>
      </c>
      <c r="B159" s="26">
        <f t="shared" si="4"/>
        <v>11147.749340911711</v>
      </c>
      <c r="C159" s="26">
        <f t="shared" si="5"/>
        <v>7.5973077946257846E-3</v>
      </c>
      <c r="D159" s="26">
        <f>Sheet3!C$12*EXP(-0.5*((Sheet1!$C182-Sheet3!C$11)/Sheet3!C$13)^2)</f>
        <v>4.2858309875929112E-4</v>
      </c>
      <c r="E159" s="26">
        <f>Sheet3!D$12*EXP(-0.5*((Sheet1!$C182-Sheet3!D$11)/Sheet3!D$13)^2)</f>
        <v>5.0114374344988645E-3</v>
      </c>
      <c r="F159" s="26">
        <f>Sheet3!E$12*EXP(-0.5*((Sheet1!$C182-Sheet3!E$11)/Sheet3!E$13)^2)</f>
        <v>2.6966090767095328E-4</v>
      </c>
      <c r="G159" s="26">
        <f>Sheet3!F$12*EXP(-0.5*((Sheet1!$C182-Sheet3!F$11)/Sheet3!F$13)^2)</f>
        <v>2.6966090767095328E-4</v>
      </c>
      <c r="H159" s="26">
        <f>Sheet3!G$12*EXP(-0.5*((Sheet1!$C182-Sheet3!G$11)/Sheet3!G$13)^2)</f>
        <v>2.6966090767095328E-4</v>
      </c>
      <c r="I159" s="26">
        <f>Sheet3!H$12*EXP(-0.5*((Sheet1!$C182-Sheet3!H$11)/Sheet3!H$13)^2)</f>
        <v>2.6966090767095328E-4</v>
      </c>
      <c r="J159" s="26">
        <f>Sheet3!I$12*EXP(-0.5*((Sheet1!$C182-Sheet3!I$11)/Sheet3!I$13)^2)</f>
        <v>2.6966090767095328E-4</v>
      </c>
      <c r="K159" s="26">
        <f>Sheet3!J$12*EXP(-0.5*((Sheet1!$C182-Sheet3!J$11)/Sheet3!J$13)^2)</f>
        <v>2.6966090767095328E-4</v>
      </c>
      <c r="L159" s="26">
        <f>Sheet3!K$12*EXP(-0.5*((Sheet1!$C182-Sheet3!K$11)/Sheet3!K$13)^2)</f>
        <v>2.6966090767095328E-4</v>
      </c>
      <c r="M159" s="26">
        <f>Sheet3!L$12*EXP(-0.5*((Sheet1!$C182-Sheet3!L$11)/Sheet3!L$13)^2)</f>
        <v>2.6966090767095328E-4</v>
      </c>
    </row>
    <row r="160" spans="1:13" x14ac:dyDescent="0.25">
      <c r="A160" s="26">
        <f>Sheet1!D183*Sheet3!$B$5</f>
        <v>105.592</v>
      </c>
      <c r="B160" s="26">
        <f t="shared" si="4"/>
        <v>11147.954953325236</v>
      </c>
      <c r="C160" s="26">
        <f t="shared" si="5"/>
        <v>8.123611011336667E-3</v>
      </c>
      <c r="D160" s="26">
        <f>Sheet3!C$12*EXP(-0.5*((Sheet1!$C183-Sheet3!C$11)/Sheet3!C$13)^2)</f>
        <v>5.4525372023306339E-4</v>
      </c>
      <c r="E160" s="26">
        <f>Sheet3!D$12*EXP(-0.5*((Sheet1!$C183-Sheet3!D$11)/Sheet3!D$13)^2)</f>
        <v>5.3091706102682042E-3</v>
      </c>
      <c r="F160" s="26">
        <f>Sheet3!E$12*EXP(-0.5*((Sheet1!$C183-Sheet3!E$11)/Sheet3!E$13)^2)</f>
        <v>2.8364833510442495E-4</v>
      </c>
      <c r="G160" s="26">
        <f>Sheet3!F$12*EXP(-0.5*((Sheet1!$C183-Sheet3!F$11)/Sheet3!F$13)^2)</f>
        <v>2.8364833510442495E-4</v>
      </c>
      <c r="H160" s="26">
        <f>Sheet3!G$12*EXP(-0.5*((Sheet1!$C183-Sheet3!G$11)/Sheet3!G$13)^2)</f>
        <v>2.8364833510442495E-4</v>
      </c>
      <c r="I160" s="26">
        <f>Sheet3!H$12*EXP(-0.5*((Sheet1!$C183-Sheet3!H$11)/Sheet3!H$13)^2)</f>
        <v>2.8364833510442495E-4</v>
      </c>
      <c r="J160" s="26">
        <f>Sheet3!I$12*EXP(-0.5*((Sheet1!$C183-Sheet3!I$11)/Sheet3!I$13)^2)</f>
        <v>2.8364833510442495E-4</v>
      </c>
      <c r="K160" s="26">
        <f>Sheet3!J$12*EXP(-0.5*((Sheet1!$C183-Sheet3!J$11)/Sheet3!J$13)^2)</f>
        <v>2.8364833510442495E-4</v>
      </c>
      <c r="L160" s="26">
        <f>Sheet3!K$12*EXP(-0.5*((Sheet1!$C183-Sheet3!K$11)/Sheet3!K$13)^2)</f>
        <v>2.8364833510442495E-4</v>
      </c>
      <c r="M160" s="26">
        <f>Sheet3!L$12*EXP(-0.5*((Sheet1!$C183-Sheet3!L$11)/Sheet3!L$13)^2)</f>
        <v>2.8364833510442495E-4</v>
      </c>
    </row>
    <row r="161" spans="1:13" x14ac:dyDescent="0.25">
      <c r="A161" s="26">
        <f>Sheet1!D184*Sheet3!$B$5</f>
        <v>105.5915</v>
      </c>
      <c r="B161" s="26">
        <f t="shared" si="4"/>
        <v>11147.724809989892</v>
      </c>
      <c r="C161" s="26">
        <f t="shared" si="5"/>
        <v>8.7134768650274936E-3</v>
      </c>
      <c r="D161" s="26">
        <f>Sheet3!C$12*EXP(-0.5*((Sheet1!$C184-Sheet3!C$11)/Sheet3!C$13)^2)</f>
        <v>6.9468536774999865E-4</v>
      </c>
      <c r="E161" s="26">
        <f>Sheet3!D$12*EXP(-0.5*((Sheet1!$C184-Sheet3!D$11)/Sheet3!D$13)^2)</f>
        <v>5.6293303723622123E-3</v>
      </c>
      <c r="F161" s="26">
        <f>Sheet3!E$12*EXP(-0.5*((Sheet1!$C184-Sheet3!E$11)/Sheet3!E$13)^2)</f>
        <v>2.9868264061441068E-4</v>
      </c>
      <c r="G161" s="26">
        <f>Sheet3!F$12*EXP(-0.5*((Sheet1!$C184-Sheet3!F$11)/Sheet3!F$13)^2)</f>
        <v>2.9868264061441068E-4</v>
      </c>
      <c r="H161" s="26">
        <f>Sheet3!G$12*EXP(-0.5*((Sheet1!$C184-Sheet3!G$11)/Sheet3!G$13)^2)</f>
        <v>2.9868264061441068E-4</v>
      </c>
      <c r="I161" s="26">
        <f>Sheet3!H$12*EXP(-0.5*((Sheet1!$C184-Sheet3!H$11)/Sheet3!H$13)^2)</f>
        <v>2.9868264061441068E-4</v>
      </c>
      <c r="J161" s="26">
        <f>Sheet3!I$12*EXP(-0.5*((Sheet1!$C184-Sheet3!I$11)/Sheet3!I$13)^2)</f>
        <v>2.9868264061441068E-4</v>
      </c>
      <c r="K161" s="26">
        <f>Sheet3!J$12*EXP(-0.5*((Sheet1!$C184-Sheet3!J$11)/Sheet3!J$13)^2)</f>
        <v>2.9868264061441068E-4</v>
      </c>
      <c r="L161" s="26">
        <f>Sheet3!K$12*EXP(-0.5*((Sheet1!$C184-Sheet3!K$11)/Sheet3!K$13)^2)</f>
        <v>2.9868264061441068E-4</v>
      </c>
      <c r="M161" s="26">
        <f>Sheet3!L$12*EXP(-0.5*((Sheet1!$C184-Sheet3!L$11)/Sheet3!L$13)^2)</f>
        <v>2.9868264061441068E-4</v>
      </c>
    </row>
    <row r="162" spans="1:13" x14ac:dyDescent="0.25">
      <c r="A162" s="26">
        <f>Sheet1!D185*Sheet3!$B$5</f>
        <v>105.59350000000001</v>
      </c>
      <c r="B162" s="26">
        <f t="shared" si="4"/>
        <v>11148.013435411673</v>
      </c>
      <c r="C162" s="26">
        <f t="shared" si="5"/>
        <v>9.3466652704968425E-3</v>
      </c>
      <c r="D162" s="26">
        <f>Sheet3!C$12*EXP(-0.5*((Sheet1!$C185-Sheet3!C$11)/Sheet3!C$13)^2)</f>
        <v>8.763749370443427E-4</v>
      </c>
      <c r="E162" s="26">
        <f>Sheet3!D$12*EXP(-0.5*((Sheet1!$C185-Sheet3!D$11)/Sheet3!D$13)^2)</f>
        <v>5.9575265998544668E-3</v>
      </c>
      <c r="F162" s="26">
        <f>Sheet3!E$12*EXP(-0.5*((Sheet1!$C185-Sheet3!E$11)/Sheet3!E$13)^2)</f>
        <v>3.140954666997546E-4</v>
      </c>
      <c r="G162" s="26">
        <f>Sheet3!F$12*EXP(-0.5*((Sheet1!$C185-Sheet3!F$11)/Sheet3!F$13)^2)</f>
        <v>3.140954666997546E-4</v>
      </c>
      <c r="H162" s="26">
        <f>Sheet3!G$12*EXP(-0.5*((Sheet1!$C185-Sheet3!G$11)/Sheet3!G$13)^2)</f>
        <v>3.140954666997546E-4</v>
      </c>
      <c r="I162" s="26">
        <f>Sheet3!H$12*EXP(-0.5*((Sheet1!$C185-Sheet3!H$11)/Sheet3!H$13)^2)</f>
        <v>3.140954666997546E-4</v>
      </c>
      <c r="J162" s="26">
        <f>Sheet3!I$12*EXP(-0.5*((Sheet1!$C185-Sheet3!I$11)/Sheet3!I$13)^2)</f>
        <v>3.140954666997546E-4</v>
      </c>
      <c r="K162" s="26">
        <f>Sheet3!J$12*EXP(-0.5*((Sheet1!$C185-Sheet3!J$11)/Sheet3!J$13)^2)</f>
        <v>3.140954666997546E-4</v>
      </c>
      <c r="L162" s="26">
        <f>Sheet3!K$12*EXP(-0.5*((Sheet1!$C185-Sheet3!K$11)/Sheet3!K$13)^2)</f>
        <v>3.140954666997546E-4</v>
      </c>
      <c r="M162" s="26">
        <f>Sheet3!L$12*EXP(-0.5*((Sheet1!$C185-Sheet3!L$11)/Sheet3!L$13)^2)</f>
        <v>3.140954666997546E-4</v>
      </c>
    </row>
    <row r="163" spans="1:13" x14ac:dyDescent="0.25">
      <c r="A163" s="26">
        <f>Sheet1!D186*Sheet3!$B$5</f>
        <v>105.593</v>
      </c>
      <c r="B163" s="26">
        <f t="shared" si="4"/>
        <v>11147.757827784642</v>
      </c>
      <c r="C163" s="26">
        <f t="shared" si="5"/>
        <v>1.0057117237721423E-2</v>
      </c>
      <c r="D163" s="26">
        <f>Sheet3!C$12*EXP(-0.5*((Sheet1!$C186-Sheet3!C$11)/Sheet3!C$13)^2)</f>
        <v>1.1051941838437593E-3</v>
      </c>
      <c r="E163" s="26">
        <f>Sheet3!D$12*EXP(-0.5*((Sheet1!$C186-Sheet3!D$11)/Sheet3!D$13)^2)</f>
        <v>6.3075697428857059E-3</v>
      </c>
      <c r="F163" s="26">
        <f>Sheet3!E$12*EXP(-0.5*((Sheet1!$C186-Sheet3!E$11)/Sheet3!E$13)^2)</f>
        <v>3.3054416387399521E-4</v>
      </c>
      <c r="G163" s="26">
        <f>Sheet3!F$12*EXP(-0.5*((Sheet1!$C186-Sheet3!F$11)/Sheet3!F$13)^2)</f>
        <v>3.3054416387399521E-4</v>
      </c>
      <c r="H163" s="26">
        <f>Sheet3!G$12*EXP(-0.5*((Sheet1!$C186-Sheet3!G$11)/Sheet3!G$13)^2)</f>
        <v>3.3054416387399521E-4</v>
      </c>
      <c r="I163" s="26">
        <f>Sheet3!H$12*EXP(-0.5*((Sheet1!$C186-Sheet3!H$11)/Sheet3!H$13)^2)</f>
        <v>3.3054416387399521E-4</v>
      </c>
      <c r="J163" s="26">
        <f>Sheet3!I$12*EXP(-0.5*((Sheet1!$C186-Sheet3!I$11)/Sheet3!I$13)^2)</f>
        <v>3.3054416387399521E-4</v>
      </c>
      <c r="K163" s="26">
        <f>Sheet3!J$12*EXP(-0.5*((Sheet1!$C186-Sheet3!J$11)/Sheet3!J$13)^2)</f>
        <v>3.3054416387399521E-4</v>
      </c>
      <c r="L163" s="26">
        <f>Sheet3!K$12*EXP(-0.5*((Sheet1!$C186-Sheet3!K$11)/Sheet3!K$13)^2)</f>
        <v>3.3054416387399521E-4</v>
      </c>
      <c r="M163" s="26">
        <f>Sheet3!L$12*EXP(-0.5*((Sheet1!$C186-Sheet3!L$11)/Sheet3!L$13)^2)</f>
        <v>3.3054416387399521E-4</v>
      </c>
    </row>
    <row r="164" spans="1:13" x14ac:dyDescent="0.25">
      <c r="A164" s="26">
        <f>Sheet1!D187*Sheet3!$B$5</f>
        <v>105.5925</v>
      </c>
      <c r="B164" s="26">
        <f t="shared" si="4"/>
        <v>11147.487030926943</v>
      </c>
      <c r="C164" s="26">
        <f t="shared" si="5"/>
        <v>1.0839514255875649E-2</v>
      </c>
      <c r="D164" s="26">
        <f>Sheet3!C$12*EXP(-0.5*((Sheet1!$C187-Sheet3!C$11)/Sheet3!C$13)^2)</f>
        <v>1.3857201086664261E-3</v>
      </c>
      <c r="E164" s="26">
        <f>Sheet3!D$12*EXP(-0.5*((Sheet1!$C187-Sheet3!D$11)/Sheet3!D$13)^2)</f>
        <v>6.6722082450419613E-3</v>
      </c>
      <c r="F164" s="26">
        <f>Sheet3!E$12*EXP(-0.5*((Sheet1!$C187-Sheet3!E$11)/Sheet3!E$13)^2)</f>
        <v>3.4769823777090677E-4</v>
      </c>
      <c r="G164" s="26">
        <f>Sheet3!F$12*EXP(-0.5*((Sheet1!$C187-Sheet3!F$11)/Sheet3!F$13)^2)</f>
        <v>3.4769823777090677E-4</v>
      </c>
      <c r="H164" s="26">
        <f>Sheet3!G$12*EXP(-0.5*((Sheet1!$C187-Sheet3!G$11)/Sheet3!G$13)^2)</f>
        <v>3.4769823777090677E-4</v>
      </c>
      <c r="I164" s="26">
        <f>Sheet3!H$12*EXP(-0.5*((Sheet1!$C187-Sheet3!H$11)/Sheet3!H$13)^2)</f>
        <v>3.4769823777090677E-4</v>
      </c>
      <c r="J164" s="26">
        <f>Sheet3!I$12*EXP(-0.5*((Sheet1!$C187-Sheet3!I$11)/Sheet3!I$13)^2)</f>
        <v>3.4769823777090677E-4</v>
      </c>
      <c r="K164" s="26">
        <f>Sheet3!J$12*EXP(-0.5*((Sheet1!$C187-Sheet3!J$11)/Sheet3!J$13)^2)</f>
        <v>3.4769823777090677E-4</v>
      </c>
      <c r="L164" s="26">
        <f>Sheet3!K$12*EXP(-0.5*((Sheet1!$C187-Sheet3!K$11)/Sheet3!K$13)^2)</f>
        <v>3.4769823777090677E-4</v>
      </c>
      <c r="M164" s="26">
        <f>Sheet3!L$12*EXP(-0.5*((Sheet1!$C187-Sheet3!L$11)/Sheet3!L$13)^2)</f>
        <v>3.4769823777090677E-4</v>
      </c>
    </row>
    <row r="165" spans="1:13" x14ac:dyDescent="0.25">
      <c r="A165" s="26">
        <f>Sheet1!D188*Sheet3!$B$5</f>
        <v>105.593</v>
      </c>
      <c r="B165" s="26">
        <f t="shared" si="4"/>
        <v>11147.411264839378</v>
      </c>
      <c r="C165" s="26">
        <f t="shared" si="5"/>
        <v>1.1698318123693935E-2</v>
      </c>
      <c r="D165" s="26">
        <f>Sheet3!C$12*EXP(-0.5*((Sheet1!$C188-Sheet3!C$11)/Sheet3!C$13)^2)</f>
        <v>1.7252487055434841E-3</v>
      </c>
      <c r="E165" s="26">
        <f>Sheet3!D$12*EXP(-0.5*((Sheet1!$C188-Sheet3!D$11)/Sheet3!D$13)^2)</f>
        <v>7.0493200854468471E-3</v>
      </c>
      <c r="F165" s="26">
        <f>Sheet3!E$12*EXP(-0.5*((Sheet1!$C188-Sheet3!E$11)/Sheet3!E$13)^2)</f>
        <v>3.6546866658795078E-4</v>
      </c>
      <c r="G165" s="26">
        <f>Sheet3!F$12*EXP(-0.5*((Sheet1!$C188-Sheet3!F$11)/Sheet3!F$13)^2)</f>
        <v>3.6546866658795078E-4</v>
      </c>
      <c r="H165" s="26">
        <f>Sheet3!G$12*EXP(-0.5*((Sheet1!$C188-Sheet3!G$11)/Sheet3!G$13)^2)</f>
        <v>3.6546866658795078E-4</v>
      </c>
      <c r="I165" s="26">
        <f>Sheet3!H$12*EXP(-0.5*((Sheet1!$C188-Sheet3!H$11)/Sheet3!H$13)^2)</f>
        <v>3.6546866658795078E-4</v>
      </c>
      <c r="J165" s="26">
        <f>Sheet3!I$12*EXP(-0.5*((Sheet1!$C188-Sheet3!I$11)/Sheet3!I$13)^2)</f>
        <v>3.6546866658795078E-4</v>
      </c>
      <c r="K165" s="26">
        <f>Sheet3!J$12*EXP(-0.5*((Sheet1!$C188-Sheet3!J$11)/Sheet3!J$13)^2)</f>
        <v>3.6546866658795078E-4</v>
      </c>
      <c r="L165" s="26">
        <f>Sheet3!K$12*EXP(-0.5*((Sheet1!$C188-Sheet3!K$11)/Sheet3!K$13)^2)</f>
        <v>3.6546866658795078E-4</v>
      </c>
      <c r="M165" s="26">
        <f>Sheet3!L$12*EXP(-0.5*((Sheet1!$C188-Sheet3!L$11)/Sheet3!L$13)^2)</f>
        <v>3.6546866658795078E-4</v>
      </c>
    </row>
    <row r="166" spans="1:13" x14ac:dyDescent="0.25">
      <c r="A166" s="26">
        <f>Sheet1!D189*Sheet3!$B$5</f>
        <v>105.59400000000001</v>
      </c>
      <c r="B166" s="26">
        <f t="shared" si="4"/>
        <v>11147.419440075972</v>
      </c>
      <c r="C166" s="26">
        <f t="shared" si="5"/>
        <v>1.2659602768964523E-2</v>
      </c>
      <c r="D166" s="26">
        <f>Sheet3!C$12*EXP(-0.5*((Sheet1!$C189-Sheet3!C$11)/Sheet3!C$13)^2)</f>
        <v>2.1407058323816173E-3</v>
      </c>
      <c r="E166" s="26">
        <f>Sheet3!D$12*EXP(-0.5*((Sheet1!$C189-Sheet3!D$11)/Sheet3!D$13)^2)</f>
        <v>7.4454764532357869E-3</v>
      </c>
      <c r="F166" s="26">
        <f>Sheet3!E$12*EXP(-0.5*((Sheet1!$C189-Sheet3!E$11)/Sheet3!E$13)^2)</f>
        <v>3.8417756041839027E-4</v>
      </c>
      <c r="G166" s="26">
        <f>Sheet3!F$12*EXP(-0.5*((Sheet1!$C189-Sheet3!F$11)/Sheet3!F$13)^2)</f>
        <v>3.8417756041839027E-4</v>
      </c>
      <c r="H166" s="26">
        <f>Sheet3!G$12*EXP(-0.5*((Sheet1!$C189-Sheet3!G$11)/Sheet3!G$13)^2)</f>
        <v>3.8417756041839027E-4</v>
      </c>
      <c r="I166" s="26">
        <f>Sheet3!H$12*EXP(-0.5*((Sheet1!$C189-Sheet3!H$11)/Sheet3!H$13)^2)</f>
        <v>3.8417756041839027E-4</v>
      </c>
      <c r="J166" s="26">
        <f>Sheet3!I$12*EXP(-0.5*((Sheet1!$C189-Sheet3!I$11)/Sheet3!I$13)^2)</f>
        <v>3.8417756041839027E-4</v>
      </c>
      <c r="K166" s="26">
        <f>Sheet3!J$12*EXP(-0.5*((Sheet1!$C189-Sheet3!J$11)/Sheet3!J$13)^2)</f>
        <v>3.8417756041839027E-4</v>
      </c>
      <c r="L166" s="26">
        <f>Sheet3!K$12*EXP(-0.5*((Sheet1!$C189-Sheet3!K$11)/Sheet3!K$13)^2)</f>
        <v>3.8417756041839027E-4</v>
      </c>
      <c r="M166" s="26">
        <f>Sheet3!L$12*EXP(-0.5*((Sheet1!$C189-Sheet3!L$11)/Sheet3!L$13)^2)</f>
        <v>3.8417756041839027E-4</v>
      </c>
    </row>
    <row r="167" spans="1:13" x14ac:dyDescent="0.25">
      <c r="A167" s="26">
        <f>Sheet1!D190*Sheet3!$B$5</f>
        <v>105.595</v>
      </c>
      <c r="B167" s="26">
        <f t="shared" si="4"/>
        <v>11147.402251976013</v>
      </c>
      <c r="C167" s="26">
        <f t="shared" si="5"/>
        <v>1.3741000232368416E-2</v>
      </c>
      <c r="D167" s="26">
        <f>Sheet3!C$12*EXP(-0.5*((Sheet1!$C190-Sheet3!C$11)/Sheet3!C$13)^2)</f>
        <v>2.6477745119058713E-3</v>
      </c>
      <c r="E167" s="26">
        <f>Sheet3!D$12*EXP(-0.5*((Sheet1!$C190-Sheet3!D$11)/Sheet3!D$13)^2)</f>
        <v>7.8620038189429441E-3</v>
      </c>
      <c r="F167" s="26">
        <f>Sheet3!E$12*EXP(-0.5*((Sheet1!$C190-Sheet3!E$11)/Sheet3!E$13)^2)</f>
        <v>4.0390273768995034E-4</v>
      </c>
      <c r="G167" s="26">
        <f>Sheet3!F$12*EXP(-0.5*((Sheet1!$C190-Sheet3!F$11)/Sheet3!F$13)^2)</f>
        <v>4.0390273768995034E-4</v>
      </c>
      <c r="H167" s="26">
        <f>Sheet3!G$12*EXP(-0.5*((Sheet1!$C190-Sheet3!G$11)/Sheet3!G$13)^2)</f>
        <v>4.0390273768995034E-4</v>
      </c>
      <c r="I167" s="26">
        <f>Sheet3!H$12*EXP(-0.5*((Sheet1!$C190-Sheet3!H$11)/Sheet3!H$13)^2)</f>
        <v>4.0390273768995034E-4</v>
      </c>
      <c r="J167" s="26">
        <f>Sheet3!I$12*EXP(-0.5*((Sheet1!$C190-Sheet3!I$11)/Sheet3!I$13)^2)</f>
        <v>4.0390273768995034E-4</v>
      </c>
      <c r="K167" s="26">
        <f>Sheet3!J$12*EXP(-0.5*((Sheet1!$C190-Sheet3!J$11)/Sheet3!J$13)^2)</f>
        <v>4.0390273768995034E-4</v>
      </c>
      <c r="L167" s="26">
        <f>Sheet3!K$12*EXP(-0.5*((Sheet1!$C190-Sheet3!K$11)/Sheet3!K$13)^2)</f>
        <v>4.0390273768995034E-4</v>
      </c>
      <c r="M167" s="26">
        <f>Sheet3!L$12*EXP(-0.5*((Sheet1!$C190-Sheet3!L$11)/Sheet3!L$13)^2)</f>
        <v>4.0390273768995034E-4</v>
      </c>
    </row>
    <row r="168" spans="1:13" x14ac:dyDescent="0.25">
      <c r="A168" s="26">
        <f>Sheet1!D191*Sheet3!$B$5</f>
        <v>105.59799999999998</v>
      </c>
      <c r="B168" s="26">
        <f t="shared" si="4"/>
        <v>11147.782357004442</v>
      </c>
      <c r="C168" s="26">
        <f t="shared" si="5"/>
        <v>1.4940956399432282E-2</v>
      </c>
      <c r="D168" s="26">
        <f>Sheet3!C$12*EXP(-0.5*((Sheet1!$C191-Sheet3!C$11)/Sheet3!C$13)^2)</f>
        <v>3.2534615690304187E-3</v>
      </c>
      <c r="E168" s="26">
        <f>Sheet3!D$12*EXP(-0.5*((Sheet1!$C191-Sheet3!D$11)/Sheet3!D$13)^2)</f>
        <v>8.2926018267059625E-3</v>
      </c>
      <c r="F168" s="26">
        <f>Sheet3!E$12*EXP(-0.5*((Sheet1!$C191-Sheet3!E$11)/Sheet3!E$13)^2)</f>
        <v>4.2436162546198732E-4</v>
      </c>
      <c r="G168" s="26">
        <f>Sheet3!F$12*EXP(-0.5*((Sheet1!$C191-Sheet3!F$11)/Sheet3!F$13)^2)</f>
        <v>4.2436162546198732E-4</v>
      </c>
      <c r="H168" s="26">
        <f>Sheet3!G$12*EXP(-0.5*((Sheet1!$C191-Sheet3!G$11)/Sheet3!G$13)^2)</f>
        <v>4.2436162546198732E-4</v>
      </c>
      <c r="I168" s="26">
        <f>Sheet3!H$12*EXP(-0.5*((Sheet1!$C191-Sheet3!H$11)/Sheet3!H$13)^2)</f>
        <v>4.2436162546198732E-4</v>
      </c>
      <c r="J168" s="26">
        <f>Sheet3!I$12*EXP(-0.5*((Sheet1!$C191-Sheet3!I$11)/Sheet3!I$13)^2)</f>
        <v>4.2436162546198732E-4</v>
      </c>
      <c r="K168" s="26">
        <f>Sheet3!J$12*EXP(-0.5*((Sheet1!$C191-Sheet3!J$11)/Sheet3!J$13)^2)</f>
        <v>4.2436162546198732E-4</v>
      </c>
      <c r="L168" s="26">
        <f>Sheet3!K$12*EXP(-0.5*((Sheet1!$C191-Sheet3!K$11)/Sheet3!K$13)^2)</f>
        <v>4.2436162546198732E-4</v>
      </c>
      <c r="M168" s="26">
        <f>Sheet3!L$12*EXP(-0.5*((Sheet1!$C191-Sheet3!L$11)/Sheet3!L$13)^2)</f>
        <v>4.2436162546198732E-4</v>
      </c>
    </row>
    <row r="169" spans="1:13" x14ac:dyDescent="0.25">
      <c r="A169" s="26">
        <f>Sheet1!D192*Sheet3!$B$5</f>
        <v>105.60000000000001</v>
      </c>
      <c r="B169" s="26">
        <f t="shared" si="4"/>
        <v>11147.915973638364</v>
      </c>
      <c r="C169" s="26">
        <f t="shared" si="5"/>
        <v>1.6308202268463343E-2</v>
      </c>
      <c r="D169" s="26">
        <f>Sheet3!C$12*EXP(-0.5*((Sheet1!$C192-Sheet3!C$11)/Sheet3!C$13)^2)</f>
        <v>3.9911346813483132E-3</v>
      </c>
      <c r="E169" s="26">
        <f>Sheet3!D$12*EXP(-0.5*((Sheet1!$C192-Sheet3!D$11)/Sheet3!D$13)^2)</f>
        <v>8.748294118753417E-3</v>
      </c>
      <c r="F169" s="26">
        <f>Sheet3!E$12*EXP(-0.5*((Sheet1!$C192-Sheet3!E$11)/Sheet3!E$13)^2)</f>
        <v>4.4609668354520204E-4</v>
      </c>
      <c r="G169" s="26">
        <f>Sheet3!F$12*EXP(-0.5*((Sheet1!$C192-Sheet3!F$11)/Sheet3!F$13)^2)</f>
        <v>4.4609668354520204E-4</v>
      </c>
      <c r="H169" s="26">
        <f>Sheet3!G$12*EXP(-0.5*((Sheet1!$C192-Sheet3!G$11)/Sheet3!G$13)^2)</f>
        <v>4.4609668354520204E-4</v>
      </c>
      <c r="I169" s="26">
        <f>Sheet3!H$12*EXP(-0.5*((Sheet1!$C192-Sheet3!H$11)/Sheet3!H$13)^2)</f>
        <v>4.4609668354520204E-4</v>
      </c>
      <c r="J169" s="26">
        <f>Sheet3!I$12*EXP(-0.5*((Sheet1!$C192-Sheet3!I$11)/Sheet3!I$13)^2)</f>
        <v>4.4609668354520204E-4</v>
      </c>
      <c r="K169" s="26">
        <f>Sheet3!J$12*EXP(-0.5*((Sheet1!$C192-Sheet3!J$11)/Sheet3!J$13)^2)</f>
        <v>4.4609668354520204E-4</v>
      </c>
      <c r="L169" s="26">
        <f>Sheet3!K$12*EXP(-0.5*((Sheet1!$C192-Sheet3!K$11)/Sheet3!K$13)^2)</f>
        <v>4.4609668354520204E-4</v>
      </c>
      <c r="M169" s="26">
        <f>Sheet3!L$12*EXP(-0.5*((Sheet1!$C192-Sheet3!L$11)/Sheet3!L$13)^2)</f>
        <v>4.4609668354520204E-4</v>
      </c>
    </row>
    <row r="170" spans="1:13" x14ac:dyDescent="0.25">
      <c r="A170" s="26">
        <f>Sheet1!D193*Sheet3!$B$5</f>
        <v>105.60199999999999</v>
      </c>
      <c r="B170" s="26">
        <f t="shared" si="4"/>
        <v>11148.01715334544</v>
      </c>
      <c r="C170" s="26">
        <f t="shared" si="5"/>
        <v>1.7829058776792854E-2</v>
      </c>
      <c r="D170" s="26">
        <f>Sheet3!C$12*EXP(-0.5*((Sheet1!$C193-Sheet3!C$11)/Sheet3!C$13)^2)</f>
        <v>4.8623344771588509E-3</v>
      </c>
      <c r="E170" s="26">
        <f>Sheet3!D$12*EXP(-0.5*((Sheet1!$C193-Sheet3!D$11)/Sheet3!D$13)^2)</f>
        <v>9.2179467325962088E-3</v>
      </c>
      <c r="F170" s="26">
        <f>Sheet3!E$12*EXP(-0.5*((Sheet1!$C193-Sheet3!E$11)/Sheet3!E$13)^2)</f>
        <v>4.6859719587972473E-4</v>
      </c>
      <c r="G170" s="26">
        <f>Sheet3!F$12*EXP(-0.5*((Sheet1!$C193-Sheet3!F$11)/Sheet3!F$13)^2)</f>
        <v>4.6859719587972473E-4</v>
      </c>
      <c r="H170" s="26">
        <f>Sheet3!G$12*EXP(-0.5*((Sheet1!$C193-Sheet3!G$11)/Sheet3!G$13)^2)</f>
        <v>4.6859719587972473E-4</v>
      </c>
      <c r="I170" s="26">
        <f>Sheet3!H$12*EXP(-0.5*((Sheet1!$C193-Sheet3!H$11)/Sheet3!H$13)^2)</f>
        <v>4.6859719587972473E-4</v>
      </c>
      <c r="J170" s="26">
        <f>Sheet3!I$12*EXP(-0.5*((Sheet1!$C193-Sheet3!I$11)/Sheet3!I$13)^2)</f>
        <v>4.6859719587972473E-4</v>
      </c>
      <c r="K170" s="26">
        <f>Sheet3!J$12*EXP(-0.5*((Sheet1!$C193-Sheet3!J$11)/Sheet3!J$13)^2)</f>
        <v>4.6859719587972473E-4</v>
      </c>
      <c r="L170" s="26">
        <f>Sheet3!K$12*EXP(-0.5*((Sheet1!$C193-Sheet3!K$11)/Sheet3!K$13)^2)</f>
        <v>4.6859719587972473E-4</v>
      </c>
      <c r="M170" s="26">
        <f>Sheet3!L$12*EXP(-0.5*((Sheet1!$C193-Sheet3!L$11)/Sheet3!L$13)^2)</f>
        <v>4.6859719587972473E-4</v>
      </c>
    </row>
    <row r="171" spans="1:13" x14ac:dyDescent="0.25">
      <c r="A171" s="26">
        <f>Sheet1!D194*Sheet3!$B$5</f>
        <v>105.60249999999999</v>
      </c>
      <c r="B171" s="26">
        <f t="shared" si="4"/>
        <v>11147.758290305854</v>
      </c>
      <c r="C171" s="26">
        <f t="shared" si="5"/>
        <v>1.9554926916080739E-2</v>
      </c>
      <c r="D171" s="26">
        <f>Sheet3!C$12*EXP(-0.5*((Sheet1!$C194-Sheet3!C$11)/Sheet3!C$13)^2)</f>
        <v>5.9053286963720274E-3</v>
      </c>
      <c r="E171" s="26">
        <f>Sheet3!D$12*EXP(-0.5*((Sheet1!$C194-Sheet3!D$11)/Sheet3!D$13)^2)</f>
        <v>9.7109281191896692E-3</v>
      </c>
      <c r="F171" s="26">
        <f>Sheet3!E$12*EXP(-0.5*((Sheet1!$C194-Sheet3!E$11)/Sheet3!E$13)^2)</f>
        <v>4.9233376256488175E-4</v>
      </c>
      <c r="G171" s="26">
        <f>Sheet3!F$12*EXP(-0.5*((Sheet1!$C194-Sheet3!F$11)/Sheet3!F$13)^2)</f>
        <v>4.9233376256488175E-4</v>
      </c>
      <c r="H171" s="26">
        <f>Sheet3!G$12*EXP(-0.5*((Sheet1!$C194-Sheet3!G$11)/Sheet3!G$13)^2)</f>
        <v>4.9233376256488175E-4</v>
      </c>
      <c r="I171" s="26">
        <f>Sheet3!H$12*EXP(-0.5*((Sheet1!$C194-Sheet3!H$11)/Sheet3!H$13)^2)</f>
        <v>4.9233376256488175E-4</v>
      </c>
      <c r="J171" s="26">
        <f>Sheet3!I$12*EXP(-0.5*((Sheet1!$C194-Sheet3!I$11)/Sheet3!I$13)^2)</f>
        <v>4.9233376256488175E-4</v>
      </c>
      <c r="K171" s="26">
        <f>Sheet3!J$12*EXP(-0.5*((Sheet1!$C194-Sheet3!J$11)/Sheet3!J$13)^2)</f>
        <v>4.9233376256488175E-4</v>
      </c>
      <c r="L171" s="26">
        <f>Sheet3!K$12*EXP(-0.5*((Sheet1!$C194-Sheet3!K$11)/Sheet3!K$13)^2)</f>
        <v>4.9233376256488175E-4</v>
      </c>
      <c r="M171" s="26">
        <f>Sheet3!L$12*EXP(-0.5*((Sheet1!$C194-Sheet3!L$11)/Sheet3!L$13)^2)</f>
        <v>4.9233376256488175E-4</v>
      </c>
    </row>
    <row r="172" spans="1:13" x14ac:dyDescent="0.25">
      <c r="A172" s="26">
        <f>Sheet1!D195*Sheet3!$B$5</f>
        <v>105.60400000000001</v>
      </c>
      <c r="B172" s="26">
        <f t="shared" si="4"/>
        <v>11147.669114566141</v>
      </c>
      <c r="C172" s="26">
        <f t="shared" si="5"/>
        <v>2.1477229580569308E-2</v>
      </c>
      <c r="D172" s="26">
        <f>Sheet3!C$12*EXP(-0.5*((Sheet1!$C195-Sheet3!C$11)/Sheet3!C$13)^2)</f>
        <v>7.1237585195631373E-3</v>
      </c>
      <c r="E172" s="26">
        <f>Sheet3!D$12*EXP(-0.5*((Sheet1!$C195-Sheet3!D$11)/Sheet3!D$13)^2)</f>
        <v>1.0218281605785274E-2</v>
      </c>
      <c r="F172" s="26">
        <f>Sheet3!E$12*EXP(-0.5*((Sheet1!$C195-Sheet3!E$11)/Sheet3!E$13)^2)</f>
        <v>5.1689868190261078E-4</v>
      </c>
      <c r="G172" s="26">
        <f>Sheet3!F$12*EXP(-0.5*((Sheet1!$C195-Sheet3!F$11)/Sheet3!F$13)^2)</f>
        <v>5.1689868190261078E-4</v>
      </c>
      <c r="H172" s="26">
        <f>Sheet3!G$12*EXP(-0.5*((Sheet1!$C195-Sheet3!G$11)/Sheet3!G$13)^2)</f>
        <v>5.1689868190261078E-4</v>
      </c>
      <c r="I172" s="26">
        <f>Sheet3!H$12*EXP(-0.5*((Sheet1!$C195-Sheet3!H$11)/Sheet3!H$13)^2)</f>
        <v>5.1689868190261078E-4</v>
      </c>
      <c r="J172" s="26">
        <f>Sheet3!I$12*EXP(-0.5*((Sheet1!$C195-Sheet3!I$11)/Sheet3!I$13)^2)</f>
        <v>5.1689868190261078E-4</v>
      </c>
      <c r="K172" s="26">
        <f>Sheet3!J$12*EXP(-0.5*((Sheet1!$C195-Sheet3!J$11)/Sheet3!J$13)^2)</f>
        <v>5.1689868190261078E-4</v>
      </c>
      <c r="L172" s="26">
        <f>Sheet3!K$12*EXP(-0.5*((Sheet1!$C195-Sheet3!K$11)/Sheet3!K$13)^2)</f>
        <v>5.1689868190261078E-4</v>
      </c>
      <c r="M172" s="26">
        <f>Sheet3!L$12*EXP(-0.5*((Sheet1!$C195-Sheet3!L$11)/Sheet3!L$13)^2)</f>
        <v>5.1689868190261078E-4</v>
      </c>
    </row>
    <row r="173" spans="1:13" x14ac:dyDescent="0.25">
      <c r="A173" s="26">
        <f>Sheet1!D196*Sheet3!$B$5</f>
        <v>105.60549999999999</v>
      </c>
      <c r="B173" s="26">
        <f t="shared" si="4"/>
        <v>11147.533580129455</v>
      </c>
      <c r="C173" s="26">
        <f t="shared" si="5"/>
        <v>2.3619072780975969E-2</v>
      </c>
      <c r="D173" s="26">
        <f>Sheet3!C$12*EXP(-0.5*((Sheet1!$C196-Sheet3!C$11)/Sheet3!C$13)^2)</f>
        <v>8.5396193765049731E-3</v>
      </c>
      <c r="E173" s="26">
        <f>Sheet3!D$12*EXP(-0.5*((Sheet1!$C196-Sheet3!D$11)/Sheet3!D$13)^2)</f>
        <v>1.0740681928443206E-2</v>
      </c>
      <c r="F173" s="26">
        <f>Sheet3!E$12*EXP(-0.5*((Sheet1!$C196-Sheet3!E$11)/Sheet3!E$13)^2)</f>
        <v>5.4234643450347419E-4</v>
      </c>
      <c r="G173" s="26">
        <f>Sheet3!F$12*EXP(-0.5*((Sheet1!$C196-Sheet3!F$11)/Sheet3!F$13)^2)</f>
        <v>5.4234643450347419E-4</v>
      </c>
      <c r="H173" s="26">
        <f>Sheet3!G$12*EXP(-0.5*((Sheet1!$C196-Sheet3!G$11)/Sheet3!G$13)^2)</f>
        <v>5.4234643450347419E-4</v>
      </c>
      <c r="I173" s="26">
        <f>Sheet3!H$12*EXP(-0.5*((Sheet1!$C196-Sheet3!H$11)/Sheet3!H$13)^2)</f>
        <v>5.4234643450347419E-4</v>
      </c>
      <c r="J173" s="26">
        <f>Sheet3!I$12*EXP(-0.5*((Sheet1!$C196-Sheet3!I$11)/Sheet3!I$13)^2)</f>
        <v>5.4234643450347419E-4</v>
      </c>
      <c r="K173" s="26">
        <f>Sheet3!J$12*EXP(-0.5*((Sheet1!$C196-Sheet3!J$11)/Sheet3!J$13)^2)</f>
        <v>5.4234643450347419E-4</v>
      </c>
      <c r="L173" s="26">
        <f>Sheet3!K$12*EXP(-0.5*((Sheet1!$C196-Sheet3!K$11)/Sheet3!K$13)^2)</f>
        <v>5.4234643450347419E-4</v>
      </c>
      <c r="M173" s="26">
        <f>Sheet3!L$12*EXP(-0.5*((Sheet1!$C196-Sheet3!L$11)/Sheet3!L$13)^2)</f>
        <v>5.4234643450347419E-4</v>
      </c>
    </row>
    <row r="174" spans="1:13" x14ac:dyDescent="0.25">
      <c r="A174" s="26">
        <f>Sheet1!D197*Sheet3!$B$5</f>
        <v>105.60849999999999</v>
      </c>
      <c r="B174" s="26">
        <f t="shared" si="4"/>
        <v>11147.646138581209</v>
      </c>
      <c r="C174" s="26">
        <f t="shared" si="5"/>
        <v>2.608603545185418E-2</v>
      </c>
      <c r="D174" s="26">
        <f>Sheet3!C$12*EXP(-0.5*((Sheet1!$C197-Sheet3!C$11)/Sheet3!C$13)^2)</f>
        <v>1.0232959217033126E-2</v>
      </c>
      <c r="E174" s="26">
        <f>Sheet3!D$12*EXP(-0.5*((Sheet1!$C197-Sheet3!D$11)/Sheet3!D$13)^2)</f>
        <v>1.1296314127768475E-2</v>
      </c>
      <c r="F174" s="26">
        <f>Sheet3!E$12*EXP(-0.5*((Sheet1!$C197-Sheet3!E$11)/Sheet3!E$13)^2)</f>
        <v>5.695952633815736E-4</v>
      </c>
      <c r="G174" s="26">
        <f>Sheet3!F$12*EXP(-0.5*((Sheet1!$C197-Sheet3!F$11)/Sheet3!F$13)^2)</f>
        <v>5.695952633815736E-4</v>
      </c>
      <c r="H174" s="26">
        <f>Sheet3!G$12*EXP(-0.5*((Sheet1!$C197-Sheet3!G$11)/Sheet3!G$13)^2)</f>
        <v>5.695952633815736E-4</v>
      </c>
      <c r="I174" s="26">
        <f>Sheet3!H$12*EXP(-0.5*((Sheet1!$C197-Sheet3!H$11)/Sheet3!H$13)^2)</f>
        <v>5.695952633815736E-4</v>
      </c>
      <c r="J174" s="26">
        <f>Sheet3!I$12*EXP(-0.5*((Sheet1!$C197-Sheet3!I$11)/Sheet3!I$13)^2)</f>
        <v>5.695952633815736E-4</v>
      </c>
      <c r="K174" s="26">
        <f>Sheet3!J$12*EXP(-0.5*((Sheet1!$C197-Sheet3!J$11)/Sheet3!J$13)^2)</f>
        <v>5.695952633815736E-4</v>
      </c>
      <c r="L174" s="26">
        <f>Sheet3!K$12*EXP(-0.5*((Sheet1!$C197-Sheet3!K$11)/Sheet3!K$13)^2)</f>
        <v>5.695952633815736E-4</v>
      </c>
      <c r="M174" s="26">
        <f>Sheet3!L$12*EXP(-0.5*((Sheet1!$C197-Sheet3!L$11)/Sheet3!L$13)^2)</f>
        <v>5.695952633815736E-4</v>
      </c>
    </row>
    <row r="175" spans="1:13" x14ac:dyDescent="0.25">
      <c r="A175" s="26">
        <f>Sheet1!D198*Sheet3!$B$5</f>
        <v>105.61</v>
      </c>
      <c r="B175" s="26">
        <f t="shared" si="4"/>
        <v>11147.394566576546</v>
      </c>
      <c r="C175" s="26">
        <f t="shared" si="5"/>
        <v>2.8777395899862983E-2</v>
      </c>
      <c r="D175" s="26">
        <f>Sheet3!C$12*EXP(-0.5*((Sheet1!$C198-Sheet3!C$11)/Sheet3!C$13)^2)</f>
        <v>1.2142831041479223E-2</v>
      </c>
      <c r="E175" s="26">
        <f>Sheet3!D$12*EXP(-0.5*((Sheet1!$C198-Sheet3!D$11)/Sheet3!D$13)^2)</f>
        <v>1.1856443149688606E-2</v>
      </c>
      <c r="F175" s="26">
        <f>Sheet3!E$12*EXP(-0.5*((Sheet1!$C198-Sheet3!E$11)/Sheet3!E$13)^2)</f>
        <v>5.9726521358689365E-4</v>
      </c>
      <c r="G175" s="26">
        <f>Sheet3!F$12*EXP(-0.5*((Sheet1!$C198-Sheet3!F$11)/Sheet3!F$13)^2)</f>
        <v>5.9726521358689365E-4</v>
      </c>
      <c r="H175" s="26">
        <f>Sheet3!G$12*EXP(-0.5*((Sheet1!$C198-Sheet3!G$11)/Sheet3!G$13)^2)</f>
        <v>5.9726521358689365E-4</v>
      </c>
      <c r="I175" s="26">
        <f>Sheet3!H$12*EXP(-0.5*((Sheet1!$C198-Sheet3!H$11)/Sheet3!H$13)^2)</f>
        <v>5.9726521358689365E-4</v>
      </c>
      <c r="J175" s="26">
        <f>Sheet3!I$12*EXP(-0.5*((Sheet1!$C198-Sheet3!I$11)/Sheet3!I$13)^2)</f>
        <v>5.9726521358689365E-4</v>
      </c>
      <c r="K175" s="26">
        <f>Sheet3!J$12*EXP(-0.5*((Sheet1!$C198-Sheet3!J$11)/Sheet3!J$13)^2)</f>
        <v>5.9726521358689365E-4</v>
      </c>
      <c r="L175" s="26">
        <f>Sheet3!K$12*EXP(-0.5*((Sheet1!$C198-Sheet3!K$11)/Sheet3!K$13)^2)</f>
        <v>5.9726521358689365E-4</v>
      </c>
      <c r="M175" s="26">
        <f>Sheet3!L$12*EXP(-0.5*((Sheet1!$C198-Sheet3!L$11)/Sheet3!L$13)^2)</f>
        <v>5.9726521358689365E-4</v>
      </c>
    </row>
    <row r="176" spans="1:13" x14ac:dyDescent="0.25">
      <c r="A176" s="26">
        <f>Sheet1!D199*Sheet3!$B$5</f>
        <v>105.616</v>
      </c>
      <c r="B176" s="26">
        <f t="shared" si="4"/>
        <v>11148.00743539949</v>
      </c>
      <c r="C176" s="26">
        <f t="shared" si="5"/>
        <v>3.1875078686709975E-2</v>
      </c>
      <c r="D176" s="26">
        <f>Sheet3!C$12*EXP(-0.5*((Sheet1!$C199-Sheet3!C$11)/Sheet3!C$13)^2)</f>
        <v>1.4406731059428472E-2</v>
      </c>
      <c r="E176" s="26">
        <f>Sheet3!D$12*EXP(-0.5*((Sheet1!$C199-Sheet3!D$11)/Sheet3!D$13)^2)</f>
        <v>1.2452720326729144E-2</v>
      </c>
      <c r="F176" s="26">
        <f>Sheet3!E$12*EXP(-0.5*((Sheet1!$C199-Sheet3!E$11)/Sheet3!E$13)^2)</f>
        <v>6.2695341256904498E-4</v>
      </c>
      <c r="G176" s="26">
        <f>Sheet3!F$12*EXP(-0.5*((Sheet1!$C199-Sheet3!F$11)/Sheet3!F$13)^2)</f>
        <v>6.2695341256904498E-4</v>
      </c>
      <c r="H176" s="26">
        <f>Sheet3!G$12*EXP(-0.5*((Sheet1!$C199-Sheet3!G$11)/Sheet3!G$13)^2)</f>
        <v>6.2695341256904498E-4</v>
      </c>
      <c r="I176" s="26">
        <f>Sheet3!H$12*EXP(-0.5*((Sheet1!$C199-Sheet3!H$11)/Sheet3!H$13)^2)</f>
        <v>6.2695341256904498E-4</v>
      </c>
      <c r="J176" s="26">
        <f>Sheet3!I$12*EXP(-0.5*((Sheet1!$C199-Sheet3!I$11)/Sheet3!I$13)^2)</f>
        <v>6.2695341256904498E-4</v>
      </c>
      <c r="K176" s="26">
        <f>Sheet3!J$12*EXP(-0.5*((Sheet1!$C199-Sheet3!J$11)/Sheet3!J$13)^2)</f>
        <v>6.2695341256904498E-4</v>
      </c>
      <c r="L176" s="26">
        <f>Sheet3!K$12*EXP(-0.5*((Sheet1!$C199-Sheet3!K$11)/Sheet3!K$13)^2)</f>
        <v>6.2695341256904498E-4</v>
      </c>
      <c r="M176" s="26">
        <f>Sheet3!L$12*EXP(-0.5*((Sheet1!$C199-Sheet3!L$11)/Sheet3!L$13)^2)</f>
        <v>6.2695341256904498E-4</v>
      </c>
    </row>
    <row r="177" spans="1:13" x14ac:dyDescent="0.25">
      <c r="A177" s="26">
        <f>Sheet1!D200*Sheet3!$B$5</f>
        <v>105.6185</v>
      </c>
      <c r="B177" s="26">
        <f t="shared" si="4"/>
        <v>11147.811803072231</v>
      </c>
      <c r="C177" s="26">
        <f t="shared" si="5"/>
        <v>3.5301511451490991E-2</v>
      </c>
      <c r="D177" s="26">
        <f>Sheet3!C$12*EXP(-0.5*((Sheet1!$C200-Sheet3!C$11)/Sheet3!C$13)^2)</f>
        <v>1.697737322885268E-2</v>
      </c>
      <c r="E177" s="26">
        <f>Sheet3!D$12*EXP(-0.5*((Sheet1!$C200-Sheet3!D$11)/Sheet3!D$13)^2)</f>
        <v>1.3063247968030016E-2</v>
      </c>
      <c r="F177" s="26">
        <f>Sheet3!E$12*EXP(-0.5*((Sheet1!$C200-Sheet3!E$11)/Sheet3!E$13)^2)</f>
        <v>6.5761128182603604E-4</v>
      </c>
      <c r="G177" s="26">
        <f>Sheet3!F$12*EXP(-0.5*((Sheet1!$C200-Sheet3!F$11)/Sheet3!F$13)^2)</f>
        <v>6.5761128182603604E-4</v>
      </c>
      <c r="H177" s="26">
        <f>Sheet3!G$12*EXP(-0.5*((Sheet1!$C200-Sheet3!G$11)/Sheet3!G$13)^2)</f>
        <v>6.5761128182603604E-4</v>
      </c>
      <c r="I177" s="26">
        <f>Sheet3!H$12*EXP(-0.5*((Sheet1!$C200-Sheet3!H$11)/Sheet3!H$13)^2)</f>
        <v>6.5761128182603604E-4</v>
      </c>
      <c r="J177" s="26">
        <f>Sheet3!I$12*EXP(-0.5*((Sheet1!$C200-Sheet3!I$11)/Sheet3!I$13)^2)</f>
        <v>6.5761128182603604E-4</v>
      </c>
      <c r="K177" s="26">
        <f>Sheet3!J$12*EXP(-0.5*((Sheet1!$C200-Sheet3!J$11)/Sheet3!J$13)^2)</f>
        <v>6.5761128182603604E-4</v>
      </c>
      <c r="L177" s="26">
        <f>Sheet3!K$12*EXP(-0.5*((Sheet1!$C200-Sheet3!K$11)/Sheet3!K$13)^2)</f>
        <v>6.5761128182603604E-4</v>
      </c>
      <c r="M177" s="26">
        <f>Sheet3!L$12*EXP(-0.5*((Sheet1!$C200-Sheet3!L$11)/Sheet3!L$13)^2)</f>
        <v>6.5761128182603604E-4</v>
      </c>
    </row>
    <row r="178" spans="1:13" x14ac:dyDescent="0.25">
      <c r="A178" s="26">
        <f>Sheet1!D201*Sheet3!$B$5</f>
        <v>105.62100000000001</v>
      </c>
      <c r="B178" s="26">
        <f t="shared" si="4"/>
        <v>11147.542351351041</v>
      </c>
      <c r="C178" s="26">
        <f t="shared" si="5"/>
        <v>3.9077535256829332E-2</v>
      </c>
      <c r="D178" s="26">
        <f>Sheet3!C$12*EXP(-0.5*((Sheet1!$C201-Sheet3!C$11)/Sheet3!C$13)^2)</f>
        <v>1.9875801662097427E-2</v>
      </c>
      <c r="E178" s="26">
        <f>Sheet3!D$12*EXP(-0.5*((Sheet1!$C201-Sheet3!D$11)/Sheet3!D$13)^2)</f>
        <v>1.3687708816847416E-2</v>
      </c>
      <c r="F178" s="26">
        <f>Sheet3!E$12*EXP(-0.5*((Sheet1!$C201-Sheet3!E$11)/Sheet3!E$13)^2)</f>
        <v>6.8925309723555849E-4</v>
      </c>
      <c r="G178" s="26">
        <f>Sheet3!F$12*EXP(-0.5*((Sheet1!$C201-Sheet3!F$11)/Sheet3!F$13)^2)</f>
        <v>6.8925309723555849E-4</v>
      </c>
      <c r="H178" s="26">
        <f>Sheet3!G$12*EXP(-0.5*((Sheet1!$C201-Sheet3!G$11)/Sheet3!G$13)^2)</f>
        <v>6.8925309723555849E-4</v>
      </c>
      <c r="I178" s="26">
        <f>Sheet3!H$12*EXP(-0.5*((Sheet1!$C201-Sheet3!H$11)/Sheet3!H$13)^2)</f>
        <v>6.8925309723555849E-4</v>
      </c>
      <c r="J178" s="26">
        <f>Sheet3!I$12*EXP(-0.5*((Sheet1!$C201-Sheet3!I$11)/Sheet3!I$13)^2)</f>
        <v>6.8925309723555849E-4</v>
      </c>
      <c r="K178" s="26">
        <f>Sheet3!J$12*EXP(-0.5*((Sheet1!$C201-Sheet3!J$11)/Sheet3!J$13)^2)</f>
        <v>6.8925309723555849E-4</v>
      </c>
      <c r="L178" s="26">
        <f>Sheet3!K$12*EXP(-0.5*((Sheet1!$C201-Sheet3!K$11)/Sheet3!K$13)^2)</f>
        <v>6.8925309723555849E-4</v>
      </c>
      <c r="M178" s="26">
        <f>Sheet3!L$12*EXP(-0.5*((Sheet1!$C201-Sheet3!L$11)/Sheet3!L$13)^2)</f>
        <v>6.8925309723555849E-4</v>
      </c>
    </row>
    <row r="179" spans="1:13" x14ac:dyDescent="0.25">
      <c r="A179" s="26">
        <f>Sheet1!D202*Sheet3!$B$5</f>
        <v>105.62499999999999</v>
      </c>
      <c r="B179" s="26">
        <f t="shared" si="4"/>
        <v>11147.488657060021</v>
      </c>
      <c r="C179" s="26">
        <f t="shared" si="5"/>
        <v>4.3331813425005458E-2</v>
      </c>
      <c r="D179" s="26">
        <f>Sheet3!C$12*EXP(-0.5*((Sheet1!$C202-Sheet3!C$11)/Sheet3!C$13)^2)</f>
        <v>2.3207931239863051E-2</v>
      </c>
      <c r="E179" s="26">
        <f>Sheet3!D$12*EXP(-0.5*((Sheet1!$C202-Sheet3!D$11)/Sheet3!D$13)^2)</f>
        <v>1.4342043179141756E-2</v>
      </c>
      <c r="F179" s="26">
        <f>Sheet3!E$12*EXP(-0.5*((Sheet1!$C202-Sheet3!E$11)/Sheet3!E$13)^2)</f>
        <v>7.2272987575008169E-4</v>
      </c>
      <c r="G179" s="26">
        <f>Sheet3!F$12*EXP(-0.5*((Sheet1!$C202-Sheet3!F$11)/Sheet3!F$13)^2)</f>
        <v>7.2272987575008169E-4</v>
      </c>
      <c r="H179" s="26">
        <f>Sheet3!G$12*EXP(-0.5*((Sheet1!$C202-Sheet3!G$11)/Sheet3!G$13)^2)</f>
        <v>7.2272987575008169E-4</v>
      </c>
      <c r="I179" s="26">
        <f>Sheet3!H$12*EXP(-0.5*((Sheet1!$C202-Sheet3!H$11)/Sheet3!H$13)^2)</f>
        <v>7.2272987575008169E-4</v>
      </c>
      <c r="J179" s="26">
        <f>Sheet3!I$12*EXP(-0.5*((Sheet1!$C202-Sheet3!I$11)/Sheet3!I$13)^2)</f>
        <v>7.2272987575008169E-4</v>
      </c>
      <c r="K179" s="26">
        <f>Sheet3!J$12*EXP(-0.5*((Sheet1!$C202-Sheet3!J$11)/Sheet3!J$13)^2)</f>
        <v>7.2272987575008169E-4</v>
      </c>
      <c r="L179" s="26">
        <f>Sheet3!K$12*EXP(-0.5*((Sheet1!$C202-Sheet3!K$11)/Sheet3!K$13)^2)</f>
        <v>7.2272987575008169E-4</v>
      </c>
      <c r="M179" s="26">
        <f>Sheet3!L$12*EXP(-0.5*((Sheet1!$C202-Sheet3!L$11)/Sheet3!L$13)^2)</f>
        <v>7.2272987575008169E-4</v>
      </c>
    </row>
    <row r="180" spans="1:13" x14ac:dyDescent="0.25">
      <c r="A180" s="26">
        <f>Sheet1!D203*Sheet3!$B$5</f>
        <v>105.62949999999999</v>
      </c>
      <c r="B180" s="26">
        <f t="shared" si="4"/>
        <v>11147.451630160946</v>
      </c>
      <c r="C180" s="26">
        <f t="shared" si="5"/>
        <v>4.8007160767302451E-2</v>
      </c>
      <c r="D180" s="26">
        <f>Sheet3!C$12*EXP(-0.5*((Sheet1!$C203-Sheet3!C$11)/Sheet3!C$13)^2)</f>
        <v>2.6935700918609612E-2</v>
      </c>
      <c r="E180" s="26">
        <f>Sheet3!D$12*EXP(-0.5*((Sheet1!$C203-Sheet3!D$11)/Sheet3!D$13)^2)</f>
        <v>1.5012409500591222E-2</v>
      </c>
      <c r="F180" s="26">
        <f>Sheet3!E$12*EXP(-0.5*((Sheet1!$C203-Sheet3!E$11)/Sheet3!E$13)^2)</f>
        <v>7.5738129351270254E-4</v>
      </c>
      <c r="G180" s="26">
        <f>Sheet3!F$12*EXP(-0.5*((Sheet1!$C203-Sheet3!F$11)/Sheet3!F$13)^2)</f>
        <v>7.5738129351270254E-4</v>
      </c>
      <c r="H180" s="26">
        <f>Sheet3!G$12*EXP(-0.5*((Sheet1!$C203-Sheet3!G$11)/Sheet3!G$13)^2)</f>
        <v>7.5738129351270254E-4</v>
      </c>
      <c r="I180" s="26">
        <f>Sheet3!H$12*EXP(-0.5*((Sheet1!$C203-Sheet3!H$11)/Sheet3!H$13)^2)</f>
        <v>7.5738129351270254E-4</v>
      </c>
      <c r="J180" s="26">
        <f>Sheet3!I$12*EXP(-0.5*((Sheet1!$C203-Sheet3!I$11)/Sheet3!I$13)^2)</f>
        <v>7.5738129351270254E-4</v>
      </c>
      <c r="K180" s="26">
        <f>Sheet3!J$12*EXP(-0.5*((Sheet1!$C203-Sheet3!J$11)/Sheet3!J$13)^2)</f>
        <v>7.5738129351270254E-4</v>
      </c>
      <c r="L180" s="26">
        <f>Sheet3!K$12*EXP(-0.5*((Sheet1!$C203-Sheet3!K$11)/Sheet3!K$13)^2)</f>
        <v>7.5738129351270254E-4</v>
      </c>
      <c r="M180" s="26">
        <f>Sheet3!L$12*EXP(-0.5*((Sheet1!$C203-Sheet3!L$11)/Sheet3!L$13)^2)</f>
        <v>7.5738129351270254E-4</v>
      </c>
    </row>
    <row r="181" spans="1:13" x14ac:dyDescent="0.25">
      <c r="A181" s="26">
        <f>Sheet1!D204*Sheet3!$B$5</f>
        <v>105.63499999999999</v>
      </c>
      <c r="B181" s="26">
        <f t="shared" si="4"/>
        <v>11147.53826515197</v>
      </c>
      <c r="C181" s="26">
        <f t="shared" si="5"/>
        <v>5.3096886104711832E-2</v>
      </c>
      <c r="D181" s="26">
        <f>Sheet3!C$12*EXP(-0.5*((Sheet1!$C204-Sheet3!C$11)/Sheet3!C$13)^2)</f>
        <v>3.105727932529825E-2</v>
      </c>
      <c r="E181" s="26">
        <f>Sheet3!D$12*EXP(-0.5*((Sheet1!$C204-Sheet3!D$11)/Sheet3!D$13)^2)</f>
        <v>1.5695161657060974E-2</v>
      </c>
      <c r="F181" s="26">
        <f>Sheet3!E$12*EXP(-0.5*((Sheet1!$C204-Sheet3!E$11)/Sheet3!E$13)^2)</f>
        <v>7.9305564029407761E-4</v>
      </c>
      <c r="G181" s="26">
        <f>Sheet3!F$12*EXP(-0.5*((Sheet1!$C204-Sheet3!F$11)/Sheet3!F$13)^2)</f>
        <v>7.9305564029407761E-4</v>
      </c>
      <c r="H181" s="26">
        <f>Sheet3!G$12*EXP(-0.5*((Sheet1!$C204-Sheet3!G$11)/Sheet3!G$13)^2)</f>
        <v>7.9305564029407761E-4</v>
      </c>
      <c r="I181" s="26">
        <f>Sheet3!H$12*EXP(-0.5*((Sheet1!$C204-Sheet3!H$11)/Sheet3!H$13)^2)</f>
        <v>7.9305564029407761E-4</v>
      </c>
      <c r="J181" s="26">
        <f>Sheet3!I$12*EXP(-0.5*((Sheet1!$C204-Sheet3!I$11)/Sheet3!I$13)^2)</f>
        <v>7.9305564029407761E-4</v>
      </c>
      <c r="K181" s="26">
        <f>Sheet3!J$12*EXP(-0.5*((Sheet1!$C204-Sheet3!J$11)/Sheet3!J$13)^2)</f>
        <v>7.9305564029407761E-4</v>
      </c>
      <c r="L181" s="26">
        <f>Sheet3!K$12*EXP(-0.5*((Sheet1!$C204-Sheet3!K$11)/Sheet3!K$13)^2)</f>
        <v>7.9305564029407761E-4</v>
      </c>
      <c r="M181" s="26">
        <f>Sheet3!L$12*EXP(-0.5*((Sheet1!$C204-Sheet3!L$11)/Sheet3!L$13)^2)</f>
        <v>7.9305564029407761E-4</v>
      </c>
    </row>
    <row r="182" spans="1:13" x14ac:dyDescent="0.25">
      <c r="A182" s="26">
        <f>Sheet1!D205*Sheet3!$B$5</f>
        <v>105.6405</v>
      </c>
      <c r="B182" s="26">
        <f t="shared" si="4"/>
        <v>11147.501435652159</v>
      </c>
      <c r="C182" s="26">
        <f t="shared" si="5"/>
        <v>5.8771298239491551E-2</v>
      </c>
      <c r="D182" s="26">
        <f>Sheet3!C$12*EXP(-0.5*((Sheet1!$C205-Sheet3!C$11)/Sheet3!C$13)^2)</f>
        <v>3.5715380724140613E-2</v>
      </c>
      <c r="E182" s="26">
        <f>Sheet3!D$12*EXP(-0.5*((Sheet1!$C205-Sheet3!D$11)/Sheet3!D$13)^2)</f>
        <v>1.6409461798833815E-2</v>
      </c>
      <c r="F182" s="26">
        <f>Sheet3!E$12*EXP(-0.5*((Sheet1!$C205-Sheet3!E$11)/Sheet3!E$13)^2)</f>
        <v>8.3080696456464226E-4</v>
      </c>
      <c r="G182" s="26">
        <f>Sheet3!F$12*EXP(-0.5*((Sheet1!$C205-Sheet3!F$11)/Sheet3!F$13)^2)</f>
        <v>8.3080696456464226E-4</v>
      </c>
      <c r="H182" s="26">
        <f>Sheet3!G$12*EXP(-0.5*((Sheet1!$C205-Sheet3!G$11)/Sheet3!G$13)^2)</f>
        <v>8.3080696456464226E-4</v>
      </c>
      <c r="I182" s="26">
        <f>Sheet3!H$12*EXP(-0.5*((Sheet1!$C205-Sheet3!H$11)/Sheet3!H$13)^2)</f>
        <v>8.3080696456464226E-4</v>
      </c>
      <c r="J182" s="26">
        <f>Sheet3!I$12*EXP(-0.5*((Sheet1!$C205-Sheet3!I$11)/Sheet3!I$13)^2)</f>
        <v>8.3080696456464226E-4</v>
      </c>
      <c r="K182" s="26">
        <f>Sheet3!J$12*EXP(-0.5*((Sheet1!$C205-Sheet3!J$11)/Sheet3!J$13)^2)</f>
        <v>8.3080696456464226E-4</v>
      </c>
      <c r="L182" s="26">
        <f>Sheet3!K$12*EXP(-0.5*((Sheet1!$C205-Sheet3!K$11)/Sheet3!K$13)^2)</f>
        <v>8.3080696456464226E-4</v>
      </c>
      <c r="M182" s="26">
        <f>Sheet3!L$12*EXP(-0.5*((Sheet1!$C205-Sheet3!L$11)/Sheet3!L$13)^2)</f>
        <v>8.3080696456464226E-4</v>
      </c>
    </row>
    <row r="183" spans="1:13" x14ac:dyDescent="0.25">
      <c r="A183" s="26">
        <f>Sheet1!D206*Sheet3!$B$5</f>
        <v>105.646</v>
      </c>
      <c r="B183" s="26">
        <f t="shared" si="4"/>
        <v>11147.333231874503</v>
      </c>
      <c r="C183" s="26">
        <f t="shared" si="5"/>
        <v>6.5067858469329679E-2</v>
      </c>
      <c r="D183" s="26">
        <f>Sheet3!C$12*EXP(-0.5*((Sheet1!$C206-Sheet3!C$11)/Sheet3!C$13)^2)</f>
        <v>4.0947049409088922E-2</v>
      </c>
      <c r="E183" s="26">
        <f>Sheet3!D$12*EXP(-0.5*((Sheet1!$C206-Sheet3!D$11)/Sheet3!D$13)^2)</f>
        <v>1.715518234819657E-2</v>
      </c>
      <c r="F183" s="26">
        <f>Sheet3!E$12*EXP(-0.5*((Sheet1!$C206-Sheet3!E$11)/Sheet3!E$13)^2)</f>
        <v>8.7070333900552332E-4</v>
      </c>
      <c r="G183" s="26">
        <f>Sheet3!F$12*EXP(-0.5*((Sheet1!$C206-Sheet3!F$11)/Sheet3!F$13)^2)</f>
        <v>8.7070333900552332E-4</v>
      </c>
      <c r="H183" s="26">
        <f>Sheet3!G$12*EXP(-0.5*((Sheet1!$C206-Sheet3!G$11)/Sheet3!G$13)^2)</f>
        <v>8.7070333900552332E-4</v>
      </c>
      <c r="I183" s="26">
        <f>Sheet3!H$12*EXP(-0.5*((Sheet1!$C206-Sheet3!H$11)/Sheet3!H$13)^2)</f>
        <v>8.7070333900552332E-4</v>
      </c>
      <c r="J183" s="26">
        <f>Sheet3!I$12*EXP(-0.5*((Sheet1!$C206-Sheet3!I$11)/Sheet3!I$13)^2)</f>
        <v>8.7070333900552332E-4</v>
      </c>
      <c r="K183" s="26">
        <f>Sheet3!J$12*EXP(-0.5*((Sheet1!$C206-Sheet3!J$11)/Sheet3!J$13)^2)</f>
        <v>8.7070333900552332E-4</v>
      </c>
      <c r="L183" s="26">
        <f>Sheet3!K$12*EXP(-0.5*((Sheet1!$C206-Sheet3!K$11)/Sheet3!K$13)^2)</f>
        <v>8.7070333900552332E-4</v>
      </c>
      <c r="M183" s="26">
        <f>Sheet3!L$12*EXP(-0.5*((Sheet1!$C206-Sheet3!L$11)/Sheet3!L$13)^2)</f>
        <v>8.7070333900552332E-4</v>
      </c>
    </row>
    <row r="184" spans="1:13" x14ac:dyDescent="0.25">
      <c r="A184" s="26">
        <f>Sheet1!D207*Sheet3!$B$5</f>
        <v>105.65199999999999</v>
      </c>
      <c r="B184" s="26">
        <f t="shared" si="4"/>
        <v>11147.17207754389</v>
      </c>
      <c r="C184" s="26">
        <f t="shared" si="5"/>
        <v>7.1831040370592736E-2</v>
      </c>
      <c r="D184" s="26">
        <f>Sheet3!C$12*EXP(-0.5*((Sheet1!$C207-Sheet3!C$11)/Sheet3!C$13)^2)</f>
        <v>4.6625787375406465E-2</v>
      </c>
      <c r="E184" s="26">
        <f>Sheet3!D$12*EXP(-0.5*((Sheet1!$C207-Sheet3!D$11)/Sheet3!D$13)^2)</f>
        <v>1.7911661371161843E-2</v>
      </c>
      <c r="F184" s="26">
        <f>Sheet3!E$12*EXP(-0.5*((Sheet1!$C207-Sheet3!E$11)/Sheet3!E$13)^2)</f>
        <v>9.1169895300305002E-4</v>
      </c>
      <c r="G184" s="26">
        <f>Sheet3!F$12*EXP(-0.5*((Sheet1!$C207-Sheet3!F$11)/Sheet3!F$13)^2)</f>
        <v>9.1169895300305002E-4</v>
      </c>
      <c r="H184" s="26">
        <f>Sheet3!G$12*EXP(-0.5*((Sheet1!$C207-Sheet3!G$11)/Sheet3!G$13)^2)</f>
        <v>9.1169895300305002E-4</v>
      </c>
      <c r="I184" s="26">
        <f>Sheet3!H$12*EXP(-0.5*((Sheet1!$C207-Sheet3!H$11)/Sheet3!H$13)^2)</f>
        <v>9.1169895300305002E-4</v>
      </c>
      <c r="J184" s="26">
        <f>Sheet3!I$12*EXP(-0.5*((Sheet1!$C207-Sheet3!I$11)/Sheet3!I$13)^2)</f>
        <v>9.1169895300305002E-4</v>
      </c>
      <c r="K184" s="26">
        <f>Sheet3!J$12*EXP(-0.5*((Sheet1!$C207-Sheet3!J$11)/Sheet3!J$13)^2)</f>
        <v>9.1169895300305002E-4</v>
      </c>
      <c r="L184" s="26">
        <f>Sheet3!K$12*EXP(-0.5*((Sheet1!$C207-Sheet3!K$11)/Sheet3!K$13)^2)</f>
        <v>9.1169895300305002E-4</v>
      </c>
      <c r="M184" s="26">
        <f>Sheet3!L$12*EXP(-0.5*((Sheet1!$C207-Sheet3!L$11)/Sheet3!L$13)^2)</f>
        <v>9.1169895300305002E-4</v>
      </c>
    </row>
    <row r="185" spans="1:13" x14ac:dyDescent="0.25">
      <c r="A185" s="26">
        <f>Sheet1!D208*Sheet3!$B$5</f>
        <v>105.65899999999999</v>
      </c>
      <c r="B185" s="26">
        <f t="shared" si="4"/>
        <v>11147.094622902367</v>
      </c>
      <c r="C185" s="26">
        <f t="shared" si="5"/>
        <v>7.9197845883570123E-2</v>
      </c>
      <c r="D185" s="26">
        <f>Sheet3!C$12*EXP(-0.5*((Sheet1!$C208-Sheet3!C$11)/Sheet3!C$13)^2)</f>
        <v>5.2867619398271712E-2</v>
      </c>
      <c r="E185" s="26">
        <f>Sheet3!D$12*EXP(-0.5*((Sheet1!$C208-Sheet3!D$11)/Sheet3!D$13)^2)</f>
        <v>1.8693212485445233E-2</v>
      </c>
      <c r="F185" s="26">
        <f>Sheet3!E$12*EXP(-0.5*((Sheet1!$C208-Sheet3!E$11)/Sheet3!E$13)^2)</f>
        <v>9.5462674998164697E-4</v>
      </c>
      <c r="G185" s="26">
        <f>Sheet3!F$12*EXP(-0.5*((Sheet1!$C208-Sheet3!F$11)/Sheet3!F$13)^2)</f>
        <v>9.5462674998164697E-4</v>
      </c>
      <c r="H185" s="26">
        <f>Sheet3!G$12*EXP(-0.5*((Sheet1!$C208-Sheet3!G$11)/Sheet3!G$13)^2)</f>
        <v>9.5462674998164697E-4</v>
      </c>
      <c r="I185" s="26">
        <f>Sheet3!H$12*EXP(-0.5*((Sheet1!$C208-Sheet3!H$11)/Sheet3!H$13)^2)</f>
        <v>9.5462674998164697E-4</v>
      </c>
      <c r="J185" s="26">
        <f>Sheet3!I$12*EXP(-0.5*((Sheet1!$C208-Sheet3!I$11)/Sheet3!I$13)^2)</f>
        <v>9.5462674998164697E-4</v>
      </c>
      <c r="K185" s="26">
        <f>Sheet3!J$12*EXP(-0.5*((Sheet1!$C208-Sheet3!J$11)/Sheet3!J$13)^2)</f>
        <v>9.5462674998164697E-4</v>
      </c>
      <c r="L185" s="26">
        <f>Sheet3!K$12*EXP(-0.5*((Sheet1!$C208-Sheet3!K$11)/Sheet3!K$13)^2)</f>
        <v>9.5462674998164697E-4</v>
      </c>
      <c r="M185" s="26">
        <f>Sheet3!L$12*EXP(-0.5*((Sheet1!$C208-Sheet3!L$11)/Sheet3!L$13)^2)</f>
        <v>9.5462674998164697E-4</v>
      </c>
    </row>
    <row r="186" spans="1:13" x14ac:dyDescent="0.25">
      <c r="A186" s="26">
        <f>Sheet1!D209*Sheet3!$B$5</f>
        <v>105.6665</v>
      </c>
      <c r="B186" s="26">
        <f t="shared" si="4"/>
        <v>11147.030878733794</v>
      </c>
      <c r="C186" s="26">
        <f t="shared" si="5"/>
        <v>8.6999723034321769E-2</v>
      </c>
      <c r="D186" s="26">
        <f>Sheet3!C$12*EXP(-0.5*((Sheet1!$C209-Sheet3!C$11)/Sheet3!C$13)^2)</f>
        <v>5.9529420759805718E-2</v>
      </c>
      <c r="E186" s="26">
        <f>Sheet3!D$12*EXP(-0.5*((Sheet1!$C209-Sheet3!D$11)/Sheet3!D$13)^2)</f>
        <v>1.9481858020486596E-2</v>
      </c>
      <c r="F186" s="26">
        <f>Sheet3!E$12*EXP(-0.5*((Sheet1!$C209-Sheet3!E$11)/Sheet3!E$13)^2)</f>
        <v>9.9855553175368203E-4</v>
      </c>
      <c r="G186" s="26">
        <f>Sheet3!F$12*EXP(-0.5*((Sheet1!$C209-Sheet3!F$11)/Sheet3!F$13)^2)</f>
        <v>9.9855553175368203E-4</v>
      </c>
      <c r="H186" s="26">
        <f>Sheet3!G$12*EXP(-0.5*((Sheet1!$C209-Sheet3!G$11)/Sheet3!G$13)^2)</f>
        <v>9.9855553175368203E-4</v>
      </c>
      <c r="I186" s="26">
        <f>Sheet3!H$12*EXP(-0.5*((Sheet1!$C209-Sheet3!H$11)/Sheet3!H$13)^2)</f>
        <v>9.9855553175368203E-4</v>
      </c>
      <c r="J186" s="26">
        <f>Sheet3!I$12*EXP(-0.5*((Sheet1!$C209-Sheet3!I$11)/Sheet3!I$13)^2)</f>
        <v>9.9855553175368203E-4</v>
      </c>
      <c r="K186" s="26">
        <f>Sheet3!J$12*EXP(-0.5*((Sheet1!$C209-Sheet3!J$11)/Sheet3!J$13)^2)</f>
        <v>9.9855553175368203E-4</v>
      </c>
      <c r="L186" s="26">
        <f>Sheet3!K$12*EXP(-0.5*((Sheet1!$C209-Sheet3!K$11)/Sheet3!K$13)^2)</f>
        <v>9.9855553175368203E-4</v>
      </c>
      <c r="M186" s="26">
        <f>Sheet3!L$12*EXP(-0.5*((Sheet1!$C209-Sheet3!L$11)/Sheet3!L$13)^2)</f>
        <v>9.9855553175368203E-4</v>
      </c>
    </row>
    <row r="187" spans="1:13" x14ac:dyDescent="0.25">
      <c r="A187" s="26">
        <f>Sheet1!D210*Sheet3!$B$5</f>
        <v>105.673</v>
      </c>
      <c r="B187" s="26">
        <f t="shared" si="4"/>
        <v>11146.663299108499</v>
      </c>
      <c r="C187" s="26">
        <f t="shared" si="5"/>
        <v>9.524050914653015E-2</v>
      </c>
      <c r="D187" s="26">
        <f>Sheet3!C$12*EXP(-0.5*((Sheet1!$C210-Sheet3!C$11)/Sheet3!C$13)^2)</f>
        <v>6.6611815921889944E-2</v>
      </c>
      <c r="E187" s="26">
        <f>Sheet3!D$12*EXP(-0.5*((Sheet1!$C210-Sheet3!D$11)/Sheet3!D$13)^2)</f>
        <v>2.0279596598215845E-2</v>
      </c>
      <c r="F187" s="26">
        <f>Sheet3!E$12*EXP(-0.5*((Sheet1!$C210-Sheet3!E$11)/Sheet3!E$13)^2)</f>
        <v>1.043637078303041E-3</v>
      </c>
      <c r="G187" s="26">
        <f>Sheet3!F$12*EXP(-0.5*((Sheet1!$C210-Sheet3!F$11)/Sheet3!F$13)^2)</f>
        <v>1.043637078303041E-3</v>
      </c>
      <c r="H187" s="26">
        <f>Sheet3!G$12*EXP(-0.5*((Sheet1!$C210-Sheet3!G$11)/Sheet3!G$13)^2)</f>
        <v>1.043637078303041E-3</v>
      </c>
      <c r="I187" s="26">
        <f>Sheet3!H$12*EXP(-0.5*((Sheet1!$C210-Sheet3!H$11)/Sheet3!H$13)^2)</f>
        <v>1.043637078303041E-3</v>
      </c>
      <c r="J187" s="26">
        <f>Sheet3!I$12*EXP(-0.5*((Sheet1!$C210-Sheet3!I$11)/Sheet3!I$13)^2)</f>
        <v>1.043637078303041E-3</v>
      </c>
      <c r="K187" s="26">
        <f>Sheet3!J$12*EXP(-0.5*((Sheet1!$C210-Sheet3!J$11)/Sheet3!J$13)^2)</f>
        <v>1.043637078303041E-3</v>
      </c>
      <c r="L187" s="26">
        <f>Sheet3!K$12*EXP(-0.5*((Sheet1!$C210-Sheet3!K$11)/Sheet3!K$13)^2)</f>
        <v>1.043637078303041E-3</v>
      </c>
      <c r="M187" s="26">
        <f>Sheet3!L$12*EXP(-0.5*((Sheet1!$C210-Sheet3!L$11)/Sheet3!L$13)^2)</f>
        <v>1.043637078303041E-3</v>
      </c>
    </row>
    <row r="188" spans="1:13" x14ac:dyDescent="0.25">
      <c r="A188" s="26">
        <f>Sheet1!D211*Sheet3!$B$5</f>
        <v>105.68200000000002</v>
      </c>
      <c r="B188" s="26">
        <f t="shared" si="4"/>
        <v>11146.71675213898</v>
      </c>
      <c r="C188" s="26">
        <f t="shared" si="5"/>
        <v>0.10398736413450199</v>
      </c>
      <c r="D188" s="26">
        <f>Sheet3!C$12*EXP(-0.5*((Sheet1!$C211-Sheet3!C$11)/Sheet3!C$13)^2)</f>
        <v>7.4169967671955855E-2</v>
      </c>
      <c r="E188" s="26">
        <f>Sheet3!D$12*EXP(-0.5*((Sheet1!$C211-Sheet3!D$11)/Sheet3!D$13)^2)</f>
        <v>2.1094387042175165E-2</v>
      </c>
      <c r="F188" s="26">
        <f>Sheet3!E$12*EXP(-0.5*((Sheet1!$C211-Sheet3!E$11)/Sheet3!E$13)^2)</f>
        <v>1.0903761775463744E-3</v>
      </c>
      <c r="G188" s="26">
        <f>Sheet3!F$12*EXP(-0.5*((Sheet1!$C211-Sheet3!F$11)/Sheet3!F$13)^2)</f>
        <v>1.0903761775463744E-3</v>
      </c>
      <c r="H188" s="26">
        <f>Sheet3!G$12*EXP(-0.5*((Sheet1!$C211-Sheet3!G$11)/Sheet3!G$13)^2)</f>
        <v>1.0903761775463744E-3</v>
      </c>
      <c r="I188" s="26">
        <f>Sheet3!H$12*EXP(-0.5*((Sheet1!$C211-Sheet3!H$11)/Sheet3!H$13)^2)</f>
        <v>1.0903761775463744E-3</v>
      </c>
      <c r="J188" s="26">
        <f>Sheet3!I$12*EXP(-0.5*((Sheet1!$C211-Sheet3!I$11)/Sheet3!I$13)^2)</f>
        <v>1.0903761775463744E-3</v>
      </c>
      <c r="K188" s="26">
        <f>Sheet3!J$12*EXP(-0.5*((Sheet1!$C211-Sheet3!J$11)/Sheet3!J$13)^2)</f>
        <v>1.0903761775463744E-3</v>
      </c>
      <c r="L188" s="26">
        <f>Sheet3!K$12*EXP(-0.5*((Sheet1!$C211-Sheet3!K$11)/Sheet3!K$13)^2)</f>
        <v>1.0903761775463744E-3</v>
      </c>
      <c r="M188" s="26">
        <f>Sheet3!L$12*EXP(-0.5*((Sheet1!$C211-Sheet3!L$11)/Sheet3!L$13)^2)</f>
        <v>1.0903761775463744E-3</v>
      </c>
    </row>
    <row r="189" spans="1:13" x14ac:dyDescent="0.25">
      <c r="A189" s="26">
        <f>Sheet1!D212*Sheet3!$B$5</f>
        <v>105.691</v>
      </c>
      <c r="B189" s="26">
        <f t="shared" si="4"/>
        <v>11146.6283341413</v>
      </c>
      <c r="C189" s="26">
        <f t="shared" si="5"/>
        <v>0.11340609797314502</v>
      </c>
      <c r="D189" s="26">
        <f>Sheet3!C$12*EXP(-0.5*((Sheet1!$C212-Sheet3!C$11)/Sheet3!C$13)^2)</f>
        <v>8.2345321943599462E-2</v>
      </c>
      <c r="E189" s="26">
        <f>Sheet3!D$12*EXP(-0.5*((Sheet1!$C212-Sheet3!D$11)/Sheet3!D$13)^2)</f>
        <v>2.1942430083945204E-2</v>
      </c>
      <c r="F189" s="26">
        <f>Sheet3!E$12*EXP(-0.5*((Sheet1!$C212-Sheet3!E$11)/Sheet3!E$13)^2)</f>
        <v>1.1397932432000379E-3</v>
      </c>
      <c r="G189" s="26">
        <f>Sheet3!F$12*EXP(-0.5*((Sheet1!$C212-Sheet3!F$11)/Sheet3!F$13)^2)</f>
        <v>1.1397932432000379E-3</v>
      </c>
      <c r="H189" s="26">
        <f>Sheet3!G$12*EXP(-0.5*((Sheet1!$C212-Sheet3!G$11)/Sheet3!G$13)^2)</f>
        <v>1.1397932432000379E-3</v>
      </c>
      <c r="I189" s="26">
        <f>Sheet3!H$12*EXP(-0.5*((Sheet1!$C212-Sheet3!H$11)/Sheet3!H$13)^2)</f>
        <v>1.1397932432000379E-3</v>
      </c>
      <c r="J189" s="26">
        <f>Sheet3!I$12*EXP(-0.5*((Sheet1!$C212-Sheet3!I$11)/Sheet3!I$13)^2)</f>
        <v>1.1397932432000379E-3</v>
      </c>
      <c r="K189" s="26">
        <f>Sheet3!J$12*EXP(-0.5*((Sheet1!$C212-Sheet3!J$11)/Sheet3!J$13)^2)</f>
        <v>1.1397932432000379E-3</v>
      </c>
      <c r="L189" s="26">
        <f>Sheet3!K$12*EXP(-0.5*((Sheet1!$C212-Sheet3!K$11)/Sheet3!K$13)^2)</f>
        <v>1.1397932432000379E-3</v>
      </c>
      <c r="M189" s="26">
        <f>Sheet3!L$12*EXP(-0.5*((Sheet1!$C212-Sheet3!L$11)/Sheet3!L$13)^2)</f>
        <v>1.1397932432000379E-3</v>
      </c>
    </row>
    <row r="190" spans="1:13" x14ac:dyDescent="0.25">
      <c r="A190" s="26">
        <f>Sheet1!D213*Sheet3!$B$5</f>
        <v>105.69999999999999</v>
      </c>
      <c r="B190" s="26">
        <f t="shared" si="4"/>
        <v>11146.467918586281</v>
      </c>
      <c r="C190" s="26">
        <f t="shared" si="5"/>
        <v>0.12316580524739677</v>
      </c>
      <c r="D190" s="26">
        <f>Sheet3!C$12*EXP(-0.5*((Sheet1!$C213-Sheet3!C$11)/Sheet3!C$13)^2)</f>
        <v>9.0846991550192671E-2</v>
      </c>
      <c r="E190" s="26">
        <f>Sheet3!D$12*EXP(-0.5*((Sheet1!$C213-Sheet3!D$11)/Sheet3!D$13)^2)</f>
        <v>2.2795989400814478E-2</v>
      </c>
      <c r="F190" s="26">
        <f>Sheet3!E$12*EXP(-0.5*((Sheet1!$C213-Sheet3!E$11)/Sheet3!E$13)^2)</f>
        <v>1.1903530370487088E-3</v>
      </c>
      <c r="G190" s="26">
        <f>Sheet3!F$12*EXP(-0.5*((Sheet1!$C213-Sheet3!F$11)/Sheet3!F$13)^2)</f>
        <v>1.1903530370487088E-3</v>
      </c>
      <c r="H190" s="26">
        <f>Sheet3!G$12*EXP(-0.5*((Sheet1!$C213-Sheet3!G$11)/Sheet3!G$13)^2)</f>
        <v>1.1903530370487088E-3</v>
      </c>
      <c r="I190" s="26">
        <f>Sheet3!H$12*EXP(-0.5*((Sheet1!$C213-Sheet3!H$11)/Sheet3!H$13)^2)</f>
        <v>1.1903530370487088E-3</v>
      </c>
      <c r="J190" s="26">
        <f>Sheet3!I$12*EXP(-0.5*((Sheet1!$C213-Sheet3!I$11)/Sheet3!I$13)^2)</f>
        <v>1.1903530370487088E-3</v>
      </c>
      <c r="K190" s="26">
        <f>Sheet3!J$12*EXP(-0.5*((Sheet1!$C213-Sheet3!J$11)/Sheet3!J$13)^2)</f>
        <v>1.1903530370487088E-3</v>
      </c>
      <c r="L190" s="26">
        <f>Sheet3!K$12*EXP(-0.5*((Sheet1!$C213-Sheet3!K$11)/Sheet3!K$13)^2)</f>
        <v>1.1903530370487088E-3</v>
      </c>
      <c r="M190" s="26">
        <f>Sheet3!L$12*EXP(-0.5*((Sheet1!$C213-Sheet3!L$11)/Sheet3!L$13)^2)</f>
        <v>1.1903530370487088E-3</v>
      </c>
    </row>
    <row r="191" spans="1:13" x14ac:dyDescent="0.25">
      <c r="A191" s="26">
        <f>Sheet1!D214*Sheet3!$B$5</f>
        <v>105.71</v>
      </c>
      <c r="B191" s="26">
        <f t="shared" si="4"/>
        <v>11146.394274955117</v>
      </c>
      <c r="C191" s="26">
        <f t="shared" si="5"/>
        <v>0.13351457376923626</v>
      </c>
      <c r="D191" s="26">
        <f>Sheet3!C$12*EXP(-0.5*((Sheet1!$C214-Sheet3!C$11)/Sheet3!C$13)^2)</f>
        <v>9.9886052553665131E-2</v>
      </c>
      <c r="E191" s="26">
        <f>Sheet3!D$12*EXP(-0.5*((Sheet1!$C214-Sheet3!D$11)/Sheet3!D$13)^2)</f>
        <v>2.3679725827751887E-2</v>
      </c>
      <c r="F191" s="26">
        <f>Sheet3!E$12*EXP(-0.5*((Sheet1!$C214-Sheet3!E$11)/Sheet3!E$13)^2)</f>
        <v>1.2435994234774011E-3</v>
      </c>
      <c r="G191" s="26">
        <f>Sheet3!F$12*EXP(-0.5*((Sheet1!$C214-Sheet3!F$11)/Sheet3!F$13)^2)</f>
        <v>1.2435994234774011E-3</v>
      </c>
      <c r="H191" s="26">
        <f>Sheet3!G$12*EXP(-0.5*((Sheet1!$C214-Sheet3!G$11)/Sheet3!G$13)^2)</f>
        <v>1.2435994234774011E-3</v>
      </c>
      <c r="I191" s="26">
        <f>Sheet3!H$12*EXP(-0.5*((Sheet1!$C214-Sheet3!H$11)/Sheet3!H$13)^2)</f>
        <v>1.2435994234774011E-3</v>
      </c>
      <c r="J191" s="26">
        <f>Sheet3!I$12*EXP(-0.5*((Sheet1!$C214-Sheet3!I$11)/Sheet3!I$13)^2)</f>
        <v>1.2435994234774011E-3</v>
      </c>
      <c r="K191" s="26">
        <f>Sheet3!J$12*EXP(-0.5*((Sheet1!$C214-Sheet3!J$11)/Sheet3!J$13)^2)</f>
        <v>1.2435994234774011E-3</v>
      </c>
      <c r="L191" s="26">
        <f>Sheet3!K$12*EXP(-0.5*((Sheet1!$C214-Sheet3!K$11)/Sheet3!K$13)^2)</f>
        <v>1.2435994234774011E-3</v>
      </c>
      <c r="M191" s="26">
        <f>Sheet3!L$12*EXP(-0.5*((Sheet1!$C214-Sheet3!L$11)/Sheet3!L$13)^2)</f>
        <v>1.2435994234774011E-3</v>
      </c>
    </row>
    <row r="192" spans="1:13" x14ac:dyDescent="0.25">
      <c r="A192" s="26">
        <f>Sheet1!D215*Sheet3!$B$5</f>
        <v>105.721</v>
      </c>
      <c r="B192" s="26">
        <f t="shared" si="4"/>
        <v>11146.470589844497</v>
      </c>
      <c r="C192" s="26">
        <f t="shared" si="5"/>
        <v>0.14415315447000004</v>
      </c>
      <c r="D192" s="26">
        <f>Sheet3!C$12*EXP(-0.5*((Sheet1!$C215-Sheet3!C$11)/Sheet3!C$13)^2)</f>
        <v>0.10919520323670112</v>
      </c>
      <c r="E192" s="26">
        <f>Sheet3!D$12*EXP(-0.5*((Sheet1!$C215-Sheet3!D$11)/Sheet3!D$13)^2)</f>
        <v>2.4571583597766903E-2</v>
      </c>
      <c r="F192" s="26">
        <f>Sheet3!E$12*EXP(-0.5*((Sheet1!$C215-Sheet3!E$11)/Sheet3!E$13)^2)</f>
        <v>1.2982959544414906E-3</v>
      </c>
      <c r="G192" s="26">
        <f>Sheet3!F$12*EXP(-0.5*((Sheet1!$C215-Sheet3!F$11)/Sheet3!F$13)^2)</f>
        <v>1.2982959544414906E-3</v>
      </c>
      <c r="H192" s="26">
        <f>Sheet3!G$12*EXP(-0.5*((Sheet1!$C215-Sheet3!G$11)/Sheet3!G$13)^2)</f>
        <v>1.2982959544414906E-3</v>
      </c>
      <c r="I192" s="26">
        <f>Sheet3!H$12*EXP(-0.5*((Sheet1!$C215-Sheet3!H$11)/Sheet3!H$13)^2)</f>
        <v>1.2982959544414906E-3</v>
      </c>
      <c r="J192" s="26">
        <f>Sheet3!I$12*EXP(-0.5*((Sheet1!$C215-Sheet3!I$11)/Sheet3!I$13)^2)</f>
        <v>1.2982959544414906E-3</v>
      </c>
      <c r="K192" s="26">
        <f>Sheet3!J$12*EXP(-0.5*((Sheet1!$C215-Sheet3!J$11)/Sheet3!J$13)^2)</f>
        <v>1.2982959544414906E-3</v>
      </c>
      <c r="L192" s="26">
        <f>Sheet3!K$12*EXP(-0.5*((Sheet1!$C215-Sheet3!K$11)/Sheet3!K$13)^2)</f>
        <v>1.2982959544414906E-3</v>
      </c>
      <c r="M192" s="26">
        <f>Sheet3!L$12*EXP(-0.5*((Sheet1!$C215-Sheet3!L$11)/Sheet3!L$13)^2)</f>
        <v>1.2982959544414906E-3</v>
      </c>
    </row>
    <row r="193" spans="1:13" x14ac:dyDescent="0.25">
      <c r="A193" s="26">
        <f>Sheet1!D216*Sheet3!$B$5</f>
        <v>105.73049999999999</v>
      </c>
      <c r="B193" s="26">
        <f t="shared" si="4"/>
        <v>11146.136645620063</v>
      </c>
      <c r="C193" s="26">
        <f t="shared" si="5"/>
        <v>0.15523468837473159</v>
      </c>
      <c r="D193" s="26">
        <f>Sheet3!C$12*EXP(-0.5*((Sheet1!$C216-Sheet3!C$11)/Sheet3!C$13)^2)</f>
        <v>0.11890116086260846</v>
      </c>
      <c r="E193" s="26">
        <f>Sheet3!D$12*EXP(-0.5*((Sheet1!$C216-Sheet3!D$11)/Sheet3!D$13)^2)</f>
        <v>2.548879591417437E-2</v>
      </c>
      <c r="F193" s="26">
        <f>Sheet3!E$12*EXP(-0.5*((Sheet1!$C216-Sheet3!E$11)/Sheet3!E$13)^2)</f>
        <v>1.3555914497435997E-3</v>
      </c>
      <c r="G193" s="26">
        <f>Sheet3!F$12*EXP(-0.5*((Sheet1!$C216-Sheet3!F$11)/Sheet3!F$13)^2)</f>
        <v>1.3555914497435997E-3</v>
      </c>
      <c r="H193" s="26">
        <f>Sheet3!G$12*EXP(-0.5*((Sheet1!$C216-Sheet3!G$11)/Sheet3!G$13)^2)</f>
        <v>1.3555914497435997E-3</v>
      </c>
      <c r="I193" s="26">
        <f>Sheet3!H$12*EXP(-0.5*((Sheet1!$C216-Sheet3!H$11)/Sheet3!H$13)^2)</f>
        <v>1.3555914497435997E-3</v>
      </c>
      <c r="J193" s="26">
        <f>Sheet3!I$12*EXP(-0.5*((Sheet1!$C216-Sheet3!I$11)/Sheet3!I$13)^2)</f>
        <v>1.3555914497435997E-3</v>
      </c>
      <c r="K193" s="26">
        <f>Sheet3!J$12*EXP(-0.5*((Sheet1!$C216-Sheet3!J$11)/Sheet3!J$13)^2)</f>
        <v>1.3555914497435997E-3</v>
      </c>
      <c r="L193" s="26">
        <f>Sheet3!K$12*EXP(-0.5*((Sheet1!$C216-Sheet3!K$11)/Sheet3!K$13)^2)</f>
        <v>1.3555914497435997E-3</v>
      </c>
      <c r="M193" s="26">
        <f>Sheet3!L$12*EXP(-0.5*((Sheet1!$C216-Sheet3!L$11)/Sheet3!L$13)^2)</f>
        <v>1.3555914497435997E-3</v>
      </c>
    </row>
    <row r="194" spans="1:13" x14ac:dyDescent="0.25">
      <c r="A194" s="26">
        <f>Sheet1!D217*Sheet3!$B$5</f>
        <v>105.74300000000001</v>
      </c>
      <c r="B194" s="26">
        <f t="shared" si="4"/>
        <v>11146.425171888253</v>
      </c>
      <c r="C194" s="26">
        <f t="shared" si="5"/>
        <v>0.1663682489905727</v>
      </c>
      <c r="D194" s="26">
        <f>Sheet3!C$12*EXP(-0.5*((Sheet1!$C217-Sheet3!C$11)/Sheet3!C$13)^2)</f>
        <v>0.12865327822444045</v>
      </c>
      <c r="E194" s="26">
        <f>Sheet3!D$12*EXP(-0.5*((Sheet1!$C217-Sheet3!D$11)/Sheet3!D$13)^2)</f>
        <v>2.6404079686571526E-2</v>
      </c>
      <c r="F194" s="26">
        <f>Sheet3!E$12*EXP(-0.5*((Sheet1!$C217-Sheet3!E$11)/Sheet3!E$13)^2)</f>
        <v>1.4138613849450793E-3</v>
      </c>
      <c r="G194" s="26">
        <f>Sheet3!F$12*EXP(-0.5*((Sheet1!$C217-Sheet3!F$11)/Sheet3!F$13)^2)</f>
        <v>1.4138613849450793E-3</v>
      </c>
      <c r="H194" s="26">
        <f>Sheet3!G$12*EXP(-0.5*((Sheet1!$C217-Sheet3!G$11)/Sheet3!G$13)^2)</f>
        <v>1.4138613849450793E-3</v>
      </c>
      <c r="I194" s="26">
        <f>Sheet3!H$12*EXP(-0.5*((Sheet1!$C217-Sheet3!H$11)/Sheet3!H$13)^2)</f>
        <v>1.4138613849450793E-3</v>
      </c>
      <c r="J194" s="26">
        <f>Sheet3!I$12*EXP(-0.5*((Sheet1!$C217-Sheet3!I$11)/Sheet3!I$13)^2)</f>
        <v>1.4138613849450793E-3</v>
      </c>
      <c r="K194" s="26">
        <f>Sheet3!J$12*EXP(-0.5*((Sheet1!$C217-Sheet3!J$11)/Sheet3!J$13)^2)</f>
        <v>1.4138613849450793E-3</v>
      </c>
      <c r="L194" s="26">
        <f>Sheet3!K$12*EXP(-0.5*((Sheet1!$C217-Sheet3!K$11)/Sheet3!K$13)^2)</f>
        <v>1.4138613849450793E-3</v>
      </c>
      <c r="M194" s="26">
        <f>Sheet3!L$12*EXP(-0.5*((Sheet1!$C217-Sheet3!L$11)/Sheet3!L$13)^2)</f>
        <v>1.4138613849450793E-3</v>
      </c>
    </row>
    <row r="195" spans="1:13" x14ac:dyDescent="0.25">
      <c r="A195" s="26">
        <f>Sheet1!D218*Sheet3!$B$5</f>
        <v>105.75399999999999</v>
      </c>
      <c r="B195" s="26">
        <f t="shared" ref="B195:B258" si="6">(A195-C195)^2</f>
        <v>11146.320378904977</v>
      </c>
      <c r="C195" s="26">
        <f t="shared" ref="C195:C258" si="7">SUM(D195:M195)</f>
        <v>0.1778645388789572</v>
      </c>
      <c r="D195" s="26">
        <f>Sheet3!C$12*EXP(-0.5*((Sheet1!$C218-Sheet3!C$11)/Sheet3!C$13)^2)</f>
        <v>0.13871440094353085</v>
      </c>
      <c r="E195" s="26">
        <f>Sheet3!D$12*EXP(-0.5*((Sheet1!$C218-Sheet3!D$11)/Sheet3!D$13)^2)</f>
        <v>2.7348645920613965E-2</v>
      </c>
      <c r="F195" s="26">
        <f>Sheet3!E$12*EXP(-0.5*((Sheet1!$C218-Sheet3!E$11)/Sheet3!E$13)^2)</f>
        <v>1.4751865018515608E-3</v>
      </c>
      <c r="G195" s="26">
        <f>Sheet3!F$12*EXP(-0.5*((Sheet1!$C218-Sheet3!F$11)/Sheet3!F$13)^2)</f>
        <v>1.4751865018515608E-3</v>
      </c>
      <c r="H195" s="26">
        <f>Sheet3!G$12*EXP(-0.5*((Sheet1!$C218-Sheet3!G$11)/Sheet3!G$13)^2)</f>
        <v>1.4751865018515608E-3</v>
      </c>
      <c r="I195" s="26">
        <f>Sheet3!H$12*EXP(-0.5*((Sheet1!$C218-Sheet3!H$11)/Sheet3!H$13)^2)</f>
        <v>1.4751865018515608E-3</v>
      </c>
      <c r="J195" s="26">
        <f>Sheet3!I$12*EXP(-0.5*((Sheet1!$C218-Sheet3!I$11)/Sheet3!I$13)^2)</f>
        <v>1.4751865018515608E-3</v>
      </c>
      <c r="K195" s="26">
        <f>Sheet3!J$12*EXP(-0.5*((Sheet1!$C218-Sheet3!J$11)/Sheet3!J$13)^2)</f>
        <v>1.4751865018515608E-3</v>
      </c>
      <c r="L195" s="26">
        <f>Sheet3!K$12*EXP(-0.5*((Sheet1!$C218-Sheet3!K$11)/Sheet3!K$13)^2)</f>
        <v>1.4751865018515608E-3</v>
      </c>
      <c r="M195" s="26">
        <f>Sheet3!L$12*EXP(-0.5*((Sheet1!$C218-Sheet3!L$11)/Sheet3!L$13)^2)</f>
        <v>1.4751865018515608E-3</v>
      </c>
    </row>
    <row r="196" spans="1:13" x14ac:dyDescent="0.25">
      <c r="A196" s="26">
        <f>Sheet1!D219*Sheet3!$B$5</f>
        <v>105.76700000000001</v>
      </c>
      <c r="B196" s="26">
        <f t="shared" si="6"/>
        <v>11146.605160369751</v>
      </c>
      <c r="C196" s="26">
        <f t="shared" si="7"/>
        <v>0.18951584561342116</v>
      </c>
      <c r="D196" s="26">
        <f>Sheet3!C$12*EXP(-0.5*((Sheet1!$C219-Sheet3!C$11)/Sheet3!C$13)^2)</f>
        <v>0.14889202586780148</v>
      </c>
      <c r="E196" s="26">
        <f>Sheet3!D$12*EXP(-0.5*((Sheet1!$C219-Sheet3!D$11)/Sheet3!D$13)^2)</f>
        <v>2.8311743689727102E-2</v>
      </c>
      <c r="F196" s="26">
        <f>Sheet3!E$12*EXP(-0.5*((Sheet1!$C219-Sheet3!E$11)/Sheet3!E$13)^2)</f>
        <v>1.5390095069865686E-3</v>
      </c>
      <c r="G196" s="26">
        <f>Sheet3!F$12*EXP(-0.5*((Sheet1!$C219-Sheet3!F$11)/Sheet3!F$13)^2)</f>
        <v>1.5390095069865686E-3</v>
      </c>
      <c r="H196" s="26">
        <f>Sheet3!G$12*EXP(-0.5*((Sheet1!$C219-Sheet3!G$11)/Sheet3!G$13)^2)</f>
        <v>1.5390095069865686E-3</v>
      </c>
      <c r="I196" s="26">
        <f>Sheet3!H$12*EXP(-0.5*((Sheet1!$C219-Sheet3!H$11)/Sheet3!H$13)^2)</f>
        <v>1.5390095069865686E-3</v>
      </c>
      <c r="J196" s="26">
        <f>Sheet3!I$12*EXP(-0.5*((Sheet1!$C219-Sheet3!I$11)/Sheet3!I$13)^2)</f>
        <v>1.5390095069865686E-3</v>
      </c>
      <c r="K196" s="26">
        <f>Sheet3!J$12*EXP(-0.5*((Sheet1!$C219-Sheet3!J$11)/Sheet3!J$13)^2)</f>
        <v>1.5390095069865686E-3</v>
      </c>
      <c r="L196" s="26">
        <f>Sheet3!K$12*EXP(-0.5*((Sheet1!$C219-Sheet3!K$11)/Sheet3!K$13)^2)</f>
        <v>1.5390095069865686E-3</v>
      </c>
      <c r="M196" s="26">
        <f>Sheet3!L$12*EXP(-0.5*((Sheet1!$C219-Sheet3!L$11)/Sheet3!L$13)^2)</f>
        <v>1.5390095069865686E-3</v>
      </c>
    </row>
    <row r="197" spans="1:13" x14ac:dyDescent="0.25">
      <c r="A197" s="26">
        <f>Sheet1!D220*Sheet3!$B$5</f>
        <v>105.77749999999999</v>
      </c>
      <c r="B197" s="26">
        <f t="shared" si="6"/>
        <v>11146.388617607372</v>
      </c>
      <c r="C197" s="26">
        <f t="shared" si="7"/>
        <v>0.20104136642309267</v>
      </c>
      <c r="D197" s="26">
        <f>Sheet3!C$12*EXP(-0.5*((Sheet1!$C220-Sheet3!C$11)/Sheet3!C$13)^2)</f>
        <v>0.15892977654192203</v>
      </c>
      <c r="E197" s="26">
        <f>Sheet3!D$12*EXP(-0.5*((Sheet1!$C220-Sheet3!D$11)/Sheet3!D$13)^2)</f>
        <v>2.9276912787417776E-2</v>
      </c>
      <c r="F197" s="26">
        <f>Sheet3!E$12*EXP(-0.5*((Sheet1!$C220-Sheet3!E$11)/Sheet3!E$13)^2)</f>
        <v>1.604334636719098E-3</v>
      </c>
      <c r="G197" s="26">
        <f>Sheet3!F$12*EXP(-0.5*((Sheet1!$C220-Sheet3!F$11)/Sheet3!F$13)^2)</f>
        <v>1.604334636719098E-3</v>
      </c>
      <c r="H197" s="26">
        <f>Sheet3!G$12*EXP(-0.5*((Sheet1!$C220-Sheet3!G$11)/Sheet3!G$13)^2)</f>
        <v>1.604334636719098E-3</v>
      </c>
      <c r="I197" s="26">
        <f>Sheet3!H$12*EXP(-0.5*((Sheet1!$C220-Sheet3!H$11)/Sheet3!H$13)^2)</f>
        <v>1.604334636719098E-3</v>
      </c>
      <c r="J197" s="26">
        <f>Sheet3!I$12*EXP(-0.5*((Sheet1!$C220-Sheet3!I$11)/Sheet3!I$13)^2)</f>
        <v>1.604334636719098E-3</v>
      </c>
      <c r="K197" s="26">
        <f>Sheet3!J$12*EXP(-0.5*((Sheet1!$C220-Sheet3!J$11)/Sheet3!J$13)^2)</f>
        <v>1.604334636719098E-3</v>
      </c>
      <c r="L197" s="26">
        <f>Sheet3!K$12*EXP(-0.5*((Sheet1!$C220-Sheet3!K$11)/Sheet3!K$13)^2)</f>
        <v>1.604334636719098E-3</v>
      </c>
      <c r="M197" s="26">
        <f>Sheet3!L$12*EXP(-0.5*((Sheet1!$C220-Sheet3!L$11)/Sheet3!L$13)^2)</f>
        <v>1.604334636719098E-3</v>
      </c>
    </row>
    <row r="198" spans="1:13" x14ac:dyDescent="0.25">
      <c r="A198" s="26">
        <f>Sheet1!D221*Sheet3!$B$5</f>
        <v>105.79050000000001</v>
      </c>
      <c r="B198" s="26">
        <f t="shared" si="6"/>
        <v>11146.712835307859</v>
      </c>
      <c r="C198" s="26">
        <f t="shared" si="7"/>
        <v>0.21250591360026316</v>
      </c>
      <c r="D198" s="26">
        <f>Sheet3!C$12*EXP(-0.5*((Sheet1!$C221-Sheet3!C$11)/Sheet3!C$13)^2)</f>
        <v>0.16887237046540537</v>
      </c>
      <c r="E198" s="26">
        <f>Sheet3!D$12*EXP(-0.5*((Sheet1!$C221-Sheet3!D$11)/Sheet3!D$13)^2)</f>
        <v>3.0256702106139514E-2</v>
      </c>
      <c r="F198" s="26">
        <f>Sheet3!E$12*EXP(-0.5*((Sheet1!$C221-Sheet3!E$11)/Sheet3!E$13)^2)</f>
        <v>1.6721051285897976E-3</v>
      </c>
      <c r="G198" s="26">
        <f>Sheet3!F$12*EXP(-0.5*((Sheet1!$C221-Sheet3!F$11)/Sheet3!F$13)^2)</f>
        <v>1.6721051285897976E-3</v>
      </c>
      <c r="H198" s="26">
        <f>Sheet3!G$12*EXP(-0.5*((Sheet1!$C221-Sheet3!G$11)/Sheet3!G$13)^2)</f>
        <v>1.6721051285897976E-3</v>
      </c>
      <c r="I198" s="26">
        <f>Sheet3!H$12*EXP(-0.5*((Sheet1!$C221-Sheet3!H$11)/Sheet3!H$13)^2)</f>
        <v>1.6721051285897976E-3</v>
      </c>
      <c r="J198" s="26">
        <f>Sheet3!I$12*EXP(-0.5*((Sheet1!$C221-Sheet3!I$11)/Sheet3!I$13)^2)</f>
        <v>1.6721051285897976E-3</v>
      </c>
      <c r="K198" s="26">
        <f>Sheet3!J$12*EXP(-0.5*((Sheet1!$C221-Sheet3!J$11)/Sheet3!J$13)^2)</f>
        <v>1.6721051285897976E-3</v>
      </c>
      <c r="L198" s="26">
        <f>Sheet3!K$12*EXP(-0.5*((Sheet1!$C221-Sheet3!K$11)/Sheet3!K$13)^2)</f>
        <v>1.6721051285897976E-3</v>
      </c>
      <c r="M198" s="26">
        <f>Sheet3!L$12*EXP(-0.5*((Sheet1!$C221-Sheet3!L$11)/Sheet3!L$13)^2)</f>
        <v>1.6721051285897976E-3</v>
      </c>
    </row>
    <row r="199" spans="1:13" x14ac:dyDescent="0.25">
      <c r="A199" s="26">
        <f>Sheet1!D222*Sheet3!$B$5</f>
        <v>105.80149999999999</v>
      </c>
      <c r="B199" s="26">
        <f t="shared" si="6"/>
        <v>11146.611837069107</v>
      </c>
      <c r="C199" s="26">
        <f t="shared" si="7"/>
        <v>0.22398422571635834</v>
      </c>
      <c r="D199" s="26">
        <f>Sheet3!C$12*EXP(-0.5*((Sheet1!$C222-Sheet3!C$11)/Sheet3!C$13)^2)</f>
        <v>0.1787699110899543</v>
      </c>
      <c r="E199" s="26">
        <f>Sheet3!D$12*EXP(-0.5*((Sheet1!$C222-Sheet3!D$11)/Sheet3!D$13)^2)</f>
        <v>3.1266116501927149E-2</v>
      </c>
      <c r="F199" s="26">
        <f>Sheet3!E$12*EXP(-0.5*((Sheet1!$C222-Sheet3!E$11)/Sheet3!E$13)^2)</f>
        <v>1.7435247655596187E-3</v>
      </c>
      <c r="G199" s="26">
        <f>Sheet3!F$12*EXP(-0.5*((Sheet1!$C222-Sheet3!F$11)/Sheet3!F$13)^2)</f>
        <v>1.7435247655596187E-3</v>
      </c>
      <c r="H199" s="26">
        <f>Sheet3!G$12*EXP(-0.5*((Sheet1!$C222-Sheet3!G$11)/Sheet3!G$13)^2)</f>
        <v>1.7435247655596187E-3</v>
      </c>
      <c r="I199" s="26">
        <f>Sheet3!H$12*EXP(-0.5*((Sheet1!$C222-Sheet3!H$11)/Sheet3!H$13)^2)</f>
        <v>1.7435247655596187E-3</v>
      </c>
      <c r="J199" s="26">
        <f>Sheet3!I$12*EXP(-0.5*((Sheet1!$C222-Sheet3!I$11)/Sheet3!I$13)^2)</f>
        <v>1.7435247655596187E-3</v>
      </c>
      <c r="K199" s="26">
        <f>Sheet3!J$12*EXP(-0.5*((Sheet1!$C222-Sheet3!J$11)/Sheet3!J$13)^2)</f>
        <v>1.7435247655596187E-3</v>
      </c>
      <c r="L199" s="26">
        <f>Sheet3!K$12*EXP(-0.5*((Sheet1!$C222-Sheet3!K$11)/Sheet3!K$13)^2)</f>
        <v>1.7435247655596187E-3</v>
      </c>
      <c r="M199" s="26">
        <f>Sheet3!L$12*EXP(-0.5*((Sheet1!$C222-Sheet3!L$11)/Sheet3!L$13)^2)</f>
        <v>1.7435247655596187E-3</v>
      </c>
    </row>
    <row r="200" spans="1:13" x14ac:dyDescent="0.25">
      <c r="A200" s="26">
        <f>Sheet1!D223*Sheet3!$B$5</f>
        <v>105.8135</v>
      </c>
      <c r="B200" s="26">
        <f t="shared" si="6"/>
        <v>11146.804477360874</v>
      </c>
      <c r="C200" s="26">
        <f t="shared" si="7"/>
        <v>0.2350719128151002</v>
      </c>
      <c r="D200" s="26">
        <f>Sheet3!C$12*EXP(-0.5*((Sheet1!$C223-Sheet3!C$11)/Sheet3!C$13)^2)</f>
        <v>0.18825861363113938</v>
      </c>
      <c r="E200" s="26">
        <f>Sheet3!D$12*EXP(-0.5*((Sheet1!$C223-Sheet3!D$11)/Sheet3!D$13)^2)</f>
        <v>3.2278458375940663E-2</v>
      </c>
      <c r="F200" s="26">
        <f>Sheet3!E$12*EXP(-0.5*((Sheet1!$C223-Sheet3!E$11)/Sheet3!E$13)^2)</f>
        <v>1.8168551010025263E-3</v>
      </c>
      <c r="G200" s="26">
        <f>Sheet3!F$12*EXP(-0.5*((Sheet1!$C223-Sheet3!F$11)/Sheet3!F$13)^2)</f>
        <v>1.8168551010025263E-3</v>
      </c>
      <c r="H200" s="26">
        <f>Sheet3!G$12*EXP(-0.5*((Sheet1!$C223-Sheet3!G$11)/Sheet3!G$13)^2)</f>
        <v>1.8168551010025263E-3</v>
      </c>
      <c r="I200" s="26">
        <f>Sheet3!H$12*EXP(-0.5*((Sheet1!$C223-Sheet3!H$11)/Sheet3!H$13)^2)</f>
        <v>1.8168551010025263E-3</v>
      </c>
      <c r="J200" s="26">
        <f>Sheet3!I$12*EXP(-0.5*((Sheet1!$C223-Sheet3!I$11)/Sheet3!I$13)^2)</f>
        <v>1.8168551010025263E-3</v>
      </c>
      <c r="K200" s="26">
        <f>Sheet3!J$12*EXP(-0.5*((Sheet1!$C223-Sheet3!J$11)/Sheet3!J$13)^2)</f>
        <v>1.8168551010025263E-3</v>
      </c>
      <c r="L200" s="26">
        <f>Sheet3!K$12*EXP(-0.5*((Sheet1!$C223-Sheet3!K$11)/Sheet3!K$13)^2)</f>
        <v>1.8168551010025263E-3</v>
      </c>
      <c r="M200" s="26">
        <f>Sheet3!L$12*EXP(-0.5*((Sheet1!$C223-Sheet3!L$11)/Sheet3!L$13)^2)</f>
        <v>1.8168551010025263E-3</v>
      </c>
    </row>
    <row r="201" spans="1:13" x14ac:dyDescent="0.25">
      <c r="A201" s="26">
        <f>Sheet1!D224*Sheet3!$B$5</f>
        <v>105.82450000000001</v>
      </c>
      <c r="B201" s="26">
        <f t="shared" si="6"/>
        <v>11146.891615205661</v>
      </c>
      <c r="C201" s="26">
        <f t="shared" si="7"/>
        <v>0.24565924482946658</v>
      </c>
      <c r="D201" s="26">
        <f>Sheet3!C$12*EXP(-0.5*((Sheet1!$C224-Sheet3!C$11)/Sheet3!C$13)^2)</f>
        <v>0.19723176233279591</v>
      </c>
      <c r="E201" s="26">
        <f>Sheet3!D$12*EXP(-0.5*((Sheet1!$C224-Sheet3!D$11)/Sheet3!D$13)^2)</f>
        <v>3.3291377300611873E-2</v>
      </c>
      <c r="F201" s="26">
        <f>Sheet3!E$12*EXP(-0.5*((Sheet1!$C224-Sheet3!E$11)/Sheet3!E$13)^2)</f>
        <v>1.892013149507338E-3</v>
      </c>
      <c r="G201" s="26">
        <f>Sheet3!F$12*EXP(-0.5*((Sheet1!$C224-Sheet3!F$11)/Sheet3!F$13)^2)</f>
        <v>1.892013149507338E-3</v>
      </c>
      <c r="H201" s="26">
        <f>Sheet3!G$12*EXP(-0.5*((Sheet1!$C224-Sheet3!G$11)/Sheet3!G$13)^2)</f>
        <v>1.892013149507338E-3</v>
      </c>
      <c r="I201" s="26">
        <f>Sheet3!H$12*EXP(-0.5*((Sheet1!$C224-Sheet3!H$11)/Sheet3!H$13)^2)</f>
        <v>1.892013149507338E-3</v>
      </c>
      <c r="J201" s="26">
        <f>Sheet3!I$12*EXP(-0.5*((Sheet1!$C224-Sheet3!I$11)/Sheet3!I$13)^2)</f>
        <v>1.892013149507338E-3</v>
      </c>
      <c r="K201" s="26">
        <f>Sheet3!J$12*EXP(-0.5*((Sheet1!$C224-Sheet3!J$11)/Sheet3!J$13)^2)</f>
        <v>1.892013149507338E-3</v>
      </c>
      <c r="L201" s="26">
        <f>Sheet3!K$12*EXP(-0.5*((Sheet1!$C224-Sheet3!K$11)/Sheet3!K$13)^2)</f>
        <v>1.892013149507338E-3</v>
      </c>
      <c r="M201" s="26">
        <f>Sheet3!L$12*EXP(-0.5*((Sheet1!$C224-Sheet3!L$11)/Sheet3!L$13)^2)</f>
        <v>1.892013149507338E-3</v>
      </c>
    </row>
    <row r="202" spans="1:13" x14ac:dyDescent="0.25">
      <c r="A202" s="26">
        <f>Sheet1!D225*Sheet3!$B$5</f>
        <v>105.8325</v>
      </c>
      <c r="B202" s="26">
        <f t="shared" si="6"/>
        <v>11146.407474615253</v>
      </c>
      <c r="C202" s="26">
        <f t="shared" si="7"/>
        <v>0.25595206147696459</v>
      </c>
      <c r="D202" s="26">
        <f>Sheet3!C$12*EXP(-0.5*((Sheet1!$C225-Sheet3!C$11)/Sheet3!C$13)^2)</f>
        <v>0.20584646045230059</v>
      </c>
      <c r="E202" s="26">
        <f>Sheet3!D$12*EXP(-0.5*((Sheet1!$C225-Sheet3!D$11)/Sheet3!D$13)^2)</f>
        <v>3.4334596976881453E-2</v>
      </c>
      <c r="F202" s="26">
        <f>Sheet3!E$12*EXP(-0.5*((Sheet1!$C225-Sheet3!E$11)/Sheet3!E$13)^2)</f>
        <v>1.9713755059728283E-3</v>
      </c>
      <c r="G202" s="26">
        <f>Sheet3!F$12*EXP(-0.5*((Sheet1!$C225-Sheet3!F$11)/Sheet3!F$13)^2)</f>
        <v>1.9713755059728283E-3</v>
      </c>
      <c r="H202" s="26">
        <f>Sheet3!G$12*EXP(-0.5*((Sheet1!$C225-Sheet3!G$11)/Sheet3!G$13)^2)</f>
        <v>1.9713755059728283E-3</v>
      </c>
      <c r="I202" s="26">
        <f>Sheet3!H$12*EXP(-0.5*((Sheet1!$C225-Sheet3!H$11)/Sheet3!H$13)^2)</f>
        <v>1.9713755059728283E-3</v>
      </c>
      <c r="J202" s="26">
        <f>Sheet3!I$12*EXP(-0.5*((Sheet1!$C225-Sheet3!I$11)/Sheet3!I$13)^2)</f>
        <v>1.9713755059728283E-3</v>
      </c>
      <c r="K202" s="26">
        <f>Sheet3!J$12*EXP(-0.5*((Sheet1!$C225-Sheet3!J$11)/Sheet3!J$13)^2)</f>
        <v>1.9713755059728283E-3</v>
      </c>
      <c r="L202" s="26">
        <f>Sheet3!K$12*EXP(-0.5*((Sheet1!$C225-Sheet3!K$11)/Sheet3!K$13)^2)</f>
        <v>1.9713755059728283E-3</v>
      </c>
      <c r="M202" s="26">
        <f>Sheet3!L$12*EXP(-0.5*((Sheet1!$C225-Sheet3!L$11)/Sheet3!L$13)^2)</f>
        <v>1.9713755059728283E-3</v>
      </c>
    </row>
    <row r="203" spans="1:13" x14ac:dyDescent="0.25">
      <c r="A203" s="26">
        <f>Sheet1!D226*Sheet3!$B$5</f>
        <v>105.84100000000001</v>
      </c>
      <c r="B203" s="26">
        <f t="shared" si="6"/>
        <v>11146.204134542017</v>
      </c>
      <c r="C203" s="26">
        <f t="shared" si="7"/>
        <v>0.26541506417302374</v>
      </c>
      <c r="D203" s="26">
        <f>Sheet3!C$12*EXP(-0.5*((Sheet1!$C226-Sheet3!C$11)/Sheet3!C$13)^2)</f>
        <v>0.2136390591618563</v>
      </c>
      <c r="E203" s="26">
        <f>Sheet3!D$12*EXP(-0.5*((Sheet1!$C226-Sheet3!D$11)/Sheet3!D$13)^2)</f>
        <v>3.5362888909275331E-2</v>
      </c>
      <c r="F203" s="26">
        <f>Sheet3!E$12*EXP(-0.5*((Sheet1!$C226-Sheet3!E$11)/Sheet3!E$13)^2)</f>
        <v>2.051639512736526E-3</v>
      </c>
      <c r="G203" s="26">
        <f>Sheet3!F$12*EXP(-0.5*((Sheet1!$C226-Sheet3!F$11)/Sheet3!F$13)^2)</f>
        <v>2.051639512736526E-3</v>
      </c>
      <c r="H203" s="26">
        <f>Sheet3!G$12*EXP(-0.5*((Sheet1!$C226-Sheet3!G$11)/Sheet3!G$13)^2)</f>
        <v>2.051639512736526E-3</v>
      </c>
      <c r="I203" s="26">
        <f>Sheet3!H$12*EXP(-0.5*((Sheet1!$C226-Sheet3!H$11)/Sheet3!H$13)^2)</f>
        <v>2.051639512736526E-3</v>
      </c>
      <c r="J203" s="26">
        <f>Sheet3!I$12*EXP(-0.5*((Sheet1!$C226-Sheet3!I$11)/Sheet3!I$13)^2)</f>
        <v>2.051639512736526E-3</v>
      </c>
      <c r="K203" s="26">
        <f>Sheet3!J$12*EXP(-0.5*((Sheet1!$C226-Sheet3!J$11)/Sheet3!J$13)^2)</f>
        <v>2.051639512736526E-3</v>
      </c>
      <c r="L203" s="26">
        <f>Sheet3!K$12*EXP(-0.5*((Sheet1!$C226-Sheet3!K$11)/Sheet3!K$13)^2)</f>
        <v>2.051639512736526E-3</v>
      </c>
      <c r="M203" s="26">
        <f>Sheet3!L$12*EXP(-0.5*((Sheet1!$C226-Sheet3!L$11)/Sheet3!L$13)^2)</f>
        <v>2.051639512736526E-3</v>
      </c>
    </row>
    <row r="204" spans="1:13" x14ac:dyDescent="0.25">
      <c r="A204" s="26">
        <f>Sheet1!D227*Sheet3!$B$5</f>
        <v>105.85</v>
      </c>
      <c r="B204" s="26">
        <f t="shared" si="6"/>
        <v>11146.234826874021</v>
      </c>
      <c r="C204" s="26">
        <f t="shared" si="7"/>
        <v>0.27426970712434362</v>
      </c>
      <c r="D204" s="26">
        <f>Sheet3!C$12*EXP(-0.5*((Sheet1!$C227-Sheet3!C$11)/Sheet3!C$13)^2)</f>
        <v>0.22077810230745837</v>
      </c>
      <c r="E204" s="26">
        <f>Sheet3!D$12*EXP(-0.5*((Sheet1!$C227-Sheet3!D$11)/Sheet3!D$13)^2)</f>
        <v>3.6408276141055657E-2</v>
      </c>
      <c r="F204" s="26">
        <f>Sheet3!E$12*EXP(-0.5*((Sheet1!$C227-Sheet3!E$11)/Sheet3!E$13)^2)</f>
        <v>2.1354160844787064E-3</v>
      </c>
      <c r="G204" s="26">
        <f>Sheet3!F$12*EXP(-0.5*((Sheet1!$C227-Sheet3!F$11)/Sheet3!F$13)^2)</f>
        <v>2.1354160844787064E-3</v>
      </c>
      <c r="H204" s="26">
        <f>Sheet3!G$12*EXP(-0.5*((Sheet1!$C227-Sheet3!G$11)/Sheet3!G$13)^2)</f>
        <v>2.1354160844787064E-3</v>
      </c>
      <c r="I204" s="26">
        <f>Sheet3!H$12*EXP(-0.5*((Sheet1!$C227-Sheet3!H$11)/Sheet3!H$13)^2)</f>
        <v>2.1354160844787064E-3</v>
      </c>
      <c r="J204" s="26">
        <f>Sheet3!I$12*EXP(-0.5*((Sheet1!$C227-Sheet3!I$11)/Sheet3!I$13)^2)</f>
        <v>2.1354160844787064E-3</v>
      </c>
      <c r="K204" s="26">
        <f>Sheet3!J$12*EXP(-0.5*((Sheet1!$C227-Sheet3!J$11)/Sheet3!J$13)^2)</f>
        <v>2.1354160844787064E-3</v>
      </c>
      <c r="L204" s="26">
        <f>Sheet3!K$12*EXP(-0.5*((Sheet1!$C227-Sheet3!K$11)/Sheet3!K$13)^2)</f>
        <v>2.1354160844787064E-3</v>
      </c>
      <c r="M204" s="26">
        <f>Sheet3!L$12*EXP(-0.5*((Sheet1!$C227-Sheet3!L$11)/Sheet3!L$13)^2)</f>
        <v>2.1354160844787064E-3</v>
      </c>
    </row>
    <row r="205" spans="1:13" x14ac:dyDescent="0.25">
      <c r="A205" s="26">
        <f>Sheet1!D228*Sheet3!$B$5</f>
        <v>105.857</v>
      </c>
      <c r="B205" s="26">
        <f t="shared" si="6"/>
        <v>11145.975647687508</v>
      </c>
      <c r="C205" s="26">
        <f t="shared" si="7"/>
        <v>0.2824971705407136</v>
      </c>
      <c r="D205" s="26">
        <f>Sheet3!C$12*EXP(-0.5*((Sheet1!$C228-Sheet3!C$11)/Sheet3!C$13)^2)</f>
        <v>0.22722327116973384</v>
      </c>
      <c r="E205" s="26">
        <f>Sheet3!D$12*EXP(-0.5*((Sheet1!$C228-Sheet3!D$11)/Sheet3!D$13)^2)</f>
        <v>3.7482564262673428E-2</v>
      </c>
      <c r="F205" s="26">
        <f>Sheet3!E$12*EXP(-0.5*((Sheet1!$C228-Sheet3!E$11)/Sheet3!E$13)^2)</f>
        <v>2.223916888538287E-3</v>
      </c>
      <c r="G205" s="26">
        <f>Sheet3!F$12*EXP(-0.5*((Sheet1!$C228-Sheet3!F$11)/Sheet3!F$13)^2)</f>
        <v>2.223916888538287E-3</v>
      </c>
      <c r="H205" s="26">
        <f>Sheet3!G$12*EXP(-0.5*((Sheet1!$C228-Sheet3!G$11)/Sheet3!G$13)^2)</f>
        <v>2.223916888538287E-3</v>
      </c>
      <c r="I205" s="26">
        <f>Sheet3!H$12*EXP(-0.5*((Sheet1!$C228-Sheet3!H$11)/Sheet3!H$13)^2)</f>
        <v>2.223916888538287E-3</v>
      </c>
      <c r="J205" s="26">
        <f>Sheet3!I$12*EXP(-0.5*((Sheet1!$C228-Sheet3!I$11)/Sheet3!I$13)^2)</f>
        <v>2.223916888538287E-3</v>
      </c>
      <c r="K205" s="26">
        <f>Sheet3!J$12*EXP(-0.5*((Sheet1!$C228-Sheet3!J$11)/Sheet3!J$13)^2)</f>
        <v>2.223916888538287E-3</v>
      </c>
      <c r="L205" s="26">
        <f>Sheet3!K$12*EXP(-0.5*((Sheet1!$C228-Sheet3!K$11)/Sheet3!K$13)^2)</f>
        <v>2.223916888538287E-3</v>
      </c>
      <c r="M205" s="26">
        <f>Sheet3!L$12*EXP(-0.5*((Sheet1!$C228-Sheet3!L$11)/Sheet3!L$13)^2)</f>
        <v>2.223916888538287E-3</v>
      </c>
    </row>
    <row r="206" spans="1:13" x14ac:dyDescent="0.25">
      <c r="A206" s="26">
        <f>Sheet1!D229*Sheet3!$B$5</f>
        <v>105.8655</v>
      </c>
      <c r="B206" s="26">
        <f t="shared" si="6"/>
        <v>11146.259005808899</v>
      </c>
      <c r="C206" s="26">
        <f t="shared" si="7"/>
        <v>0.28965519727582889</v>
      </c>
      <c r="D206" s="26">
        <f>Sheet3!C$12*EXP(-0.5*((Sheet1!$C229-Sheet3!C$11)/Sheet3!C$13)^2)</f>
        <v>0.23261160989356078</v>
      </c>
      <c r="E206" s="26">
        <f>Sheet3!D$12*EXP(-0.5*((Sheet1!$C229-Sheet3!D$11)/Sheet3!D$13)^2)</f>
        <v>3.8537181331986352E-2</v>
      </c>
      <c r="F206" s="26">
        <f>Sheet3!E$12*EXP(-0.5*((Sheet1!$C229-Sheet3!E$11)/Sheet3!E$13)^2)</f>
        <v>2.3133007562852049E-3</v>
      </c>
      <c r="G206" s="26">
        <f>Sheet3!F$12*EXP(-0.5*((Sheet1!$C229-Sheet3!F$11)/Sheet3!F$13)^2)</f>
        <v>2.3133007562852049E-3</v>
      </c>
      <c r="H206" s="26">
        <f>Sheet3!G$12*EXP(-0.5*((Sheet1!$C229-Sheet3!G$11)/Sheet3!G$13)^2)</f>
        <v>2.3133007562852049E-3</v>
      </c>
      <c r="I206" s="26">
        <f>Sheet3!H$12*EXP(-0.5*((Sheet1!$C229-Sheet3!H$11)/Sheet3!H$13)^2)</f>
        <v>2.3133007562852049E-3</v>
      </c>
      <c r="J206" s="26">
        <f>Sheet3!I$12*EXP(-0.5*((Sheet1!$C229-Sheet3!I$11)/Sheet3!I$13)^2)</f>
        <v>2.3133007562852049E-3</v>
      </c>
      <c r="K206" s="26">
        <f>Sheet3!J$12*EXP(-0.5*((Sheet1!$C229-Sheet3!J$11)/Sheet3!J$13)^2)</f>
        <v>2.3133007562852049E-3</v>
      </c>
      <c r="L206" s="26">
        <f>Sheet3!K$12*EXP(-0.5*((Sheet1!$C229-Sheet3!K$11)/Sheet3!K$13)^2)</f>
        <v>2.3133007562852049E-3</v>
      </c>
      <c r="M206" s="26">
        <f>Sheet3!L$12*EXP(-0.5*((Sheet1!$C229-Sheet3!L$11)/Sheet3!L$13)^2)</f>
        <v>2.3133007562852049E-3</v>
      </c>
    </row>
    <row r="207" spans="1:13" x14ac:dyDescent="0.25">
      <c r="A207" s="26">
        <f>Sheet1!D230*Sheet3!$B$5</f>
        <v>105.87</v>
      </c>
      <c r="B207" s="26">
        <f t="shared" si="6"/>
        <v>11145.874936062419</v>
      </c>
      <c r="C207" s="26">
        <f t="shared" si="7"/>
        <v>0.29597414106811637</v>
      </c>
      <c r="D207" s="26">
        <f>Sheet3!C$12*EXP(-0.5*((Sheet1!$C230-Sheet3!C$11)/Sheet3!C$13)^2)</f>
        <v>0.2371015374572287</v>
      </c>
      <c r="E207" s="26">
        <f>Sheet3!D$12*EXP(-0.5*((Sheet1!$C230-Sheet3!D$11)/Sheet3!D$13)^2)</f>
        <v>3.9614256618652047E-2</v>
      </c>
      <c r="F207" s="26">
        <f>Sheet3!E$12*EXP(-0.5*((Sheet1!$C230-Sheet3!E$11)/Sheet3!E$13)^2)</f>
        <v>2.4072933740294472E-3</v>
      </c>
      <c r="G207" s="26">
        <f>Sheet3!F$12*EXP(-0.5*((Sheet1!$C230-Sheet3!F$11)/Sheet3!F$13)^2)</f>
        <v>2.4072933740294472E-3</v>
      </c>
      <c r="H207" s="26">
        <f>Sheet3!G$12*EXP(-0.5*((Sheet1!$C230-Sheet3!G$11)/Sheet3!G$13)^2)</f>
        <v>2.4072933740294472E-3</v>
      </c>
      <c r="I207" s="26">
        <f>Sheet3!H$12*EXP(-0.5*((Sheet1!$C230-Sheet3!H$11)/Sheet3!H$13)^2)</f>
        <v>2.4072933740294472E-3</v>
      </c>
      <c r="J207" s="26">
        <f>Sheet3!I$12*EXP(-0.5*((Sheet1!$C230-Sheet3!I$11)/Sheet3!I$13)^2)</f>
        <v>2.4072933740294472E-3</v>
      </c>
      <c r="K207" s="26">
        <f>Sheet3!J$12*EXP(-0.5*((Sheet1!$C230-Sheet3!J$11)/Sheet3!J$13)^2)</f>
        <v>2.4072933740294472E-3</v>
      </c>
      <c r="L207" s="26">
        <f>Sheet3!K$12*EXP(-0.5*((Sheet1!$C230-Sheet3!K$11)/Sheet3!K$13)^2)</f>
        <v>2.4072933740294472E-3</v>
      </c>
      <c r="M207" s="26">
        <f>Sheet3!L$12*EXP(-0.5*((Sheet1!$C230-Sheet3!L$11)/Sheet3!L$13)^2)</f>
        <v>2.4072933740294472E-3</v>
      </c>
    </row>
    <row r="208" spans="1:13" x14ac:dyDescent="0.25">
      <c r="A208" s="26">
        <f>Sheet1!D231*Sheet3!$B$5</f>
        <v>105.87500000000001</v>
      </c>
      <c r="B208" s="26">
        <f t="shared" si="6"/>
        <v>11145.802698598211</v>
      </c>
      <c r="C208" s="26">
        <f t="shared" si="7"/>
        <v>0.30131625922013289</v>
      </c>
      <c r="D208" s="26">
        <f>Sheet3!C$12*EXP(-0.5*((Sheet1!$C231-Sheet3!C$11)/Sheet3!C$13)^2)</f>
        <v>0.24056466892013439</v>
      </c>
      <c r="E208" s="26">
        <f>Sheet3!D$12*EXP(-0.5*((Sheet1!$C231-Sheet3!D$11)/Sheet3!D$13)^2)</f>
        <v>4.0706826019580457E-2</v>
      </c>
      <c r="F208" s="26">
        <f>Sheet3!E$12*EXP(-0.5*((Sheet1!$C231-Sheet3!E$11)/Sheet3!E$13)^2)</f>
        <v>2.5055955350522558E-3</v>
      </c>
      <c r="G208" s="26">
        <f>Sheet3!F$12*EXP(-0.5*((Sheet1!$C231-Sheet3!F$11)/Sheet3!F$13)^2)</f>
        <v>2.5055955350522558E-3</v>
      </c>
      <c r="H208" s="26">
        <f>Sheet3!G$12*EXP(-0.5*((Sheet1!$C231-Sheet3!G$11)/Sheet3!G$13)^2)</f>
        <v>2.5055955350522558E-3</v>
      </c>
      <c r="I208" s="26">
        <f>Sheet3!H$12*EXP(-0.5*((Sheet1!$C231-Sheet3!H$11)/Sheet3!H$13)^2)</f>
        <v>2.5055955350522558E-3</v>
      </c>
      <c r="J208" s="26">
        <f>Sheet3!I$12*EXP(-0.5*((Sheet1!$C231-Sheet3!I$11)/Sheet3!I$13)^2)</f>
        <v>2.5055955350522558E-3</v>
      </c>
      <c r="K208" s="26">
        <f>Sheet3!J$12*EXP(-0.5*((Sheet1!$C231-Sheet3!J$11)/Sheet3!J$13)^2)</f>
        <v>2.5055955350522558E-3</v>
      </c>
      <c r="L208" s="26">
        <f>Sheet3!K$12*EXP(-0.5*((Sheet1!$C231-Sheet3!K$11)/Sheet3!K$13)^2)</f>
        <v>2.5055955350522558E-3</v>
      </c>
      <c r="M208" s="26">
        <f>Sheet3!L$12*EXP(-0.5*((Sheet1!$C231-Sheet3!L$11)/Sheet3!L$13)^2)</f>
        <v>2.5055955350522558E-3</v>
      </c>
    </row>
    <row r="209" spans="1:13" x14ac:dyDescent="0.25">
      <c r="A209" s="26">
        <f>Sheet1!D232*Sheet3!$B$5</f>
        <v>105.877</v>
      </c>
      <c r="B209" s="26">
        <f t="shared" si="6"/>
        <v>11145.344975218883</v>
      </c>
      <c r="C209" s="26">
        <f t="shared" si="7"/>
        <v>0.30548407255447524</v>
      </c>
      <c r="D209" s="26">
        <f>Sheet3!C$12*EXP(-0.5*((Sheet1!$C232-Sheet3!C$11)/Sheet3!C$13)^2)</f>
        <v>0.24286180709991773</v>
      </c>
      <c r="E209" s="26">
        <f>Sheet3!D$12*EXP(-0.5*((Sheet1!$C232-Sheet3!D$11)/Sheet3!D$13)^2)</f>
        <v>4.178024373642706E-2</v>
      </c>
      <c r="F209" s="26">
        <f>Sheet3!E$12*EXP(-0.5*((Sheet1!$C232-Sheet3!E$11)/Sheet3!E$13)^2)</f>
        <v>2.6052527147662854E-3</v>
      </c>
      <c r="G209" s="26">
        <f>Sheet3!F$12*EXP(-0.5*((Sheet1!$C232-Sheet3!F$11)/Sheet3!F$13)^2)</f>
        <v>2.6052527147662854E-3</v>
      </c>
      <c r="H209" s="26">
        <f>Sheet3!G$12*EXP(-0.5*((Sheet1!$C232-Sheet3!G$11)/Sheet3!G$13)^2)</f>
        <v>2.6052527147662854E-3</v>
      </c>
      <c r="I209" s="26">
        <f>Sheet3!H$12*EXP(-0.5*((Sheet1!$C232-Sheet3!H$11)/Sheet3!H$13)^2)</f>
        <v>2.6052527147662854E-3</v>
      </c>
      <c r="J209" s="26">
        <f>Sheet3!I$12*EXP(-0.5*((Sheet1!$C232-Sheet3!I$11)/Sheet3!I$13)^2)</f>
        <v>2.6052527147662854E-3</v>
      </c>
      <c r="K209" s="26">
        <f>Sheet3!J$12*EXP(-0.5*((Sheet1!$C232-Sheet3!J$11)/Sheet3!J$13)^2)</f>
        <v>2.6052527147662854E-3</v>
      </c>
      <c r="L209" s="26">
        <f>Sheet3!K$12*EXP(-0.5*((Sheet1!$C232-Sheet3!K$11)/Sheet3!K$13)^2)</f>
        <v>2.6052527147662854E-3</v>
      </c>
      <c r="M209" s="26">
        <f>Sheet3!L$12*EXP(-0.5*((Sheet1!$C232-Sheet3!L$11)/Sheet3!L$13)^2)</f>
        <v>2.6052527147662854E-3</v>
      </c>
    </row>
    <row r="210" spans="1:13" x14ac:dyDescent="0.25">
      <c r="A210" s="26">
        <f>Sheet1!D233*Sheet3!$B$5</f>
        <v>105.8785</v>
      </c>
      <c r="B210" s="26">
        <f t="shared" si="6"/>
        <v>11144.998333769243</v>
      </c>
      <c r="C210" s="26">
        <f t="shared" si="7"/>
        <v>0.30862582289754759</v>
      </c>
      <c r="D210" s="26">
        <f>Sheet3!C$12*EXP(-0.5*((Sheet1!$C233-Sheet3!C$11)/Sheet3!C$13)^2)</f>
        <v>0.24405512009454727</v>
      </c>
      <c r="E210" s="26">
        <f>Sheet3!D$12*EXP(-0.5*((Sheet1!$C233-Sheet3!D$11)/Sheet3!D$13)^2)</f>
        <v>4.2882770571334196E-2</v>
      </c>
      <c r="F210" s="26">
        <f>Sheet3!E$12*EXP(-0.5*((Sheet1!$C233-Sheet3!E$11)/Sheet3!E$13)^2)</f>
        <v>2.7109915289582681E-3</v>
      </c>
      <c r="G210" s="26">
        <f>Sheet3!F$12*EXP(-0.5*((Sheet1!$C233-Sheet3!F$11)/Sheet3!F$13)^2)</f>
        <v>2.7109915289582681E-3</v>
      </c>
      <c r="H210" s="26">
        <f>Sheet3!G$12*EXP(-0.5*((Sheet1!$C233-Sheet3!G$11)/Sheet3!G$13)^2)</f>
        <v>2.7109915289582681E-3</v>
      </c>
      <c r="I210" s="26">
        <f>Sheet3!H$12*EXP(-0.5*((Sheet1!$C233-Sheet3!H$11)/Sheet3!H$13)^2)</f>
        <v>2.7109915289582681E-3</v>
      </c>
      <c r="J210" s="26">
        <f>Sheet3!I$12*EXP(-0.5*((Sheet1!$C233-Sheet3!I$11)/Sheet3!I$13)^2)</f>
        <v>2.7109915289582681E-3</v>
      </c>
      <c r="K210" s="26">
        <f>Sheet3!J$12*EXP(-0.5*((Sheet1!$C233-Sheet3!J$11)/Sheet3!J$13)^2)</f>
        <v>2.7109915289582681E-3</v>
      </c>
      <c r="L210" s="26">
        <f>Sheet3!K$12*EXP(-0.5*((Sheet1!$C233-Sheet3!K$11)/Sheet3!K$13)^2)</f>
        <v>2.7109915289582681E-3</v>
      </c>
      <c r="M210" s="26">
        <f>Sheet3!L$12*EXP(-0.5*((Sheet1!$C233-Sheet3!L$11)/Sheet3!L$13)^2)</f>
        <v>2.7109915289582681E-3</v>
      </c>
    </row>
    <row r="211" spans="1:13" x14ac:dyDescent="0.25">
      <c r="A211" s="26">
        <f>Sheet1!D234*Sheet3!$B$5</f>
        <v>105.87949999999999</v>
      </c>
      <c r="B211" s="26">
        <f t="shared" si="6"/>
        <v>11144.799978518568</v>
      </c>
      <c r="C211" s="26">
        <f t="shared" si="7"/>
        <v>0.31056527714429449</v>
      </c>
      <c r="D211" s="26">
        <f>Sheet3!C$12*EXP(-0.5*((Sheet1!$C234-Sheet3!C$11)/Sheet3!C$13)^2)</f>
        <v>0.24406612554778115</v>
      </c>
      <c r="E211" s="26">
        <f>Sheet3!D$12*EXP(-0.5*((Sheet1!$C234-Sheet3!D$11)/Sheet3!D$13)^2)</f>
        <v>4.3958070521653243E-2</v>
      </c>
      <c r="F211" s="26">
        <f>Sheet3!E$12*EXP(-0.5*((Sheet1!$C234-Sheet3!E$11)/Sheet3!E$13)^2)</f>
        <v>2.8176351343574993E-3</v>
      </c>
      <c r="G211" s="26">
        <f>Sheet3!F$12*EXP(-0.5*((Sheet1!$C234-Sheet3!F$11)/Sheet3!F$13)^2)</f>
        <v>2.8176351343574993E-3</v>
      </c>
      <c r="H211" s="26">
        <f>Sheet3!G$12*EXP(-0.5*((Sheet1!$C234-Sheet3!G$11)/Sheet3!G$13)^2)</f>
        <v>2.8176351343574993E-3</v>
      </c>
      <c r="I211" s="26">
        <f>Sheet3!H$12*EXP(-0.5*((Sheet1!$C234-Sheet3!H$11)/Sheet3!H$13)^2)</f>
        <v>2.8176351343574993E-3</v>
      </c>
      <c r="J211" s="26">
        <f>Sheet3!I$12*EXP(-0.5*((Sheet1!$C234-Sheet3!I$11)/Sheet3!I$13)^2)</f>
        <v>2.8176351343574993E-3</v>
      </c>
      <c r="K211" s="26">
        <f>Sheet3!J$12*EXP(-0.5*((Sheet1!$C234-Sheet3!J$11)/Sheet3!J$13)^2)</f>
        <v>2.8176351343574993E-3</v>
      </c>
      <c r="L211" s="26">
        <f>Sheet3!K$12*EXP(-0.5*((Sheet1!$C234-Sheet3!K$11)/Sheet3!K$13)^2)</f>
        <v>2.8176351343574993E-3</v>
      </c>
      <c r="M211" s="26">
        <f>Sheet3!L$12*EXP(-0.5*((Sheet1!$C234-Sheet3!L$11)/Sheet3!L$13)^2)</f>
        <v>2.8176351343574993E-3</v>
      </c>
    </row>
    <row r="212" spans="1:13" x14ac:dyDescent="0.25">
      <c r="A212" s="26">
        <f>Sheet1!D235*Sheet3!$B$5</f>
        <v>105.87899999999999</v>
      </c>
      <c r="B212" s="26">
        <f t="shared" si="6"/>
        <v>11144.518896956264</v>
      </c>
      <c r="C212" s="26">
        <f t="shared" si="7"/>
        <v>0.31139655577916797</v>
      </c>
      <c r="D212" s="26">
        <f>Sheet3!C$12*EXP(-0.5*((Sheet1!$C235-Sheet3!C$11)/Sheet3!C$13)^2)</f>
        <v>0.2429035515714823</v>
      </c>
      <c r="E212" s="26">
        <f>Sheet3!D$12*EXP(-0.5*((Sheet1!$C235-Sheet3!D$11)/Sheet3!D$13)^2)</f>
        <v>4.5052830572349004E-2</v>
      </c>
      <c r="F212" s="26">
        <f>Sheet3!E$12*EXP(-0.5*((Sheet1!$C235-Sheet3!E$11)/Sheet3!E$13)^2)</f>
        <v>2.9300217044170782E-3</v>
      </c>
      <c r="G212" s="26">
        <f>Sheet3!F$12*EXP(-0.5*((Sheet1!$C235-Sheet3!F$11)/Sheet3!F$13)^2)</f>
        <v>2.9300217044170782E-3</v>
      </c>
      <c r="H212" s="26">
        <f>Sheet3!G$12*EXP(-0.5*((Sheet1!$C235-Sheet3!G$11)/Sheet3!G$13)^2)</f>
        <v>2.9300217044170782E-3</v>
      </c>
      <c r="I212" s="26">
        <f>Sheet3!H$12*EXP(-0.5*((Sheet1!$C235-Sheet3!H$11)/Sheet3!H$13)^2)</f>
        <v>2.9300217044170782E-3</v>
      </c>
      <c r="J212" s="26">
        <f>Sheet3!I$12*EXP(-0.5*((Sheet1!$C235-Sheet3!I$11)/Sheet3!I$13)^2)</f>
        <v>2.9300217044170782E-3</v>
      </c>
      <c r="K212" s="26">
        <f>Sheet3!J$12*EXP(-0.5*((Sheet1!$C235-Sheet3!J$11)/Sheet3!J$13)^2)</f>
        <v>2.9300217044170782E-3</v>
      </c>
      <c r="L212" s="26">
        <f>Sheet3!K$12*EXP(-0.5*((Sheet1!$C235-Sheet3!K$11)/Sheet3!K$13)^2)</f>
        <v>2.9300217044170782E-3</v>
      </c>
      <c r="M212" s="26">
        <f>Sheet3!L$12*EXP(-0.5*((Sheet1!$C235-Sheet3!L$11)/Sheet3!L$13)^2)</f>
        <v>2.9300217044170782E-3</v>
      </c>
    </row>
    <row r="213" spans="1:13" x14ac:dyDescent="0.25">
      <c r="A213" s="26">
        <f>Sheet1!D236*Sheet3!$B$5</f>
        <v>105.8775</v>
      </c>
      <c r="B213" s="26">
        <f t="shared" si="6"/>
        <v>11144.26594061282</v>
      </c>
      <c r="C213" s="26">
        <f t="shared" si="7"/>
        <v>0.31109464009006321</v>
      </c>
      <c r="D213" s="26">
        <f>Sheet3!C$12*EXP(-0.5*((Sheet1!$C236-Sheet3!C$11)/Sheet3!C$13)^2)</f>
        <v>0.24060245454786308</v>
      </c>
      <c r="E213" s="26">
        <f>Sheet3!D$12*EXP(-0.5*((Sheet1!$C236-Sheet3!D$11)/Sheet3!D$13)^2)</f>
        <v>4.6132777434164732E-2</v>
      </c>
      <c r="F213" s="26">
        <f>Sheet3!E$12*EXP(-0.5*((Sheet1!$C236-Sheet3!E$11)/Sheet3!E$13)^2)</f>
        <v>3.0449260135044349E-3</v>
      </c>
      <c r="G213" s="26">
        <f>Sheet3!F$12*EXP(-0.5*((Sheet1!$C236-Sheet3!F$11)/Sheet3!F$13)^2)</f>
        <v>3.0449260135044349E-3</v>
      </c>
      <c r="H213" s="26">
        <f>Sheet3!G$12*EXP(-0.5*((Sheet1!$C236-Sheet3!G$11)/Sheet3!G$13)^2)</f>
        <v>3.0449260135044349E-3</v>
      </c>
      <c r="I213" s="26">
        <f>Sheet3!H$12*EXP(-0.5*((Sheet1!$C236-Sheet3!H$11)/Sheet3!H$13)^2)</f>
        <v>3.0449260135044349E-3</v>
      </c>
      <c r="J213" s="26">
        <f>Sheet3!I$12*EXP(-0.5*((Sheet1!$C236-Sheet3!I$11)/Sheet3!I$13)^2)</f>
        <v>3.0449260135044349E-3</v>
      </c>
      <c r="K213" s="26">
        <f>Sheet3!J$12*EXP(-0.5*((Sheet1!$C236-Sheet3!J$11)/Sheet3!J$13)^2)</f>
        <v>3.0449260135044349E-3</v>
      </c>
      <c r="L213" s="26">
        <f>Sheet3!K$12*EXP(-0.5*((Sheet1!$C236-Sheet3!K$11)/Sheet3!K$13)^2)</f>
        <v>3.0449260135044349E-3</v>
      </c>
      <c r="M213" s="26">
        <f>Sheet3!L$12*EXP(-0.5*((Sheet1!$C236-Sheet3!L$11)/Sheet3!L$13)^2)</f>
        <v>3.0449260135044349E-3</v>
      </c>
    </row>
    <row r="214" spans="1:13" x14ac:dyDescent="0.25">
      <c r="A214" s="26">
        <f>Sheet1!D237*Sheet3!$B$5</f>
        <v>105.874</v>
      </c>
      <c r="B214" s="26">
        <f t="shared" si="6"/>
        <v>11143.82662520737</v>
      </c>
      <c r="C214" s="26">
        <f t="shared" si="7"/>
        <v>0.30967541443098179</v>
      </c>
      <c r="D214" s="26">
        <f>Sheet3!C$12*EXP(-0.5*((Sheet1!$C237-Sheet3!C$11)/Sheet3!C$13)^2)</f>
        <v>0.23712684614997062</v>
      </c>
      <c r="E214" s="26">
        <f>Sheet3!D$12*EXP(-0.5*((Sheet1!$C237-Sheet3!D$11)/Sheet3!D$13)^2)</f>
        <v>4.7224682590196021E-2</v>
      </c>
      <c r="F214" s="26">
        <f>Sheet3!E$12*EXP(-0.5*((Sheet1!$C237-Sheet3!E$11)/Sheet3!E$13)^2)</f>
        <v>3.1654857113518732E-3</v>
      </c>
      <c r="G214" s="26">
        <f>Sheet3!F$12*EXP(-0.5*((Sheet1!$C237-Sheet3!F$11)/Sheet3!F$13)^2)</f>
        <v>3.1654857113518732E-3</v>
      </c>
      <c r="H214" s="26">
        <f>Sheet3!G$12*EXP(-0.5*((Sheet1!$C237-Sheet3!G$11)/Sheet3!G$13)^2)</f>
        <v>3.1654857113518732E-3</v>
      </c>
      <c r="I214" s="26">
        <f>Sheet3!H$12*EXP(-0.5*((Sheet1!$C237-Sheet3!H$11)/Sheet3!H$13)^2)</f>
        <v>3.1654857113518732E-3</v>
      </c>
      <c r="J214" s="26">
        <f>Sheet3!I$12*EXP(-0.5*((Sheet1!$C237-Sheet3!I$11)/Sheet3!I$13)^2)</f>
        <v>3.1654857113518732E-3</v>
      </c>
      <c r="K214" s="26">
        <f>Sheet3!J$12*EXP(-0.5*((Sheet1!$C237-Sheet3!J$11)/Sheet3!J$13)^2)</f>
        <v>3.1654857113518732E-3</v>
      </c>
      <c r="L214" s="26">
        <f>Sheet3!K$12*EXP(-0.5*((Sheet1!$C237-Sheet3!K$11)/Sheet3!K$13)^2)</f>
        <v>3.1654857113518732E-3</v>
      </c>
      <c r="M214" s="26">
        <f>Sheet3!L$12*EXP(-0.5*((Sheet1!$C237-Sheet3!L$11)/Sheet3!L$13)^2)</f>
        <v>3.1654857113518732E-3</v>
      </c>
    </row>
    <row r="215" spans="1:13" x14ac:dyDescent="0.25">
      <c r="A215" s="26">
        <f>Sheet1!D238*Sheet3!$B$5</f>
        <v>105.87050000000001</v>
      </c>
      <c r="B215" s="26">
        <f t="shared" si="6"/>
        <v>11143.60095922019</v>
      </c>
      <c r="C215" s="26">
        <f t="shared" si="7"/>
        <v>0.30724427519683023</v>
      </c>
      <c r="D215" s="26">
        <f>Sheet3!C$12*EXP(-0.5*((Sheet1!$C238-Sheet3!C$11)/Sheet3!C$13)^2)</f>
        <v>0.23265628967118634</v>
      </c>
      <c r="E215" s="26">
        <f>Sheet3!D$12*EXP(-0.5*((Sheet1!$C238-Sheet3!D$11)/Sheet3!D$13)^2)</f>
        <v>4.8288187670229875E-2</v>
      </c>
      <c r="F215" s="26">
        <f>Sheet3!E$12*EXP(-0.5*((Sheet1!$C238-Sheet3!E$11)/Sheet3!E$13)^2)</f>
        <v>3.2874747319267721E-3</v>
      </c>
      <c r="G215" s="26">
        <f>Sheet3!F$12*EXP(-0.5*((Sheet1!$C238-Sheet3!F$11)/Sheet3!F$13)^2)</f>
        <v>3.2874747319267721E-3</v>
      </c>
      <c r="H215" s="26">
        <f>Sheet3!G$12*EXP(-0.5*((Sheet1!$C238-Sheet3!G$11)/Sheet3!G$13)^2)</f>
        <v>3.2874747319267721E-3</v>
      </c>
      <c r="I215" s="26">
        <f>Sheet3!H$12*EXP(-0.5*((Sheet1!$C238-Sheet3!H$11)/Sheet3!H$13)^2)</f>
        <v>3.2874747319267721E-3</v>
      </c>
      <c r="J215" s="26">
        <f>Sheet3!I$12*EXP(-0.5*((Sheet1!$C238-Sheet3!I$11)/Sheet3!I$13)^2)</f>
        <v>3.2874747319267721E-3</v>
      </c>
      <c r="K215" s="26">
        <f>Sheet3!J$12*EXP(-0.5*((Sheet1!$C238-Sheet3!J$11)/Sheet3!J$13)^2)</f>
        <v>3.2874747319267721E-3</v>
      </c>
      <c r="L215" s="26">
        <f>Sheet3!K$12*EXP(-0.5*((Sheet1!$C238-Sheet3!K$11)/Sheet3!K$13)^2)</f>
        <v>3.2874747319267721E-3</v>
      </c>
      <c r="M215" s="26">
        <f>Sheet3!L$12*EXP(-0.5*((Sheet1!$C238-Sheet3!L$11)/Sheet3!L$13)^2)</f>
        <v>3.2874747319267721E-3</v>
      </c>
    </row>
    <row r="216" spans="1:13" x14ac:dyDescent="0.25">
      <c r="A216" s="26">
        <f>Sheet1!D239*Sheet3!$B$5</f>
        <v>105.866</v>
      </c>
      <c r="B216" s="26">
        <f t="shared" si="6"/>
        <v>11143.385822416172</v>
      </c>
      <c r="C216" s="26">
        <f t="shared" si="7"/>
        <v>0.30376327485205457</v>
      </c>
      <c r="D216" s="26">
        <f>Sheet3!C$12*EXP(-0.5*((Sheet1!$C239-Sheet3!C$11)/Sheet3!C$13)^2)</f>
        <v>0.22706926779956565</v>
      </c>
      <c r="E216" s="26">
        <f>Sheet3!D$12*EXP(-0.5*((Sheet1!$C239-Sheet3!D$11)/Sheet3!D$13)^2)</f>
        <v>4.9365703492751767E-2</v>
      </c>
      <c r="F216" s="26">
        <f>Sheet3!E$12*EXP(-0.5*((Sheet1!$C239-Sheet3!E$11)/Sheet3!E$13)^2)</f>
        <v>3.4160379449671399E-3</v>
      </c>
      <c r="G216" s="26">
        <f>Sheet3!F$12*EXP(-0.5*((Sheet1!$C239-Sheet3!F$11)/Sheet3!F$13)^2)</f>
        <v>3.4160379449671399E-3</v>
      </c>
      <c r="H216" s="26">
        <f>Sheet3!G$12*EXP(-0.5*((Sheet1!$C239-Sheet3!G$11)/Sheet3!G$13)^2)</f>
        <v>3.4160379449671399E-3</v>
      </c>
      <c r="I216" s="26">
        <f>Sheet3!H$12*EXP(-0.5*((Sheet1!$C239-Sheet3!H$11)/Sheet3!H$13)^2)</f>
        <v>3.4160379449671399E-3</v>
      </c>
      <c r="J216" s="26">
        <f>Sheet3!I$12*EXP(-0.5*((Sheet1!$C239-Sheet3!I$11)/Sheet3!I$13)^2)</f>
        <v>3.4160379449671399E-3</v>
      </c>
      <c r="K216" s="26">
        <f>Sheet3!J$12*EXP(-0.5*((Sheet1!$C239-Sheet3!J$11)/Sheet3!J$13)^2)</f>
        <v>3.4160379449671399E-3</v>
      </c>
      <c r="L216" s="26">
        <f>Sheet3!K$12*EXP(-0.5*((Sheet1!$C239-Sheet3!K$11)/Sheet3!K$13)^2)</f>
        <v>3.4160379449671399E-3</v>
      </c>
      <c r="M216" s="26">
        <f>Sheet3!L$12*EXP(-0.5*((Sheet1!$C239-Sheet3!L$11)/Sheet3!L$13)^2)</f>
        <v>3.4160379449671399E-3</v>
      </c>
    </row>
    <row r="217" spans="1:13" x14ac:dyDescent="0.25">
      <c r="A217" s="26">
        <f>Sheet1!D240*Sheet3!$B$5</f>
        <v>105.85899999999999</v>
      </c>
      <c r="B217" s="26">
        <f t="shared" si="6"/>
        <v>11142.834736918581</v>
      </c>
      <c r="C217" s="26">
        <f t="shared" si="7"/>
        <v>0.29937354689727874</v>
      </c>
      <c r="D217" s="26">
        <f>Sheet3!C$12*EXP(-0.5*((Sheet1!$C240-Sheet3!C$11)/Sheet3!C$13)^2)</f>
        <v>0.22056041863722353</v>
      </c>
      <c r="E217" s="26">
        <f>Sheet3!D$12*EXP(-0.5*((Sheet1!$C240-Sheet3!D$11)/Sheet3!D$13)^2)</f>
        <v>5.0428192115925016E-2</v>
      </c>
      <c r="F217" s="26">
        <f>Sheet3!E$12*EXP(-0.5*((Sheet1!$C240-Sheet3!E$11)/Sheet3!E$13)^2)</f>
        <v>3.5481170180162672E-3</v>
      </c>
      <c r="G217" s="26">
        <f>Sheet3!F$12*EXP(-0.5*((Sheet1!$C240-Sheet3!F$11)/Sheet3!F$13)^2)</f>
        <v>3.5481170180162672E-3</v>
      </c>
      <c r="H217" s="26">
        <f>Sheet3!G$12*EXP(-0.5*((Sheet1!$C240-Sheet3!G$11)/Sheet3!G$13)^2)</f>
        <v>3.5481170180162672E-3</v>
      </c>
      <c r="I217" s="26">
        <f>Sheet3!H$12*EXP(-0.5*((Sheet1!$C240-Sheet3!H$11)/Sheet3!H$13)^2)</f>
        <v>3.5481170180162672E-3</v>
      </c>
      <c r="J217" s="26">
        <f>Sheet3!I$12*EXP(-0.5*((Sheet1!$C240-Sheet3!I$11)/Sheet3!I$13)^2)</f>
        <v>3.5481170180162672E-3</v>
      </c>
      <c r="K217" s="26">
        <f>Sheet3!J$12*EXP(-0.5*((Sheet1!$C240-Sheet3!J$11)/Sheet3!J$13)^2)</f>
        <v>3.5481170180162672E-3</v>
      </c>
      <c r="L217" s="26">
        <f>Sheet3!K$12*EXP(-0.5*((Sheet1!$C240-Sheet3!K$11)/Sheet3!K$13)^2)</f>
        <v>3.5481170180162672E-3</v>
      </c>
      <c r="M217" s="26">
        <f>Sheet3!L$12*EXP(-0.5*((Sheet1!$C240-Sheet3!L$11)/Sheet3!L$13)^2)</f>
        <v>3.5481170180162672E-3</v>
      </c>
    </row>
    <row r="218" spans="1:13" x14ac:dyDescent="0.25">
      <c r="A218" s="26">
        <f>Sheet1!D241*Sheet3!$B$5</f>
        <v>105.8535</v>
      </c>
      <c r="B218" s="26">
        <f t="shared" si="6"/>
        <v>11142.773474032636</v>
      </c>
      <c r="C218" s="26">
        <f t="shared" si="7"/>
        <v>0.29416372872252633</v>
      </c>
      <c r="D218" s="26">
        <f>Sheet3!C$12*EXP(-0.5*((Sheet1!$C241-Sheet3!C$11)/Sheet3!C$13)^2)</f>
        <v>0.21321482239270539</v>
      </c>
      <c r="E218" s="26">
        <f>Sheet3!D$12*EXP(-0.5*((Sheet1!$C241-Sheet3!D$11)/Sheet3!D$13)^2)</f>
        <v>5.1476477501428884E-2</v>
      </c>
      <c r="F218" s="26">
        <f>Sheet3!E$12*EXP(-0.5*((Sheet1!$C241-Sheet3!E$11)/Sheet3!E$13)^2)</f>
        <v>3.6840536035490077E-3</v>
      </c>
      <c r="G218" s="26">
        <f>Sheet3!F$12*EXP(-0.5*((Sheet1!$C241-Sheet3!F$11)/Sheet3!F$13)^2)</f>
        <v>3.6840536035490077E-3</v>
      </c>
      <c r="H218" s="26">
        <f>Sheet3!G$12*EXP(-0.5*((Sheet1!$C241-Sheet3!G$11)/Sheet3!G$13)^2)</f>
        <v>3.6840536035490077E-3</v>
      </c>
      <c r="I218" s="26">
        <f>Sheet3!H$12*EXP(-0.5*((Sheet1!$C241-Sheet3!H$11)/Sheet3!H$13)^2)</f>
        <v>3.6840536035490077E-3</v>
      </c>
      <c r="J218" s="26">
        <f>Sheet3!I$12*EXP(-0.5*((Sheet1!$C241-Sheet3!I$11)/Sheet3!I$13)^2)</f>
        <v>3.6840536035490077E-3</v>
      </c>
      <c r="K218" s="26">
        <f>Sheet3!J$12*EXP(-0.5*((Sheet1!$C241-Sheet3!J$11)/Sheet3!J$13)^2)</f>
        <v>3.6840536035490077E-3</v>
      </c>
      <c r="L218" s="26">
        <f>Sheet3!K$12*EXP(-0.5*((Sheet1!$C241-Sheet3!K$11)/Sheet3!K$13)^2)</f>
        <v>3.6840536035490077E-3</v>
      </c>
      <c r="M218" s="26">
        <f>Sheet3!L$12*EXP(-0.5*((Sheet1!$C241-Sheet3!L$11)/Sheet3!L$13)^2)</f>
        <v>3.6840536035490077E-3</v>
      </c>
    </row>
    <row r="219" spans="1:13" x14ac:dyDescent="0.25">
      <c r="A219" s="26">
        <f>Sheet1!D242*Sheet3!$B$5</f>
        <v>105.84549999999999</v>
      </c>
      <c r="B219" s="26">
        <f t="shared" si="6"/>
        <v>11142.329782037272</v>
      </c>
      <c r="C219" s="26">
        <f t="shared" si="7"/>
        <v>0.28826537329487367</v>
      </c>
      <c r="D219" s="26">
        <f>Sheet3!C$12*EXP(-0.5*((Sheet1!$C242-Sheet3!C$11)/Sheet3!C$13)^2)</f>
        <v>0.20517486023571541</v>
      </c>
      <c r="E219" s="26">
        <f>Sheet3!D$12*EXP(-0.5*((Sheet1!$C242-Sheet3!D$11)/Sheet3!D$13)^2)</f>
        <v>5.2504373494868341E-2</v>
      </c>
      <c r="F219" s="26">
        <f>Sheet3!E$12*EXP(-0.5*((Sheet1!$C242-Sheet3!E$11)/Sheet3!E$13)^2)</f>
        <v>3.8232674455362489E-3</v>
      </c>
      <c r="G219" s="26">
        <f>Sheet3!F$12*EXP(-0.5*((Sheet1!$C242-Sheet3!F$11)/Sheet3!F$13)^2)</f>
        <v>3.8232674455362489E-3</v>
      </c>
      <c r="H219" s="26">
        <f>Sheet3!G$12*EXP(-0.5*((Sheet1!$C242-Sheet3!G$11)/Sheet3!G$13)^2)</f>
        <v>3.8232674455362489E-3</v>
      </c>
      <c r="I219" s="26">
        <f>Sheet3!H$12*EXP(-0.5*((Sheet1!$C242-Sheet3!H$11)/Sheet3!H$13)^2)</f>
        <v>3.8232674455362489E-3</v>
      </c>
      <c r="J219" s="26">
        <f>Sheet3!I$12*EXP(-0.5*((Sheet1!$C242-Sheet3!I$11)/Sheet3!I$13)^2)</f>
        <v>3.8232674455362489E-3</v>
      </c>
      <c r="K219" s="26">
        <f>Sheet3!J$12*EXP(-0.5*((Sheet1!$C242-Sheet3!J$11)/Sheet3!J$13)^2)</f>
        <v>3.8232674455362489E-3</v>
      </c>
      <c r="L219" s="26">
        <f>Sheet3!K$12*EXP(-0.5*((Sheet1!$C242-Sheet3!K$11)/Sheet3!K$13)^2)</f>
        <v>3.8232674455362489E-3</v>
      </c>
      <c r="M219" s="26">
        <f>Sheet3!L$12*EXP(-0.5*((Sheet1!$C242-Sheet3!L$11)/Sheet3!L$13)^2)</f>
        <v>3.8232674455362489E-3</v>
      </c>
    </row>
    <row r="220" spans="1:13" x14ac:dyDescent="0.25">
      <c r="A220" s="26">
        <f>Sheet1!D243*Sheet3!$B$5</f>
        <v>105.83750000000001</v>
      </c>
      <c r="B220" s="26">
        <f t="shared" si="6"/>
        <v>11142.042850121612</v>
      </c>
      <c r="C220" s="26">
        <f t="shared" si="7"/>
        <v>0.28162451160470314</v>
      </c>
      <c r="D220" s="26">
        <f>Sheet3!C$12*EXP(-0.5*((Sheet1!$C243-Sheet3!C$11)/Sheet3!C$13)^2)</f>
        <v>0.19633336261281725</v>
      </c>
      <c r="E220" s="26">
        <f>Sheet3!D$12*EXP(-0.5*((Sheet1!$C243-Sheet3!D$11)/Sheet3!D$13)^2)</f>
        <v>5.3535797136892792E-2</v>
      </c>
      <c r="F220" s="26">
        <f>Sheet3!E$12*EXP(-0.5*((Sheet1!$C243-Sheet3!E$11)/Sheet3!E$13)^2)</f>
        <v>3.9694189818741139E-3</v>
      </c>
      <c r="G220" s="26">
        <f>Sheet3!F$12*EXP(-0.5*((Sheet1!$C243-Sheet3!F$11)/Sheet3!F$13)^2)</f>
        <v>3.9694189818741139E-3</v>
      </c>
      <c r="H220" s="26">
        <f>Sheet3!G$12*EXP(-0.5*((Sheet1!$C243-Sheet3!G$11)/Sheet3!G$13)^2)</f>
        <v>3.9694189818741139E-3</v>
      </c>
      <c r="I220" s="26">
        <f>Sheet3!H$12*EXP(-0.5*((Sheet1!$C243-Sheet3!H$11)/Sheet3!H$13)^2)</f>
        <v>3.9694189818741139E-3</v>
      </c>
      <c r="J220" s="26">
        <f>Sheet3!I$12*EXP(-0.5*((Sheet1!$C243-Sheet3!I$11)/Sheet3!I$13)^2)</f>
        <v>3.9694189818741139E-3</v>
      </c>
      <c r="K220" s="26">
        <f>Sheet3!J$12*EXP(-0.5*((Sheet1!$C243-Sheet3!J$11)/Sheet3!J$13)^2)</f>
        <v>3.9694189818741139E-3</v>
      </c>
      <c r="L220" s="26">
        <f>Sheet3!K$12*EXP(-0.5*((Sheet1!$C243-Sheet3!K$11)/Sheet3!K$13)^2)</f>
        <v>3.9694189818741139E-3</v>
      </c>
      <c r="M220" s="26">
        <f>Sheet3!L$12*EXP(-0.5*((Sheet1!$C243-Sheet3!L$11)/Sheet3!L$13)^2)</f>
        <v>3.9694189818741139E-3</v>
      </c>
    </row>
    <row r="221" spans="1:13" x14ac:dyDescent="0.25">
      <c r="A221" s="26">
        <f>Sheet1!D244*Sheet3!$B$5</f>
        <v>105.8295</v>
      </c>
      <c r="B221" s="26">
        <f t="shared" si="6"/>
        <v>11141.900928420644</v>
      </c>
      <c r="C221" s="26">
        <f t="shared" si="7"/>
        <v>0.27429677239665534</v>
      </c>
      <c r="D221" s="26">
        <f>Sheet3!C$12*EXP(-0.5*((Sheet1!$C244-Sheet3!C$11)/Sheet3!C$13)^2)</f>
        <v>0.18673783153199403</v>
      </c>
      <c r="E221" s="26">
        <f>Sheet3!D$12*EXP(-0.5*((Sheet1!$C244-Sheet3!D$11)/Sheet3!D$13)^2)</f>
        <v>5.4571788545206168E-2</v>
      </c>
      <c r="F221" s="26">
        <f>Sheet3!E$12*EXP(-0.5*((Sheet1!$C244-Sheet3!E$11)/Sheet3!E$13)^2)</f>
        <v>4.1233940399318832E-3</v>
      </c>
      <c r="G221" s="26">
        <f>Sheet3!F$12*EXP(-0.5*((Sheet1!$C244-Sheet3!F$11)/Sheet3!F$13)^2)</f>
        <v>4.1233940399318832E-3</v>
      </c>
      <c r="H221" s="26">
        <f>Sheet3!G$12*EXP(-0.5*((Sheet1!$C244-Sheet3!G$11)/Sheet3!G$13)^2)</f>
        <v>4.1233940399318832E-3</v>
      </c>
      <c r="I221" s="26">
        <f>Sheet3!H$12*EXP(-0.5*((Sheet1!$C244-Sheet3!H$11)/Sheet3!H$13)^2)</f>
        <v>4.1233940399318832E-3</v>
      </c>
      <c r="J221" s="26">
        <f>Sheet3!I$12*EXP(-0.5*((Sheet1!$C244-Sheet3!I$11)/Sheet3!I$13)^2)</f>
        <v>4.1233940399318832E-3</v>
      </c>
      <c r="K221" s="26">
        <f>Sheet3!J$12*EXP(-0.5*((Sheet1!$C244-Sheet3!J$11)/Sheet3!J$13)^2)</f>
        <v>4.1233940399318832E-3</v>
      </c>
      <c r="L221" s="26">
        <f>Sheet3!K$12*EXP(-0.5*((Sheet1!$C244-Sheet3!K$11)/Sheet3!K$13)^2)</f>
        <v>4.1233940399318832E-3</v>
      </c>
      <c r="M221" s="26">
        <f>Sheet3!L$12*EXP(-0.5*((Sheet1!$C244-Sheet3!L$11)/Sheet3!L$13)^2)</f>
        <v>4.1233940399318832E-3</v>
      </c>
    </row>
    <row r="222" spans="1:13" x14ac:dyDescent="0.25">
      <c r="A222" s="26">
        <f>Sheet1!D245*Sheet3!$B$5</f>
        <v>105.82149999999999</v>
      </c>
      <c r="B222" s="26">
        <f t="shared" si="6"/>
        <v>11141.766503291097</v>
      </c>
      <c r="C222" s="26">
        <f t="shared" si="7"/>
        <v>0.26693352705625117</v>
      </c>
      <c r="D222" s="26">
        <f>Sheet3!C$12*EXP(-0.5*((Sheet1!$C245-Sheet3!C$11)/Sheet3!C$13)^2)</f>
        <v>0.17720119186522121</v>
      </c>
      <c r="E222" s="26">
        <f>Sheet3!D$12*EXP(-0.5*((Sheet1!$C245-Sheet3!D$11)/Sheet3!D$13)^2)</f>
        <v>5.5538441620967244E-2</v>
      </c>
      <c r="F222" s="26">
        <f>Sheet3!E$12*EXP(-0.5*((Sheet1!$C245-Sheet3!E$11)/Sheet3!E$13)^2)</f>
        <v>4.2742366962578437E-3</v>
      </c>
      <c r="G222" s="26">
        <f>Sheet3!F$12*EXP(-0.5*((Sheet1!$C245-Sheet3!F$11)/Sheet3!F$13)^2)</f>
        <v>4.2742366962578437E-3</v>
      </c>
      <c r="H222" s="26">
        <f>Sheet3!G$12*EXP(-0.5*((Sheet1!$C245-Sheet3!G$11)/Sheet3!G$13)^2)</f>
        <v>4.2742366962578437E-3</v>
      </c>
      <c r="I222" s="26">
        <f>Sheet3!H$12*EXP(-0.5*((Sheet1!$C245-Sheet3!H$11)/Sheet3!H$13)^2)</f>
        <v>4.2742366962578437E-3</v>
      </c>
      <c r="J222" s="26">
        <f>Sheet3!I$12*EXP(-0.5*((Sheet1!$C245-Sheet3!I$11)/Sheet3!I$13)^2)</f>
        <v>4.2742366962578437E-3</v>
      </c>
      <c r="K222" s="26">
        <f>Sheet3!J$12*EXP(-0.5*((Sheet1!$C245-Sheet3!J$11)/Sheet3!J$13)^2)</f>
        <v>4.2742366962578437E-3</v>
      </c>
      <c r="L222" s="26">
        <f>Sheet3!K$12*EXP(-0.5*((Sheet1!$C245-Sheet3!K$11)/Sheet3!K$13)^2)</f>
        <v>4.2742366962578437E-3</v>
      </c>
      <c r="M222" s="26">
        <f>Sheet3!L$12*EXP(-0.5*((Sheet1!$C245-Sheet3!L$11)/Sheet3!L$13)^2)</f>
        <v>4.2742366962578437E-3</v>
      </c>
    </row>
    <row r="223" spans="1:13" x14ac:dyDescent="0.25">
      <c r="A223" s="26">
        <f>Sheet1!D246*Sheet3!$B$5</f>
        <v>105.812</v>
      </c>
      <c r="B223" s="26">
        <f t="shared" si="6"/>
        <v>11141.400700349899</v>
      </c>
      <c r="C223" s="26">
        <f t="shared" si="7"/>
        <v>0.25916630828947268</v>
      </c>
      <c r="D223" s="26">
        <f>Sheet3!C$12*EXP(-0.5*((Sheet1!$C246-Sheet3!C$11)/Sheet3!C$13)^2)</f>
        <v>0.16720879362646998</v>
      </c>
      <c r="E223" s="26">
        <f>Sheet3!D$12*EXP(-0.5*((Sheet1!$C246-Sheet3!D$11)/Sheet3!D$13)^2)</f>
        <v>5.6500944563367725E-2</v>
      </c>
      <c r="F223" s="26">
        <f>Sheet3!E$12*EXP(-0.5*((Sheet1!$C246-Sheet3!E$11)/Sheet3!E$13)^2)</f>
        <v>4.4320712624543769E-3</v>
      </c>
      <c r="G223" s="26">
        <f>Sheet3!F$12*EXP(-0.5*((Sheet1!$C246-Sheet3!F$11)/Sheet3!F$13)^2)</f>
        <v>4.4320712624543769E-3</v>
      </c>
      <c r="H223" s="26">
        <f>Sheet3!G$12*EXP(-0.5*((Sheet1!$C246-Sheet3!G$11)/Sheet3!G$13)^2)</f>
        <v>4.4320712624543769E-3</v>
      </c>
      <c r="I223" s="26">
        <f>Sheet3!H$12*EXP(-0.5*((Sheet1!$C246-Sheet3!H$11)/Sheet3!H$13)^2)</f>
        <v>4.4320712624543769E-3</v>
      </c>
      <c r="J223" s="26">
        <f>Sheet3!I$12*EXP(-0.5*((Sheet1!$C246-Sheet3!I$11)/Sheet3!I$13)^2)</f>
        <v>4.4320712624543769E-3</v>
      </c>
      <c r="K223" s="26">
        <f>Sheet3!J$12*EXP(-0.5*((Sheet1!$C246-Sheet3!J$11)/Sheet3!J$13)^2)</f>
        <v>4.4320712624543769E-3</v>
      </c>
      <c r="L223" s="26">
        <f>Sheet3!K$12*EXP(-0.5*((Sheet1!$C246-Sheet3!K$11)/Sheet3!K$13)^2)</f>
        <v>4.4320712624543769E-3</v>
      </c>
      <c r="M223" s="26">
        <f>Sheet3!L$12*EXP(-0.5*((Sheet1!$C246-Sheet3!L$11)/Sheet3!L$13)^2)</f>
        <v>4.4320712624543769E-3</v>
      </c>
    </row>
    <row r="224" spans="1:13" x14ac:dyDescent="0.25">
      <c r="A224" s="26">
        <f>Sheet1!D247*Sheet3!$B$5</f>
        <v>105.8035</v>
      </c>
      <c r="B224" s="26">
        <f t="shared" si="6"/>
        <v>11141.30764438826</v>
      </c>
      <c r="C224" s="26">
        <f t="shared" si="7"/>
        <v>0.25110711197372082</v>
      </c>
      <c r="D224" s="26">
        <f>Sheet3!C$12*EXP(-0.5*((Sheet1!$C247-Sheet3!C$11)/Sheet3!C$13)^2)</f>
        <v>0.15687641410630832</v>
      </c>
      <c r="E224" s="26">
        <f>Sheet3!D$12*EXP(-0.5*((Sheet1!$C247-Sheet3!D$11)/Sheet3!D$13)^2)</f>
        <v>5.7455179950681425E-2</v>
      </c>
      <c r="F224" s="26">
        <f>Sheet3!E$12*EXP(-0.5*((Sheet1!$C247-Sheet3!E$11)/Sheet3!E$13)^2)</f>
        <v>4.5969397395913929E-3</v>
      </c>
      <c r="G224" s="26">
        <f>Sheet3!F$12*EXP(-0.5*((Sheet1!$C247-Sheet3!F$11)/Sheet3!F$13)^2)</f>
        <v>4.5969397395913929E-3</v>
      </c>
      <c r="H224" s="26">
        <f>Sheet3!G$12*EXP(-0.5*((Sheet1!$C247-Sheet3!G$11)/Sheet3!G$13)^2)</f>
        <v>4.5969397395913929E-3</v>
      </c>
      <c r="I224" s="26">
        <f>Sheet3!H$12*EXP(-0.5*((Sheet1!$C247-Sheet3!H$11)/Sheet3!H$13)^2)</f>
        <v>4.5969397395913929E-3</v>
      </c>
      <c r="J224" s="26">
        <f>Sheet3!I$12*EXP(-0.5*((Sheet1!$C247-Sheet3!I$11)/Sheet3!I$13)^2)</f>
        <v>4.5969397395913929E-3</v>
      </c>
      <c r="K224" s="26">
        <f>Sheet3!J$12*EXP(-0.5*((Sheet1!$C247-Sheet3!J$11)/Sheet3!J$13)^2)</f>
        <v>4.5969397395913929E-3</v>
      </c>
      <c r="L224" s="26">
        <f>Sheet3!K$12*EXP(-0.5*((Sheet1!$C247-Sheet3!K$11)/Sheet3!K$13)^2)</f>
        <v>4.5969397395913929E-3</v>
      </c>
      <c r="M224" s="26">
        <f>Sheet3!L$12*EXP(-0.5*((Sheet1!$C247-Sheet3!L$11)/Sheet3!L$13)^2)</f>
        <v>4.5969397395913929E-3</v>
      </c>
    </row>
    <row r="225" spans="1:13" x14ac:dyDescent="0.25">
      <c r="A225" s="26">
        <f>Sheet1!D248*Sheet3!$B$5</f>
        <v>105.79350000000001</v>
      </c>
      <c r="B225" s="26">
        <f t="shared" si="6"/>
        <v>11140.855083054455</v>
      </c>
      <c r="C225" s="26">
        <f t="shared" si="7"/>
        <v>0.24325090955751022</v>
      </c>
      <c r="D225" s="26">
        <f>Sheet3!C$12*EXP(-0.5*((Sheet1!$C248-Sheet3!C$11)/Sheet3!C$13)^2)</f>
        <v>0.14680926684816481</v>
      </c>
      <c r="E225" s="26">
        <f>Sheet3!D$12*EXP(-0.5*((Sheet1!$C248-Sheet3!D$11)/Sheet3!D$13)^2)</f>
        <v>5.8354521086180541E-2</v>
      </c>
      <c r="F225" s="26">
        <f>Sheet3!E$12*EXP(-0.5*((Sheet1!$C248-Sheet3!E$11)/Sheet3!E$13)^2)</f>
        <v>4.760890202895619E-3</v>
      </c>
      <c r="G225" s="26">
        <f>Sheet3!F$12*EXP(-0.5*((Sheet1!$C248-Sheet3!F$11)/Sheet3!F$13)^2)</f>
        <v>4.760890202895619E-3</v>
      </c>
      <c r="H225" s="26">
        <f>Sheet3!G$12*EXP(-0.5*((Sheet1!$C248-Sheet3!G$11)/Sheet3!G$13)^2)</f>
        <v>4.760890202895619E-3</v>
      </c>
      <c r="I225" s="26">
        <f>Sheet3!H$12*EXP(-0.5*((Sheet1!$C248-Sheet3!H$11)/Sheet3!H$13)^2)</f>
        <v>4.760890202895619E-3</v>
      </c>
      <c r="J225" s="26">
        <f>Sheet3!I$12*EXP(-0.5*((Sheet1!$C248-Sheet3!I$11)/Sheet3!I$13)^2)</f>
        <v>4.760890202895619E-3</v>
      </c>
      <c r="K225" s="26">
        <f>Sheet3!J$12*EXP(-0.5*((Sheet1!$C248-Sheet3!J$11)/Sheet3!J$13)^2)</f>
        <v>4.760890202895619E-3</v>
      </c>
      <c r="L225" s="26">
        <f>Sheet3!K$12*EXP(-0.5*((Sheet1!$C248-Sheet3!K$11)/Sheet3!K$13)^2)</f>
        <v>4.760890202895619E-3</v>
      </c>
      <c r="M225" s="26">
        <f>Sheet3!L$12*EXP(-0.5*((Sheet1!$C248-Sheet3!L$11)/Sheet3!L$13)^2)</f>
        <v>4.760890202895619E-3</v>
      </c>
    </row>
    <row r="226" spans="1:13" x14ac:dyDescent="0.25">
      <c r="A226" s="26">
        <f>Sheet1!D249*Sheet3!$B$5</f>
        <v>105.78399999999999</v>
      </c>
      <c r="B226" s="26">
        <f t="shared" si="6"/>
        <v>11140.499403908627</v>
      </c>
      <c r="C226" s="26">
        <f t="shared" si="7"/>
        <v>0.23543580366132416</v>
      </c>
      <c r="D226" s="26">
        <f>Sheet3!C$12*EXP(-0.5*((Sheet1!$C249-Sheet3!C$11)/Sheet3!C$13)^2)</f>
        <v>0.13677357444356569</v>
      </c>
      <c r="E226" s="26">
        <f>Sheet3!D$12*EXP(-0.5*((Sheet1!$C249-Sheet3!D$11)/Sheet3!D$13)^2)</f>
        <v>5.9228612151661524E-2</v>
      </c>
      <c r="F226" s="26">
        <f>Sheet3!E$12*EXP(-0.5*((Sheet1!$C249-Sheet3!E$11)/Sheet3!E$13)^2)</f>
        <v>4.9292021332621077E-3</v>
      </c>
      <c r="G226" s="26">
        <f>Sheet3!F$12*EXP(-0.5*((Sheet1!$C249-Sheet3!F$11)/Sheet3!F$13)^2)</f>
        <v>4.9292021332621077E-3</v>
      </c>
      <c r="H226" s="26">
        <f>Sheet3!G$12*EXP(-0.5*((Sheet1!$C249-Sheet3!G$11)/Sheet3!G$13)^2)</f>
        <v>4.9292021332621077E-3</v>
      </c>
      <c r="I226" s="26">
        <f>Sheet3!H$12*EXP(-0.5*((Sheet1!$C249-Sheet3!H$11)/Sheet3!H$13)^2)</f>
        <v>4.9292021332621077E-3</v>
      </c>
      <c r="J226" s="26">
        <f>Sheet3!I$12*EXP(-0.5*((Sheet1!$C249-Sheet3!I$11)/Sheet3!I$13)^2)</f>
        <v>4.9292021332621077E-3</v>
      </c>
      <c r="K226" s="26">
        <f>Sheet3!J$12*EXP(-0.5*((Sheet1!$C249-Sheet3!J$11)/Sheet3!J$13)^2)</f>
        <v>4.9292021332621077E-3</v>
      </c>
      <c r="L226" s="26">
        <f>Sheet3!K$12*EXP(-0.5*((Sheet1!$C249-Sheet3!K$11)/Sheet3!K$13)^2)</f>
        <v>4.9292021332621077E-3</v>
      </c>
      <c r="M226" s="26">
        <f>Sheet3!L$12*EXP(-0.5*((Sheet1!$C249-Sheet3!L$11)/Sheet3!L$13)^2)</f>
        <v>4.9292021332621077E-3</v>
      </c>
    </row>
    <row r="227" spans="1:13" x14ac:dyDescent="0.25">
      <c r="A227" s="26">
        <f>Sheet1!D250*Sheet3!$B$5</f>
        <v>105.77749999999999</v>
      </c>
      <c r="B227" s="26">
        <f t="shared" si="6"/>
        <v>11140.826010617409</v>
      </c>
      <c r="C227" s="26">
        <f t="shared" si="7"/>
        <v>0.22738862811459248</v>
      </c>
      <c r="D227" s="26">
        <f>Sheet3!C$12*EXP(-0.5*((Sheet1!$C250-Sheet3!C$11)/Sheet3!C$13)^2)</f>
        <v>0.12639097994559761</v>
      </c>
      <c r="E227" s="26">
        <f>Sheet3!D$12*EXP(-0.5*((Sheet1!$C250-Sheet3!D$11)/Sheet3!D$13)^2)</f>
        <v>6.0115687981707251E-2</v>
      </c>
      <c r="F227" s="26">
        <f>Sheet3!E$12*EXP(-0.5*((Sheet1!$C250-Sheet3!E$11)/Sheet3!E$13)^2)</f>
        <v>5.1102450234109418E-3</v>
      </c>
      <c r="G227" s="26">
        <f>Sheet3!F$12*EXP(-0.5*((Sheet1!$C250-Sheet3!F$11)/Sheet3!F$13)^2)</f>
        <v>5.1102450234109418E-3</v>
      </c>
      <c r="H227" s="26">
        <f>Sheet3!G$12*EXP(-0.5*((Sheet1!$C250-Sheet3!G$11)/Sheet3!G$13)^2)</f>
        <v>5.1102450234109418E-3</v>
      </c>
      <c r="I227" s="26">
        <f>Sheet3!H$12*EXP(-0.5*((Sheet1!$C250-Sheet3!H$11)/Sheet3!H$13)^2)</f>
        <v>5.1102450234109418E-3</v>
      </c>
      <c r="J227" s="26">
        <f>Sheet3!I$12*EXP(-0.5*((Sheet1!$C250-Sheet3!I$11)/Sheet3!I$13)^2)</f>
        <v>5.1102450234109418E-3</v>
      </c>
      <c r="K227" s="26">
        <f>Sheet3!J$12*EXP(-0.5*((Sheet1!$C250-Sheet3!J$11)/Sheet3!J$13)^2)</f>
        <v>5.1102450234109418E-3</v>
      </c>
      <c r="L227" s="26">
        <f>Sheet3!K$12*EXP(-0.5*((Sheet1!$C250-Sheet3!K$11)/Sheet3!K$13)^2)</f>
        <v>5.1102450234109418E-3</v>
      </c>
      <c r="M227" s="26">
        <f>Sheet3!L$12*EXP(-0.5*((Sheet1!$C250-Sheet3!L$11)/Sheet3!L$13)^2)</f>
        <v>5.1102450234109418E-3</v>
      </c>
    </row>
    <row r="228" spans="1:13" x14ac:dyDescent="0.25">
      <c r="A228" s="26">
        <f>Sheet1!D251*Sheet3!$B$5</f>
        <v>105.7675</v>
      </c>
      <c r="B228" s="26">
        <f t="shared" si="6"/>
        <v>11140.267064859492</v>
      </c>
      <c r="C228" s="26">
        <f t="shared" si="7"/>
        <v>0.22003643568930395</v>
      </c>
      <c r="D228" s="26">
        <f>Sheet3!C$12*EXP(-0.5*((Sheet1!$C251-Sheet3!C$11)/Sheet3!C$13)^2)</f>
        <v>0.11683649523673131</v>
      </c>
      <c r="E228" s="26">
        <f>Sheet3!D$12*EXP(-0.5*((Sheet1!$C251-Sheet3!D$11)/Sheet3!D$13)^2)</f>
        <v>6.0921307816171784E-2</v>
      </c>
      <c r="F228" s="26">
        <f>Sheet3!E$12*EXP(-0.5*((Sheet1!$C251-Sheet3!E$11)/Sheet3!E$13)^2)</f>
        <v>5.2848290795500944E-3</v>
      </c>
      <c r="G228" s="26">
        <f>Sheet3!F$12*EXP(-0.5*((Sheet1!$C251-Sheet3!F$11)/Sheet3!F$13)^2)</f>
        <v>5.2848290795500944E-3</v>
      </c>
      <c r="H228" s="26">
        <f>Sheet3!G$12*EXP(-0.5*((Sheet1!$C251-Sheet3!G$11)/Sheet3!G$13)^2)</f>
        <v>5.2848290795500944E-3</v>
      </c>
      <c r="I228" s="26">
        <f>Sheet3!H$12*EXP(-0.5*((Sheet1!$C251-Sheet3!H$11)/Sheet3!H$13)^2)</f>
        <v>5.2848290795500944E-3</v>
      </c>
      <c r="J228" s="26">
        <f>Sheet3!I$12*EXP(-0.5*((Sheet1!$C251-Sheet3!I$11)/Sheet3!I$13)^2)</f>
        <v>5.2848290795500944E-3</v>
      </c>
      <c r="K228" s="26">
        <f>Sheet3!J$12*EXP(-0.5*((Sheet1!$C251-Sheet3!J$11)/Sheet3!J$13)^2)</f>
        <v>5.2848290795500944E-3</v>
      </c>
      <c r="L228" s="26">
        <f>Sheet3!K$12*EXP(-0.5*((Sheet1!$C251-Sheet3!K$11)/Sheet3!K$13)^2)</f>
        <v>5.2848290795500944E-3</v>
      </c>
      <c r="M228" s="26">
        <f>Sheet3!L$12*EXP(-0.5*((Sheet1!$C251-Sheet3!L$11)/Sheet3!L$13)^2)</f>
        <v>5.2848290795500944E-3</v>
      </c>
    </row>
    <row r="229" spans="1:13" x14ac:dyDescent="0.25">
      <c r="A229" s="26">
        <f>Sheet1!D252*Sheet3!$B$5</f>
        <v>105.76049999999999</v>
      </c>
      <c r="B229" s="26">
        <f t="shared" si="6"/>
        <v>11140.369222133942</v>
      </c>
      <c r="C229" s="26">
        <f t="shared" si="7"/>
        <v>0.21255249682046373</v>
      </c>
      <c r="D229" s="26">
        <f>Sheet3!C$12*EXP(-0.5*((Sheet1!$C252-Sheet3!C$11)/Sheet3!C$13)^2)</f>
        <v>0.10701489052569831</v>
      </c>
      <c r="E229" s="26">
        <f>Sheet3!D$12*EXP(-0.5*((Sheet1!$C252-Sheet3!D$11)/Sheet3!D$13)^2)</f>
        <v>6.174296547384988E-2</v>
      </c>
      <c r="F229" s="26">
        <f>Sheet3!E$12*EXP(-0.5*((Sheet1!$C252-Sheet3!E$11)/Sheet3!E$13)^2)</f>
        <v>5.4743301026144442E-3</v>
      </c>
      <c r="G229" s="26">
        <f>Sheet3!F$12*EXP(-0.5*((Sheet1!$C252-Sheet3!F$11)/Sheet3!F$13)^2)</f>
        <v>5.4743301026144442E-3</v>
      </c>
      <c r="H229" s="26">
        <f>Sheet3!G$12*EXP(-0.5*((Sheet1!$C252-Sheet3!G$11)/Sheet3!G$13)^2)</f>
        <v>5.4743301026144442E-3</v>
      </c>
      <c r="I229" s="26">
        <f>Sheet3!H$12*EXP(-0.5*((Sheet1!$C252-Sheet3!H$11)/Sheet3!H$13)^2)</f>
        <v>5.4743301026144442E-3</v>
      </c>
      <c r="J229" s="26">
        <f>Sheet3!I$12*EXP(-0.5*((Sheet1!$C252-Sheet3!I$11)/Sheet3!I$13)^2)</f>
        <v>5.4743301026144442E-3</v>
      </c>
      <c r="K229" s="26">
        <f>Sheet3!J$12*EXP(-0.5*((Sheet1!$C252-Sheet3!J$11)/Sheet3!J$13)^2)</f>
        <v>5.4743301026144442E-3</v>
      </c>
      <c r="L229" s="26">
        <f>Sheet3!K$12*EXP(-0.5*((Sheet1!$C252-Sheet3!K$11)/Sheet3!K$13)^2)</f>
        <v>5.4743301026144442E-3</v>
      </c>
      <c r="M229" s="26">
        <f>Sheet3!L$12*EXP(-0.5*((Sheet1!$C252-Sheet3!L$11)/Sheet3!L$13)^2)</f>
        <v>5.4743301026144442E-3</v>
      </c>
    </row>
    <row r="230" spans="1:13" x14ac:dyDescent="0.25">
      <c r="A230" s="26">
        <f>Sheet1!D253*Sheet3!$B$5</f>
        <v>105.75349999999999</v>
      </c>
      <c r="B230" s="26">
        <f t="shared" si="6"/>
        <v>11140.381130155331</v>
      </c>
      <c r="C230" s="26">
        <f t="shared" si="7"/>
        <v>0.20549608635256333</v>
      </c>
      <c r="D230" s="26">
        <f>Sheet3!C$12*EXP(-0.5*((Sheet1!$C253-Sheet3!C$11)/Sheet3!C$13)^2)</f>
        <v>9.7633776341761694E-2</v>
      </c>
      <c r="E230" s="26">
        <f>Sheet3!D$12*EXP(-0.5*((Sheet1!$C253-Sheet3!D$11)/Sheet3!D$13)^2)</f>
        <v>6.2525186481389411E-2</v>
      </c>
      <c r="F230" s="26">
        <f>Sheet3!E$12*EXP(-0.5*((Sheet1!$C253-Sheet3!E$11)/Sheet3!E$13)^2)</f>
        <v>5.6671404411765183E-3</v>
      </c>
      <c r="G230" s="26">
        <f>Sheet3!F$12*EXP(-0.5*((Sheet1!$C253-Sheet3!F$11)/Sheet3!F$13)^2)</f>
        <v>5.6671404411765183E-3</v>
      </c>
      <c r="H230" s="26">
        <f>Sheet3!G$12*EXP(-0.5*((Sheet1!$C253-Sheet3!G$11)/Sheet3!G$13)^2)</f>
        <v>5.6671404411765183E-3</v>
      </c>
      <c r="I230" s="26">
        <f>Sheet3!H$12*EXP(-0.5*((Sheet1!$C253-Sheet3!H$11)/Sheet3!H$13)^2)</f>
        <v>5.6671404411765183E-3</v>
      </c>
      <c r="J230" s="26">
        <f>Sheet3!I$12*EXP(-0.5*((Sheet1!$C253-Sheet3!I$11)/Sheet3!I$13)^2)</f>
        <v>5.6671404411765183E-3</v>
      </c>
      <c r="K230" s="26">
        <f>Sheet3!J$12*EXP(-0.5*((Sheet1!$C253-Sheet3!J$11)/Sheet3!J$13)^2)</f>
        <v>5.6671404411765183E-3</v>
      </c>
      <c r="L230" s="26">
        <f>Sheet3!K$12*EXP(-0.5*((Sheet1!$C253-Sheet3!K$11)/Sheet3!K$13)^2)</f>
        <v>5.6671404411765183E-3</v>
      </c>
      <c r="M230" s="26">
        <f>Sheet3!L$12*EXP(-0.5*((Sheet1!$C253-Sheet3!L$11)/Sheet3!L$13)^2)</f>
        <v>5.6671404411765183E-3</v>
      </c>
    </row>
    <row r="231" spans="1:13" x14ac:dyDescent="0.25">
      <c r="A231" s="26">
        <f>Sheet1!D254*Sheet3!$B$5</f>
        <v>105.74650000000001</v>
      </c>
      <c r="B231" s="26">
        <f t="shared" si="6"/>
        <v>11140.288420920302</v>
      </c>
      <c r="C231" s="26">
        <f t="shared" si="7"/>
        <v>0.19893526769412129</v>
      </c>
      <c r="D231" s="26">
        <f>Sheet3!C$12*EXP(-0.5*((Sheet1!$C254-Sheet3!C$11)/Sheet3!C$13)^2)</f>
        <v>8.8770842589835794E-2</v>
      </c>
      <c r="E231" s="26">
        <f>Sheet3!D$12*EXP(-0.5*((Sheet1!$C254-Sheet3!D$11)/Sheet3!D$13)^2)</f>
        <v>6.3264854359047967E-2</v>
      </c>
      <c r="F231" s="26">
        <f>Sheet3!E$12*EXP(-0.5*((Sheet1!$C254-Sheet3!E$11)/Sheet3!E$13)^2)</f>
        <v>5.8624463431546977E-3</v>
      </c>
      <c r="G231" s="26">
        <f>Sheet3!F$12*EXP(-0.5*((Sheet1!$C254-Sheet3!F$11)/Sheet3!F$13)^2)</f>
        <v>5.8624463431546977E-3</v>
      </c>
      <c r="H231" s="26">
        <f>Sheet3!G$12*EXP(-0.5*((Sheet1!$C254-Sheet3!G$11)/Sheet3!G$13)^2)</f>
        <v>5.8624463431546977E-3</v>
      </c>
      <c r="I231" s="26">
        <f>Sheet3!H$12*EXP(-0.5*((Sheet1!$C254-Sheet3!H$11)/Sheet3!H$13)^2)</f>
        <v>5.8624463431546977E-3</v>
      </c>
      <c r="J231" s="26">
        <f>Sheet3!I$12*EXP(-0.5*((Sheet1!$C254-Sheet3!I$11)/Sheet3!I$13)^2)</f>
        <v>5.8624463431546977E-3</v>
      </c>
      <c r="K231" s="26">
        <f>Sheet3!J$12*EXP(-0.5*((Sheet1!$C254-Sheet3!J$11)/Sheet3!J$13)^2)</f>
        <v>5.8624463431546977E-3</v>
      </c>
      <c r="L231" s="26">
        <f>Sheet3!K$12*EXP(-0.5*((Sheet1!$C254-Sheet3!K$11)/Sheet3!K$13)^2)</f>
        <v>5.8624463431546977E-3</v>
      </c>
      <c r="M231" s="26">
        <f>Sheet3!L$12*EXP(-0.5*((Sheet1!$C254-Sheet3!L$11)/Sheet3!L$13)^2)</f>
        <v>5.8624463431546977E-3</v>
      </c>
    </row>
    <row r="232" spans="1:13" x14ac:dyDescent="0.25">
      <c r="A232" s="26">
        <f>Sheet1!D255*Sheet3!$B$5</f>
        <v>105.74</v>
      </c>
      <c r="B232" s="26">
        <f t="shared" si="6"/>
        <v>11140.223693592643</v>
      </c>
      <c r="C232" s="26">
        <f t="shared" si="7"/>
        <v>0.19274189448290369</v>
      </c>
      <c r="D232" s="26">
        <f>Sheet3!C$12*EXP(-0.5*((Sheet1!$C255-Sheet3!C$11)/Sheet3!C$13)^2)</f>
        <v>8.0238404956624071E-2</v>
      </c>
      <c r="E232" s="26">
        <f>Sheet3!D$12*EXP(-0.5*((Sheet1!$C255-Sheet3!D$11)/Sheet3!D$13)^2)</f>
        <v>6.3980095822371616E-2</v>
      </c>
      <c r="F232" s="26">
        <f>Sheet3!E$12*EXP(-0.5*((Sheet1!$C255-Sheet3!E$11)/Sheet3!E$13)^2)</f>
        <v>6.0654242129885095E-3</v>
      </c>
      <c r="G232" s="26">
        <f>Sheet3!F$12*EXP(-0.5*((Sheet1!$C255-Sheet3!F$11)/Sheet3!F$13)^2)</f>
        <v>6.0654242129885095E-3</v>
      </c>
      <c r="H232" s="26">
        <f>Sheet3!G$12*EXP(-0.5*((Sheet1!$C255-Sheet3!G$11)/Sheet3!G$13)^2)</f>
        <v>6.0654242129885095E-3</v>
      </c>
      <c r="I232" s="26">
        <f>Sheet3!H$12*EXP(-0.5*((Sheet1!$C255-Sheet3!H$11)/Sheet3!H$13)^2)</f>
        <v>6.0654242129885095E-3</v>
      </c>
      <c r="J232" s="26">
        <f>Sheet3!I$12*EXP(-0.5*((Sheet1!$C255-Sheet3!I$11)/Sheet3!I$13)^2)</f>
        <v>6.0654242129885095E-3</v>
      </c>
      <c r="K232" s="26">
        <f>Sheet3!J$12*EXP(-0.5*((Sheet1!$C255-Sheet3!J$11)/Sheet3!J$13)^2)</f>
        <v>6.0654242129885095E-3</v>
      </c>
      <c r="L232" s="26">
        <f>Sheet3!K$12*EXP(-0.5*((Sheet1!$C255-Sheet3!K$11)/Sheet3!K$13)^2)</f>
        <v>6.0654242129885095E-3</v>
      </c>
      <c r="M232" s="26">
        <f>Sheet3!L$12*EXP(-0.5*((Sheet1!$C255-Sheet3!L$11)/Sheet3!L$13)^2)</f>
        <v>6.0654242129885095E-3</v>
      </c>
    </row>
    <row r="233" spans="1:13" x14ac:dyDescent="0.25">
      <c r="A233" s="26">
        <f>Sheet1!D256*Sheet3!$B$5</f>
        <v>105.73349999999999</v>
      </c>
      <c r="B233" s="26">
        <f t="shared" si="6"/>
        <v>11140.070226137068</v>
      </c>
      <c r="C233" s="26">
        <f t="shared" si="7"/>
        <v>0.18696890524033077</v>
      </c>
      <c r="D233" s="26">
        <f>Sheet3!C$12*EXP(-0.5*((Sheet1!$C256-Sheet3!C$11)/Sheet3!C$13)^2)</f>
        <v>7.2090352149593875E-2</v>
      </c>
      <c r="E233" s="26">
        <f>Sheet3!D$12*EXP(-0.5*((Sheet1!$C256-Sheet3!D$11)/Sheet3!D$13)^2)</f>
        <v>6.4668225186555017E-2</v>
      </c>
      <c r="F233" s="26">
        <f>Sheet3!E$12*EXP(-0.5*((Sheet1!$C256-Sheet3!E$11)/Sheet3!E$13)^2)</f>
        <v>6.2762909880227482E-3</v>
      </c>
      <c r="G233" s="26">
        <f>Sheet3!F$12*EXP(-0.5*((Sheet1!$C256-Sheet3!F$11)/Sheet3!F$13)^2)</f>
        <v>6.2762909880227482E-3</v>
      </c>
      <c r="H233" s="26">
        <f>Sheet3!G$12*EXP(-0.5*((Sheet1!$C256-Sheet3!G$11)/Sheet3!G$13)^2)</f>
        <v>6.2762909880227482E-3</v>
      </c>
      <c r="I233" s="26">
        <f>Sheet3!H$12*EXP(-0.5*((Sheet1!$C256-Sheet3!H$11)/Sheet3!H$13)^2)</f>
        <v>6.2762909880227482E-3</v>
      </c>
      <c r="J233" s="26">
        <f>Sheet3!I$12*EXP(-0.5*((Sheet1!$C256-Sheet3!I$11)/Sheet3!I$13)^2)</f>
        <v>6.2762909880227482E-3</v>
      </c>
      <c r="K233" s="26">
        <f>Sheet3!J$12*EXP(-0.5*((Sheet1!$C256-Sheet3!J$11)/Sheet3!J$13)^2)</f>
        <v>6.2762909880227482E-3</v>
      </c>
      <c r="L233" s="26">
        <f>Sheet3!K$12*EXP(-0.5*((Sheet1!$C256-Sheet3!K$11)/Sheet3!K$13)^2)</f>
        <v>6.2762909880227482E-3</v>
      </c>
      <c r="M233" s="26">
        <f>Sheet3!L$12*EXP(-0.5*((Sheet1!$C256-Sheet3!L$11)/Sheet3!L$13)^2)</f>
        <v>6.2762909880227482E-3</v>
      </c>
    </row>
    <row r="234" spans="1:13" x14ac:dyDescent="0.25">
      <c r="A234" s="26">
        <f>Sheet1!D257*Sheet3!$B$5</f>
        <v>105.72799999999999</v>
      </c>
      <c r="B234" s="26">
        <f t="shared" si="6"/>
        <v>11139.999579218003</v>
      </c>
      <c r="C234" s="26">
        <f t="shared" si="7"/>
        <v>0.18180357768450112</v>
      </c>
      <c r="D234" s="26">
        <f>Sheet3!C$12*EXP(-0.5*((Sheet1!$C257-Sheet3!C$11)/Sheet3!C$13)^2)</f>
        <v>6.4583264772181403E-2</v>
      </c>
      <c r="E234" s="26">
        <f>Sheet3!D$12*EXP(-0.5*((Sheet1!$C257-Sheet3!D$11)/Sheet3!D$13)^2)</f>
        <v>6.5308440813055965E-2</v>
      </c>
      <c r="F234" s="26">
        <f>Sheet3!E$12*EXP(-0.5*((Sheet1!$C257-Sheet3!E$11)/Sheet3!E$13)^2)</f>
        <v>6.4889840124079641E-3</v>
      </c>
      <c r="G234" s="26">
        <f>Sheet3!F$12*EXP(-0.5*((Sheet1!$C257-Sheet3!F$11)/Sheet3!F$13)^2)</f>
        <v>6.4889840124079641E-3</v>
      </c>
      <c r="H234" s="26">
        <f>Sheet3!G$12*EXP(-0.5*((Sheet1!$C257-Sheet3!G$11)/Sheet3!G$13)^2)</f>
        <v>6.4889840124079641E-3</v>
      </c>
      <c r="I234" s="26">
        <f>Sheet3!H$12*EXP(-0.5*((Sheet1!$C257-Sheet3!H$11)/Sheet3!H$13)^2)</f>
        <v>6.4889840124079641E-3</v>
      </c>
      <c r="J234" s="26">
        <f>Sheet3!I$12*EXP(-0.5*((Sheet1!$C257-Sheet3!I$11)/Sheet3!I$13)^2)</f>
        <v>6.4889840124079641E-3</v>
      </c>
      <c r="K234" s="26">
        <f>Sheet3!J$12*EXP(-0.5*((Sheet1!$C257-Sheet3!J$11)/Sheet3!J$13)^2)</f>
        <v>6.4889840124079641E-3</v>
      </c>
      <c r="L234" s="26">
        <f>Sheet3!K$12*EXP(-0.5*((Sheet1!$C257-Sheet3!K$11)/Sheet3!K$13)^2)</f>
        <v>6.4889840124079641E-3</v>
      </c>
      <c r="M234" s="26">
        <f>Sheet3!L$12*EXP(-0.5*((Sheet1!$C257-Sheet3!L$11)/Sheet3!L$13)^2)</f>
        <v>6.4889840124079641E-3</v>
      </c>
    </row>
    <row r="235" spans="1:13" x14ac:dyDescent="0.25">
      <c r="A235" s="26">
        <f>Sheet1!D258*Sheet3!$B$5</f>
        <v>105.72250000000001</v>
      </c>
      <c r="B235" s="26">
        <f t="shared" si="6"/>
        <v>11139.850811500417</v>
      </c>
      <c r="C235" s="26">
        <f t="shared" si="7"/>
        <v>0.1770083317131188</v>
      </c>
      <c r="D235" s="26">
        <f>Sheet3!C$12*EXP(-0.5*((Sheet1!$C258-Sheet3!C$11)/Sheet3!C$13)^2)</f>
        <v>5.7359345843124493E-2</v>
      </c>
      <c r="E235" s="26">
        <f>Sheet3!D$12*EXP(-0.5*((Sheet1!$C258-Sheet3!D$11)/Sheet3!D$13)^2)</f>
        <v>6.5931610091109608E-2</v>
      </c>
      <c r="F235" s="26">
        <f>Sheet3!E$12*EXP(-0.5*((Sheet1!$C258-Sheet3!E$11)/Sheet3!E$13)^2)</f>
        <v>6.7146719723605941E-3</v>
      </c>
      <c r="G235" s="26">
        <f>Sheet3!F$12*EXP(-0.5*((Sheet1!$C258-Sheet3!F$11)/Sheet3!F$13)^2)</f>
        <v>6.7146719723605941E-3</v>
      </c>
      <c r="H235" s="26">
        <f>Sheet3!G$12*EXP(-0.5*((Sheet1!$C258-Sheet3!G$11)/Sheet3!G$13)^2)</f>
        <v>6.7146719723605941E-3</v>
      </c>
      <c r="I235" s="26">
        <f>Sheet3!H$12*EXP(-0.5*((Sheet1!$C258-Sheet3!H$11)/Sheet3!H$13)^2)</f>
        <v>6.7146719723605941E-3</v>
      </c>
      <c r="J235" s="26">
        <f>Sheet3!I$12*EXP(-0.5*((Sheet1!$C258-Sheet3!I$11)/Sheet3!I$13)^2)</f>
        <v>6.7146719723605941E-3</v>
      </c>
      <c r="K235" s="26">
        <f>Sheet3!J$12*EXP(-0.5*((Sheet1!$C258-Sheet3!J$11)/Sheet3!J$13)^2)</f>
        <v>6.7146719723605941E-3</v>
      </c>
      <c r="L235" s="26">
        <f>Sheet3!K$12*EXP(-0.5*((Sheet1!$C258-Sheet3!K$11)/Sheet3!K$13)^2)</f>
        <v>6.7146719723605941E-3</v>
      </c>
      <c r="M235" s="26">
        <f>Sheet3!L$12*EXP(-0.5*((Sheet1!$C258-Sheet3!L$11)/Sheet3!L$13)^2)</f>
        <v>6.7146719723605941E-3</v>
      </c>
    </row>
    <row r="236" spans="1:13" x14ac:dyDescent="0.25">
      <c r="A236" s="26">
        <f>Sheet1!D259*Sheet3!$B$5</f>
        <v>105.7165</v>
      </c>
      <c r="B236" s="26">
        <f t="shared" si="6"/>
        <v>11139.472804210649</v>
      </c>
      <c r="C236" s="26">
        <f t="shared" si="7"/>
        <v>0.17279907848289369</v>
      </c>
      <c r="D236" s="26">
        <f>Sheet3!C$12*EXP(-0.5*((Sheet1!$C259-Sheet3!C$11)/Sheet3!C$13)^2)</f>
        <v>5.0729682347567119E-2</v>
      </c>
      <c r="E236" s="26">
        <f>Sheet3!D$12*EXP(-0.5*((Sheet1!$C259-Sheet3!D$11)/Sheet3!D$13)^2)</f>
        <v>6.6510667749745164E-2</v>
      </c>
      <c r="F236" s="26">
        <f>Sheet3!E$12*EXP(-0.5*((Sheet1!$C259-Sheet3!E$11)/Sheet3!E$13)^2)</f>
        <v>6.9448410481976744E-3</v>
      </c>
      <c r="G236" s="26">
        <f>Sheet3!F$12*EXP(-0.5*((Sheet1!$C259-Sheet3!F$11)/Sheet3!F$13)^2)</f>
        <v>6.9448410481976744E-3</v>
      </c>
      <c r="H236" s="26">
        <f>Sheet3!G$12*EXP(-0.5*((Sheet1!$C259-Sheet3!G$11)/Sheet3!G$13)^2)</f>
        <v>6.9448410481976744E-3</v>
      </c>
      <c r="I236" s="26">
        <f>Sheet3!H$12*EXP(-0.5*((Sheet1!$C259-Sheet3!H$11)/Sheet3!H$13)^2)</f>
        <v>6.9448410481976744E-3</v>
      </c>
      <c r="J236" s="26">
        <f>Sheet3!I$12*EXP(-0.5*((Sheet1!$C259-Sheet3!I$11)/Sheet3!I$13)^2)</f>
        <v>6.9448410481976744E-3</v>
      </c>
      <c r="K236" s="26">
        <f>Sheet3!J$12*EXP(-0.5*((Sheet1!$C259-Sheet3!J$11)/Sheet3!J$13)^2)</f>
        <v>6.9448410481976744E-3</v>
      </c>
      <c r="L236" s="26">
        <f>Sheet3!K$12*EXP(-0.5*((Sheet1!$C259-Sheet3!K$11)/Sheet3!K$13)^2)</f>
        <v>6.9448410481976744E-3</v>
      </c>
      <c r="M236" s="26">
        <f>Sheet3!L$12*EXP(-0.5*((Sheet1!$C259-Sheet3!L$11)/Sheet3!L$13)^2)</f>
        <v>6.9448410481976744E-3</v>
      </c>
    </row>
    <row r="237" spans="1:13" x14ac:dyDescent="0.25">
      <c r="A237" s="26">
        <f>Sheet1!D260*Sheet3!$B$5</f>
        <v>105.71250000000001</v>
      </c>
      <c r="B237" s="26">
        <f t="shared" si="6"/>
        <v>11139.393460735155</v>
      </c>
      <c r="C237" s="26">
        <f t="shared" si="7"/>
        <v>0.16917495888168932</v>
      </c>
      <c r="D237" s="26">
        <f>Sheet3!C$12*EXP(-0.5*((Sheet1!$C260-Sheet3!C$11)/Sheet3!C$13)^2)</f>
        <v>4.4702202904677801E-2</v>
      </c>
      <c r="E237" s="26">
        <f>Sheet3!D$12*EXP(-0.5*((Sheet1!$C260-Sheet3!D$11)/Sheet3!D$13)^2)</f>
        <v>6.7043556360724454E-2</v>
      </c>
      <c r="F237" s="26">
        <f>Sheet3!E$12*EXP(-0.5*((Sheet1!$C260-Sheet3!E$11)/Sheet3!E$13)^2)</f>
        <v>7.1786499520358898E-3</v>
      </c>
      <c r="G237" s="26">
        <f>Sheet3!F$12*EXP(-0.5*((Sheet1!$C260-Sheet3!F$11)/Sheet3!F$13)^2)</f>
        <v>7.1786499520358898E-3</v>
      </c>
      <c r="H237" s="26">
        <f>Sheet3!G$12*EXP(-0.5*((Sheet1!$C260-Sheet3!G$11)/Sheet3!G$13)^2)</f>
        <v>7.1786499520358898E-3</v>
      </c>
      <c r="I237" s="26">
        <f>Sheet3!H$12*EXP(-0.5*((Sheet1!$C260-Sheet3!H$11)/Sheet3!H$13)^2)</f>
        <v>7.1786499520358898E-3</v>
      </c>
      <c r="J237" s="26">
        <f>Sheet3!I$12*EXP(-0.5*((Sheet1!$C260-Sheet3!I$11)/Sheet3!I$13)^2)</f>
        <v>7.1786499520358898E-3</v>
      </c>
      <c r="K237" s="26">
        <f>Sheet3!J$12*EXP(-0.5*((Sheet1!$C260-Sheet3!J$11)/Sheet3!J$13)^2)</f>
        <v>7.1786499520358898E-3</v>
      </c>
      <c r="L237" s="26">
        <f>Sheet3!K$12*EXP(-0.5*((Sheet1!$C260-Sheet3!K$11)/Sheet3!K$13)^2)</f>
        <v>7.1786499520358898E-3</v>
      </c>
      <c r="M237" s="26">
        <f>Sheet3!L$12*EXP(-0.5*((Sheet1!$C260-Sheet3!L$11)/Sheet3!L$13)^2)</f>
        <v>7.1786499520358898E-3</v>
      </c>
    </row>
    <row r="238" spans="1:13" x14ac:dyDescent="0.25">
      <c r="A238" s="26">
        <f>Sheet1!D261*Sheet3!$B$5</f>
        <v>105.7085</v>
      </c>
      <c r="B238" s="26">
        <f t="shared" si="6"/>
        <v>11139.199354996594</v>
      </c>
      <c r="C238" s="26">
        <f t="shared" si="7"/>
        <v>0.16609451766985389</v>
      </c>
      <c r="D238" s="26">
        <f>Sheet3!C$12*EXP(-0.5*((Sheet1!$C261-Sheet3!C$11)/Sheet3!C$13)^2)</f>
        <v>3.9221805346478615E-2</v>
      </c>
      <c r="E238" s="26">
        <f>Sheet3!D$12*EXP(-0.5*((Sheet1!$C261-Sheet3!D$11)/Sheet3!D$13)^2)</f>
        <v>6.7533275550545571E-2</v>
      </c>
      <c r="F238" s="26">
        <f>Sheet3!E$12*EXP(-0.5*((Sheet1!$C261-Sheet3!E$11)/Sheet3!E$13)^2)</f>
        <v>7.4174295966037088E-3</v>
      </c>
      <c r="G238" s="26">
        <f>Sheet3!F$12*EXP(-0.5*((Sheet1!$C261-Sheet3!F$11)/Sheet3!F$13)^2)</f>
        <v>7.4174295966037088E-3</v>
      </c>
      <c r="H238" s="26">
        <f>Sheet3!G$12*EXP(-0.5*((Sheet1!$C261-Sheet3!G$11)/Sheet3!G$13)^2)</f>
        <v>7.4174295966037088E-3</v>
      </c>
      <c r="I238" s="26">
        <f>Sheet3!H$12*EXP(-0.5*((Sheet1!$C261-Sheet3!H$11)/Sheet3!H$13)^2)</f>
        <v>7.4174295966037088E-3</v>
      </c>
      <c r="J238" s="26">
        <f>Sheet3!I$12*EXP(-0.5*((Sheet1!$C261-Sheet3!I$11)/Sheet3!I$13)^2)</f>
        <v>7.4174295966037088E-3</v>
      </c>
      <c r="K238" s="26">
        <f>Sheet3!J$12*EXP(-0.5*((Sheet1!$C261-Sheet3!J$11)/Sheet3!J$13)^2)</f>
        <v>7.4174295966037088E-3</v>
      </c>
      <c r="L238" s="26">
        <f>Sheet3!K$12*EXP(-0.5*((Sheet1!$C261-Sheet3!K$11)/Sheet3!K$13)^2)</f>
        <v>7.4174295966037088E-3</v>
      </c>
      <c r="M238" s="26">
        <f>Sheet3!L$12*EXP(-0.5*((Sheet1!$C261-Sheet3!L$11)/Sheet3!L$13)^2)</f>
        <v>7.4174295966037088E-3</v>
      </c>
    </row>
    <row r="239" spans="1:13" x14ac:dyDescent="0.25">
      <c r="A239" s="26">
        <f>Sheet1!D262*Sheet3!$B$5</f>
        <v>105.705</v>
      </c>
      <c r="B239" s="26">
        <f t="shared" si="6"/>
        <v>11139.006627577835</v>
      </c>
      <c r="C239" s="26">
        <f t="shared" si="7"/>
        <v>0.16350755471649586</v>
      </c>
      <c r="D239" s="26">
        <f>Sheet3!C$12*EXP(-0.5*((Sheet1!$C262-Sheet3!C$11)/Sheet3!C$13)^2)</f>
        <v>3.4208397418839909E-2</v>
      </c>
      <c r="E239" s="26">
        <f>Sheet3!D$12*EXP(-0.5*((Sheet1!$C262-Sheet3!D$11)/Sheet3!D$13)^2)</f>
        <v>6.7984788636115442E-2</v>
      </c>
      <c r="F239" s="26">
        <f>Sheet3!E$12*EXP(-0.5*((Sheet1!$C262-Sheet3!E$11)/Sheet3!E$13)^2)</f>
        <v>7.6642960826925682E-3</v>
      </c>
      <c r="G239" s="26">
        <f>Sheet3!F$12*EXP(-0.5*((Sheet1!$C262-Sheet3!F$11)/Sheet3!F$13)^2)</f>
        <v>7.6642960826925682E-3</v>
      </c>
      <c r="H239" s="26">
        <f>Sheet3!G$12*EXP(-0.5*((Sheet1!$C262-Sheet3!G$11)/Sheet3!G$13)^2)</f>
        <v>7.6642960826925682E-3</v>
      </c>
      <c r="I239" s="26">
        <f>Sheet3!H$12*EXP(-0.5*((Sheet1!$C262-Sheet3!H$11)/Sheet3!H$13)^2)</f>
        <v>7.6642960826925682E-3</v>
      </c>
      <c r="J239" s="26">
        <f>Sheet3!I$12*EXP(-0.5*((Sheet1!$C262-Sheet3!I$11)/Sheet3!I$13)^2)</f>
        <v>7.6642960826925682E-3</v>
      </c>
      <c r="K239" s="26">
        <f>Sheet3!J$12*EXP(-0.5*((Sheet1!$C262-Sheet3!J$11)/Sheet3!J$13)^2)</f>
        <v>7.6642960826925682E-3</v>
      </c>
      <c r="L239" s="26">
        <f>Sheet3!K$12*EXP(-0.5*((Sheet1!$C262-Sheet3!K$11)/Sheet3!K$13)^2)</f>
        <v>7.6642960826925682E-3</v>
      </c>
      <c r="M239" s="26">
        <f>Sheet3!L$12*EXP(-0.5*((Sheet1!$C262-Sheet3!L$11)/Sheet3!L$13)^2)</f>
        <v>7.6642960826925682E-3</v>
      </c>
    </row>
    <row r="240" spans="1:13" x14ac:dyDescent="0.25">
      <c r="A240" s="26">
        <f>Sheet1!D263*Sheet3!$B$5</f>
        <v>105.70200000000001</v>
      </c>
      <c r="B240" s="26">
        <f t="shared" si="6"/>
        <v>11138.816852501339</v>
      </c>
      <c r="C240" s="26">
        <f t="shared" si="7"/>
        <v>0.16140661289924646</v>
      </c>
      <c r="D240" s="26">
        <f>Sheet3!C$12*EXP(-0.5*((Sheet1!$C263-Sheet3!C$11)/Sheet3!C$13)^2)</f>
        <v>2.9654542114852942E-2</v>
      </c>
      <c r="E240" s="26">
        <f>Sheet3!D$12*EXP(-0.5*((Sheet1!$C263-Sheet3!D$11)/Sheet3!D$13)^2)</f>
        <v>6.8396176787560228E-2</v>
      </c>
      <c r="F240" s="26">
        <f>Sheet3!E$12*EXP(-0.5*((Sheet1!$C263-Sheet3!E$11)/Sheet3!E$13)^2)</f>
        <v>7.9194867496041668E-3</v>
      </c>
      <c r="G240" s="26">
        <f>Sheet3!F$12*EXP(-0.5*((Sheet1!$C263-Sheet3!F$11)/Sheet3!F$13)^2)</f>
        <v>7.9194867496041668E-3</v>
      </c>
      <c r="H240" s="26">
        <f>Sheet3!G$12*EXP(-0.5*((Sheet1!$C263-Sheet3!G$11)/Sheet3!G$13)^2)</f>
        <v>7.9194867496041668E-3</v>
      </c>
      <c r="I240" s="26">
        <f>Sheet3!H$12*EXP(-0.5*((Sheet1!$C263-Sheet3!H$11)/Sheet3!H$13)^2)</f>
        <v>7.9194867496041668E-3</v>
      </c>
      <c r="J240" s="26">
        <f>Sheet3!I$12*EXP(-0.5*((Sheet1!$C263-Sheet3!I$11)/Sheet3!I$13)^2)</f>
        <v>7.9194867496041668E-3</v>
      </c>
      <c r="K240" s="26">
        <f>Sheet3!J$12*EXP(-0.5*((Sheet1!$C263-Sheet3!J$11)/Sheet3!J$13)^2)</f>
        <v>7.9194867496041668E-3</v>
      </c>
      <c r="L240" s="26">
        <f>Sheet3!K$12*EXP(-0.5*((Sheet1!$C263-Sheet3!K$11)/Sheet3!K$13)^2)</f>
        <v>7.9194867496041668E-3</v>
      </c>
      <c r="M240" s="26">
        <f>Sheet3!L$12*EXP(-0.5*((Sheet1!$C263-Sheet3!L$11)/Sheet3!L$13)^2)</f>
        <v>7.9194867496041668E-3</v>
      </c>
    </row>
    <row r="241" spans="1:13" x14ac:dyDescent="0.25">
      <c r="A241" s="26">
        <f>Sheet1!D264*Sheet3!$B$5</f>
        <v>105.69850000000001</v>
      </c>
      <c r="B241" s="26">
        <f t="shared" si="6"/>
        <v>11138.411521837532</v>
      </c>
      <c r="C241" s="26">
        <f t="shared" si="7"/>
        <v>0.15982688991428812</v>
      </c>
      <c r="D241" s="26">
        <f>Sheet3!C$12*EXP(-0.5*((Sheet1!$C264-Sheet3!C$11)/Sheet3!C$13)^2)</f>
        <v>2.5680328605174281E-2</v>
      </c>
      <c r="E241" s="26">
        <f>Sheet3!D$12*EXP(-0.5*((Sheet1!$C264-Sheet3!D$11)/Sheet3!D$13)^2)</f>
        <v>6.8753674782932539E-2</v>
      </c>
      <c r="F241" s="26">
        <f>Sheet3!E$12*EXP(-0.5*((Sheet1!$C264-Sheet3!E$11)/Sheet3!E$13)^2)</f>
        <v>8.1741108157726648E-3</v>
      </c>
      <c r="G241" s="26">
        <f>Sheet3!F$12*EXP(-0.5*((Sheet1!$C264-Sheet3!F$11)/Sheet3!F$13)^2)</f>
        <v>8.1741108157726648E-3</v>
      </c>
      <c r="H241" s="26">
        <f>Sheet3!G$12*EXP(-0.5*((Sheet1!$C264-Sheet3!G$11)/Sheet3!G$13)^2)</f>
        <v>8.1741108157726648E-3</v>
      </c>
      <c r="I241" s="26">
        <f>Sheet3!H$12*EXP(-0.5*((Sheet1!$C264-Sheet3!H$11)/Sheet3!H$13)^2)</f>
        <v>8.1741108157726648E-3</v>
      </c>
      <c r="J241" s="26">
        <f>Sheet3!I$12*EXP(-0.5*((Sheet1!$C264-Sheet3!I$11)/Sheet3!I$13)^2)</f>
        <v>8.1741108157726648E-3</v>
      </c>
      <c r="K241" s="26">
        <f>Sheet3!J$12*EXP(-0.5*((Sheet1!$C264-Sheet3!J$11)/Sheet3!J$13)^2)</f>
        <v>8.1741108157726648E-3</v>
      </c>
      <c r="L241" s="26">
        <f>Sheet3!K$12*EXP(-0.5*((Sheet1!$C264-Sheet3!K$11)/Sheet3!K$13)^2)</f>
        <v>8.1741108157726648E-3</v>
      </c>
      <c r="M241" s="26">
        <f>Sheet3!L$12*EXP(-0.5*((Sheet1!$C264-Sheet3!L$11)/Sheet3!L$13)^2)</f>
        <v>8.1741108157726648E-3</v>
      </c>
    </row>
    <row r="242" spans="1:13" x14ac:dyDescent="0.25">
      <c r="A242" s="26">
        <f>Sheet1!D265*Sheet3!$B$5</f>
        <v>105.69450000000001</v>
      </c>
      <c r="B242" s="26">
        <f t="shared" si="6"/>
        <v>11137.814780841732</v>
      </c>
      <c r="C242" s="26">
        <f t="shared" si="7"/>
        <v>0.15865404782253884</v>
      </c>
      <c r="D242" s="26">
        <f>Sheet3!C$12*EXP(-0.5*((Sheet1!$C265-Sheet3!C$11)/Sheet3!C$13)^2)</f>
        <v>2.2038040503621698E-2</v>
      </c>
      <c r="E242" s="26">
        <f>Sheet3!D$12*EXP(-0.5*((Sheet1!$C265-Sheet3!D$11)/Sheet3!D$13)^2)</f>
        <v>6.9076389044594275E-2</v>
      </c>
      <c r="F242" s="26">
        <f>Sheet3!E$12*EXP(-0.5*((Sheet1!$C265-Sheet3!E$11)/Sheet3!E$13)^2)</f>
        <v>8.4424522842903565E-3</v>
      </c>
      <c r="G242" s="26">
        <f>Sheet3!F$12*EXP(-0.5*((Sheet1!$C265-Sheet3!F$11)/Sheet3!F$13)^2)</f>
        <v>8.4424522842903565E-3</v>
      </c>
      <c r="H242" s="26">
        <f>Sheet3!G$12*EXP(-0.5*((Sheet1!$C265-Sheet3!G$11)/Sheet3!G$13)^2)</f>
        <v>8.4424522842903565E-3</v>
      </c>
      <c r="I242" s="26">
        <f>Sheet3!H$12*EXP(-0.5*((Sheet1!$C265-Sheet3!H$11)/Sheet3!H$13)^2)</f>
        <v>8.4424522842903565E-3</v>
      </c>
      <c r="J242" s="26">
        <f>Sheet3!I$12*EXP(-0.5*((Sheet1!$C265-Sheet3!I$11)/Sheet3!I$13)^2)</f>
        <v>8.4424522842903565E-3</v>
      </c>
      <c r="K242" s="26">
        <f>Sheet3!J$12*EXP(-0.5*((Sheet1!$C265-Sheet3!J$11)/Sheet3!J$13)^2)</f>
        <v>8.4424522842903565E-3</v>
      </c>
      <c r="L242" s="26">
        <f>Sheet3!K$12*EXP(-0.5*((Sheet1!$C265-Sheet3!K$11)/Sheet3!K$13)^2)</f>
        <v>8.4424522842903565E-3</v>
      </c>
      <c r="M242" s="26">
        <f>Sheet3!L$12*EXP(-0.5*((Sheet1!$C265-Sheet3!L$11)/Sheet3!L$13)^2)</f>
        <v>8.4424522842903565E-3</v>
      </c>
    </row>
    <row r="243" spans="1:13" x14ac:dyDescent="0.25">
      <c r="A243" s="26">
        <f>Sheet1!D266*Sheet3!$B$5</f>
        <v>105.69200000000001</v>
      </c>
      <c r="B243" s="26">
        <f t="shared" si="6"/>
        <v>11137.444015488849</v>
      </c>
      <c r="C243" s="26">
        <f t="shared" si="7"/>
        <v>0.15791064737020855</v>
      </c>
      <c r="D243" s="26">
        <f>Sheet3!C$12*EXP(-0.5*((Sheet1!$C266-Sheet3!C$11)/Sheet3!C$13)^2)</f>
        <v>1.8823329015786466E-2</v>
      </c>
      <c r="E243" s="26">
        <f>Sheet3!D$12*EXP(-0.5*((Sheet1!$C266-Sheet3!D$11)/Sheet3!D$13)^2)</f>
        <v>6.9352336800317022E-2</v>
      </c>
      <c r="F243" s="26">
        <f>Sheet3!E$12*EXP(-0.5*((Sheet1!$C266-Sheet3!E$11)/Sheet3!E$13)^2)</f>
        <v>8.7168726942631301E-3</v>
      </c>
      <c r="G243" s="26">
        <f>Sheet3!F$12*EXP(-0.5*((Sheet1!$C266-Sheet3!F$11)/Sheet3!F$13)^2)</f>
        <v>8.7168726942631301E-3</v>
      </c>
      <c r="H243" s="26">
        <f>Sheet3!G$12*EXP(-0.5*((Sheet1!$C266-Sheet3!G$11)/Sheet3!G$13)^2)</f>
        <v>8.7168726942631301E-3</v>
      </c>
      <c r="I243" s="26">
        <f>Sheet3!H$12*EXP(-0.5*((Sheet1!$C266-Sheet3!H$11)/Sheet3!H$13)^2)</f>
        <v>8.7168726942631301E-3</v>
      </c>
      <c r="J243" s="26">
        <f>Sheet3!I$12*EXP(-0.5*((Sheet1!$C266-Sheet3!I$11)/Sheet3!I$13)^2)</f>
        <v>8.7168726942631301E-3</v>
      </c>
      <c r="K243" s="26">
        <f>Sheet3!J$12*EXP(-0.5*((Sheet1!$C266-Sheet3!J$11)/Sheet3!J$13)^2)</f>
        <v>8.7168726942631301E-3</v>
      </c>
      <c r="L243" s="26">
        <f>Sheet3!K$12*EXP(-0.5*((Sheet1!$C266-Sheet3!K$11)/Sheet3!K$13)^2)</f>
        <v>8.7168726942631301E-3</v>
      </c>
      <c r="M243" s="26">
        <f>Sheet3!L$12*EXP(-0.5*((Sheet1!$C266-Sheet3!L$11)/Sheet3!L$13)^2)</f>
        <v>8.7168726942631301E-3</v>
      </c>
    </row>
    <row r="244" spans="1:13" x14ac:dyDescent="0.25">
      <c r="A244" s="26">
        <f>Sheet1!D267*Sheet3!$B$5</f>
        <v>105.68900000000001</v>
      </c>
      <c r="B244" s="26">
        <f t="shared" si="6"/>
        <v>11136.884156840286</v>
      </c>
      <c r="C244" s="26">
        <f t="shared" si="7"/>
        <v>0.15756318214802273</v>
      </c>
      <c r="D244" s="26">
        <f>Sheet3!C$12*EXP(-0.5*((Sheet1!$C267-Sheet3!C$11)/Sheet3!C$13)^2)</f>
        <v>1.600820020597455E-2</v>
      </c>
      <c r="E244" s="26">
        <f>Sheet3!D$12*EXP(-0.5*((Sheet1!$C267-Sheet3!D$11)/Sheet3!D$13)^2)</f>
        <v>6.9580764083440091E-2</v>
      </c>
      <c r="F244" s="26">
        <f>Sheet3!E$12*EXP(-0.5*((Sheet1!$C267-Sheet3!E$11)/Sheet3!E$13)^2)</f>
        <v>8.9967772323260153E-3</v>
      </c>
      <c r="G244" s="26">
        <f>Sheet3!F$12*EXP(-0.5*((Sheet1!$C267-Sheet3!F$11)/Sheet3!F$13)^2)</f>
        <v>8.9967772323260153E-3</v>
      </c>
      <c r="H244" s="26">
        <f>Sheet3!G$12*EXP(-0.5*((Sheet1!$C267-Sheet3!G$11)/Sheet3!G$13)^2)</f>
        <v>8.9967772323260153E-3</v>
      </c>
      <c r="I244" s="26">
        <f>Sheet3!H$12*EXP(-0.5*((Sheet1!$C267-Sheet3!H$11)/Sheet3!H$13)^2)</f>
        <v>8.9967772323260153E-3</v>
      </c>
      <c r="J244" s="26">
        <f>Sheet3!I$12*EXP(-0.5*((Sheet1!$C267-Sheet3!I$11)/Sheet3!I$13)^2)</f>
        <v>8.9967772323260153E-3</v>
      </c>
      <c r="K244" s="26">
        <f>Sheet3!J$12*EXP(-0.5*((Sheet1!$C267-Sheet3!J$11)/Sheet3!J$13)^2)</f>
        <v>8.9967772323260153E-3</v>
      </c>
      <c r="L244" s="26">
        <f>Sheet3!K$12*EXP(-0.5*((Sheet1!$C267-Sheet3!K$11)/Sheet3!K$13)^2)</f>
        <v>8.9967772323260153E-3</v>
      </c>
      <c r="M244" s="26">
        <f>Sheet3!L$12*EXP(-0.5*((Sheet1!$C267-Sheet3!L$11)/Sheet3!L$13)^2)</f>
        <v>8.9967772323260153E-3</v>
      </c>
    </row>
    <row r="245" spans="1:13" x14ac:dyDescent="0.25">
      <c r="A245" s="26">
        <f>Sheet1!D268*Sheet3!$B$5</f>
        <v>105.685</v>
      </c>
      <c r="B245" s="26">
        <f t="shared" si="6"/>
        <v>11136.036760074865</v>
      </c>
      <c r="C245" s="26">
        <f t="shared" si="7"/>
        <v>0.15757816058016405</v>
      </c>
      <c r="D245" s="26">
        <f>Sheet3!C$12*EXP(-0.5*((Sheet1!$C268-Sheet3!C$11)/Sheet3!C$13)^2)</f>
        <v>1.3519418488556577E-2</v>
      </c>
      <c r="E245" s="26">
        <f>Sheet3!D$12*EXP(-0.5*((Sheet1!$C268-Sheet3!D$11)/Sheet3!D$13)^2)</f>
        <v>6.9764319057428539E-2</v>
      </c>
      <c r="F245" s="26">
        <f>Sheet3!E$12*EXP(-0.5*((Sheet1!$C268-Sheet3!E$11)/Sheet3!E$13)^2)</f>
        <v>9.2868028792723722E-3</v>
      </c>
      <c r="G245" s="26">
        <f>Sheet3!F$12*EXP(-0.5*((Sheet1!$C268-Sheet3!F$11)/Sheet3!F$13)^2)</f>
        <v>9.2868028792723722E-3</v>
      </c>
      <c r="H245" s="26">
        <f>Sheet3!G$12*EXP(-0.5*((Sheet1!$C268-Sheet3!G$11)/Sheet3!G$13)^2)</f>
        <v>9.2868028792723722E-3</v>
      </c>
      <c r="I245" s="26">
        <f>Sheet3!H$12*EXP(-0.5*((Sheet1!$C268-Sheet3!H$11)/Sheet3!H$13)^2)</f>
        <v>9.2868028792723722E-3</v>
      </c>
      <c r="J245" s="26">
        <f>Sheet3!I$12*EXP(-0.5*((Sheet1!$C268-Sheet3!I$11)/Sheet3!I$13)^2)</f>
        <v>9.2868028792723722E-3</v>
      </c>
      <c r="K245" s="26">
        <f>Sheet3!J$12*EXP(-0.5*((Sheet1!$C268-Sheet3!J$11)/Sheet3!J$13)^2)</f>
        <v>9.2868028792723722E-3</v>
      </c>
      <c r="L245" s="26">
        <f>Sheet3!K$12*EXP(-0.5*((Sheet1!$C268-Sheet3!K$11)/Sheet3!K$13)^2)</f>
        <v>9.2868028792723722E-3</v>
      </c>
      <c r="M245" s="26">
        <f>Sheet3!L$12*EXP(-0.5*((Sheet1!$C268-Sheet3!L$11)/Sheet3!L$13)^2)</f>
        <v>9.2868028792723722E-3</v>
      </c>
    </row>
    <row r="246" spans="1:13" x14ac:dyDescent="0.25">
      <c r="A246" s="26">
        <f>Sheet1!D269*Sheet3!$B$5</f>
        <v>105.6845</v>
      </c>
      <c r="B246" s="26">
        <f t="shared" si="6"/>
        <v>11135.857880402456</v>
      </c>
      <c r="C246" s="26">
        <f t="shared" si="7"/>
        <v>0.15792571464542979</v>
      </c>
      <c r="D246" s="26">
        <f>Sheet3!C$12*EXP(-0.5*((Sheet1!$C269-Sheet3!C$11)/Sheet3!C$13)^2)</f>
        <v>1.137335044131358E-2</v>
      </c>
      <c r="E246" s="26">
        <f>Sheet3!D$12*EXP(-0.5*((Sheet1!$C269-Sheet3!D$11)/Sheet3!D$13)^2)</f>
        <v>6.9898867583247204E-2</v>
      </c>
      <c r="F246" s="26">
        <f>Sheet3!E$12*EXP(-0.5*((Sheet1!$C269-Sheet3!E$11)/Sheet3!E$13)^2)</f>
        <v>9.5816870776086315E-3</v>
      </c>
      <c r="G246" s="26">
        <f>Sheet3!F$12*EXP(-0.5*((Sheet1!$C269-Sheet3!F$11)/Sheet3!F$13)^2)</f>
        <v>9.5816870776086315E-3</v>
      </c>
      <c r="H246" s="26">
        <f>Sheet3!G$12*EXP(-0.5*((Sheet1!$C269-Sheet3!G$11)/Sheet3!G$13)^2)</f>
        <v>9.5816870776086315E-3</v>
      </c>
      <c r="I246" s="26">
        <f>Sheet3!H$12*EXP(-0.5*((Sheet1!$C269-Sheet3!H$11)/Sheet3!H$13)^2)</f>
        <v>9.5816870776086315E-3</v>
      </c>
      <c r="J246" s="26">
        <f>Sheet3!I$12*EXP(-0.5*((Sheet1!$C269-Sheet3!I$11)/Sheet3!I$13)^2)</f>
        <v>9.5816870776086315E-3</v>
      </c>
      <c r="K246" s="26">
        <f>Sheet3!J$12*EXP(-0.5*((Sheet1!$C269-Sheet3!J$11)/Sheet3!J$13)^2)</f>
        <v>9.5816870776086315E-3</v>
      </c>
      <c r="L246" s="26">
        <f>Sheet3!K$12*EXP(-0.5*((Sheet1!$C269-Sheet3!K$11)/Sheet3!K$13)^2)</f>
        <v>9.5816870776086315E-3</v>
      </c>
      <c r="M246" s="26">
        <f>Sheet3!L$12*EXP(-0.5*((Sheet1!$C269-Sheet3!L$11)/Sheet3!L$13)^2)</f>
        <v>9.5816870776086315E-3</v>
      </c>
    </row>
    <row r="247" spans="1:13" x14ac:dyDescent="0.25">
      <c r="A247" s="26">
        <f>Sheet1!D270*Sheet3!$B$5</f>
        <v>105.68200000000002</v>
      </c>
      <c r="B247" s="26">
        <f t="shared" si="6"/>
        <v>11135.196431176582</v>
      </c>
      <c r="C247" s="26">
        <f t="shared" si="7"/>
        <v>0.15855980220991692</v>
      </c>
      <c r="D247" s="26">
        <f>Sheet3!C$12*EXP(-0.5*((Sheet1!$C270-Sheet3!C$11)/Sheet3!C$13)^2)</f>
        <v>9.5494945576348137E-3</v>
      </c>
      <c r="E247" s="26">
        <f>Sheet3!D$12*EXP(-0.5*((Sheet1!$C270-Sheet3!D$11)/Sheet3!D$13)^2)</f>
        <v>6.9984466717631894E-2</v>
      </c>
      <c r="F247" s="26">
        <f>Sheet3!E$12*EXP(-0.5*((Sheet1!$C270-Sheet3!E$11)/Sheet3!E$13)^2)</f>
        <v>9.8782301168312738E-3</v>
      </c>
      <c r="G247" s="26">
        <f>Sheet3!F$12*EXP(-0.5*((Sheet1!$C270-Sheet3!F$11)/Sheet3!F$13)^2)</f>
        <v>9.8782301168312738E-3</v>
      </c>
      <c r="H247" s="26">
        <f>Sheet3!G$12*EXP(-0.5*((Sheet1!$C270-Sheet3!G$11)/Sheet3!G$13)^2)</f>
        <v>9.8782301168312738E-3</v>
      </c>
      <c r="I247" s="26">
        <f>Sheet3!H$12*EXP(-0.5*((Sheet1!$C270-Sheet3!H$11)/Sheet3!H$13)^2)</f>
        <v>9.8782301168312738E-3</v>
      </c>
      <c r="J247" s="26">
        <f>Sheet3!I$12*EXP(-0.5*((Sheet1!$C270-Sheet3!I$11)/Sheet3!I$13)^2)</f>
        <v>9.8782301168312738E-3</v>
      </c>
      <c r="K247" s="26">
        <f>Sheet3!J$12*EXP(-0.5*((Sheet1!$C270-Sheet3!J$11)/Sheet3!J$13)^2)</f>
        <v>9.8782301168312738E-3</v>
      </c>
      <c r="L247" s="26">
        <f>Sheet3!K$12*EXP(-0.5*((Sheet1!$C270-Sheet3!K$11)/Sheet3!K$13)^2)</f>
        <v>9.8782301168312738E-3</v>
      </c>
      <c r="M247" s="26">
        <f>Sheet3!L$12*EXP(-0.5*((Sheet1!$C270-Sheet3!L$11)/Sheet3!L$13)^2)</f>
        <v>9.8782301168312738E-3</v>
      </c>
    </row>
    <row r="248" spans="1:13" x14ac:dyDescent="0.25">
      <c r="A248" s="26">
        <f>Sheet1!D271*Sheet3!$B$5</f>
        <v>105.67899999999999</v>
      </c>
      <c r="B248" s="26">
        <f t="shared" si="6"/>
        <v>11134.373268563219</v>
      </c>
      <c r="C248" s="26">
        <f t="shared" si="7"/>
        <v>0.1594602523152599</v>
      </c>
      <c r="D248" s="26">
        <f>Sheet3!C$12*EXP(-0.5*((Sheet1!$C271-Sheet3!C$11)/Sheet3!C$13)^2)</f>
        <v>7.9716194534470309E-3</v>
      </c>
      <c r="E248" s="26">
        <f>Sheet3!D$12*EXP(-0.5*((Sheet1!$C271-Sheet3!D$11)/Sheet3!D$13)^2)</f>
        <v>7.0023731725138552E-2</v>
      </c>
      <c r="F248" s="26">
        <f>Sheet3!E$12*EXP(-0.5*((Sheet1!$C271-Sheet3!E$11)/Sheet3!E$13)^2)</f>
        <v>1.0183112642084284E-2</v>
      </c>
      <c r="G248" s="26">
        <f>Sheet3!F$12*EXP(-0.5*((Sheet1!$C271-Sheet3!F$11)/Sheet3!F$13)^2)</f>
        <v>1.0183112642084284E-2</v>
      </c>
      <c r="H248" s="26">
        <f>Sheet3!G$12*EXP(-0.5*((Sheet1!$C271-Sheet3!G$11)/Sheet3!G$13)^2)</f>
        <v>1.0183112642084284E-2</v>
      </c>
      <c r="I248" s="26">
        <f>Sheet3!H$12*EXP(-0.5*((Sheet1!$C271-Sheet3!H$11)/Sheet3!H$13)^2)</f>
        <v>1.0183112642084284E-2</v>
      </c>
      <c r="J248" s="26">
        <f>Sheet3!I$12*EXP(-0.5*((Sheet1!$C271-Sheet3!I$11)/Sheet3!I$13)^2)</f>
        <v>1.0183112642084284E-2</v>
      </c>
      <c r="K248" s="26">
        <f>Sheet3!J$12*EXP(-0.5*((Sheet1!$C271-Sheet3!J$11)/Sheet3!J$13)^2)</f>
        <v>1.0183112642084284E-2</v>
      </c>
      <c r="L248" s="26">
        <f>Sheet3!K$12*EXP(-0.5*((Sheet1!$C271-Sheet3!K$11)/Sheet3!K$13)^2)</f>
        <v>1.0183112642084284E-2</v>
      </c>
      <c r="M248" s="26">
        <f>Sheet3!L$12*EXP(-0.5*((Sheet1!$C271-Sheet3!L$11)/Sheet3!L$13)^2)</f>
        <v>1.0183112642084284E-2</v>
      </c>
    </row>
    <row r="249" spans="1:13" x14ac:dyDescent="0.25">
      <c r="A249" s="26">
        <f>Sheet1!D272*Sheet3!$B$5</f>
        <v>105.67699999999999</v>
      </c>
      <c r="B249" s="26">
        <f t="shared" si="6"/>
        <v>11133.712310249892</v>
      </c>
      <c r="C249" s="26">
        <f t="shared" si="7"/>
        <v>0.16059222258420019</v>
      </c>
      <c r="D249" s="26">
        <f>Sheet3!C$12*EXP(-0.5*((Sheet1!$C272-Sheet3!C$11)/Sheet3!C$13)^2)</f>
        <v>6.6263096321254834E-3</v>
      </c>
      <c r="E249" s="26">
        <f>Sheet3!D$12*EXP(-0.5*((Sheet1!$C272-Sheet3!D$11)/Sheet3!D$13)^2)</f>
        <v>7.0016111019627084E-2</v>
      </c>
      <c r="F249" s="26">
        <f>Sheet3!E$12*EXP(-0.5*((Sheet1!$C272-Sheet3!E$11)/Sheet3!E$13)^2)</f>
        <v>1.0493725241555953E-2</v>
      </c>
      <c r="G249" s="26">
        <f>Sheet3!F$12*EXP(-0.5*((Sheet1!$C272-Sheet3!F$11)/Sheet3!F$13)^2)</f>
        <v>1.0493725241555953E-2</v>
      </c>
      <c r="H249" s="26">
        <f>Sheet3!G$12*EXP(-0.5*((Sheet1!$C272-Sheet3!G$11)/Sheet3!G$13)^2)</f>
        <v>1.0493725241555953E-2</v>
      </c>
      <c r="I249" s="26">
        <f>Sheet3!H$12*EXP(-0.5*((Sheet1!$C272-Sheet3!H$11)/Sheet3!H$13)^2)</f>
        <v>1.0493725241555953E-2</v>
      </c>
      <c r="J249" s="26">
        <f>Sheet3!I$12*EXP(-0.5*((Sheet1!$C272-Sheet3!I$11)/Sheet3!I$13)^2)</f>
        <v>1.0493725241555953E-2</v>
      </c>
      <c r="K249" s="26">
        <f>Sheet3!J$12*EXP(-0.5*((Sheet1!$C272-Sheet3!J$11)/Sheet3!J$13)^2)</f>
        <v>1.0493725241555953E-2</v>
      </c>
      <c r="L249" s="26">
        <f>Sheet3!K$12*EXP(-0.5*((Sheet1!$C272-Sheet3!K$11)/Sheet3!K$13)^2)</f>
        <v>1.0493725241555953E-2</v>
      </c>
      <c r="M249" s="26">
        <f>Sheet3!L$12*EXP(-0.5*((Sheet1!$C272-Sheet3!L$11)/Sheet3!L$13)^2)</f>
        <v>1.0493725241555953E-2</v>
      </c>
    </row>
    <row r="250" spans="1:13" x14ac:dyDescent="0.25">
      <c r="A250" s="26">
        <f>Sheet1!D273*Sheet3!$B$5</f>
        <v>105.67550000000001</v>
      </c>
      <c r="B250" s="26">
        <f t="shared" si="6"/>
        <v>11133.120033184881</v>
      </c>
      <c r="C250" s="26">
        <f t="shared" si="7"/>
        <v>0.1618988237304114</v>
      </c>
      <c r="D250" s="26">
        <f>Sheet3!C$12*EXP(-0.5*((Sheet1!$C273-Sheet3!C$11)/Sheet3!C$13)^2)</f>
        <v>5.5061452226639069E-3</v>
      </c>
      <c r="E250" s="26">
        <f>Sheet3!D$12*EXP(-0.5*((Sheet1!$C273-Sheet3!D$11)/Sheet3!D$13)^2)</f>
        <v>6.9963650406069514E-2</v>
      </c>
      <c r="F250" s="26">
        <f>Sheet3!E$12*EXP(-0.5*((Sheet1!$C273-Sheet3!E$11)/Sheet3!E$13)^2)</f>
        <v>1.0803628512709752E-2</v>
      </c>
      <c r="G250" s="26">
        <f>Sheet3!F$12*EXP(-0.5*((Sheet1!$C273-Sheet3!F$11)/Sheet3!F$13)^2)</f>
        <v>1.0803628512709752E-2</v>
      </c>
      <c r="H250" s="26">
        <f>Sheet3!G$12*EXP(-0.5*((Sheet1!$C273-Sheet3!G$11)/Sheet3!G$13)^2)</f>
        <v>1.0803628512709752E-2</v>
      </c>
      <c r="I250" s="26">
        <f>Sheet3!H$12*EXP(-0.5*((Sheet1!$C273-Sheet3!H$11)/Sheet3!H$13)^2)</f>
        <v>1.0803628512709752E-2</v>
      </c>
      <c r="J250" s="26">
        <f>Sheet3!I$12*EXP(-0.5*((Sheet1!$C273-Sheet3!I$11)/Sheet3!I$13)^2)</f>
        <v>1.0803628512709752E-2</v>
      </c>
      <c r="K250" s="26">
        <f>Sheet3!J$12*EXP(-0.5*((Sheet1!$C273-Sheet3!J$11)/Sheet3!J$13)^2)</f>
        <v>1.0803628512709752E-2</v>
      </c>
      <c r="L250" s="26">
        <f>Sheet3!K$12*EXP(-0.5*((Sheet1!$C273-Sheet3!K$11)/Sheet3!K$13)^2)</f>
        <v>1.0803628512709752E-2</v>
      </c>
      <c r="M250" s="26">
        <f>Sheet3!L$12*EXP(-0.5*((Sheet1!$C273-Sheet3!L$11)/Sheet3!L$13)^2)</f>
        <v>1.0803628512709752E-2</v>
      </c>
    </row>
    <row r="251" spans="1:13" x14ac:dyDescent="0.25">
      <c r="A251" s="26">
        <f>Sheet1!D274*Sheet3!$B$5</f>
        <v>105.6735</v>
      </c>
      <c r="B251" s="26">
        <f t="shared" si="6"/>
        <v>11132.386811606433</v>
      </c>
      <c r="C251" s="26">
        <f t="shared" si="7"/>
        <v>0.16337341678320086</v>
      </c>
      <c r="D251" s="26">
        <f>Sheet3!C$12*EXP(-0.5*((Sheet1!$C274-Sheet3!C$11)/Sheet3!C$13)^2)</f>
        <v>4.5588544563029409E-3</v>
      </c>
      <c r="E251" s="26">
        <f>Sheet3!D$12*EXP(-0.5*((Sheet1!$C274-Sheet3!D$11)/Sheet3!D$13)^2)</f>
        <v>6.9867440987932697E-2</v>
      </c>
      <c r="F251" s="26">
        <f>Sheet3!E$12*EXP(-0.5*((Sheet1!$C274-Sheet3!E$11)/Sheet3!E$13)^2)</f>
        <v>1.1118390167370654E-2</v>
      </c>
      <c r="G251" s="26">
        <f>Sheet3!F$12*EXP(-0.5*((Sheet1!$C274-Sheet3!F$11)/Sheet3!F$13)^2)</f>
        <v>1.1118390167370654E-2</v>
      </c>
      <c r="H251" s="26">
        <f>Sheet3!G$12*EXP(-0.5*((Sheet1!$C274-Sheet3!G$11)/Sheet3!G$13)^2)</f>
        <v>1.1118390167370654E-2</v>
      </c>
      <c r="I251" s="26">
        <f>Sheet3!H$12*EXP(-0.5*((Sheet1!$C274-Sheet3!H$11)/Sheet3!H$13)^2)</f>
        <v>1.1118390167370654E-2</v>
      </c>
      <c r="J251" s="26">
        <f>Sheet3!I$12*EXP(-0.5*((Sheet1!$C274-Sheet3!I$11)/Sheet3!I$13)^2)</f>
        <v>1.1118390167370654E-2</v>
      </c>
      <c r="K251" s="26">
        <f>Sheet3!J$12*EXP(-0.5*((Sheet1!$C274-Sheet3!J$11)/Sheet3!J$13)^2)</f>
        <v>1.1118390167370654E-2</v>
      </c>
      <c r="L251" s="26">
        <f>Sheet3!K$12*EXP(-0.5*((Sheet1!$C274-Sheet3!K$11)/Sheet3!K$13)^2)</f>
        <v>1.1118390167370654E-2</v>
      </c>
      <c r="M251" s="26">
        <f>Sheet3!L$12*EXP(-0.5*((Sheet1!$C274-Sheet3!L$11)/Sheet3!L$13)^2)</f>
        <v>1.1118390167370654E-2</v>
      </c>
    </row>
    <row r="252" spans="1:13" x14ac:dyDescent="0.25">
      <c r="A252" s="26">
        <f>Sheet1!D275*Sheet3!$B$5</f>
        <v>105.6735</v>
      </c>
      <c r="B252" s="26">
        <f t="shared" si="6"/>
        <v>11132.029398260636</v>
      </c>
      <c r="C252" s="26">
        <f t="shared" si="7"/>
        <v>0.16506716991464149</v>
      </c>
      <c r="D252" s="26">
        <f>Sheet3!C$12*EXP(-0.5*((Sheet1!$C275-Sheet3!C$11)/Sheet3!C$13)^2)</f>
        <v>3.7293346044996595E-3</v>
      </c>
      <c r="E252" s="26">
        <f>Sheet3!D$12*EXP(-0.5*((Sheet1!$C275-Sheet3!D$11)/Sheet3!D$13)^2)</f>
        <v>6.9721305911736725E-2</v>
      </c>
      <c r="F252" s="26">
        <f>Sheet3!E$12*EXP(-0.5*((Sheet1!$C275-Sheet3!E$11)/Sheet3!E$13)^2)</f>
        <v>1.145206617480064E-2</v>
      </c>
      <c r="G252" s="26">
        <f>Sheet3!F$12*EXP(-0.5*((Sheet1!$C275-Sheet3!F$11)/Sheet3!F$13)^2)</f>
        <v>1.145206617480064E-2</v>
      </c>
      <c r="H252" s="26">
        <f>Sheet3!G$12*EXP(-0.5*((Sheet1!$C275-Sheet3!G$11)/Sheet3!G$13)^2)</f>
        <v>1.145206617480064E-2</v>
      </c>
      <c r="I252" s="26">
        <f>Sheet3!H$12*EXP(-0.5*((Sheet1!$C275-Sheet3!H$11)/Sheet3!H$13)^2)</f>
        <v>1.145206617480064E-2</v>
      </c>
      <c r="J252" s="26">
        <f>Sheet3!I$12*EXP(-0.5*((Sheet1!$C275-Sheet3!I$11)/Sheet3!I$13)^2)</f>
        <v>1.145206617480064E-2</v>
      </c>
      <c r="K252" s="26">
        <f>Sheet3!J$12*EXP(-0.5*((Sheet1!$C275-Sheet3!J$11)/Sheet3!J$13)^2)</f>
        <v>1.145206617480064E-2</v>
      </c>
      <c r="L252" s="26">
        <f>Sheet3!K$12*EXP(-0.5*((Sheet1!$C275-Sheet3!K$11)/Sheet3!K$13)^2)</f>
        <v>1.145206617480064E-2</v>
      </c>
      <c r="M252" s="26">
        <f>Sheet3!L$12*EXP(-0.5*((Sheet1!$C275-Sheet3!L$11)/Sheet3!L$13)^2)</f>
        <v>1.145206617480064E-2</v>
      </c>
    </row>
    <row r="253" spans="1:13" x14ac:dyDescent="0.25">
      <c r="A253" s="26">
        <f>Sheet1!D276*Sheet3!$B$5</f>
        <v>105.67200000000001</v>
      </c>
      <c r="B253" s="26">
        <f t="shared" si="6"/>
        <v>11131.334446718567</v>
      </c>
      <c r="C253" s="26">
        <f t="shared" si="7"/>
        <v>0.16686056727585061</v>
      </c>
      <c r="D253" s="26">
        <f>Sheet3!C$12*EXP(-0.5*((Sheet1!$C276-Sheet3!C$11)/Sheet3!C$13)^2)</f>
        <v>3.0510582299304338E-3</v>
      </c>
      <c r="E253" s="26">
        <f>Sheet3!D$12*EXP(-0.5*((Sheet1!$C276-Sheet3!D$11)/Sheet3!D$13)^2)</f>
        <v>6.9533565229164429E-2</v>
      </c>
      <c r="F253" s="26">
        <f>Sheet3!E$12*EXP(-0.5*((Sheet1!$C276-Sheet3!E$11)/Sheet3!E$13)^2)</f>
        <v>1.1784492977094474E-2</v>
      </c>
      <c r="G253" s="26">
        <f>Sheet3!F$12*EXP(-0.5*((Sheet1!$C276-Sheet3!F$11)/Sheet3!F$13)^2)</f>
        <v>1.1784492977094474E-2</v>
      </c>
      <c r="H253" s="26">
        <f>Sheet3!G$12*EXP(-0.5*((Sheet1!$C276-Sheet3!G$11)/Sheet3!G$13)^2)</f>
        <v>1.1784492977094474E-2</v>
      </c>
      <c r="I253" s="26">
        <f>Sheet3!H$12*EXP(-0.5*((Sheet1!$C276-Sheet3!H$11)/Sheet3!H$13)^2)</f>
        <v>1.1784492977094474E-2</v>
      </c>
      <c r="J253" s="26">
        <f>Sheet3!I$12*EXP(-0.5*((Sheet1!$C276-Sheet3!I$11)/Sheet3!I$13)^2)</f>
        <v>1.1784492977094474E-2</v>
      </c>
      <c r="K253" s="26">
        <f>Sheet3!J$12*EXP(-0.5*((Sheet1!$C276-Sheet3!J$11)/Sheet3!J$13)^2)</f>
        <v>1.1784492977094474E-2</v>
      </c>
      <c r="L253" s="26">
        <f>Sheet3!K$12*EXP(-0.5*((Sheet1!$C276-Sheet3!K$11)/Sheet3!K$13)^2)</f>
        <v>1.1784492977094474E-2</v>
      </c>
      <c r="M253" s="26">
        <f>Sheet3!L$12*EXP(-0.5*((Sheet1!$C276-Sheet3!L$11)/Sheet3!L$13)^2)</f>
        <v>1.1784492977094474E-2</v>
      </c>
    </row>
    <row r="254" spans="1:13" x14ac:dyDescent="0.25">
      <c r="A254" s="26">
        <f>Sheet1!D277*Sheet3!$B$5</f>
        <v>105.67100000000001</v>
      </c>
      <c r="B254" s="26">
        <f t="shared" si="6"/>
        <v>11130.719569417837</v>
      </c>
      <c r="C254" s="26">
        <f t="shared" si="7"/>
        <v>0.16877457599372067</v>
      </c>
      <c r="D254" s="26">
        <f>Sheet3!C$12*EXP(-0.5*((Sheet1!$C277-Sheet3!C$11)/Sheet3!C$13)^2)</f>
        <v>2.4847109285961936E-3</v>
      </c>
      <c r="E254" s="26">
        <f>Sheet3!D$12*EXP(-0.5*((Sheet1!$C277-Sheet3!D$11)/Sheet3!D$13)^2)</f>
        <v>6.9301737898538038E-2</v>
      </c>
      <c r="F254" s="26">
        <f>Sheet3!E$12*EXP(-0.5*((Sheet1!$C277-Sheet3!E$11)/Sheet3!E$13)^2)</f>
        <v>1.2123515895823301E-2</v>
      </c>
      <c r="G254" s="26">
        <f>Sheet3!F$12*EXP(-0.5*((Sheet1!$C277-Sheet3!F$11)/Sheet3!F$13)^2)</f>
        <v>1.2123515895823301E-2</v>
      </c>
      <c r="H254" s="26">
        <f>Sheet3!G$12*EXP(-0.5*((Sheet1!$C277-Sheet3!G$11)/Sheet3!G$13)^2)</f>
        <v>1.2123515895823301E-2</v>
      </c>
      <c r="I254" s="26">
        <f>Sheet3!H$12*EXP(-0.5*((Sheet1!$C277-Sheet3!H$11)/Sheet3!H$13)^2)</f>
        <v>1.2123515895823301E-2</v>
      </c>
      <c r="J254" s="26">
        <f>Sheet3!I$12*EXP(-0.5*((Sheet1!$C277-Sheet3!I$11)/Sheet3!I$13)^2)</f>
        <v>1.2123515895823301E-2</v>
      </c>
      <c r="K254" s="26">
        <f>Sheet3!J$12*EXP(-0.5*((Sheet1!$C277-Sheet3!J$11)/Sheet3!J$13)^2)</f>
        <v>1.2123515895823301E-2</v>
      </c>
      <c r="L254" s="26">
        <f>Sheet3!K$12*EXP(-0.5*((Sheet1!$C277-Sheet3!K$11)/Sheet3!K$13)^2)</f>
        <v>1.2123515895823301E-2</v>
      </c>
      <c r="M254" s="26">
        <f>Sheet3!L$12*EXP(-0.5*((Sheet1!$C277-Sheet3!L$11)/Sheet3!L$13)^2)</f>
        <v>1.2123515895823301E-2</v>
      </c>
    </row>
    <row r="255" spans="1:13" x14ac:dyDescent="0.25">
      <c r="A255" s="26">
        <f>Sheet1!D278*Sheet3!$B$5</f>
        <v>105.669</v>
      </c>
      <c r="B255" s="26">
        <f t="shared" si="6"/>
        <v>11129.859077637107</v>
      </c>
      <c r="C255" s="26">
        <f t="shared" si="7"/>
        <v>0.17085272888860142</v>
      </c>
      <c r="D255" s="26">
        <f>Sheet3!C$12*EXP(-0.5*((Sheet1!$C278-Sheet3!C$11)/Sheet3!C$13)^2)</f>
        <v>2.002101233453507E-3</v>
      </c>
      <c r="E255" s="26">
        <f>Sheet3!D$12*EXP(-0.5*((Sheet1!$C278-Sheet3!D$11)/Sheet3!D$13)^2)</f>
        <v>6.9017869057933598E-2</v>
      </c>
      <c r="F255" s="26">
        <f>Sheet3!E$12*EXP(-0.5*((Sheet1!$C278-Sheet3!E$11)/Sheet3!E$13)^2)</f>
        <v>1.2479094824651794E-2</v>
      </c>
      <c r="G255" s="26">
        <f>Sheet3!F$12*EXP(-0.5*((Sheet1!$C278-Sheet3!F$11)/Sheet3!F$13)^2)</f>
        <v>1.2479094824651794E-2</v>
      </c>
      <c r="H255" s="26">
        <f>Sheet3!G$12*EXP(-0.5*((Sheet1!$C278-Sheet3!G$11)/Sheet3!G$13)^2)</f>
        <v>1.2479094824651794E-2</v>
      </c>
      <c r="I255" s="26">
        <f>Sheet3!H$12*EXP(-0.5*((Sheet1!$C278-Sheet3!H$11)/Sheet3!H$13)^2)</f>
        <v>1.2479094824651794E-2</v>
      </c>
      <c r="J255" s="26">
        <f>Sheet3!I$12*EXP(-0.5*((Sheet1!$C278-Sheet3!I$11)/Sheet3!I$13)^2)</f>
        <v>1.2479094824651794E-2</v>
      </c>
      <c r="K255" s="26">
        <f>Sheet3!J$12*EXP(-0.5*((Sheet1!$C278-Sheet3!J$11)/Sheet3!J$13)^2)</f>
        <v>1.2479094824651794E-2</v>
      </c>
      <c r="L255" s="26">
        <f>Sheet3!K$12*EXP(-0.5*((Sheet1!$C278-Sheet3!K$11)/Sheet3!K$13)^2)</f>
        <v>1.2479094824651794E-2</v>
      </c>
      <c r="M255" s="26">
        <f>Sheet3!L$12*EXP(-0.5*((Sheet1!$C278-Sheet3!L$11)/Sheet3!L$13)^2)</f>
        <v>1.2479094824651794E-2</v>
      </c>
    </row>
    <row r="256" spans="1:13" x14ac:dyDescent="0.25">
      <c r="A256" s="26">
        <f>Sheet1!D279*Sheet3!$B$5</f>
        <v>105.6675</v>
      </c>
      <c r="B256" s="26">
        <f t="shared" si="6"/>
        <v>11129.099196939211</v>
      </c>
      <c r="C256" s="26">
        <f t="shared" si="7"/>
        <v>0.17295418392849515</v>
      </c>
      <c r="D256" s="26">
        <f>Sheet3!C$12*EXP(-0.5*((Sheet1!$C279-Sheet3!C$11)/Sheet3!C$13)^2)</f>
        <v>1.617338462903725E-3</v>
      </c>
      <c r="E256" s="26">
        <f>Sheet3!D$12*EXP(-0.5*((Sheet1!$C279-Sheet3!D$11)/Sheet3!D$13)^2)</f>
        <v>6.8700184514776136E-2</v>
      </c>
      <c r="F256" s="26">
        <f>Sheet3!E$12*EXP(-0.5*((Sheet1!$C279-Sheet3!E$11)/Sheet3!E$13)^2)</f>
        <v>1.2829582618851912E-2</v>
      </c>
      <c r="G256" s="26">
        <f>Sheet3!F$12*EXP(-0.5*((Sheet1!$C279-Sheet3!F$11)/Sheet3!F$13)^2)</f>
        <v>1.2829582618851912E-2</v>
      </c>
      <c r="H256" s="26">
        <f>Sheet3!G$12*EXP(-0.5*((Sheet1!$C279-Sheet3!G$11)/Sheet3!G$13)^2)</f>
        <v>1.2829582618851912E-2</v>
      </c>
      <c r="I256" s="26">
        <f>Sheet3!H$12*EXP(-0.5*((Sheet1!$C279-Sheet3!H$11)/Sheet3!H$13)^2)</f>
        <v>1.2829582618851912E-2</v>
      </c>
      <c r="J256" s="26">
        <f>Sheet3!I$12*EXP(-0.5*((Sheet1!$C279-Sheet3!I$11)/Sheet3!I$13)^2)</f>
        <v>1.2829582618851912E-2</v>
      </c>
      <c r="K256" s="26">
        <f>Sheet3!J$12*EXP(-0.5*((Sheet1!$C279-Sheet3!J$11)/Sheet3!J$13)^2)</f>
        <v>1.2829582618851912E-2</v>
      </c>
      <c r="L256" s="26">
        <f>Sheet3!K$12*EXP(-0.5*((Sheet1!$C279-Sheet3!K$11)/Sheet3!K$13)^2)</f>
        <v>1.2829582618851912E-2</v>
      </c>
      <c r="M256" s="26">
        <f>Sheet3!L$12*EXP(-0.5*((Sheet1!$C279-Sheet3!L$11)/Sheet3!L$13)^2)</f>
        <v>1.2829582618851912E-2</v>
      </c>
    </row>
    <row r="257" spans="1:13" x14ac:dyDescent="0.25">
      <c r="A257" s="26">
        <f>Sheet1!D280*Sheet3!$B$5</f>
        <v>105.667</v>
      </c>
      <c r="B257" s="26">
        <f t="shared" si="6"/>
        <v>11128.525030181399</v>
      </c>
      <c r="C257" s="26">
        <f t="shared" si="7"/>
        <v>0.17517552918426096</v>
      </c>
      <c r="D257" s="26">
        <f>Sheet3!C$12*EXP(-0.5*((Sheet1!$C280-Sheet3!C$11)/Sheet3!C$13)^2)</f>
        <v>1.2953396004321289E-3</v>
      </c>
      <c r="E257" s="26">
        <f>Sheet3!D$12*EXP(-0.5*((Sheet1!$C280-Sheet3!D$11)/Sheet3!D$13)^2)</f>
        <v>6.8333650258256953E-2</v>
      </c>
      <c r="F257" s="26">
        <f>Sheet3!E$12*EXP(-0.5*((Sheet1!$C280-Sheet3!E$11)/Sheet3!E$13)^2)</f>
        <v>1.319331741569648E-2</v>
      </c>
      <c r="G257" s="26">
        <f>Sheet3!F$12*EXP(-0.5*((Sheet1!$C280-Sheet3!F$11)/Sheet3!F$13)^2)</f>
        <v>1.319331741569648E-2</v>
      </c>
      <c r="H257" s="26">
        <f>Sheet3!G$12*EXP(-0.5*((Sheet1!$C280-Sheet3!G$11)/Sheet3!G$13)^2)</f>
        <v>1.319331741569648E-2</v>
      </c>
      <c r="I257" s="26">
        <f>Sheet3!H$12*EXP(-0.5*((Sheet1!$C280-Sheet3!H$11)/Sheet3!H$13)^2)</f>
        <v>1.319331741569648E-2</v>
      </c>
      <c r="J257" s="26">
        <f>Sheet3!I$12*EXP(-0.5*((Sheet1!$C280-Sheet3!I$11)/Sheet3!I$13)^2)</f>
        <v>1.319331741569648E-2</v>
      </c>
      <c r="K257" s="26">
        <f>Sheet3!J$12*EXP(-0.5*((Sheet1!$C280-Sheet3!J$11)/Sheet3!J$13)^2)</f>
        <v>1.319331741569648E-2</v>
      </c>
      <c r="L257" s="26">
        <f>Sheet3!K$12*EXP(-0.5*((Sheet1!$C280-Sheet3!K$11)/Sheet3!K$13)^2)</f>
        <v>1.319331741569648E-2</v>
      </c>
      <c r="M257" s="26">
        <f>Sheet3!L$12*EXP(-0.5*((Sheet1!$C280-Sheet3!L$11)/Sheet3!L$13)^2)</f>
        <v>1.319331741569648E-2</v>
      </c>
    </row>
    <row r="258" spans="1:13" x14ac:dyDescent="0.25">
      <c r="A258" s="26">
        <f>Sheet1!D281*Sheet3!$B$5</f>
        <v>105.667</v>
      </c>
      <c r="B258" s="26">
        <f t="shared" si="6"/>
        <v>11128.036703642503</v>
      </c>
      <c r="C258" s="26">
        <f t="shared" si="7"/>
        <v>0.17749007772145897</v>
      </c>
      <c r="D258" s="26">
        <f>Sheet3!C$12*EXP(-0.5*((Sheet1!$C281-Sheet3!C$11)/Sheet3!C$13)^2)</f>
        <v>1.0303841539881073E-3</v>
      </c>
      <c r="E258" s="26">
        <f>Sheet3!D$12*EXP(-0.5*((Sheet1!$C281-Sheet3!D$11)/Sheet3!D$13)^2)</f>
        <v>6.7920487020283124E-2</v>
      </c>
      <c r="F258" s="26">
        <f>Sheet3!E$12*EXP(-0.5*((Sheet1!$C281-Sheet3!E$11)/Sheet3!E$13)^2)</f>
        <v>1.3567400818398474E-2</v>
      </c>
      <c r="G258" s="26">
        <f>Sheet3!F$12*EXP(-0.5*((Sheet1!$C281-Sheet3!F$11)/Sheet3!F$13)^2)</f>
        <v>1.3567400818398474E-2</v>
      </c>
      <c r="H258" s="26">
        <f>Sheet3!G$12*EXP(-0.5*((Sheet1!$C281-Sheet3!G$11)/Sheet3!G$13)^2)</f>
        <v>1.3567400818398474E-2</v>
      </c>
      <c r="I258" s="26">
        <f>Sheet3!H$12*EXP(-0.5*((Sheet1!$C281-Sheet3!H$11)/Sheet3!H$13)^2)</f>
        <v>1.3567400818398474E-2</v>
      </c>
      <c r="J258" s="26">
        <f>Sheet3!I$12*EXP(-0.5*((Sheet1!$C281-Sheet3!I$11)/Sheet3!I$13)^2)</f>
        <v>1.3567400818398474E-2</v>
      </c>
      <c r="K258" s="26">
        <f>Sheet3!J$12*EXP(-0.5*((Sheet1!$C281-Sheet3!J$11)/Sheet3!J$13)^2)</f>
        <v>1.3567400818398474E-2</v>
      </c>
      <c r="L258" s="26">
        <f>Sheet3!K$12*EXP(-0.5*((Sheet1!$C281-Sheet3!K$11)/Sheet3!K$13)^2)</f>
        <v>1.3567400818398474E-2</v>
      </c>
      <c r="M258" s="26">
        <f>Sheet3!L$12*EXP(-0.5*((Sheet1!$C281-Sheet3!L$11)/Sheet3!L$13)^2)</f>
        <v>1.3567400818398474E-2</v>
      </c>
    </row>
    <row r="259" spans="1:13" x14ac:dyDescent="0.25">
      <c r="A259" s="26">
        <f>Sheet1!D282*Sheet3!$B$5</f>
        <v>105.666</v>
      </c>
      <c r="B259" s="26">
        <f t="shared" ref="B259:B322" si="8">(A259-C259)^2</f>
        <v>11127.323449326945</v>
      </c>
      <c r="C259" s="26">
        <f t="shared" ref="C259:C322" si="9">SUM(D259:M259)</f>
        <v>0.17987082024980705</v>
      </c>
      <c r="D259" s="26">
        <f>Sheet3!C$12*EXP(-0.5*((Sheet1!$C282-Sheet3!C$11)/Sheet3!C$13)^2)</f>
        <v>8.1552007756422666E-4</v>
      </c>
      <c r="E259" s="26">
        <f>Sheet3!D$12*EXP(-0.5*((Sheet1!$C282-Sheet3!D$11)/Sheet3!D$13)^2)</f>
        <v>6.7464298056299415E-2</v>
      </c>
      <c r="F259" s="26">
        <f>Sheet3!E$12*EXP(-0.5*((Sheet1!$C282-Sheet3!E$11)/Sheet3!E$13)^2)</f>
        <v>1.394887526449292E-2</v>
      </c>
      <c r="G259" s="26">
        <f>Sheet3!F$12*EXP(-0.5*((Sheet1!$C282-Sheet3!F$11)/Sheet3!F$13)^2)</f>
        <v>1.394887526449292E-2</v>
      </c>
      <c r="H259" s="26">
        <f>Sheet3!G$12*EXP(-0.5*((Sheet1!$C282-Sheet3!G$11)/Sheet3!G$13)^2)</f>
        <v>1.394887526449292E-2</v>
      </c>
      <c r="I259" s="26">
        <f>Sheet3!H$12*EXP(-0.5*((Sheet1!$C282-Sheet3!H$11)/Sheet3!H$13)^2)</f>
        <v>1.394887526449292E-2</v>
      </c>
      <c r="J259" s="26">
        <f>Sheet3!I$12*EXP(-0.5*((Sheet1!$C282-Sheet3!I$11)/Sheet3!I$13)^2)</f>
        <v>1.394887526449292E-2</v>
      </c>
      <c r="K259" s="26">
        <f>Sheet3!J$12*EXP(-0.5*((Sheet1!$C282-Sheet3!J$11)/Sheet3!J$13)^2)</f>
        <v>1.394887526449292E-2</v>
      </c>
      <c r="L259" s="26">
        <f>Sheet3!K$12*EXP(-0.5*((Sheet1!$C282-Sheet3!K$11)/Sheet3!K$13)^2)</f>
        <v>1.394887526449292E-2</v>
      </c>
      <c r="M259" s="26">
        <f>Sheet3!L$12*EXP(-0.5*((Sheet1!$C282-Sheet3!L$11)/Sheet3!L$13)^2)</f>
        <v>1.394887526449292E-2</v>
      </c>
    </row>
    <row r="260" spans="1:13" x14ac:dyDescent="0.25">
      <c r="A260" s="26">
        <f>Sheet1!D283*Sheet3!$B$5</f>
        <v>105.66500000000001</v>
      </c>
      <c r="B260" s="26">
        <f t="shared" si="8"/>
        <v>11126.596695080212</v>
      </c>
      <c r="C260" s="26">
        <f t="shared" si="9"/>
        <v>0.18231566233151375</v>
      </c>
      <c r="D260" s="26">
        <f>Sheet3!C$12*EXP(-0.5*((Sheet1!$C283-Sheet3!C$11)/Sheet3!C$13)^2)</f>
        <v>6.4188422157051845E-4</v>
      </c>
      <c r="E260" s="26">
        <f>Sheet3!D$12*EXP(-0.5*((Sheet1!$C283-Sheet3!D$11)/Sheet3!D$13)^2)</f>
        <v>6.6964773539943845E-2</v>
      </c>
      <c r="F260" s="26">
        <f>Sheet3!E$12*EXP(-0.5*((Sheet1!$C283-Sheet3!E$11)/Sheet3!E$13)^2)</f>
        <v>1.4338625571249918E-2</v>
      </c>
      <c r="G260" s="26">
        <f>Sheet3!F$12*EXP(-0.5*((Sheet1!$C283-Sheet3!F$11)/Sheet3!F$13)^2)</f>
        <v>1.4338625571249918E-2</v>
      </c>
      <c r="H260" s="26">
        <f>Sheet3!G$12*EXP(-0.5*((Sheet1!$C283-Sheet3!G$11)/Sheet3!G$13)^2)</f>
        <v>1.4338625571249918E-2</v>
      </c>
      <c r="I260" s="26">
        <f>Sheet3!H$12*EXP(-0.5*((Sheet1!$C283-Sheet3!H$11)/Sheet3!H$13)^2)</f>
        <v>1.4338625571249918E-2</v>
      </c>
      <c r="J260" s="26">
        <f>Sheet3!I$12*EXP(-0.5*((Sheet1!$C283-Sheet3!I$11)/Sheet3!I$13)^2)</f>
        <v>1.4338625571249918E-2</v>
      </c>
      <c r="K260" s="26">
        <f>Sheet3!J$12*EXP(-0.5*((Sheet1!$C283-Sheet3!J$11)/Sheet3!J$13)^2)</f>
        <v>1.4338625571249918E-2</v>
      </c>
      <c r="L260" s="26">
        <f>Sheet3!K$12*EXP(-0.5*((Sheet1!$C283-Sheet3!K$11)/Sheet3!K$13)^2)</f>
        <v>1.4338625571249918E-2</v>
      </c>
      <c r="M260" s="26">
        <f>Sheet3!L$12*EXP(-0.5*((Sheet1!$C283-Sheet3!L$11)/Sheet3!L$13)^2)</f>
        <v>1.4338625571249918E-2</v>
      </c>
    </row>
    <row r="261" spans="1:13" x14ac:dyDescent="0.25">
      <c r="A261" s="26">
        <f>Sheet1!D284*Sheet3!$B$5</f>
        <v>105.6645</v>
      </c>
      <c r="B261" s="26">
        <f t="shared" si="8"/>
        <v>11125.972738509387</v>
      </c>
      <c r="C261" s="26">
        <f t="shared" si="9"/>
        <v>0.18477332937676902</v>
      </c>
      <c r="D261" s="26">
        <f>Sheet3!C$12*EXP(-0.5*((Sheet1!$C284-Sheet3!C$11)/Sheet3!C$13)^2)</f>
        <v>5.0463517142786552E-4</v>
      </c>
      <c r="E261" s="26">
        <f>Sheet3!D$12*EXP(-0.5*((Sheet1!$C284-Sheet3!D$11)/Sheet3!D$13)^2)</f>
        <v>6.6432651567370618E-2</v>
      </c>
      <c r="F261" s="26">
        <f>Sheet3!E$12*EXP(-0.5*((Sheet1!$C284-Sheet3!E$11)/Sheet3!E$13)^2)</f>
        <v>1.472950532974631E-2</v>
      </c>
      <c r="G261" s="26">
        <f>Sheet3!F$12*EXP(-0.5*((Sheet1!$C284-Sheet3!F$11)/Sheet3!F$13)^2)</f>
        <v>1.472950532974631E-2</v>
      </c>
      <c r="H261" s="26">
        <f>Sheet3!G$12*EXP(-0.5*((Sheet1!$C284-Sheet3!G$11)/Sheet3!G$13)^2)</f>
        <v>1.472950532974631E-2</v>
      </c>
      <c r="I261" s="26">
        <f>Sheet3!H$12*EXP(-0.5*((Sheet1!$C284-Sheet3!H$11)/Sheet3!H$13)^2)</f>
        <v>1.472950532974631E-2</v>
      </c>
      <c r="J261" s="26">
        <f>Sheet3!I$12*EXP(-0.5*((Sheet1!$C284-Sheet3!I$11)/Sheet3!I$13)^2)</f>
        <v>1.472950532974631E-2</v>
      </c>
      <c r="K261" s="26">
        <f>Sheet3!J$12*EXP(-0.5*((Sheet1!$C284-Sheet3!J$11)/Sheet3!J$13)^2)</f>
        <v>1.472950532974631E-2</v>
      </c>
      <c r="L261" s="26">
        <f>Sheet3!K$12*EXP(-0.5*((Sheet1!$C284-Sheet3!K$11)/Sheet3!K$13)^2)</f>
        <v>1.472950532974631E-2</v>
      </c>
      <c r="M261" s="26">
        <f>Sheet3!L$12*EXP(-0.5*((Sheet1!$C284-Sheet3!L$11)/Sheet3!L$13)^2)</f>
        <v>1.472950532974631E-2</v>
      </c>
    </row>
    <row r="262" spans="1:13" x14ac:dyDescent="0.25">
      <c r="A262" s="26">
        <f>Sheet1!D285*Sheet3!$B$5</f>
        <v>105.66500000000001</v>
      </c>
      <c r="B262" s="26">
        <f t="shared" si="8"/>
        <v>11125.546906113057</v>
      </c>
      <c r="C262" s="26">
        <f t="shared" si="9"/>
        <v>0.18729189960062548</v>
      </c>
      <c r="D262" s="26">
        <f>Sheet3!C$12*EXP(-0.5*((Sheet1!$C285-Sheet3!C$11)/Sheet3!C$13)^2)</f>
        <v>3.9421958083136533E-4</v>
      </c>
      <c r="E262" s="26">
        <f>Sheet3!D$12*EXP(-0.5*((Sheet1!$C285-Sheet3!D$11)/Sheet3!D$13)^2)</f>
        <v>6.5857860173311689E-2</v>
      </c>
      <c r="F262" s="26">
        <f>Sheet3!E$12*EXP(-0.5*((Sheet1!$C285-Sheet3!E$11)/Sheet3!E$13)^2)</f>
        <v>1.5129977480810309E-2</v>
      </c>
      <c r="G262" s="26">
        <f>Sheet3!F$12*EXP(-0.5*((Sheet1!$C285-Sheet3!F$11)/Sheet3!F$13)^2)</f>
        <v>1.5129977480810309E-2</v>
      </c>
      <c r="H262" s="26">
        <f>Sheet3!G$12*EXP(-0.5*((Sheet1!$C285-Sheet3!G$11)/Sheet3!G$13)^2)</f>
        <v>1.5129977480810309E-2</v>
      </c>
      <c r="I262" s="26">
        <f>Sheet3!H$12*EXP(-0.5*((Sheet1!$C285-Sheet3!H$11)/Sheet3!H$13)^2)</f>
        <v>1.5129977480810309E-2</v>
      </c>
      <c r="J262" s="26">
        <f>Sheet3!I$12*EXP(-0.5*((Sheet1!$C285-Sheet3!I$11)/Sheet3!I$13)^2)</f>
        <v>1.5129977480810309E-2</v>
      </c>
      <c r="K262" s="26">
        <f>Sheet3!J$12*EXP(-0.5*((Sheet1!$C285-Sheet3!J$11)/Sheet3!J$13)^2)</f>
        <v>1.5129977480810309E-2</v>
      </c>
      <c r="L262" s="26">
        <f>Sheet3!K$12*EXP(-0.5*((Sheet1!$C285-Sheet3!K$11)/Sheet3!K$13)^2)</f>
        <v>1.5129977480810309E-2</v>
      </c>
      <c r="M262" s="26">
        <f>Sheet3!L$12*EXP(-0.5*((Sheet1!$C285-Sheet3!L$11)/Sheet3!L$13)^2)</f>
        <v>1.5129977480810309E-2</v>
      </c>
    </row>
    <row r="263" spans="1:13" x14ac:dyDescent="0.25">
      <c r="A263" s="26">
        <f>Sheet1!D286*Sheet3!$B$5</f>
        <v>105.66500000000001</v>
      </c>
      <c r="B263" s="26">
        <f t="shared" si="8"/>
        <v>11125.011686600721</v>
      </c>
      <c r="C263" s="26">
        <f t="shared" si="9"/>
        <v>0.18982905156910496</v>
      </c>
      <c r="D263" s="26">
        <f>Sheet3!C$12*EXP(-0.5*((Sheet1!$C286-Sheet3!C$11)/Sheet3!C$13)^2)</f>
        <v>3.0716481117377758E-4</v>
      </c>
      <c r="E263" s="26">
        <f>Sheet3!D$12*EXP(-0.5*((Sheet1!$C286-Sheet3!D$11)/Sheet3!D$13)^2)</f>
        <v>6.5250333949586903E-2</v>
      </c>
      <c r="F263" s="26">
        <f>Sheet3!E$12*EXP(-0.5*((Sheet1!$C286-Sheet3!E$11)/Sheet3!E$13)^2)</f>
        <v>1.5533944101043041E-2</v>
      </c>
      <c r="G263" s="26">
        <f>Sheet3!F$12*EXP(-0.5*((Sheet1!$C286-Sheet3!F$11)/Sheet3!F$13)^2)</f>
        <v>1.5533944101043041E-2</v>
      </c>
      <c r="H263" s="26">
        <f>Sheet3!G$12*EXP(-0.5*((Sheet1!$C286-Sheet3!G$11)/Sheet3!G$13)^2)</f>
        <v>1.5533944101043041E-2</v>
      </c>
      <c r="I263" s="26">
        <f>Sheet3!H$12*EXP(-0.5*((Sheet1!$C286-Sheet3!H$11)/Sheet3!H$13)^2)</f>
        <v>1.5533944101043041E-2</v>
      </c>
      <c r="J263" s="26">
        <f>Sheet3!I$12*EXP(-0.5*((Sheet1!$C286-Sheet3!I$11)/Sheet3!I$13)^2)</f>
        <v>1.5533944101043041E-2</v>
      </c>
      <c r="K263" s="26">
        <f>Sheet3!J$12*EXP(-0.5*((Sheet1!$C286-Sheet3!J$11)/Sheet3!J$13)^2)</f>
        <v>1.5533944101043041E-2</v>
      </c>
      <c r="L263" s="26">
        <f>Sheet3!K$12*EXP(-0.5*((Sheet1!$C286-Sheet3!K$11)/Sheet3!K$13)^2)</f>
        <v>1.5533944101043041E-2</v>
      </c>
      <c r="M263" s="26">
        <f>Sheet3!L$12*EXP(-0.5*((Sheet1!$C286-Sheet3!L$11)/Sheet3!L$13)^2)</f>
        <v>1.5533944101043041E-2</v>
      </c>
    </row>
    <row r="264" spans="1:13" x14ac:dyDescent="0.25">
      <c r="A264" s="26">
        <f>Sheet1!D287*Sheet3!$B$5</f>
        <v>105.6645</v>
      </c>
      <c r="B264" s="26">
        <f t="shared" si="8"/>
        <v>11124.357639870444</v>
      </c>
      <c r="C264" s="26">
        <f t="shared" si="9"/>
        <v>0.19242957436342023</v>
      </c>
      <c r="D264" s="26">
        <f>Sheet3!C$12*EXP(-0.5*((Sheet1!$C287-Sheet3!C$11)/Sheet3!C$13)^2)</f>
        <v>2.3758975960072495E-4</v>
      </c>
      <c r="E264" s="26">
        <f>Sheet3!D$12*EXP(-0.5*((Sheet1!$C287-Sheet3!D$11)/Sheet3!D$13)^2)</f>
        <v>6.4599698044175619E-2</v>
      </c>
      <c r="F264" s="26">
        <f>Sheet3!E$12*EXP(-0.5*((Sheet1!$C287-Sheet3!E$11)/Sheet3!E$13)^2)</f>
        <v>1.5949035819955482E-2</v>
      </c>
      <c r="G264" s="26">
        <f>Sheet3!F$12*EXP(-0.5*((Sheet1!$C287-Sheet3!F$11)/Sheet3!F$13)^2)</f>
        <v>1.5949035819955482E-2</v>
      </c>
      <c r="H264" s="26">
        <f>Sheet3!G$12*EXP(-0.5*((Sheet1!$C287-Sheet3!G$11)/Sheet3!G$13)^2)</f>
        <v>1.5949035819955482E-2</v>
      </c>
      <c r="I264" s="26">
        <f>Sheet3!H$12*EXP(-0.5*((Sheet1!$C287-Sheet3!H$11)/Sheet3!H$13)^2)</f>
        <v>1.5949035819955482E-2</v>
      </c>
      <c r="J264" s="26">
        <f>Sheet3!I$12*EXP(-0.5*((Sheet1!$C287-Sheet3!I$11)/Sheet3!I$13)^2)</f>
        <v>1.5949035819955482E-2</v>
      </c>
      <c r="K264" s="26">
        <f>Sheet3!J$12*EXP(-0.5*((Sheet1!$C287-Sheet3!J$11)/Sheet3!J$13)^2)</f>
        <v>1.5949035819955482E-2</v>
      </c>
      <c r="L264" s="26">
        <f>Sheet3!K$12*EXP(-0.5*((Sheet1!$C287-Sheet3!K$11)/Sheet3!K$13)^2)</f>
        <v>1.5949035819955482E-2</v>
      </c>
      <c r="M264" s="26">
        <f>Sheet3!L$12*EXP(-0.5*((Sheet1!$C287-Sheet3!L$11)/Sheet3!L$13)^2)</f>
        <v>1.5949035819955482E-2</v>
      </c>
    </row>
    <row r="265" spans="1:13" x14ac:dyDescent="0.25">
      <c r="A265" s="26">
        <f>Sheet1!D288*Sheet3!$B$5</f>
        <v>105.664</v>
      </c>
      <c r="B265" s="26">
        <f t="shared" si="8"/>
        <v>11123.696070861555</v>
      </c>
      <c r="C265" s="26">
        <f t="shared" si="9"/>
        <v>0.19506584940968025</v>
      </c>
      <c r="D265" s="26">
        <f>Sheet3!C$12*EXP(-0.5*((Sheet1!$C288-Sheet3!C$11)/Sheet3!C$13)^2)</f>
        <v>1.8288553691181349E-4</v>
      </c>
      <c r="E265" s="26">
        <f>Sheet3!D$12*EXP(-0.5*((Sheet1!$C288-Sheet3!D$11)/Sheet3!D$13)^2)</f>
        <v>6.3913066169916433E-2</v>
      </c>
      <c r="F265" s="26">
        <f>Sheet3!E$12*EXP(-0.5*((Sheet1!$C288-Sheet3!E$11)/Sheet3!E$13)^2)</f>
        <v>1.6371237212856507E-2</v>
      </c>
      <c r="G265" s="26">
        <f>Sheet3!F$12*EXP(-0.5*((Sheet1!$C288-Sheet3!F$11)/Sheet3!F$13)^2)</f>
        <v>1.6371237212856507E-2</v>
      </c>
      <c r="H265" s="26">
        <f>Sheet3!G$12*EXP(-0.5*((Sheet1!$C288-Sheet3!G$11)/Sheet3!G$13)^2)</f>
        <v>1.6371237212856507E-2</v>
      </c>
      <c r="I265" s="26">
        <f>Sheet3!H$12*EXP(-0.5*((Sheet1!$C288-Sheet3!H$11)/Sheet3!H$13)^2)</f>
        <v>1.6371237212856507E-2</v>
      </c>
      <c r="J265" s="26">
        <f>Sheet3!I$12*EXP(-0.5*((Sheet1!$C288-Sheet3!I$11)/Sheet3!I$13)^2)</f>
        <v>1.6371237212856507E-2</v>
      </c>
      <c r="K265" s="26">
        <f>Sheet3!J$12*EXP(-0.5*((Sheet1!$C288-Sheet3!J$11)/Sheet3!J$13)^2)</f>
        <v>1.6371237212856507E-2</v>
      </c>
      <c r="L265" s="26">
        <f>Sheet3!K$12*EXP(-0.5*((Sheet1!$C288-Sheet3!K$11)/Sheet3!K$13)^2)</f>
        <v>1.6371237212856507E-2</v>
      </c>
      <c r="M265" s="26">
        <f>Sheet3!L$12*EXP(-0.5*((Sheet1!$C288-Sheet3!L$11)/Sheet3!L$13)^2)</f>
        <v>1.6371237212856507E-2</v>
      </c>
    </row>
    <row r="266" spans="1:13" x14ac:dyDescent="0.25">
      <c r="A266" s="26">
        <f>Sheet1!D289*Sheet3!$B$5</f>
        <v>105.664</v>
      </c>
      <c r="B266" s="26">
        <f t="shared" si="8"/>
        <v>11123.142631644614</v>
      </c>
      <c r="C266" s="26">
        <f t="shared" si="9"/>
        <v>0.1976895893071802</v>
      </c>
      <c r="D266" s="26">
        <f>Sheet3!C$12*EXP(-0.5*((Sheet1!$C289-Sheet3!C$11)/Sheet3!C$13)^2)</f>
        <v>1.4074930793999535E-4</v>
      </c>
      <c r="E266" s="26">
        <f>Sheet3!D$12*EXP(-0.5*((Sheet1!$C289-Sheet3!D$11)/Sheet3!D$13)^2)</f>
        <v>6.3204491564269757E-2</v>
      </c>
      <c r="F266" s="26">
        <f>Sheet3!E$12*EXP(-0.5*((Sheet1!$C289-Sheet3!E$11)/Sheet3!E$13)^2)</f>
        <v>1.6793043554371299E-2</v>
      </c>
      <c r="G266" s="26">
        <f>Sheet3!F$12*EXP(-0.5*((Sheet1!$C289-Sheet3!F$11)/Sheet3!F$13)^2)</f>
        <v>1.6793043554371299E-2</v>
      </c>
      <c r="H266" s="26">
        <f>Sheet3!G$12*EXP(-0.5*((Sheet1!$C289-Sheet3!G$11)/Sheet3!G$13)^2)</f>
        <v>1.6793043554371299E-2</v>
      </c>
      <c r="I266" s="26">
        <f>Sheet3!H$12*EXP(-0.5*((Sheet1!$C289-Sheet3!H$11)/Sheet3!H$13)^2)</f>
        <v>1.6793043554371299E-2</v>
      </c>
      <c r="J266" s="26">
        <f>Sheet3!I$12*EXP(-0.5*((Sheet1!$C289-Sheet3!I$11)/Sheet3!I$13)^2)</f>
        <v>1.6793043554371299E-2</v>
      </c>
      <c r="K266" s="26">
        <f>Sheet3!J$12*EXP(-0.5*((Sheet1!$C289-Sheet3!J$11)/Sheet3!J$13)^2)</f>
        <v>1.6793043554371299E-2</v>
      </c>
      <c r="L266" s="26">
        <f>Sheet3!K$12*EXP(-0.5*((Sheet1!$C289-Sheet3!K$11)/Sheet3!K$13)^2)</f>
        <v>1.6793043554371299E-2</v>
      </c>
      <c r="M266" s="26">
        <f>Sheet3!L$12*EXP(-0.5*((Sheet1!$C289-Sheet3!L$11)/Sheet3!L$13)^2)</f>
        <v>1.6793043554371299E-2</v>
      </c>
    </row>
    <row r="267" spans="1:13" x14ac:dyDescent="0.25">
      <c r="A267" s="26">
        <f>Sheet1!D290*Sheet3!$B$5</f>
        <v>105.66249999999999</v>
      </c>
      <c r="B267" s="26">
        <f t="shared" si="8"/>
        <v>11122.247120782189</v>
      </c>
      <c r="C267" s="26">
        <f t="shared" si="9"/>
        <v>0.20043515779150348</v>
      </c>
      <c r="D267" s="26">
        <f>Sheet3!C$12*EXP(-0.5*((Sheet1!$C290-Sheet3!C$11)/Sheet3!C$13)^2)</f>
        <v>1.0683964386684675E-4</v>
      </c>
      <c r="E267" s="26">
        <f>Sheet3!D$12*EXP(-0.5*((Sheet1!$C290-Sheet3!D$11)/Sheet3!D$13)^2)</f>
        <v>6.243808982860688E-2</v>
      </c>
      <c r="F267" s="26">
        <f>Sheet3!E$12*EXP(-0.5*((Sheet1!$C290-Sheet3!E$11)/Sheet3!E$13)^2)</f>
        <v>1.7236278539878719E-2</v>
      </c>
      <c r="G267" s="26">
        <f>Sheet3!F$12*EXP(-0.5*((Sheet1!$C290-Sheet3!F$11)/Sheet3!F$13)^2)</f>
        <v>1.7236278539878719E-2</v>
      </c>
      <c r="H267" s="26">
        <f>Sheet3!G$12*EXP(-0.5*((Sheet1!$C290-Sheet3!G$11)/Sheet3!G$13)^2)</f>
        <v>1.7236278539878719E-2</v>
      </c>
      <c r="I267" s="26">
        <f>Sheet3!H$12*EXP(-0.5*((Sheet1!$C290-Sheet3!H$11)/Sheet3!H$13)^2)</f>
        <v>1.7236278539878719E-2</v>
      </c>
      <c r="J267" s="26">
        <f>Sheet3!I$12*EXP(-0.5*((Sheet1!$C290-Sheet3!I$11)/Sheet3!I$13)^2)</f>
        <v>1.7236278539878719E-2</v>
      </c>
      <c r="K267" s="26">
        <f>Sheet3!J$12*EXP(-0.5*((Sheet1!$C290-Sheet3!J$11)/Sheet3!J$13)^2)</f>
        <v>1.7236278539878719E-2</v>
      </c>
      <c r="L267" s="26">
        <f>Sheet3!K$12*EXP(-0.5*((Sheet1!$C290-Sheet3!K$11)/Sheet3!K$13)^2)</f>
        <v>1.7236278539878719E-2</v>
      </c>
      <c r="M267" s="26">
        <f>Sheet3!L$12*EXP(-0.5*((Sheet1!$C290-Sheet3!L$11)/Sheet3!L$13)^2)</f>
        <v>1.7236278539878719E-2</v>
      </c>
    </row>
    <row r="268" spans="1:13" x14ac:dyDescent="0.25">
      <c r="A268" s="26">
        <f>Sheet1!D291*Sheet3!$B$5</f>
        <v>105.661</v>
      </c>
      <c r="B268" s="26">
        <f t="shared" si="8"/>
        <v>11121.348532653255</v>
      </c>
      <c r="C268" s="26">
        <f t="shared" si="9"/>
        <v>0.20319548723169975</v>
      </c>
      <c r="D268" s="26">
        <f>Sheet3!C$12*EXP(-0.5*((Sheet1!$C291-Sheet3!C$11)/Sheet3!C$13)^2)</f>
        <v>8.0842898395135963E-5</v>
      </c>
      <c r="E268" s="26">
        <f>Sheet3!D$12*EXP(-0.5*((Sheet1!$C291-Sheet3!D$11)/Sheet3!D$13)^2)</f>
        <v>6.1643967999676842E-2</v>
      </c>
      <c r="F268" s="26">
        <f>Sheet3!E$12*EXP(-0.5*((Sheet1!$C291-Sheet3!E$11)/Sheet3!E$13)^2)</f>
        <v>1.7683834541703473E-2</v>
      </c>
      <c r="G268" s="26">
        <f>Sheet3!F$12*EXP(-0.5*((Sheet1!$C291-Sheet3!F$11)/Sheet3!F$13)^2)</f>
        <v>1.7683834541703473E-2</v>
      </c>
      <c r="H268" s="26">
        <f>Sheet3!G$12*EXP(-0.5*((Sheet1!$C291-Sheet3!G$11)/Sheet3!G$13)^2)</f>
        <v>1.7683834541703473E-2</v>
      </c>
      <c r="I268" s="26">
        <f>Sheet3!H$12*EXP(-0.5*((Sheet1!$C291-Sheet3!H$11)/Sheet3!H$13)^2)</f>
        <v>1.7683834541703473E-2</v>
      </c>
      <c r="J268" s="26">
        <f>Sheet3!I$12*EXP(-0.5*((Sheet1!$C291-Sheet3!I$11)/Sheet3!I$13)^2)</f>
        <v>1.7683834541703473E-2</v>
      </c>
      <c r="K268" s="26">
        <f>Sheet3!J$12*EXP(-0.5*((Sheet1!$C291-Sheet3!J$11)/Sheet3!J$13)^2)</f>
        <v>1.7683834541703473E-2</v>
      </c>
      <c r="L268" s="26">
        <f>Sheet3!K$12*EXP(-0.5*((Sheet1!$C291-Sheet3!K$11)/Sheet3!K$13)^2)</f>
        <v>1.7683834541703473E-2</v>
      </c>
      <c r="M268" s="26">
        <f>Sheet3!L$12*EXP(-0.5*((Sheet1!$C291-Sheet3!L$11)/Sheet3!L$13)^2)</f>
        <v>1.7683834541703473E-2</v>
      </c>
    </row>
    <row r="269" spans="1:13" x14ac:dyDescent="0.25">
      <c r="A269" s="26">
        <f>Sheet1!D292*Sheet3!$B$5</f>
        <v>105.661</v>
      </c>
      <c r="B269" s="26">
        <f t="shared" si="8"/>
        <v>11120.764923340135</v>
      </c>
      <c r="C269" s="26">
        <f t="shared" si="9"/>
        <v>0.20596255114156276</v>
      </c>
      <c r="D269" s="26">
        <f>Sheet3!C$12*EXP(-0.5*((Sheet1!$C292-Sheet3!C$11)/Sheet3!C$13)^2)</f>
        <v>6.1027170255699821E-5</v>
      </c>
      <c r="E269" s="26">
        <f>Sheet3!D$12*EXP(-0.5*((Sheet1!$C292-Sheet3!D$11)/Sheet3!D$13)^2)</f>
        <v>6.082630311191075E-2</v>
      </c>
      <c r="F269" s="26">
        <f>Sheet3!E$12*EXP(-0.5*((Sheet1!$C292-Sheet3!E$11)/Sheet3!E$13)^2)</f>
        <v>1.8134402607424535E-2</v>
      </c>
      <c r="G269" s="26">
        <f>Sheet3!F$12*EXP(-0.5*((Sheet1!$C292-Sheet3!F$11)/Sheet3!F$13)^2)</f>
        <v>1.8134402607424535E-2</v>
      </c>
      <c r="H269" s="26">
        <f>Sheet3!G$12*EXP(-0.5*((Sheet1!$C292-Sheet3!G$11)/Sheet3!G$13)^2)</f>
        <v>1.8134402607424535E-2</v>
      </c>
      <c r="I269" s="26">
        <f>Sheet3!H$12*EXP(-0.5*((Sheet1!$C292-Sheet3!H$11)/Sheet3!H$13)^2)</f>
        <v>1.8134402607424535E-2</v>
      </c>
      <c r="J269" s="26">
        <f>Sheet3!I$12*EXP(-0.5*((Sheet1!$C292-Sheet3!I$11)/Sheet3!I$13)^2)</f>
        <v>1.8134402607424535E-2</v>
      </c>
      <c r="K269" s="26">
        <f>Sheet3!J$12*EXP(-0.5*((Sheet1!$C292-Sheet3!J$11)/Sheet3!J$13)^2)</f>
        <v>1.8134402607424535E-2</v>
      </c>
      <c r="L269" s="26">
        <f>Sheet3!K$12*EXP(-0.5*((Sheet1!$C292-Sheet3!K$11)/Sheet3!K$13)^2)</f>
        <v>1.8134402607424535E-2</v>
      </c>
      <c r="M269" s="26">
        <f>Sheet3!L$12*EXP(-0.5*((Sheet1!$C292-Sheet3!L$11)/Sheet3!L$13)^2)</f>
        <v>1.8134402607424535E-2</v>
      </c>
    </row>
    <row r="270" spans="1:13" x14ac:dyDescent="0.25">
      <c r="A270" s="26">
        <f>Sheet1!D293*Sheet3!$B$5</f>
        <v>105.661</v>
      </c>
      <c r="B270" s="26">
        <f t="shared" si="8"/>
        <v>11120.172138922295</v>
      </c>
      <c r="C270" s="26">
        <f t="shared" si="9"/>
        <v>0.20877319125833294</v>
      </c>
      <c r="D270" s="26">
        <f>Sheet3!C$12*EXP(-0.5*((Sheet1!$C293-Sheet3!C$11)/Sheet3!C$13)^2)</f>
        <v>4.5787724537011144E-5</v>
      </c>
      <c r="E270" s="26">
        <f>Sheet3!D$12*EXP(-0.5*((Sheet1!$C293-Sheet3!D$11)/Sheet3!D$13)^2)</f>
        <v>5.9975815184884262E-2</v>
      </c>
      <c r="F270" s="26">
        <f>Sheet3!E$12*EXP(-0.5*((Sheet1!$C293-Sheet3!E$11)/Sheet3!E$13)^2)</f>
        <v>1.8593948543613951E-2</v>
      </c>
      <c r="G270" s="26">
        <f>Sheet3!F$12*EXP(-0.5*((Sheet1!$C293-Sheet3!F$11)/Sheet3!F$13)^2)</f>
        <v>1.8593948543613951E-2</v>
      </c>
      <c r="H270" s="26">
        <f>Sheet3!G$12*EXP(-0.5*((Sheet1!$C293-Sheet3!G$11)/Sheet3!G$13)^2)</f>
        <v>1.8593948543613951E-2</v>
      </c>
      <c r="I270" s="26">
        <f>Sheet3!H$12*EXP(-0.5*((Sheet1!$C293-Sheet3!H$11)/Sheet3!H$13)^2)</f>
        <v>1.8593948543613951E-2</v>
      </c>
      <c r="J270" s="26">
        <f>Sheet3!I$12*EXP(-0.5*((Sheet1!$C293-Sheet3!I$11)/Sheet3!I$13)^2)</f>
        <v>1.8593948543613951E-2</v>
      </c>
      <c r="K270" s="26">
        <f>Sheet3!J$12*EXP(-0.5*((Sheet1!$C293-Sheet3!J$11)/Sheet3!J$13)^2)</f>
        <v>1.8593948543613951E-2</v>
      </c>
      <c r="L270" s="26">
        <f>Sheet3!K$12*EXP(-0.5*((Sheet1!$C293-Sheet3!K$11)/Sheet3!K$13)^2)</f>
        <v>1.8593948543613951E-2</v>
      </c>
      <c r="M270" s="26">
        <f>Sheet3!L$12*EXP(-0.5*((Sheet1!$C293-Sheet3!L$11)/Sheet3!L$13)^2)</f>
        <v>1.8593948543613951E-2</v>
      </c>
    </row>
    <row r="271" spans="1:13" x14ac:dyDescent="0.25">
      <c r="A271" s="26">
        <f>Sheet1!D294*Sheet3!$B$5</f>
        <v>105.6605</v>
      </c>
      <c r="B271" s="26">
        <f t="shared" si="8"/>
        <v>11119.459355549294</v>
      </c>
      <c r="C271" s="26">
        <f t="shared" si="9"/>
        <v>0.21165289606389773</v>
      </c>
      <c r="D271" s="26">
        <f>Sheet3!C$12*EXP(-0.5*((Sheet1!$C294-Sheet3!C$11)/Sheet3!C$13)^2)</f>
        <v>3.4054407001420389E-5</v>
      </c>
      <c r="E271" s="26">
        <f>Sheet3!D$12*EXP(-0.5*((Sheet1!$C294-Sheet3!D$11)/Sheet3!D$13)^2)</f>
        <v>5.9085880393241523E-2</v>
      </c>
      <c r="F271" s="26">
        <f>Sheet3!E$12*EXP(-0.5*((Sheet1!$C294-Sheet3!E$11)/Sheet3!E$13)^2)</f>
        <v>1.9066620157956848E-2</v>
      </c>
      <c r="G271" s="26">
        <f>Sheet3!F$12*EXP(-0.5*((Sheet1!$C294-Sheet3!F$11)/Sheet3!F$13)^2)</f>
        <v>1.9066620157956848E-2</v>
      </c>
      <c r="H271" s="26">
        <f>Sheet3!G$12*EXP(-0.5*((Sheet1!$C294-Sheet3!G$11)/Sheet3!G$13)^2)</f>
        <v>1.9066620157956848E-2</v>
      </c>
      <c r="I271" s="26">
        <f>Sheet3!H$12*EXP(-0.5*((Sheet1!$C294-Sheet3!H$11)/Sheet3!H$13)^2)</f>
        <v>1.9066620157956848E-2</v>
      </c>
      <c r="J271" s="26">
        <f>Sheet3!I$12*EXP(-0.5*((Sheet1!$C294-Sheet3!I$11)/Sheet3!I$13)^2)</f>
        <v>1.9066620157956848E-2</v>
      </c>
      <c r="K271" s="26">
        <f>Sheet3!J$12*EXP(-0.5*((Sheet1!$C294-Sheet3!J$11)/Sheet3!J$13)^2)</f>
        <v>1.9066620157956848E-2</v>
      </c>
      <c r="L271" s="26">
        <f>Sheet3!K$12*EXP(-0.5*((Sheet1!$C294-Sheet3!K$11)/Sheet3!K$13)^2)</f>
        <v>1.9066620157956848E-2</v>
      </c>
      <c r="M271" s="26">
        <f>Sheet3!L$12*EXP(-0.5*((Sheet1!$C294-Sheet3!L$11)/Sheet3!L$13)^2)</f>
        <v>1.9066620157956848E-2</v>
      </c>
    </row>
    <row r="272" spans="1:13" x14ac:dyDescent="0.25">
      <c r="A272" s="26">
        <f>Sheet1!D295*Sheet3!$B$5</f>
        <v>105.661</v>
      </c>
      <c r="B272" s="26">
        <f t="shared" si="8"/>
        <v>11118.979901708937</v>
      </c>
      <c r="C272" s="26">
        <f t="shared" si="9"/>
        <v>0.21442631593506409</v>
      </c>
      <c r="D272" s="26">
        <f>Sheet3!C$12*EXP(-0.5*((Sheet1!$C295-Sheet3!C$11)/Sheet3!C$13)^2)</f>
        <v>2.5566710161140582E-5</v>
      </c>
      <c r="E272" s="26">
        <f>Sheet3!D$12*EXP(-0.5*((Sheet1!$C295-Sheet3!D$11)/Sheet3!D$13)^2)</f>
        <v>5.8213204710934788E-2</v>
      </c>
      <c r="F272" s="26">
        <f>Sheet3!E$12*EXP(-0.5*((Sheet1!$C295-Sheet3!E$11)/Sheet3!E$13)^2)</f>
        <v>1.9523443064246016E-2</v>
      </c>
      <c r="G272" s="26">
        <f>Sheet3!F$12*EXP(-0.5*((Sheet1!$C295-Sheet3!F$11)/Sheet3!F$13)^2)</f>
        <v>1.9523443064246016E-2</v>
      </c>
      <c r="H272" s="26">
        <f>Sheet3!G$12*EXP(-0.5*((Sheet1!$C295-Sheet3!G$11)/Sheet3!G$13)^2)</f>
        <v>1.9523443064246016E-2</v>
      </c>
      <c r="I272" s="26">
        <f>Sheet3!H$12*EXP(-0.5*((Sheet1!$C295-Sheet3!H$11)/Sheet3!H$13)^2)</f>
        <v>1.9523443064246016E-2</v>
      </c>
      <c r="J272" s="26">
        <f>Sheet3!I$12*EXP(-0.5*((Sheet1!$C295-Sheet3!I$11)/Sheet3!I$13)^2)</f>
        <v>1.9523443064246016E-2</v>
      </c>
      <c r="K272" s="26">
        <f>Sheet3!J$12*EXP(-0.5*((Sheet1!$C295-Sheet3!J$11)/Sheet3!J$13)^2)</f>
        <v>1.9523443064246016E-2</v>
      </c>
      <c r="L272" s="26">
        <f>Sheet3!K$12*EXP(-0.5*((Sheet1!$C295-Sheet3!K$11)/Sheet3!K$13)^2)</f>
        <v>1.9523443064246016E-2</v>
      </c>
      <c r="M272" s="26">
        <f>Sheet3!L$12*EXP(-0.5*((Sheet1!$C295-Sheet3!L$11)/Sheet3!L$13)^2)</f>
        <v>1.9523443064246016E-2</v>
      </c>
    </row>
    <row r="273" spans="1:13" x14ac:dyDescent="0.25">
      <c r="A273" s="26">
        <f>Sheet1!D296*Sheet3!$B$5</f>
        <v>105.66</v>
      </c>
      <c r="B273" s="26">
        <f t="shared" si="8"/>
        <v>11118.150831646362</v>
      </c>
      <c r="C273" s="26">
        <f t="shared" si="9"/>
        <v>0.21735762204001782</v>
      </c>
      <c r="D273" s="26">
        <f>Sheet3!C$12*EXP(-0.5*((Sheet1!$C296-Sheet3!C$11)/Sheet3!C$13)^2)</f>
        <v>1.8854688021220098E-5</v>
      </c>
      <c r="E273" s="26">
        <f>Sheet3!D$12*EXP(-0.5*((Sheet1!$C296-Sheet3!D$11)/Sheet3!D$13)^2)</f>
        <v>5.7276498953246782E-2</v>
      </c>
      <c r="F273" s="26">
        <f>Sheet3!E$12*EXP(-0.5*((Sheet1!$C296-Sheet3!E$11)/Sheet3!E$13)^2)</f>
        <v>2.000778354984372E-2</v>
      </c>
      <c r="G273" s="26">
        <f>Sheet3!F$12*EXP(-0.5*((Sheet1!$C296-Sheet3!F$11)/Sheet3!F$13)^2)</f>
        <v>2.000778354984372E-2</v>
      </c>
      <c r="H273" s="26">
        <f>Sheet3!G$12*EXP(-0.5*((Sheet1!$C296-Sheet3!G$11)/Sheet3!G$13)^2)</f>
        <v>2.000778354984372E-2</v>
      </c>
      <c r="I273" s="26">
        <f>Sheet3!H$12*EXP(-0.5*((Sheet1!$C296-Sheet3!H$11)/Sheet3!H$13)^2)</f>
        <v>2.000778354984372E-2</v>
      </c>
      <c r="J273" s="26">
        <f>Sheet3!I$12*EXP(-0.5*((Sheet1!$C296-Sheet3!I$11)/Sheet3!I$13)^2)</f>
        <v>2.000778354984372E-2</v>
      </c>
      <c r="K273" s="26">
        <f>Sheet3!J$12*EXP(-0.5*((Sheet1!$C296-Sheet3!J$11)/Sheet3!J$13)^2)</f>
        <v>2.000778354984372E-2</v>
      </c>
      <c r="L273" s="26">
        <f>Sheet3!K$12*EXP(-0.5*((Sheet1!$C296-Sheet3!K$11)/Sheet3!K$13)^2)</f>
        <v>2.000778354984372E-2</v>
      </c>
      <c r="M273" s="26">
        <f>Sheet3!L$12*EXP(-0.5*((Sheet1!$C296-Sheet3!L$11)/Sheet3!L$13)^2)</f>
        <v>2.000778354984372E-2</v>
      </c>
    </row>
    <row r="274" spans="1:13" x14ac:dyDescent="0.25">
      <c r="A274" s="26">
        <f>Sheet1!D297*Sheet3!$B$5</f>
        <v>105.66</v>
      </c>
      <c r="B274" s="26">
        <f t="shared" si="8"/>
        <v>11117.51895885657</v>
      </c>
      <c r="C274" s="26">
        <f t="shared" si="9"/>
        <v>0.22035395138805433</v>
      </c>
      <c r="D274" s="26">
        <f>Sheet3!C$12*EXP(-0.5*((Sheet1!$C297-Sheet3!C$11)/Sheet3!C$13)^2)</f>
        <v>1.3790130509345852E-5</v>
      </c>
      <c r="E274" s="26">
        <f>Sheet3!D$12*EXP(-0.5*((Sheet1!$C297-Sheet3!D$11)/Sheet3!D$13)^2)</f>
        <v>5.6306139485293637E-2</v>
      </c>
      <c r="F274" s="26">
        <f>Sheet3!E$12*EXP(-0.5*((Sheet1!$C297-Sheet3!E$11)/Sheet3!E$13)^2)</f>
        <v>2.0504252721531412E-2</v>
      </c>
      <c r="G274" s="26">
        <f>Sheet3!F$12*EXP(-0.5*((Sheet1!$C297-Sheet3!F$11)/Sheet3!F$13)^2)</f>
        <v>2.0504252721531412E-2</v>
      </c>
      <c r="H274" s="26">
        <f>Sheet3!G$12*EXP(-0.5*((Sheet1!$C297-Sheet3!G$11)/Sheet3!G$13)^2)</f>
        <v>2.0504252721531412E-2</v>
      </c>
      <c r="I274" s="26">
        <f>Sheet3!H$12*EXP(-0.5*((Sheet1!$C297-Sheet3!H$11)/Sheet3!H$13)^2)</f>
        <v>2.0504252721531412E-2</v>
      </c>
      <c r="J274" s="26">
        <f>Sheet3!I$12*EXP(-0.5*((Sheet1!$C297-Sheet3!I$11)/Sheet3!I$13)^2)</f>
        <v>2.0504252721531412E-2</v>
      </c>
      <c r="K274" s="26">
        <f>Sheet3!J$12*EXP(-0.5*((Sheet1!$C297-Sheet3!J$11)/Sheet3!J$13)^2)</f>
        <v>2.0504252721531412E-2</v>
      </c>
      <c r="L274" s="26">
        <f>Sheet3!K$12*EXP(-0.5*((Sheet1!$C297-Sheet3!K$11)/Sheet3!K$13)^2)</f>
        <v>2.0504252721531412E-2</v>
      </c>
      <c r="M274" s="26">
        <f>Sheet3!L$12*EXP(-0.5*((Sheet1!$C297-Sheet3!L$11)/Sheet3!L$13)^2)</f>
        <v>2.0504252721531412E-2</v>
      </c>
    </row>
    <row r="275" spans="1:13" x14ac:dyDescent="0.25">
      <c r="A275" s="26">
        <f>Sheet1!D298*Sheet3!$B$5</f>
        <v>105.65949999999999</v>
      </c>
      <c r="B275" s="26">
        <f t="shared" si="8"/>
        <v>11116.797069639875</v>
      </c>
      <c r="C275" s="26">
        <f t="shared" si="9"/>
        <v>0.22327724121620979</v>
      </c>
      <c r="D275" s="26">
        <f>Sheet3!C$12*EXP(-0.5*((Sheet1!$C298-Sheet3!C$11)/Sheet3!C$13)^2)</f>
        <v>1.0149255249681121E-5</v>
      </c>
      <c r="E275" s="26">
        <f>Sheet3!D$12*EXP(-0.5*((Sheet1!$C298-Sheet3!D$11)/Sheet3!D$13)^2)</f>
        <v>5.5349140035154731E-2</v>
      </c>
      <c r="F275" s="26">
        <f>Sheet3!E$12*EXP(-0.5*((Sheet1!$C298-Sheet3!E$11)/Sheet3!E$13)^2)</f>
        <v>2.0989743990725673E-2</v>
      </c>
      <c r="G275" s="26">
        <f>Sheet3!F$12*EXP(-0.5*((Sheet1!$C298-Sheet3!F$11)/Sheet3!F$13)^2)</f>
        <v>2.0989743990725673E-2</v>
      </c>
      <c r="H275" s="26">
        <f>Sheet3!G$12*EXP(-0.5*((Sheet1!$C298-Sheet3!G$11)/Sheet3!G$13)^2)</f>
        <v>2.0989743990725673E-2</v>
      </c>
      <c r="I275" s="26">
        <f>Sheet3!H$12*EXP(-0.5*((Sheet1!$C298-Sheet3!H$11)/Sheet3!H$13)^2)</f>
        <v>2.0989743990725673E-2</v>
      </c>
      <c r="J275" s="26">
        <f>Sheet3!I$12*EXP(-0.5*((Sheet1!$C298-Sheet3!I$11)/Sheet3!I$13)^2)</f>
        <v>2.0989743990725673E-2</v>
      </c>
      <c r="K275" s="26">
        <f>Sheet3!J$12*EXP(-0.5*((Sheet1!$C298-Sheet3!J$11)/Sheet3!J$13)^2)</f>
        <v>2.0989743990725673E-2</v>
      </c>
      <c r="L275" s="26">
        <f>Sheet3!K$12*EXP(-0.5*((Sheet1!$C298-Sheet3!K$11)/Sheet3!K$13)^2)</f>
        <v>2.0989743990725673E-2</v>
      </c>
      <c r="M275" s="26">
        <f>Sheet3!L$12*EXP(-0.5*((Sheet1!$C298-Sheet3!L$11)/Sheet3!L$13)^2)</f>
        <v>2.0989743990725673E-2</v>
      </c>
    </row>
    <row r="276" spans="1:13" x14ac:dyDescent="0.25">
      <c r="A276" s="26">
        <f>Sheet1!D299*Sheet3!$B$5</f>
        <v>105.6585</v>
      </c>
      <c r="B276" s="26">
        <f t="shared" si="8"/>
        <v>11115.957571343757</v>
      </c>
      <c r="C276" s="26">
        <f t="shared" si="9"/>
        <v>0.22625838794018993</v>
      </c>
      <c r="D276" s="26">
        <f>Sheet3!C$12*EXP(-0.5*((Sheet1!$C299-Sheet3!C$11)/Sheet3!C$13)^2)</f>
        <v>7.4149924290761759E-6</v>
      </c>
      <c r="E276" s="26">
        <f>Sheet3!D$12*EXP(-0.5*((Sheet1!$C299-Sheet3!D$11)/Sheet3!D$13)^2)</f>
        <v>5.4364922995542721E-2</v>
      </c>
      <c r="F276" s="26">
        <f>Sheet3!E$12*EXP(-0.5*((Sheet1!$C299-Sheet3!E$11)/Sheet3!E$13)^2)</f>
        <v>2.1485756244027265E-2</v>
      </c>
      <c r="G276" s="26">
        <f>Sheet3!F$12*EXP(-0.5*((Sheet1!$C299-Sheet3!F$11)/Sheet3!F$13)^2)</f>
        <v>2.1485756244027265E-2</v>
      </c>
      <c r="H276" s="26">
        <f>Sheet3!G$12*EXP(-0.5*((Sheet1!$C299-Sheet3!G$11)/Sheet3!G$13)^2)</f>
        <v>2.1485756244027265E-2</v>
      </c>
      <c r="I276" s="26">
        <f>Sheet3!H$12*EXP(-0.5*((Sheet1!$C299-Sheet3!H$11)/Sheet3!H$13)^2)</f>
        <v>2.1485756244027265E-2</v>
      </c>
      <c r="J276" s="26">
        <f>Sheet3!I$12*EXP(-0.5*((Sheet1!$C299-Sheet3!I$11)/Sheet3!I$13)^2)</f>
        <v>2.1485756244027265E-2</v>
      </c>
      <c r="K276" s="26">
        <f>Sheet3!J$12*EXP(-0.5*((Sheet1!$C299-Sheet3!J$11)/Sheet3!J$13)^2)</f>
        <v>2.1485756244027265E-2</v>
      </c>
      <c r="L276" s="26">
        <f>Sheet3!K$12*EXP(-0.5*((Sheet1!$C299-Sheet3!K$11)/Sheet3!K$13)^2)</f>
        <v>2.1485756244027265E-2</v>
      </c>
      <c r="M276" s="26">
        <f>Sheet3!L$12*EXP(-0.5*((Sheet1!$C299-Sheet3!L$11)/Sheet3!L$13)^2)</f>
        <v>2.1485756244027265E-2</v>
      </c>
    </row>
    <row r="277" spans="1:13" x14ac:dyDescent="0.25">
      <c r="A277" s="26">
        <f>Sheet1!D300*Sheet3!$B$5</f>
        <v>105.65949999999999</v>
      </c>
      <c r="B277" s="26">
        <f t="shared" si="8"/>
        <v>11115.513725259019</v>
      </c>
      <c r="C277" s="26">
        <f t="shared" si="9"/>
        <v>0.22936329678301404</v>
      </c>
      <c r="D277" s="26">
        <f>Sheet3!C$12*EXP(-0.5*((Sheet1!$C300-Sheet3!C$11)/Sheet3!C$13)^2)</f>
        <v>5.3405509591162627E-6</v>
      </c>
      <c r="E277" s="26">
        <f>Sheet3!D$12*EXP(-0.5*((Sheet1!$C300-Sheet3!D$11)/Sheet3!D$13)^2)</f>
        <v>5.3333215658538664E-2</v>
      </c>
      <c r="F277" s="26">
        <f>Sheet3!E$12*EXP(-0.5*((Sheet1!$C300-Sheet3!E$11)/Sheet3!E$13)^2)</f>
        <v>2.2003092571689534E-2</v>
      </c>
      <c r="G277" s="26">
        <f>Sheet3!F$12*EXP(-0.5*((Sheet1!$C300-Sheet3!F$11)/Sheet3!F$13)^2)</f>
        <v>2.2003092571689534E-2</v>
      </c>
      <c r="H277" s="26">
        <f>Sheet3!G$12*EXP(-0.5*((Sheet1!$C300-Sheet3!G$11)/Sheet3!G$13)^2)</f>
        <v>2.2003092571689534E-2</v>
      </c>
      <c r="I277" s="26">
        <f>Sheet3!H$12*EXP(-0.5*((Sheet1!$C300-Sheet3!H$11)/Sheet3!H$13)^2)</f>
        <v>2.2003092571689534E-2</v>
      </c>
      <c r="J277" s="26">
        <f>Sheet3!I$12*EXP(-0.5*((Sheet1!$C300-Sheet3!I$11)/Sheet3!I$13)^2)</f>
        <v>2.2003092571689534E-2</v>
      </c>
      <c r="K277" s="26">
        <f>Sheet3!J$12*EXP(-0.5*((Sheet1!$C300-Sheet3!J$11)/Sheet3!J$13)^2)</f>
        <v>2.2003092571689534E-2</v>
      </c>
      <c r="L277" s="26">
        <f>Sheet3!K$12*EXP(-0.5*((Sheet1!$C300-Sheet3!K$11)/Sheet3!K$13)^2)</f>
        <v>2.2003092571689534E-2</v>
      </c>
      <c r="M277" s="26">
        <f>Sheet3!L$12*EXP(-0.5*((Sheet1!$C300-Sheet3!L$11)/Sheet3!L$13)^2)</f>
        <v>2.2003092571689534E-2</v>
      </c>
    </row>
    <row r="278" spans="1:13" x14ac:dyDescent="0.25">
      <c r="A278" s="26">
        <f>Sheet1!D301*Sheet3!$B$5</f>
        <v>105.6575</v>
      </c>
      <c r="B278" s="26">
        <f t="shared" si="8"/>
        <v>11114.458215464319</v>
      </c>
      <c r="C278" s="26">
        <f t="shared" si="9"/>
        <v>0.2323691465629745</v>
      </c>
      <c r="D278" s="26">
        <f>Sheet3!C$12*EXP(-0.5*((Sheet1!$C301-Sheet3!C$11)/Sheet3!C$13)^2)</f>
        <v>3.882680869793177E-6</v>
      </c>
      <c r="E278" s="26">
        <f>Sheet3!D$12*EXP(-0.5*((Sheet1!$C301-Sheet3!D$11)/Sheet3!D$13)^2)</f>
        <v>5.2330058817827214E-2</v>
      </c>
      <c r="F278" s="26">
        <f>Sheet3!E$12*EXP(-0.5*((Sheet1!$C301-Sheet3!E$11)/Sheet3!E$13)^2)</f>
        <v>2.2504400633034684E-2</v>
      </c>
      <c r="G278" s="26">
        <f>Sheet3!F$12*EXP(-0.5*((Sheet1!$C301-Sheet3!F$11)/Sheet3!F$13)^2)</f>
        <v>2.2504400633034684E-2</v>
      </c>
      <c r="H278" s="26">
        <f>Sheet3!G$12*EXP(-0.5*((Sheet1!$C301-Sheet3!G$11)/Sheet3!G$13)^2)</f>
        <v>2.2504400633034684E-2</v>
      </c>
      <c r="I278" s="26">
        <f>Sheet3!H$12*EXP(-0.5*((Sheet1!$C301-Sheet3!H$11)/Sheet3!H$13)^2)</f>
        <v>2.2504400633034684E-2</v>
      </c>
      <c r="J278" s="26">
        <f>Sheet3!I$12*EXP(-0.5*((Sheet1!$C301-Sheet3!I$11)/Sheet3!I$13)^2)</f>
        <v>2.2504400633034684E-2</v>
      </c>
      <c r="K278" s="26">
        <f>Sheet3!J$12*EXP(-0.5*((Sheet1!$C301-Sheet3!J$11)/Sheet3!J$13)^2)</f>
        <v>2.2504400633034684E-2</v>
      </c>
      <c r="L278" s="26">
        <f>Sheet3!K$12*EXP(-0.5*((Sheet1!$C301-Sheet3!K$11)/Sheet3!K$13)^2)</f>
        <v>2.2504400633034684E-2</v>
      </c>
      <c r="M278" s="26">
        <f>Sheet3!L$12*EXP(-0.5*((Sheet1!$C301-Sheet3!L$11)/Sheet3!L$13)^2)</f>
        <v>2.2504400633034684E-2</v>
      </c>
    </row>
    <row r="279" spans="1:13" x14ac:dyDescent="0.25">
      <c r="A279" s="26">
        <f>Sheet1!D302*Sheet3!$B$5</f>
        <v>105.6575</v>
      </c>
      <c r="B279" s="26">
        <f t="shared" si="8"/>
        <v>11113.819845407115</v>
      </c>
      <c r="C279" s="26">
        <f t="shared" si="9"/>
        <v>0.23539678911203565</v>
      </c>
      <c r="D279" s="26">
        <f>Sheet3!C$12*EXP(-0.5*((Sheet1!$C302-Sheet3!C$11)/Sheet3!C$13)^2)</f>
        <v>2.8134925843341295E-6</v>
      </c>
      <c r="E279" s="26">
        <f>Sheet3!D$12*EXP(-0.5*((Sheet1!$C302-Sheet3!D$11)/Sheet3!D$13)^2)</f>
        <v>5.1317230377622772E-2</v>
      </c>
      <c r="F279" s="26">
        <f>Sheet3!E$12*EXP(-0.5*((Sheet1!$C302-Sheet3!E$11)/Sheet3!E$13)^2)</f>
        <v>2.3009593155228564E-2</v>
      </c>
      <c r="G279" s="26">
        <f>Sheet3!F$12*EXP(-0.5*((Sheet1!$C302-Sheet3!F$11)/Sheet3!F$13)^2)</f>
        <v>2.3009593155228564E-2</v>
      </c>
      <c r="H279" s="26">
        <f>Sheet3!G$12*EXP(-0.5*((Sheet1!$C302-Sheet3!G$11)/Sheet3!G$13)^2)</f>
        <v>2.3009593155228564E-2</v>
      </c>
      <c r="I279" s="26">
        <f>Sheet3!H$12*EXP(-0.5*((Sheet1!$C302-Sheet3!H$11)/Sheet3!H$13)^2)</f>
        <v>2.3009593155228564E-2</v>
      </c>
      <c r="J279" s="26">
        <f>Sheet3!I$12*EXP(-0.5*((Sheet1!$C302-Sheet3!I$11)/Sheet3!I$13)^2)</f>
        <v>2.3009593155228564E-2</v>
      </c>
      <c r="K279" s="26">
        <f>Sheet3!J$12*EXP(-0.5*((Sheet1!$C302-Sheet3!J$11)/Sheet3!J$13)^2)</f>
        <v>2.3009593155228564E-2</v>
      </c>
      <c r="L279" s="26">
        <f>Sheet3!K$12*EXP(-0.5*((Sheet1!$C302-Sheet3!K$11)/Sheet3!K$13)^2)</f>
        <v>2.3009593155228564E-2</v>
      </c>
      <c r="M279" s="26">
        <f>Sheet3!L$12*EXP(-0.5*((Sheet1!$C302-Sheet3!L$11)/Sheet3!L$13)^2)</f>
        <v>2.3009593155228564E-2</v>
      </c>
    </row>
    <row r="280" spans="1:13" x14ac:dyDescent="0.25">
      <c r="A280" s="26">
        <f>Sheet1!D303*Sheet3!$B$5</f>
        <v>105.65599999999999</v>
      </c>
      <c r="B280" s="26">
        <f t="shared" si="8"/>
        <v>11112.817688856792</v>
      </c>
      <c r="C280" s="26">
        <f t="shared" si="9"/>
        <v>0.23864996284153445</v>
      </c>
      <c r="D280" s="26">
        <f>Sheet3!C$12*EXP(-0.5*((Sheet1!$C303-Sheet3!C$11)/Sheet3!C$13)^2)</f>
        <v>1.988427436422109E-6</v>
      </c>
      <c r="E280" s="26">
        <f>Sheet3!D$12*EXP(-0.5*((Sheet1!$C303-Sheet3!D$11)/Sheet3!D$13)^2)</f>
        <v>5.0228320868828211E-2</v>
      </c>
      <c r="F280" s="26">
        <f>Sheet3!E$12*EXP(-0.5*((Sheet1!$C303-Sheet3!E$11)/Sheet3!E$13)^2)</f>
        <v>2.3552456693158728E-2</v>
      </c>
      <c r="G280" s="26">
        <f>Sheet3!F$12*EXP(-0.5*((Sheet1!$C303-Sheet3!F$11)/Sheet3!F$13)^2)</f>
        <v>2.3552456693158728E-2</v>
      </c>
      <c r="H280" s="26">
        <f>Sheet3!G$12*EXP(-0.5*((Sheet1!$C303-Sheet3!G$11)/Sheet3!G$13)^2)</f>
        <v>2.3552456693158728E-2</v>
      </c>
      <c r="I280" s="26">
        <f>Sheet3!H$12*EXP(-0.5*((Sheet1!$C303-Sheet3!H$11)/Sheet3!H$13)^2)</f>
        <v>2.3552456693158728E-2</v>
      </c>
      <c r="J280" s="26">
        <f>Sheet3!I$12*EXP(-0.5*((Sheet1!$C303-Sheet3!I$11)/Sheet3!I$13)^2)</f>
        <v>2.3552456693158728E-2</v>
      </c>
      <c r="K280" s="26">
        <f>Sheet3!J$12*EXP(-0.5*((Sheet1!$C303-Sheet3!J$11)/Sheet3!J$13)^2)</f>
        <v>2.3552456693158728E-2</v>
      </c>
      <c r="L280" s="26">
        <f>Sheet3!K$12*EXP(-0.5*((Sheet1!$C303-Sheet3!K$11)/Sheet3!K$13)^2)</f>
        <v>2.3552456693158728E-2</v>
      </c>
      <c r="M280" s="26">
        <f>Sheet3!L$12*EXP(-0.5*((Sheet1!$C303-Sheet3!L$11)/Sheet3!L$13)^2)</f>
        <v>2.3552456693158728E-2</v>
      </c>
    </row>
    <row r="281" spans="1:13" x14ac:dyDescent="0.25">
      <c r="A281" s="26">
        <f>Sheet1!D304*Sheet3!$B$5</f>
        <v>105.65599999999999</v>
      </c>
      <c r="B281" s="26">
        <f t="shared" si="8"/>
        <v>11112.172705577274</v>
      </c>
      <c r="C281" s="26">
        <f t="shared" si="9"/>
        <v>0.24170919663086551</v>
      </c>
      <c r="D281" s="26">
        <f>Sheet3!C$12*EXP(-0.5*((Sheet1!$C304-Sheet3!C$11)/Sheet3!C$13)^2)</f>
        <v>1.4334925079649907E-6</v>
      </c>
      <c r="E281" s="26">
        <f>Sheet3!D$12*EXP(-0.5*((Sheet1!$C304-Sheet3!D$11)/Sheet3!D$13)^2)</f>
        <v>4.9205523877796656E-2</v>
      </c>
      <c r="F281" s="26">
        <f>Sheet3!E$12*EXP(-0.5*((Sheet1!$C304-Sheet3!E$11)/Sheet3!E$13)^2)</f>
        <v>2.4062779907570116E-2</v>
      </c>
      <c r="G281" s="26">
        <f>Sheet3!F$12*EXP(-0.5*((Sheet1!$C304-Sheet3!F$11)/Sheet3!F$13)^2)</f>
        <v>2.4062779907570116E-2</v>
      </c>
      <c r="H281" s="26">
        <f>Sheet3!G$12*EXP(-0.5*((Sheet1!$C304-Sheet3!G$11)/Sheet3!G$13)^2)</f>
        <v>2.4062779907570116E-2</v>
      </c>
      <c r="I281" s="26">
        <f>Sheet3!H$12*EXP(-0.5*((Sheet1!$C304-Sheet3!H$11)/Sheet3!H$13)^2)</f>
        <v>2.4062779907570116E-2</v>
      </c>
      <c r="J281" s="26">
        <f>Sheet3!I$12*EXP(-0.5*((Sheet1!$C304-Sheet3!I$11)/Sheet3!I$13)^2)</f>
        <v>2.4062779907570116E-2</v>
      </c>
      <c r="K281" s="26">
        <f>Sheet3!J$12*EXP(-0.5*((Sheet1!$C304-Sheet3!J$11)/Sheet3!J$13)^2)</f>
        <v>2.4062779907570116E-2</v>
      </c>
      <c r="L281" s="26">
        <f>Sheet3!K$12*EXP(-0.5*((Sheet1!$C304-Sheet3!K$11)/Sheet3!K$13)^2)</f>
        <v>2.4062779907570116E-2</v>
      </c>
      <c r="M281" s="26">
        <f>Sheet3!L$12*EXP(-0.5*((Sheet1!$C304-Sheet3!L$11)/Sheet3!L$13)^2)</f>
        <v>2.4062779907570116E-2</v>
      </c>
    </row>
    <row r="282" spans="1:13" x14ac:dyDescent="0.25">
      <c r="A282" s="26">
        <f>Sheet1!D305*Sheet3!$B$5</f>
        <v>105.6575</v>
      </c>
      <c r="B282" s="26">
        <f t="shared" si="8"/>
        <v>11111.801598634722</v>
      </c>
      <c r="C282" s="26">
        <f t="shared" si="9"/>
        <v>0.24496944203111806</v>
      </c>
      <c r="D282" s="26">
        <f>Sheet3!C$12*EXP(-0.5*((Sheet1!$C305-Sheet3!C$11)/Sheet3!C$13)^2)</f>
        <v>1.0106367653433198E-6</v>
      </c>
      <c r="E282" s="26">
        <f>Sheet3!D$12*EXP(-0.5*((Sheet1!$C305-Sheet3!D$11)/Sheet3!D$13)^2)</f>
        <v>4.811859888526656E-2</v>
      </c>
      <c r="F282" s="26">
        <f>Sheet3!E$12*EXP(-0.5*((Sheet1!$C305-Sheet3!E$11)/Sheet3!E$13)^2)</f>
        <v>2.4606229063635764E-2</v>
      </c>
      <c r="G282" s="26">
        <f>Sheet3!F$12*EXP(-0.5*((Sheet1!$C305-Sheet3!F$11)/Sheet3!F$13)^2)</f>
        <v>2.4606229063635764E-2</v>
      </c>
      <c r="H282" s="26">
        <f>Sheet3!G$12*EXP(-0.5*((Sheet1!$C305-Sheet3!G$11)/Sheet3!G$13)^2)</f>
        <v>2.4606229063635764E-2</v>
      </c>
      <c r="I282" s="26">
        <f>Sheet3!H$12*EXP(-0.5*((Sheet1!$C305-Sheet3!H$11)/Sheet3!H$13)^2)</f>
        <v>2.4606229063635764E-2</v>
      </c>
      <c r="J282" s="26">
        <f>Sheet3!I$12*EXP(-0.5*((Sheet1!$C305-Sheet3!I$11)/Sheet3!I$13)^2)</f>
        <v>2.4606229063635764E-2</v>
      </c>
      <c r="K282" s="26">
        <f>Sheet3!J$12*EXP(-0.5*((Sheet1!$C305-Sheet3!J$11)/Sheet3!J$13)^2)</f>
        <v>2.4606229063635764E-2</v>
      </c>
      <c r="L282" s="26">
        <f>Sheet3!K$12*EXP(-0.5*((Sheet1!$C305-Sheet3!K$11)/Sheet3!K$13)^2)</f>
        <v>2.4606229063635764E-2</v>
      </c>
      <c r="M282" s="26">
        <f>Sheet3!L$12*EXP(-0.5*((Sheet1!$C305-Sheet3!L$11)/Sheet3!L$13)^2)</f>
        <v>2.4606229063635764E-2</v>
      </c>
    </row>
    <row r="283" spans="1:13" x14ac:dyDescent="0.25">
      <c r="A283" s="26">
        <f>Sheet1!D306*Sheet3!$B$5</f>
        <v>105.6575</v>
      </c>
      <c r="B283" s="26">
        <f t="shared" si="8"/>
        <v>11111.097405869737</v>
      </c>
      <c r="C283" s="26">
        <f t="shared" si="9"/>
        <v>0.24830967074200086</v>
      </c>
      <c r="D283" s="26">
        <f>Sheet3!C$12*EXP(-0.5*((Sheet1!$C306-Sheet3!C$11)/Sheet3!C$13)^2)</f>
        <v>7.0588915316298897E-7</v>
      </c>
      <c r="E283" s="26">
        <f>Sheet3!D$12*EXP(-0.5*((Sheet1!$C306-Sheet3!D$11)/Sheet3!D$13)^2)</f>
        <v>4.7010067720975816E-2</v>
      </c>
      <c r="F283" s="26">
        <f>Sheet3!E$12*EXP(-0.5*((Sheet1!$C306-Sheet3!E$11)/Sheet3!E$13)^2)</f>
        <v>2.5162362141483978E-2</v>
      </c>
      <c r="G283" s="26">
        <f>Sheet3!F$12*EXP(-0.5*((Sheet1!$C306-Sheet3!F$11)/Sheet3!F$13)^2)</f>
        <v>2.5162362141483978E-2</v>
      </c>
      <c r="H283" s="26">
        <f>Sheet3!G$12*EXP(-0.5*((Sheet1!$C306-Sheet3!G$11)/Sheet3!G$13)^2)</f>
        <v>2.5162362141483978E-2</v>
      </c>
      <c r="I283" s="26">
        <f>Sheet3!H$12*EXP(-0.5*((Sheet1!$C306-Sheet3!H$11)/Sheet3!H$13)^2)</f>
        <v>2.5162362141483978E-2</v>
      </c>
      <c r="J283" s="26">
        <f>Sheet3!I$12*EXP(-0.5*((Sheet1!$C306-Sheet3!I$11)/Sheet3!I$13)^2)</f>
        <v>2.5162362141483978E-2</v>
      </c>
      <c r="K283" s="26">
        <f>Sheet3!J$12*EXP(-0.5*((Sheet1!$C306-Sheet3!J$11)/Sheet3!J$13)^2)</f>
        <v>2.5162362141483978E-2</v>
      </c>
      <c r="L283" s="26">
        <f>Sheet3!K$12*EXP(-0.5*((Sheet1!$C306-Sheet3!K$11)/Sheet3!K$13)^2)</f>
        <v>2.5162362141483978E-2</v>
      </c>
      <c r="M283" s="26">
        <f>Sheet3!L$12*EXP(-0.5*((Sheet1!$C306-Sheet3!L$11)/Sheet3!L$13)^2)</f>
        <v>2.5162362141483978E-2</v>
      </c>
    </row>
    <row r="284" spans="1:13" x14ac:dyDescent="0.25">
      <c r="A284" s="26">
        <f>Sheet1!D307*Sheet3!$B$5</f>
        <v>105.65649999999999</v>
      </c>
      <c r="B284" s="26">
        <f t="shared" si="8"/>
        <v>11110.200215813424</v>
      </c>
      <c r="C284" s="26">
        <f t="shared" si="9"/>
        <v>0.25156550538810468</v>
      </c>
      <c r="D284" s="26">
        <f>Sheet3!C$12*EXP(-0.5*((Sheet1!$C307-Sheet3!C$11)/Sheet3!C$13)^2)</f>
        <v>4.9719086599115887E-7</v>
      </c>
      <c r="E284" s="26">
        <f>Sheet3!D$12*EXP(-0.5*((Sheet1!$C307-Sheet3!D$11)/Sheet3!D$13)^2)</f>
        <v>4.5936061180778635E-2</v>
      </c>
      <c r="F284" s="26">
        <f>Sheet3!E$12*EXP(-0.5*((Sheet1!$C307-Sheet3!E$11)/Sheet3!E$13)^2)</f>
        <v>2.5703618377057501E-2</v>
      </c>
      <c r="G284" s="26">
        <f>Sheet3!F$12*EXP(-0.5*((Sheet1!$C307-Sheet3!F$11)/Sheet3!F$13)^2)</f>
        <v>2.5703618377057501E-2</v>
      </c>
      <c r="H284" s="26">
        <f>Sheet3!G$12*EXP(-0.5*((Sheet1!$C307-Sheet3!G$11)/Sheet3!G$13)^2)</f>
        <v>2.5703618377057501E-2</v>
      </c>
      <c r="I284" s="26">
        <f>Sheet3!H$12*EXP(-0.5*((Sheet1!$C307-Sheet3!H$11)/Sheet3!H$13)^2)</f>
        <v>2.5703618377057501E-2</v>
      </c>
      <c r="J284" s="26">
        <f>Sheet3!I$12*EXP(-0.5*((Sheet1!$C307-Sheet3!I$11)/Sheet3!I$13)^2)</f>
        <v>2.5703618377057501E-2</v>
      </c>
      <c r="K284" s="26">
        <f>Sheet3!J$12*EXP(-0.5*((Sheet1!$C307-Sheet3!J$11)/Sheet3!J$13)^2)</f>
        <v>2.5703618377057501E-2</v>
      </c>
      <c r="L284" s="26">
        <f>Sheet3!K$12*EXP(-0.5*((Sheet1!$C307-Sheet3!K$11)/Sheet3!K$13)^2)</f>
        <v>2.5703618377057501E-2</v>
      </c>
      <c r="M284" s="26">
        <f>Sheet3!L$12*EXP(-0.5*((Sheet1!$C307-Sheet3!L$11)/Sheet3!L$13)^2)</f>
        <v>2.5703618377057501E-2</v>
      </c>
    </row>
    <row r="285" spans="1:13" x14ac:dyDescent="0.25">
      <c r="A285" s="26">
        <f>Sheet1!D308*Sheet3!$B$5</f>
        <v>105.657</v>
      </c>
      <c r="B285" s="26">
        <f t="shared" si="8"/>
        <v>11109.598174562572</v>
      </c>
      <c r="C285" s="26">
        <f t="shared" si="9"/>
        <v>0.25492139353904419</v>
      </c>
      <c r="D285" s="26">
        <f>Sheet3!C$12*EXP(-0.5*((Sheet1!$C308-Sheet3!C$11)/Sheet3!C$13)^2)</f>
        <v>3.4622496530685812E-7</v>
      </c>
      <c r="E285" s="26">
        <f>Sheet3!D$12*EXP(-0.5*((Sheet1!$C308-Sheet3!D$11)/Sheet3!D$13)^2)</f>
        <v>4.4837269188170215E-2</v>
      </c>
      <c r="F285" s="26">
        <f>Sheet3!E$12*EXP(-0.5*((Sheet1!$C308-Sheet3!E$11)/Sheet3!E$13)^2)</f>
        <v>2.6260472265738587E-2</v>
      </c>
      <c r="G285" s="26">
        <f>Sheet3!F$12*EXP(-0.5*((Sheet1!$C308-Sheet3!F$11)/Sheet3!F$13)^2)</f>
        <v>2.6260472265738587E-2</v>
      </c>
      <c r="H285" s="26">
        <f>Sheet3!G$12*EXP(-0.5*((Sheet1!$C308-Sheet3!G$11)/Sheet3!G$13)^2)</f>
        <v>2.6260472265738587E-2</v>
      </c>
      <c r="I285" s="26">
        <f>Sheet3!H$12*EXP(-0.5*((Sheet1!$C308-Sheet3!H$11)/Sheet3!H$13)^2)</f>
        <v>2.6260472265738587E-2</v>
      </c>
      <c r="J285" s="26">
        <f>Sheet3!I$12*EXP(-0.5*((Sheet1!$C308-Sheet3!I$11)/Sheet3!I$13)^2)</f>
        <v>2.6260472265738587E-2</v>
      </c>
      <c r="K285" s="26">
        <f>Sheet3!J$12*EXP(-0.5*((Sheet1!$C308-Sheet3!J$11)/Sheet3!J$13)^2)</f>
        <v>2.6260472265738587E-2</v>
      </c>
      <c r="L285" s="26">
        <f>Sheet3!K$12*EXP(-0.5*((Sheet1!$C308-Sheet3!K$11)/Sheet3!K$13)^2)</f>
        <v>2.6260472265738587E-2</v>
      </c>
      <c r="M285" s="26">
        <f>Sheet3!L$12*EXP(-0.5*((Sheet1!$C308-Sheet3!L$11)/Sheet3!L$13)^2)</f>
        <v>2.6260472265738587E-2</v>
      </c>
    </row>
    <row r="286" spans="1:13" x14ac:dyDescent="0.25">
      <c r="A286" s="26">
        <f>Sheet1!D309*Sheet3!$B$5</f>
        <v>105.65649999999999</v>
      </c>
      <c r="B286" s="26">
        <f t="shared" si="8"/>
        <v>11108.772562118575</v>
      </c>
      <c r="C286" s="26">
        <f t="shared" si="9"/>
        <v>0.25833795663904219</v>
      </c>
      <c r="D286" s="26">
        <f>Sheet3!C$12*EXP(-0.5*((Sheet1!$C309-Sheet3!C$11)/Sheet3!C$13)^2)</f>
        <v>2.3938168174961418E-7</v>
      </c>
      <c r="E286" s="26">
        <f>Sheet3!D$12*EXP(-0.5*((Sheet1!$C309-Sheet3!D$11)/Sheet3!D$13)^2)</f>
        <v>4.3728573758151687E-2</v>
      </c>
      <c r="F286" s="26">
        <f>Sheet3!E$12*EXP(-0.5*((Sheet1!$C309-Sheet3!E$11)/Sheet3!E$13)^2)</f>
        <v>2.6826142937401085E-2</v>
      </c>
      <c r="G286" s="26">
        <f>Sheet3!F$12*EXP(-0.5*((Sheet1!$C309-Sheet3!F$11)/Sheet3!F$13)^2)</f>
        <v>2.6826142937401085E-2</v>
      </c>
      <c r="H286" s="26">
        <f>Sheet3!G$12*EXP(-0.5*((Sheet1!$C309-Sheet3!G$11)/Sheet3!G$13)^2)</f>
        <v>2.6826142937401085E-2</v>
      </c>
      <c r="I286" s="26">
        <f>Sheet3!H$12*EXP(-0.5*((Sheet1!$C309-Sheet3!H$11)/Sheet3!H$13)^2)</f>
        <v>2.6826142937401085E-2</v>
      </c>
      <c r="J286" s="26">
        <f>Sheet3!I$12*EXP(-0.5*((Sheet1!$C309-Sheet3!I$11)/Sheet3!I$13)^2)</f>
        <v>2.6826142937401085E-2</v>
      </c>
      <c r="K286" s="26">
        <f>Sheet3!J$12*EXP(-0.5*((Sheet1!$C309-Sheet3!J$11)/Sheet3!J$13)^2)</f>
        <v>2.6826142937401085E-2</v>
      </c>
      <c r="L286" s="26">
        <f>Sheet3!K$12*EXP(-0.5*((Sheet1!$C309-Sheet3!K$11)/Sheet3!K$13)^2)</f>
        <v>2.6826142937401085E-2</v>
      </c>
      <c r="M286" s="26">
        <f>Sheet3!L$12*EXP(-0.5*((Sheet1!$C309-Sheet3!L$11)/Sheet3!L$13)^2)</f>
        <v>2.6826142937401085E-2</v>
      </c>
    </row>
    <row r="287" spans="1:13" x14ac:dyDescent="0.25">
      <c r="A287" s="26">
        <f>Sheet1!D310*Sheet3!$B$5</f>
        <v>105.65500000000002</v>
      </c>
      <c r="B287" s="26">
        <f t="shared" si="8"/>
        <v>11107.738099203634</v>
      </c>
      <c r="C287" s="26">
        <f t="shared" si="9"/>
        <v>0.26174547579607332</v>
      </c>
      <c r="D287" s="26">
        <f>Sheet3!C$12*EXP(-0.5*((Sheet1!$C310-Sheet3!C$11)/Sheet3!C$13)^2)</f>
        <v>1.6557875186115947E-7</v>
      </c>
      <c r="E287" s="26">
        <f>Sheet3!D$12*EXP(-0.5*((Sheet1!$C310-Sheet3!D$11)/Sheet3!D$13)^2)</f>
        <v>4.2634081430428232E-2</v>
      </c>
      <c r="F287" s="26">
        <f>Sheet3!E$12*EXP(-0.5*((Sheet1!$C310-Sheet3!E$11)/Sheet3!E$13)^2)</f>
        <v>2.7388903598361651E-2</v>
      </c>
      <c r="G287" s="26">
        <f>Sheet3!F$12*EXP(-0.5*((Sheet1!$C310-Sheet3!F$11)/Sheet3!F$13)^2)</f>
        <v>2.7388903598361651E-2</v>
      </c>
      <c r="H287" s="26">
        <f>Sheet3!G$12*EXP(-0.5*((Sheet1!$C310-Sheet3!G$11)/Sheet3!G$13)^2)</f>
        <v>2.7388903598361651E-2</v>
      </c>
      <c r="I287" s="26">
        <f>Sheet3!H$12*EXP(-0.5*((Sheet1!$C310-Sheet3!H$11)/Sheet3!H$13)^2)</f>
        <v>2.7388903598361651E-2</v>
      </c>
      <c r="J287" s="26">
        <f>Sheet3!I$12*EXP(-0.5*((Sheet1!$C310-Sheet3!I$11)/Sheet3!I$13)^2)</f>
        <v>2.7388903598361651E-2</v>
      </c>
      <c r="K287" s="26">
        <f>Sheet3!J$12*EXP(-0.5*((Sheet1!$C310-Sheet3!J$11)/Sheet3!J$13)^2)</f>
        <v>2.7388903598361651E-2</v>
      </c>
      <c r="L287" s="26">
        <f>Sheet3!K$12*EXP(-0.5*((Sheet1!$C310-Sheet3!K$11)/Sheet3!K$13)^2)</f>
        <v>2.7388903598361651E-2</v>
      </c>
      <c r="M287" s="26">
        <f>Sheet3!L$12*EXP(-0.5*((Sheet1!$C310-Sheet3!L$11)/Sheet3!L$13)^2)</f>
        <v>2.7388903598361651E-2</v>
      </c>
    </row>
    <row r="288" spans="1:13" x14ac:dyDescent="0.25">
      <c r="A288" s="26">
        <f>Sheet1!D311*Sheet3!$B$5</f>
        <v>105.65599999999999</v>
      </c>
      <c r="B288" s="26">
        <f t="shared" si="8"/>
        <v>11107.203556409546</v>
      </c>
      <c r="C288" s="26">
        <f t="shared" si="9"/>
        <v>0.26528145035945416</v>
      </c>
      <c r="D288" s="26">
        <f>Sheet3!C$12*EXP(-0.5*((Sheet1!$C311-Sheet3!C$11)/Sheet3!C$13)^2)</f>
        <v>1.1288646389088074E-7</v>
      </c>
      <c r="E288" s="26">
        <f>Sheet3!D$12*EXP(-0.5*((Sheet1!$C311-Sheet3!D$11)/Sheet3!D$13)^2)</f>
        <v>4.1511410127383151E-2</v>
      </c>
      <c r="F288" s="26">
        <f>Sheet3!E$12*EXP(-0.5*((Sheet1!$C311-Sheet3!E$11)/Sheet3!E$13)^2)</f>
        <v>2.7971240918200888E-2</v>
      </c>
      <c r="G288" s="26">
        <f>Sheet3!F$12*EXP(-0.5*((Sheet1!$C311-Sheet3!F$11)/Sheet3!F$13)^2)</f>
        <v>2.7971240918200888E-2</v>
      </c>
      <c r="H288" s="26">
        <f>Sheet3!G$12*EXP(-0.5*((Sheet1!$C311-Sheet3!G$11)/Sheet3!G$13)^2)</f>
        <v>2.7971240918200888E-2</v>
      </c>
      <c r="I288" s="26">
        <f>Sheet3!H$12*EXP(-0.5*((Sheet1!$C311-Sheet3!H$11)/Sheet3!H$13)^2)</f>
        <v>2.7971240918200888E-2</v>
      </c>
      <c r="J288" s="26">
        <f>Sheet3!I$12*EXP(-0.5*((Sheet1!$C311-Sheet3!I$11)/Sheet3!I$13)^2)</f>
        <v>2.7971240918200888E-2</v>
      </c>
      <c r="K288" s="26">
        <f>Sheet3!J$12*EXP(-0.5*((Sheet1!$C311-Sheet3!J$11)/Sheet3!J$13)^2)</f>
        <v>2.7971240918200888E-2</v>
      </c>
      <c r="L288" s="26">
        <f>Sheet3!K$12*EXP(-0.5*((Sheet1!$C311-Sheet3!K$11)/Sheet3!K$13)^2)</f>
        <v>2.7971240918200888E-2</v>
      </c>
      <c r="M288" s="26">
        <f>Sheet3!L$12*EXP(-0.5*((Sheet1!$C311-Sheet3!L$11)/Sheet3!L$13)^2)</f>
        <v>2.7971240918200888E-2</v>
      </c>
    </row>
    <row r="289" spans="1:13" x14ac:dyDescent="0.25">
      <c r="A289" s="26">
        <f>Sheet1!D312*Sheet3!$B$5</f>
        <v>105.65599999999999</v>
      </c>
      <c r="B289" s="26">
        <f t="shared" si="8"/>
        <v>11106.45063894835</v>
      </c>
      <c r="C289" s="26">
        <f t="shared" si="9"/>
        <v>0.26885354015722346</v>
      </c>
      <c r="D289" s="26">
        <f>Sheet3!C$12*EXP(-0.5*((Sheet1!$C312-Sheet3!C$11)/Sheet3!C$13)^2)</f>
        <v>7.6619686185167285E-8</v>
      </c>
      <c r="E289" s="26">
        <f>Sheet3!D$12*EXP(-0.5*((Sheet1!$C312-Sheet3!D$11)/Sheet3!D$13)^2)</f>
        <v>4.0391878052159907E-2</v>
      </c>
      <c r="F289" s="26">
        <f>Sheet3!E$12*EXP(-0.5*((Sheet1!$C312-Sheet3!E$11)/Sheet3!E$13)^2)</f>
        <v>2.8557698185672175E-2</v>
      </c>
      <c r="G289" s="26">
        <f>Sheet3!F$12*EXP(-0.5*((Sheet1!$C312-Sheet3!F$11)/Sheet3!F$13)^2)</f>
        <v>2.8557698185672175E-2</v>
      </c>
      <c r="H289" s="26">
        <f>Sheet3!G$12*EXP(-0.5*((Sheet1!$C312-Sheet3!G$11)/Sheet3!G$13)^2)</f>
        <v>2.8557698185672175E-2</v>
      </c>
      <c r="I289" s="26">
        <f>Sheet3!H$12*EXP(-0.5*((Sheet1!$C312-Sheet3!H$11)/Sheet3!H$13)^2)</f>
        <v>2.8557698185672175E-2</v>
      </c>
      <c r="J289" s="26">
        <f>Sheet3!I$12*EXP(-0.5*((Sheet1!$C312-Sheet3!I$11)/Sheet3!I$13)^2)</f>
        <v>2.8557698185672175E-2</v>
      </c>
      <c r="K289" s="26">
        <f>Sheet3!J$12*EXP(-0.5*((Sheet1!$C312-Sheet3!J$11)/Sheet3!J$13)^2)</f>
        <v>2.8557698185672175E-2</v>
      </c>
      <c r="L289" s="26">
        <f>Sheet3!K$12*EXP(-0.5*((Sheet1!$C312-Sheet3!K$11)/Sheet3!K$13)^2)</f>
        <v>2.8557698185672175E-2</v>
      </c>
      <c r="M289" s="26">
        <f>Sheet3!L$12*EXP(-0.5*((Sheet1!$C312-Sheet3!L$11)/Sheet3!L$13)^2)</f>
        <v>2.8557698185672175E-2</v>
      </c>
    </row>
    <row r="290" spans="1:13" x14ac:dyDescent="0.25">
      <c r="A290" s="26">
        <f>Sheet1!D313*Sheet3!$B$5</f>
        <v>105.65549999999999</v>
      </c>
      <c r="B290" s="26">
        <f t="shared" si="8"/>
        <v>11105.579874894291</v>
      </c>
      <c r="C290" s="26">
        <f t="shared" si="9"/>
        <v>0.27248488421251216</v>
      </c>
      <c r="D290" s="26">
        <f>Sheet3!C$12*EXP(-0.5*((Sheet1!$C313-Sheet3!C$11)/Sheet3!C$13)^2)</f>
        <v>5.1642275198389283E-8</v>
      </c>
      <c r="E290" s="26">
        <f>Sheet3!D$12*EXP(-0.5*((Sheet1!$C313-Sheet3!D$11)/Sheet3!D$13)^2)</f>
        <v>3.9269796649452862E-2</v>
      </c>
      <c r="F290" s="26">
        <f>Sheet3!E$12*EXP(-0.5*((Sheet1!$C313-Sheet3!E$11)/Sheet3!E$13)^2)</f>
        <v>2.9151879490098009E-2</v>
      </c>
      <c r="G290" s="26">
        <f>Sheet3!F$12*EXP(-0.5*((Sheet1!$C313-Sheet3!F$11)/Sheet3!F$13)^2)</f>
        <v>2.9151879490098009E-2</v>
      </c>
      <c r="H290" s="26">
        <f>Sheet3!G$12*EXP(-0.5*((Sheet1!$C313-Sheet3!G$11)/Sheet3!G$13)^2)</f>
        <v>2.9151879490098009E-2</v>
      </c>
      <c r="I290" s="26">
        <f>Sheet3!H$12*EXP(-0.5*((Sheet1!$C313-Sheet3!H$11)/Sheet3!H$13)^2)</f>
        <v>2.9151879490098009E-2</v>
      </c>
      <c r="J290" s="26">
        <f>Sheet3!I$12*EXP(-0.5*((Sheet1!$C313-Sheet3!I$11)/Sheet3!I$13)^2)</f>
        <v>2.9151879490098009E-2</v>
      </c>
      <c r="K290" s="26">
        <f>Sheet3!J$12*EXP(-0.5*((Sheet1!$C313-Sheet3!J$11)/Sheet3!J$13)^2)</f>
        <v>2.9151879490098009E-2</v>
      </c>
      <c r="L290" s="26">
        <f>Sheet3!K$12*EXP(-0.5*((Sheet1!$C313-Sheet3!K$11)/Sheet3!K$13)^2)</f>
        <v>2.9151879490098009E-2</v>
      </c>
      <c r="M290" s="26">
        <f>Sheet3!L$12*EXP(-0.5*((Sheet1!$C313-Sheet3!L$11)/Sheet3!L$13)^2)</f>
        <v>2.9151879490098009E-2</v>
      </c>
    </row>
    <row r="291" spans="1:13" x14ac:dyDescent="0.25">
      <c r="A291" s="26">
        <f>Sheet1!D314*Sheet3!$B$5</f>
        <v>105.65500000000002</v>
      </c>
      <c r="B291" s="26">
        <f t="shared" si="8"/>
        <v>11104.693640877296</v>
      </c>
      <c r="C291" s="26">
        <f t="shared" si="9"/>
        <v>0.27618979188799259</v>
      </c>
      <c r="D291" s="26">
        <f>Sheet3!C$12*EXP(-0.5*((Sheet1!$C314-Sheet3!C$11)/Sheet3!C$13)^2)</f>
        <v>3.4510256049251192E-8</v>
      </c>
      <c r="E291" s="26">
        <f>Sheet3!D$12*EXP(-0.5*((Sheet1!$C314-Sheet3!D$11)/Sheet3!D$13)^2)</f>
        <v>3.8142502943326641E-2</v>
      </c>
      <c r="F291" s="26">
        <f>Sheet3!E$12*EXP(-0.5*((Sheet1!$C314-Sheet3!E$11)/Sheet3!E$13)^2)</f>
        <v>2.9755906804301242E-2</v>
      </c>
      <c r="G291" s="26">
        <f>Sheet3!F$12*EXP(-0.5*((Sheet1!$C314-Sheet3!F$11)/Sheet3!F$13)^2)</f>
        <v>2.9755906804301242E-2</v>
      </c>
      <c r="H291" s="26">
        <f>Sheet3!G$12*EXP(-0.5*((Sheet1!$C314-Sheet3!G$11)/Sheet3!G$13)^2)</f>
        <v>2.9755906804301242E-2</v>
      </c>
      <c r="I291" s="26">
        <f>Sheet3!H$12*EXP(-0.5*((Sheet1!$C314-Sheet3!H$11)/Sheet3!H$13)^2)</f>
        <v>2.9755906804301242E-2</v>
      </c>
      <c r="J291" s="26">
        <f>Sheet3!I$12*EXP(-0.5*((Sheet1!$C314-Sheet3!I$11)/Sheet3!I$13)^2)</f>
        <v>2.9755906804301242E-2</v>
      </c>
      <c r="K291" s="26">
        <f>Sheet3!J$12*EXP(-0.5*((Sheet1!$C314-Sheet3!J$11)/Sheet3!J$13)^2)</f>
        <v>2.9755906804301242E-2</v>
      </c>
      <c r="L291" s="26">
        <f>Sheet3!K$12*EXP(-0.5*((Sheet1!$C314-Sheet3!K$11)/Sheet3!K$13)^2)</f>
        <v>2.9755906804301242E-2</v>
      </c>
      <c r="M291" s="26">
        <f>Sheet3!L$12*EXP(-0.5*((Sheet1!$C314-Sheet3!L$11)/Sheet3!L$13)^2)</f>
        <v>2.9755906804301242E-2</v>
      </c>
    </row>
    <row r="292" spans="1:13" x14ac:dyDescent="0.25">
      <c r="A292" s="26">
        <f>Sheet1!D315*Sheet3!$B$5</f>
        <v>105.65450000000001</v>
      </c>
      <c r="B292" s="26">
        <f t="shared" si="8"/>
        <v>11103.815106606289</v>
      </c>
      <c r="C292" s="26">
        <f t="shared" si="9"/>
        <v>0.27985833225203793</v>
      </c>
      <c r="D292" s="26">
        <f>Sheet3!C$12*EXP(-0.5*((Sheet1!$C315-Sheet3!C$11)/Sheet3!C$13)^2)</f>
        <v>2.3139497430517865E-8</v>
      </c>
      <c r="E292" s="26">
        <f>Sheet3!D$12*EXP(-0.5*((Sheet1!$C315-Sheet3!D$11)/Sheet3!D$13)^2)</f>
        <v>3.7044440184792353E-2</v>
      </c>
      <c r="F292" s="26">
        <f>Sheet3!E$12*EXP(-0.5*((Sheet1!$C315-Sheet3!E$11)/Sheet3!E$13)^2)</f>
        <v>3.0351733615968525E-2</v>
      </c>
      <c r="G292" s="26">
        <f>Sheet3!F$12*EXP(-0.5*((Sheet1!$C315-Sheet3!F$11)/Sheet3!F$13)^2)</f>
        <v>3.0351733615968525E-2</v>
      </c>
      <c r="H292" s="26">
        <f>Sheet3!G$12*EXP(-0.5*((Sheet1!$C315-Sheet3!G$11)/Sheet3!G$13)^2)</f>
        <v>3.0351733615968525E-2</v>
      </c>
      <c r="I292" s="26">
        <f>Sheet3!H$12*EXP(-0.5*((Sheet1!$C315-Sheet3!H$11)/Sheet3!H$13)^2)</f>
        <v>3.0351733615968525E-2</v>
      </c>
      <c r="J292" s="26">
        <f>Sheet3!I$12*EXP(-0.5*((Sheet1!$C315-Sheet3!I$11)/Sheet3!I$13)^2)</f>
        <v>3.0351733615968525E-2</v>
      </c>
      <c r="K292" s="26">
        <f>Sheet3!J$12*EXP(-0.5*((Sheet1!$C315-Sheet3!J$11)/Sheet3!J$13)^2)</f>
        <v>3.0351733615968525E-2</v>
      </c>
      <c r="L292" s="26">
        <f>Sheet3!K$12*EXP(-0.5*((Sheet1!$C315-Sheet3!K$11)/Sheet3!K$13)^2)</f>
        <v>3.0351733615968525E-2</v>
      </c>
      <c r="M292" s="26">
        <f>Sheet3!L$12*EXP(-0.5*((Sheet1!$C315-Sheet3!L$11)/Sheet3!L$13)^2)</f>
        <v>3.0351733615968525E-2</v>
      </c>
    </row>
    <row r="293" spans="1:13" x14ac:dyDescent="0.25">
      <c r="A293" s="26">
        <f>Sheet1!D316*Sheet3!$B$5</f>
        <v>105.65649999999999</v>
      </c>
      <c r="B293" s="26">
        <f t="shared" si="8"/>
        <v>11103.415909151787</v>
      </c>
      <c r="C293" s="26">
        <f t="shared" si="9"/>
        <v>0.28375253106575504</v>
      </c>
      <c r="D293" s="26">
        <f>Sheet3!C$12*EXP(-0.5*((Sheet1!$C316-Sheet3!C$11)/Sheet3!C$13)^2)</f>
        <v>1.5128367374629755E-8</v>
      </c>
      <c r="E293" s="26">
        <f>Sheet3!D$12*EXP(-0.5*((Sheet1!$C316-Sheet3!D$11)/Sheet3!D$13)^2)</f>
        <v>3.5899278477176944E-2</v>
      </c>
      <c r="F293" s="26">
        <f>Sheet3!E$12*EXP(-0.5*((Sheet1!$C316-Sheet3!E$11)/Sheet3!E$13)^2)</f>
        <v>3.0981654682526349E-2</v>
      </c>
      <c r="G293" s="26">
        <f>Sheet3!F$12*EXP(-0.5*((Sheet1!$C316-Sheet3!F$11)/Sheet3!F$13)^2)</f>
        <v>3.0981654682526349E-2</v>
      </c>
      <c r="H293" s="26">
        <f>Sheet3!G$12*EXP(-0.5*((Sheet1!$C316-Sheet3!G$11)/Sheet3!G$13)^2)</f>
        <v>3.0981654682526349E-2</v>
      </c>
      <c r="I293" s="26">
        <f>Sheet3!H$12*EXP(-0.5*((Sheet1!$C316-Sheet3!H$11)/Sheet3!H$13)^2)</f>
        <v>3.0981654682526349E-2</v>
      </c>
      <c r="J293" s="26">
        <f>Sheet3!I$12*EXP(-0.5*((Sheet1!$C316-Sheet3!I$11)/Sheet3!I$13)^2)</f>
        <v>3.0981654682526349E-2</v>
      </c>
      <c r="K293" s="26">
        <f>Sheet3!J$12*EXP(-0.5*((Sheet1!$C316-Sheet3!J$11)/Sheet3!J$13)^2)</f>
        <v>3.0981654682526349E-2</v>
      </c>
      <c r="L293" s="26">
        <f>Sheet3!K$12*EXP(-0.5*((Sheet1!$C316-Sheet3!K$11)/Sheet3!K$13)^2)</f>
        <v>3.0981654682526349E-2</v>
      </c>
      <c r="M293" s="26">
        <f>Sheet3!L$12*EXP(-0.5*((Sheet1!$C316-Sheet3!L$11)/Sheet3!L$13)^2)</f>
        <v>3.0981654682526349E-2</v>
      </c>
    </row>
    <row r="294" spans="1:13" x14ac:dyDescent="0.25">
      <c r="A294" s="26">
        <f>Sheet1!D317*Sheet3!$B$5</f>
        <v>105.65549999999999</v>
      </c>
      <c r="B294" s="26">
        <f t="shared" si="8"/>
        <v>11102.428970000507</v>
      </c>
      <c r="C294" s="26">
        <f t="shared" si="9"/>
        <v>0.28743572053955019</v>
      </c>
      <c r="D294" s="26">
        <f>Sheet3!C$12*EXP(-0.5*((Sheet1!$C317-Sheet3!C$11)/Sheet3!C$13)^2)</f>
        <v>1.0114418265905881E-8</v>
      </c>
      <c r="E294" s="26">
        <f>Sheet3!D$12*EXP(-0.5*((Sheet1!$C317-Sheet3!D$11)/Sheet3!D$13)^2)</f>
        <v>3.4836047938356401E-2</v>
      </c>
      <c r="F294" s="26">
        <f>Sheet3!E$12*EXP(-0.5*((Sheet1!$C317-Sheet3!E$11)/Sheet3!E$13)^2)</f>
        <v>3.1574957810846939E-2</v>
      </c>
      <c r="G294" s="26">
        <f>Sheet3!F$12*EXP(-0.5*((Sheet1!$C317-Sheet3!F$11)/Sheet3!F$13)^2)</f>
        <v>3.1574957810846939E-2</v>
      </c>
      <c r="H294" s="26">
        <f>Sheet3!G$12*EXP(-0.5*((Sheet1!$C317-Sheet3!G$11)/Sheet3!G$13)^2)</f>
        <v>3.1574957810846939E-2</v>
      </c>
      <c r="I294" s="26">
        <f>Sheet3!H$12*EXP(-0.5*((Sheet1!$C317-Sheet3!H$11)/Sheet3!H$13)^2)</f>
        <v>3.1574957810846939E-2</v>
      </c>
      <c r="J294" s="26">
        <f>Sheet3!I$12*EXP(-0.5*((Sheet1!$C317-Sheet3!I$11)/Sheet3!I$13)^2)</f>
        <v>3.1574957810846939E-2</v>
      </c>
      <c r="K294" s="26">
        <f>Sheet3!J$12*EXP(-0.5*((Sheet1!$C317-Sheet3!J$11)/Sheet3!J$13)^2)</f>
        <v>3.1574957810846939E-2</v>
      </c>
      <c r="L294" s="26">
        <f>Sheet3!K$12*EXP(-0.5*((Sheet1!$C317-Sheet3!K$11)/Sheet3!K$13)^2)</f>
        <v>3.1574957810846939E-2</v>
      </c>
      <c r="M294" s="26">
        <f>Sheet3!L$12*EXP(-0.5*((Sheet1!$C317-Sheet3!L$11)/Sheet3!L$13)^2)</f>
        <v>3.1574957810846939E-2</v>
      </c>
    </row>
    <row r="295" spans="1:13" x14ac:dyDescent="0.25">
      <c r="A295" s="26">
        <f>Sheet1!D318*Sheet3!$B$5</f>
        <v>105.65450000000001</v>
      </c>
      <c r="B295" s="26">
        <f t="shared" si="8"/>
        <v>11101.3950936484</v>
      </c>
      <c r="C295" s="26">
        <f t="shared" si="9"/>
        <v>0.29134185803655793</v>
      </c>
      <c r="D295" s="26">
        <f>Sheet3!C$12*EXP(-0.5*((Sheet1!$C318-Sheet3!C$11)/Sheet3!C$13)^2)</f>
        <v>6.5944146881538596E-9</v>
      </c>
      <c r="E295" s="26">
        <f>Sheet3!D$12*EXP(-0.5*((Sheet1!$C318-Sheet3!D$11)/Sheet3!D$13)^2)</f>
        <v>3.3730000769625165E-2</v>
      </c>
      <c r="F295" s="26">
        <f>Sheet3!E$12*EXP(-0.5*((Sheet1!$C318-Sheet3!E$11)/Sheet3!E$13)^2)</f>
        <v>3.2201481334064766E-2</v>
      </c>
      <c r="G295" s="26">
        <f>Sheet3!F$12*EXP(-0.5*((Sheet1!$C318-Sheet3!F$11)/Sheet3!F$13)^2)</f>
        <v>3.2201481334064766E-2</v>
      </c>
      <c r="H295" s="26">
        <f>Sheet3!G$12*EXP(-0.5*((Sheet1!$C318-Sheet3!G$11)/Sheet3!G$13)^2)</f>
        <v>3.2201481334064766E-2</v>
      </c>
      <c r="I295" s="26">
        <f>Sheet3!H$12*EXP(-0.5*((Sheet1!$C318-Sheet3!H$11)/Sheet3!H$13)^2)</f>
        <v>3.2201481334064766E-2</v>
      </c>
      <c r="J295" s="26">
        <f>Sheet3!I$12*EXP(-0.5*((Sheet1!$C318-Sheet3!I$11)/Sheet3!I$13)^2)</f>
        <v>3.2201481334064766E-2</v>
      </c>
      <c r="K295" s="26">
        <f>Sheet3!J$12*EXP(-0.5*((Sheet1!$C318-Sheet3!J$11)/Sheet3!J$13)^2)</f>
        <v>3.2201481334064766E-2</v>
      </c>
      <c r="L295" s="26">
        <f>Sheet3!K$12*EXP(-0.5*((Sheet1!$C318-Sheet3!K$11)/Sheet3!K$13)^2)</f>
        <v>3.2201481334064766E-2</v>
      </c>
      <c r="M295" s="26">
        <f>Sheet3!L$12*EXP(-0.5*((Sheet1!$C318-Sheet3!L$11)/Sheet3!L$13)^2)</f>
        <v>3.2201481334064766E-2</v>
      </c>
    </row>
    <row r="296" spans="1:13" x14ac:dyDescent="0.25">
      <c r="A296" s="26">
        <f>Sheet1!D319*Sheet3!$B$5</f>
        <v>105.65349999999999</v>
      </c>
      <c r="B296" s="26">
        <f t="shared" si="8"/>
        <v>11100.346323699843</v>
      </c>
      <c r="C296" s="26">
        <f t="shared" si="9"/>
        <v>0.29531890474833628</v>
      </c>
      <c r="D296" s="26">
        <f>Sheet3!C$12*EXP(-0.5*((Sheet1!$C319-Sheet3!C$11)/Sheet3!C$13)^2)</f>
        <v>4.2624864021718892E-9</v>
      </c>
      <c r="E296" s="26">
        <f>Sheet3!D$12*EXP(-0.5*((Sheet1!$C319-Sheet3!D$11)/Sheet3!D$13)^2)</f>
        <v>3.2626992675308643E-2</v>
      </c>
      <c r="F296" s="26">
        <f>Sheet3!E$12*EXP(-0.5*((Sheet1!$C319-Sheet3!E$11)/Sheet3!E$13)^2)</f>
        <v>3.2836488476317649E-2</v>
      </c>
      <c r="G296" s="26">
        <f>Sheet3!F$12*EXP(-0.5*((Sheet1!$C319-Sheet3!F$11)/Sheet3!F$13)^2)</f>
        <v>3.2836488476317649E-2</v>
      </c>
      <c r="H296" s="26">
        <f>Sheet3!G$12*EXP(-0.5*((Sheet1!$C319-Sheet3!G$11)/Sheet3!G$13)^2)</f>
        <v>3.2836488476317649E-2</v>
      </c>
      <c r="I296" s="26">
        <f>Sheet3!H$12*EXP(-0.5*((Sheet1!$C319-Sheet3!H$11)/Sheet3!H$13)^2)</f>
        <v>3.2836488476317649E-2</v>
      </c>
      <c r="J296" s="26">
        <f>Sheet3!I$12*EXP(-0.5*((Sheet1!$C319-Sheet3!I$11)/Sheet3!I$13)^2)</f>
        <v>3.2836488476317649E-2</v>
      </c>
      <c r="K296" s="26">
        <f>Sheet3!J$12*EXP(-0.5*((Sheet1!$C319-Sheet3!J$11)/Sheet3!J$13)^2)</f>
        <v>3.2836488476317649E-2</v>
      </c>
      <c r="L296" s="26">
        <f>Sheet3!K$12*EXP(-0.5*((Sheet1!$C319-Sheet3!K$11)/Sheet3!K$13)^2)</f>
        <v>3.2836488476317649E-2</v>
      </c>
      <c r="M296" s="26">
        <f>Sheet3!L$12*EXP(-0.5*((Sheet1!$C319-Sheet3!L$11)/Sheet3!L$13)^2)</f>
        <v>3.2836488476317649E-2</v>
      </c>
    </row>
    <row r="297" spans="1:13" x14ac:dyDescent="0.25">
      <c r="A297" s="26">
        <f>Sheet1!D320*Sheet3!$B$5</f>
        <v>105.65349999999999</v>
      </c>
      <c r="B297" s="26">
        <f t="shared" si="8"/>
        <v>11099.554048503218</v>
      </c>
      <c r="C297" s="26">
        <f t="shared" si="9"/>
        <v>0.29907888487442102</v>
      </c>
      <c r="D297" s="26">
        <f>Sheet3!C$12*EXP(-0.5*((Sheet1!$C320-Sheet3!C$11)/Sheet3!C$13)^2)</f>
        <v>2.8191231418470463E-9</v>
      </c>
      <c r="E297" s="26">
        <f>Sheet3!D$12*EXP(-0.5*((Sheet1!$C320-Sheet3!D$11)/Sheet3!D$13)^2)</f>
        <v>3.1605853642063655E-2</v>
      </c>
      <c r="F297" s="26">
        <f>Sheet3!E$12*EXP(-0.5*((Sheet1!$C320-Sheet3!E$11)/Sheet3!E$13)^2)</f>
        <v>3.3434128551654271E-2</v>
      </c>
      <c r="G297" s="26">
        <f>Sheet3!F$12*EXP(-0.5*((Sheet1!$C320-Sheet3!F$11)/Sheet3!F$13)^2)</f>
        <v>3.3434128551654271E-2</v>
      </c>
      <c r="H297" s="26">
        <f>Sheet3!G$12*EXP(-0.5*((Sheet1!$C320-Sheet3!G$11)/Sheet3!G$13)^2)</f>
        <v>3.3434128551654271E-2</v>
      </c>
      <c r="I297" s="26">
        <f>Sheet3!H$12*EXP(-0.5*((Sheet1!$C320-Sheet3!H$11)/Sheet3!H$13)^2)</f>
        <v>3.3434128551654271E-2</v>
      </c>
      <c r="J297" s="26">
        <f>Sheet3!I$12*EXP(-0.5*((Sheet1!$C320-Sheet3!I$11)/Sheet3!I$13)^2)</f>
        <v>3.3434128551654271E-2</v>
      </c>
      <c r="K297" s="26">
        <f>Sheet3!J$12*EXP(-0.5*((Sheet1!$C320-Sheet3!J$11)/Sheet3!J$13)^2)</f>
        <v>3.3434128551654271E-2</v>
      </c>
      <c r="L297" s="26">
        <f>Sheet3!K$12*EXP(-0.5*((Sheet1!$C320-Sheet3!K$11)/Sheet3!K$13)^2)</f>
        <v>3.3434128551654271E-2</v>
      </c>
      <c r="M297" s="26">
        <f>Sheet3!L$12*EXP(-0.5*((Sheet1!$C320-Sheet3!L$11)/Sheet3!L$13)^2)</f>
        <v>3.3434128551654271E-2</v>
      </c>
    </row>
    <row r="298" spans="1:13" x14ac:dyDescent="0.25">
      <c r="A298" s="26">
        <f>Sheet1!D321*Sheet3!$B$5</f>
        <v>105.65500000000002</v>
      </c>
      <c r="B298" s="26">
        <f t="shared" si="8"/>
        <v>11099.043776368957</v>
      </c>
      <c r="C298" s="26">
        <f t="shared" si="9"/>
        <v>0.30300060573623228</v>
      </c>
      <c r="D298" s="26">
        <f>Sheet3!C$12*EXP(-0.5*((Sheet1!$C321-Sheet3!C$11)/Sheet3!C$13)^2)</f>
        <v>1.8298416748577939E-9</v>
      </c>
      <c r="E298" s="26">
        <f>Sheet3!D$12*EXP(-0.5*((Sheet1!$C321-Sheet3!D$11)/Sheet3!D$13)^2)</f>
        <v>3.0563361682625897E-2</v>
      </c>
      <c r="F298" s="26">
        <f>Sheet3!E$12*EXP(-0.5*((Sheet1!$C321-Sheet3!E$11)/Sheet3!E$13)^2)</f>
        <v>3.4054655277970594E-2</v>
      </c>
      <c r="G298" s="26">
        <f>Sheet3!F$12*EXP(-0.5*((Sheet1!$C321-Sheet3!F$11)/Sheet3!F$13)^2)</f>
        <v>3.4054655277970594E-2</v>
      </c>
      <c r="H298" s="26">
        <f>Sheet3!G$12*EXP(-0.5*((Sheet1!$C321-Sheet3!G$11)/Sheet3!G$13)^2)</f>
        <v>3.4054655277970594E-2</v>
      </c>
      <c r="I298" s="26">
        <f>Sheet3!H$12*EXP(-0.5*((Sheet1!$C321-Sheet3!H$11)/Sheet3!H$13)^2)</f>
        <v>3.4054655277970594E-2</v>
      </c>
      <c r="J298" s="26">
        <f>Sheet3!I$12*EXP(-0.5*((Sheet1!$C321-Sheet3!I$11)/Sheet3!I$13)^2)</f>
        <v>3.4054655277970594E-2</v>
      </c>
      <c r="K298" s="26">
        <f>Sheet3!J$12*EXP(-0.5*((Sheet1!$C321-Sheet3!J$11)/Sheet3!J$13)^2)</f>
        <v>3.4054655277970594E-2</v>
      </c>
      <c r="L298" s="26">
        <f>Sheet3!K$12*EXP(-0.5*((Sheet1!$C321-Sheet3!K$11)/Sheet3!K$13)^2)</f>
        <v>3.4054655277970594E-2</v>
      </c>
      <c r="M298" s="26">
        <f>Sheet3!L$12*EXP(-0.5*((Sheet1!$C321-Sheet3!L$11)/Sheet3!L$13)^2)</f>
        <v>3.4054655277970594E-2</v>
      </c>
    </row>
    <row r="299" spans="1:13" x14ac:dyDescent="0.25">
      <c r="A299" s="26">
        <f>Sheet1!D322*Sheet3!$B$5</f>
        <v>105.65500000000002</v>
      </c>
      <c r="B299" s="26">
        <f t="shared" si="8"/>
        <v>11098.189658583749</v>
      </c>
      <c r="C299" s="26">
        <f t="shared" si="9"/>
        <v>0.30705432195771576</v>
      </c>
      <c r="D299" s="26">
        <f>Sheet3!C$12*EXP(-0.5*((Sheet1!$C322-Sheet3!C$11)/Sheet3!C$13)^2)</f>
        <v>1.1692138843687152E-9</v>
      </c>
      <c r="E299" s="26">
        <f>Sheet3!D$12*EXP(-0.5*((Sheet1!$C322-Sheet3!D$11)/Sheet3!D$13)^2)</f>
        <v>2.9510067907354127E-2</v>
      </c>
      <c r="F299" s="26">
        <f>Sheet3!E$12*EXP(-0.5*((Sheet1!$C322-Sheet3!E$11)/Sheet3!E$13)^2)</f>
        <v>3.4693031610143463E-2</v>
      </c>
      <c r="G299" s="26">
        <f>Sheet3!F$12*EXP(-0.5*((Sheet1!$C322-Sheet3!F$11)/Sheet3!F$13)^2)</f>
        <v>3.4693031610143463E-2</v>
      </c>
      <c r="H299" s="26">
        <f>Sheet3!G$12*EXP(-0.5*((Sheet1!$C322-Sheet3!G$11)/Sheet3!G$13)^2)</f>
        <v>3.4693031610143463E-2</v>
      </c>
      <c r="I299" s="26">
        <f>Sheet3!H$12*EXP(-0.5*((Sheet1!$C322-Sheet3!H$11)/Sheet3!H$13)^2)</f>
        <v>3.4693031610143463E-2</v>
      </c>
      <c r="J299" s="26">
        <f>Sheet3!I$12*EXP(-0.5*((Sheet1!$C322-Sheet3!I$11)/Sheet3!I$13)^2)</f>
        <v>3.4693031610143463E-2</v>
      </c>
      <c r="K299" s="26">
        <f>Sheet3!J$12*EXP(-0.5*((Sheet1!$C322-Sheet3!J$11)/Sheet3!J$13)^2)</f>
        <v>3.4693031610143463E-2</v>
      </c>
      <c r="L299" s="26">
        <f>Sheet3!K$12*EXP(-0.5*((Sheet1!$C322-Sheet3!K$11)/Sheet3!K$13)^2)</f>
        <v>3.4693031610143463E-2</v>
      </c>
      <c r="M299" s="26">
        <f>Sheet3!L$12*EXP(-0.5*((Sheet1!$C322-Sheet3!L$11)/Sheet3!L$13)^2)</f>
        <v>3.4693031610143463E-2</v>
      </c>
    </row>
    <row r="300" spans="1:13" x14ac:dyDescent="0.25">
      <c r="A300" s="26">
        <f>Sheet1!D323*Sheet3!$B$5</f>
        <v>105.65450000000001</v>
      </c>
      <c r="B300" s="26">
        <f t="shared" si="8"/>
        <v>11097.270333696384</v>
      </c>
      <c r="C300" s="26">
        <f t="shared" si="9"/>
        <v>0.31091769098422861</v>
      </c>
      <c r="D300" s="26">
        <f>Sheet3!C$12*EXP(-0.5*((Sheet1!$C323-Sheet3!C$11)/Sheet3!C$13)^2)</f>
        <v>7.6206148432925532E-10</v>
      </c>
      <c r="E300" s="26">
        <f>Sheet3!D$12*EXP(-0.5*((Sheet1!$C323-Sheet3!D$11)/Sheet3!D$13)^2)</f>
        <v>2.8529197262419342E-2</v>
      </c>
      <c r="F300" s="26">
        <f>Sheet3!E$12*EXP(-0.5*((Sheet1!$C323-Sheet3!E$11)/Sheet3!E$13)^2)</f>
        <v>3.5298561619968472E-2</v>
      </c>
      <c r="G300" s="26">
        <f>Sheet3!F$12*EXP(-0.5*((Sheet1!$C323-Sheet3!F$11)/Sheet3!F$13)^2)</f>
        <v>3.5298561619968472E-2</v>
      </c>
      <c r="H300" s="26">
        <f>Sheet3!G$12*EXP(-0.5*((Sheet1!$C323-Sheet3!G$11)/Sheet3!G$13)^2)</f>
        <v>3.5298561619968472E-2</v>
      </c>
      <c r="I300" s="26">
        <f>Sheet3!H$12*EXP(-0.5*((Sheet1!$C323-Sheet3!H$11)/Sheet3!H$13)^2)</f>
        <v>3.5298561619968472E-2</v>
      </c>
      <c r="J300" s="26">
        <f>Sheet3!I$12*EXP(-0.5*((Sheet1!$C323-Sheet3!I$11)/Sheet3!I$13)^2)</f>
        <v>3.5298561619968472E-2</v>
      </c>
      <c r="K300" s="26">
        <f>Sheet3!J$12*EXP(-0.5*((Sheet1!$C323-Sheet3!J$11)/Sheet3!J$13)^2)</f>
        <v>3.5298561619968472E-2</v>
      </c>
      <c r="L300" s="26">
        <f>Sheet3!K$12*EXP(-0.5*((Sheet1!$C323-Sheet3!K$11)/Sheet3!K$13)^2)</f>
        <v>3.5298561619968472E-2</v>
      </c>
      <c r="M300" s="26">
        <f>Sheet3!L$12*EXP(-0.5*((Sheet1!$C323-Sheet3!L$11)/Sheet3!L$13)^2)</f>
        <v>3.5298561619968472E-2</v>
      </c>
    </row>
    <row r="301" spans="1:13" x14ac:dyDescent="0.25">
      <c r="A301" s="26">
        <f>Sheet1!D324*Sheet3!$B$5</f>
        <v>105.65450000000001</v>
      </c>
      <c r="B301" s="26">
        <f t="shared" si="8"/>
        <v>11096.435655659521</v>
      </c>
      <c r="C301" s="26">
        <f t="shared" si="9"/>
        <v>0.3148794592959494</v>
      </c>
      <c r="D301" s="26">
        <f>Sheet3!C$12*EXP(-0.5*((Sheet1!$C324-Sheet3!C$11)/Sheet3!C$13)^2)</f>
        <v>4.906565564432882E-10</v>
      </c>
      <c r="E301" s="26">
        <f>Sheet3!D$12*EXP(-0.5*((Sheet1!$C324-Sheet3!D$11)/Sheet3!D$13)^2)</f>
        <v>2.7546545375711558E-2</v>
      </c>
      <c r="F301" s="26">
        <f>Sheet3!E$12*EXP(-0.5*((Sheet1!$C324-Sheet3!E$11)/Sheet3!E$13)^2)</f>
        <v>3.591661417869766E-2</v>
      </c>
      <c r="G301" s="26">
        <f>Sheet3!F$12*EXP(-0.5*((Sheet1!$C324-Sheet3!F$11)/Sheet3!F$13)^2)</f>
        <v>3.591661417869766E-2</v>
      </c>
      <c r="H301" s="26">
        <f>Sheet3!G$12*EXP(-0.5*((Sheet1!$C324-Sheet3!G$11)/Sheet3!G$13)^2)</f>
        <v>3.591661417869766E-2</v>
      </c>
      <c r="I301" s="26">
        <f>Sheet3!H$12*EXP(-0.5*((Sheet1!$C324-Sheet3!H$11)/Sheet3!H$13)^2)</f>
        <v>3.591661417869766E-2</v>
      </c>
      <c r="J301" s="26">
        <f>Sheet3!I$12*EXP(-0.5*((Sheet1!$C324-Sheet3!I$11)/Sheet3!I$13)^2)</f>
        <v>3.591661417869766E-2</v>
      </c>
      <c r="K301" s="26">
        <f>Sheet3!J$12*EXP(-0.5*((Sheet1!$C324-Sheet3!J$11)/Sheet3!J$13)^2)</f>
        <v>3.591661417869766E-2</v>
      </c>
      <c r="L301" s="26">
        <f>Sheet3!K$12*EXP(-0.5*((Sheet1!$C324-Sheet3!K$11)/Sheet3!K$13)^2)</f>
        <v>3.591661417869766E-2</v>
      </c>
      <c r="M301" s="26">
        <f>Sheet3!L$12*EXP(-0.5*((Sheet1!$C324-Sheet3!L$11)/Sheet3!L$13)^2)</f>
        <v>3.591661417869766E-2</v>
      </c>
    </row>
    <row r="302" spans="1:13" x14ac:dyDescent="0.25">
      <c r="A302" s="26">
        <f>Sheet1!D325*Sheet3!$B$5</f>
        <v>105.654</v>
      </c>
      <c r="B302" s="26">
        <f t="shared" si="8"/>
        <v>11095.468878623638</v>
      </c>
      <c r="C302" s="26">
        <f t="shared" si="9"/>
        <v>0.31896841684795518</v>
      </c>
      <c r="D302" s="26">
        <f>Sheet3!C$12*EXP(-0.5*((Sheet1!$C325-Sheet3!C$11)/Sheet3!C$13)^2)</f>
        <v>3.110015008571238E-10</v>
      </c>
      <c r="E302" s="26">
        <f>Sheet3!D$12*EXP(-0.5*((Sheet1!$C325-Sheet3!D$11)/Sheet3!D$13)^2)</f>
        <v>2.6556845524367413E-2</v>
      </c>
      <c r="F302" s="26">
        <f>Sheet3!E$12*EXP(-0.5*((Sheet1!$C325-Sheet3!E$11)/Sheet3!E$13)^2)</f>
        <v>3.6551446376573288E-2</v>
      </c>
      <c r="G302" s="26">
        <f>Sheet3!F$12*EXP(-0.5*((Sheet1!$C325-Sheet3!F$11)/Sheet3!F$13)^2)</f>
        <v>3.6551446376573288E-2</v>
      </c>
      <c r="H302" s="26">
        <f>Sheet3!G$12*EXP(-0.5*((Sheet1!$C325-Sheet3!G$11)/Sheet3!G$13)^2)</f>
        <v>3.6551446376573288E-2</v>
      </c>
      <c r="I302" s="26">
        <f>Sheet3!H$12*EXP(-0.5*((Sheet1!$C325-Sheet3!H$11)/Sheet3!H$13)^2)</f>
        <v>3.6551446376573288E-2</v>
      </c>
      <c r="J302" s="26">
        <f>Sheet3!I$12*EXP(-0.5*((Sheet1!$C325-Sheet3!I$11)/Sheet3!I$13)^2)</f>
        <v>3.6551446376573288E-2</v>
      </c>
      <c r="K302" s="26">
        <f>Sheet3!J$12*EXP(-0.5*((Sheet1!$C325-Sheet3!J$11)/Sheet3!J$13)^2)</f>
        <v>3.6551446376573288E-2</v>
      </c>
      <c r="L302" s="26">
        <f>Sheet3!K$12*EXP(-0.5*((Sheet1!$C325-Sheet3!K$11)/Sheet3!K$13)^2)</f>
        <v>3.6551446376573288E-2</v>
      </c>
      <c r="M302" s="26">
        <f>Sheet3!L$12*EXP(-0.5*((Sheet1!$C325-Sheet3!L$11)/Sheet3!L$13)^2)</f>
        <v>3.6551446376573288E-2</v>
      </c>
    </row>
    <row r="303" spans="1:13" x14ac:dyDescent="0.25">
      <c r="A303" s="26">
        <f>Sheet1!D326*Sheet3!$B$5</f>
        <v>105.65450000000001</v>
      </c>
      <c r="B303" s="26">
        <f t="shared" si="8"/>
        <v>11094.750490062346</v>
      </c>
      <c r="C303" s="26">
        <f t="shared" si="9"/>
        <v>0.32287848935229246</v>
      </c>
      <c r="D303" s="26">
        <f>Sheet3!C$12*EXP(-0.5*((Sheet1!$C326-Sheet3!C$11)/Sheet3!C$13)^2)</f>
        <v>2.0078138896312431E-10</v>
      </c>
      <c r="E303" s="26">
        <f>Sheet3!D$12*EXP(-0.5*((Sheet1!$C326-Sheet3!D$11)/Sheet3!D$13)^2)</f>
        <v>2.5633542493682021E-2</v>
      </c>
      <c r="F303" s="26">
        <f>Sheet3!E$12*EXP(-0.5*((Sheet1!$C326-Sheet3!E$11)/Sheet3!E$13)^2)</f>
        <v>3.7155618332228628E-2</v>
      </c>
      <c r="G303" s="26">
        <f>Sheet3!F$12*EXP(-0.5*((Sheet1!$C326-Sheet3!F$11)/Sheet3!F$13)^2)</f>
        <v>3.7155618332228628E-2</v>
      </c>
      <c r="H303" s="26">
        <f>Sheet3!G$12*EXP(-0.5*((Sheet1!$C326-Sheet3!G$11)/Sheet3!G$13)^2)</f>
        <v>3.7155618332228628E-2</v>
      </c>
      <c r="I303" s="26">
        <f>Sheet3!H$12*EXP(-0.5*((Sheet1!$C326-Sheet3!H$11)/Sheet3!H$13)^2)</f>
        <v>3.7155618332228628E-2</v>
      </c>
      <c r="J303" s="26">
        <f>Sheet3!I$12*EXP(-0.5*((Sheet1!$C326-Sheet3!I$11)/Sheet3!I$13)^2)</f>
        <v>3.7155618332228628E-2</v>
      </c>
      <c r="K303" s="26">
        <f>Sheet3!J$12*EXP(-0.5*((Sheet1!$C326-Sheet3!J$11)/Sheet3!J$13)^2)</f>
        <v>3.7155618332228628E-2</v>
      </c>
      <c r="L303" s="26">
        <f>Sheet3!K$12*EXP(-0.5*((Sheet1!$C326-Sheet3!K$11)/Sheet3!K$13)^2)</f>
        <v>3.7155618332228628E-2</v>
      </c>
      <c r="M303" s="26">
        <f>Sheet3!L$12*EXP(-0.5*((Sheet1!$C326-Sheet3!L$11)/Sheet3!L$13)^2)</f>
        <v>3.7155618332228628E-2</v>
      </c>
    </row>
    <row r="304" spans="1:13" x14ac:dyDescent="0.25">
      <c r="A304" s="26">
        <f>Sheet1!D327*Sheet3!$B$5</f>
        <v>105.654</v>
      </c>
      <c r="B304" s="26">
        <f t="shared" si="8"/>
        <v>11093.821348958098</v>
      </c>
      <c r="C304" s="26">
        <f t="shared" si="9"/>
        <v>0.32678913330089643</v>
      </c>
      <c r="D304" s="26">
        <f>Sheet3!C$12*EXP(-0.5*((Sheet1!$C327-Sheet3!C$11)/Sheet3!C$13)^2)</f>
        <v>1.29397973203102E-10</v>
      </c>
      <c r="E304" s="26">
        <f>Sheet3!D$12*EXP(-0.5*((Sheet1!$C327-Sheet3!D$11)/Sheet3!D$13)^2)</f>
        <v>2.4732479688849108E-2</v>
      </c>
      <c r="F304" s="26">
        <f>Sheet3!E$12*EXP(-0.5*((Sheet1!$C327-Sheet3!E$11)/Sheet3!E$13)^2)</f>
        <v>3.7757081685331172E-2</v>
      </c>
      <c r="G304" s="26">
        <f>Sheet3!F$12*EXP(-0.5*((Sheet1!$C327-Sheet3!F$11)/Sheet3!F$13)^2)</f>
        <v>3.7757081685331172E-2</v>
      </c>
      <c r="H304" s="26">
        <f>Sheet3!G$12*EXP(-0.5*((Sheet1!$C327-Sheet3!G$11)/Sheet3!G$13)^2)</f>
        <v>3.7757081685331172E-2</v>
      </c>
      <c r="I304" s="26">
        <f>Sheet3!H$12*EXP(-0.5*((Sheet1!$C327-Sheet3!H$11)/Sheet3!H$13)^2)</f>
        <v>3.7757081685331172E-2</v>
      </c>
      <c r="J304" s="26">
        <f>Sheet3!I$12*EXP(-0.5*((Sheet1!$C327-Sheet3!I$11)/Sheet3!I$13)^2)</f>
        <v>3.7757081685331172E-2</v>
      </c>
      <c r="K304" s="26">
        <f>Sheet3!J$12*EXP(-0.5*((Sheet1!$C327-Sheet3!J$11)/Sheet3!J$13)^2)</f>
        <v>3.7757081685331172E-2</v>
      </c>
      <c r="L304" s="26">
        <f>Sheet3!K$12*EXP(-0.5*((Sheet1!$C327-Sheet3!K$11)/Sheet3!K$13)^2)</f>
        <v>3.7757081685331172E-2</v>
      </c>
      <c r="M304" s="26">
        <f>Sheet3!L$12*EXP(-0.5*((Sheet1!$C327-Sheet3!L$11)/Sheet3!L$13)^2)</f>
        <v>3.7757081685331172E-2</v>
      </c>
    </row>
    <row r="305" spans="1:13" x14ac:dyDescent="0.25">
      <c r="A305" s="26">
        <f>Sheet1!D328*Sheet3!$B$5</f>
        <v>105.65349999999999</v>
      </c>
      <c r="B305" s="26">
        <f t="shared" si="8"/>
        <v>11092.834181910628</v>
      </c>
      <c r="C305" s="26">
        <f t="shared" si="9"/>
        <v>0.33097542946652536</v>
      </c>
      <c r="D305" s="26">
        <f>Sheet3!C$12*EXP(-0.5*((Sheet1!$C328-Sheet3!C$11)/Sheet3!C$13)^2)</f>
        <v>8.0687545300683752E-11</v>
      </c>
      <c r="E305" s="26">
        <f>Sheet3!D$12*EXP(-0.5*((Sheet1!$C328-Sheet3!D$11)/Sheet3!D$13)^2)</f>
        <v>2.3792426680253696E-2</v>
      </c>
      <c r="F305" s="26">
        <f>Sheet3!E$12*EXP(-0.5*((Sheet1!$C328-Sheet3!E$11)/Sheet3!E$13)^2)</f>
        <v>3.8397875338198016E-2</v>
      </c>
      <c r="G305" s="26">
        <f>Sheet3!F$12*EXP(-0.5*((Sheet1!$C328-Sheet3!F$11)/Sheet3!F$13)^2)</f>
        <v>3.8397875338198016E-2</v>
      </c>
      <c r="H305" s="26">
        <f>Sheet3!G$12*EXP(-0.5*((Sheet1!$C328-Sheet3!G$11)/Sheet3!G$13)^2)</f>
        <v>3.8397875338198016E-2</v>
      </c>
      <c r="I305" s="26">
        <f>Sheet3!H$12*EXP(-0.5*((Sheet1!$C328-Sheet3!H$11)/Sheet3!H$13)^2)</f>
        <v>3.8397875338198016E-2</v>
      </c>
      <c r="J305" s="26">
        <f>Sheet3!I$12*EXP(-0.5*((Sheet1!$C328-Sheet3!I$11)/Sheet3!I$13)^2)</f>
        <v>3.8397875338198016E-2</v>
      </c>
      <c r="K305" s="26">
        <f>Sheet3!J$12*EXP(-0.5*((Sheet1!$C328-Sheet3!J$11)/Sheet3!J$13)^2)</f>
        <v>3.8397875338198016E-2</v>
      </c>
      <c r="L305" s="26">
        <f>Sheet3!K$12*EXP(-0.5*((Sheet1!$C328-Sheet3!K$11)/Sheet3!K$13)^2)</f>
        <v>3.8397875338198016E-2</v>
      </c>
      <c r="M305" s="26">
        <f>Sheet3!L$12*EXP(-0.5*((Sheet1!$C328-Sheet3!L$11)/Sheet3!L$13)^2)</f>
        <v>3.8397875338198016E-2</v>
      </c>
    </row>
    <row r="306" spans="1:13" x14ac:dyDescent="0.25">
      <c r="A306" s="26">
        <f>Sheet1!D329*Sheet3!$B$5</f>
        <v>105.65299999999999</v>
      </c>
      <c r="B306" s="26">
        <f t="shared" si="8"/>
        <v>11091.862263847077</v>
      </c>
      <c r="C306" s="26">
        <f t="shared" si="9"/>
        <v>0.33508953911457434</v>
      </c>
      <c r="D306" s="26">
        <f>Sheet3!C$12*EXP(-0.5*((Sheet1!$C329-Sheet3!C$11)/Sheet3!C$13)^2)</f>
        <v>5.0613485764829285E-11</v>
      </c>
      <c r="E306" s="26">
        <f>Sheet3!D$12*EXP(-0.5*((Sheet1!$C329-Sheet3!D$11)/Sheet3!D$13)^2)</f>
        <v>2.2892976214769416E-2</v>
      </c>
      <c r="F306" s="26">
        <f>Sheet3!E$12*EXP(-0.5*((Sheet1!$C329-Sheet3!E$11)/Sheet3!E$13)^2)</f>
        <v>3.9024570356148931E-2</v>
      </c>
      <c r="G306" s="26">
        <f>Sheet3!F$12*EXP(-0.5*((Sheet1!$C329-Sheet3!F$11)/Sheet3!F$13)^2)</f>
        <v>3.9024570356148931E-2</v>
      </c>
      <c r="H306" s="26">
        <f>Sheet3!G$12*EXP(-0.5*((Sheet1!$C329-Sheet3!G$11)/Sheet3!G$13)^2)</f>
        <v>3.9024570356148931E-2</v>
      </c>
      <c r="I306" s="26">
        <f>Sheet3!H$12*EXP(-0.5*((Sheet1!$C329-Sheet3!H$11)/Sheet3!H$13)^2)</f>
        <v>3.9024570356148931E-2</v>
      </c>
      <c r="J306" s="26">
        <f>Sheet3!I$12*EXP(-0.5*((Sheet1!$C329-Sheet3!I$11)/Sheet3!I$13)^2)</f>
        <v>3.9024570356148931E-2</v>
      </c>
      <c r="K306" s="26">
        <f>Sheet3!J$12*EXP(-0.5*((Sheet1!$C329-Sheet3!J$11)/Sheet3!J$13)^2)</f>
        <v>3.9024570356148931E-2</v>
      </c>
      <c r="L306" s="26">
        <f>Sheet3!K$12*EXP(-0.5*((Sheet1!$C329-Sheet3!K$11)/Sheet3!K$13)^2)</f>
        <v>3.9024570356148931E-2</v>
      </c>
      <c r="M306" s="26">
        <f>Sheet3!L$12*EXP(-0.5*((Sheet1!$C329-Sheet3!L$11)/Sheet3!L$13)^2)</f>
        <v>3.9024570356148931E-2</v>
      </c>
    </row>
    <row r="307" spans="1:13" x14ac:dyDescent="0.25">
      <c r="A307" s="26">
        <f>Sheet1!D330*Sheet3!$B$5</f>
        <v>105.65299999999999</v>
      </c>
      <c r="B307" s="26">
        <f t="shared" si="8"/>
        <v>11091.025940304864</v>
      </c>
      <c r="C307" s="26">
        <f t="shared" si="9"/>
        <v>0.33906008554771605</v>
      </c>
      <c r="D307" s="26">
        <f>Sheet3!C$12*EXP(-0.5*((Sheet1!$C330-Sheet3!C$11)/Sheet3!C$13)^2)</f>
        <v>3.2197462483174792E-11</v>
      </c>
      <c r="E307" s="26">
        <f>Sheet3!D$12*EXP(-0.5*((Sheet1!$C330-Sheet3!D$11)/Sheet3!D$13)^2)</f>
        <v>2.2047520308062535E-2</v>
      </c>
      <c r="F307" s="26">
        <f>Sheet3!E$12*EXP(-0.5*((Sheet1!$C330-Sheet3!E$11)/Sheet3!E$13)^2)</f>
        <v>3.9626570650932003E-2</v>
      </c>
      <c r="G307" s="26">
        <f>Sheet3!F$12*EXP(-0.5*((Sheet1!$C330-Sheet3!F$11)/Sheet3!F$13)^2)</f>
        <v>3.9626570650932003E-2</v>
      </c>
      <c r="H307" s="26">
        <f>Sheet3!G$12*EXP(-0.5*((Sheet1!$C330-Sheet3!G$11)/Sheet3!G$13)^2)</f>
        <v>3.9626570650932003E-2</v>
      </c>
      <c r="I307" s="26">
        <f>Sheet3!H$12*EXP(-0.5*((Sheet1!$C330-Sheet3!H$11)/Sheet3!H$13)^2)</f>
        <v>3.9626570650932003E-2</v>
      </c>
      <c r="J307" s="26">
        <f>Sheet3!I$12*EXP(-0.5*((Sheet1!$C330-Sheet3!I$11)/Sheet3!I$13)^2)</f>
        <v>3.9626570650932003E-2</v>
      </c>
      <c r="K307" s="26">
        <f>Sheet3!J$12*EXP(-0.5*((Sheet1!$C330-Sheet3!J$11)/Sheet3!J$13)^2)</f>
        <v>3.9626570650932003E-2</v>
      </c>
      <c r="L307" s="26">
        <f>Sheet3!K$12*EXP(-0.5*((Sheet1!$C330-Sheet3!K$11)/Sheet3!K$13)^2)</f>
        <v>3.9626570650932003E-2</v>
      </c>
      <c r="M307" s="26">
        <f>Sheet3!L$12*EXP(-0.5*((Sheet1!$C330-Sheet3!L$11)/Sheet3!L$13)^2)</f>
        <v>3.9626570650932003E-2</v>
      </c>
    </row>
    <row r="308" spans="1:13" x14ac:dyDescent="0.25">
      <c r="A308" s="26">
        <f>Sheet1!D331*Sheet3!$B$5</f>
        <v>105.65299999999999</v>
      </c>
      <c r="B308" s="26">
        <f t="shared" si="8"/>
        <v>11090.147192407565</v>
      </c>
      <c r="C308" s="26">
        <f t="shared" si="9"/>
        <v>0.34323220798762016</v>
      </c>
      <c r="D308" s="26">
        <f>Sheet3!C$12*EXP(-0.5*((Sheet1!$C331-Sheet3!C$11)/Sheet3!C$13)^2)</f>
        <v>1.9966130660234086E-11</v>
      </c>
      <c r="E308" s="26">
        <f>Sheet3!D$12*EXP(-0.5*((Sheet1!$C331-Sheet3!D$11)/Sheet3!D$13)^2)</f>
        <v>2.118270620331306E-2</v>
      </c>
      <c r="F308" s="26">
        <f>Sheet3!E$12*EXP(-0.5*((Sheet1!$C331-Sheet3!E$11)/Sheet3!E$13)^2)</f>
        <v>4.0256187720542617E-2</v>
      </c>
      <c r="G308" s="26">
        <f>Sheet3!F$12*EXP(-0.5*((Sheet1!$C331-Sheet3!F$11)/Sheet3!F$13)^2)</f>
        <v>4.0256187720542617E-2</v>
      </c>
      <c r="H308" s="26">
        <f>Sheet3!G$12*EXP(-0.5*((Sheet1!$C331-Sheet3!G$11)/Sheet3!G$13)^2)</f>
        <v>4.0256187720542617E-2</v>
      </c>
      <c r="I308" s="26">
        <f>Sheet3!H$12*EXP(-0.5*((Sheet1!$C331-Sheet3!H$11)/Sheet3!H$13)^2)</f>
        <v>4.0256187720542617E-2</v>
      </c>
      <c r="J308" s="26">
        <f>Sheet3!I$12*EXP(-0.5*((Sheet1!$C331-Sheet3!I$11)/Sheet3!I$13)^2)</f>
        <v>4.0256187720542617E-2</v>
      </c>
      <c r="K308" s="26">
        <f>Sheet3!J$12*EXP(-0.5*((Sheet1!$C331-Sheet3!J$11)/Sheet3!J$13)^2)</f>
        <v>4.0256187720542617E-2</v>
      </c>
      <c r="L308" s="26">
        <f>Sheet3!K$12*EXP(-0.5*((Sheet1!$C331-Sheet3!K$11)/Sheet3!K$13)^2)</f>
        <v>4.0256187720542617E-2</v>
      </c>
      <c r="M308" s="26">
        <f>Sheet3!L$12*EXP(-0.5*((Sheet1!$C331-Sheet3!L$11)/Sheet3!L$13)^2)</f>
        <v>4.0256187720542617E-2</v>
      </c>
    </row>
    <row r="309" spans="1:13" x14ac:dyDescent="0.25">
      <c r="A309" s="26">
        <f>Sheet1!D332*Sheet3!$B$5</f>
        <v>105.65150000000001</v>
      </c>
      <c r="B309" s="26">
        <f t="shared" si="8"/>
        <v>11088.937132823425</v>
      </c>
      <c r="C309" s="26">
        <f t="shared" si="9"/>
        <v>0.34747760378086467</v>
      </c>
      <c r="D309" s="26">
        <f>Sheet3!C$12*EXP(-0.5*((Sheet1!$C332-Sheet3!C$11)/Sheet3!C$13)^2)</f>
        <v>1.2242293765644054E-11</v>
      </c>
      <c r="E309" s="26">
        <f>Sheet3!D$12*EXP(-0.5*((Sheet1!$C332-Sheet3!D$11)/Sheet3!D$13)^2)</f>
        <v>2.0327086147912996E-2</v>
      </c>
      <c r="F309" s="26">
        <f>Sheet3!E$12*EXP(-0.5*((Sheet1!$C332-Sheet3!E$11)/Sheet3!E$13)^2)</f>
        <v>4.0893814702588668E-2</v>
      </c>
      <c r="G309" s="26">
        <f>Sheet3!F$12*EXP(-0.5*((Sheet1!$C332-Sheet3!F$11)/Sheet3!F$13)^2)</f>
        <v>4.0893814702588668E-2</v>
      </c>
      <c r="H309" s="26">
        <f>Sheet3!G$12*EXP(-0.5*((Sheet1!$C332-Sheet3!G$11)/Sheet3!G$13)^2)</f>
        <v>4.0893814702588668E-2</v>
      </c>
      <c r="I309" s="26">
        <f>Sheet3!H$12*EXP(-0.5*((Sheet1!$C332-Sheet3!H$11)/Sheet3!H$13)^2)</f>
        <v>4.0893814702588668E-2</v>
      </c>
      <c r="J309" s="26">
        <f>Sheet3!I$12*EXP(-0.5*((Sheet1!$C332-Sheet3!I$11)/Sheet3!I$13)^2)</f>
        <v>4.0893814702588668E-2</v>
      </c>
      <c r="K309" s="26">
        <f>Sheet3!J$12*EXP(-0.5*((Sheet1!$C332-Sheet3!J$11)/Sheet3!J$13)^2)</f>
        <v>4.0893814702588668E-2</v>
      </c>
      <c r="L309" s="26">
        <f>Sheet3!K$12*EXP(-0.5*((Sheet1!$C332-Sheet3!K$11)/Sheet3!K$13)^2)</f>
        <v>4.0893814702588668E-2</v>
      </c>
      <c r="M309" s="26">
        <f>Sheet3!L$12*EXP(-0.5*((Sheet1!$C332-Sheet3!L$11)/Sheet3!L$13)^2)</f>
        <v>4.0893814702588668E-2</v>
      </c>
    </row>
    <row r="310" spans="1:13" x14ac:dyDescent="0.25">
      <c r="A310" s="26">
        <f>Sheet1!D333*Sheet3!$B$5</f>
        <v>105.65249999999999</v>
      </c>
      <c r="B310" s="26">
        <f t="shared" si="8"/>
        <v>11088.310224771712</v>
      </c>
      <c r="C310" s="26">
        <f t="shared" si="9"/>
        <v>0.35145430352216167</v>
      </c>
      <c r="D310" s="26">
        <f>Sheet3!C$12*EXP(-0.5*((Sheet1!$C333-Sheet3!C$11)/Sheet3!C$13)^2)</f>
        <v>7.7203600185817251E-12</v>
      </c>
      <c r="E310" s="26">
        <f>Sheet3!D$12*EXP(-0.5*((Sheet1!$C333-Sheet3!D$11)/Sheet3!D$13)^2)</f>
        <v>1.9547544189399323E-2</v>
      </c>
      <c r="F310" s="26">
        <f>Sheet3!E$12*EXP(-0.5*((Sheet1!$C333-Sheet3!E$11)/Sheet3!E$13)^2)</f>
        <v>4.1488344915630249E-2</v>
      </c>
      <c r="G310" s="26">
        <f>Sheet3!F$12*EXP(-0.5*((Sheet1!$C333-Sheet3!F$11)/Sheet3!F$13)^2)</f>
        <v>4.1488344915630249E-2</v>
      </c>
      <c r="H310" s="26">
        <f>Sheet3!G$12*EXP(-0.5*((Sheet1!$C333-Sheet3!G$11)/Sheet3!G$13)^2)</f>
        <v>4.1488344915630249E-2</v>
      </c>
      <c r="I310" s="26">
        <f>Sheet3!H$12*EXP(-0.5*((Sheet1!$C333-Sheet3!H$11)/Sheet3!H$13)^2)</f>
        <v>4.1488344915630249E-2</v>
      </c>
      <c r="J310" s="26">
        <f>Sheet3!I$12*EXP(-0.5*((Sheet1!$C333-Sheet3!I$11)/Sheet3!I$13)^2)</f>
        <v>4.1488344915630249E-2</v>
      </c>
      <c r="K310" s="26">
        <f>Sheet3!J$12*EXP(-0.5*((Sheet1!$C333-Sheet3!J$11)/Sheet3!J$13)^2)</f>
        <v>4.1488344915630249E-2</v>
      </c>
      <c r="L310" s="26">
        <f>Sheet3!K$12*EXP(-0.5*((Sheet1!$C333-Sheet3!K$11)/Sheet3!K$13)^2)</f>
        <v>4.1488344915630249E-2</v>
      </c>
      <c r="M310" s="26">
        <f>Sheet3!L$12*EXP(-0.5*((Sheet1!$C333-Sheet3!L$11)/Sheet3!L$13)^2)</f>
        <v>4.1488344915630249E-2</v>
      </c>
    </row>
    <row r="311" spans="1:13" x14ac:dyDescent="0.25">
      <c r="A311" s="26">
        <f>Sheet1!D334*Sheet3!$B$5</f>
        <v>105.65249999999999</v>
      </c>
      <c r="B311" s="26">
        <f t="shared" si="8"/>
        <v>11087.427490558151</v>
      </c>
      <c r="C311" s="26">
        <f t="shared" si="9"/>
        <v>0.35564586580397883</v>
      </c>
      <c r="D311" s="26">
        <f>Sheet3!C$12*EXP(-0.5*((Sheet1!$C334-Sheet3!C$11)/Sheet3!C$13)^2)</f>
        <v>4.7336911664071946E-12</v>
      </c>
      <c r="E311" s="26">
        <f>Sheet3!D$12*EXP(-0.5*((Sheet1!$C334-Sheet3!D$11)/Sheet3!D$13)^2)</f>
        <v>1.8748427346240101E-2</v>
      </c>
      <c r="F311" s="26">
        <f>Sheet3!E$12*EXP(-0.5*((Sheet1!$C334-Sheet3!E$11)/Sheet3!E$13)^2)</f>
        <v>4.2112179806625627E-2</v>
      </c>
      <c r="G311" s="26">
        <f>Sheet3!F$12*EXP(-0.5*((Sheet1!$C334-Sheet3!F$11)/Sheet3!F$13)^2)</f>
        <v>4.2112179806625627E-2</v>
      </c>
      <c r="H311" s="26">
        <f>Sheet3!G$12*EXP(-0.5*((Sheet1!$C334-Sheet3!G$11)/Sheet3!G$13)^2)</f>
        <v>4.2112179806625627E-2</v>
      </c>
      <c r="I311" s="26">
        <f>Sheet3!H$12*EXP(-0.5*((Sheet1!$C334-Sheet3!H$11)/Sheet3!H$13)^2)</f>
        <v>4.2112179806625627E-2</v>
      </c>
      <c r="J311" s="26">
        <f>Sheet3!I$12*EXP(-0.5*((Sheet1!$C334-Sheet3!I$11)/Sheet3!I$13)^2)</f>
        <v>4.2112179806625627E-2</v>
      </c>
      <c r="K311" s="26">
        <f>Sheet3!J$12*EXP(-0.5*((Sheet1!$C334-Sheet3!J$11)/Sheet3!J$13)^2)</f>
        <v>4.2112179806625627E-2</v>
      </c>
      <c r="L311" s="26">
        <f>Sheet3!K$12*EXP(-0.5*((Sheet1!$C334-Sheet3!K$11)/Sheet3!K$13)^2)</f>
        <v>4.2112179806625627E-2</v>
      </c>
      <c r="M311" s="26">
        <f>Sheet3!L$12*EXP(-0.5*((Sheet1!$C334-Sheet3!L$11)/Sheet3!L$13)^2)</f>
        <v>4.2112179806625627E-2</v>
      </c>
    </row>
    <row r="312" spans="1:13" x14ac:dyDescent="0.25">
      <c r="A312" s="26">
        <f>Sheet1!D335*Sheet3!$B$5</f>
        <v>105.65349999999999</v>
      </c>
      <c r="B312" s="26">
        <f t="shared" si="8"/>
        <v>11086.732155902613</v>
      </c>
      <c r="C312" s="26">
        <f t="shared" si="9"/>
        <v>0.35994770023847672</v>
      </c>
      <c r="D312" s="26">
        <f>Sheet3!C$12*EXP(-0.5*((Sheet1!$C335-Sheet3!C$11)/Sheet3!C$13)^2)</f>
        <v>2.8548058560617577E-12</v>
      </c>
      <c r="E312" s="26">
        <f>Sheet3!D$12*EXP(-0.5*((Sheet1!$C335-Sheet3!D$11)/Sheet3!D$13)^2)</f>
        <v>1.795189232365333E-2</v>
      </c>
      <c r="F312" s="26">
        <f>Sheet3!E$12*EXP(-0.5*((Sheet1!$C335-Sheet3!E$11)/Sheet3!E$13)^2)</f>
        <v>4.2749475988996068E-2</v>
      </c>
      <c r="G312" s="26">
        <f>Sheet3!F$12*EXP(-0.5*((Sheet1!$C335-Sheet3!F$11)/Sheet3!F$13)^2)</f>
        <v>4.2749475988996068E-2</v>
      </c>
      <c r="H312" s="26">
        <f>Sheet3!G$12*EXP(-0.5*((Sheet1!$C335-Sheet3!G$11)/Sheet3!G$13)^2)</f>
        <v>4.2749475988996068E-2</v>
      </c>
      <c r="I312" s="26">
        <f>Sheet3!H$12*EXP(-0.5*((Sheet1!$C335-Sheet3!H$11)/Sheet3!H$13)^2)</f>
        <v>4.2749475988996068E-2</v>
      </c>
      <c r="J312" s="26">
        <f>Sheet3!I$12*EXP(-0.5*((Sheet1!$C335-Sheet3!I$11)/Sheet3!I$13)^2)</f>
        <v>4.2749475988996068E-2</v>
      </c>
      <c r="K312" s="26">
        <f>Sheet3!J$12*EXP(-0.5*((Sheet1!$C335-Sheet3!J$11)/Sheet3!J$13)^2)</f>
        <v>4.2749475988996068E-2</v>
      </c>
      <c r="L312" s="26">
        <f>Sheet3!K$12*EXP(-0.5*((Sheet1!$C335-Sheet3!K$11)/Sheet3!K$13)^2)</f>
        <v>4.2749475988996068E-2</v>
      </c>
      <c r="M312" s="26">
        <f>Sheet3!L$12*EXP(-0.5*((Sheet1!$C335-Sheet3!L$11)/Sheet3!L$13)^2)</f>
        <v>4.2749475988996068E-2</v>
      </c>
    </row>
    <row r="313" spans="1:13" x14ac:dyDescent="0.25">
      <c r="A313" s="26">
        <f>Sheet1!D336*Sheet3!$B$5</f>
        <v>105.65299999999999</v>
      </c>
      <c r="B313" s="26">
        <f t="shared" si="8"/>
        <v>11085.778761854925</v>
      </c>
      <c r="C313" s="26">
        <f t="shared" si="9"/>
        <v>0.36397511205202521</v>
      </c>
      <c r="D313" s="26">
        <f>Sheet3!C$12*EXP(-0.5*((Sheet1!$C336-Sheet3!C$11)/Sheet3!C$13)^2)</f>
        <v>1.7717047801485516E-12</v>
      </c>
      <c r="E313" s="26">
        <f>Sheet3!D$12*EXP(-0.5*((Sheet1!$C336-Sheet3!D$11)/Sheet3!D$13)^2)</f>
        <v>1.7227418666766581E-2</v>
      </c>
      <c r="F313" s="26">
        <f>Sheet3!E$12*EXP(-0.5*((Sheet1!$C336-Sheet3!E$11)/Sheet3!E$13)^2)</f>
        <v>4.3343461672935867E-2</v>
      </c>
      <c r="G313" s="26">
        <f>Sheet3!F$12*EXP(-0.5*((Sheet1!$C336-Sheet3!F$11)/Sheet3!F$13)^2)</f>
        <v>4.3343461672935867E-2</v>
      </c>
      <c r="H313" s="26">
        <f>Sheet3!G$12*EXP(-0.5*((Sheet1!$C336-Sheet3!G$11)/Sheet3!G$13)^2)</f>
        <v>4.3343461672935867E-2</v>
      </c>
      <c r="I313" s="26">
        <f>Sheet3!H$12*EXP(-0.5*((Sheet1!$C336-Sheet3!H$11)/Sheet3!H$13)^2)</f>
        <v>4.3343461672935867E-2</v>
      </c>
      <c r="J313" s="26">
        <f>Sheet3!I$12*EXP(-0.5*((Sheet1!$C336-Sheet3!I$11)/Sheet3!I$13)^2)</f>
        <v>4.3343461672935867E-2</v>
      </c>
      <c r="K313" s="26">
        <f>Sheet3!J$12*EXP(-0.5*((Sheet1!$C336-Sheet3!J$11)/Sheet3!J$13)^2)</f>
        <v>4.3343461672935867E-2</v>
      </c>
      <c r="L313" s="26">
        <f>Sheet3!K$12*EXP(-0.5*((Sheet1!$C336-Sheet3!K$11)/Sheet3!K$13)^2)</f>
        <v>4.3343461672935867E-2</v>
      </c>
      <c r="M313" s="26">
        <f>Sheet3!L$12*EXP(-0.5*((Sheet1!$C336-Sheet3!L$11)/Sheet3!L$13)^2)</f>
        <v>4.3343461672935867E-2</v>
      </c>
    </row>
    <row r="314" spans="1:13" x14ac:dyDescent="0.25">
      <c r="A314" s="26">
        <f>Sheet1!D337*Sheet3!$B$5</f>
        <v>105.654</v>
      </c>
      <c r="B314" s="26">
        <f t="shared" si="8"/>
        <v>11085.118207966323</v>
      </c>
      <c r="C314" s="26">
        <f t="shared" si="9"/>
        <v>0.36811201891146622</v>
      </c>
      <c r="D314" s="26">
        <f>Sheet3!C$12*EXP(-0.5*((Sheet1!$C337-Sheet3!C$11)/Sheet3!C$13)^2)</f>
        <v>1.0811309076799176E-12</v>
      </c>
      <c r="E314" s="26">
        <f>Sheet3!D$12*EXP(-0.5*((Sheet1!$C337-Sheet3!D$11)/Sheet3!D$13)^2)</f>
        <v>1.6504214676727708E-2</v>
      </c>
      <c r="F314" s="26">
        <f>Sheet3!E$12*EXP(-0.5*((Sheet1!$C337-Sheet3!E$11)/Sheet3!E$13)^2)</f>
        <v>4.3950975529207167E-2</v>
      </c>
      <c r="G314" s="26">
        <f>Sheet3!F$12*EXP(-0.5*((Sheet1!$C337-Sheet3!F$11)/Sheet3!F$13)^2)</f>
        <v>4.3950975529207167E-2</v>
      </c>
      <c r="H314" s="26">
        <f>Sheet3!G$12*EXP(-0.5*((Sheet1!$C337-Sheet3!G$11)/Sheet3!G$13)^2)</f>
        <v>4.3950975529207167E-2</v>
      </c>
      <c r="I314" s="26">
        <f>Sheet3!H$12*EXP(-0.5*((Sheet1!$C337-Sheet3!H$11)/Sheet3!H$13)^2)</f>
        <v>4.3950975529207167E-2</v>
      </c>
      <c r="J314" s="26">
        <f>Sheet3!I$12*EXP(-0.5*((Sheet1!$C337-Sheet3!I$11)/Sheet3!I$13)^2)</f>
        <v>4.3950975529207167E-2</v>
      </c>
      <c r="K314" s="26">
        <f>Sheet3!J$12*EXP(-0.5*((Sheet1!$C337-Sheet3!J$11)/Sheet3!J$13)^2)</f>
        <v>4.3950975529207167E-2</v>
      </c>
      <c r="L314" s="26">
        <f>Sheet3!K$12*EXP(-0.5*((Sheet1!$C337-Sheet3!K$11)/Sheet3!K$13)^2)</f>
        <v>4.3950975529207167E-2</v>
      </c>
      <c r="M314" s="26">
        <f>Sheet3!L$12*EXP(-0.5*((Sheet1!$C337-Sheet3!L$11)/Sheet3!L$13)^2)</f>
        <v>4.3950975529207167E-2</v>
      </c>
    </row>
    <row r="315" spans="1:13" x14ac:dyDescent="0.25">
      <c r="A315" s="26">
        <f>Sheet1!D338*Sheet3!$B$5</f>
        <v>105.65450000000001</v>
      </c>
      <c r="B315" s="26">
        <f t="shared" si="8"/>
        <v>11084.328045529879</v>
      </c>
      <c r="C315" s="26">
        <f t="shared" si="9"/>
        <v>0.37236454706631505</v>
      </c>
      <c r="D315" s="26">
        <f>Sheet3!C$12*EXP(-0.5*((Sheet1!$C338-Sheet3!C$11)/Sheet3!C$13)^2)</f>
        <v>6.4782040457502307E-13</v>
      </c>
      <c r="E315" s="26">
        <f>Sheet3!D$12*EXP(-0.5*((Sheet1!$C338-Sheet3!D$11)/Sheet3!D$13)^2)</f>
        <v>1.5782492284145279E-2</v>
      </c>
      <c r="F315" s="26">
        <f>Sheet3!E$12*EXP(-0.5*((Sheet1!$C338-Sheet3!E$11)/Sheet3!E$13)^2)</f>
        <v>4.4572756847690242E-2</v>
      </c>
      <c r="G315" s="26">
        <f>Sheet3!F$12*EXP(-0.5*((Sheet1!$C338-Sheet3!F$11)/Sheet3!F$13)^2)</f>
        <v>4.4572756847690242E-2</v>
      </c>
      <c r="H315" s="26">
        <f>Sheet3!G$12*EXP(-0.5*((Sheet1!$C338-Sheet3!G$11)/Sheet3!G$13)^2)</f>
        <v>4.4572756847690242E-2</v>
      </c>
      <c r="I315" s="26">
        <f>Sheet3!H$12*EXP(-0.5*((Sheet1!$C338-Sheet3!H$11)/Sheet3!H$13)^2)</f>
        <v>4.4572756847690242E-2</v>
      </c>
      <c r="J315" s="26">
        <f>Sheet3!I$12*EXP(-0.5*((Sheet1!$C338-Sheet3!I$11)/Sheet3!I$13)^2)</f>
        <v>4.4572756847690242E-2</v>
      </c>
      <c r="K315" s="26">
        <f>Sheet3!J$12*EXP(-0.5*((Sheet1!$C338-Sheet3!J$11)/Sheet3!J$13)^2)</f>
        <v>4.4572756847690242E-2</v>
      </c>
      <c r="L315" s="26">
        <f>Sheet3!K$12*EXP(-0.5*((Sheet1!$C338-Sheet3!K$11)/Sheet3!K$13)^2)</f>
        <v>4.4572756847690242E-2</v>
      </c>
      <c r="M315" s="26">
        <f>Sheet3!L$12*EXP(-0.5*((Sheet1!$C338-Sheet3!L$11)/Sheet3!L$13)^2)</f>
        <v>4.4572756847690242E-2</v>
      </c>
    </row>
    <row r="316" spans="1:13" x14ac:dyDescent="0.25">
      <c r="A316" s="26">
        <f>Sheet1!D339*Sheet3!$B$5</f>
        <v>105.65450000000001</v>
      </c>
      <c r="B316" s="26">
        <f t="shared" si="8"/>
        <v>11083.48193184925</v>
      </c>
      <c r="C316" s="26">
        <f t="shared" si="9"/>
        <v>0.37638293928672578</v>
      </c>
      <c r="D316" s="26">
        <f>Sheet3!C$12*EXP(-0.5*((Sheet1!$C339-Sheet3!C$11)/Sheet3!C$13)^2)</f>
        <v>3.9753011148346544E-13</v>
      </c>
      <c r="E316" s="26">
        <f>Sheet3!D$12*EXP(-0.5*((Sheet1!$C339-Sheet3!D$11)/Sheet3!D$13)^2)</f>
        <v>1.5120295477625912E-2</v>
      </c>
      <c r="F316" s="26">
        <f>Sheet3!E$12*EXP(-0.5*((Sheet1!$C339-Sheet3!E$11)/Sheet3!E$13)^2)</f>
        <v>4.515783047608779E-2</v>
      </c>
      <c r="G316" s="26">
        <f>Sheet3!F$12*EXP(-0.5*((Sheet1!$C339-Sheet3!F$11)/Sheet3!F$13)^2)</f>
        <v>4.515783047608779E-2</v>
      </c>
      <c r="H316" s="26">
        <f>Sheet3!G$12*EXP(-0.5*((Sheet1!$C339-Sheet3!G$11)/Sheet3!G$13)^2)</f>
        <v>4.515783047608779E-2</v>
      </c>
      <c r="I316" s="26">
        <f>Sheet3!H$12*EXP(-0.5*((Sheet1!$C339-Sheet3!H$11)/Sheet3!H$13)^2)</f>
        <v>4.515783047608779E-2</v>
      </c>
      <c r="J316" s="26">
        <f>Sheet3!I$12*EXP(-0.5*((Sheet1!$C339-Sheet3!I$11)/Sheet3!I$13)^2)</f>
        <v>4.515783047608779E-2</v>
      </c>
      <c r="K316" s="26">
        <f>Sheet3!J$12*EXP(-0.5*((Sheet1!$C339-Sheet3!J$11)/Sheet3!J$13)^2)</f>
        <v>4.515783047608779E-2</v>
      </c>
      <c r="L316" s="26">
        <f>Sheet3!K$12*EXP(-0.5*((Sheet1!$C339-Sheet3!K$11)/Sheet3!K$13)^2)</f>
        <v>4.515783047608779E-2</v>
      </c>
      <c r="M316" s="26">
        <f>Sheet3!L$12*EXP(-0.5*((Sheet1!$C339-Sheet3!L$11)/Sheet3!L$13)^2)</f>
        <v>4.515783047608779E-2</v>
      </c>
    </row>
    <row r="317" spans="1:13" x14ac:dyDescent="0.25">
      <c r="A317" s="26">
        <f>Sheet1!D340*Sheet3!$B$5</f>
        <v>105.654</v>
      </c>
      <c r="B317" s="26">
        <f t="shared" si="8"/>
        <v>11082.517383697892</v>
      </c>
      <c r="C317" s="26">
        <f t="shared" si="9"/>
        <v>0.38046399166648776</v>
      </c>
      <c r="D317" s="26">
        <f>Sheet3!C$12*EXP(-0.5*((Sheet1!$C340-Sheet3!C$11)/Sheet3!C$13)^2)</f>
        <v>2.4096419457369878E-13</v>
      </c>
      <c r="E317" s="26">
        <f>Sheet3!D$12*EXP(-0.5*((Sheet1!$C340-Sheet3!D$11)/Sheet3!D$13)^2)</f>
        <v>1.4467037669932461E-2</v>
      </c>
      <c r="F317" s="26">
        <f>Sheet3!E$12*EXP(-0.5*((Sheet1!$C340-Sheet3!E$11)/Sheet3!E$13)^2)</f>
        <v>4.574961924953929E-2</v>
      </c>
      <c r="G317" s="26">
        <f>Sheet3!F$12*EXP(-0.5*((Sheet1!$C340-Sheet3!F$11)/Sheet3!F$13)^2)</f>
        <v>4.574961924953929E-2</v>
      </c>
      <c r="H317" s="26">
        <f>Sheet3!G$12*EXP(-0.5*((Sheet1!$C340-Sheet3!G$11)/Sheet3!G$13)^2)</f>
        <v>4.574961924953929E-2</v>
      </c>
      <c r="I317" s="26">
        <f>Sheet3!H$12*EXP(-0.5*((Sheet1!$C340-Sheet3!H$11)/Sheet3!H$13)^2)</f>
        <v>4.574961924953929E-2</v>
      </c>
      <c r="J317" s="26">
        <f>Sheet3!I$12*EXP(-0.5*((Sheet1!$C340-Sheet3!I$11)/Sheet3!I$13)^2)</f>
        <v>4.574961924953929E-2</v>
      </c>
      <c r="K317" s="26">
        <f>Sheet3!J$12*EXP(-0.5*((Sheet1!$C340-Sheet3!J$11)/Sheet3!J$13)^2)</f>
        <v>4.574961924953929E-2</v>
      </c>
      <c r="L317" s="26">
        <f>Sheet3!K$12*EXP(-0.5*((Sheet1!$C340-Sheet3!K$11)/Sheet3!K$13)^2)</f>
        <v>4.574961924953929E-2</v>
      </c>
      <c r="M317" s="26">
        <f>Sheet3!L$12*EXP(-0.5*((Sheet1!$C340-Sheet3!L$11)/Sheet3!L$13)^2)</f>
        <v>4.574961924953929E-2</v>
      </c>
    </row>
    <row r="318" spans="1:13" x14ac:dyDescent="0.25">
      <c r="A318" s="26">
        <f>Sheet1!D341*Sheet3!$B$5</f>
        <v>105.654</v>
      </c>
      <c r="B318" s="26">
        <f t="shared" si="8"/>
        <v>11081.590955395986</v>
      </c>
      <c r="C318" s="26">
        <f t="shared" si="9"/>
        <v>0.3848641842444474</v>
      </c>
      <c r="D318" s="26">
        <f>Sheet3!C$12*EXP(-0.5*((Sheet1!$C341-Sheet3!C$11)/Sheet3!C$13)^2)</f>
        <v>1.3966537488527004E-13</v>
      </c>
      <c r="E318" s="26">
        <f>Sheet3!D$12*EXP(-0.5*((Sheet1!$C341-Sheet3!D$11)/Sheet3!D$13)^2)</f>
        <v>1.3783972514979976E-2</v>
      </c>
      <c r="F318" s="26">
        <f>Sheet3!E$12*EXP(-0.5*((Sheet1!$C341-Sheet3!E$11)/Sheet3!E$13)^2)</f>
        <v>4.638502646616597E-2</v>
      </c>
      <c r="G318" s="26">
        <f>Sheet3!F$12*EXP(-0.5*((Sheet1!$C341-Sheet3!F$11)/Sheet3!F$13)^2)</f>
        <v>4.638502646616597E-2</v>
      </c>
      <c r="H318" s="26">
        <f>Sheet3!G$12*EXP(-0.5*((Sheet1!$C341-Sheet3!G$11)/Sheet3!G$13)^2)</f>
        <v>4.638502646616597E-2</v>
      </c>
      <c r="I318" s="26">
        <f>Sheet3!H$12*EXP(-0.5*((Sheet1!$C341-Sheet3!H$11)/Sheet3!H$13)^2)</f>
        <v>4.638502646616597E-2</v>
      </c>
      <c r="J318" s="26">
        <f>Sheet3!I$12*EXP(-0.5*((Sheet1!$C341-Sheet3!I$11)/Sheet3!I$13)^2)</f>
        <v>4.638502646616597E-2</v>
      </c>
      <c r="K318" s="26">
        <f>Sheet3!J$12*EXP(-0.5*((Sheet1!$C341-Sheet3!J$11)/Sheet3!J$13)^2)</f>
        <v>4.638502646616597E-2</v>
      </c>
      <c r="L318" s="26">
        <f>Sheet3!K$12*EXP(-0.5*((Sheet1!$C341-Sheet3!K$11)/Sheet3!K$13)^2)</f>
        <v>4.638502646616597E-2</v>
      </c>
      <c r="M318" s="26">
        <f>Sheet3!L$12*EXP(-0.5*((Sheet1!$C341-Sheet3!L$11)/Sheet3!L$13)^2)</f>
        <v>4.638502646616597E-2</v>
      </c>
    </row>
    <row r="319" spans="1:13" x14ac:dyDescent="0.25">
      <c r="A319" s="26">
        <f>Sheet1!D342*Sheet3!$B$5</f>
        <v>105.65299999999999</v>
      </c>
      <c r="B319" s="26">
        <f t="shared" si="8"/>
        <v>11080.548422497512</v>
      </c>
      <c r="C319" s="26">
        <f t="shared" si="9"/>
        <v>0.38881605076913434</v>
      </c>
      <c r="D319" s="26">
        <f>Sheet3!C$12*EXP(-0.5*((Sheet1!$C342-Sheet3!C$11)/Sheet3!C$13)^2)</f>
        <v>8.5123580297274969E-14</v>
      </c>
      <c r="E319" s="26">
        <f>Sheet3!D$12*EXP(-0.5*((Sheet1!$C342-Sheet3!D$11)/Sheet3!D$13)^2)</f>
        <v>1.3188909190808663E-2</v>
      </c>
      <c r="F319" s="26">
        <f>Sheet3!E$12*EXP(-0.5*((Sheet1!$C342-Sheet3!E$11)/Sheet3!E$13)^2)</f>
        <v>4.6953392697280071E-2</v>
      </c>
      <c r="G319" s="26">
        <f>Sheet3!F$12*EXP(-0.5*((Sheet1!$C342-Sheet3!F$11)/Sheet3!F$13)^2)</f>
        <v>4.6953392697280071E-2</v>
      </c>
      <c r="H319" s="26">
        <f>Sheet3!G$12*EXP(-0.5*((Sheet1!$C342-Sheet3!G$11)/Sheet3!G$13)^2)</f>
        <v>4.6953392697280071E-2</v>
      </c>
      <c r="I319" s="26">
        <f>Sheet3!H$12*EXP(-0.5*((Sheet1!$C342-Sheet3!H$11)/Sheet3!H$13)^2)</f>
        <v>4.6953392697280071E-2</v>
      </c>
      <c r="J319" s="26">
        <f>Sheet3!I$12*EXP(-0.5*((Sheet1!$C342-Sheet3!I$11)/Sheet3!I$13)^2)</f>
        <v>4.6953392697280071E-2</v>
      </c>
      <c r="K319" s="26">
        <f>Sheet3!J$12*EXP(-0.5*((Sheet1!$C342-Sheet3!J$11)/Sheet3!J$13)^2)</f>
        <v>4.6953392697280071E-2</v>
      </c>
      <c r="L319" s="26">
        <f>Sheet3!K$12*EXP(-0.5*((Sheet1!$C342-Sheet3!K$11)/Sheet3!K$13)^2)</f>
        <v>4.6953392697280071E-2</v>
      </c>
      <c r="M319" s="26">
        <f>Sheet3!L$12*EXP(-0.5*((Sheet1!$C342-Sheet3!L$11)/Sheet3!L$13)^2)</f>
        <v>4.6953392697280071E-2</v>
      </c>
    </row>
    <row r="320" spans="1:13" x14ac:dyDescent="0.25">
      <c r="A320" s="26">
        <f>Sheet1!D343*Sheet3!$B$5</f>
        <v>105.65249999999999</v>
      </c>
      <c r="B320" s="26">
        <f t="shared" si="8"/>
        <v>11079.5562836964</v>
      </c>
      <c r="C320" s="26">
        <f t="shared" si="9"/>
        <v>0.39302876963326527</v>
      </c>
      <c r="D320" s="26">
        <f>Sheet3!C$12*EXP(-0.5*((Sheet1!$C343-Sheet3!C$11)/Sheet3!C$13)^2)</f>
        <v>4.9916677224452929E-14</v>
      </c>
      <c r="E320" s="26">
        <f>Sheet3!D$12*EXP(-0.5*((Sheet1!$C343-Sheet3!D$11)/Sheet3!D$13)^2)</f>
        <v>1.2573316828379115E-2</v>
      </c>
      <c r="F320" s="26">
        <f>Sheet3!E$12*EXP(-0.5*((Sheet1!$C343-Sheet3!E$11)/Sheet3!E$13)^2)</f>
        <v>4.7556931600604521E-2</v>
      </c>
      <c r="G320" s="26">
        <f>Sheet3!F$12*EXP(-0.5*((Sheet1!$C343-Sheet3!F$11)/Sheet3!F$13)^2)</f>
        <v>4.7556931600604521E-2</v>
      </c>
      <c r="H320" s="26">
        <f>Sheet3!G$12*EXP(-0.5*((Sheet1!$C343-Sheet3!G$11)/Sheet3!G$13)^2)</f>
        <v>4.7556931600604521E-2</v>
      </c>
      <c r="I320" s="26">
        <f>Sheet3!H$12*EXP(-0.5*((Sheet1!$C343-Sheet3!H$11)/Sheet3!H$13)^2)</f>
        <v>4.7556931600604521E-2</v>
      </c>
      <c r="J320" s="26">
        <f>Sheet3!I$12*EXP(-0.5*((Sheet1!$C343-Sheet3!I$11)/Sheet3!I$13)^2)</f>
        <v>4.7556931600604521E-2</v>
      </c>
      <c r="K320" s="26">
        <f>Sheet3!J$12*EXP(-0.5*((Sheet1!$C343-Sheet3!J$11)/Sheet3!J$13)^2)</f>
        <v>4.7556931600604521E-2</v>
      </c>
      <c r="L320" s="26">
        <f>Sheet3!K$12*EXP(-0.5*((Sheet1!$C343-Sheet3!K$11)/Sheet3!K$13)^2)</f>
        <v>4.7556931600604521E-2</v>
      </c>
      <c r="M320" s="26">
        <f>Sheet3!L$12*EXP(-0.5*((Sheet1!$C343-Sheet3!L$11)/Sheet3!L$13)^2)</f>
        <v>4.7556931600604521E-2</v>
      </c>
    </row>
    <row r="321" spans="1:13" x14ac:dyDescent="0.25">
      <c r="A321" s="26">
        <f>Sheet1!D344*Sheet3!$B$5</f>
        <v>105.65299999999999</v>
      </c>
      <c r="B321" s="26">
        <f t="shared" si="8"/>
        <v>11078.771144257593</v>
      </c>
      <c r="C321" s="26">
        <f t="shared" si="9"/>
        <v>0.39725837866327646</v>
      </c>
      <c r="D321" s="26">
        <f>Sheet3!C$12*EXP(-0.5*((Sheet1!$C344-Sheet3!C$11)/Sheet3!C$13)^2)</f>
        <v>2.9017579886194186E-14</v>
      </c>
      <c r="E321" s="26">
        <f>Sheet3!D$12*EXP(-0.5*((Sheet1!$C344-Sheet3!D$11)/Sheet3!D$13)^2)</f>
        <v>1.197428513153399E-2</v>
      </c>
      <c r="F321" s="26">
        <f>Sheet3!E$12*EXP(-0.5*((Sheet1!$C344-Sheet3!E$11)/Sheet3!E$13)^2)</f>
        <v>4.8160511691464181E-2</v>
      </c>
      <c r="G321" s="26">
        <f>Sheet3!F$12*EXP(-0.5*((Sheet1!$C344-Sheet3!F$11)/Sheet3!F$13)^2)</f>
        <v>4.8160511691464181E-2</v>
      </c>
      <c r="H321" s="26">
        <f>Sheet3!G$12*EXP(-0.5*((Sheet1!$C344-Sheet3!G$11)/Sheet3!G$13)^2)</f>
        <v>4.8160511691464181E-2</v>
      </c>
      <c r="I321" s="26">
        <f>Sheet3!H$12*EXP(-0.5*((Sheet1!$C344-Sheet3!H$11)/Sheet3!H$13)^2)</f>
        <v>4.8160511691464181E-2</v>
      </c>
      <c r="J321" s="26">
        <f>Sheet3!I$12*EXP(-0.5*((Sheet1!$C344-Sheet3!I$11)/Sheet3!I$13)^2)</f>
        <v>4.8160511691464181E-2</v>
      </c>
      <c r="K321" s="26">
        <f>Sheet3!J$12*EXP(-0.5*((Sheet1!$C344-Sheet3!J$11)/Sheet3!J$13)^2)</f>
        <v>4.8160511691464181E-2</v>
      </c>
      <c r="L321" s="26">
        <f>Sheet3!K$12*EXP(-0.5*((Sheet1!$C344-Sheet3!K$11)/Sheet3!K$13)^2)</f>
        <v>4.8160511691464181E-2</v>
      </c>
      <c r="M321" s="26">
        <f>Sheet3!L$12*EXP(-0.5*((Sheet1!$C344-Sheet3!L$11)/Sheet3!L$13)^2)</f>
        <v>4.8160511691464181E-2</v>
      </c>
    </row>
    <row r="322" spans="1:13" x14ac:dyDescent="0.25">
      <c r="A322" s="26">
        <f>Sheet1!D345*Sheet3!$B$5</f>
        <v>105.65299999999999</v>
      </c>
      <c r="B322" s="26">
        <f t="shared" si="8"/>
        <v>11077.924731714586</v>
      </c>
      <c r="C322" s="26">
        <f t="shared" si="9"/>
        <v>0.40127919832100339</v>
      </c>
      <c r="D322" s="26">
        <f>Sheet3!C$12*EXP(-0.5*((Sheet1!$C345-Sheet3!C$11)/Sheet3!C$13)^2)</f>
        <v>1.7213748465961687E-14</v>
      </c>
      <c r="E322" s="26">
        <f>Sheet3!D$12*EXP(-0.5*((Sheet1!$C345-Sheet3!D$11)/Sheet3!D$13)^2)</f>
        <v>1.1422099462815624E-2</v>
      </c>
      <c r="F322" s="26">
        <f>Sheet3!E$12*EXP(-0.5*((Sheet1!$C345-Sheet3!E$11)/Sheet3!E$13)^2)</f>
        <v>4.8732137357271312E-2</v>
      </c>
      <c r="G322" s="26">
        <f>Sheet3!F$12*EXP(-0.5*((Sheet1!$C345-Sheet3!F$11)/Sheet3!F$13)^2)</f>
        <v>4.8732137357271312E-2</v>
      </c>
      <c r="H322" s="26">
        <f>Sheet3!G$12*EXP(-0.5*((Sheet1!$C345-Sheet3!G$11)/Sheet3!G$13)^2)</f>
        <v>4.8732137357271312E-2</v>
      </c>
      <c r="I322" s="26">
        <f>Sheet3!H$12*EXP(-0.5*((Sheet1!$C345-Sheet3!H$11)/Sheet3!H$13)^2)</f>
        <v>4.8732137357271312E-2</v>
      </c>
      <c r="J322" s="26">
        <f>Sheet3!I$12*EXP(-0.5*((Sheet1!$C345-Sheet3!I$11)/Sheet3!I$13)^2)</f>
        <v>4.8732137357271312E-2</v>
      </c>
      <c r="K322" s="26">
        <f>Sheet3!J$12*EXP(-0.5*((Sheet1!$C345-Sheet3!J$11)/Sheet3!J$13)^2)</f>
        <v>4.8732137357271312E-2</v>
      </c>
      <c r="L322" s="26">
        <f>Sheet3!K$12*EXP(-0.5*((Sheet1!$C345-Sheet3!K$11)/Sheet3!K$13)^2)</f>
        <v>4.8732137357271312E-2</v>
      </c>
      <c r="M322" s="26">
        <f>Sheet3!L$12*EXP(-0.5*((Sheet1!$C345-Sheet3!L$11)/Sheet3!L$13)^2)</f>
        <v>4.8732137357271312E-2</v>
      </c>
    </row>
    <row r="323" spans="1:13" x14ac:dyDescent="0.25">
      <c r="A323" s="26">
        <f>Sheet1!D346*Sheet3!$B$5</f>
        <v>105.65249999999999</v>
      </c>
      <c r="B323" s="26">
        <f t="shared" ref="B323:B386" si="10">(A323-C323)^2</f>
        <v>11076.948442869832</v>
      </c>
      <c r="C323" s="26">
        <f t="shared" ref="C323:C386" si="11">SUM(D323:M323)</f>
        <v>0.40541717643744685</v>
      </c>
      <c r="D323" s="26">
        <f>Sheet3!C$12*EXP(-0.5*((Sheet1!$C346-Sheet3!C$11)/Sheet3!C$13)^2)</f>
        <v>9.9862530237301E-15</v>
      </c>
      <c r="E323" s="26">
        <f>Sheet3!D$12*EXP(-0.5*((Sheet1!$C346-Sheet3!D$11)/Sheet3!D$13)^2)</f>
        <v>1.0871003768723181E-2</v>
      </c>
      <c r="F323" s="26">
        <f>Sheet3!E$12*EXP(-0.5*((Sheet1!$C346-Sheet3!E$11)/Sheet3!E$13)^2)</f>
        <v>4.9318271583589215E-2</v>
      </c>
      <c r="G323" s="26">
        <f>Sheet3!F$12*EXP(-0.5*((Sheet1!$C346-Sheet3!F$11)/Sheet3!F$13)^2)</f>
        <v>4.9318271583589215E-2</v>
      </c>
      <c r="H323" s="26">
        <f>Sheet3!G$12*EXP(-0.5*((Sheet1!$C346-Sheet3!G$11)/Sheet3!G$13)^2)</f>
        <v>4.9318271583589215E-2</v>
      </c>
      <c r="I323" s="26">
        <f>Sheet3!H$12*EXP(-0.5*((Sheet1!$C346-Sheet3!H$11)/Sheet3!H$13)^2)</f>
        <v>4.9318271583589215E-2</v>
      </c>
      <c r="J323" s="26">
        <f>Sheet3!I$12*EXP(-0.5*((Sheet1!$C346-Sheet3!I$11)/Sheet3!I$13)^2)</f>
        <v>4.9318271583589215E-2</v>
      </c>
      <c r="K323" s="26">
        <f>Sheet3!J$12*EXP(-0.5*((Sheet1!$C346-Sheet3!J$11)/Sheet3!J$13)^2)</f>
        <v>4.9318271583589215E-2</v>
      </c>
      <c r="L323" s="26">
        <f>Sheet3!K$12*EXP(-0.5*((Sheet1!$C346-Sheet3!K$11)/Sheet3!K$13)^2)</f>
        <v>4.9318271583589215E-2</v>
      </c>
      <c r="M323" s="26">
        <f>Sheet3!L$12*EXP(-0.5*((Sheet1!$C346-Sheet3!L$11)/Sheet3!L$13)^2)</f>
        <v>4.9318271583589215E-2</v>
      </c>
    </row>
    <row r="324" spans="1:13" x14ac:dyDescent="0.25">
      <c r="A324" s="26">
        <f>Sheet1!D347*Sheet3!$B$5</f>
        <v>105.65249999999999</v>
      </c>
      <c r="B324" s="26">
        <f t="shared" si="10"/>
        <v>11076.067376589222</v>
      </c>
      <c r="C324" s="26">
        <f t="shared" si="11"/>
        <v>0.4096029637190986</v>
      </c>
      <c r="D324" s="26">
        <f>Sheet3!C$12*EXP(-0.5*((Sheet1!$C347-Sheet3!C$11)/Sheet3!C$13)^2)</f>
        <v>5.7121486783767386E-15</v>
      </c>
      <c r="E324" s="26">
        <f>Sheet3!D$12*EXP(-0.5*((Sheet1!$C347-Sheet3!D$11)/Sheet3!D$13)^2)</f>
        <v>1.0330862723373361E-2</v>
      </c>
      <c r="F324" s="26">
        <f>Sheet3!E$12*EXP(-0.5*((Sheet1!$C347-Sheet3!E$11)/Sheet3!E$13)^2)</f>
        <v>4.9909012624464934E-2</v>
      </c>
      <c r="G324" s="26">
        <f>Sheet3!F$12*EXP(-0.5*((Sheet1!$C347-Sheet3!F$11)/Sheet3!F$13)^2)</f>
        <v>4.9909012624464934E-2</v>
      </c>
      <c r="H324" s="26">
        <f>Sheet3!G$12*EXP(-0.5*((Sheet1!$C347-Sheet3!G$11)/Sheet3!G$13)^2)</f>
        <v>4.9909012624464934E-2</v>
      </c>
      <c r="I324" s="26">
        <f>Sheet3!H$12*EXP(-0.5*((Sheet1!$C347-Sheet3!H$11)/Sheet3!H$13)^2)</f>
        <v>4.9909012624464934E-2</v>
      </c>
      <c r="J324" s="26">
        <f>Sheet3!I$12*EXP(-0.5*((Sheet1!$C347-Sheet3!I$11)/Sheet3!I$13)^2)</f>
        <v>4.9909012624464934E-2</v>
      </c>
      <c r="K324" s="26">
        <f>Sheet3!J$12*EXP(-0.5*((Sheet1!$C347-Sheet3!J$11)/Sheet3!J$13)^2)</f>
        <v>4.9909012624464934E-2</v>
      </c>
      <c r="L324" s="26">
        <f>Sheet3!K$12*EXP(-0.5*((Sheet1!$C347-Sheet3!K$11)/Sheet3!K$13)^2)</f>
        <v>4.9909012624464934E-2</v>
      </c>
      <c r="M324" s="26">
        <f>Sheet3!L$12*EXP(-0.5*((Sheet1!$C347-Sheet3!L$11)/Sheet3!L$13)^2)</f>
        <v>4.9909012624464934E-2</v>
      </c>
    </row>
    <row r="325" spans="1:13" x14ac:dyDescent="0.25">
      <c r="A325" s="26">
        <f>Sheet1!D348*Sheet3!$B$5</f>
        <v>105.65349999999999</v>
      </c>
      <c r="B325" s="26">
        <f t="shared" si="10"/>
        <v>11075.441135887388</v>
      </c>
      <c r="C325" s="26">
        <f t="shared" si="11"/>
        <v>0.41357822177274611</v>
      </c>
      <c r="D325" s="26">
        <f>Sheet3!C$12*EXP(-0.5*((Sheet1!$C348-Sheet3!C$11)/Sheet3!C$13)^2)</f>
        <v>3.3343644229318402E-15</v>
      </c>
      <c r="E325" s="26">
        <f>Sheet3!D$12*EXP(-0.5*((Sheet1!$C348-Sheet3!D$11)/Sheet3!D$13)^2)</f>
        <v>9.8336452059967425E-3</v>
      </c>
      <c r="F325" s="26">
        <f>Sheet3!E$12*EXP(-0.5*((Sheet1!$C348-Sheet3!E$11)/Sheet3!E$13)^2)</f>
        <v>5.0468072070843265E-2</v>
      </c>
      <c r="G325" s="26">
        <f>Sheet3!F$12*EXP(-0.5*((Sheet1!$C348-Sheet3!F$11)/Sheet3!F$13)^2)</f>
        <v>5.0468072070843265E-2</v>
      </c>
      <c r="H325" s="26">
        <f>Sheet3!G$12*EXP(-0.5*((Sheet1!$C348-Sheet3!G$11)/Sheet3!G$13)^2)</f>
        <v>5.0468072070843265E-2</v>
      </c>
      <c r="I325" s="26">
        <f>Sheet3!H$12*EXP(-0.5*((Sheet1!$C348-Sheet3!H$11)/Sheet3!H$13)^2)</f>
        <v>5.0468072070843265E-2</v>
      </c>
      <c r="J325" s="26">
        <f>Sheet3!I$12*EXP(-0.5*((Sheet1!$C348-Sheet3!I$11)/Sheet3!I$13)^2)</f>
        <v>5.0468072070843265E-2</v>
      </c>
      <c r="K325" s="26">
        <f>Sheet3!J$12*EXP(-0.5*((Sheet1!$C348-Sheet3!J$11)/Sheet3!J$13)^2)</f>
        <v>5.0468072070843265E-2</v>
      </c>
      <c r="L325" s="26">
        <f>Sheet3!K$12*EXP(-0.5*((Sheet1!$C348-Sheet3!K$11)/Sheet3!K$13)^2)</f>
        <v>5.0468072070843265E-2</v>
      </c>
      <c r="M325" s="26">
        <f>Sheet3!L$12*EXP(-0.5*((Sheet1!$C348-Sheet3!L$11)/Sheet3!L$13)^2)</f>
        <v>5.0468072070843265E-2</v>
      </c>
    </row>
    <row r="326" spans="1:13" x14ac:dyDescent="0.25">
      <c r="A326" s="26">
        <f>Sheet1!D349*Sheet3!$B$5</f>
        <v>105.65249999999999</v>
      </c>
      <c r="B326" s="26">
        <f t="shared" si="10"/>
        <v>11074.356659967425</v>
      </c>
      <c r="C326" s="26">
        <f t="shared" si="11"/>
        <v>0.41773074588214726</v>
      </c>
      <c r="D326" s="26">
        <f>Sheet3!C$12*EXP(-0.5*((Sheet1!$C349-Sheet3!C$11)/Sheet3!C$13)^2)</f>
        <v>1.8837747517732573E-15</v>
      </c>
      <c r="E326" s="26">
        <f>Sheet3!D$12*EXP(-0.5*((Sheet1!$C349-Sheet3!D$11)/Sheet3!D$13)^2)</f>
        <v>9.3302654092631016E-3</v>
      </c>
      <c r="F326" s="26">
        <f>Sheet3!E$12*EXP(-0.5*((Sheet1!$C349-Sheet3!E$11)/Sheet3!E$13)^2)</f>
        <v>5.1050060059110294E-2</v>
      </c>
      <c r="G326" s="26">
        <f>Sheet3!F$12*EXP(-0.5*((Sheet1!$C349-Sheet3!F$11)/Sheet3!F$13)^2)</f>
        <v>5.1050060059110294E-2</v>
      </c>
      <c r="H326" s="26">
        <f>Sheet3!G$12*EXP(-0.5*((Sheet1!$C349-Sheet3!G$11)/Sheet3!G$13)^2)</f>
        <v>5.1050060059110294E-2</v>
      </c>
      <c r="I326" s="26">
        <f>Sheet3!H$12*EXP(-0.5*((Sheet1!$C349-Sheet3!H$11)/Sheet3!H$13)^2)</f>
        <v>5.1050060059110294E-2</v>
      </c>
      <c r="J326" s="26">
        <f>Sheet3!I$12*EXP(-0.5*((Sheet1!$C349-Sheet3!I$11)/Sheet3!I$13)^2)</f>
        <v>5.1050060059110294E-2</v>
      </c>
      <c r="K326" s="26">
        <f>Sheet3!J$12*EXP(-0.5*((Sheet1!$C349-Sheet3!J$11)/Sheet3!J$13)^2)</f>
        <v>5.1050060059110294E-2</v>
      </c>
      <c r="L326" s="26">
        <f>Sheet3!K$12*EXP(-0.5*((Sheet1!$C349-Sheet3!K$11)/Sheet3!K$13)^2)</f>
        <v>5.1050060059110294E-2</v>
      </c>
      <c r="M326" s="26">
        <f>Sheet3!L$12*EXP(-0.5*((Sheet1!$C349-Sheet3!L$11)/Sheet3!L$13)^2)</f>
        <v>5.1050060059110294E-2</v>
      </c>
    </row>
    <row r="327" spans="1:13" x14ac:dyDescent="0.25">
      <c r="A327" s="26">
        <f>Sheet1!D350*Sheet3!$B$5</f>
        <v>105.65249999999999</v>
      </c>
      <c r="B327" s="26">
        <f t="shared" si="10"/>
        <v>11073.484316834558</v>
      </c>
      <c r="C327" s="26">
        <f t="shared" si="11"/>
        <v>0.42187557519407948</v>
      </c>
      <c r="D327" s="26">
        <f>Sheet3!C$12*EXP(-0.5*((Sheet1!$C350-Sheet3!C$11)/Sheet3!C$13)^2)</f>
        <v>1.0553160597617935E-15</v>
      </c>
      <c r="E327" s="26">
        <f>Sheet3!D$12*EXP(-0.5*((Sheet1!$C350-Sheet3!D$11)/Sheet3!D$13)^2)</f>
        <v>8.8437497403239061E-3</v>
      </c>
      <c r="F327" s="26">
        <f>Sheet3!E$12*EXP(-0.5*((Sheet1!$C350-Sheet3!E$11)/Sheet3!E$13)^2)</f>
        <v>5.1628978181719319E-2</v>
      </c>
      <c r="G327" s="26">
        <f>Sheet3!F$12*EXP(-0.5*((Sheet1!$C350-Sheet3!F$11)/Sheet3!F$13)^2)</f>
        <v>5.1628978181719319E-2</v>
      </c>
      <c r="H327" s="26">
        <f>Sheet3!G$12*EXP(-0.5*((Sheet1!$C350-Sheet3!G$11)/Sheet3!G$13)^2)</f>
        <v>5.1628978181719319E-2</v>
      </c>
      <c r="I327" s="26">
        <f>Sheet3!H$12*EXP(-0.5*((Sheet1!$C350-Sheet3!H$11)/Sheet3!H$13)^2)</f>
        <v>5.1628978181719319E-2</v>
      </c>
      <c r="J327" s="26">
        <f>Sheet3!I$12*EXP(-0.5*((Sheet1!$C350-Sheet3!I$11)/Sheet3!I$13)^2)</f>
        <v>5.1628978181719319E-2</v>
      </c>
      <c r="K327" s="26">
        <f>Sheet3!J$12*EXP(-0.5*((Sheet1!$C350-Sheet3!J$11)/Sheet3!J$13)^2)</f>
        <v>5.1628978181719319E-2</v>
      </c>
      <c r="L327" s="26">
        <f>Sheet3!K$12*EXP(-0.5*((Sheet1!$C350-Sheet3!K$11)/Sheet3!K$13)^2)</f>
        <v>5.1628978181719319E-2</v>
      </c>
      <c r="M327" s="26">
        <f>Sheet3!L$12*EXP(-0.5*((Sheet1!$C350-Sheet3!L$11)/Sheet3!L$13)^2)</f>
        <v>5.1628978181719319E-2</v>
      </c>
    </row>
    <row r="328" spans="1:13" x14ac:dyDescent="0.25">
      <c r="A328" s="26">
        <f>Sheet1!D351*Sheet3!$B$5</f>
        <v>105.65199999999999</v>
      </c>
      <c r="B328" s="26">
        <f t="shared" si="10"/>
        <v>11072.540289824816</v>
      </c>
      <c r="C328" s="26">
        <f t="shared" si="11"/>
        <v>0.42586118542208795</v>
      </c>
      <c r="D328" s="26">
        <f>Sheet3!C$12*EXP(-0.5*((Sheet1!$C351-Sheet3!C$11)/Sheet3!C$13)^2)</f>
        <v>5.9873205835278082E-16</v>
      </c>
      <c r="E328" s="26">
        <f>Sheet3!D$12*EXP(-0.5*((Sheet1!$C351-Sheet3!D$11)/Sheet3!D$13)^2)</f>
        <v>8.3905792825813997E-3</v>
      </c>
      <c r="F328" s="26">
        <f>Sheet3!E$12*EXP(-0.5*((Sheet1!$C351-Sheet3!E$11)/Sheet3!E$13)^2)</f>
        <v>5.2183825767438255E-2</v>
      </c>
      <c r="G328" s="26">
        <f>Sheet3!F$12*EXP(-0.5*((Sheet1!$C351-Sheet3!F$11)/Sheet3!F$13)^2)</f>
        <v>5.2183825767438255E-2</v>
      </c>
      <c r="H328" s="26">
        <f>Sheet3!G$12*EXP(-0.5*((Sheet1!$C351-Sheet3!G$11)/Sheet3!G$13)^2)</f>
        <v>5.2183825767438255E-2</v>
      </c>
      <c r="I328" s="26">
        <f>Sheet3!H$12*EXP(-0.5*((Sheet1!$C351-Sheet3!H$11)/Sheet3!H$13)^2)</f>
        <v>5.2183825767438255E-2</v>
      </c>
      <c r="J328" s="26">
        <f>Sheet3!I$12*EXP(-0.5*((Sheet1!$C351-Sheet3!I$11)/Sheet3!I$13)^2)</f>
        <v>5.2183825767438255E-2</v>
      </c>
      <c r="K328" s="26">
        <f>Sheet3!J$12*EXP(-0.5*((Sheet1!$C351-Sheet3!J$11)/Sheet3!J$13)^2)</f>
        <v>5.2183825767438255E-2</v>
      </c>
      <c r="L328" s="26">
        <f>Sheet3!K$12*EXP(-0.5*((Sheet1!$C351-Sheet3!K$11)/Sheet3!K$13)^2)</f>
        <v>5.2183825767438255E-2</v>
      </c>
      <c r="M328" s="26">
        <f>Sheet3!L$12*EXP(-0.5*((Sheet1!$C351-Sheet3!L$11)/Sheet3!L$13)^2)</f>
        <v>5.2183825767438255E-2</v>
      </c>
    </row>
    <row r="329" spans="1:13" x14ac:dyDescent="0.25">
      <c r="A329" s="26">
        <f>Sheet1!D352*Sheet3!$B$5</f>
        <v>105.65199999999999</v>
      </c>
      <c r="B329" s="26">
        <f t="shared" si="10"/>
        <v>11071.697272553061</v>
      </c>
      <c r="C329" s="26">
        <f t="shared" si="11"/>
        <v>0.42986700245492637</v>
      </c>
      <c r="D329" s="26">
        <f>Sheet3!C$12*EXP(-0.5*((Sheet1!$C352-Sheet3!C$11)/Sheet3!C$13)^2)</f>
        <v>3.3527981425616065E-16</v>
      </c>
      <c r="E329" s="26">
        <f>Sheet3!D$12*EXP(-0.5*((Sheet1!$C352-Sheet3!D$11)/Sheet3!D$13)^2)</f>
        <v>7.9492487357696318E-3</v>
      </c>
      <c r="F329" s="26">
        <f>Sheet3!E$12*EXP(-0.5*((Sheet1!$C352-Sheet3!E$11)/Sheet3!E$13)^2)</f>
        <v>5.2739719214894544E-2</v>
      </c>
      <c r="G329" s="26">
        <f>Sheet3!F$12*EXP(-0.5*((Sheet1!$C352-Sheet3!F$11)/Sheet3!F$13)^2)</f>
        <v>5.2739719214894544E-2</v>
      </c>
      <c r="H329" s="26">
        <f>Sheet3!G$12*EXP(-0.5*((Sheet1!$C352-Sheet3!G$11)/Sheet3!G$13)^2)</f>
        <v>5.2739719214894544E-2</v>
      </c>
      <c r="I329" s="26">
        <f>Sheet3!H$12*EXP(-0.5*((Sheet1!$C352-Sheet3!H$11)/Sheet3!H$13)^2)</f>
        <v>5.2739719214894544E-2</v>
      </c>
      <c r="J329" s="26">
        <f>Sheet3!I$12*EXP(-0.5*((Sheet1!$C352-Sheet3!I$11)/Sheet3!I$13)^2)</f>
        <v>5.2739719214894544E-2</v>
      </c>
      <c r="K329" s="26">
        <f>Sheet3!J$12*EXP(-0.5*((Sheet1!$C352-Sheet3!J$11)/Sheet3!J$13)^2)</f>
        <v>5.2739719214894544E-2</v>
      </c>
      <c r="L329" s="26">
        <f>Sheet3!K$12*EXP(-0.5*((Sheet1!$C352-Sheet3!K$11)/Sheet3!K$13)^2)</f>
        <v>5.2739719214894544E-2</v>
      </c>
      <c r="M329" s="26">
        <f>Sheet3!L$12*EXP(-0.5*((Sheet1!$C352-Sheet3!L$11)/Sheet3!L$13)^2)</f>
        <v>5.2739719214894544E-2</v>
      </c>
    </row>
    <row r="330" spans="1:13" x14ac:dyDescent="0.25">
      <c r="A330" s="26">
        <f>Sheet1!D353*Sheet3!$B$5</f>
        <v>105.65199999999999</v>
      </c>
      <c r="B330" s="26">
        <f t="shared" si="10"/>
        <v>11070.858808213841</v>
      </c>
      <c r="C330" s="26">
        <f t="shared" si="11"/>
        <v>0.43385133631250666</v>
      </c>
      <c r="D330" s="26">
        <f>Sheet3!C$12*EXP(-0.5*((Sheet1!$C353-Sheet3!C$11)/Sheet3!C$13)^2)</f>
        <v>1.862935264847952E-16</v>
      </c>
      <c r="E330" s="26">
        <f>Sheet3!D$12*EXP(-0.5*((Sheet1!$C353-Sheet3!D$11)/Sheet3!D$13)^2)</f>
        <v>7.5240144330019779E-3</v>
      </c>
      <c r="F330" s="26">
        <f>Sheet3!E$12*EXP(-0.5*((Sheet1!$C353-Sheet3!E$11)/Sheet3!E$13)^2)</f>
        <v>5.3290915234938063E-2</v>
      </c>
      <c r="G330" s="26">
        <f>Sheet3!F$12*EXP(-0.5*((Sheet1!$C353-Sheet3!F$11)/Sheet3!F$13)^2)</f>
        <v>5.3290915234938063E-2</v>
      </c>
      <c r="H330" s="26">
        <f>Sheet3!G$12*EXP(-0.5*((Sheet1!$C353-Sheet3!G$11)/Sheet3!G$13)^2)</f>
        <v>5.3290915234938063E-2</v>
      </c>
      <c r="I330" s="26">
        <f>Sheet3!H$12*EXP(-0.5*((Sheet1!$C353-Sheet3!H$11)/Sheet3!H$13)^2)</f>
        <v>5.3290915234938063E-2</v>
      </c>
      <c r="J330" s="26">
        <f>Sheet3!I$12*EXP(-0.5*((Sheet1!$C353-Sheet3!I$11)/Sheet3!I$13)^2)</f>
        <v>5.3290915234938063E-2</v>
      </c>
      <c r="K330" s="26">
        <f>Sheet3!J$12*EXP(-0.5*((Sheet1!$C353-Sheet3!J$11)/Sheet3!J$13)^2)</f>
        <v>5.3290915234938063E-2</v>
      </c>
      <c r="L330" s="26">
        <f>Sheet3!K$12*EXP(-0.5*((Sheet1!$C353-Sheet3!K$11)/Sheet3!K$13)^2)</f>
        <v>5.3290915234938063E-2</v>
      </c>
      <c r="M330" s="26">
        <f>Sheet3!L$12*EXP(-0.5*((Sheet1!$C353-Sheet3!L$11)/Sheet3!L$13)^2)</f>
        <v>5.3290915234938063E-2</v>
      </c>
    </row>
    <row r="331" spans="1:13" x14ac:dyDescent="0.25">
      <c r="A331" s="26">
        <f>Sheet1!D354*Sheet3!$B$5</f>
        <v>105.65249999999999</v>
      </c>
      <c r="B331" s="26">
        <f t="shared" si="10"/>
        <v>11070.125882637971</v>
      </c>
      <c r="C331" s="26">
        <f t="shared" si="11"/>
        <v>0.43783427968335908</v>
      </c>
      <c r="D331" s="26">
        <f>Sheet3!C$12*EXP(-0.5*((Sheet1!$C354-Sheet3!C$11)/Sheet3!C$13)^2)</f>
        <v>1.0232714001283833E-16</v>
      </c>
      <c r="E331" s="26">
        <f>Sheet3!D$12*EXP(-0.5*((Sheet1!$C354-Sheet3!D$11)/Sheet3!D$13)^2)</f>
        <v>7.1122894751438634E-3</v>
      </c>
      <c r="F331" s="26">
        <f>Sheet3!E$12*EXP(-0.5*((Sheet1!$C354-Sheet3!E$11)/Sheet3!E$13)^2)</f>
        <v>5.3840248776026889E-2</v>
      </c>
      <c r="G331" s="26">
        <f>Sheet3!F$12*EXP(-0.5*((Sheet1!$C354-Sheet3!F$11)/Sheet3!F$13)^2)</f>
        <v>5.3840248776026889E-2</v>
      </c>
      <c r="H331" s="26">
        <f>Sheet3!G$12*EXP(-0.5*((Sheet1!$C354-Sheet3!G$11)/Sheet3!G$13)^2)</f>
        <v>5.3840248776026889E-2</v>
      </c>
      <c r="I331" s="26">
        <f>Sheet3!H$12*EXP(-0.5*((Sheet1!$C354-Sheet3!H$11)/Sheet3!H$13)^2)</f>
        <v>5.3840248776026889E-2</v>
      </c>
      <c r="J331" s="26">
        <f>Sheet3!I$12*EXP(-0.5*((Sheet1!$C354-Sheet3!I$11)/Sheet3!I$13)^2)</f>
        <v>5.3840248776026889E-2</v>
      </c>
      <c r="K331" s="26">
        <f>Sheet3!J$12*EXP(-0.5*((Sheet1!$C354-Sheet3!J$11)/Sheet3!J$13)^2)</f>
        <v>5.3840248776026889E-2</v>
      </c>
      <c r="L331" s="26">
        <f>Sheet3!K$12*EXP(-0.5*((Sheet1!$C354-Sheet3!K$11)/Sheet3!K$13)^2)</f>
        <v>5.3840248776026889E-2</v>
      </c>
      <c r="M331" s="26">
        <f>Sheet3!L$12*EXP(-0.5*((Sheet1!$C354-Sheet3!L$11)/Sheet3!L$13)^2)</f>
        <v>5.3840248776026889E-2</v>
      </c>
    </row>
    <row r="332" spans="1:13" x14ac:dyDescent="0.25">
      <c r="A332" s="26">
        <f>Sheet1!D355*Sheet3!$B$5</f>
        <v>105.65249999999999</v>
      </c>
      <c r="B332" s="26">
        <f t="shared" si="10"/>
        <v>11069.323159997955</v>
      </c>
      <c r="C332" s="26">
        <f t="shared" si="11"/>
        <v>0.44164903871389705</v>
      </c>
      <c r="D332" s="26">
        <f>Sheet3!C$12*EXP(-0.5*((Sheet1!$C355-Sheet3!C$11)/Sheet3!C$13)^2)</f>
        <v>5.6967640700112597E-17</v>
      </c>
      <c r="E332" s="26">
        <f>Sheet3!D$12*EXP(-0.5*((Sheet1!$C355-Sheet3!D$11)/Sheet3!D$13)^2)</f>
        <v>6.7301790319157914E-3</v>
      </c>
      <c r="F332" s="26">
        <f>Sheet3!E$12*EXP(-0.5*((Sheet1!$C355-Sheet3!E$11)/Sheet3!E$13)^2)</f>
        <v>5.4364857460247641E-2</v>
      </c>
      <c r="G332" s="26">
        <f>Sheet3!F$12*EXP(-0.5*((Sheet1!$C355-Sheet3!F$11)/Sheet3!F$13)^2)</f>
        <v>5.4364857460247641E-2</v>
      </c>
      <c r="H332" s="26">
        <f>Sheet3!G$12*EXP(-0.5*((Sheet1!$C355-Sheet3!G$11)/Sheet3!G$13)^2)</f>
        <v>5.4364857460247641E-2</v>
      </c>
      <c r="I332" s="26">
        <f>Sheet3!H$12*EXP(-0.5*((Sheet1!$C355-Sheet3!H$11)/Sheet3!H$13)^2)</f>
        <v>5.4364857460247641E-2</v>
      </c>
      <c r="J332" s="26">
        <f>Sheet3!I$12*EXP(-0.5*((Sheet1!$C355-Sheet3!I$11)/Sheet3!I$13)^2)</f>
        <v>5.4364857460247641E-2</v>
      </c>
      <c r="K332" s="26">
        <f>Sheet3!J$12*EXP(-0.5*((Sheet1!$C355-Sheet3!J$11)/Sheet3!J$13)^2)</f>
        <v>5.4364857460247641E-2</v>
      </c>
      <c r="L332" s="26">
        <f>Sheet3!K$12*EXP(-0.5*((Sheet1!$C355-Sheet3!K$11)/Sheet3!K$13)^2)</f>
        <v>5.4364857460247641E-2</v>
      </c>
      <c r="M332" s="26">
        <f>Sheet3!L$12*EXP(-0.5*((Sheet1!$C355-Sheet3!L$11)/Sheet3!L$13)^2)</f>
        <v>5.4364857460247641E-2</v>
      </c>
    </row>
    <row r="333" spans="1:13" x14ac:dyDescent="0.25">
      <c r="A333" s="26">
        <f>Sheet1!D356*Sheet3!$B$5</f>
        <v>105.65249999999999</v>
      </c>
      <c r="B333" s="26">
        <f t="shared" si="10"/>
        <v>11068.499652934506</v>
      </c>
      <c r="C333" s="26">
        <f t="shared" si="11"/>
        <v>0.44556271478810738</v>
      </c>
      <c r="D333" s="26">
        <f>Sheet3!C$12*EXP(-0.5*((Sheet1!$C356-Sheet3!C$11)/Sheet3!C$13)^2)</f>
        <v>3.0833103032694543E-17</v>
      </c>
      <c r="E333" s="26">
        <f>Sheet3!D$12*EXP(-0.5*((Sheet1!$C356-Sheet3!D$11)/Sheet3!D$13)^2)</f>
        <v>6.35029977605279E-3</v>
      </c>
      <c r="F333" s="26">
        <f>Sheet3!E$12*EXP(-0.5*((Sheet1!$C356-Sheet3!E$11)/Sheet3!E$13)^2)</f>
        <v>5.4901551876506832E-2</v>
      </c>
      <c r="G333" s="26">
        <f>Sheet3!F$12*EXP(-0.5*((Sheet1!$C356-Sheet3!F$11)/Sheet3!F$13)^2)</f>
        <v>5.4901551876506832E-2</v>
      </c>
      <c r="H333" s="26">
        <f>Sheet3!G$12*EXP(-0.5*((Sheet1!$C356-Sheet3!G$11)/Sheet3!G$13)^2)</f>
        <v>5.4901551876506832E-2</v>
      </c>
      <c r="I333" s="26">
        <f>Sheet3!H$12*EXP(-0.5*((Sheet1!$C356-Sheet3!H$11)/Sheet3!H$13)^2)</f>
        <v>5.4901551876506832E-2</v>
      </c>
      <c r="J333" s="26">
        <f>Sheet3!I$12*EXP(-0.5*((Sheet1!$C356-Sheet3!I$11)/Sheet3!I$13)^2)</f>
        <v>5.4901551876506832E-2</v>
      </c>
      <c r="K333" s="26">
        <f>Sheet3!J$12*EXP(-0.5*((Sheet1!$C356-Sheet3!J$11)/Sheet3!J$13)^2)</f>
        <v>5.4901551876506832E-2</v>
      </c>
      <c r="L333" s="26">
        <f>Sheet3!K$12*EXP(-0.5*((Sheet1!$C356-Sheet3!K$11)/Sheet3!K$13)^2)</f>
        <v>5.4901551876506832E-2</v>
      </c>
      <c r="M333" s="26">
        <f>Sheet3!L$12*EXP(-0.5*((Sheet1!$C356-Sheet3!L$11)/Sheet3!L$13)^2)</f>
        <v>5.4901551876506832E-2</v>
      </c>
    </row>
    <row r="334" spans="1:13" x14ac:dyDescent="0.25">
      <c r="A334" s="26">
        <f>Sheet1!D357*Sheet3!$B$5</f>
        <v>105.65349999999999</v>
      </c>
      <c r="B334" s="26">
        <f t="shared" si="10"/>
        <v>11067.909109573842</v>
      </c>
      <c r="C334" s="26">
        <f t="shared" si="11"/>
        <v>0.44936933217002678</v>
      </c>
      <c r="D334" s="26">
        <f>Sheet3!C$12*EXP(-0.5*((Sheet1!$C357-Sheet3!C$11)/Sheet3!C$13)^2)</f>
        <v>1.6739932235185833E-17</v>
      </c>
      <c r="E334" s="26">
        <f>Sheet3!D$12*EXP(-0.5*((Sheet1!$C357-Sheet3!D$11)/Sheet3!D$13)^2)</f>
        <v>5.9923270374493496E-3</v>
      </c>
      <c r="F334" s="26">
        <f>Sheet3!E$12*EXP(-0.5*((Sheet1!$C357-Sheet3!E$11)/Sheet3!E$13)^2)</f>
        <v>5.5422125641572173E-2</v>
      </c>
      <c r="G334" s="26">
        <f>Sheet3!F$12*EXP(-0.5*((Sheet1!$C357-Sheet3!F$11)/Sheet3!F$13)^2)</f>
        <v>5.5422125641572173E-2</v>
      </c>
      <c r="H334" s="26">
        <f>Sheet3!G$12*EXP(-0.5*((Sheet1!$C357-Sheet3!G$11)/Sheet3!G$13)^2)</f>
        <v>5.5422125641572173E-2</v>
      </c>
      <c r="I334" s="26">
        <f>Sheet3!H$12*EXP(-0.5*((Sheet1!$C357-Sheet3!H$11)/Sheet3!H$13)^2)</f>
        <v>5.5422125641572173E-2</v>
      </c>
      <c r="J334" s="26">
        <f>Sheet3!I$12*EXP(-0.5*((Sheet1!$C357-Sheet3!I$11)/Sheet3!I$13)^2)</f>
        <v>5.5422125641572173E-2</v>
      </c>
      <c r="K334" s="26">
        <f>Sheet3!J$12*EXP(-0.5*((Sheet1!$C357-Sheet3!J$11)/Sheet3!J$13)^2)</f>
        <v>5.5422125641572173E-2</v>
      </c>
      <c r="L334" s="26">
        <f>Sheet3!K$12*EXP(-0.5*((Sheet1!$C357-Sheet3!K$11)/Sheet3!K$13)^2)</f>
        <v>5.5422125641572173E-2</v>
      </c>
      <c r="M334" s="26">
        <f>Sheet3!L$12*EXP(-0.5*((Sheet1!$C357-Sheet3!L$11)/Sheet3!L$13)^2)</f>
        <v>5.5422125641572173E-2</v>
      </c>
    </row>
    <row r="335" spans="1:13" x14ac:dyDescent="0.25">
      <c r="A335" s="26">
        <f>Sheet1!D358*Sheet3!$B$5</f>
        <v>105.65349999999999</v>
      </c>
      <c r="B335" s="26">
        <f t="shared" si="10"/>
        <v>11067.127184928679</v>
      </c>
      <c r="C335" s="26">
        <f t="shared" si="11"/>
        <v>0.45308562377864969</v>
      </c>
      <c r="D335" s="26">
        <f>Sheet3!C$12*EXP(-0.5*((Sheet1!$C358-Sheet3!C$11)/Sheet3!C$13)^2)</f>
        <v>9.091754211129952E-18</v>
      </c>
      <c r="E335" s="26">
        <f>Sheet3!D$12*EXP(-0.5*((Sheet1!$C358-Sheet3!D$11)/Sheet3!D$13)^2)</f>
        <v>5.6535405882475005E-3</v>
      </c>
      <c r="F335" s="26">
        <f>Sheet3!E$12*EXP(-0.5*((Sheet1!$C358-Sheet3!E$11)/Sheet3!E$13)^2)</f>
        <v>5.5929010398800272E-2</v>
      </c>
      <c r="G335" s="26">
        <f>Sheet3!F$12*EXP(-0.5*((Sheet1!$C358-Sheet3!F$11)/Sheet3!F$13)^2)</f>
        <v>5.5929010398800272E-2</v>
      </c>
      <c r="H335" s="26">
        <f>Sheet3!G$12*EXP(-0.5*((Sheet1!$C358-Sheet3!G$11)/Sheet3!G$13)^2)</f>
        <v>5.5929010398800272E-2</v>
      </c>
      <c r="I335" s="26">
        <f>Sheet3!H$12*EXP(-0.5*((Sheet1!$C358-Sheet3!H$11)/Sheet3!H$13)^2)</f>
        <v>5.5929010398800272E-2</v>
      </c>
      <c r="J335" s="26">
        <f>Sheet3!I$12*EXP(-0.5*((Sheet1!$C358-Sheet3!I$11)/Sheet3!I$13)^2)</f>
        <v>5.5929010398800272E-2</v>
      </c>
      <c r="K335" s="26">
        <f>Sheet3!J$12*EXP(-0.5*((Sheet1!$C358-Sheet3!J$11)/Sheet3!J$13)^2)</f>
        <v>5.5929010398800272E-2</v>
      </c>
      <c r="L335" s="26">
        <f>Sheet3!K$12*EXP(-0.5*((Sheet1!$C358-Sheet3!K$11)/Sheet3!K$13)^2)</f>
        <v>5.5929010398800272E-2</v>
      </c>
      <c r="M335" s="26">
        <f>Sheet3!L$12*EXP(-0.5*((Sheet1!$C358-Sheet3!L$11)/Sheet3!L$13)^2)</f>
        <v>5.5929010398800272E-2</v>
      </c>
    </row>
    <row r="336" spans="1:13" x14ac:dyDescent="0.25">
      <c r="A336" s="26">
        <f>Sheet1!D359*Sheet3!$B$5</f>
        <v>105.65150000000001</v>
      </c>
      <c r="B336" s="26">
        <f t="shared" si="10"/>
        <v>11065.9297589133</v>
      </c>
      <c r="C336" s="26">
        <f t="shared" si="11"/>
        <v>0.45677694359713561</v>
      </c>
      <c r="D336" s="26">
        <f>Sheet3!C$12*EXP(-0.5*((Sheet1!$C359-Sheet3!C$11)/Sheet3!C$13)^2)</f>
        <v>4.8842765414353083E-18</v>
      </c>
      <c r="E336" s="26">
        <f>Sheet3!D$12*EXP(-0.5*((Sheet1!$C359-Sheet3!D$11)/Sheet3!D$13)^2)</f>
        <v>5.3272377208161093E-3</v>
      </c>
      <c r="F336" s="26">
        <f>Sheet3!E$12*EXP(-0.5*((Sheet1!$C359-Sheet3!E$11)/Sheet3!E$13)^2)</f>
        <v>5.6431213234539951E-2</v>
      </c>
      <c r="G336" s="26">
        <f>Sheet3!F$12*EXP(-0.5*((Sheet1!$C359-Sheet3!F$11)/Sheet3!F$13)^2)</f>
        <v>5.6431213234539951E-2</v>
      </c>
      <c r="H336" s="26">
        <f>Sheet3!G$12*EXP(-0.5*((Sheet1!$C359-Sheet3!G$11)/Sheet3!G$13)^2)</f>
        <v>5.6431213234539951E-2</v>
      </c>
      <c r="I336" s="26">
        <f>Sheet3!H$12*EXP(-0.5*((Sheet1!$C359-Sheet3!H$11)/Sheet3!H$13)^2)</f>
        <v>5.6431213234539951E-2</v>
      </c>
      <c r="J336" s="26">
        <f>Sheet3!I$12*EXP(-0.5*((Sheet1!$C359-Sheet3!I$11)/Sheet3!I$13)^2)</f>
        <v>5.6431213234539951E-2</v>
      </c>
      <c r="K336" s="26">
        <f>Sheet3!J$12*EXP(-0.5*((Sheet1!$C359-Sheet3!J$11)/Sheet3!J$13)^2)</f>
        <v>5.6431213234539951E-2</v>
      </c>
      <c r="L336" s="26">
        <f>Sheet3!K$12*EXP(-0.5*((Sheet1!$C359-Sheet3!K$11)/Sheet3!K$13)^2)</f>
        <v>5.6431213234539951E-2</v>
      </c>
      <c r="M336" s="26">
        <f>Sheet3!L$12*EXP(-0.5*((Sheet1!$C359-Sheet3!L$11)/Sheet3!L$13)^2)</f>
        <v>5.6431213234539951E-2</v>
      </c>
    </row>
    <row r="337" spans="1:13" x14ac:dyDescent="0.25">
      <c r="A337" s="26">
        <f>Sheet1!D360*Sheet3!$B$5</f>
        <v>105.65150000000001</v>
      </c>
      <c r="B337" s="26">
        <f t="shared" si="10"/>
        <v>11065.175490554493</v>
      </c>
      <c r="C337" s="26">
        <f t="shared" si="11"/>
        <v>0.46036211018301348</v>
      </c>
      <c r="D337" s="26">
        <f>Sheet3!C$12*EXP(-0.5*((Sheet1!$C360-Sheet3!C$11)/Sheet3!C$13)^2)</f>
        <v>2.6298908908646332E-18</v>
      </c>
      <c r="E337" s="26">
        <f>Sheet3!D$12*EXP(-0.5*((Sheet1!$C360-Sheet3!D$11)/Sheet3!D$13)^2)</f>
        <v>5.0198225806642035E-3</v>
      </c>
      <c r="F337" s="26">
        <f>Sheet3!E$12*EXP(-0.5*((Sheet1!$C360-Sheet3!E$11)/Sheet3!E$13)^2)</f>
        <v>5.6917785950293655E-2</v>
      </c>
      <c r="G337" s="26">
        <f>Sheet3!F$12*EXP(-0.5*((Sheet1!$C360-Sheet3!F$11)/Sheet3!F$13)^2)</f>
        <v>5.6917785950293655E-2</v>
      </c>
      <c r="H337" s="26">
        <f>Sheet3!G$12*EXP(-0.5*((Sheet1!$C360-Sheet3!G$11)/Sheet3!G$13)^2)</f>
        <v>5.6917785950293655E-2</v>
      </c>
      <c r="I337" s="26">
        <f>Sheet3!H$12*EXP(-0.5*((Sheet1!$C360-Sheet3!H$11)/Sheet3!H$13)^2)</f>
        <v>5.6917785950293655E-2</v>
      </c>
      <c r="J337" s="26">
        <f>Sheet3!I$12*EXP(-0.5*((Sheet1!$C360-Sheet3!I$11)/Sheet3!I$13)^2)</f>
        <v>5.6917785950293655E-2</v>
      </c>
      <c r="K337" s="26">
        <f>Sheet3!J$12*EXP(-0.5*((Sheet1!$C360-Sheet3!J$11)/Sheet3!J$13)^2)</f>
        <v>5.6917785950293655E-2</v>
      </c>
      <c r="L337" s="26">
        <f>Sheet3!K$12*EXP(-0.5*((Sheet1!$C360-Sheet3!K$11)/Sheet3!K$13)^2)</f>
        <v>5.6917785950293655E-2</v>
      </c>
      <c r="M337" s="26">
        <f>Sheet3!L$12*EXP(-0.5*((Sheet1!$C360-Sheet3!L$11)/Sheet3!L$13)^2)</f>
        <v>5.6917785950293655E-2</v>
      </c>
    </row>
    <row r="338" spans="1:13" x14ac:dyDescent="0.25">
      <c r="A338" s="26">
        <f>Sheet1!D361*Sheet3!$B$5</f>
        <v>105.65100000000001</v>
      </c>
      <c r="B338" s="26">
        <f t="shared" si="10"/>
        <v>11064.347226147986</v>
      </c>
      <c r="C338" s="26">
        <f t="shared" si="11"/>
        <v>0.46379913341176099</v>
      </c>
      <c r="D338" s="26">
        <f>Sheet3!C$12*EXP(-0.5*((Sheet1!$C361-Sheet3!C$11)/Sheet3!C$13)^2)</f>
        <v>1.4300467521210122E-18</v>
      </c>
      <c r="E338" s="26">
        <f>Sheet3!D$12*EXP(-0.5*((Sheet1!$C361-Sheet3!D$11)/Sheet3!D$13)^2)</f>
        <v>4.7336913741209095E-3</v>
      </c>
      <c r="F338" s="26">
        <f>Sheet3!E$12*EXP(-0.5*((Sheet1!$C361-Sheet3!E$11)/Sheet3!E$13)^2)</f>
        <v>5.7383180254705006E-2</v>
      </c>
      <c r="G338" s="26">
        <f>Sheet3!F$12*EXP(-0.5*((Sheet1!$C361-Sheet3!F$11)/Sheet3!F$13)^2)</f>
        <v>5.7383180254705006E-2</v>
      </c>
      <c r="H338" s="26">
        <f>Sheet3!G$12*EXP(-0.5*((Sheet1!$C361-Sheet3!G$11)/Sheet3!G$13)^2)</f>
        <v>5.7383180254705006E-2</v>
      </c>
      <c r="I338" s="26">
        <f>Sheet3!H$12*EXP(-0.5*((Sheet1!$C361-Sheet3!H$11)/Sheet3!H$13)^2)</f>
        <v>5.7383180254705006E-2</v>
      </c>
      <c r="J338" s="26">
        <f>Sheet3!I$12*EXP(-0.5*((Sheet1!$C361-Sheet3!I$11)/Sheet3!I$13)^2)</f>
        <v>5.7383180254705006E-2</v>
      </c>
      <c r="K338" s="26">
        <f>Sheet3!J$12*EXP(-0.5*((Sheet1!$C361-Sheet3!J$11)/Sheet3!J$13)^2)</f>
        <v>5.7383180254705006E-2</v>
      </c>
      <c r="L338" s="26">
        <f>Sheet3!K$12*EXP(-0.5*((Sheet1!$C361-Sheet3!K$11)/Sheet3!K$13)^2)</f>
        <v>5.7383180254705006E-2</v>
      </c>
      <c r="M338" s="26">
        <f>Sheet3!L$12*EXP(-0.5*((Sheet1!$C361-Sheet3!L$11)/Sheet3!L$13)^2)</f>
        <v>5.7383180254705006E-2</v>
      </c>
    </row>
    <row r="339" spans="1:13" x14ac:dyDescent="0.25">
      <c r="A339" s="26">
        <f>Sheet1!D362*Sheet3!$B$5</f>
        <v>105.65100000000001</v>
      </c>
      <c r="B339" s="26">
        <f t="shared" si="10"/>
        <v>11063.612345914504</v>
      </c>
      <c r="C339" s="26">
        <f t="shared" si="11"/>
        <v>0.46729239319190319</v>
      </c>
      <c r="D339" s="26">
        <f>Sheet3!C$12*EXP(-0.5*((Sheet1!$C362-Sheet3!C$11)/Sheet3!C$13)^2)</f>
        <v>7.5672861574006063E-19</v>
      </c>
      <c r="E339" s="26">
        <f>Sheet3!D$12*EXP(-0.5*((Sheet1!$C362-Sheet3!D$11)/Sheet3!D$13)^2)</f>
        <v>4.4512756537866604E-3</v>
      </c>
      <c r="F339" s="26">
        <f>Sheet3!E$12*EXP(-0.5*((Sheet1!$C362-Sheet3!E$11)/Sheet3!E$13)^2)</f>
        <v>5.7855139692264558E-2</v>
      </c>
      <c r="G339" s="26">
        <f>Sheet3!F$12*EXP(-0.5*((Sheet1!$C362-Sheet3!F$11)/Sheet3!F$13)^2)</f>
        <v>5.7855139692264558E-2</v>
      </c>
      <c r="H339" s="26">
        <f>Sheet3!G$12*EXP(-0.5*((Sheet1!$C362-Sheet3!G$11)/Sheet3!G$13)^2)</f>
        <v>5.7855139692264558E-2</v>
      </c>
      <c r="I339" s="26">
        <f>Sheet3!H$12*EXP(-0.5*((Sheet1!$C362-Sheet3!H$11)/Sheet3!H$13)^2)</f>
        <v>5.7855139692264558E-2</v>
      </c>
      <c r="J339" s="26">
        <f>Sheet3!I$12*EXP(-0.5*((Sheet1!$C362-Sheet3!I$11)/Sheet3!I$13)^2)</f>
        <v>5.7855139692264558E-2</v>
      </c>
      <c r="K339" s="26">
        <f>Sheet3!J$12*EXP(-0.5*((Sheet1!$C362-Sheet3!J$11)/Sheet3!J$13)^2)</f>
        <v>5.7855139692264558E-2</v>
      </c>
      <c r="L339" s="26">
        <f>Sheet3!K$12*EXP(-0.5*((Sheet1!$C362-Sheet3!K$11)/Sheet3!K$13)^2)</f>
        <v>5.7855139692264558E-2</v>
      </c>
      <c r="M339" s="26">
        <f>Sheet3!L$12*EXP(-0.5*((Sheet1!$C362-Sheet3!L$11)/Sheet3!L$13)^2)</f>
        <v>5.7855139692264558E-2</v>
      </c>
    </row>
    <row r="340" spans="1:13" x14ac:dyDescent="0.25">
      <c r="A340" s="26">
        <f>Sheet1!D363*Sheet3!$B$5</f>
        <v>105.65249999999999</v>
      </c>
      <c r="B340" s="26">
        <f t="shared" si="10"/>
        <v>11063.202849937212</v>
      </c>
      <c r="C340" s="26">
        <f t="shared" si="11"/>
        <v>0.47073898632798172</v>
      </c>
      <c r="D340" s="26">
        <f>Sheet3!C$12*EXP(-0.5*((Sheet1!$C363-Sheet3!C$11)/Sheet3!C$13)^2)</f>
        <v>3.9637305357867753E-19</v>
      </c>
      <c r="E340" s="26">
        <f>Sheet3!D$12*EXP(-0.5*((Sheet1!$C363-Sheet3!D$11)/Sheet3!D$13)^2)</f>
        <v>4.1807211337617752E-3</v>
      </c>
      <c r="F340" s="26">
        <f>Sheet3!E$12*EXP(-0.5*((Sheet1!$C363-Sheet3!E$11)/Sheet3!E$13)^2)</f>
        <v>5.8319783149277493E-2</v>
      </c>
      <c r="G340" s="26">
        <f>Sheet3!F$12*EXP(-0.5*((Sheet1!$C363-Sheet3!F$11)/Sheet3!F$13)^2)</f>
        <v>5.8319783149277493E-2</v>
      </c>
      <c r="H340" s="26">
        <f>Sheet3!G$12*EXP(-0.5*((Sheet1!$C363-Sheet3!G$11)/Sheet3!G$13)^2)</f>
        <v>5.8319783149277493E-2</v>
      </c>
      <c r="I340" s="26">
        <f>Sheet3!H$12*EXP(-0.5*((Sheet1!$C363-Sheet3!H$11)/Sheet3!H$13)^2)</f>
        <v>5.8319783149277493E-2</v>
      </c>
      <c r="J340" s="26">
        <f>Sheet3!I$12*EXP(-0.5*((Sheet1!$C363-Sheet3!I$11)/Sheet3!I$13)^2)</f>
        <v>5.8319783149277493E-2</v>
      </c>
      <c r="K340" s="26">
        <f>Sheet3!J$12*EXP(-0.5*((Sheet1!$C363-Sheet3!J$11)/Sheet3!J$13)^2)</f>
        <v>5.8319783149277493E-2</v>
      </c>
      <c r="L340" s="26">
        <f>Sheet3!K$12*EXP(-0.5*((Sheet1!$C363-Sheet3!K$11)/Sheet3!K$13)^2)</f>
        <v>5.8319783149277493E-2</v>
      </c>
      <c r="M340" s="26">
        <f>Sheet3!L$12*EXP(-0.5*((Sheet1!$C363-Sheet3!L$11)/Sheet3!L$13)^2)</f>
        <v>5.8319783149277493E-2</v>
      </c>
    </row>
    <row r="341" spans="1:13" x14ac:dyDescent="0.25">
      <c r="A341" s="26">
        <f>Sheet1!D364*Sheet3!$B$5</f>
        <v>105.65199999999999</v>
      </c>
      <c r="B341" s="26">
        <f t="shared" si="10"/>
        <v>11062.417567302404</v>
      </c>
      <c r="C341" s="26">
        <f t="shared" si="11"/>
        <v>0.47397203169092178</v>
      </c>
      <c r="D341" s="26">
        <f>Sheet3!C$12*EXP(-0.5*((Sheet1!$C364-Sheet3!C$11)/Sheet3!C$13)^2)</f>
        <v>2.1213261483617921E-19</v>
      </c>
      <c r="E341" s="26">
        <f>Sheet3!D$12*EXP(-0.5*((Sheet1!$C364-Sheet3!D$11)/Sheet3!D$13)^2)</f>
        <v>3.9340445112215645E-3</v>
      </c>
      <c r="F341" s="26">
        <f>Sheet3!E$12*EXP(-0.5*((Sheet1!$C364-Sheet3!E$11)/Sheet3!E$13)^2)</f>
        <v>5.8754748397462524E-2</v>
      </c>
      <c r="G341" s="26">
        <f>Sheet3!F$12*EXP(-0.5*((Sheet1!$C364-Sheet3!F$11)/Sheet3!F$13)^2)</f>
        <v>5.8754748397462524E-2</v>
      </c>
      <c r="H341" s="26">
        <f>Sheet3!G$12*EXP(-0.5*((Sheet1!$C364-Sheet3!G$11)/Sheet3!G$13)^2)</f>
        <v>5.8754748397462524E-2</v>
      </c>
      <c r="I341" s="26">
        <f>Sheet3!H$12*EXP(-0.5*((Sheet1!$C364-Sheet3!H$11)/Sheet3!H$13)^2)</f>
        <v>5.8754748397462524E-2</v>
      </c>
      <c r="J341" s="26">
        <f>Sheet3!I$12*EXP(-0.5*((Sheet1!$C364-Sheet3!I$11)/Sheet3!I$13)^2)</f>
        <v>5.8754748397462524E-2</v>
      </c>
      <c r="K341" s="26">
        <f>Sheet3!J$12*EXP(-0.5*((Sheet1!$C364-Sheet3!J$11)/Sheet3!J$13)^2)</f>
        <v>5.8754748397462524E-2</v>
      </c>
      <c r="L341" s="26">
        <f>Sheet3!K$12*EXP(-0.5*((Sheet1!$C364-Sheet3!K$11)/Sheet3!K$13)^2)</f>
        <v>5.8754748397462524E-2</v>
      </c>
      <c r="M341" s="26">
        <f>Sheet3!L$12*EXP(-0.5*((Sheet1!$C364-Sheet3!L$11)/Sheet3!L$13)^2)</f>
        <v>5.8754748397462524E-2</v>
      </c>
    </row>
    <row r="342" spans="1:13" x14ac:dyDescent="0.25">
      <c r="A342" s="26">
        <f>Sheet1!D365*Sheet3!$B$5</f>
        <v>105.65050000000001</v>
      </c>
      <c r="B342" s="26">
        <f t="shared" si="10"/>
        <v>11061.434211357711</v>
      </c>
      <c r="C342" s="26">
        <f t="shared" si="11"/>
        <v>0.4771468569262175</v>
      </c>
      <c r="D342" s="26">
        <f>Sheet3!C$12*EXP(-0.5*((Sheet1!$C365-Sheet3!C$11)/Sheet3!C$13)^2)</f>
        <v>1.1262402824802748E-19</v>
      </c>
      <c r="E342" s="26">
        <f>Sheet3!D$12*EXP(-0.5*((Sheet1!$C365-Sheet3!D$11)/Sheet3!D$13)^2)</f>
        <v>3.6983352533308533E-3</v>
      </c>
      <c r="F342" s="26">
        <f>Sheet3!E$12*EXP(-0.5*((Sheet1!$C365-Sheet3!E$11)/Sheet3!E$13)^2)</f>
        <v>5.9181065209110838E-2</v>
      </c>
      <c r="G342" s="26">
        <f>Sheet3!F$12*EXP(-0.5*((Sheet1!$C365-Sheet3!F$11)/Sheet3!F$13)^2)</f>
        <v>5.9181065209110838E-2</v>
      </c>
      <c r="H342" s="26">
        <f>Sheet3!G$12*EXP(-0.5*((Sheet1!$C365-Sheet3!G$11)/Sheet3!G$13)^2)</f>
        <v>5.9181065209110838E-2</v>
      </c>
      <c r="I342" s="26">
        <f>Sheet3!H$12*EXP(-0.5*((Sheet1!$C365-Sheet3!H$11)/Sheet3!H$13)^2)</f>
        <v>5.9181065209110838E-2</v>
      </c>
      <c r="J342" s="26">
        <f>Sheet3!I$12*EXP(-0.5*((Sheet1!$C365-Sheet3!I$11)/Sheet3!I$13)^2)</f>
        <v>5.9181065209110838E-2</v>
      </c>
      <c r="K342" s="26">
        <f>Sheet3!J$12*EXP(-0.5*((Sheet1!$C365-Sheet3!J$11)/Sheet3!J$13)^2)</f>
        <v>5.9181065209110838E-2</v>
      </c>
      <c r="L342" s="26">
        <f>Sheet3!K$12*EXP(-0.5*((Sheet1!$C365-Sheet3!K$11)/Sheet3!K$13)^2)</f>
        <v>5.9181065209110838E-2</v>
      </c>
      <c r="M342" s="26">
        <f>Sheet3!L$12*EXP(-0.5*((Sheet1!$C365-Sheet3!L$11)/Sheet3!L$13)^2)</f>
        <v>5.9181065209110838E-2</v>
      </c>
    </row>
    <row r="343" spans="1:13" x14ac:dyDescent="0.25">
      <c r="A343" s="26">
        <f>Sheet1!D366*Sheet3!$B$5</f>
        <v>105.65</v>
      </c>
      <c r="B343" s="26">
        <f t="shared" si="10"/>
        <v>11060.653953608831</v>
      </c>
      <c r="C343" s="26">
        <f t="shared" si="11"/>
        <v>0.48035631129660894</v>
      </c>
      <c r="D343" s="26">
        <f>Sheet3!C$12*EXP(-0.5*((Sheet1!$C366-Sheet3!C$11)/Sheet3!C$13)^2)</f>
        <v>5.8121372773935773E-20</v>
      </c>
      <c r="E343" s="26">
        <f>Sheet3!D$12*EXP(-0.5*((Sheet1!$C366-Sheet3!D$11)/Sheet3!D$13)^2)</f>
        <v>3.4664461070758172E-3</v>
      </c>
      <c r="F343" s="26">
        <f>Sheet3!E$12*EXP(-0.5*((Sheet1!$C366-Sheet3!E$11)/Sheet3!E$13)^2)</f>
        <v>5.9611233148691628E-2</v>
      </c>
      <c r="G343" s="26">
        <f>Sheet3!F$12*EXP(-0.5*((Sheet1!$C366-Sheet3!F$11)/Sheet3!F$13)^2)</f>
        <v>5.9611233148691628E-2</v>
      </c>
      <c r="H343" s="26">
        <f>Sheet3!G$12*EXP(-0.5*((Sheet1!$C366-Sheet3!G$11)/Sheet3!G$13)^2)</f>
        <v>5.9611233148691628E-2</v>
      </c>
      <c r="I343" s="26">
        <f>Sheet3!H$12*EXP(-0.5*((Sheet1!$C366-Sheet3!H$11)/Sheet3!H$13)^2)</f>
        <v>5.9611233148691628E-2</v>
      </c>
      <c r="J343" s="26">
        <f>Sheet3!I$12*EXP(-0.5*((Sheet1!$C366-Sheet3!I$11)/Sheet3!I$13)^2)</f>
        <v>5.9611233148691628E-2</v>
      </c>
      <c r="K343" s="26">
        <f>Sheet3!J$12*EXP(-0.5*((Sheet1!$C366-Sheet3!J$11)/Sheet3!J$13)^2)</f>
        <v>5.9611233148691628E-2</v>
      </c>
      <c r="L343" s="26">
        <f>Sheet3!K$12*EXP(-0.5*((Sheet1!$C366-Sheet3!K$11)/Sheet3!K$13)^2)</f>
        <v>5.9611233148691628E-2</v>
      </c>
      <c r="M343" s="26">
        <f>Sheet3!L$12*EXP(-0.5*((Sheet1!$C366-Sheet3!L$11)/Sheet3!L$13)^2)</f>
        <v>5.9611233148691628E-2</v>
      </c>
    </row>
    <row r="344" spans="1:13" x14ac:dyDescent="0.25">
      <c r="A344" s="26">
        <f>Sheet1!D367*Sheet3!$B$5</f>
        <v>105.65050000000001</v>
      </c>
      <c r="B344" s="26">
        <f t="shared" si="10"/>
        <v>11060.128194250892</v>
      </c>
      <c r="C344" s="26">
        <f t="shared" si="11"/>
        <v>0.48335591853846249</v>
      </c>
      <c r="D344" s="26">
        <f>Sheet3!C$12*EXP(-0.5*((Sheet1!$C367-Sheet3!C$11)/Sheet3!C$13)^2)</f>
        <v>3.0649708828747873E-20</v>
      </c>
      <c r="E344" s="26">
        <f>Sheet3!D$12*EXP(-0.5*((Sheet1!$C367-Sheet3!D$11)/Sheet3!D$13)^2)</f>
        <v>3.2553591287702924E-3</v>
      </c>
      <c r="F344" s="26">
        <f>Sheet3!E$12*EXP(-0.5*((Sheet1!$C367-Sheet3!E$11)/Sheet3!E$13)^2)</f>
        <v>6.0012569926211533E-2</v>
      </c>
      <c r="G344" s="26">
        <f>Sheet3!F$12*EXP(-0.5*((Sheet1!$C367-Sheet3!F$11)/Sheet3!F$13)^2)</f>
        <v>6.0012569926211533E-2</v>
      </c>
      <c r="H344" s="26">
        <f>Sheet3!G$12*EXP(-0.5*((Sheet1!$C367-Sheet3!G$11)/Sheet3!G$13)^2)</f>
        <v>6.0012569926211533E-2</v>
      </c>
      <c r="I344" s="26">
        <f>Sheet3!H$12*EXP(-0.5*((Sheet1!$C367-Sheet3!H$11)/Sheet3!H$13)^2)</f>
        <v>6.0012569926211533E-2</v>
      </c>
      <c r="J344" s="26">
        <f>Sheet3!I$12*EXP(-0.5*((Sheet1!$C367-Sheet3!I$11)/Sheet3!I$13)^2)</f>
        <v>6.0012569926211533E-2</v>
      </c>
      <c r="K344" s="26">
        <f>Sheet3!J$12*EXP(-0.5*((Sheet1!$C367-Sheet3!J$11)/Sheet3!J$13)^2)</f>
        <v>6.0012569926211533E-2</v>
      </c>
      <c r="L344" s="26">
        <f>Sheet3!K$12*EXP(-0.5*((Sheet1!$C367-Sheet3!K$11)/Sheet3!K$13)^2)</f>
        <v>6.0012569926211533E-2</v>
      </c>
      <c r="M344" s="26">
        <f>Sheet3!L$12*EXP(-0.5*((Sheet1!$C367-Sheet3!L$11)/Sheet3!L$13)^2)</f>
        <v>6.0012569926211533E-2</v>
      </c>
    </row>
    <row r="345" spans="1:13" x14ac:dyDescent="0.25">
      <c r="A345" s="26">
        <f>Sheet1!D368*Sheet3!$B$5</f>
        <v>105.65050000000001</v>
      </c>
      <c r="B345" s="26">
        <f t="shared" si="10"/>
        <v>11059.510812898337</v>
      </c>
      <c r="C345" s="26">
        <f t="shared" si="11"/>
        <v>0.48629119824875672</v>
      </c>
      <c r="D345" s="26">
        <f>Sheet3!C$12*EXP(-0.5*((Sheet1!$C368-Sheet3!C$11)/Sheet3!C$13)^2)</f>
        <v>1.6020852025028654E-20</v>
      </c>
      <c r="E345" s="26">
        <f>Sheet3!D$12*EXP(-0.5*((Sheet1!$C368-Sheet3!D$11)/Sheet3!D$13)^2)</f>
        <v>3.0539104634643289E-3</v>
      </c>
      <c r="F345" s="26">
        <f>Sheet3!E$12*EXP(-0.5*((Sheet1!$C368-Sheet3!E$11)/Sheet3!E$13)^2)</f>
        <v>6.040466097316155E-2</v>
      </c>
      <c r="G345" s="26">
        <f>Sheet3!F$12*EXP(-0.5*((Sheet1!$C368-Sheet3!F$11)/Sheet3!F$13)^2)</f>
        <v>6.040466097316155E-2</v>
      </c>
      <c r="H345" s="26">
        <f>Sheet3!G$12*EXP(-0.5*((Sheet1!$C368-Sheet3!G$11)/Sheet3!G$13)^2)</f>
        <v>6.040466097316155E-2</v>
      </c>
      <c r="I345" s="26">
        <f>Sheet3!H$12*EXP(-0.5*((Sheet1!$C368-Sheet3!H$11)/Sheet3!H$13)^2)</f>
        <v>6.040466097316155E-2</v>
      </c>
      <c r="J345" s="26">
        <f>Sheet3!I$12*EXP(-0.5*((Sheet1!$C368-Sheet3!I$11)/Sheet3!I$13)^2)</f>
        <v>6.040466097316155E-2</v>
      </c>
      <c r="K345" s="26">
        <f>Sheet3!J$12*EXP(-0.5*((Sheet1!$C368-Sheet3!J$11)/Sheet3!J$13)^2)</f>
        <v>6.040466097316155E-2</v>
      </c>
      <c r="L345" s="26">
        <f>Sheet3!K$12*EXP(-0.5*((Sheet1!$C368-Sheet3!K$11)/Sheet3!K$13)^2)</f>
        <v>6.040466097316155E-2</v>
      </c>
      <c r="M345" s="26">
        <f>Sheet3!L$12*EXP(-0.5*((Sheet1!$C368-Sheet3!L$11)/Sheet3!L$13)^2)</f>
        <v>6.040466097316155E-2</v>
      </c>
    </row>
    <row r="346" spans="1:13" x14ac:dyDescent="0.25">
      <c r="A346" s="26">
        <f>Sheet1!D369*Sheet3!$B$5</f>
        <v>105.64949999999999</v>
      </c>
      <c r="B346" s="26">
        <f t="shared" si="10"/>
        <v>11058.677963946453</v>
      </c>
      <c r="C346" s="26">
        <f t="shared" si="11"/>
        <v>0.48925102755578626</v>
      </c>
      <c r="D346" s="26">
        <f>Sheet3!C$12*EXP(-0.5*((Sheet1!$C369-Sheet3!C$11)/Sheet3!C$13)^2)</f>
        <v>8.1211845198181801E-21</v>
      </c>
      <c r="E346" s="26">
        <f>Sheet3!D$12*EXP(-0.5*((Sheet1!$C369-Sheet3!D$11)/Sheet3!D$13)^2)</f>
        <v>2.8557235344822286E-3</v>
      </c>
      <c r="F346" s="26">
        <f>Sheet3!E$12*EXP(-0.5*((Sheet1!$C369-Sheet3!E$11)/Sheet3!E$13)^2)</f>
        <v>6.0799413002663005E-2</v>
      </c>
      <c r="G346" s="26">
        <f>Sheet3!F$12*EXP(-0.5*((Sheet1!$C369-Sheet3!F$11)/Sheet3!F$13)^2)</f>
        <v>6.0799413002663005E-2</v>
      </c>
      <c r="H346" s="26">
        <f>Sheet3!G$12*EXP(-0.5*((Sheet1!$C369-Sheet3!G$11)/Sheet3!G$13)^2)</f>
        <v>6.0799413002663005E-2</v>
      </c>
      <c r="I346" s="26">
        <f>Sheet3!H$12*EXP(-0.5*((Sheet1!$C369-Sheet3!H$11)/Sheet3!H$13)^2)</f>
        <v>6.0799413002663005E-2</v>
      </c>
      <c r="J346" s="26">
        <f>Sheet3!I$12*EXP(-0.5*((Sheet1!$C369-Sheet3!I$11)/Sheet3!I$13)^2)</f>
        <v>6.0799413002663005E-2</v>
      </c>
      <c r="K346" s="26">
        <f>Sheet3!J$12*EXP(-0.5*((Sheet1!$C369-Sheet3!J$11)/Sheet3!J$13)^2)</f>
        <v>6.0799413002663005E-2</v>
      </c>
      <c r="L346" s="26">
        <f>Sheet3!K$12*EXP(-0.5*((Sheet1!$C369-Sheet3!K$11)/Sheet3!K$13)^2)</f>
        <v>6.0799413002663005E-2</v>
      </c>
      <c r="M346" s="26">
        <f>Sheet3!L$12*EXP(-0.5*((Sheet1!$C369-Sheet3!L$11)/Sheet3!L$13)^2)</f>
        <v>6.0799413002663005E-2</v>
      </c>
    </row>
    <row r="347" spans="1:13" x14ac:dyDescent="0.25">
      <c r="A347" s="26">
        <f>Sheet1!D370*Sheet3!$B$5</f>
        <v>105.64899999999999</v>
      </c>
      <c r="B347" s="26">
        <f t="shared" si="10"/>
        <v>11058.014695025939</v>
      </c>
      <c r="C347" s="26">
        <f t="shared" si="11"/>
        <v>0.49190468529504927</v>
      </c>
      <c r="D347" s="26">
        <f>Sheet3!C$12*EXP(-0.5*((Sheet1!$C370-Sheet3!C$11)/Sheet3!C$13)^2)</f>
        <v>4.3109020340814975E-21</v>
      </c>
      <c r="E347" s="26">
        <f>Sheet3!D$12*EXP(-0.5*((Sheet1!$C370-Sheet3!D$11)/Sheet3!D$13)^2)</f>
        <v>2.6821045431949971E-3</v>
      </c>
      <c r="F347" s="26">
        <f>Sheet3!E$12*EXP(-0.5*((Sheet1!$C370-Sheet3!E$11)/Sheet3!E$13)^2)</f>
        <v>6.1152822593981776E-2</v>
      </c>
      <c r="G347" s="26">
        <f>Sheet3!F$12*EXP(-0.5*((Sheet1!$C370-Sheet3!F$11)/Sheet3!F$13)^2)</f>
        <v>6.1152822593981776E-2</v>
      </c>
      <c r="H347" s="26">
        <f>Sheet3!G$12*EXP(-0.5*((Sheet1!$C370-Sheet3!G$11)/Sheet3!G$13)^2)</f>
        <v>6.1152822593981776E-2</v>
      </c>
      <c r="I347" s="26">
        <f>Sheet3!H$12*EXP(-0.5*((Sheet1!$C370-Sheet3!H$11)/Sheet3!H$13)^2)</f>
        <v>6.1152822593981776E-2</v>
      </c>
      <c r="J347" s="26">
        <f>Sheet3!I$12*EXP(-0.5*((Sheet1!$C370-Sheet3!I$11)/Sheet3!I$13)^2)</f>
        <v>6.1152822593981776E-2</v>
      </c>
      <c r="K347" s="26">
        <f>Sheet3!J$12*EXP(-0.5*((Sheet1!$C370-Sheet3!J$11)/Sheet3!J$13)^2)</f>
        <v>6.1152822593981776E-2</v>
      </c>
      <c r="L347" s="26">
        <f>Sheet3!K$12*EXP(-0.5*((Sheet1!$C370-Sheet3!K$11)/Sheet3!K$13)^2)</f>
        <v>6.1152822593981776E-2</v>
      </c>
      <c r="M347" s="26">
        <f>Sheet3!L$12*EXP(-0.5*((Sheet1!$C370-Sheet3!L$11)/Sheet3!L$13)^2)</f>
        <v>6.1152822593981776E-2</v>
      </c>
    </row>
    <row r="348" spans="1:13" x14ac:dyDescent="0.25">
      <c r="A348" s="26">
        <f>Sheet1!D371*Sheet3!$B$5</f>
        <v>105.64949999999999</v>
      </c>
      <c r="B348" s="26">
        <f t="shared" si="10"/>
        <v>11057.553602784375</v>
      </c>
      <c r="C348" s="26">
        <f t="shared" si="11"/>
        <v>0.49459710534473822</v>
      </c>
      <c r="D348" s="26">
        <f>Sheet3!C$12*EXP(-0.5*((Sheet1!$C371-Sheet3!C$11)/Sheet3!C$13)^2)</f>
        <v>2.2082572722072535E-21</v>
      </c>
      <c r="E348" s="26">
        <f>Sheet3!D$12*EXP(-0.5*((Sheet1!$C371-Sheet3!D$11)/Sheet3!D$13)^2)</f>
        <v>2.5097155993789055E-3</v>
      </c>
      <c r="F348" s="26">
        <f>Sheet3!E$12*EXP(-0.5*((Sheet1!$C371-Sheet3!E$11)/Sheet3!E$13)^2)</f>
        <v>6.1510923718169921E-2</v>
      </c>
      <c r="G348" s="26">
        <f>Sheet3!F$12*EXP(-0.5*((Sheet1!$C371-Sheet3!F$11)/Sheet3!F$13)^2)</f>
        <v>6.1510923718169921E-2</v>
      </c>
      <c r="H348" s="26">
        <f>Sheet3!G$12*EXP(-0.5*((Sheet1!$C371-Sheet3!G$11)/Sheet3!G$13)^2)</f>
        <v>6.1510923718169921E-2</v>
      </c>
      <c r="I348" s="26">
        <f>Sheet3!H$12*EXP(-0.5*((Sheet1!$C371-Sheet3!H$11)/Sheet3!H$13)^2)</f>
        <v>6.1510923718169921E-2</v>
      </c>
      <c r="J348" s="26">
        <f>Sheet3!I$12*EXP(-0.5*((Sheet1!$C371-Sheet3!I$11)/Sheet3!I$13)^2)</f>
        <v>6.1510923718169921E-2</v>
      </c>
      <c r="K348" s="26">
        <f>Sheet3!J$12*EXP(-0.5*((Sheet1!$C371-Sheet3!J$11)/Sheet3!J$13)^2)</f>
        <v>6.1510923718169921E-2</v>
      </c>
      <c r="L348" s="26">
        <f>Sheet3!K$12*EXP(-0.5*((Sheet1!$C371-Sheet3!K$11)/Sheet3!K$13)^2)</f>
        <v>6.1510923718169921E-2</v>
      </c>
      <c r="M348" s="26">
        <f>Sheet3!L$12*EXP(-0.5*((Sheet1!$C371-Sheet3!L$11)/Sheet3!L$13)^2)</f>
        <v>6.1510923718169921E-2</v>
      </c>
    </row>
    <row r="349" spans="1:13" x14ac:dyDescent="0.25">
      <c r="A349" s="26">
        <f>Sheet1!D372*Sheet3!$B$5</f>
        <v>105.64849999999998</v>
      </c>
      <c r="B349" s="26">
        <f t="shared" si="10"/>
        <v>11056.775814562166</v>
      </c>
      <c r="C349" s="26">
        <f t="shared" si="11"/>
        <v>0.49729546784939371</v>
      </c>
      <c r="D349" s="26">
        <f>Sheet3!C$12*EXP(-0.5*((Sheet1!$C372-Sheet3!C$11)/Sheet3!C$13)^2)</f>
        <v>1.0958930171209518E-21</v>
      </c>
      <c r="E349" s="26">
        <f>Sheet3!D$12*EXP(-0.5*((Sheet1!$C372-Sheet3!D$11)/Sheet3!D$13)^2)</f>
        <v>2.3405692867732521E-3</v>
      </c>
      <c r="F349" s="26">
        <f>Sheet3!E$12*EXP(-0.5*((Sheet1!$C372-Sheet3!E$11)/Sheet3!E$13)^2)</f>
        <v>6.1869362320327553E-2</v>
      </c>
      <c r="G349" s="26">
        <f>Sheet3!F$12*EXP(-0.5*((Sheet1!$C372-Sheet3!F$11)/Sheet3!F$13)^2)</f>
        <v>6.1869362320327553E-2</v>
      </c>
      <c r="H349" s="26">
        <f>Sheet3!G$12*EXP(-0.5*((Sheet1!$C372-Sheet3!G$11)/Sheet3!G$13)^2)</f>
        <v>6.1869362320327553E-2</v>
      </c>
      <c r="I349" s="26">
        <f>Sheet3!H$12*EXP(-0.5*((Sheet1!$C372-Sheet3!H$11)/Sheet3!H$13)^2)</f>
        <v>6.1869362320327553E-2</v>
      </c>
      <c r="J349" s="26">
        <f>Sheet3!I$12*EXP(-0.5*((Sheet1!$C372-Sheet3!I$11)/Sheet3!I$13)^2)</f>
        <v>6.1869362320327553E-2</v>
      </c>
      <c r="K349" s="26">
        <f>Sheet3!J$12*EXP(-0.5*((Sheet1!$C372-Sheet3!J$11)/Sheet3!J$13)^2)</f>
        <v>6.1869362320327553E-2</v>
      </c>
      <c r="L349" s="26">
        <f>Sheet3!K$12*EXP(-0.5*((Sheet1!$C372-Sheet3!K$11)/Sheet3!K$13)^2)</f>
        <v>6.1869362320327553E-2</v>
      </c>
      <c r="M349" s="26">
        <f>Sheet3!L$12*EXP(-0.5*((Sheet1!$C372-Sheet3!L$11)/Sheet3!L$13)^2)</f>
        <v>6.1869362320327553E-2</v>
      </c>
    </row>
    <row r="350" spans="1:13" x14ac:dyDescent="0.25">
      <c r="A350" s="26">
        <f>Sheet1!D373*Sheet3!$B$5</f>
        <v>105.64849999999998</v>
      </c>
      <c r="B350" s="26">
        <f t="shared" si="10"/>
        <v>11056.2581141623</v>
      </c>
      <c r="C350" s="26">
        <f t="shared" si="11"/>
        <v>0.49975719171767718</v>
      </c>
      <c r="D350" s="26">
        <f>Sheet3!C$12*EXP(-0.5*((Sheet1!$C373-Sheet3!C$11)/Sheet3!C$13)^2)</f>
        <v>5.6115758251123174E-22</v>
      </c>
      <c r="E350" s="26">
        <f>Sheet3!D$12*EXP(-0.5*((Sheet1!$C373-Sheet3!D$11)/Sheet3!D$13)^2)</f>
        <v>2.1892393144193976E-3</v>
      </c>
      <c r="F350" s="26">
        <f>Sheet3!E$12*EXP(-0.5*((Sheet1!$C373-Sheet3!E$11)/Sheet3!E$13)^2)</f>
        <v>6.2195994050407231E-2</v>
      </c>
      <c r="G350" s="26">
        <f>Sheet3!F$12*EXP(-0.5*((Sheet1!$C373-Sheet3!F$11)/Sheet3!F$13)^2)</f>
        <v>6.2195994050407231E-2</v>
      </c>
      <c r="H350" s="26">
        <f>Sheet3!G$12*EXP(-0.5*((Sheet1!$C373-Sheet3!G$11)/Sheet3!G$13)^2)</f>
        <v>6.2195994050407231E-2</v>
      </c>
      <c r="I350" s="26">
        <f>Sheet3!H$12*EXP(-0.5*((Sheet1!$C373-Sheet3!H$11)/Sheet3!H$13)^2)</f>
        <v>6.2195994050407231E-2</v>
      </c>
      <c r="J350" s="26">
        <f>Sheet3!I$12*EXP(-0.5*((Sheet1!$C373-Sheet3!I$11)/Sheet3!I$13)^2)</f>
        <v>6.2195994050407231E-2</v>
      </c>
      <c r="K350" s="26">
        <f>Sheet3!J$12*EXP(-0.5*((Sheet1!$C373-Sheet3!J$11)/Sheet3!J$13)^2)</f>
        <v>6.2195994050407231E-2</v>
      </c>
      <c r="L350" s="26">
        <f>Sheet3!K$12*EXP(-0.5*((Sheet1!$C373-Sheet3!K$11)/Sheet3!K$13)^2)</f>
        <v>6.2195994050407231E-2</v>
      </c>
      <c r="M350" s="26">
        <f>Sheet3!L$12*EXP(-0.5*((Sheet1!$C373-Sheet3!L$11)/Sheet3!L$13)^2)</f>
        <v>6.2195994050407231E-2</v>
      </c>
    </row>
    <row r="351" spans="1:13" x14ac:dyDescent="0.25">
      <c r="A351" s="26">
        <f>Sheet1!D374*Sheet3!$B$5</f>
        <v>105.64849999999998</v>
      </c>
      <c r="B351" s="26">
        <f t="shared" si="10"/>
        <v>11055.750012364068</v>
      </c>
      <c r="C351" s="26">
        <f t="shared" si="11"/>
        <v>0.50217332919293611</v>
      </c>
      <c r="D351" s="26">
        <f>Sheet3!C$12*EXP(-0.5*((Sheet1!$C374-Sheet3!C$11)/Sheet3!C$13)^2)</f>
        <v>2.8172504575267563E-22</v>
      </c>
      <c r="E351" s="26">
        <f>Sheet3!D$12*EXP(-0.5*((Sheet1!$C374-Sheet3!D$11)/Sheet3!D$13)^2)</f>
        <v>2.0432860417993388E-3</v>
      </c>
      <c r="F351" s="26">
        <f>Sheet3!E$12*EXP(-0.5*((Sheet1!$C374-Sheet3!E$11)/Sheet3!E$13)^2)</f>
        <v>6.2516255393892092E-2</v>
      </c>
      <c r="G351" s="26">
        <f>Sheet3!F$12*EXP(-0.5*((Sheet1!$C374-Sheet3!F$11)/Sheet3!F$13)^2)</f>
        <v>6.2516255393892092E-2</v>
      </c>
      <c r="H351" s="26">
        <f>Sheet3!G$12*EXP(-0.5*((Sheet1!$C374-Sheet3!G$11)/Sheet3!G$13)^2)</f>
        <v>6.2516255393892092E-2</v>
      </c>
      <c r="I351" s="26">
        <f>Sheet3!H$12*EXP(-0.5*((Sheet1!$C374-Sheet3!H$11)/Sheet3!H$13)^2)</f>
        <v>6.2516255393892092E-2</v>
      </c>
      <c r="J351" s="26">
        <f>Sheet3!I$12*EXP(-0.5*((Sheet1!$C374-Sheet3!I$11)/Sheet3!I$13)^2)</f>
        <v>6.2516255393892092E-2</v>
      </c>
      <c r="K351" s="26">
        <f>Sheet3!J$12*EXP(-0.5*((Sheet1!$C374-Sheet3!J$11)/Sheet3!J$13)^2)</f>
        <v>6.2516255393892092E-2</v>
      </c>
      <c r="L351" s="26">
        <f>Sheet3!K$12*EXP(-0.5*((Sheet1!$C374-Sheet3!K$11)/Sheet3!K$13)^2)</f>
        <v>6.2516255393892092E-2</v>
      </c>
      <c r="M351" s="26">
        <f>Sheet3!L$12*EXP(-0.5*((Sheet1!$C374-Sheet3!L$11)/Sheet3!L$13)^2)</f>
        <v>6.2516255393892092E-2</v>
      </c>
    </row>
    <row r="352" spans="1:13" x14ac:dyDescent="0.25">
      <c r="A352" s="26">
        <f>Sheet1!D375*Sheet3!$B$5</f>
        <v>105.64899999999999</v>
      </c>
      <c r="B352" s="26">
        <f t="shared" si="10"/>
        <v>11055.358514250076</v>
      </c>
      <c r="C352" s="26">
        <f t="shared" si="11"/>
        <v>0.504535027990756</v>
      </c>
      <c r="D352" s="26">
        <f>Sheet3!C$12*EXP(-0.5*((Sheet1!$C375-Sheet3!C$11)/Sheet3!C$13)^2)</f>
        <v>1.3862538172418186E-22</v>
      </c>
      <c r="E352" s="26">
        <f>Sheet3!D$12*EXP(-0.5*((Sheet1!$C375-Sheet3!D$11)/Sheet3!D$13)^2)</f>
        <v>1.9028710392361211E-3</v>
      </c>
      <c r="F352" s="26">
        <f>Sheet3!E$12*EXP(-0.5*((Sheet1!$C375-Sheet3!E$11)/Sheet3!E$13)^2)</f>
        <v>6.2829019618939982E-2</v>
      </c>
      <c r="G352" s="26">
        <f>Sheet3!F$12*EXP(-0.5*((Sheet1!$C375-Sheet3!F$11)/Sheet3!F$13)^2)</f>
        <v>6.2829019618939982E-2</v>
      </c>
      <c r="H352" s="26">
        <f>Sheet3!G$12*EXP(-0.5*((Sheet1!$C375-Sheet3!G$11)/Sheet3!G$13)^2)</f>
        <v>6.2829019618939982E-2</v>
      </c>
      <c r="I352" s="26">
        <f>Sheet3!H$12*EXP(-0.5*((Sheet1!$C375-Sheet3!H$11)/Sheet3!H$13)^2)</f>
        <v>6.2829019618939982E-2</v>
      </c>
      <c r="J352" s="26">
        <f>Sheet3!I$12*EXP(-0.5*((Sheet1!$C375-Sheet3!I$11)/Sheet3!I$13)^2)</f>
        <v>6.2829019618939982E-2</v>
      </c>
      <c r="K352" s="26">
        <f>Sheet3!J$12*EXP(-0.5*((Sheet1!$C375-Sheet3!J$11)/Sheet3!J$13)^2)</f>
        <v>6.2829019618939982E-2</v>
      </c>
      <c r="L352" s="26">
        <f>Sheet3!K$12*EXP(-0.5*((Sheet1!$C375-Sheet3!K$11)/Sheet3!K$13)^2)</f>
        <v>6.2829019618939982E-2</v>
      </c>
      <c r="M352" s="26">
        <f>Sheet3!L$12*EXP(-0.5*((Sheet1!$C375-Sheet3!L$11)/Sheet3!L$13)^2)</f>
        <v>6.2829019618939982E-2</v>
      </c>
    </row>
    <row r="353" spans="1:13" x14ac:dyDescent="0.25">
      <c r="A353" s="26">
        <f>Sheet1!D376*Sheet3!$B$5</f>
        <v>105.65</v>
      </c>
      <c r="B353" s="26">
        <f t="shared" si="10"/>
        <v>11055.112211801106</v>
      </c>
      <c r="C353" s="26">
        <f t="shared" si="11"/>
        <v>0.50670629183662941</v>
      </c>
      <c r="D353" s="26">
        <f>Sheet3!C$12*EXP(-0.5*((Sheet1!$C376-Sheet3!C$11)/Sheet3!C$13)^2)</f>
        <v>6.9655992744189292E-23</v>
      </c>
      <c r="E353" s="26">
        <f>Sheet3!D$12*EXP(-0.5*((Sheet1!$C376-Sheet3!D$11)/Sheet3!D$13)^2)</f>
        <v>1.775517095441976E-3</v>
      </c>
      <c r="F353" s="26">
        <f>Sheet3!E$12*EXP(-0.5*((Sheet1!$C376-Sheet3!E$11)/Sheet3!E$13)^2)</f>
        <v>6.3116346842648413E-2</v>
      </c>
      <c r="G353" s="26">
        <f>Sheet3!F$12*EXP(-0.5*((Sheet1!$C376-Sheet3!F$11)/Sheet3!F$13)^2)</f>
        <v>6.3116346842648413E-2</v>
      </c>
      <c r="H353" s="26">
        <f>Sheet3!G$12*EXP(-0.5*((Sheet1!$C376-Sheet3!G$11)/Sheet3!G$13)^2)</f>
        <v>6.3116346842648413E-2</v>
      </c>
      <c r="I353" s="26">
        <f>Sheet3!H$12*EXP(-0.5*((Sheet1!$C376-Sheet3!H$11)/Sheet3!H$13)^2)</f>
        <v>6.3116346842648413E-2</v>
      </c>
      <c r="J353" s="26">
        <f>Sheet3!I$12*EXP(-0.5*((Sheet1!$C376-Sheet3!I$11)/Sheet3!I$13)^2)</f>
        <v>6.3116346842648413E-2</v>
      </c>
      <c r="K353" s="26">
        <f>Sheet3!J$12*EXP(-0.5*((Sheet1!$C376-Sheet3!J$11)/Sheet3!J$13)^2)</f>
        <v>6.3116346842648413E-2</v>
      </c>
      <c r="L353" s="26">
        <f>Sheet3!K$12*EXP(-0.5*((Sheet1!$C376-Sheet3!K$11)/Sheet3!K$13)^2)</f>
        <v>6.3116346842648413E-2</v>
      </c>
      <c r="M353" s="26">
        <f>Sheet3!L$12*EXP(-0.5*((Sheet1!$C376-Sheet3!L$11)/Sheet3!L$13)^2)</f>
        <v>6.3116346842648413E-2</v>
      </c>
    </row>
    <row r="354" spans="1:13" x14ac:dyDescent="0.25">
      <c r="A354" s="26">
        <f>Sheet1!D377*Sheet3!$B$5</f>
        <v>105.64949999999999</v>
      </c>
      <c r="B354" s="26">
        <f t="shared" si="10"/>
        <v>11054.557377181427</v>
      </c>
      <c r="C354" s="26">
        <f t="shared" si="11"/>
        <v>0.50884479383614478</v>
      </c>
      <c r="D354" s="26">
        <f>Sheet3!C$12*EXP(-0.5*((Sheet1!$C377-Sheet3!C$11)/Sheet3!C$13)^2)</f>
        <v>3.3980501007002113E-23</v>
      </c>
      <c r="E354" s="26">
        <f>Sheet3!D$12*EXP(-0.5*((Sheet1!$C377-Sheet3!D$11)/Sheet3!D$13)^2)</f>
        <v>1.6514569258875742E-3</v>
      </c>
      <c r="F354" s="26">
        <f>Sheet3!E$12*EXP(-0.5*((Sheet1!$C377-Sheet3!E$11)/Sheet3!E$13)^2)</f>
        <v>6.3399167113782157E-2</v>
      </c>
      <c r="G354" s="26">
        <f>Sheet3!F$12*EXP(-0.5*((Sheet1!$C377-Sheet3!F$11)/Sheet3!F$13)^2)</f>
        <v>6.3399167113782157E-2</v>
      </c>
      <c r="H354" s="26">
        <f>Sheet3!G$12*EXP(-0.5*((Sheet1!$C377-Sheet3!G$11)/Sheet3!G$13)^2)</f>
        <v>6.3399167113782157E-2</v>
      </c>
      <c r="I354" s="26">
        <f>Sheet3!H$12*EXP(-0.5*((Sheet1!$C377-Sheet3!H$11)/Sheet3!H$13)^2)</f>
        <v>6.3399167113782157E-2</v>
      </c>
      <c r="J354" s="26">
        <f>Sheet3!I$12*EXP(-0.5*((Sheet1!$C377-Sheet3!I$11)/Sheet3!I$13)^2)</f>
        <v>6.3399167113782157E-2</v>
      </c>
      <c r="K354" s="26">
        <f>Sheet3!J$12*EXP(-0.5*((Sheet1!$C377-Sheet3!J$11)/Sheet3!J$13)^2)</f>
        <v>6.3399167113782157E-2</v>
      </c>
      <c r="L354" s="26">
        <f>Sheet3!K$12*EXP(-0.5*((Sheet1!$C377-Sheet3!K$11)/Sheet3!K$13)^2)</f>
        <v>6.3399167113782157E-2</v>
      </c>
      <c r="M354" s="26">
        <f>Sheet3!L$12*EXP(-0.5*((Sheet1!$C377-Sheet3!L$11)/Sheet3!L$13)^2)</f>
        <v>6.3399167113782157E-2</v>
      </c>
    </row>
    <row r="355" spans="1:13" x14ac:dyDescent="0.25">
      <c r="A355" s="26">
        <f>Sheet1!D378*Sheet3!$B$5</f>
        <v>105.65</v>
      </c>
      <c r="B355" s="26">
        <f t="shared" si="10"/>
        <v>11054.230956354029</v>
      </c>
      <c r="C355" s="26">
        <f t="shared" si="11"/>
        <v>0.51089711076079625</v>
      </c>
      <c r="D355" s="26">
        <f>Sheet3!C$12*EXP(-0.5*((Sheet1!$C378-Sheet3!C$11)/Sheet3!C$13)^2)</f>
        <v>1.6322628425034504E-23</v>
      </c>
      <c r="E355" s="26">
        <f>Sheet3!D$12*EXP(-0.5*((Sheet1!$C378-Sheet3!D$11)/Sheet3!D$13)^2)</f>
        <v>1.5333793668904606E-3</v>
      </c>
      <c r="F355" s="26">
        <f>Sheet3!E$12*EXP(-0.5*((Sheet1!$C378-Sheet3!E$11)/Sheet3!E$13)^2)</f>
        <v>6.3670466424238223E-2</v>
      </c>
      <c r="G355" s="26">
        <f>Sheet3!F$12*EXP(-0.5*((Sheet1!$C378-Sheet3!F$11)/Sheet3!F$13)^2)</f>
        <v>6.3670466424238223E-2</v>
      </c>
      <c r="H355" s="26">
        <f>Sheet3!G$12*EXP(-0.5*((Sheet1!$C378-Sheet3!G$11)/Sheet3!G$13)^2)</f>
        <v>6.3670466424238223E-2</v>
      </c>
      <c r="I355" s="26">
        <f>Sheet3!H$12*EXP(-0.5*((Sheet1!$C378-Sheet3!H$11)/Sheet3!H$13)^2)</f>
        <v>6.3670466424238223E-2</v>
      </c>
      <c r="J355" s="26">
        <f>Sheet3!I$12*EXP(-0.5*((Sheet1!$C378-Sheet3!I$11)/Sheet3!I$13)^2)</f>
        <v>6.3670466424238223E-2</v>
      </c>
      <c r="K355" s="26">
        <f>Sheet3!J$12*EXP(-0.5*((Sheet1!$C378-Sheet3!J$11)/Sheet3!J$13)^2)</f>
        <v>6.3670466424238223E-2</v>
      </c>
      <c r="L355" s="26">
        <f>Sheet3!K$12*EXP(-0.5*((Sheet1!$C378-Sheet3!K$11)/Sheet3!K$13)^2)</f>
        <v>6.3670466424238223E-2</v>
      </c>
      <c r="M355" s="26">
        <f>Sheet3!L$12*EXP(-0.5*((Sheet1!$C378-Sheet3!L$11)/Sheet3!L$13)^2)</f>
        <v>6.3670466424238223E-2</v>
      </c>
    </row>
    <row r="356" spans="1:13" x14ac:dyDescent="0.25">
      <c r="A356" s="26">
        <f>Sheet1!D379*Sheet3!$B$5</f>
        <v>105.65100000000001</v>
      </c>
      <c r="B356" s="26">
        <f t="shared" si="10"/>
        <v>11054.045606621668</v>
      </c>
      <c r="C356" s="26">
        <f t="shared" si="11"/>
        <v>0.51277856449317871</v>
      </c>
      <c r="D356" s="26">
        <f>Sheet3!C$12*EXP(-0.5*((Sheet1!$C379-Sheet3!C$11)/Sheet3!C$13)^2)</f>
        <v>7.9593966719352935E-24</v>
      </c>
      <c r="E356" s="26">
        <f>Sheet3!D$12*EXP(-0.5*((Sheet1!$C379-Sheet3!D$11)/Sheet3!D$13)^2)</f>
        <v>1.4256509470408514E-3</v>
      </c>
      <c r="F356" s="26">
        <f>Sheet3!E$12*EXP(-0.5*((Sheet1!$C379-Sheet3!E$11)/Sheet3!E$13)^2)</f>
        <v>6.3919114193267221E-2</v>
      </c>
      <c r="G356" s="26">
        <f>Sheet3!F$12*EXP(-0.5*((Sheet1!$C379-Sheet3!F$11)/Sheet3!F$13)^2)</f>
        <v>6.3919114193267221E-2</v>
      </c>
      <c r="H356" s="26">
        <f>Sheet3!G$12*EXP(-0.5*((Sheet1!$C379-Sheet3!G$11)/Sheet3!G$13)^2)</f>
        <v>6.3919114193267221E-2</v>
      </c>
      <c r="I356" s="26">
        <f>Sheet3!H$12*EXP(-0.5*((Sheet1!$C379-Sheet3!H$11)/Sheet3!H$13)^2)</f>
        <v>6.3919114193267221E-2</v>
      </c>
      <c r="J356" s="26">
        <f>Sheet3!I$12*EXP(-0.5*((Sheet1!$C379-Sheet3!I$11)/Sheet3!I$13)^2)</f>
        <v>6.3919114193267221E-2</v>
      </c>
      <c r="K356" s="26">
        <f>Sheet3!J$12*EXP(-0.5*((Sheet1!$C379-Sheet3!J$11)/Sheet3!J$13)^2)</f>
        <v>6.3919114193267221E-2</v>
      </c>
      <c r="L356" s="26">
        <f>Sheet3!K$12*EXP(-0.5*((Sheet1!$C379-Sheet3!K$11)/Sheet3!K$13)^2)</f>
        <v>6.3919114193267221E-2</v>
      </c>
      <c r="M356" s="26">
        <f>Sheet3!L$12*EXP(-0.5*((Sheet1!$C379-Sheet3!L$11)/Sheet3!L$13)^2)</f>
        <v>6.3919114193267221E-2</v>
      </c>
    </row>
    <row r="357" spans="1:13" x14ac:dyDescent="0.25">
      <c r="A357" s="26">
        <f>Sheet1!D380*Sheet3!$B$5</f>
        <v>105.65150000000001</v>
      </c>
      <c r="B357" s="26">
        <f t="shared" si="10"/>
        <v>11053.783080241341</v>
      </c>
      <c r="C357" s="26">
        <f t="shared" si="11"/>
        <v>0.51452705403137999</v>
      </c>
      <c r="D357" s="26">
        <f>Sheet3!C$12*EXP(-0.5*((Sheet1!$C380-Sheet3!C$11)/Sheet3!C$13)^2)</f>
        <v>3.8917351556205271E-24</v>
      </c>
      <c r="E357" s="26">
        <f>Sheet3!D$12*EXP(-0.5*((Sheet1!$C380-Sheet3!D$11)/Sheet3!D$13)^2)</f>
        <v>1.3256206712366791E-3</v>
      </c>
      <c r="F357" s="26">
        <f>Sheet3!E$12*EXP(-0.5*((Sheet1!$C380-Sheet3!E$11)/Sheet3!E$13)^2)</f>
        <v>6.4150179170017904E-2</v>
      </c>
      <c r="G357" s="26">
        <f>Sheet3!F$12*EXP(-0.5*((Sheet1!$C380-Sheet3!F$11)/Sheet3!F$13)^2)</f>
        <v>6.4150179170017904E-2</v>
      </c>
      <c r="H357" s="26">
        <f>Sheet3!G$12*EXP(-0.5*((Sheet1!$C380-Sheet3!G$11)/Sheet3!G$13)^2)</f>
        <v>6.4150179170017904E-2</v>
      </c>
      <c r="I357" s="26">
        <f>Sheet3!H$12*EXP(-0.5*((Sheet1!$C380-Sheet3!H$11)/Sheet3!H$13)^2)</f>
        <v>6.4150179170017904E-2</v>
      </c>
      <c r="J357" s="26">
        <f>Sheet3!I$12*EXP(-0.5*((Sheet1!$C380-Sheet3!I$11)/Sheet3!I$13)^2)</f>
        <v>6.4150179170017904E-2</v>
      </c>
      <c r="K357" s="26">
        <f>Sheet3!J$12*EXP(-0.5*((Sheet1!$C380-Sheet3!J$11)/Sheet3!J$13)^2)</f>
        <v>6.4150179170017904E-2</v>
      </c>
      <c r="L357" s="26">
        <f>Sheet3!K$12*EXP(-0.5*((Sheet1!$C380-Sheet3!K$11)/Sheet3!K$13)^2)</f>
        <v>6.4150179170017904E-2</v>
      </c>
      <c r="M357" s="26">
        <f>Sheet3!L$12*EXP(-0.5*((Sheet1!$C380-Sheet3!L$11)/Sheet3!L$13)^2)</f>
        <v>6.4150179170017904E-2</v>
      </c>
    </row>
    <row r="358" spans="1:13" x14ac:dyDescent="0.25">
      <c r="A358" s="26">
        <f>Sheet1!D381*Sheet3!$B$5</f>
        <v>105.65</v>
      </c>
      <c r="B358" s="26">
        <f t="shared" si="10"/>
        <v>11053.108414404687</v>
      </c>
      <c r="C358" s="26">
        <f t="shared" si="11"/>
        <v>0.51623561193727818</v>
      </c>
      <c r="D358" s="26">
        <f>Sheet3!C$12*EXP(-0.5*((Sheet1!$C381-Sheet3!C$11)/Sheet3!C$13)^2)</f>
        <v>1.8301841273264838E-24</v>
      </c>
      <c r="E358" s="26">
        <f>Sheet3!D$12*EXP(-0.5*((Sheet1!$C381-Sheet3!D$11)/Sheet3!D$13)^2)</f>
        <v>1.2275094731756884E-3</v>
      </c>
      <c r="F358" s="26">
        <f>Sheet3!E$12*EXP(-0.5*((Sheet1!$C381-Sheet3!E$11)/Sheet3!E$13)^2)</f>
        <v>6.437601280801282E-2</v>
      </c>
      <c r="G358" s="26">
        <f>Sheet3!F$12*EXP(-0.5*((Sheet1!$C381-Sheet3!F$11)/Sheet3!F$13)^2)</f>
        <v>6.437601280801282E-2</v>
      </c>
      <c r="H358" s="26">
        <f>Sheet3!G$12*EXP(-0.5*((Sheet1!$C381-Sheet3!G$11)/Sheet3!G$13)^2)</f>
        <v>6.437601280801282E-2</v>
      </c>
      <c r="I358" s="26">
        <f>Sheet3!H$12*EXP(-0.5*((Sheet1!$C381-Sheet3!H$11)/Sheet3!H$13)^2)</f>
        <v>6.437601280801282E-2</v>
      </c>
      <c r="J358" s="26">
        <f>Sheet3!I$12*EXP(-0.5*((Sheet1!$C381-Sheet3!I$11)/Sheet3!I$13)^2)</f>
        <v>6.437601280801282E-2</v>
      </c>
      <c r="K358" s="26">
        <f>Sheet3!J$12*EXP(-0.5*((Sheet1!$C381-Sheet3!J$11)/Sheet3!J$13)^2)</f>
        <v>6.437601280801282E-2</v>
      </c>
      <c r="L358" s="26">
        <f>Sheet3!K$12*EXP(-0.5*((Sheet1!$C381-Sheet3!K$11)/Sheet3!K$13)^2)</f>
        <v>6.437601280801282E-2</v>
      </c>
      <c r="M358" s="26">
        <f>Sheet3!L$12*EXP(-0.5*((Sheet1!$C381-Sheet3!L$11)/Sheet3!L$13)^2)</f>
        <v>6.437601280801282E-2</v>
      </c>
    </row>
    <row r="359" spans="1:13" x14ac:dyDescent="0.25">
      <c r="A359" s="26">
        <f>Sheet1!D382*Sheet3!$B$5</f>
        <v>105.65</v>
      </c>
      <c r="B359" s="26">
        <f t="shared" si="10"/>
        <v>11052.78584927126</v>
      </c>
      <c r="C359" s="26">
        <f t="shared" si="11"/>
        <v>0.51776969325125344</v>
      </c>
      <c r="D359" s="26">
        <f>Sheet3!C$12*EXP(-0.5*((Sheet1!$C382-Sheet3!C$11)/Sheet3!C$13)^2)</f>
        <v>8.7678206665452173E-25</v>
      </c>
      <c r="E359" s="26">
        <f>Sheet3!D$12*EXP(-0.5*((Sheet1!$C382-Sheet3!D$11)/Sheet3!D$13)^2)</f>
        <v>1.1386020948675329E-3</v>
      </c>
      <c r="F359" s="26">
        <f>Sheet3!E$12*EXP(-0.5*((Sheet1!$C382-Sheet3!E$11)/Sheet3!E$13)^2)</f>
        <v>6.4578886394548243E-2</v>
      </c>
      <c r="G359" s="26">
        <f>Sheet3!F$12*EXP(-0.5*((Sheet1!$C382-Sheet3!F$11)/Sheet3!F$13)^2)</f>
        <v>6.4578886394548243E-2</v>
      </c>
      <c r="H359" s="26">
        <f>Sheet3!G$12*EXP(-0.5*((Sheet1!$C382-Sheet3!G$11)/Sheet3!G$13)^2)</f>
        <v>6.4578886394548243E-2</v>
      </c>
      <c r="I359" s="26">
        <f>Sheet3!H$12*EXP(-0.5*((Sheet1!$C382-Sheet3!H$11)/Sheet3!H$13)^2)</f>
        <v>6.4578886394548243E-2</v>
      </c>
      <c r="J359" s="26">
        <f>Sheet3!I$12*EXP(-0.5*((Sheet1!$C382-Sheet3!I$11)/Sheet3!I$13)^2)</f>
        <v>6.4578886394548243E-2</v>
      </c>
      <c r="K359" s="26">
        <f>Sheet3!J$12*EXP(-0.5*((Sheet1!$C382-Sheet3!J$11)/Sheet3!J$13)^2)</f>
        <v>6.4578886394548243E-2</v>
      </c>
      <c r="L359" s="26">
        <f>Sheet3!K$12*EXP(-0.5*((Sheet1!$C382-Sheet3!K$11)/Sheet3!K$13)^2)</f>
        <v>6.4578886394548243E-2</v>
      </c>
      <c r="M359" s="26">
        <f>Sheet3!L$12*EXP(-0.5*((Sheet1!$C382-Sheet3!L$11)/Sheet3!L$13)^2)</f>
        <v>6.4578886394548243E-2</v>
      </c>
    </row>
    <row r="360" spans="1:13" x14ac:dyDescent="0.25">
      <c r="A360" s="26">
        <f>Sheet1!D383*Sheet3!$B$5</f>
        <v>105.65</v>
      </c>
      <c r="B360" s="26">
        <f t="shared" si="10"/>
        <v>11052.493685519617</v>
      </c>
      <c r="C360" s="26">
        <f t="shared" si="11"/>
        <v>0.51915920853854192</v>
      </c>
      <c r="D360" s="26">
        <f>Sheet3!C$12*EXP(-0.5*((Sheet1!$C383-Sheet3!C$11)/Sheet3!C$13)^2)</f>
        <v>4.2347498721481354E-25</v>
      </c>
      <c r="E360" s="26">
        <f>Sheet3!D$12*EXP(-0.5*((Sheet1!$C383-Sheet3!D$11)/Sheet3!D$13)^2)</f>
        <v>1.056832257311931E-3</v>
      </c>
      <c r="F360" s="26">
        <f>Sheet3!E$12*EXP(-0.5*((Sheet1!$C383-Sheet3!E$11)/Sheet3!E$13)^2)</f>
        <v>6.4762797035153752E-2</v>
      </c>
      <c r="G360" s="26">
        <f>Sheet3!F$12*EXP(-0.5*((Sheet1!$C383-Sheet3!F$11)/Sheet3!F$13)^2)</f>
        <v>6.4762797035153752E-2</v>
      </c>
      <c r="H360" s="26">
        <f>Sheet3!G$12*EXP(-0.5*((Sheet1!$C383-Sheet3!G$11)/Sheet3!G$13)^2)</f>
        <v>6.4762797035153752E-2</v>
      </c>
      <c r="I360" s="26">
        <f>Sheet3!H$12*EXP(-0.5*((Sheet1!$C383-Sheet3!H$11)/Sheet3!H$13)^2)</f>
        <v>6.4762797035153752E-2</v>
      </c>
      <c r="J360" s="26">
        <f>Sheet3!I$12*EXP(-0.5*((Sheet1!$C383-Sheet3!I$11)/Sheet3!I$13)^2)</f>
        <v>6.4762797035153752E-2</v>
      </c>
      <c r="K360" s="26">
        <f>Sheet3!J$12*EXP(-0.5*((Sheet1!$C383-Sheet3!J$11)/Sheet3!J$13)^2)</f>
        <v>6.4762797035153752E-2</v>
      </c>
      <c r="L360" s="26">
        <f>Sheet3!K$12*EXP(-0.5*((Sheet1!$C383-Sheet3!K$11)/Sheet3!K$13)^2)</f>
        <v>6.4762797035153752E-2</v>
      </c>
      <c r="M360" s="26">
        <f>Sheet3!L$12*EXP(-0.5*((Sheet1!$C383-Sheet3!L$11)/Sheet3!L$13)^2)</f>
        <v>6.4762797035153752E-2</v>
      </c>
    </row>
    <row r="361" spans="1:13" x14ac:dyDescent="0.25">
      <c r="A361" s="26">
        <f>Sheet1!D384*Sheet3!$B$5</f>
        <v>105.64949999999999</v>
      </c>
      <c r="B361" s="26">
        <f t="shared" si="10"/>
        <v>11052.115840936676</v>
      </c>
      <c r="C361" s="26">
        <f t="shared" si="11"/>
        <v>0.52045624454354056</v>
      </c>
      <c r="D361" s="26">
        <f>Sheet3!C$12*EXP(-0.5*((Sheet1!$C384-Sheet3!C$11)/Sheet3!C$13)^2)</f>
        <v>2.0045440310613721E-25</v>
      </c>
      <c r="E361" s="26">
        <f>Sheet3!D$12*EXP(-0.5*((Sheet1!$C384-Sheet3!D$11)/Sheet3!D$13)^2)</f>
        <v>9.7874266368582819E-4</v>
      </c>
      <c r="F361" s="26">
        <f>Sheet3!E$12*EXP(-0.5*((Sheet1!$C384-Sheet3!E$11)/Sheet3!E$13)^2)</f>
        <v>6.493468773498183E-2</v>
      </c>
      <c r="G361" s="26">
        <f>Sheet3!F$12*EXP(-0.5*((Sheet1!$C384-Sheet3!F$11)/Sheet3!F$13)^2)</f>
        <v>6.493468773498183E-2</v>
      </c>
      <c r="H361" s="26">
        <f>Sheet3!G$12*EXP(-0.5*((Sheet1!$C384-Sheet3!G$11)/Sheet3!G$13)^2)</f>
        <v>6.493468773498183E-2</v>
      </c>
      <c r="I361" s="26">
        <f>Sheet3!H$12*EXP(-0.5*((Sheet1!$C384-Sheet3!H$11)/Sheet3!H$13)^2)</f>
        <v>6.493468773498183E-2</v>
      </c>
      <c r="J361" s="26">
        <f>Sheet3!I$12*EXP(-0.5*((Sheet1!$C384-Sheet3!I$11)/Sheet3!I$13)^2)</f>
        <v>6.493468773498183E-2</v>
      </c>
      <c r="K361" s="26">
        <f>Sheet3!J$12*EXP(-0.5*((Sheet1!$C384-Sheet3!J$11)/Sheet3!J$13)^2)</f>
        <v>6.493468773498183E-2</v>
      </c>
      <c r="L361" s="26">
        <f>Sheet3!K$12*EXP(-0.5*((Sheet1!$C384-Sheet3!K$11)/Sheet3!K$13)^2)</f>
        <v>6.493468773498183E-2</v>
      </c>
      <c r="M361" s="26">
        <f>Sheet3!L$12*EXP(-0.5*((Sheet1!$C384-Sheet3!L$11)/Sheet3!L$13)^2)</f>
        <v>6.493468773498183E-2</v>
      </c>
    </row>
    <row r="362" spans="1:13" x14ac:dyDescent="0.25">
      <c r="A362" s="26">
        <f>Sheet1!D385*Sheet3!$B$5</f>
        <v>105.64849999999998</v>
      </c>
      <c r="B362" s="26">
        <f t="shared" si="10"/>
        <v>11051.661275618102</v>
      </c>
      <c r="C362" s="26">
        <f t="shared" si="11"/>
        <v>0.5216182065305216</v>
      </c>
      <c r="D362" s="26">
        <f>Sheet3!C$12*EXP(-0.5*((Sheet1!$C385-Sheet3!C$11)/Sheet3!C$13)^2)</f>
        <v>9.5124270643882848E-26</v>
      </c>
      <c r="E362" s="26">
        <f>Sheet3!D$12*EXP(-0.5*((Sheet1!$C385-Sheet3!D$11)/Sheet3!D$13)^2)</f>
        <v>9.0649985789068781E-4</v>
      </c>
      <c r="F362" s="26">
        <f>Sheet3!E$12*EXP(-0.5*((Sheet1!$C385-Sheet3!E$11)/Sheet3!E$13)^2)</f>
        <v>6.5088963334078848E-2</v>
      </c>
      <c r="G362" s="26">
        <f>Sheet3!F$12*EXP(-0.5*((Sheet1!$C385-Sheet3!F$11)/Sheet3!F$13)^2)</f>
        <v>6.5088963334078848E-2</v>
      </c>
      <c r="H362" s="26">
        <f>Sheet3!G$12*EXP(-0.5*((Sheet1!$C385-Sheet3!G$11)/Sheet3!G$13)^2)</f>
        <v>6.5088963334078848E-2</v>
      </c>
      <c r="I362" s="26">
        <f>Sheet3!H$12*EXP(-0.5*((Sheet1!$C385-Sheet3!H$11)/Sheet3!H$13)^2)</f>
        <v>6.5088963334078848E-2</v>
      </c>
      <c r="J362" s="26">
        <f>Sheet3!I$12*EXP(-0.5*((Sheet1!$C385-Sheet3!I$11)/Sheet3!I$13)^2)</f>
        <v>6.5088963334078848E-2</v>
      </c>
      <c r="K362" s="26">
        <f>Sheet3!J$12*EXP(-0.5*((Sheet1!$C385-Sheet3!J$11)/Sheet3!J$13)^2)</f>
        <v>6.5088963334078848E-2</v>
      </c>
      <c r="L362" s="26">
        <f>Sheet3!K$12*EXP(-0.5*((Sheet1!$C385-Sheet3!K$11)/Sheet3!K$13)^2)</f>
        <v>6.5088963334078848E-2</v>
      </c>
      <c r="M362" s="26">
        <f>Sheet3!L$12*EXP(-0.5*((Sheet1!$C385-Sheet3!L$11)/Sheet3!L$13)^2)</f>
        <v>6.5088963334078848E-2</v>
      </c>
    </row>
    <row r="363" spans="1:13" x14ac:dyDescent="0.25">
      <c r="A363" s="26">
        <f>Sheet1!D386*Sheet3!$B$5</f>
        <v>105.65050000000001</v>
      </c>
      <c r="B363" s="26">
        <f t="shared" si="10"/>
        <v>11051.868053495131</v>
      </c>
      <c r="C363" s="26">
        <f t="shared" si="11"/>
        <v>0.52263474299438228</v>
      </c>
      <c r="D363" s="26">
        <f>Sheet3!C$12*EXP(-0.5*((Sheet1!$C386-Sheet3!C$11)/Sheet3!C$13)^2)</f>
        <v>4.5710382906073292E-26</v>
      </c>
      <c r="E363" s="26">
        <f>Sheet3!D$12*EXP(-0.5*((Sheet1!$C386-Sheet3!D$11)/Sheet3!D$13)^2)</f>
        <v>8.4053520143815262E-4</v>
      </c>
      <c r="F363" s="26">
        <f>Sheet3!E$12*EXP(-0.5*((Sheet1!$C386-Sheet3!E$11)/Sheet3!E$13)^2)</f>
        <v>6.5224275974118021E-2</v>
      </c>
      <c r="G363" s="26">
        <f>Sheet3!F$12*EXP(-0.5*((Sheet1!$C386-Sheet3!F$11)/Sheet3!F$13)^2)</f>
        <v>6.5224275974118021E-2</v>
      </c>
      <c r="H363" s="26">
        <f>Sheet3!G$12*EXP(-0.5*((Sheet1!$C386-Sheet3!G$11)/Sheet3!G$13)^2)</f>
        <v>6.5224275974118021E-2</v>
      </c>
      <c r="I363" s="26">
        <f>Sheet3!H$12*EXP(-0.5*((Sheet1!$C386-Sheet3!H$11)/Sheet3!H$13)^2)</f>
        <v>6.5224275974118021E-2</v>
      </c>
      <c r="J363" s="26">
        <f>Sheet3!I$12*EXP(-0.5*((Sheet1!$C386-Sheet3!I$11)/Sheet3!I$13)^2)</f>
        <v>6.5224275974118021E-2</v>
      </c>
      <c r="K363" s="26">
        <f>Sheet3!J$12*EXP(-0.5*((Sheet1!$C386-Sheet3!J$11)/Sheet3!J$13)^2)</f>
        <v>6.5224275974118021E-2</v>
      </c>
      <c r="L363" s="26">
        <f>Sheet3!K$12*EXP(-0.5*((Sheet1!$C386-Sheet3!K$11)/Sheet3!K$13)^2)</f>
        <v>6.5224275974118021E-2</v>
      </c>
      <c r="M363" s="26">
        <f>Sheet3!L$12*EXP(-0.5*((Sheet1!$C386-Sheet3!L$11)/Sheet3!L$13)^2)</f>
        <v>6.5224275974118021E-2</v>
      </c>
    </row>
    <row r="364" spans="1:13" x14ac:dyDescent="0.25">
      <c r="A364" s="26">
        <f>Sheet1!D387*Sheet3!$B$5</f>
        <v>105.65050000000001</v>
      </c>
      <c r="B364" s="26">
        <f t="shared" si="10"/>
        <v>11051.668647960394</v>
      </c>
      <c r="C364" s="26">
        <f t="shared" si="11"/>
        <v>0.52358314251581639</v>
      </c>
      <c r="D364" s="26">
        <f>Sheet3!C$12*EXP(-0.5*((Sheet1!$C387-Sheet3!C$11)/Sheet3!C$13)^2)</f>
        <v>2.0916609072031791E-26</v>
      </c>
      <c r="E364" s="26">
        <f>Sheet3!D$12*EXP(-0.5*((Sheet1!$C387-Sheet3!D$11)/Sheet3!D$13)^2)</f>
        <v>7.7531306842634512E-4</v>
      </c>
      <c r="F364" s="26">
        <f>Sheet3!E$12*EXP(-0.5*((Sheet1!$C387-Sheet3!E$11)/Sheet3!E$13)^2)</f>
        <v>6.5350978680923752E-2</v>
      </c>
      <c r="G364" s="26">
        <f>Sheet3!F$12*EXP(-0.5*((Sheet1!$C387-Sheet3!F$11)/Sheet3!F$13)^2)</f>
        <v>6.5350978680923752E-2</v>
      </c>
      <c r="H364" s="26">
        <f>Sheet3!G$12*EXP(-0.5*((Sheet1!$C387-Sheet3!G$11)/Sheet3!G$13)^2)</f>
        <v>6.5350978680923752E-2</v>
      </c>
      <c r="I364" s="26">
        <f>Sheet3!H$12*EXP(-0.5*((Sheet1!$C387-Sheet3!H$11)/Sheet3!H$13)^2)</f>
        <v>6.5350978680923752E-2</v>
      </c>
      <c r="J364" s="26">
        <f>Sheet3!I$12*EXP(-0.5*((Sheet1!$C387-Sheet3!I$11)/Sheet3!I$13)^2)</f>
        <v>6.5350978680923752E-2</v>
      </c>
      <c r="K364" s="26">
        <f>Sheet3!J$12*EXP(-0.5*((Sheet1!$C387-Sheet3!J$11)/Sheet3!J$13)^2)</f>
        <v>6.5350978680923752E-2</v>
      </c>
      <c r="L364" s="26">
        <f>Sheet3!K$12*EXP(-0.5*((Sheet1!$C387-Sheet3!K$11)/Sheet3!K$13)^2)</f>
        <v>6.5350978680923752E-2</v>
      </c>
      <c r="M364" s="26">
        <f>Sheet3!L$12*EXP(-0.5*((Sheet1!$C387-Sheet3!L$11)/Sheet3!L$13)^2)</f>
        <v>6.5350978680923752E-2</v>
      </c>
    </row>
    <row r="365" spans="1:13" x14ac:dyDescent="0.25">
      <c r="A365" s="26">
        <f>Sheet1!D388*Sheet3!$B$5</f>
        <v>105.65</v>
      </c>
      <c r="B365" s="26">
        <f t="shared" si="10"/>
        <v>11051.3980406971</v>
      </c>
      <c r="C365" s="26">
        <f t="shared" si="11"/>
        <v>0.52437020071128249</v>
      </c>
      <c r="D365" s="26">
        <f>Sheet3!C$12*EXP(-0.5*((Sheet1!$C388-Sheet3!C$11)/Sheet3!C$13)^2)</f>
        <v>9.8023241521710661E-27</v>
      </c>
      <c r="E365" s="26">
        <f>Sheet3!D$12*EXP(-0.5*((Sheet1!$C388-Sheet3!D$11)/Sheet3!D$13)^2)</f>
        <v>7.1679480020099204E-4</v>
      </c>
      <c r="F365" s="26">
        <f>Sheet3!E$12*EXP(-0.5*((Sheet1!$C388-Sheet3!E$11)/Sheet3!E$13)^2)</f>
        <v>6.5456675738885181E-2</v>
      </c>
      <c r="G365" s="26">
        <f>Sheet3!F$12*EXP(-0.5*((Sheet1!$C388-Sheet3!F$11)/Sheet3!F$13)^2)</f>
        <v>6.5456675738885181E-2</v>
      </c>
      <c r="H365" s="26">
        <f>Sheet3!G$12*EXP(-0.5*((Sheet1!$C388-Sheet3!G$11)/Sheet3!G$13)^2)</f>
        <v>6.5456675738885181E-2</v>
      </c>
      <c r="I365" s="26">
        <f>Sheet3!H$12*EXP(-0.5*((Sheet1!$C388-Sheet3!H$11)/Sheet3!H$13)^2)</f>
        <v>6.5456675738885181E-2</v>
      </c>
      <c r="J365" s="26">
        <f>Sheet3!I$12*EXP(-0.5*((Sheet1!$C388-Sheet3!I$11)/Sheet3!I$13)^2)</f>
        <v>6.5456675738885181E-2</v>
      </c>
      <c r="K365" s="26">
        <f>Sheet3!J$12*EXP(-0.5*((Sheet1!$C388-Sheet3!J$11)/Sheet3!J$13)^2)</f>
        <v>6.5456675738885181E-2</v>
      </c>
      <c r="L365" s="26">
        <f>Sheet3!K$12*EXP(-0.5*((Sheet1!$C388-Sheet3!K$11)/Sheet3!K$13)^2)</f>
        <v>6.5456675738885181E-2</v>
      </c>
      <c r="M365" s="26">
        <f>Sheet3!L$12*EXP(-0.5*((Sheet1!$C388-Sheet3!L$11)/Sheet3!L$13)^2)</f>
        <v>6.5456675738885181E-2</v>
      </c>
    </row>
    <row r="366" spans="1:13" x14ac:dyDescent="0.25">
      <c r="A366" s="26">
        <f>Sheet1!D389*Sheet3!$B$5</f>
        <v>105.65</v>
      </c>
      <c r="B366" s="26">
        <f t="shared" si="10"/>
        <v>11051.255087427748</v>
      </c>
      <c r="C366" s="26">
        <f t="shared" si="11"/>
        <v>0.52505011926166956</v>
      </c>
      <c r="D366" s="26">
        <f>Sheet3!C$12*EXP(-0.5*((Sheet1!$C389-Sheet3!C$11)/Sheet3!C$13)^2)</f>
        <v>4.4689447295775434E-27</v>
      </c>
      <c r="E366" s="26">
        <f>Sheet3!D$12*EXP(-0.5*((Sheet1!$C389-Sheet3!D$11)/Sheet3!D$13)^2)</f>
        <v>6.6069148676098106E-4</v>
      </c>
      <c r="F366" s="26">
        <f>Sheet3!E$12*EXP(-0.5*((Sheet1!$C389-Sheet3!E$11)/Sheet3!E$13)^2)</f>
        <v>6.5548678471863561E-2</v>
      </c>
      <c r="G366" s="26">
        <f>Sheet3!F$12*EXP(-0.5*((Sheet1!$C389-Sheet3!F$11)/Sheet3!F$13)^2)</f>
        <v>6.5548678471863561E-2</v>
      </c>
      <c r="H366" s="26">
        <f>Sheet3!G$12*EXP(-0.5*((Sheet1!$C389-Sheet3!G$11)/Sheet3!G$13)^2)</f>
        <v>6.5548678471863561E-2</v>
      </c>
      <c r="I366" s="26">
        <f>Sheet3!H$12*EXP(-0.5*((Sheet1!$C389-Sheet3!H$11)/Sheet3!H$13)^2)</f>
        <v>6.5548678471863561E-2</v>
      </c>
      <c r="J366" s="26">
        <f>Sheet3!I$12*EXP(-0.5*((Sheet1!$C389-Sheet3!I$11)/Sheet3!I$13)^2)</f>
        <v>6.5548678471863561E-2</v>
      </c>
      <c r="K366" s="26">
        <f>Sheet3!J$12*EXP(-0.5*((Sheet1!$C389-Sheet3!J$11)/Sheet3!J$13)^2)</f>
        <v>6.5548678471863561E-2</v>
      </c>
      <c r="L366" s="26">
        <f>Sheet3!K$12*EXP(-0.5*((Sheet1!$C389-Sheet3!K$11)/Sheet3!K$13)^2)</f>
        <v>6.5548678471863561E-2</v>
      </c>
      <c r="M366" s="26">
        <f>Sheet3!L$12*EXP(-0.5*((Sheet1!$C389-Sheet3!L$11)/Sheet3!L$13)^2)</f>
        <v>6.5548678471863561E-2</v>
      </c>
    </row>
    <row r="367" spans="1:13" x14ac:dyDescent="0.25">
      <c r="A367" s="26">
        <f>Sheet1!D390*Sheet3!$B$5</f>
        <v>105.65</v>
      </c>
      <c r="B367" s="26">
        <f t="shared" si="10"/>
        <v>11051.143472779084</v>
      </c>
      <c r="C367" s="26">
        <f t="shared" si="11"/>
        <v>0.52558098719839319</v>
      </c>
      <c r="D367" s="26">
        <f>Sheet3!C$12*EXP(-0.5*((Sheet1!$C390-Sheet3!C$11)/Sheet3!C$13)^2)</f>
        <v>2.0806644908307272E-27</v>
      </c>
      <c r="E367" s="26">
        <f>Sheet3!D$12*EXP(-0.5*((Sheet1!$C390-Sheet3!D$11)/Sheet3!D$13)^2)</f>
        <v>6.1020650072026545E-4</v>
      </c>
      <c r="F367" s="26">
        <f>Sheet3!E$12*EXP(-0.5*((Sheet1!$C390-Sheet3!E$11)/Sheet3!E$13)^2)</f>
        <v>6.5621347587209111E-2</v>
      </c>
      <c r="G367" s="26">
        <f>Sheet3!F$12*EXP(-0.5*((Sheet1!$C390-Sheet3!F$11)/Sheet3!F$13)^2)</f>
        <v>6.5621347587209111E-2</v>
      </c>
      <c r="H367" s="26">
        <f>Sheet3!G$12*EXP(-0.5*((Sheet1!$C390-Sheet3!G$11)/Sheet3!G$13)^2)</f>
        <v>6.5621347587209111E-2</v>
      </c>
      <c r="I367" s="26">
        <f>Sheet3!H$12*EXP(-0.5*((Sheet1!$C390-Sheet3!H$11)/Sheet3!H$13)^2)</f>
        <v>6.5621347587209111E-2</v>
      </c>
      <c r="J367" s="26">
        <f>Sheet3!I$12*EXP(-0.5*((Sheet1!$C390-Sheet3!I$11)/Sheet3!I$13)^2)</f>
        <v>6.5621347587209111E-2</v>
      </c>
      <c r="K367" s="26">
        <f>Sheet3!J$12*EXP(-0.5*((Sheet1!$C390-Sheet3!J$11)/Sheet3!J$13)^2)</f>
        <v>6.5621347587209111E-2</v>
      </c>
      <c r="L367" s="26">
        <f>Sheet3!K$12*EXP(-0.5*((Sheet1!$C390-Sheet3!K$11)/Sheet3!K$13)^2)</f>
        <v>6.5621347587209111E-2</v>
      </c>
      <c r="M367" s="26">
        <f>Sheet3!L$12*EXP(-0.5*((Sheet1!$C390-Sheet3!L$11)/Sheet3!L$13)^2)</f>
        <v>6.5621347587209111E-2</v>
      </c>
    </row>
    <row r="368" spans="1:13" x14ac:dyDescent="0.25">
      <c r="A368" s="26">
        <f>Sheet1!D391*Sheet3!$B$5</f>
        <v>105.65100000000001</v>
      </c>
      <c r="B368" s="26">
        <f t="shared" si="10"/>
        <v>11051.266147040302</v>
      </c>
      <c r="C368" s="26">
        <f t="shared" si="11"/>
        <v>0.52599751704973829</v>
      </c>
      <c r="D368" s="26">
        <f>Sheet3!C$12*EXP(-0.5*((Sheet1!$C391-Sheet3!C$11)/Sheet3!C$13)^2)</f>
        <v>9.4083088724664193E-28</v>
      </c>
      <c r="E368" s="26">
        <f>Sheet3!D$12*EXP(-0.5*((Sheet1!$C391-Sheet3!D$11)/Sheet3!D$13)^2)</f>
        <v>5.6177423015927024E-4</v>
      </c>
      <c r="F368" s="26">
        <f>Sheet3!E$12*EXP(-0.5*((Sheet1!$C391-Sheet3!E$11)/Sheet3!E$13)^2)</f>
        <v>6.5679467852447368E-2</v>
      </c>
      <c r="G368" s="26">
        <f>Sheet3!F$12*EXP(-0.5*((Sheet1!$C391-Sheet3!F$11)/Sheet3!F$13)^2)</f>
        <v>6.5679467852447368E-2</v>
      </c>
      <c r="H368" s="26">
        <f>Sheet3!G$12*EXP(-0.5*((Sheet1!$C391-Sheet3!G$11)/Sheet3!G$13)^2)</f>
        <v>6.5679467852447368E-2</v>
      </c>
      <c r="I368" s="26">
        <f>Sheet3!H$12*EXP(-0.5*((Sheet1!$C391-Sheet3!H$11)/Sheet3!H$13)^2)</f>
        <v>6.5679467852447368E-2</v>
      </c>
      <c r="J368" s="26">
        <f>Sheet3!I$12*EXP(-0.5*((Sheet1!$C391-Sheet3!I$11)/Sheet3!I$13)^2)</f>
        <v>6.5679467852447368E-2</v>
      </c>
      <c r="K368" s="26">
        <f>Sheet3!J$12*EXP(-0.5*((Sheet1!$C391-Sheet3!J$11)/Sheet3!J$13)^2)</f>
        <v>6.5679467852447368E-2</v>
      </c>
      <c r="L368" s="26">
        <f>Sheet3!K$12*EXP(-0.5*((Sheet1!$C391-Sheet3!K$11)/Sheet3!K$13)^2)</f>
        <v>6.5679467852447368E-2</v>
      </c>
      <c r="M368" s="26">
        <f>Sheet3!L$12*EXP(-0.5*((Sheet1!$C391-Sheet3!L$11)/Sheet3!L$13)^2)</f>
        <v>6.5679467852447368E-2</v>
      </c>
    </row>
    <row r="369" spans="1:13" x14ac:dyDescent="0.25">
      <c r="A369" s="26">
        <f>Sheet1!D392*Sheet3!$B$5</f>
        <v>105.65100000000001</v>
      </c>
      <c r="B369" s="26">
        <f t="shared" si="10"/>
        <v>11051.208548748744</v>
      </c>
      <c r="C369" s="26">
        <f t="shared" si="11"/>
        <v>0.52627146884639164</v>
      </c>
      <c r="D369" s="26">
        <f>Sheet3!C$12*EXP(-0.5*((Sheet1!$C392-Sheet3!C$11)/Sheet3!C$13)^2)</f>
        <v>4.372490506273453E-28</v>
      </c>
      <c r="E369" s="26">
        <f>Sheet3!D$12*EXP(-0.5*((Sheet1!$C392-Sheet3!D$11)/Sheet3!D$13)^2)</f>
        <v>5.1858205495693079E-4</v>
      </c>
      <c r="F369" s="26">
        <f>Sheet3!E$12*EXP(-0.5*((Sheet1!$C392-Sheet3!E$11)/Sheet3!E$13)^2)</f>
        <v>6.5719110848929327E-2</v>
      </c>
      <c r="G369" s="26">
        <f>Sheet3!F$12*EXP(-0.5*((Sheet1!$C392-Sheet3!F$11)/Sheet3!F$13)^2)</f>
        <v>6.5719110848929327E-2</v>
      </c>
      <c r="H369" s="26">
        <f>Sheet3!G$12*EXP(-0.5*((Sheet1!$C392-Sheet3!G$11)/Sheet3!G$13)^2)</f>
        <v>6.5719110848929327E-2</v>
      </c>
      <c r="I369" s="26">
        <f>Sheet3!H$12*EXP(-0.5*((Sheet1!$C392-Sheet3!H$11)/Sheet3!H$13)^2)</f>
        <v>6.5719110848929327E-2</v>
      </c>
      <c r="J369" s="26">
        <f>Sheet3!I$12*EXP(-0.5*((Sheet1!$C392-Sheet3!I$11)/Sheet3!I$13)^2)</f>
        <v>6.5719110848929327E-2</v>
      </c>
      <c r="K369" s="26">
        <f>Sheet3!J$12*EXP(-0.5*((Sheet1!$C392-Sheet3!J$11)/Sheet3!J$13)^2)</f>
        <v>6.5719110848929327E-2</v>
      </c>
      <c r="L369" s="26">
        <f>Sheet3!K$12*EXP(-0.5*((Sheet1!$C392-Sheet3!K$11)/Sheet3!K$13)^2)</f>
        <v>6.5719110848929327E-2</v>
      </c>
      <c r="M369" s="26">
        <f>Sheet3!L$12*EXP(-0.5*((Sheet1!$C392-Sheet3!L$11)/Sheet3!L$13)^2)</f>
        <v>6.5719110848929327E-2</v>
      </c>
    </row>
    <row r="370" spans="1:13" x14ac:dyDescent="0.25">
      <c r="A370" s="26">
        <f>Sheet1!D393*Sheet3!$B$5</f>
        <v>105.65150000000001</v>
      </c>
      <c r="B370" s="26">
        <f t="shared" si="10"/>
        <v>11051.282042926467</v>
      </c>
      <c r="C370" s="26">
        <f t="shared" si="11"/>
        <v>0.52642191238827629</v>
      </c>
      <c r="D370" s="26">
        <f>Sheet3!C$12*EXP(-0.5*((Sheet1!$C393-Sheet3!C$11)/Sheet3!C$13)^2)</f>
        <v>2.0236870023241209E-28</v>
      </c>
      <c r="E370" s="26">
        <f>Sheet3!D$12*EXP(-0.5*((Sheet1!$C393-Sheet3!D$11)/Sheet3!D$13)^2)</f>
        <v>4.7842830272626439E-4</v>
      </c>
      <c r="F370" s="26">
        <f>Sheet3!E$12*EXP(-0.5*((Sheet1!$C393-Sheet3!E$11)/Sheet3!E$13)^2)</f>
        <v>6.5742935510693754E-2</v>
      </c>
      <c r="G370" s="26">
        <f>Sheet3!F$12*EXP(-0.5*((Sheet1!$C393-Sheet3!F$11)/Sheet3!F$13)^2)</f>
        <v>6.5742935510693754E-2</v>
      </c>
      <c r="H370" s="26">
        <f>Sheet3!G$12*EXP(-0.5*((Sheet1!$C393-Sheet3!G$11)/Sheet3!G$13)^2)</f>
        <v>6.5742935510693754E-2</v>
      </c>
      <c r="I370" s="26">
        <f>Sheet3!H$12*EXP(-0.5*((Sheet1!$C393-Sheet3!H$11)/Sheet3!H$13)^2)</f>
        <v>6.5742935510693754E-2</v>
      </c>
      <c r="J370" s="26">
        <f>Sheet3!I$12*EXP(-0.5*((Sheet1!$C393-Sheet3!I$11)/Sheet3!I$13)^2)</f>
        <v>6.5742935510693754E-2</v>
      </c>
      <c r="K370" s="26">
        <f>Sheet3!J$12*EXP(-0.5*((Sheet1!$C393-Sheet3!J$11)/Sheet3!J$13)^2)</f>
        <v>6.5742935510693754E-2</v>
      </c>
      <c r="L370" s="26">
        <f>Sheet3!K$12*EXP(-0.5*((Sheet1!$C393-Sheet3!K$11)/Sheet3!K$13)^2)</f>
        <v>6.5742935510693754E-2</v>
      </c>
      <c r="M370" s="26">
        <f>Sheet3!L$12*EXP(-0.5*((Sheet1!$C393-Sheet3!L$11)/Sheet3!L$13)^2)</f>
        <v>6.5742935510693754E-2</v>
      </c>
    </row>
    <row r="371" spans="1:13" x14ac:dyDescent="0.25">
      <c r="A371" s="26">
        <f>Sheet1!D394*Sheet3!$B$5</f>
        <v>105.65100000000001</v>
      </c>
      <c r="B371" s="26">
        <f t="shared" si="10"/>
        <v>11051.171821599397</v>
      </c>
      <c r="C371" s="26">
        <f t="shared" si="11"/>
        <v>0.52644615267375217</v>
      </c>
      <c r="D371" s="26">
        <f>Sheet3!C$12*EXP(-0.5*((Sheet1!$C394-Sheet3!C$11)/Sheet3!C$13)^2)</f>
        <v>8.8423435932716213E-29</v>
      </c>
      <c r="E371" s="26">
        <f>Sheet3!D$12*EXP(-0.5*((Sheet1!$C394-Sheet3!D$11)/Sheet3!D$13)^2)</f>
        <v>4.3865933303344451E-4</v>
      </c>
      <c r="F371" s="26">
        <f>Sheet3!E$12*EXP(-0.5*((Sheet1!$C394-Sheet3!E$11)/Sheet3!E$13)^2)</f>
        <v>6.575093666758984E-2</v>
      </c>
      <c r="G371" s="26">
        <f>Sheet3!F$12*EXP(-0.5*((Sheet1!$C394-Sheet3!F$11)/Sheet3!F$13)^2)</f>
        <v>6.575093666758984E-2</v>
      </c>
      <c r="H371" s="26">
        <f>Sheet3!G$12*EXP(-0.5*((Sheet1!$C394-Sheet3!G$11)/Sheet3!G$13)^2)</f>
        <v>6.575093666758984E-2</v>
      </c>
      <c r="I371" s="26">
        <f>Sheet3!H$12*EXP(-0.5*((Sheet1!$C394-Sheet3!H$11)/Sheet3!H$13)^2)</f>
        <v>6.575093666758984E-2</v>
      </c>
      <c r="J371" s="26">
        <f>Sheet3!I$12*EXP(-0.5*((Sheet1!$C394-Sheet3!I$11)/Sheet3!I$13)^2)</f>
        <v>6.575093666758984E-2</v>
      </c>
      <c r="K371" s="26">
        <f>Sheet3!J$12*EXP(-0.5*((Sheet1!$C394-Sheet3!J$11)/Sheet3!J$13)^2)</f>
        <v>6.575093666758984E-2</v>
      </c>
      <c r="L371" s="26">
        <f>Sheet3!K$12*EXP(-0.5*((Sheet1!$C394-Sheet3!K$11)/Sheet3!K$13)^2)</f>
        <v>6.575093666758984E-2</v>
      </c>
      <c r="M371" s="26">
        <f>Sheet3!L$12*EXP(-0.5*((Sheet1!$C394-Sheet3!L$11)/Sheet3!L$13)^2)</f>
        <v>6.575093666758984E-2</v>
      </c>
    </row>
    <row r="372" spans="1:13" x14ac:dyDescent="0.25">
      <c r="A372" s="26">
        <f>Sheet1!D395*Sheet3!$B$5</f>
        <v>105.65100000000001</v>
      </c>
      <c r="B372" s="26">
        <f t="shared" si="10"/>
        <v>11051.193678600966</v>
      </c>
      <c r="C372" s="26">
        <f t="shared" si="11"/>
        <v>0.52634219508267199</v>
      </c>
      <c r="D372" s="26">
        <f>Sheet3!C$12*EXP(-0.5*((Sheet1!$C395-Sheet3!C$11)/Sheet3!C$13)^2)</f>
        <v>4.0771670268751476E-29</v>
      </c>
      <c r="E372" s="26">
        <f>Sheet3!D$12*EXP(-0.5*((Sheet1!$C395-Sheet3!D$11)/Sheet3!D$13)^2)</f>
        <v>4.0440683568803191E-4</v>
      </c>
      <c r="F372" s="26">
        <f>Sheet3!E$12*EXP(-0.5*((Sheet1!$C395-Sheet3!E$11)/Sheet3!E$13)^2)</f>
        <v>6.5742223530872987E-2</v>
      </c>
      <c r="G372" s="26">
        <f>Sheet3!F$12*EXP(-0.5*((Sheet1!$C395-Sheet3!F$11)/Sheet3!F$13)^2)</f>
        <v>6.5742223530872987E-2</v>
      </c>
      <c r="H372" s="26">
        <f>Sheet3!G$12*EXP(-0.5*((Sheet1!$C395-Sheet3!G$11)/Sheet3!G$13)^2)</f>
        <v>6.5742223530872987E-2</v>
      </c>
      <c r="I372" s="26">
        <f>Sheet3!H$12*EXP(-0.5*((Sheet1!$C395-Sheet3!H$11)/Sheet3!H$13)^2)</f>
        <v>6.5742223530872987E-2</v>
      </c>
      <c r="J372" s="26">
        <f>Sheet3!I$12*EXP(-0.5*((Sheet1!$C395-Sheet3!I$11)/Sheet3!I$13)^2)</f>
        <v>6.5742223530872987E-2</v>
      </c>
      <c r="K372" s="26">
        <f>Sheet3!J$12*EXP(-0.5*((Sheet1!$C395-Sheet3!J$11)/Sheet3!J$13)^2)</f>
        <v>6.5742223530872987E-2</v>
      </c>
      <c r="L372" s="26">
        <f>Sheet3!K$12*EXP(-0.5*((Sheet1!$C395-Sheet3!K$11)/Sheet3!K$13)^2)</f>
        <v>6.5742223530872987E-2</v>
      </c>
      <c r="M372" s="26">
        <f>Sheet3!L$12*EXP(-0.5*((Sheet1!$C395-Sheet3!L$11)/Sheet3!L$13)^2)</f>
        <v>6.5742223530872987E-2</v>
      </c>
    </row>
    <row r="373" spans="1:13" x14ac:dyDescent="0.25">
      <c r="A373" s="26">
        <f>Sheet1!D396*Sheet3!$B$5</f>
        <v>105.65199999999999</v>
      </c>
      <c r="B373" s="26">
        <f t="shared" si="10"/>
        <v>11051.454014188426</v>
      </c>
      <c r="C373" s="26">
        <f t="shared" si="11"/>
        <v>0.52610397914113438</v>
      </c>
      <c r="D373" s="26">
        <f>Sheet3!C$12*EXP(-0.5*((Sheet1!$C396-Sheet3!C$11)/Sheet3!C$13)^2)</f>
        <v>1.8099679794586615E-29</v>
      </c>
      <c r="E373" s="26">
        <f>Sheet3!D$12*EXP(-0.5*((Sheet1!$C396-Sheet3!D$11)/Sheet3!D$13)^2)</f>
        <v>3.7128639267399062E-4</v>
      </c>
      <c r="F373" s="26">
        <f>Sheet3!E$12*EXP(-0.5*((Sheet1!$C396-Sheet3!E$11)/Sheet3!E$13)^2)</f>
        <v>6.5716586593557544E-2</v>
      </c>
      <c r="G373" s="26">
        <f>Sheet3!F$12*EXP(-0.5*((Sheet1!$C396-Sheet3!F$11)/Sheet3!F$13)^2)</f>
        <v>6.5716586593557544E-2</v>
      </c>
      <c r="H373" s="26">
        <f>Sheet3!G$12*EXP(-0.5*((Sheet1!$C396-Sheet3!G$11)/Sheet3!G$13)^2)</f>
        <v>6.5716586593557544E-2</v>
      </c>
      <c r="I373" s="26">
        <f>Sheet3!H$12*EXP(-0.5*((Sheet1!$C396-Sheet3!H$11)/Sheet3!H$13)^2)</f>
        <v>6.5716586593557544E-2</v>
      </c>
      <c r="J373" s="26">
        <f>Sheet3!I$12*EXP(-0.5*((Sheet1!$C396-Sheet3!I$11)/Sheet3!I$13)^2)</f>
        <v>6.5716586593557544E-2</v>
      </c>
      <c r="K373" s="26">
        <f>Sheet3!J$12*EXP(-0.5*((Sheet1!$C396-Sheet3!J$11)/Sheet3!J$13)^2)</f>
        <v>6.5716586593557544E-2</v>
      </c>
      <c r="L373" s="26">
        <f>Sheet3!K$12*EXP(-0.5*((Sheet1!$C396-Sheet3!K$11)/Sheet3!K$13)^2)</f>
        <v>6.5716586593557544E-2</v>
      </c>
      <c r="M373" s="26">
        <f>Sheet3!L$12*EXP(-0.5*((Sheet1!$C396-Sheet3!L$11)/Sheet3!L$13)^2)</f>
        <v>6.5716586593557544E-2</v>
      </c>
    </row>
    <row r="374" spans="1:13" x14ac:dyDescent="0.25">
      <c r="A374" s="26">
        <f>Sheet1!D397*Sheet3!$B$5</f>
        <v>105.65249999999999</v>
      </c>
      <c r="B374" s="26">
        <f t="shared" si="10"/>
        <v>11051.638383252131</v>
      </c>
      <c r="C374" s="26">
        <f t="shared" si="11"/>
        <v>0.52572708628343134</v>
      </c>
      <c r="D374" s="26">
        <f>Sheet3!C$12*EXP(-0.5*((Sheet1!$C397-Sheet3!C$11)/Sheet3!C$13)^2)</f>
        <v>7.9027783938158069E-30</v>
      </c>
      <c r="E374" s="26">
        <f>Sheet3!D$12*EXP(-0.5*((Sheet1!$C397-Sheet3!D$11)/Sheet3!D$13)^2)</f>
        <v>3.4022730311454152E-4</v>
      </c>
      <c r="F374" s="26">
        <f>Sheet3!E$12*EXP(-0.5*((Sheet1!$C397-Sheet3!E$11)/Sheet3!E$13)^2)</f>
        <v>6.5673357372539612E-2</v>
      </c>
      <c r="G374" s="26">
        <f>Sheet3!F$12*EXP(-0.5*((Sheet1!$C397-Sheet3!F$11)/Sheet3!F$13)^2)</f>
        <v>6.5673357372539612E-2</v>
      </c>
      <c r="H374" s="26">
        <f>Sheet3!G$12*EXP(-0.5*((Sheet1!$C397-Sheet3!G$11)/Sheet3!G$13)^2)</f>
        <v>6.5673357372539612E-2</v>
      </c>
      <c r="I374" s="26">
        <f>Sheet3!H$12*EXP(-0.5*((Sheet1!$C397-Sheet3!H$11)/Sheet3!H$13)^2)</f>
        <v>6.5673357372539612E-2</v>
      </c>
      <c r="J374" s="26">
        <f>Sheet3!I$12*EXP(-0.5*((Sheet1!$C397-Sheet3!I$11)/Sheet3!I$13)^2)</f>
        <v>6.5673357372539612E-2</v>
      </c>
      <c r="K374" s="26">
        <f>Sheet3!J$12*EXP(-0.5*((Sheet1!$C397-Sheet3!J$11)/Sheet3!J$13)^2)</f>
        <v>6.5673357372539612E-2</v>
      </c>
      <c r="L374" s="26">
        <f>Sheet3!K$12*EXP(-0.5*((Sheet1!$C397-Sheet3!K$11)/Sheet3!K$13)^2)</f>
        <v>6.5673357372539612E-2</v>
      </c>
      <c r="M374" s="26">
        <f>Sheet3!L$12*EXP(-0.5*((Sheet1!$C397-Sheet3!L$11)/Sheet3!L$13)^2)</f>
        <v>6.5673357372539612E-2</v>
      </c>
    </row>
    <row r="375" spans="1:13" x14ac:dyDescent="0.25">
      <c r="A375" s="26">
        <f>Sheet1!D398*Sheet3!$B$5</f>
        <v>105.65199999999999</v>
      </c>
      <c r="B375" s="26">
        <f t="shared" si="10"/>
        <v>11051.635667139459</v>
      </c>
      <c r="C375" s="26">
        <f t="shared" si="11"/>
        <v>0.5252400045570621</v>
      </c>
      <c r="D375" s="26">
        <f>Sheet3!C$12*EXP(-0.5*((Sheet1!$C398-Sheet3!C$11)/Sheet3!C$13)^2)</f>
        <v>3.5639868859156749E-30</v>
      </c>
      <c r="E375" s="26">
        <f>Sheet3!D$12*EXP(-0.5*((Sheet1!$C398-Sheet3!D$11)/Sheet3!D$13)^2)</f>
        <v>3.1278252112731844E-4</v>
      </c>
      <c r="F375" s="26">
        <f>Sheet3!E$12*EXP(-0.5*((Sheet1!$C398-Sheet3!E$11)/Sheet3!E$13)^2)</f>
        <v>6.5615902754491848E-2</v>
      </c>
      <c r="G375" s="26">
        <f>Sheet3!F$12*EXP(-0.5*((Sheet1!$C398-Sheet3!F$11)/Sheet3!F$13)^2)</f>
        <v>6.5615902754491848E-2</v>
      </c>
      <c r="H375" s="26">
        <f>Sheet3!G$12*EXP(-0.5*((Sheet1!$C398-Sheet3!G$11)/Sheet3!G$13)^2)</f>
        <v>6.5615902754491848E-2</v>
      </c>
      <c r="I375" s="26">
        <f>Sheet3!H$12*EXP(-0.5*((Sheet1!$C398-Sheet3!H$11)/Sheet3!H$13)^2)</f>
        <v>6.5615902754491848E-2</v>
      </c>
      <c r="J375" s="26">
        <f>Sheet3!I$12*EXP(-0.5*((Sheet1!$C398-Sheet3!I$11)/Sheet3!I$13)^2)</f>
        <v>6.5615902754491848E-2</v>
      </c>
      <c r="K375" s="26">
        <f>Sheet3!J$12*EXP(-0.5*((Sheet1!$C398-Sheet3!J$11)/Sheet3!J$13)^2)</f>
        <v>6.5615902754491848E-2</v>
      </c>
      <c r="L375" s="26">
        <f>Sheet3!K$12*EXP(-0.5*((Sheet1!$C398-Sheet3!K$11)/Sheet3!K$13)^2)</f>
        <v>6.5615902754491848E-2</v>
      </c>
      <c r="M375" s="26">
        <f>Sheet3!L$12*EXP(-0.5*((Sheet1!$C398-Sheet3!L$11)/Sheet3!L$13)^2)</f>
        <v>6.5615902754491848E-2</v>
      </c>
    </row>
    <row r="376" spans="1:13" x14ac:dyDescent="0.25">
      <c r="A376" s="26">
        <f>Sheet1!D399*Sheet3!$B$5</f>
        <v>105.65150000000001</v>
      </c>
      <c r="B376" s="26">
        <f t="shared" si="10"/>
        <v>11051.661187230411</v>
      </c>
      <c r="C376" s="26">
        <f t="shared" si="11"/>
        <v>0.524618626916315</v>
      </c>
      <c r="D376" s="26">
        <f>Sheet3!C$12*EXP(-0.5*((Sheet1!$C399-Sheet3!C$11)/Sheet3!C$13)^2)</f>
        <v>1.5800976456644054E-30</v>
      </c>
      <c r="E376" s="26">
        <f>Sheet3!D$12*EXP(-0.5*((Sheet1!$C399-Sheet3!D$11)/Sheet3!D$13)^2)</f>
        <v>2.8698955602092719E-4</v>
      </c>
      <c r="F376" s="26">
        <f>Sheet3!E$12*EXP(-0.5*((Sheet1!$C399-Sheet3!E$11)/Sheet3!E$13)^2)</f>
        <v>6.5541454670036761E-2</v>
      </c>
      <c r="G376" s="26">
        <f>Sheet3!F$12*EXP(-0.5*((Sheet1!$C399-Sheet3!F$11)/Sheet3!F$13)^2)</f>
        <v>6.5541454670036761E-2</v>
      </c>
      <c r="H376" s="26">
        <f>Sheet3!G$12*EXP(-0.5*((Sheet1!$C399-Sheet3!G$11)/Sheet3!G$13)^2)</f>
        <v>6.5541454670036761E-2</v>
      </c>
      <c r="I376" s="26">
        <f>Sheet3!H$12*EXP(-0.5*((Sheet1!$C399-Sheet3!H$11)/Sheet3!H$13)^2)</f>
        <v>6.5541454670036761E-2</v>
      </c>
      <c r="J376" s="26">
        <f>Sheet3!I$12*EXP(-0.5*((Sheet1!$C399-Sheet3!I$11)/Sheet3!I$13)^2)</f>
        <v>6.5541454670036761E-2</v>
      </c>
      <c r="K376" s="26">
        <f>Sheet3!J$12*EXP(-0.5*((Sheet1!$C399-Sheet3!J$11)/Sheet3!J$13)^2)</f>
        <v>6.5541454670036761E-2</v>
      </c>
      <c r="L376" s="26">
        <f>Sheet3!K$12*EXP(-0.5*((Sheet1!$C399-Sheet3!K$11)/Sheet3!K$13)^2)</f>
        <v>6.5541454670036761E-2</v>
      </c>
      <c r="M376" s="26">
        <f>Sheet3!L$12*EXP(-0.5*((Sheet1!$C399-Sheet3!L$11)/Sheet3!L$13)^2)</f>
        <v>6.5541454670036761E-2</v>
      </c>
    </row>
    <row r="377" spans="1:13" x14ac:dyDescent="0.25">
      <c r="A377" s="26">
        <f>Sheet1!D400*Sheet3!$B$5</f>
        <v>105.65299999999999</v>
      </c>
      <c r="B377" s="26">
        <f t="shared" si="10"/>
        <v>11052.141475445234</v>
      </c>
      <c r="C377" s="26">
        <f t="shared" si="11"/>
        <v>0.52383432536318641</v>
      </c>
      <c r="D377" s="26">
        <f>Sheet3!C$12*EXP(-0.5*((Sheet1!$C400-Sheet3!C$11)/Sheet3!C$13)^2)</f>
        <v>6.7266863816841606E-31</v>
      </c>
      <c r="E377" s="26">
        <f>Sheet3!D$12*EXP(-0.5*((Sheet1!$C400-Sheet3!D$11)/Sheet3!D$13)^2)</f>
        <v>2.6215158462370141E-4</v>
      </c>
      <c r="F377" s="26">
        <f>Sheet3!E$12*EXP(-0.5*((Sheet1!$C400-Sheet3!E$11)/Sheet3!E$13)^2)</f>
        <v>6.5446521722320322E-2</v>
      </c>
      <c r="G377" s="26">
        <f>Sheet3!F$12*EXP(-0.5*((Sheet1!$C400-Sheet3!F$11)/Sheet3!F$13)^2)</f>
        <v>6.5446521722320322E-2</v>
      </c>
      <c r="H377" s="26">
        <f>Sheet3!G$12*EXP(-0.5*((Sheet1!$C400-Sheet3!G$11)/Sheet3!G$13)^2)</f>
        <v>6.5446521722320322E-2</v>
      </c>
      <c r="I377" s="26">
        <f>Sheet3!H$12*EXP(-0.5*((Sheet1!$C400-Sheet3!H$11)/Sheet3!H$13)^2)</f>
        <v>6.5446521722320322E-2</v>
      </c>
      <c r="J377" s="26">
        <f>Sheet3!I$12*EXP(-0.5*((Sheet1!$C400-Sheet3!I$11)/Sheet3!I$13)^2)</f>
        <v>6.5446521722320322E-2</v>
      </c>
      <c r="K377" s="26">
        <f>Sheet3!J$12*EXP(-0.5*((Sheet1!$C400-Sheet3!J$11)/Sheet3!J$13)^2)</f>
        <v>6.5446521722320322E-2</v>
      </c>
      <c r="L377" s="26">
        <f>Sheet3!K$12*EXP(-0.5*((Sheet1!$C400-Sheet3!K$11)/Sheet3!K$13)^2)</f>
        <v>6.5446521722320322E-2</v>
      </c>
      <c r="M377" s="26">
        <f>Sheet3!L$12*EXP(-0.5*((Sheet1!$C400-Sheet3!L$11)/Sheet3!L$13)^2)</f>
        <v>6.5446521722320322E-2</v>
      </c>
    </row>
    <row r="378" spans="1:13" x14ac:dyDescent="0.25">
      <c r="A378" s="26">
        <f>Sheet1!D401*Sheet3!$B$5</f>
        <v>105.654</v>
      </c>
      <c r="B378" s="26">
        <f t="shared" si="10"/>
        <v>11052.536605454894</v>
      </c>
      <c r="C378" s="26">
        <f t="shared" si="11"/>
        <v>0.52295508245486111</v>
      </c>
      <c r="D378" s="26">
        <f>Sheet3!C$12*EXP(-0.5*((Sheet1!$C401-Sheet3!C$11)/Sheet3!C$13)^2)</f>
        <v>2.958159571199039E-31</v>
      </c>
      <c r="E378" s="26">
        <f>Sheet3!D$12*EXP(-0.5*((Sheet1!$C401-Sheet3!D$11)/Sheet3!D$13)^2)</f>
        <v>2.4025126635939716E-4</v>
      </c>
      <c r="F378" s="26">
        <f>Sheet3!E$12*EXP(-0.5*((Sheet1!$C401-Sheet3!E$11)/Sheet3!E$13)^2)</f>
        <v>6.5339353898562713E-2</v>
      </c>
      <c r="G378" s="26">
        <f>Sheet3!F$12*EXP(-0.5*((Sheet1!$C401-Sheet3!F$11)/Sheet3!F$13)^2)</f>
        <v>6.5339353898562713E-2</v>
      </c>
      <c r="H378" s="26">
        <f>Sheet3!G$12*EXP(-0.5*((Sheet1!$C401-Sheet3!G$11)/Sheet3!G$13)^2)</f>
        <v>6.5339353898562713E-2</v>
      </c>
      <c r="I378" s="26">
        <f>Sheet3!H$12*EXP(-0.5*((Sheet1!$C401-Sheet3!H$11)/Sheet3!H$13)^2)</f>
        <v>6.5339353898562713E-2</v>
      </c>
      <c r="J378" s="26">
        <f>Sheet3!I$12*EXP(-0.5*((Sheet1!$C401-Sheet3!I$11)/Sheet3!I$13)^2)</f>
        <v>6.5339353898562713E-2</v>
      </c>
      <c r="K378" s="26">
        <f>Sheet3!J$12*EXP(-0.5*((Sheet1!$C401-Sheet3!J$11)/Sheet3!J$13)^2)</f>
        <v>6.5339353898562713E-2</v>
      </c>
      <c r="L378" s="26">
        <f>Sheet3!K$12*EXP(-0.5*((Sheet1!$C401-Sheet3!K$11)/Sheet3!K$13)^2)</f>
        <v>6.5339353898562713E-2</v>
      </c>
      <c r="M378" s="26">
        <f>Sheet3!L$12*EXP(-0.5*((Sheet1!$C401-Sheet3!L$11)/Sheet3!L$13)^2)</f>
        <v>6.5339353898562713E-2</v>
      </c>
    </row>
    <row r="379" spans="1:13" x14ac:dyDescent="0.25">
      <c r="A379" s="26">
        <f>Sheet1!D402*Sheet3!$B$5</f>
        <v>105.65349999999999</v>
      </c>
      <c r="B379" s="26">
        <f t="shared" si="10"/>
        <v>11052.640604828706</v>
      </c>
      <c r="C379" s="26">
        <f t="shared" si="11"/>
        <v>0.52196046581117039</v>
      </c>
      <c r="D379" s="26">
        <f>Sheet3!C$12*EXP(-0.5*((Sheet1!$C402-Sheet3!C$11)/Sheet3!C$13)^2)</f>
        <v>1.3051960860648147E-31</v>
      </c>
      <c r="E379" s="26">
        <f>Sheet3!D$12*EXP(-0.5*((Sheet1!$C402-Sheet3!D$11)/Sheet3!D$13)^2)</f>
        <v>2.2022464735034676E-4</v>
      </c>
      <c r="F379" s="26">
        <f>Sheet3!E$12*EXP(-0.5*((Sheet1!$C402-Sheet3!E$11)/Sheet3!E$13)^2)</f>
        <v>6.5217530145477515E-2</v>
      </c>
      <c r="G379" s="26">
        <f>Sheet3!F$12*EXP(-0.5*((Sheet1!$C402-Sheet3!F$11)/Sheet3!F$13)^2)</f>
        <v>6.5217530145477515E-2</v>
      </c>
      <c r="H379" s="26">
        <f>Sheet3!G$12*EXP(-0.5*((Sheet1!$C402-Sheet3!G$11)/Sheet3!G$13)^2)</f>
        <v>6.5217530145477515E-2</v>
      </c>
      <c r="I379" s="26">
        <f>Sheet3!H$12*EXP(-0.5*((Sheet1!$C402-Sheet3!H$11)/Sheet3!H$13)^2)</f>
        <v>6.5217530145477515E-2</v>
      </c>
      <c r="J379" s="26">
        <f>Sheet3!I$12*EXP(-0.5*((Sheet1!$C402-Sheet3!I$11)/Sheet3!I$13)^2)</f>
        <v>6.5217530145477515E-2</v>
      </c>
      <c r="K379" s="26">
        <f>Sheet3!J$12*EXP(-0.5*((Sheet1!$C402-Sheet3!J$11)/Sheet3!J$13)^2)</f>
        <v>6.5217530145477515E-2</v>
      </c>
      <c r="L379" s="26">
        <f>Sheet3!K$12*EXP(-0.5*((Sheet1!$C402-Sheet3!K$11)/Sheet3!K$13)^2)</f>
        <v>6.5217530145477515E-2</v>
      </c>
      <c r="M379" s="26">
        <f>Sheet3!L$12*EXP(-0.5*((Sheet1!$C402-Sheet3!L$11)/Sheet3!L$13)^2)</f>
        <v>6.5217530145477515E-2</v>
      </c>
    </row>
    <row r="380" spans="1:13" x14ac:dyDescent="0.25">
      <c r="A380" s="26">
        <f>Sheet1!D403*Sheet3!$B$5</f>
        <v>105.654</v>
      </c>
      <c r="B380" s="26">
        <f t="shared" si="10"/>
        <v>11052.991960805603</v>
      </c>
      <c r="C380" s="26">
        <f t="shared" si="11"/>
        <v>0.52078944878738842</v>
      </c>
      <c r="D380" s="26">
        <f>Sheet3!C$12*EXP(-0.5*((Sheet1!$C403-Sheet3!C$11)/Sheet3!C$13)^2)</f>
        <v>5.520687877929131E-32</v>
      </c>
      <c r="E380" s="26">
        <f>Sheet3!D$12*EXP(-0.5*((Sheet1!$C403-Sheet3!D$11)/Sheet3!D$13)^2)</f>
        <v>2.0093086273092285E-4</v>
      </c>
      <c r="F380" s="26">
        <f>Sheet3!E$12*EXP(-0.5*((Sheet1!$C403-Sheet3!E$11)/Sheet3!E$13)^2)</f>
        <v>6.5073564740582193E-2</v>
      </c>
      <c r="G380" s="26">
        <f>Sheet3!F$12*EXP(-0.5*((Sheet1!$C403-Sheet3!F$11)/Sheet3!F$13)^2)</f>
        <v>6.5073564740582193E-2</v>
      </c>
      <c r="H380" s="26">
        <f>Sheet3!G$12*EXP(-0.5*((Sheet1!$C403-Sheet3!G$11)/Sheet3!G$13)^2)</f>
        <v>6.5073564740582193E-2</v>
      </c>
      <c r="I380" s="26">
        <f>Sheet3!H$12*EXP(-0.5*((Sheet1!$C403-Sheet3!H$11)/Sheet3!H$13)^2)</f>
        <v>6.5073564740582193E-2</v>
      </c>
      <c r="J380" s="26">
        <f>Sheet3!I$12*EXP(-0.5*((Sheet1!$C403-Sheet3!I$11)/Sheet3!I$13)^2)</f>
        <v>6.5073564740582193E-2</v>
      </c>
      <c r="K380" s="26">
        <f>Sheet3!J$12*EXP(-0.5*((Sheet1!$C403-Sheet3!J$11)/Sheet3!J$13)^2)</f>
        <v>6.5073564740582193E-2</v>
      </c>
      <c r="L380" s="26">
        <f>Sheet3!K$12*EXP(-0.5*((Sheet1!$C403-Sheet3!K$11)/Sheet3!K$13)^2)</f>
        <v>6.5073564740582193E-2</v>
      </c>
      <c r="M380" s="26">
        <f>Sheet3!L$12*EXP(-0.5*((Sheet1!$C403-Sheet3!L$11)/Sheet3!L$13)^2)</f>
        <v>6.5073564740582193E-2</v>
      </c>
    </row>
    <row r="381" spans="1:13" x14ac:dyDescent="0.25">
      <c r="A381" s="26">
        <f>Sheet1!D404*Sheet3!$B$5</f>
        <v>105.65500000000002</v>
      </c>
      <c r="B381" s="26">
        <f t="shared" si="10"/>
        <v>11053.472791955435</v>
      </c>
      <c r="C381" s="26">
        <f t="shared" si="11"/>
        <v>0.51950270267690479</v>
      </c>
      <c r="D381" s="26">
        <f>Sheet3!C$12*EXP(-0.5*((Sheet1!$C404-Sheet3!C$11)/Sheet3!C$13)^2)</f>
        <v>2.3491179211201056E-32</v>
      </c>
      <c r="E381" s="26">
        <f>Sheet3!D$12*EXP(-0.5*((Sheet1!$C404-Sheet3!D$11)/Sheet3!D$13)^2)</f>
        <v>1.8341511045020213E-4</v>
      </c>
      <c r="F381" s="26">
        <f>Sheet3!E$12*EXP(-0.5*((Sheet1!$C404-Sheet3!E$11)/Sheet3!E$13)^2)</f>
        <v>6.4914910945806842E-2</v>
      </c>
      <c r="G381" s="26">
        <f>Sheet3!F$12*EXP(-0.5*((Sheet1!$C404-Sheet3!F$11)/Sheet3!F$13)^2)</f>
        <v>6.4914910945806842E-2</v>
      </c>
      <c r="H381" s="26">
        <f>Sheet3!G$12*EXP(-0.5*((Sheet1!$C404-Sheet3!G$11)/Sheet3!G$13)^2)</f>
        <v>6.4914910945806842E-2</v>
      </c>
      <c r="I381" s="26">
        <f>Sheet3!H$12*EXP(-0.5*((Sheet1!$C404-Sheet3!H$11)/Sheet3!H$13)^2)</f>
        <v>6.4914910945806842E-2</v>
      </c>
      <c r="J381" s="26">
        <f>Sheet3!I$12*EXP(-0.5*((Sheet1!$C404-Sheet3!I$11)/Sheet3!I$13)^2)</f>
        <v>6.4914910945806842E-2</v>
      </c>
      <c r="K381" s="26">
        <f>Sheet3!J$12*EXP(-0.5*((Sheet1!$C404-Sheet3!J$11)/Sheet3!J$13)^2)</f>
        <v>6.4914910945806842E-2</v>
      </c>
      <c r="L381" s="26">
        <f>Sheet3!K$12*EXP(-0.5*((Sheet1!$C404-Sheet3!K$11)/Sheet3!K$13)^2)</f>
        <v>6.4914910945806842E-2</v>
      </c>
      <c r="M381" s="26">
        <f>Sheet3!L$12*EXP(-0.5*((Sheet1!$C404-Sheet3!L$11)/Sheet3!L$13)^2)</f>
        <v>6.4914910945806842E-2</v>
      </c>
    </row>
    <row r="382" spans="1:13" x14ac:dyDescent="0.25">
      <c r="A382" s="26">
        <f>Sheet1!D405*Sheet3!$B$5</f>
        <v>105.65599999999999</v>
      </c>
      <c r="B382" s="26">
        <f t="shared" si="10"/>
        <v>11053.978009390383</v>
      </c>
      <c r="C382" s="26">
        <f t="shared" si="11"/>
        <v>0.51810003338289823</v>
      </c>
      <c r="D382" s="26">
        <f>Sheet3!C$12*EXP(-0.5*((Sheet1!$C405-Sheet3!C$11)/Sheet3!C$13)^2)</f>
        <v>1.0021616435857761E-32</v>
      </c>
      <c r="E382" s="26">
        <f>Sheet3!D$12*EXP(-0.5*((Sheet1!$C405-Sheet3!D$11)/Sheet3!D$13)^2)</f>
        <v>1.6744660357826178E-4</v>
      </c>
      <c r="F382" s="26">
        <f>Sheet3!E$12*EXP(-0.5*((Sheet1!$C405-Sheet3!E$11)/Sheet3!E$13)^2)</f>
        <v>6.4741573347414996E-2</v>
      </c>
      <c r="G382" s="26">
        <f>Sheet3!F$12*EXP(-0.5*((Sheet1!$C405-Sheet3!F$11)/Sheet3!F$13)^2)</f>
        <v>6.4741573347414996E-2</v>
      </c>
      <c r="H382" s="26">
        <f>Sheet3!G$12*EXP(-0.5*((Sheet1!$C405-Sheet3!G$11)/Sheet3!G$13)^2)</f>
        <v>6.4741573347414996E-2</v>
      </c>
      <c r="I382" s="26">
        <f>Sheet3!H$12*EXP(-0.5*((Sheet1!$C405-Sheet3!H$11)/Sheet3!H$13)^2)</f>
        <v>6.4741573347414996E-2</v>
      </c>
      <c r="J382" s="26">
        <f>Sheet3!I$12*EXP(-0.5*((Sheet1!$C405-Sheet3!I$11)/Sheet3!I$13)^2)</f>
        <v>6.4741573347414996E-2</v>
      </c>
      <c r="K382" s="26">
        <f>Sheet3!J$12*EXP(-0.5*((Sheet1!$C405-Sheet3!J$11)/Sheet3!J$13)^2)</f>
        <v>6.4741573347414996E-2</v>
      </c>
      <c r="L382" s="26">
        <f>Sheet3!K$12*EXP(-0.5*((Sheet1!$C405-Sheet3!K$11)/Sheet3!K$13)^2)</f>
        <v>6.4741573347414996E-2</v>
      </c>
      <c r="M382" s="26">
        <f>Sheet3!L$12*EXP(-0.5*((Sheet1!$C405-Sheet3!L$11)/Sheet3!L$13)^2)</f>
        <v>6.4741573347414996E-2</v>
      </c>
    </row>
    <row r="383" spans="1:13" x14ac:dyDescent="0.25">
      <c r="A383" s="26">
        <f>Sheet1!D406*Sheet3!$B$5</f>
        <v>105.65549999999999</v>
      </c>
      <c r="B383" s="26">
        <f t="shared" si="10"/>
        <v>11054.206931279066</v>
      </c>
      <c r="C383" s="26">
        <f t="shared" si="11"/>
        <v>0.51651136457955915</v>
      </c>
      <c r="D383" s="26">
        <f>Sheet3!C$12*EXP(-0.5*((Sheet1!$C406-Sheet3!C$11)/Sheet3!C$13)^2)</f>
        <v>4.1181861718191659E-33</v>
      </c>
      <c r="E383" s="26">
        <f>Sheet3!D$12*EXP(-0.5*((Sheet1!$C406-Sheet3!D$11)/Sheet3!D$13)^2)</f>
        <v>1.5223287225983053E-4</v>
      </c>
      <c r="F383" s="26">
        <f>Sheet3!E$12*EXP(-0.5*((Sheet1!$C406-Sheet3!E$11)/Sheet3!E$13)^2)</f>
        <v>6.4544891463412413E-2</v>
      </c>
      <c r="G383" s="26">
        <f>Sheet3!F$12*EXP(-0.5*((Sheet1!$C406-Sheet3!F$11)/Sheet3!F$13)^2)</f>
        <v>6.4544891463412413E-2</v>
      </c>
      <c r="H383" s="26">
        <f>Sheet3!G$12*EXP(-0.5*((Sheet1!$C406-Sheet3!G$11)/Sheet3!G$13)^2)</f>
        <v>6.4544891463412413E-2</v>
      </c>
      <c r="I383" s="26">
        <f>Sheet3!H$12*EXP(-0.5*((Sheet1!$C406-Sheet3!H$11)/Sheet3!H$13)^2)</f>
        <v>6.4544891463412413E-2</v>
      </c>
      <c r="J383" s="26">
        <f>Sheet3!I$12*EXP(-0.5*((Sheet1!$C406-Sheet3!I$11)/Sheet3!I$13)^2)</f>
        <v>6.4544891463412413E-2</v>
      </c>
      <c r="K383" s="26">
        <f>Sheet3!J$12*EXP(-0.5*((Sheet1!$C406-Sheet3!J$11)/Sheet3!J$13)^2)</f>
        <v>6.4544891463412413E-2</v>
      </c>
      <c r="L383" s="26">
        <f>Sheet3!K$12*EXP(-0.5*((Sheet1!$C406-Sheet3!K$11)/Sheet3!K$13)^2)</f>
        <v>6.4544891463412413E-2</v>
      </c>
      <c r="M383" s="26">
        <f>Sheet3!L$12*EXP(-0.5*((Sheet1!$C406-Sheet3!L$11)/Sheet3!L$13)^2)</f>
        <v>6.4544891463412413E-2</v>
      </c>
    </row>
    <row r="384" spans="1:13" x14ac:dyDescent="0.25">
      <c r="A384" s="26">
        <f>Sheet1!D407*Sheet3!$B$5</f>
        <v>105.65549999999999</v>
      </c>
      <c r="B384" s="26">
        <f t="shared" si="10"/>
        <v>11054.564832674003</v>
      </c>
      <c r="C384" s="26">
        <f t="shared" si="11"/>
        <v>0.51480933899089876</v>
      </c>
      <c r="D384" s="26">
        <f>Sheet3!C$12*EXP(-0.5*((Sheet1!$C407-Sheet3!C$11)/Sheet3!C$13)^2)</f>
        <v>1.7009974615679034E-33</v>
      </c>
      <c r="E384" s="26">
        <f>Sheet3!D$12*EXP(-0.5*((Sheet1!$C407-Sheet3!D$11)/Sheet3!D$13)^2)</f>
        <v>1.3845533414406287E-4</v>
      </c>
      <c r="F384" s="26">
        <f>Sheet3!E$12*EXP(-0.5*((Sheet1!$C407-Sheet3!E$11)/Sheet3!E$13)^2)</f>
        <v>6.4333860457094341E-2</v>
      </c>
      <c r="G384" s="26">
        <f>Sheet3!F$12*EXP(-0.5*((Sheet1!$C407-Sheet3!F$11)/Sheet3!F$13)^2)</f>
        <v>6.4333860457094341E-2</v>
      </c>
      <c r="H384" s="26">
        <f>Sheet3!G$12*EXP(-0.5*((Sheet1!$C407-Sheet3!G$11)/Sheet3!G$13)^2)</f>
        <v>6.4333860457094341E-2</v>
      </c>
      <c r="I384" s="26">
        <f>Sheet3!H$12*EXP(-0.5*((Sheet1!$C407-Sheet3!H$11)/Sheet3!H$13)^2)</f>
        <v>6.4333860457094341E-2</v>
      </c>
      <c r="J384" s="26">
        <f>Sheet3!I$12*EXP(-0.5*((Sheet1!$C407-Sheet3!I$11)/Sheet3!I$13)^2)</f>
        <v>6.4333860457094341E-2</v>
      </c>
      <c r="K384" s="26">
        <f>Sheet3!J$12*EXP(-0.5*((Sheet1!$C407-Sheet3!J$11)/Sheet3!J$13)^2)</f>
        <v>6.4333860457094341E-2</v>
      </c>
      <c r="L384" s="26">
        <f>Sheet3!K$12*EXP(-0.5*((Sheet1!$C407-Sheet3!K$11)/Sheet3!K$13)^2)</f>
        <v>6.4333860457094341E-2</v>
      </c>
      <c r="M384" s="26">
        <f>Sheet3!L$12*EXP(-0.5*((Sheet1!$C407-Sheet3!L$11)/Sheet3!L$13)^2)</f>
        <v>6.4333860457094341E-2</v>
      </c>
    </row>
    <row r="385" spans="1:13" x14ac:dyDescent="0.25">
      <c r="A385" s="26">
        <f>Sheet1!D408*Sheet3!$B$5</f>
        <v>105.654</v>
      </c>
      <c r="B385" s="26">
        <f t="shared" si="10"/>
        <v>11054.618793139131</v>
      </c>
      <c r="C385" s="26">
        <f t="shared" si="11"/>
        <v>0.5130527285438119</v>
      </c>
      <c r="D385" s="26">
        <f>Sheet3!C$12*EXP(-0.5*((Sheet1!$C408-Sheet3!C$11)/Sheet3!C$13)^2)</f>
        <v>7.2415181931673628E-34</v>
      </c>
      <c r="E385" s="26">
        <f>Sheet3!D$12*EXP(-0.5*((Sheet1!$C408-Sheet3!D$11)/Sheet3!D$13)^2)</f>
        <v>1.2631493215839532E-4</v>
      </c>
      <c r="F385" s="26">
        <f>Sheet3!E$12*EXP(-0.5*((Sheet1!$C408-Sheet3!E$11)/Sheet3!E$13)^2)</f>
        <v>6.4115801701456684E-2</v>
      </c>
      <c r="G385" s="26">
        <f>Sheet3!F$12*EXP(-0.5*((Sheet1!$C408-Sheet3!F$11)/Sheet3!F$13)^2)</f>
        <v>6.4115801701456684E-2</v>
      </c>
      <c r="H385" s="26">
        <f>Sheet3!G$12*EXP(-0.5*((Sheet1!$C408-Sheet3!G$11)/Sheet3!G$13)^2)</f>
        <v>6.4115801701456684E-2</v>
      </c>
      <c r="I385" s="26">
        <f>Sheet3!H$12*EXP(-0.5*((Sheet1!$C408-Sheet3!H$11)/Sheet3!H$13)^2)</f>
        <v>6.4115801701456684E-2</v>
      </c>
      <c r="J385" s="26">
        <f>Sheet3!I$12*EXP(-0.5*((Sheet1!$C408-Sheet3!I$11)/Sheet3!I$13)^2)</f>
        <v>6.4115801701456684E-2</v>
      </c>
      <c r="K385" s="26">
        <f>Sheet3!J$12*EXP(-0.5*((Sheet1!$C408-Sheet3!J$11)/Sheet3!J$13)^2)</f>
        <v>6.4115801701456684E-2</v>
      </c>
      <c r="L385" s="26">
        <f>Sheet3!K$12*EXP(-0.5*((Sheet1!$C408-Sheet3!K$11)/Sheet3!K$13)^2)</f>
        <v>6.4115801701456684E-2</v>
      </c>
      <c r="M385" s="26">
        <f>Sheet3!L$12*EXP(-0.5*((Sheet1!$C408-Sheet3!L$11)/Sheet3!L$13)^2)</f>
        <v>6.4115801701456684E-2</v>
      </c>
    </row>
    <row r="386" spans="1:13" x14ac:dyDescent="0.25">
      <c r="A386" s="26">
        <f>Sheet1!D409*Sheet3!$B$5</f>
        <v>105.65349999999999</v>
      </c>
      <c r="B386" s="26">
        <f t="shared" si="10"/>
        <v>11054.926003947085</v>
      </c>
      <c r="C386" s="26">
        <f t="shared" si="11"/>
        <v>0.51109179119451498</v>
      </c>
      <c r="D386" s="26">
        <f>Sheet3!C$12*EXP(-0.5*((Sheet1!$C409-Sheet3!C$11)/Sheet3!C$13)^2)</f>
        <v>2.9531839628433587E-34</v>
      </c>
      <c r="E386" s="26">
        <f>Sheet3!D$12*EXP(-0.5*((Sheet1!$C409-Sheet3!D$11)/Sheet3!D$13)^2)</f>
        <v>1.1469027434676158E-4</v>
      </c>
      <c r="F386" s="26">
        <f>Sheet3!E$12*EXP(-0.5*((Sheet1!$C409-Sheet3!E$11)/Sheet3!E$13)^2)</f>
        <v>6.3872137615021016E-2</v>
      </c>
      <c r="G386" s="26">
        <f>Sheet3!F$12*EXP(-0.5*((Sheet1!$C409-Sheet3!F$11)/Sheet3!F$13)^2)</f>
        <v>6.3872137615021016E-2</v>
      </c>
      <c r="H386" s="26">
        <f>Sheet3!G$12*EXP(-0.5*((Sheet1!$C409-Sheet3!G$11)/Sheet3!G$13)^2)</f>
        <v>6.3872137615021016E-2</v>
      </c>
      <c r="I386" s="26">
        <f>Sheet3!H$12*EXP(-0.5*((Sheet1!$C409-Sheet3!H$11)/Sheet3!H$13)^2)</f>
        <v>6.3872137615021016E-2</v>
      </c>
      <c r="J386" s="26">
        <f>Sheet3!I$12*EXP(-0.5*((Sheet1!$C409-Sheet3!I$11)/Sheet3!I$13)^2)</f>
        <v>6.3872137615021016E-2</v>
      </c>
      <c r="K386" s="26">
        <f>Sheet3!J$12*EXP(-0.5*((Sheet1!$C409-Sheet3!J$11)/Sheet3!J$13)^2)</f>
        <v>6.3872137615021016E-2</v>
      </c>
      <c r="L386" s="26">
        <f>Sheet3!K$12*EXP(-0.5*((Sheet1!$C409-Sheet3!K$11)/Sheet3!K$13)^2)</f>
        <v>6.3872137615021016E-2</v>
      </c>
      <c r="M386" s="26">
        <f>Sheet3!L$12*EXP(-0.5*((Sheet1!$C409-Sheet3!L$11)/Sheet3!L$13)^2)</f>
        <v>6.3872137615021016E-2</v>
      </c>
    </row>
    <row r="387" spans="1:13" x14ac:dyDescent="0.25">
      <c r="A387" s="26">
        <f>Sheet1!D410*Sheet3!$B$5</f>
        <v>105.65349999999999</v>
      </c>
      <c r="B387" s="26">
        <f t="shared" ref="B387:B450" si="12">(A387-C387)^2</f>
        <v>11055.369357852882</v>
      </c>
      <c r="C387" s="26">
        <f t="shared" ref="C387:C450" si="13">SUM(D387:M387)</f>
        <v>0.50898346274598461</v>
      </c>
      <c r="D387" s="26">
        <f>Sheet3!C$12*EXP(-0.5*((Sheet1!$C410-Sheet3!C$11)/Sheet3!C$13)^2)</f>
        <v>1.1881961490833904E-34</v>
      </c>
      <c r="E387" s="26">
        <f>Sheet3!D$12*EXP(-0.5*((Sheet1!$C410-Sheet3!D$11)/Sheet3!D$13)^2)</f>
        <v>1.0396762150764545E-4</v>
      </c>
      <c r="F387" s="26">
        <f>Sheet3!E$12*EXP(-0.5*((Sheet1!$C410-Sheet3!E$11)/Sheet3!E$13)^2)</f>
        <v>6.3609936890559632E-2</v>
      </c>
      <c r="G387" s="26">
        <f>Sheet3!F$12*EXP(-0.5*((Sheet1!$C410-Sheet3!F$11)/Sheet3!F$13)^2)</f>
        <v>6.3609936890559632E-2</v>
      </c>
      <c r="H387" s="26">
        <f>Sheet3!G$12*EXP(-0.5*((Sheet1!$C410-Sheet3!G$11)/Sheet3!G$13)^2)</f>
        <v>6.3609936890559632E-2</v>
      </c>
      <c r="I387" s="26">
        <f>Sheet3!H$12*EXP(-0.5*((Sheet1!$C410-Sheet3!H$11)/Sheet3!H$13)^2)</f>
        <v>6.3609936890559632E-2</v>
      </c>
      <c r="J387" s="26">
        <f>Sheet3!I$12*EXP(-0.5*((Sheet1!$C410-Sheet3!I$11)/Sheet3!I$13)^2)</f>
        <v>6.3609936890559632E-2</v>
      </c>
      <c r="K387" s="26">
        <f>Sheet3!J$12*EXP(-0.5*((Sheet1!$C410-Sheet3!J$11)/Sheet3!J$13)^2)</f>
        <v>6.3609936890559632E-2</v>
      </c>
      <c r="L387" s="26">
        <f>Sheet3!K$12*EXP(-0.5*((Sheet1!$C410-Sheet3!K$11)/Sheet3!K$13)^2)</f>
        <v>6.3609936890559632E-2</v>
      </c>
      <c r="M387" s="26">
        <f>Sheet3!L$12*EXP(-0.5*((Sheet1!$C410-Sheet3!L$11)/Sheet3!L$13)^2)</f>
        <v>6.3609936890559632E-2</v>
      </c>
    </row>
    <row r="388" spans="1:13" x14ac:dyDescent="0.25">
      <c r="A388" s="26">
        <f>Sheet1!D411*Sheet3!$B$5</f>
        <v>105.654</v>
      </c>
      <c r="B388" s="26">
        <f t="shared" si="12"/>
        <v>11055.917875282081</v>
      </c>
      <c r="C388" s="26">
        <f t="shared" si="13"/>
        <v>0.50687509740420156</v>
      </c>
      <c r="D388" s="26">
        <f>Sheet3!C$12*EXP(-0.5*((Sheet1!$C411-Sheet3!C$11)/Sheet3!C$13)^2)</f>
        <v>5.005687284357207E-35</v>
      </c>
      <c r="E388" s="26">
        <f>Sheet3!D$12*EXP(-0.5*((Sheet1!$C411-Sheet3!D$11)/Sheet3!D$13)^2)</f>
        <v>9.4702178574560482E-5</v>
      </c>
      <c r="F388" s="26">
        <f>Sheet3!E$12*EXP(-0.5*((Sheet1!$C411-Sheet3!E$11)/Sheet3!E$13)^2)</f>
        <v>6.3347549403203376E-2</v>
      </c>
      <c r="G388" s="26">
        <f>Sheet3!F$12*EXP(-0.5*((Sheet1!$C411-Sheet3!F$11)/Sheet3!F$13)^2)</f>
        <v>6.3347549403203376E-2</v>
      </c>
      <c r="H388" s="26">
        <f>Sheet3!G$12*EXP(-0.5*((Sheet1!$C411-Sheet3!G$11)/Sheet3!G$13)^2)</f>
        <v>6.3347549403203376E-2</v>
      </c>
      <c r="I388" s="26">
        <f>Sheet3!H$12*EXP(-0.5*((Sheet1!$C411-Sheet3!H$11)/Sheet3!H$13)^2)</f>
        <v>6.3347549403203376E-2</v>
      </c>
      <c r="J388" s="26">
        <f>Sheet3!I$12*EXP(-0.5*((Sheet1!$C411-Sheet3!I$11)/Sheet3!I$13)^2)</f>
        <v>6.3347549403203376E-2</v>
      </c>
      <c r="K388" s="26">
        <f>Sheet3!J$12*EXP(-0.5*((Sheet1!$C411-Sheet3!J$11)/Sheet3!J$13)^2)</f>
        <v>6.3347549403203376E-2</v>
      </c>
      <c r="L388" s="26">
        <f>Sheet3!K$12*EXP(-0.5*((Sheet1!$C411-Sheet3!K$11)/Sheet3!K$13)^2)</f>
        <v>6.3347549403203376E-2</v>
      </c>
      <c r="M388" s="26">
        <f>Sheet3!L$12*EXP(-0.5*((Sheet1!$C411-Sheet3!L$11)/Sheet3!L$13)^2)</f>
        <v>6.3347549403203376E-2</v>
      </c>
    </row>
    <row r="389" spans="1:13" x14ac:dyDescent="0.25">
      <c r="A389" s="26">
        <f>Sheet1!D412*Sheet3!$B$5</f>
        <v>105.65349999999999</v>
      </c>
      <c r="B389" s="26">
        <f t="shared" si="12"/>
        <v>11056.292776872006</v>
      </c>
      <c r="C389" s="26">
        <f t="shared" si="13"/>
        <v>0.50459236481814052</v>
      </c>
      <c r="D389" s="26">
        <f>Sheet3!C$12*EXP(-0.5*((Sheet1!$C412-Sheet3!C$11)/Sheet3!C$13)^2)</f>
        <v>2.0501382890809559E-35</v>
      </c>
      <c r="E389" s="26">
        <f>Sheet3!D$12*EXP(-0.5*((Sheet1!$C412-Sheet3!D$11)/Sheet3!D$13)^2)</f>
        <v>8.5987363331618903E-5</v>
      </c>
      <c r="F389" s="26">
        <f>Sheet3!E$12*EXP(-0.5*((Sheet1!$C412-Sheet3!E$11)/Sheet3!E$13)^2)</f>
        <v>6.3063297181851108E-2</v>
      </c>
      <c r="G389" s="26">
        <f>Sheet3!F$12*EXP(-0.5*((Sheet1!$C412-Sheet3!F$11)/Sheet3!F$13)^2)</f>
        <v>6.3063297181851108E-2</v>
      </c>
      <c r="H389" s="26">
        <f>Sheet3!G$12*EXP(-0.5*((Sheet1!$C412-Sheet3!G$11)/Sheet3!G$13)^2)</f>
        <v>6.3063297181851108E-2</v>
      </c>
      <c r="I389" s="26">
        <f>Sheet3!H$12*EXP(-0.5*((Sheet1!$C412-Sheet3!H$11)/Sheet3!H$13)^2)</f>
        <v>6.3063297181851108E-2</v>
      </c>
      <c r="J389" s="26">
        <f>Sheet3!I$12*EXP(-0.5*((Sheet1!$C412-Sheet3!I$11)/Sheet3!I$13)^2)</f>
        <v>6.3063297181851108E-2</v>
      </c>
      <c r="K389" s="26">
        <f>Sheet3!J$12*EXP(-0.5*((Sheet1!$C412-Sheet3!J$11)/Sheet3!J$13)^2)</f>
        <v>6.3063297181851108E-2</v>
      </c>
      <c r="L389" s="26">
        <f>Sheet3!K$12*EXP(-0.5*((Sheet1!$C412-Sheet3!K$11)/Sheet3!K$13)^2)</f>
        <v>6.3063297181851108E-2</v>
      </c>
      <c r="M389" s="26">
        <f>Sheet3!L$12*EXP(-0.5*((Sheet1!$C412-Sheet3!L$11)/Sheet3!L$13)^2)</f>
        <v>6.3063297181851108E-2</v>
      </c>
    </row>
    <row r="390" spans="1:13" x14ac:dyDescent="0.25">
      <c r="A390" s="26">
        <f>Sheet1!D413*Sheet3!$B$5</f>
        <v>105.65349999999999</v>
      </c>
      <c r="B390" s="26">
        <f t="shared" si="12"/>
        <v>11056.805109207902</v>
      </c>
      <c r="C390" s="26">
        <f t="shared" si="13"/>
        <v>0.50215617022337</v>
      </c>
      <c r="D390" s="26">
        <f>Sheet3!C$12*EXP(-0.5*((Sheet1!$C413-Sheet3!C$11)/Sheet3!C$13)^2)</f>
        <v>8.2453581483672885E-36</v>
      </c>
      <c r="E390" s="26">
        <f>Sheet3!D$12*EXP(-0.5*((Sheet1!$C413-Sheet3!D$11)/Sheet3!D$13)^2)</f>
        <v>7.7909431067062703E-5</v>
      </c>
      <c r="F390" s="26">
        <f>Sheet3!E$12*EXP(-0.5*((Sheet1!$C413-Sheet3!E$11)/Sheet3!E$13)^2)</f>
        <v>6.2759782599037875E-2</v>
      </c>
      <c r="G390" s="26">
        <f>Sheet3!F$12*EXP(-0.5*((Sheet1!$C413-Sheet3!F$11)/Sheet3!F$13)^2)</f>
        <v>6.2759782599037875E-2</v>
      </c>
      <c r="H390" s="26">
        <f>Sheet3!G$12*EXP(-0.5*((Sheet1!$C413-Sheet3!G$11)/Sheet3!G$13)^2)</f>
        <v>6.2759782599037875E-2</v>
      </c>
      <c r="I390" s="26">
        <f>Sheet3!H$12*EXP(-0.5*((Sheet1!$C413-Sheet3!H$11)/Sheet3!H$13)^2)</f>
        <v>6.2759782599037875E-2</v>
      </c>
      <c r="J390" s="26">
        <f>Sheet3!I$12*EXP(-0.5*((Sheet1!$C413-Sheet3!I$11)/Sheet3!I$13)^2)</f>
        <v>6.2759782599037875E-2</v>
      </c>
      <c r="K390" s="26">
        <f>Sheet3!J$12*EXP(-0.5*((Sheet1!$C413-Sheet3!J$11)/Sheet3!J$13)^2)</f>
        <v>6.2759782599037875E-2</v>
      </c>
      <c r="L390" s="26">
        <f>Sheet3!K$12*EXP(-0.5*((Sheet1!$C413-Sheet3!K$11)/Sheet3!K$13)^2)</f>
        <v>6.2759782599037875E-2</v>
      </c>
      <c r="M390" s="26">
        <f>Sheet3!L$12*EXP(-0.5*((Sheet1!$C413-Sheet3!L$11)/Sheet3!L$13)^2)</f>
        <v>6.2759782599037875E-2</v>
      </c>
    </row>
    <row r="391" spans="1:13" x14ac:dyDescent="0.25">
      <c r="A391" s="26">
        <f>Sheet1!D414*Sheet3!$B$5</f>
        <v>105.65299999999999</v>
      </c>
      <c r="B391" s="26">
        <f t="shared" si="12"/>
        <v>11057.216409895462</v>
      </c>
      <c r="C391" s="26">
        <f t="shared" si="13"/>
        <v>0.49970043267561143</v>
      </c>
      <c r="D391" s="26">
        <f>Sheet3!C$12*EXP(-0.5*((Sheet1!$C414-Sheet3!C$11)/Sheet3!C$13)^2)</f>
        <v>3.4166706225543608E-36</v>
      </c>
      <c r="E391" s="26">
        <f>Sheet3!D$12*EXP(-0.5*((Sheet1!$C414-Sheet3!D$11)/Sheet3!D$13)^2)</f>
        <v>7.0808903615164048E-5</v>
      </c>
      <c r="F391" s="26">
        <f>Sheet3!E$12*EXP(-0.5*((Sheet1!$C414-Sheet3!E$11)/Sheet3!E$13)^2)</f>
        <v>6.2453702971499526E-2</v>
      </c>
      <c r="G391" s="26">
        <f>Sheet3!F$12*EXP(-0.5*((Sheet1!$C414-Sheet3!F$11)/Sheet3!F$13)^2)</f>
        <v>6.2453702971499526E-2</v>
      </c>
      <c r="H391" s="26">
        <f>Sheet3!G$12*EXP(-0.5*((Sheet1!$C414-Sheet3!G$11)/Sheet3!G$13)^2)</f>
        <v>6.2453702971499526E-2</v>
      </c>
      <c r="I391" s="26">
        <f>Sheet3!H$12*EXP(-0.5*((Sheet1!$C414-Sheet3!H$11)/Sheet3!H$13)^2)</f>
        <v>6.2453702971499526E-2</v>
      </c>
      <c r="J391" s="26">
        <f>Sheet3!I$12*EXP(-0.5*((Sheet1!$C414-Sheet3!I$11)/Sheet3!I$13)^2)</f>
        <v>6.2453702971499526E-2</v>
      </c>
      <c r="K391" s="26">
        <f>Sheet3!J$12*EXP(-0.5*((Sheet1!$C414-Sheet3!J$11)/Sheet3!J$13)^2)</f>
        <v>6.2453702971499526E-2</v>
      </c>
      <c r="L391" s="26">
        <f>Sheet3!K$12*EXP(-0.5*((Sheet1!$C414-Sheet3!K$11)/Sheet3!K$13)^2)</f>
        <v>6.2453702971499526E-2</v>
      </c>
      <c r="M391" s="26">
        <f>Sheet3!L$12*EXP(-0.5*((Sheet1!$C414-Sheet3!L$11)/Sheet3!L$13)^2)</f>
        <v>6.2453702971499526E-2</v>
      </c>
    </row>
    <row r="392" spans="1:13" x14ac:dyDescent="0.25">
      <c r="A392" s="26">
        <f>Sheet1!D415*Sheet3!$B$5</f>
        <v>105.65349999999999</v>
      </c>
      <c r="B392" s="26">
        <f t="shared" si="12"/>
        <v>11057.876695621952</v>
      </c>
      <c r="C392" s="26">
        <f t="shared" si="13"/>
        <v>0.49706084565266712</v>
      </c>
      <c r="D392" s="26">
        <f>Sheet3!C$12*EXP(-0.5*((Sheet1!$C415-Sheet3!C$11)/Sheet3!C$13)^2)</f>
        <v>1.3734984646618053E-36</v>
      </c>
      <c r="E392" s="26">
        <f>Sheet3!D$12*EXP(-0.5*((Sheet1!$C415-Sheet3!D$11)/Sheet3!D$13)^2)</f>
        <v>6.413486279055892E-5</v>
      </c>
      <c r="F392" s="26">
        <f>Sheet3!E$12*EXP(-0.5*((Sheet1!$C415-Sheet3!E$11)/Sheet3!E$13)^2)</f>
        <v>6.212458884873457E-2</v>
      </c>
      <c r="G392" s="26">
        <f>Sheet3!F$12*EXP(-0.5*((Sheet1!$C415-Sheet3!F$11)/Sheet3!F$13)^2)</f>
        <v>6.212458884873457E-2</v>
      </c>
      <c r="H392" s="26">
        <f>Sheet3!G$12*EXP(-0.5*((Sheet1!$C415-Sheet3!G$11)/Sheet3!G$13)^2)</f>
        <v>6.212458884873457E-2</v>
      </c>
      <c r="I392" s="26">
        <f>Sheet3!H$12*EXP(-0.5*((Sheet1!$C415-Sheet3!H$11)/Sheet3!H$13)^2)</f>
        <v>6.212458884873457E-2</v>
      </c>
      <c r="J392" s="26">
        <f>Sheet3!I$12*EXP(-0.5*((Sheet1!$C415-Sheet3!I$11)/Sheet3!I$13)^2)</f>
        <v>6.212458884873457E-2</v>
      </c>
      <c r="K392" s="26">
        <f>Sheet3!J$12*EXP(-0.5*((Sheet1!$C415-Sheet3!J$11)/Sheet3!J$13)^2)</f>
        <v>6.212458884873457E-2</v>
      </c>
      <c r="L392" s="26">
        <f>Sheet3!K$12*EXP(-0.5*((Sheet1!$C415-Sheet3!K$11)/Sheet3!K$13)^2)</f>
        <v>6.212458884873457E-2</v>
      </c>
      <c r="M392" s="26">
        <f>Sheet3!L$12*EXP(-0.5*((Sheet1!$C415-Sheet3!L$11)/Sheet3!L$13)^2)</f>
        <v>6.212458884873457E-2</v>
      </c>
    </row>
    <row r="393" spans="1:13" x14ac:dyDescent="0.25">
      <c r="A393" s="26">
        <f>Sheet1!D416*Sheet3!$B$5</f>
        <v>105.65249999999999</v>
      </c>
      <c r="B393" s="26">
        <f t="shared" si="12"/>
        <v>11058.25418437979</v>
      </c>
      <c r="C393" s="26">
        <f t="shared" si="13"/>
        <v>0.49426596965984126</v>
      </c>
      <c r="D393" s="26">
        <f>Sheet3!C$12*EXP(-0.5*((Sheet1!$C416-Sheet3!C$11)/Sheet3!C$13)^2)</f>
        <v>5.4179607105504271E-37</v>
      </c>
      <c r="E393" s="26">
        <f>Sheet3!D$12*EXP(-0.5*((Sheet1!$C416-Sheet3!D$11)/Sheet3!D$13)^2)</f>
        <v>5.7961912775489439E-5</v>
      </c>
      <c r="F393" s="26">
        <f>Sheet3!E$12*EXP(-0.5*((Sheet1!$C416-Sheet3!E$11)/Sheet3!E$13)^2)</f>
        <v>6.1776000968383232E-2</v>
      </c>
      <c r="G393" s="26">
        <f>Sheet3!F$12*EXP(-0.5*((Sheet1!$C416-Sheet3!F$11)/Sheet3!F$13)^2)</f>
        <v>6.1776000968383232E-2</v>
      </c>
      <c r="H393" s="26">
        <f>Sheet3!G$12*EXP(-0.5*((Sheet1!$C416-Sheet3!G$11)/Sheet3!G$13)^2)</f>
        <v>6.1776000968383232E-2</v>
      </c>
      <c r="I393" s="26">
        <f>Sheet3!H$12*EXP(-0.5*((Sheet1!$C416-Sheet3!H$11)/Sheet3!H$13)^2)</f>
        <v>6.1776000968383232E-2</v>
      </c>
      <c r="J393" s="26">
        <f>Sheet3!I$12*EXP(-0.5*((Sheet1!$C416-Sheet3!I$11)/Sheet3!I$13)^2)</f>
        <v>6.1776000968383232E-2</v>
      </c>
      <c r="K393" s="26">
        <f>Sheet3!J$12*EXP(-0.5*((Sheet1!$C416-Sheet3!J$11)/Sheet3!J$13)^2)</f>
        <v>6.1776000968383232E-2</v>
      </c>
      <c r="L393" s="26">
        <f>Sheet3!K$12*EXP(-0.5*((Sheet1!$C416-Sheet3!K$11)/Sheet3!K$13)^2)</f>
        <v>6.1776000968383232E-2</v>
      </c>
      <c r="M393" s="26">
        <f>Sheet3!L$12*EXP(-0.5*((Sheet1!$C416-Sheet3!L$11)/Sheet3!L$13)^2)</f>
        <v>6.1776000968383232E-2</v>
      </c>
    </row>
    <row r="394" spans="1:13" x14ac:dyDescent="0.25">
      <c r="A394" s="26">
        <f>Sheet1!D417*Sheet3!$B$5</f>
        <v>105.65249999999999</v>
      </c>
      <c r="B394" s="26">
        <f t="shared" si="12"/>
        <v>11058.838950103087</v>
      </c>
      <c r="C394" s="26">
        <f t="shared" si="13"/>
        <v>0.49148559778396311</v>
      </c>
      <c r="D394" s="26">
        <f>Sheet3!C$12*EXP(-0.5*((Sheet1!$C417-Sheet3!C$11)/Sheet3!C$13)^2)</f>
        <v>2.2145066448003622E-37</v>
      </c>
      <c r="E394" s="26">
        <f>Sheet3!D$12*EXP(-0.5*((Sheet1!$C417-Sheet3!D$11)/Sheet3!D$13)^2)</f>
        <v>5.2578632788871504E-5</v>
      </c>
      <c r="F394" s="26">
        <f>Sheet3!E$12*EXP(-0.5*((Sheet1!$C417-Sheet3!E$11)/Sheet3!E$13)^2)</f>
        <v>6.1429127393896783E-2</v>
      </c>
      <c r="G394" s="26">
        <f>Sheet3!F$12*EXP(-0.5*((Sheet1!$C417-Sheet3!F$11)/Sheet3!F$13)^2)</f>
        <v>6.1429127393896783E-2</v>
      </c>
      <c r="H394" s="26">
        <f>Sheet3!G$12*EXP(-0.5*((Sheet1!$C417-Sheet3!G$11)/Sheet3!G$13)^2)</f>
        <v>6.1429127393896783E-2</v>
      </c>
      <c r="I394" s="26">
        <f>Sheet3!H$12*EXP(-0.5*((Sheet1!$C417-Sheet3!H$11)/Sheet3!H$13)^2)</f>
        <v>6.1429127393896783E-2</v>
      </c>
      <c r="J394" s="26">
        <f>Sheet3!I$12*EXP(-0.5*((Sheet1!$C417-Sheet3!I$11)/Sheet3!I$13)^2)</f>
        <v>6.1429127393896783E-2</v>
      </c>
      <c r="K394" s="26">
        <f>Sheet3!J$12*EXP(-0.5*((Sheet1!$C417-Sheet3!J$11)/Sheet3!J$13)^2)</f>
        <v>6.1429127393896783E-2</v>
      </c>
      <c r="L394" s="26">
        <f>Sheet3!K$12*EXP(-0.5*((Sheet1!$C417-Sheet3!K$11)/Sheet3!K$13)^2)</f>
        <v>6.1429127393896783E-2</v>
      </c>
      <c r="M394" s="26">
        <f>Sheet3!L$12*EXP(-0.5*((Sheet1!$C417-Sheet3!L$11)/Sheet3!L$13)^2)</f>
        <v>6.1429127393896783E-2</v>
      </c>
    </row>
    <row r="395" spans="1:13" x14ac:dyDescent="0.25">
      <c r="A395" s="26">
        <f>Sheet1!D418*Sheet3!$B$5</f>
        <v>105.65199999999999</v>
      </c>
      <c r="B395" s="26">
        <f t="shared" si="12"/>
        <v>11059.333030855467</v>
      </c>
      <c r="C395" s="26">
        <f t="shared" si="13"/>
        <v>0.48863646090682955</v>
      </c>
      <c r="D395" s="26">
        <f>Sheet3!C$12*EXP(-0.5*((Sheet1!$C418-Sheet3!C$11)/Sheet3!C$13)^2)</f>
        <v>9.1025830314626448E-38</v>
      </c>
      <c r="E395" s="26">
        <f>Sheet3!D$12*EXP(-0.5*((Sheet1!$C418-Sheet3!D$11)/Sheet3!D$13)^2)</f>
        <v>4.7718208065309061E-5</v>
      </c>
      <c r="F395" s="26">
        <f>Sheet3!E$12*EXP(-0.5*((Sheet1!$C418-Sheet3!E$11)/Sheet3!E$13)^2)</f>
        <v>6.1073592837345522E-2</v>
      </c>
      <c r="G395" s="26">
        <f>Sheet3!F$12*EXP(-0.5*((Sheet1!$C418-Sheet3!F$11)/Sheet3!F$13)^2)</f>
        <v>6.1073592837345522E-2</v>
      </c>
      <c r="H395" s="26">
        <f>Sheet3!G$12*EXP(-0.5*((Sheet1!$C418-Sheet3!G$11)/Sheet3!G$13)^2)</f>
        <v>6.1073592837345522E-2</v>
      </c>
      <c r="I395" s="26">
        <f>Sheet3!H$12*EXP(-0.5*((Sheet1!$C418-Sheet3!H$11)/Sheet3!H$13)^2)</f>
        <v>6.1073592837345522E-2</v>
      </c>
      <c r="J395" s="26">
        <f>Sheet3!I$12*EXP(-0.5*((Sheet1!$C418-Sheet3!I$11)/Sheet3!I$13)^2)</f>
        <v>6.1073592837345522E-2</v>
      </c>
      <c r="K395" s="26">
        <f>Sheet3!J$12*EXP(-0.5*((Sheet1!$C418-Sheet3!J$11)/Sheet3!J$13)^2)</f>
        <v>6.1073592837345522E-2</v>
      </c>
      <c r="L395" s="26">
        <f>Sheet3!K$12*EXP(-0.5*((Sheet1!$C418-Sheet3!K$11)/Sheet3!K$13)^2)</f>
        <v>6.1073592837345522E-2</v>
      </c>
      <c r="M395" s="26">
        <f>Sheet3!L$12*EXP(-0.5*((Sheet1!$C418-Sheet3!L$11)/Sheet3!L$13)^2)</f>
        <v>6.1073592837345522E-2</v>
      </c>
    </row>
    <row r="396" spans="1:13" x14ac:dyDescent="0.25">
      <c r="A396" s="26">
        <f>Sheet1!D419*Sheet3!$B$5</f>
        <v>105.65299999999999</v>
      </c>
      <c r="B396" s="26">
        <f t="shared" si="12"/>
        <v>11060.192386612112</v>
      </c>
      <c r="C396" s="26">
        <f t="shared" si="13"/>
        <v>0.48555072689023765</v>
      </c>
      <c r="D396" s="26">
        <f>Sheet3!C$12*EXP(-0.5*((Sheet1!$C419-Sheet3!C$11)/Sheet3!C$13)^2)</f>
        <v>3.5733841766309412E-38</v>
      </c>
      <c r="E396" s="26">
        <f>Sheet3!D$12*EXP(-0.5*((Sheet1!$C419-Sheet3!D$11)/Sheet3!D$13)^2)</f>
        <v>4.3084222258770405E-5</v>
      </c>
      <c r="F396" s="26">
        <f>Sheet3!E$12*EXP(-0.5*((Sheet1!$C419-Sheet3!E$11)/Sheet3!E$13)^2)</f>
        <v>6.068845533349735E-2</v>
      </c>
      <c r="G396" s="26">
        <f>Sheet3!F$12*EXP(-0.5*((Sheet1!$C419-Sheet3!F$11)/Sheet3!F$13)^2)</f>
        <v>6.068845533349735E-2</v>
      </c>
      <c r="H396" s="26">
        <f>Sheet3!G$12*EXP(-0.5*((Sheet1!$C419-Sheet3!G$11)/Sheet3!G$13)^2)</f>
        <v>6.068845533349735E-2</v>
      </c>
      <c r="I396" s="26">
        <f>Sheet3!H$12*EXP(-0.5*((Sheet1!$C419-Sheet3!H$11)/Sheet3!H$13)^2)</f>
        <v>6.068845533349735E-2</v>
      </c>
      <c r="J396" s="26">
        <f>Sheet3!I$12*EXP(-0.5*((Sheet1!$C419-Sheet3!I$11)/Sheet3!I$13)^2)</f>
        <v>6.068845533349735E-2</v>
      </c>
      <c r="K396" s="26">
        <f>Sheet3!J$12*EXP(-0.5*((Sheet1!$C419-Sheet3!J$11)/Sheet3!J$13)^2)</f>
        <v>6.068845533349735E-2</v>
      </c>
      <c r="L396" s="26">
        <f>Sheet3!K$12*EXP(-0.5*((Sheet1!$C419-Sheet3!K$11)/Sheet3!K$13)^2)</f>
        <v>6.068845533349735E-2</v>
      </c>
      <c r="M396" s="26">
        <f>Sheet3!L$12*EXP(-0.5*((Sheet1!$C419-Sheet3!L$11)/Sheet3!L$13)^2)</f>
        <v>6.068845533349735E-2</v>
      </c>
    </row>
    <row r="397" spans="1:13" x14ac:dyDescent="0.25">
      <c r="A397" s="26">
        <f>Sheet1!D420*Sheet3!$B$5</f>
        <v>105.65299999999999</v>
      </c>
      <c r="B397" s="26">
        <f t="shared" si="12"/>
        <v>11060.845441032234</v>
      </c>
      <c r="C397" s="26">
        <f t="shared" si="13"/>
        <v>0.48244594121301532</v>
      </c>
      <c r="D397" s="26">
        <f>Sheet3!C$12*EXP(-0.5*((Sheet1!$C420-Sheet3!C$11)/Sheet3!C$13)^2)</f>
        <v>1.4311234304554349E-38</v>
      </c>
      <c r="E397" s="26">
        <f>Sheet3!D$12*EXP(-0.5*((Sheet1!$C420-Sheet3!D$11)/Sheet3!D$13)^2)</f>
        <v>3.897989996203623E-5</v>
      </c>
      <c r="F397" s="26">
        <f>Sheet3!E$12*EXP(-0.5*((Sheet1!$C420-Sheet3!E$11)/Sheet3!E$13)^2)</f>
        <v>6.0300870164131666E-2</v>
      </c>
      <c r="G397" s="26">
        <f>Sheet3!F$12*EXP(-0.5*((Sheet1!$C420-Sheet3!F$11)/Sheet3!F$13)^2)</f>
        <v>6.0300870164131666E-2</v>
      </c>
      <c r="H397" s="26">
        <f>Sheet3!G$12*EXP(-0.5*((Sheet1!$C420-Sheet3!G$11)/Sheet3!G$13)^2)</f>
        <v>6.0300870164131666E-2</v>
      </c>
      <c r="I397" s="26">
        <f>Sheet3!H$12*EXP(-0.5*((Sheet1!$C420-Sheet3!H$11)/Sheet3!H$13)^2)</f>
        <v>6.0300870164131666E-2</v>
      </c>
      <c r="J397" s="26">
        <f>Sheet3!I$12*EXP(-0.5*((Sheet1!$C420-Sheet3!I$11)/Sheet3!I$13)^2)</f>
        <v>6.0300870164131666E-2</v>
      </c>
      <c r="K397" s="26">
        <f>Sheet3!J$12*EXP(-0.5*((Sheet1!$C420-Sheet3!J$11)/Sheet3!J$13)^2)</f>
        <v>6.0300870164131666E-2</v>
      </c>
      <c r="L397" s="26">
        <f>Sheet3!K$12*EXP(-0.5*((Sheet1!$C420-Sheet3!K$11)/Sheet3!K$13)^2)</f>
        <v>6.0300870164131666E-2</v>
      </c>
      <c r="M397" s="26">
        <f>Sheet3!L$12*EXP(-0.5*((Sheet1!$C420-Sheet3!L$11)/Sheet3!L$13)^2)</f>
        <v>6.0300870164131666E-2</v>
      </c>
    </row>
    <row r="398" spans="1:13" x14ac:dyDescent="0.25">
      <c r="A398" s="26">
        <f>Sheet1!D421*Sheet3!$B$5</f>
        <v>105.65249999999999</v>
      </c>
      <c r="B398" s="26">
        <f t="shared" si="12"/>
        <v>11061.416325617925</v>
      </c>
      <c r="C398" s="26">
        <f t="shared" si="13"/>
        <v>0.47923188676730666</v>
      </c>
      <c r="D398" s="26">
        <f>Sheet3!C$12*EXP(-0.5*((Sheet1!$C421-Sheet3!C$11)/Sheet3!C$13)^2)</f>
        <v>5.6851866590028146E-39</v>
      </c>
      <c r="E398" s="26">
        <f>Sheet3!D$12*EXP(-0.5*((Sheet1!$C421-Sheet3!D$11)/Sheet3!D$13)^2)</f>
        <v>3.523040265707294E-5</v>
      </c>
      <c r="F398" s="26">
        <f>Sheet3!E$12*EXP(-0.5*((Sheet1!$C421-Sheet3!E$11)/Sheet3!E$13)^2)</f>
        <v>5.9899582045581184E-2</v>
      </c>
      <c r="G398" s="26">
        <f>Sheet3!F$12*EXP(-0.5*((Sheet1!$C421-Sheet3!F$11)/Sheet3!F$13)^2)</f>
        <v>5.9899582045581184E-2</v>
      </c>
      <c r="H398" s="26">
        <f>Sheet3!G$12*EXP(-0.5*((Sheet1!$C421-Sheet3!G$11)/Sheet3!G$13)^2)</f>
        <v>5.9899582045581184E-2</v>
      </c>
      <c r="I398" s="26">
        <f>Sheet3!H$12*EXP(-0.5*((Sheet1!$C421-Sheet3!H$11)/Sheet3!H$13)^2)</f>
        <v>5.9899582045581184E-2</v>
      </c>
      <c r="J398" s="26">
        <f>Sheet3!I$12*EXP(-0.5*((Sheet1!$C421-Sheet3!I$11)/Sheet3!I$13)^2)</f>
        <v>5.9899582045581184E-2</v>
      </c>
      <c r="K398" s="26">
        <f>Sheet3!J$12*EXP(-0.5*((Sheet1!$C421-Sheet3!J$11)/Sheet3!J$13)^2)</f>
        <v>5.9899582045581184E-2</v>
      </c>
      <c r="L398" s="26">
        <f>Sheet3!K$12*EXP(-0.5*((Sheet1!$C421-Sheet3!K$11)/Sheet3!K$13)^2)</f>
        <v>5.9899582045581184E-2</v>
      </c>
      <c r="M398" s="26">
        <f>Sheet3!L$12*EXP(-0.5*((Sheet1!$C421-Sheet3!L$11)/Sheet3!L$13)^2)</f>
        <v>5.9899582045581184E-2</v>
      </c>
    </row>
    <row r="399" spans="1:13" x14ac:dyDescent="0.25">
      <c r="A399" s="26">
        <f>Sheet1!D422*Sheet3!$B$5</f>
        <v>105.65199999999999</v>
      </c>
      <c r="B399" s="26">
        <f t="shared" si="12"/>
        <v>11062.029079475529</v>
      </c>
      <c r="C399" s="26">
        <f t="shared" si="13"/>
        <v>0.4758188586620577</v>
      </c>
      <c r="D399" s="26">
        <f>Sheet3!C$12*EXP(-0.5*((Sheet1!$C422-Sheet3!C$11)/Sheet3!C$13)^2)</f>
        <v>2.1843556603120077E-39</v>
      </c>
      <c r="E399" s="26">
        <f>Sheet3!D$12*EXP(-0.5*((Sheet1!$C422-Sheet3!D$11)/Sheet3!D$13)^2)</f>
        <v>3.1720882144586607E-5</v>
      </c>
      <c r="F399" s="26">
        <f>Sheet3!E$12*EXP(-0.5*((Sheet1!$C422-Sheet3!E$11)/Sheet3!E$13)^2)</f>
        <v>5.9473392222489131E-2</v>
      </c>
      <c r="G399" s="26">
        <f>Sheet3!F$12*EXP(-0.5*((Sheet1!$C422-Sheet3!F$11)/Sheet3!F$13)^2)</f>
        <v>5.9473392222489131E-2</v>
      </c>
      <c r="H399" s="26">
        <f>Sheet3!G$12*EXP(-0.5*((Sheet1!$C422-Sheet3!G$11)/Sheet3!G$13)^2)</f>
        <v>5.9473392222489131E-2</v>
      </c>
      <c r="I399" s="26">
        <f>Sheet3!H$12*EXP(-0.5*((Sheet1!$C422-Sheet3!H$11)/Sheet3!H$13)^2)</f>
        <v>5.9473392222489131E-2</v>
      </c>
      <c r="J399" s="26">
        <f>Sheet3!I$12*EXP(-0.5*((Sheet1!$C422-Sheet3!I$11)/Sheet3!I$13)^2)</f>
        <v>5.9473392222489131E-2</v>
      </c>
      <c r="K399" s="26">
        <f>Sheet3!J$12*EXP(-0.5*((Sheet1!$C422-Sheet3!J$11)/Sheet3!J$13)^2)</f>
        <v>5.9473392222489131E-2</v>
      </c>
      <c r="L399" s="26">
        <f>Sheet3!K$12*EXP(-0.5*((Sheet1!$C422-Sheet3!K$11)/Sheet3!K$13)^2)</f>
        <v>5.9473392222489131E-2</v>
      </c>
      <c r="M399" s="26">
        <f>Sheet3!L$12*EXP(-0.5*((Sheet1!$C422-Sheet3!L$11)/Sheet3!L$13)^2)</f>
        <v>5.9473392222489131E-2</v>
      </c>
    </row>
    <row r="400" spans="1:13" x14ac:dyDescent="0.25">
      <c r="A400" s="26">
        <f>Sheet1!D423*Sheet3!$B$5</f>
        <v>105.65150000000001</v>
      </c>
      <c r="B400" s="26">
        <f t="shared" si="12"/>
        <v>11062.633058768437</v>
      </c>
      <c r="C400" s="26">
        <f t="shared" si="13"/>
        <v>0.47244762373814364</v>
      </c>
      <c r="D400" s="26">
        <f>Sheet3!C$12*EXP(-0.5*((Sheet1!$C423-Sheet3!C$11)/Sheet3!C$13)^2)</f>
        <v>8.6753700614732874E-40</v>
      </c>
      <c r="E400" s="26">
        <f>Sheet3!D$12*EXP(-0.5*((Sheet1!$C423-Sheet3!D$11)/Sheet3!D$13)^2)</f>
        <v>2.8661059182107083E-5</v>
      </c>
      <c r="F400" s="26">
        <f>Sheet3!E$12*EXP(-0.5*((Sheet1!$C423-Sheet3!E$11)/Sheet3!E$13)^2)</f>
        <v>5.905237033487018E-2</v>
      </c>
      <c r="G400" s="26">
        <f>Sheet3!F$12*EXP(-0.5*((Sheet1!$C423-Sheet3!F$11)/Sheet3!F$13)^2)</f>
        <v>5.905237033487018E-2</v>
      </c>
      <c r="H400" s="26">
        <f>Sheet3!G$12*EXP(-0.5*((Sheet1!$C423-Sheet3!G$11)/Sheet3!G$13)^2)</f>
        <v>5.905237033487018E-2</v>
      </c>
      <c r="I400" s="26">
        <f>Sheet3!H$12*EXP(-0.5*((Sheet1!$C423-Sheet3!H$11)/Sheet3!H$13)^2)</f>
        <v>5.905237033487018E-2</v>
      </c>
      <c r="J400" s="26">
        <f>Sheet3!I$12*EXP(-0.5*((Sheet1!$C423-Sheet3!I$11)/Sheet3!I$13)^2)</f>
        <v>5.905237033487018E-2</v>
      </c>
      <c r="K400" s="26">
        <f>Sheet3!J$12*EXP(-0.5*((Sheet1!$C423-Sheet3!J$11)/Sheet3!J$13)^2)</f>
        <v>5.905237033487018E-2</v>
      </c>
      <c r="L400" s="26">
        <f>Sheet3!K$12*EXP(-0.5*((Sheet1!$C423-Sheet3!K$11)/Sheet3!K$13)^2)</f>
        <v>5.905237033487018E-2</v>
      </c>
      <c r="M400" s="26">
        <f>Sheet3!L$12*EXP(-0.5*((Sheet1!$C423-Sheet3!L$11)/Sheet3!L$13)^2)</f>
        <v>5.905237033487018E-2</v>
      </c>
    </row>
    <row r="401" spans="1:13" x14ac:dyDescent="0.25">
      <c r="A401" s="26">
        <f>Sheet1!D424*Sheet3!$B$5</f>
        <v>105.65100000000001</v>
      </c>
      <c r="B401" s="26">
        <f t="shared" si="12"/>
        <v>11063.241777822097</v>
      </c>
      <c r="C401" s="26">
        <f t="shared" si="13"/>
        <v>0.4690539359434836</v>
      </c>
      <c r="D401" s="26">
        <f>Sheet3!C$12*EXP(-0.5*((Sheet1!$C424-Sheet3!C$11)/Sheet3!C$13)^2)</f>
        <v>3.4907701191245961E-40</v>
      </c>
      <c r="E401" s="26">
        <f>Sheet3!D$12*EXP(-0.5*((Sheet1!$C424-Sheet3!D$11)/Sheet3!D$13)^2)</f>
        <v>2.5930220261960679E-5</v>
      </c>
      <c r="F401" s="26">
        <f>Sheet3!E$12*EXP(-0.5*((Sheet1!$C424-Sheet3!E$11)/Sheet3!E$13)^2)</f>
        <v>5.8628500715402695E-2</v>
      </c>
      <c r="G401" s="26">
        <f>Sheet3!F$12*EXP(-0.5*((Sheet1!$C424-Sheet3!F$11)/Sheet3!F$13)^2)</f>
        <v>5.8628500715402695E-2</v>
      </c>
      <c r="H401" s="26">
        <f>Sheet3!G$12*EXP(-0.5*((Sheet1!$C424-Sheet3!G$11)/Sheet3!G$13)^2)</f>
        <v>5.8628500715402695E-2</v>
      </c>
      <c r="I401" s="26">
        <f>Sheet3!H$12*EXP(-0.5*((Sheet1!$C424-Sheet3!H$11)/Sheet3!H$13)^2)</f>
        <v>5.8628500715402695E-2</v>
      </c>
      <c r="J401" s="26">
        <f>Sheet3!I$12*EXP(-0.5*((Sheet1!$C424-Sheet3!I$11)/Sheet3!I$13)^2)</f>
        <v>5.8628500715402695E-2</v>
      </c>
      <c r="K401" s="26">
        <f>Sheet3!J$12*EXP(-0.5*((Sheet1!$C424-Sheet3!J$11)/Sheet3!J$13)^2)</f>
        <v>5.8628500715402695E-2</v>
      </c>
      <c r="L401" s="26">
        <f>Sheet3!K$12*EXP(-0.5*((Sheet1!$C424-Sheet3!K$11)/Sheet3!K$13)^2)</f>
        <v>5.8628500715402695E-2</v>
      </c>
      <c r="M401" s="26">
        <f>Sheet3!L$12*EXP(-0.5*((Sheet1!$C424-Sheet3!L$11)/Sheet3!L$13)^2)</f>
        <v>5.8628500715402695E-2</v>
      </c>
    </row>
    <row r="402" spans="1:13" x14ac:dyDescent="0.25">
      <c r="A402" s="26">
        <f>Sheet1!D425*Sheet3!$B$5</f>
        <v>105.65150000000001</v>
      </c>
      <c r="B402" s="26">
        <f t="shared" si="12"/>
        <v>11064.132477418543</v>
      </c>
      <c r="C402" s="26">
        <f t="shared" si="13"/>
        <v>0.4653199314256784</v>
      </c>
      <c r="D402" s="26">
        <f>Sheet3!C$12*EXP(-0.5*((Sheet1!$C425-Sheet3!C$11)/Sheet3!C$13)^2)</f>
        <v>1.3078602744396918E-40</v>
      </c>
      <c r="E402" s="26">
        <f>Sheet3!D$12*EXP(-0.5*((Sheet1!$C425-Sheet3!D$11)/Sheet3!D$13)^2)</f>
        <v>2.3272887585106995E-5</v>
      </c>
      <c r="F402" s="26">
        <f>Sheet3!E$12*EXP(-0.5*((Sheet1!$C425-Sheet3!E$11)/Sheet3!E$13)^2)</f>
        <v>5.8162082317261651E-2</v>
      </c>
      <c r="G402" s="26">
        <f>Sheet3!F$12*EXP(-0.5*((Sheet1!$C425-Sheet3!F$11)/Sheet3!F$13)^2)</f>
        <v>5.8162082317261651E-2</v>
      </c>
      <c r="H402" s="26">
        <f>Sheet3!G$12*EXP(-0.5*((Sheet1!$C425-Sheet3!G$11)/Sheet3!G$13)^2)</f>
        <v>5.8162082317261651E-2</v>
      </c>
      <c r="I402" s="26">
        <f>Sheet3!H$12*EXP(-0.5*((Sheet1!$C425-Sheet3!H$11)/Sheet3!H$13)^2)</f>
        <v>5.8162082317261651E-2</v>
      </c>
      <c r="J402" s="26">
        <f>Sheet3!I$12*EXP(-0.5*((Sheet1!$C425-Sheet3!I$11)/Sheet3!I$13)^2)</f>
        <v>5.8162082317261651E-2</v>
      </c>
      <c r="K402" s="26">
        <f>Sheet3!J$12*EXP(-0.5*((Sheet1!$C425-Sheet3!J$11)/Sheet3!J$13)^2)</f>
        <v>5.8162082317261651E-2</v>
      </c>
      <c r="L402" s="26">
        <f>Sheet3!K$12*EXP(-0.5*((Sheet1!$C425-Sheet3!K$11)/Sheet3!K$13)^2)</f>
        <v>5.8162082317261651E-2</v>
      </c>
      <c r="M402" s="26">
        <f>Sheet3!L$12*EXP(-0.5*((Sheet1!$C425-Sheet3!L$11)/Sheet3!L$13)^2)</f>
        <v>5.8162082317261651E-2</v>
      </c>
    </row>
    <row r="403" spans="1:13" x14ac:dyDescent="0.25">
      <c r="A403" s="26">
        <f>Sheet1!D426*Sheet3!$B$5</f>
        <v>105.65249999999999</v>
      </c>
      <c r="B403" s="26">
        <f t="shared" si="12"/>
        <v>11065.127184783049</v>
      </c>
      <c r="C403" s="26">
        <f t="shared" si="13"/>
        <v>0.46159171994448694</v>
      </c>
      <c r="D403" s="26">
        <f>Sheet3!C$12*EXP(-0.5*((Sheet1!$C426-Sheet3!C$11)/Sheet3!C$13)^2)</f>
        <v>4.999982539838956E-41</v>
      </c>
      <c r="E403" s="26">
        <f>Sheet3!D$12*EXP(-0.5*((Sheet1!$C426-Sheet3!D$11)/Sheet3!D$13)^2)</f>
        <v>2.0931457876269516E-5</v>
      </c>
      <c r="F403" s="26">
        <f>Sheet3!E$12*EXP(-0.5*((Sheet1!$C426-Sheet3!E$11)/Sheet3!E$13)^2)</f>
        <v>5.7696348560826338E-2</v>
      </c>
      <c r="G403" s="26">
        <f>Sheet3!F$12*EXP(-0.5*((Sheet1!$C426-Sheet3!F$11)/Sheet3!F$13)^2)</f>
        <v>5.7696348560826338E-2</v>
      </c>
      <c r="H403" s="26">
        <f>Sheet3!G$12*EXP(-0.5*((Sheet1!$C426-Sheet3!G$11)/Sheet3!G$13)^2)</f>
        <v>5.7696348560826338E-2</v>
      </c>
      <c r="I403" s="26">
        <f>Sheet3!H$12*EXP(-0.5*((Sheet1!$C426-Sheet3!H$11)/Sheet3!H$13)^2)</f>
        <v>5.7696348560826338E-2</v>
      </c>
      <c r="J403" s="26">
        <f>Sheet3!I$12*EXP(-0.5*((Sheet1!$C426-Sheet3!I$11)/Sheet3!I$13)^2)</f>
        <v>5.7696348560826338E-2</v>
      </c>
      <c r="K403" s="26">
        <f>Sheet3!J$12*EXP(-0.5*((Sheet1!$C426-Sheet3!J$11)/Sheet3!J$13)^2)</f>
        <v>5.7696348560826338E-2</v>
      </c>
      <c r="L403" s="26">
        <f>Sheet3!K$12*EXP(-0.5*((Sheet1!$C426-Sheet3!K$11)/Sheet3!K$13)^2)</f>
        <v>5.7696348560826338E-2</v>
      </c>
      <c r="M403" s="26">
        <f>Sheet3!L$12*EXP(-0.5*((Sheet1!$C426-Sheet3!L$11)/Sheet3!L$13)^2)</f>
        <v>5.7696348560826338E-2</v>
      </c>
    </row>
    <row r="404" spans="1:13" x14ac:dyDescent="0.25">
      <c r="A404" s="26">
        <f>Sheet1!D427*Sheet3!$B$5</f>
        <v>105.65199999999999</v>
      </c>
      <c r="B404" s="26">
        <f t="shared" si="12"/>
        <v>11065.80984073428</v>
      </c>
      <c r="C404" s="26">
        <f t="shared" si="13"/>
        <v>0.45784692705452812</v>
      </c>
      <c r="D404" s="26">
        <f>Sheet3!C$12*EXP(-0.5*((Sheet1!$C427-Sheet3!C$11)/Sheet3!C$13)^2)</f>
        <v>1.9356586970950489E-41</v>
      </c>
      <c r="E404" s="26">
        <f>Sheet3!D$12*EXP(-0.5*((Sheet1!$C427-Sheet3!D$11)/Sheet3!D$13)^2)</f>
        <v>1.884917584499166E-5</v>
      </c>
      <c r="F404" s="26">
        <f>Sheet3!E$12*EXP(-0.5*((Sheet1!$C427-Sheet3!E$11)/Sheet3!E$13)^2)</f>
        <v>5.7228509734835384E-2</v>
      </c>
      <c r="G404" s="26">
        <f>Sheet3!F$12*EXP(-0.5*((Sheet1!$C427-Sheet3!F$11)/Sheet3!F$13)^2)</f>
        <v>5.7228509734835384E-2</v>
      </c>
      <c r="H404" s="26">
        <f>Sheet3!G$12*EXP(-0.5*((Sheet1!$C427-Sheet3!G$11)/Sheet3!G$13)^2)</f>
        <v>5.7228509734835384E-2</v>
      </c>
      <c r="I404" s="26">
        <f>Sheet3!H$12*EXP(-0.5*((Sheet1!$C427-Sheet3!H$11)/Sheet3!H$13)^2)</f>
        <v>5.7228509734835384E-2</v>
      </c>
      <c r="J404" s="26">
        <f>Sheet3!I$12*EXP(-0.5*((Sheet1!$C427-Sheet3!I$11)/Sheet3!I$13)^2)</f>
        <v>5.7228509734835384E-2</v>
      </c>
      <c r="K404" s="26">
        <f>Sheet3!J$12*EXP(-0.5*((Sheet1!$C427-Sheet3!J$11)/Sheet3!J$13)^2)</f>
        <v>5.7228509734835384E-2</v>
      </c>
      <c r="L404" s="26">
        <f>Sheet3!K$12*EXP(-0.5*((Sheet1!$C427-Sheet3!K$11)/Sheet3!K$13)^2)</f>
        <v>5.7228509734835384E-2</v>
      </c>
      <c r="M404" s="26">
        <f>Sheet3!L$12*EXP(-0.5*((Sheet1!$C427-Sheet3!L$11)/Sheet3!L$13)^2)</f>
        <v>5.7228509734835384E-2</v>
      </c>
    </row>
    <row r="405" spans="1:13" x14ac:dyDescent="0.25">
      <c r="A405" s="26">
        <f>Sheet1!D428*Sheet3!$B$5</f>
        <v>105.65199999999999</v>
      </c>
      <c r="B405" s="26">
        <f t="shared" si="12"/>
        <v>11066.631832318992</v>
      </c>
      <c r="C405" s="26">
        <f t="shared" si="13"/>
        <v>0.45393997834848671</v>
      </c>
      <c r="D405" s="26">
        <f>Sheet3!C$12*EXP(-0.5*((Sheet1!$C428-Sheet3!C$11)/Sheet3!C$13)^2)</f>
        <v>7.3090282007723673E-42</v>
      </c>
      <c r="E405" s="26">
        <f>Sheet3!D$12*EXP(-0.5*((Sheet1!$C428-Sheet3!D$11)/Sheet3!D$13)^2)</f>
        <v>1.6925084943188671E-5</v>
      </c>
      <c r="F405" s="26">
        <f>Sheet3!E$12*EXP(-0.5*((Sheet1!$C428-Sheet3!E$11)/Sheet3!E$13)^2)</f>
        <v>5.674038165794295E-2</v>
      </c>
      <c r="G405" s="26">
        <f>Sheet3!F$12*EXP(-0.5*((Sheet1!$C428-Sheet3!F$11)/Sheet3!F$13)^2)</f>
        <v>5.674038165794295E-2</v>
      </c>
      <c r="H405" s="26">
        <f>Sheet3!G$12*EXP(-0.5*((Sheet1!$C428-Sheet3!G$11)/Sheet3!G$13)^2)</f>
        <v>5.674038165794295E-2</v>
      </c>
      <c r="I405" s="26">
        <f>Sheet3!H$12*EXP(-0.5*((Sheet1!$C428-Sheet3!H$11)/Sheet3!H$13)^2)</f>
        <v>5.674038165794295E-2</v>
      </c>
      <c r="J405" s="26">
        <f>Sheet3!I$12*EXP(-0.5*((Sheet1!$C428-Sheet3!I$11)/Sheet3!I$13)^2)</f>
        <v>5.674038165794295E-2</v>
      </c>
      <c r="K405" s="26">
        <f>Sheet3!J$12*EXP(-0.5*((Sheet1!$C428-Sheet3!J$11)/Sheet3!J$13)^2)</f>
        <v>5.674038165794295E-2</v>
      </c>
      <c r="L405" s="26">
        <f>Sheet3!K$12*EXP(-0.5*((Sheet1!$C428-Sheet3!K$11)/Sheet3!K$13)^2)</f>
        <v>5.674038165794295E-2</v>
      </c>
      <c r="M405" s="26">
        <f>Sheet3!L$12*EXP(-0.5*((Sheet1!$C428-Sheet3!L$11)/Sheet3!L$13)^2)</f>
        <v>5.674038165794295E-2</v>
      </c>
    </row>
    <row r="406" spans="1:13" x14ac:dyDescent="0.25">
      <c r="A406" s="26">
        <f>Sheet1!D429*Sheet3!$B$5</f>
        <v>105.65249999999999</v>
      </c>
      <c r="B406" s="26">
        <f t="shared" si="12"/>
        <v>11067.566261606702</v>
      </c>
      <c r="C406" s="26">
        <f t="shared" si="13"/>
        <v>0.44999878635630275</v>
      </c>
      <c r="D406" s="26">
        <f>Sheet3!C$12*EXP(-0.5*((Sheet1!$C429-Sheet3!C$11)/Sheet3!C$13)^2)</f>
        <v>2.7778861506466632E-42</v>
      </c>
      <c r="E406" s="26">
        <f>Sheet3!D$12*EXP(-0.5*((Sheet1!$C429-Sheet3!D$11)/Sheet3!D$13)^2)</f>
        <v>1.5206303239787631E-5</v>
      </c>
      <c r="F406" s="26">
        <f>Sheet3!E$12*EXP(-0.5*((Sheet1!$C429-Sheet3!E$11)/Sheet3!E$13)^2)</f>
        <v>5.6247947506632874E-2</v>
      </c>
      <c r="G406" s="26">
        <f>Sheet3!F$12*EXP(-0.5*((Sheet1!$C429-Sheet3!F$11)/Sheet3!F$13)^2)</f>
        <v>5.6247947506632874E-2</v>
      </c>
      <c r="H406" s="26">
        <f>Sheet3!G$12*EXP(-0.5*((Sheet1!$C429-Sheet3!G$11)/Sheet3!G$13)^2)</f>
        <v>5.6247947506632874E-2</v>
      </c>
      <c r="I406" s="26">
        <f>Sheet3!H$12*EXP(-0.5*((Sheet1!$C429-Sheet3!H$11)/Sheet3!H$13)^2)</f>
        <v>5.6247947506632874E-2</v>
      </c>
      <c r="J406" s="26">
        <f>Sheet3!I$12*EXP(-0.5*((Sheet1!$C429-Sheet3!I$11)/Sheet3!I$13)^2)</f>
        <v>5.6247947506632874E-2</v>
      </c>
      <c r="K406" s="26">
        <f>Sheet3!J$12*EXP(-0.5*((Sheet1!$C429-Sheet3!J$11)/Sheet3!J$13)^2)</f>
        <v>5.6247947506632874E-2</v>
      </c>
      <c r="L406" s="26">
        <f>Sheet3!K$12*EXP(-0.5*((Sheet1!$C429-Sheet3!K$11)/Sheet3!K$13)^2)</f>
        <v>5.6247947506632874E-2</v>
      </c>
      <c r="M406" s="26">
        <f>Sheet3!L$12*EXP(-0.5*((Sheet1!$C429-Sheet3!L$11)/Sheet3!L$13)^2)</f>
        <v>5.6247947506632874E-2</v>
      </c>
    </row>
    <row r="407" spans="1:13" x14ac:dyDescent="0.25">
      <c r="A407" s="26">
        <f>Sheet1!D430*Sheet3!$B$5</f>
        <v>105.65249999999999</v>
      </c>
      <c r="B407" s="26">
        <f t="shared" si="12"/>
        <v>11068.427962336867</v>
      </c>
      <c r="C407" s="26">
        <f t="shared" si="13"/>
        <v>0.44590342765160162</v>
      </c>
      <c r="D407" s="26">
        <f>Sheet3!C$12*EXP(-0.5*((Sheet1!$C430-Sheet3!C$11)/Sheet3!C$13)^2)</f>
        <v>1.0312957461281748E-42</v>
      </c>
      <c r="E407" s="26">
        <f>Sheet3!D$12*EXP(-0.5*((Sheet1!$C430-Sheet3!D$11)/Sheet3!D$13)^2)</f>
        <v>1.3624796224985111E-5</v>
      </c>
      <c r="F407" s="26">
        <f>Sheet3!E$12*EXP(-0.5*((Sheet1!$C430-Sheet3!E$11)/Sheet3!E$13)^2)</f>
        <v>5.5736225356922089E-2</v>
      </c>
      <c r="G407" s="26">
        <f>Sheet3!F$12*EXP(-0.5*((Sheet1!$C430-Sheet3!F$11)/Sheet3!F$13)^2)</f>
        <v>5.5736225356922089E-2</v>
      </c>
      <c r="H407" s="26">
        <f>Sheet3!G$12*EXP(-0.5*((Sheet1!$C430-Sheet3!G$11)/Sheet3!G$13)^2)</f>
        <v>5.5736225356922089E-2</v>
      </c>
      <c r="I407" s="26">
        <f>Sheet3!H$12*EXP(-0.5*((Sheet1!$C430-Sheet3!H$11)/Sheet3!H$13)^2)</f>
        <v>5.5736225356922089E-2</v>
      </c>
      <c r="J407" s="26">
        <f>Sheet3!I$12*EXP(-0.5*((Sheet1!$C430-Sheet3!I$11)/Sheet3!I$13)^2)</f>
        <v>5.5736225356922089E-2</v>
      </c>
      <c r="K407" s="26">
        <f>Sheet3!J$12*EXP(-0.5*((Sheet1!$C430-Sheet3!J$11)/Sheet3!J$13)^2)</f>
        <v>5.5736225356922089E-2</v>
      </c>
      <c r="L407" s="26">
        <f>Sheet3!K$12*EXP(-0.5*((Sheet1!$C430-Sheet3!K$11)/Sheet3!K$13)^2)</f>
        <v>5.5736225356922089E-2</v>
      </c>
      <c r="M407" s="26">
        <f>Sheet3!L$12*EXP(-0.5*((Sheet1!$C430-Sheet3!L$11)/Sheet3!L$13)^2)</f>
        <v>5.5736225356922089E-2</v>
      </c>
    </row>
    <row r="408" spans="1:13" x14ac:dyDescent="0.25">
      <c r="A408" s="26">
        <f>Sheet1!D431*Sheet3!$B$5</f>
        <v>105.65299999999999</v>
      </c>
      <c r="B408" s="26">
        <f t="shared" si="12"/>
        <v>11069.383846529559</v>
      </c>
      <c r="C408" s="26">
        <f t="shared" si="13"/>
        <v>0.44186063477136828</v>
      </c>
      <c r="D408" s="26">
        <f>Sheet3!C$12*EXP(-0.5*((Sheet1!$C431-Sheet3!C$11)/Sheet3!C$13)^2)</f>
        <v>3.9282329450151779E-43</v>
      </c>
      <c r="E408" s="26">
        <f>Sheet3!D$12*EXP(-0.5*((Sheet1!$C431-Sheet3!D$11)/Sheet3!D$13)^2)</f>
        <v>1.2240951564146248E-5</v>
      </c>
      <c r="F408" s="26">
        <f>Sheet3!E$12*EXP(-0.5*((Sheet1!$C431-Sheet3!E$11)/Sheet3!E$13)^2)</f>
        <v>5.5231049227475522E-2</v>
      </c>
      <c r="G408" s="26">
        <f>Sheet3!F$12*EXP(-0.5*((Sheet1!$C431-Sheet3!F$11)/Sheet3!F$13)^2)</f>
        <v>5.5231049227475522E-2</v>
      </c>
      <c r="H408" s="26">
        <f>Sheet3!G$12*EXP(-0.5*((Sheet1!$C431-Sheet3!G$11)/Sheet3!G$13)^2)</f>
        <v>5.5231049227475522E-2</v>
      </c>
      <c r="I408" s="26">
        <f>Sheet3!H$12*EXP(-0.5*((Sheet1!$C431-Sheet3!H$11)/Sheet3!H$13)^2)</f>
        <v>5.5231049227475522E-2</v>
      </c>
      <c r="J408" s="26">
        <f>Sheet3!I$12*EXP(-0.5*((Sheet1!$C431-Sheet3!I$11)/Sheet3!I$13)^2)</f>
        <v>5.5231049227475522E-2</v>
      </c>
      <c r="K408" s="26">
        <f>Sheet3!J$12*EXP(-0.5*((Sheet1!$C431-Sheet3!J$11)/Sheet3!J$13)^2)</f>
        <v>5.5231049227475522E-2</v>
      </c>
      <c r="L408" s="26">
        <f>Sheet3!K$12*EXP(-0.5*((Sheet1!$C431-Sheet3!K$11)/Sheet3!K$13)^2)</f>
        <v>5.5231049227475522E-2</v>
      </c>
      <c r="M408" s="26">
        <f>Sheet3!L$12*EXP(-0.5*((Sheet1!$C431-Sheet3!L$11)/Sheet3!L$13)^2)</f>
        <v>5.5231049227475522E-2</v>
      </c>
    </row>
    <row r="409" spans="1:13" x14ac:dyDescent="0.25">
      <c r="A409" s="26">
        <f>Sheet1!D432*Sheet3!$B$5</f>
        <v>105.65299999999999</v>
      </c>
      <c r="B409" s="26">
        <f t="shared" si="12"/>
        <v>11070.250925675149</v>
      </c>
      <c r="C409" s="26">
        <f t="shared" si="13"/>
        <v>0.43774005318833387</v>
      </c>
      <c r="D409" s="26">
        <f>Sheet3!C$12*EXP(-0.5*((Sheet1!$C432-Sheet3!C$11)/Sheet3!C$13)^2)</f>
        <v>1.4863406734136121E-43</v>
      </c>
      <c r="E409" s="26">
        <f>Sheet3!D$12*EXP(-0.5*((Sheet1!$C432-Sheet3!D$11)/Sheet3!D$13)^2)</f>
        <v>1.0988133363930216E-5</v>
      </c>
      <c r="F409" s="26">
        <f>Sheet3!E$12*EXP(-0.5*((Sheet1!$C432-Sheet3!E$11)/Sheet3!E$13)^2)</f>
        <v>5.4716133131871243E-2</v>
      </c>
      <c r="G409" s="26">
        <f>Sheet3!F$12*EXP(-0.5*((Sheet1!$C432-Sheet3!F$11)/Sheet3!F$13)^2)</f>
        <v>5.4716133131871243E-2</v>
      </c>
      <c r="H409" s="26">
        <f>Sheet3!G$12*EXP(-0.5*((Sheet1!$C432-Sheet3!G$11)/Sheet3!G$13)^2)</f>
        <v>5.4716133131871243E-2</v>
      </c>
      <c r="I409" s="26">
        <f>Sheet3!H$12*EXP(-0.5*((Sheet1!$C432-Sheet3!H$11)/Sheet3!H$13)^2)</f>
        <v>5.4716133131871243E-2</v>
      </c>
      <c r="J409" s="26">
        <f>Sheet3!I$12*EXP(-0.5*((Sheet1!$C432-Sheet3!I$11)/Sheet3!I$13)^2)</f>
        <v>5.4716133131871243E-2</v>
      </c>
      <c r="K409" s="26">
        <f>Sheet3!J$12*EXP(-0.5*((Sheet1!$C432-Sheet3!J$11)/Sheet3!J$13)^2)</f>
        <v>5.4716133131871243E-2</v>
      </c>
      <c r="L409" s="26">
        <f>Sheet3!K$12*EXP(-0.5*((Sheet1!$C432-Sheet3!K$11)/Sheet3!K$13)^2)</f>
        <v>5.4716133131871243E-2</v>
      </c>
      <c r="M409" s="26">
        <f>Sheet3!L$12*EXP(-0.5*((Sheet1!$C432-Sheet3!L$11)/Sheet3!L$13)^2)</f>
        <v>5.4716133131871243E-2</v>
      </c>
    </row>
    <row r="410" spans="1:13" x14ac:dyDescent="0.25">
      <c r="A410" s="26">
        <f>Sheet1!D433*Sheet3!$B$5</f>
        <v>105.65249999999999</v>
      </c>
      <c r="B410" s="26">
        <f t="shared" si="12"/>
        <v>11071.010321407963</v>
      </c>
      <c r="C410" s="26">
        <f t="shared" si="13"/>
        <v>0.43363134324259156</v>
      </c>
      <c r="D410" s="26">
        <f>Sheet3!C$12*EXP(-0.5*((Sheet1!$C433-Sheet3!C$11)/Sheet3!C$13)^2)</f>
        <v>5.7008449307012465E-44</v>
      </c>
      <c r="E410" s="26">
        <f>Sheet3!D$12*EXP(-0.5*((Sheet1!$C433-Sheet3!D$11)/Sheet3!D$13)^2)</f>
        <v>9.8772140545460851E-6</v>
      </c>
      <c r="F410" s="26">
        <f>Sheet3!E$12*EXP(-0.5*((Sheet1!$C433-Sheet3!E$11)/Sheet3!E$13)^2)</f>
        <v>5.4202683253567113E-2</v>
      </c>
      <c r="G410" s="26">
        <f>Sheet3!F$12*EXP(-0.5*((Sheet1!$C433-Sheet3!F$11)/Sheet3!F$13)^2)</f>
        <v>5.4202683253567113E-2</v>
      </c>
      <c r="H410" s="26">
        <f>Sheet3!G$12*EXP(-0.5*((Sheet1!$C433-Sheet3!G$11)/Sheet3!G$13)^2)</f>
        <v>5.4202683253567113E-2</v>
      </c>
      <c r="I410" s="26">
        <f>Sheet3!H$12*EXP(-0.5*((Sheet1!$C433-Sheet3!H$11)/Sheet3!H$13)^2)</f>
        <v>5.4202683253567113E-2</v>
      </c>
      <c r="J410" s="26">
        <f>Sheet3!I$12*EXP(-0.5*((Sheet1!$C433-Sheet3!I$11)/Sheet3!I$13)^2)</f>
        <v>5.4202683253567113E-2</v>
      </c>
      <c r="K410" s="26">
        <f>Sheet3!J$12*EXP(-0.5*((Sheet1!$C433-Sheet3!J$11)/Sheet3!J$13)^2)</f>
        <v>5.4202683253567113E-2</v>
      </c>
      <c r="L410" s="26">
        <f>Sheet3!K$12*EXP(-0.5*((Sheet1!$C433-Sheet3!K$11)/Sheet3!K$13)^2)</f>
        <v>5.4202683253567113E-2</v>
      </c>
      <c r="M410" s="26">
        <f>Sheet3!L$12*EXP(-0.5*((Sheet1!$C433-Sheet3!L$11)/Sheet3!L$13)^2)</f>
        <v>5.4202683253567113E-2</v>
      </c>
    </row>
    <row r="411" spans="1:13" x14ac:dyDescent="0.25">
      <c r="A411" s="26">
        <f>Sheet1!D434*Sheet3!$B$5</f>
        <v>105.65199999999999</v>
      </c>
      <c r="B411" s="26">
        <f t="shared" si="12"/>
        <v>11071.818473038295</v>
      </c>
      <c r="C411" s="26">
        <f t="shared" si="13"/>
        <v>0.42929107726650861</v>
      </c>
      <c r="D411" s="26">
        <f>Sheet3!C$12*EXP(-0.5*((Sheet1!$C434-Sheet3!C$11)/Sheet3!C$13)^2)</f>
        <v>2.093492781758556E-44</v>
      </c>
      <c r="E411" s="26">
        <f>Sheet3!D$12*EXP(-0.5*((Sheet1!$C434-Sheet3!D$11)/Sheet3!D$13)^2)</f>
        <v>8.8346232687985854E-6</v>
      </c>
      <c r="F411" s="26">
        <f>Sheet3!E$12*EXP(-0.5*((Sheet1!$C434-Sheet3!E$11)/Sheet3!E$13)^2)</f>
        <v>5.3660280330404972E-2</v>
      </c>
      <c r="G411" s="26">
        <f>Sheet3!F$12*EXP(-0.5*((Sheet1!$C434-Sheet3!F$11)/Sheet3!F$13)^2)</f>
        <v>5.3660280330404972E-2</v>
      </c>
      <c r="H411" s="26">
        <f>Sheet3!G$12*EXP(-0.5*((Sheet1!$C434-Sheet3!G$11)/Sheet3!G$13)^2)</f>
        <v>5.3660280330404972E-2</v>
      </c>
      <c r="I411" s="26">
        <f>Sheet3!H$12*EXP(-0.5*((Sheet1!$C434-Sheet3!H$11)/Sheet3!H$13)^2)</f>
        <v>5.3660280330404972E-2</v>
      </c>
      <c r="J411" s="26">
        <f>Sheet3!I$12*EXP(-0.5*((Sheet1!$C434-Sheet3!I$11)/Sheet3!I$13)^2)</f>
        <v>5.3660280330404972E-2</v>
      </c>
      <c r="K411" s="26">
        <f>Sheet3!J$12*EXP(-0.5*((Sheet1!$C434-Sheet3!J$11)/Sheet3!J$13)^2)</f>
        <v>5.3660280330404972E-2</v>
      </c>
      <c r="L411" s="26">
        <f>Sheet3!K$12*EXP(-0.5*((Sheet1!$C434-Sheet3!K$11)/Sheet3!K$13)^2)</f>
        <v>5.3660280330404972E-2</v>
      </c>
      <c r="M411" s="26">
        <f>Sheet3!L$12*EXP(-0.5*((Sheet1!$C434-Sheet3!L$11)/Sheet3!L$13)^2)</f>
        <v>5.3660280330404972E-2</v>
      </c>
    </row>
    <row r="412" spans="1:13" x14ac:dyDescent="0.25">
      <c r="A412" s="26">
        <f>Sheet1!D435*Sheet3!$B$5</f>
        <v>105.65199999999999</v>
      </c>
      <c r="B412" s="26">
        <f t="shared" si="12"/>
        <v>11072.73689805858</v>
      </c>
      <c r="C412" s="26">
        <f t="shared" si="13"/>
        <v>0.42492697191191969</v>
      </c>
      <c r="D412" s="26">
        <f>Sheet3!C$12*EXP(-0.5*((Sheet1!$C435-Sheet3!C$11)/Sheet3!C$13)^2)</f>
        <v>7.7206852195878546E-45</v>
      </c>
      <c r="E412" s="26">
        <f>Sheet3!D$12*EXP(-0.5*((Sheet1!$C435-Sheet3!D$11)/Sheet3!D$13)^2)</f>
        <v>7.9048152549793435E-6</v>
      </c>
      <c r="F412" s="26">
        <f>Sheet3!E$12*EXP(-0.5*((Sheet1!$C435-Sheet3!E$11)/Sheet3!E$13)^2)</f>
        <v>5.3114883387083089E-2</v>
      </c>
      <c r="G412" s="26">
        <f>Sheet3!F$12*EXP(-0.5*((Sheet1!$C435-Sheet3!F$11)/Sheet3!F$13)^2)</f>
        <v>5.3114883387083089E-2</v>
      </c>
      <c r="H412" s="26">
        <f>Sheet3!G$12*EXP(-0.5*((Sheet1!$C435-Sheet3!G$11)/Sheet3!G$13)^2)</f>
        <v>5.3114883387083089E-2</v>
      </c>
      <c r="I412" s="26">
        <f>Sheet3!H$12*EXP(-0.5*((Sheet1!$C435-Sheet3!H$11)/Sheet3!H$13)^2)</f>
        <v>5.3114883387083089E-2</v>
      </c>
      <c r="J412" s="26">
        <f>Sheet3!I$12*EXP(-0.5*((Sheet1!$C435-Sheet3!I$11)/Sheet3!I$13)^2)</f>
        <v>5.3114883387083089E-2</v>
      </c>
      <c r="K412" s="26">
        <f>Sheet3!J$12*EXP(-0.5*((Sheet1!$C435-Sheet3!J$11)/Sheet3!J$13)^2)</f>
        <v>5.3114883387083089E-2</v>
      </c>
      <c r="L412" s="26">
        <f>Sheet3!K$12*EXP(-0.5*((Sheet1!$C435-Sheet3!K$11)/Sheet3!K$13)^2)</f>
        <v>5.3114883387083089E-2</v>
      </c>
      <c r="M412" s="26">
        <f>Sheet3!L$12*EXP(-0.5*((Sheet1!$C435-Sheet3!L$11)/Sheet3!L$13)^2)</f>
        <v>5.3114883387083089E-2</v>
      </c>
    </row>
    <row r="413" spans="1:13" x14ac:dyDescent="0.25">
      <c r="A413" s="26">
        <f>Sheet1!D436*Sheet3!$B$5</f>
        <v>105.65150000000001</v>
      </c>
      <c r="B413" s="26">
        <f t="shared" si="12"/>
        <v>11073.56317145637</v>
      </c>
      <c r="C413" s="26">
        <f t="shared" si="13"/>
        <v>0.42050090060738654</v>
      </c>
      <c r="D413" s="26">
        <f>Sheet3!C$12*EXP(-0.5*((Sheet1!$C436-Sheet3!C$11)/Sheet3!C$13)^2)</f>
        <v>2.8325018444545237E-45</v>
      </c>
      <c r="E413" s="26">
        <f>Sheet3!D$12*EXP(-0.5*((Sheet1!$C436-Sheet3!D$11)/Sheet3!D$13)^2)</f>
        <v>7.0678405741490129E-6</v>
      </c>
      <c r="F413" s="26">
        <f>Sheet3!E$12*EXP(-0.5*((Sheet1!$C436-Sheet3!E$11)/Sheet3!E$13)^2)</f>
        <v>5.2561729095851543E-2</v>
      </c>
      <c r="G413" s="26">
        <f>Sheet3!F$12*EXP(-0.5*((Sheet1!$C436-Sheet3!F$11)/Sheet3!F$13)^2)</f>
        <v>5.2561729095851543E-2</v>
      </c>
      <c r="H413" s="26">
        <f>Sheet3!G$12*EXP(-0.5*((Sheet1!$C436-Sheet3!G$11)/Sheet3!G$13)^2)</f>
        <v>5.2561729095851543E-2</v>
      </c>
      <c r="I413" s="26">
        <f>Sheet3!H$12*EXP(-0.5*((Sheet1!$C436-Sheet3!H$11)/Sheet3!H$13)^2)</f>
        <v>5.2561729095851543E-2</v>
      </c>
      <c r="J413" s="26">
        <f>Sheet3!I$12*EXP(-0.5*((Sheet1!$C436-Sheet3!I$11)/Sheet3!I$13)^2)</f>
        <v>5.2561729095851543E-2</v>
      </c>
      <c r="K413" s="26">
        <f>Sheet3!J$12*EXP(-0.5*((Sheet1!$C436-Sheet3!J$11)/Sheet3!J$13)^2)</f>
        <v>5.2561729095851543E-2</v>
      </c>
      <c r="L413" s="26">
        <f>Sheet3!K$12*EXP(-0.5*((Sheet1!$C436-Sheet3!K$11)/Sheet3!K$13)^2)</f>
        <v>5.2561729095851543E-2</v>
      </c>
      <c r="M413" s="26">
        <f>Sheet3!L$12*EXP(-0.5*((Sheet1!$C436-Sheet3!L$11)/Sheet3!L$13)^2)</f>
        <v>5.2561729095851543E-2</v>
      </c>
    </row>
    <row r="414" spans="1:13" x14ac:dyDescent="0.25">
      <c r="A414" s="26">
        <f>Sheet1!D437*Sheet3!$B$5</f>
        <v>105.65150000000001</v>
      </c>
      <c r="B414" s="26">
        <f t="shared" si="12"/>
        <v>11074.489722214345</v>
      </c>
      <c r="C414" s="26">
        <f t="shared" si="13"/>
        <v>0.41609853160466936</v>
      </c>
      <c r="D414" s="26">
        <f>Sheet3!C$12*EXP(-0.5*((Sheet1!$C437-Sheet3!C$11)/Sheet3!C$13)^2)</f>
        <v>1.0531052021955694E-45</v>
      </c>
      <c r="E414" s="26">
        <f>Sheet3!D$12*EXP(-0.5*((Sheet1!$C437-Sheet3!D$11)/Sheet3!D$13)^2)</f>
        <v>6.3281074862989144E-6</v>
      </c>
      <c r="F414" s="26">
        <f>Sheet3!E$12*EXP(-0.5*((Sheet1!$C437-Sheet3!E$11)/Sheet3!E$13)^2)</f>
        <v>5.2011525437147883E-2</v>
      </c>
      <c r="G414" s="26">
        <f>Sheet3!F$12*EXP(-0.5*((Sheet1!$C437-Sheet3!F$11)/Sheet3!F$13)^2)</f>
        <v>5.2011525437147883E-2</v>
      </c>
      <c r="H414" s="26">
        <f>Sheet3!G$12*EXP(-0.5*((Sheet1!$C437-Sheet3!G$11)/Sheet3!G$13)^2)</f>
        <v>5.2011525437147883E-2</v>
      </c>
      <c r="I414" s="26">
        <f>Sheet3!H$12*EXP(-0.5*((Sheet1!$C437-Sheet3!H$11)/Sheet3!H$13)^2)</f>
        <v>5.2011525437147883E-2</v>
      </c>
      <c r="J414" s="26">
        <f>Sheet3!I$12*EXP(-0.5*((Sheet1!$C437-Sheet3!I$11)/Sheet3!I$13)^2)</f>
        <v>5.2011525437147883E-2</v>
      </c>
      <c r="K414" s="26">
        <f>Sheet3!J$12*EXP(-0.5*((Sheet1!$C437-Sheet3!J$11)/Sheet3!J$13)^2)</f>
        <v>5.2011525437147883E-2</v>
      </c>
      <c r="L414" s="26">
        <f>Sheet3!K$12*EXP(-0.5*((Sheet1!$C437-Sheet3!K$11)/Sheet3!K$13)^2)</f>
        <v>5.2011525437147883E-2</v>
      </c>
      <c r="M414" s="26">
        <f>Sheet3!L$12*EXP(-0.5*((Sheet1!$C437-Sheet3!L$11)/Sheet3!L$13)^2)</f>
        <v>5.2011525437147883E-2</v>
      </c>
    </row>
    <row r="415" spans="1:13" x14ac:dyDescent="0.25">
      <c r="A415" s="26">
        <f>Sheet1!D438*Sheet3!$B$5</f>
        <v>105.65249999999999</v>
      </c>
      <c r="B415" s="26">
        <f t="shared" si="12"/>
        <v>11075.677766611709</v>
      </c>
      <c r="C415" s="26">
        <f t="shared" si="13"/>
        <v>0.41145398366799418</v>
      </c>
      <c r="D415" s="26">
        <f>Sheet3!C$12*EXP(-0.5*((Sheet1!$C438-Sheet3!C$11)/Sheet3!C$13)^2)</f>
        <v>3.7363330306611566E-46</v>
      </c>
      <c r="E415" s="26">
        <f>Sheet3!D$12*EXP(-0.5*((Sheet1!$C438-Sheet3!D$11)/Sheet3!D$13)^2)</f>
        <v>5.6355087021879897E-6</v>
      </c>
      <c r="F415" s="26">
        <f>Sheet3!E$12*EXP(-0.5*((Sheet1!$C438-Sheet3!E$11)/Sheet3!E$13)^2)</f>
        <v>5.1431043519911492E-2</v>
      </c>
      <c r="G415" s="26">
        <f>Sheet3!F$12*EXP(-0.5*((Sheet1!$C438-Sheet3!F$11)/Sheet3!F$13)^2)</f>
        <v>5.1431043519911492E-2</v>
      </c>
      <c r="H415" s="26">
        <f>Sheet3!G$12*EXP(-0.5*((Sheet1!$C438-Sheet3!G$11)/Sheet3!G$13)^2)</f>
        <v>5.1431043519911492E-2</v>
      </c>
      <c r="I415" s="26">
        <f>Sheet3!H$12*EXP(-0.5*((Sheet1!$C438-Sheet3!H$11)/Sheet3!H$13)^2)</f>
        <v>5.1431043519911492E-2</v>
      </c>
      <c r="J415" s="26">
        <f>Sheet3!I$12*EXP(-0.5*((Sheet1!$C438-Sheet3!I$11)/Sheet3!I$13)^2)</f>
        <v>5.1431043519911492E-2</v>
      </c>
      <c r="K415" s="26">
        <f>Sheet3!J$12*EXP(-0.5*((Sheet1!$C438-Sheet3!J$11)/Sheet3!J$13)^2)</f>
        <v>5.1431043519911492E-2</v>
      </c>
      <c r="L415" s="26">
        <f>Sheet3!K$12*EXP(-0.5*((Sheet1!$C438-Sheet3!K$11)/Sheet3!K$13)^2)</f>
        <v>5.1431043519911492E-2</v>
      </c>
      <c r="M415" s="26">
        <f>Sheet3!L$12*EXP(-0.5*((Sheet1!$C438-Sheet3!L$11)/Sheet3!L$13)^2)</f>
        <v>5.1431043519911492E-2</v>
      </c>
    </row>
    <row r="416" spans="1:13" x14ac:dyDescent="0.25">
      <c r="A416" s="26">
        <f>Sheet1!D439*Sheet3!$B$5</f>
        <v>105.65249999999999</v>
      </c>
      <c r="B416" s="26">
        <f t="shared" si="12"/>
        <v>11076.614281904649</v>
      </c>
      <c r="C416" s="26">
        <f t="shared" si="13"/>
        <v>0.40700469542817713</v>
      </c>
      <c r="D416" s="26">
        <f>Sheet3!C$12*EXP(-0.5*((Sheet1!$C439-Sheet3!C$11)/Sheet3!C$13)^2)</f>
        <v>1.3936405201740132E-46</v>
      </c>
      <c r="E416" s="26">
        <f>Sheet3!D$12*EXP(-0.5*((Sheet1!$C439-Sheet3!D$11)/Sheet3!D$13)^2)</f>
        <v>5.0462693265603464E-6</v>
      </c>
      <c r="F416" s="26">
        <f>Sheet3!E$12*EXP(-0.5*((Sheet1!$C439-Sheet3!E$11)/Sheet3!E$13)^2)</f>
        <v>5.087495614485632E-2</v>
      </c>
      <c r="G416" s="26">
        <f>Sheet3!F$12*EXP(-0.5*((Sheet1!$C439-Sheet3!F$11)/Sheet3!F$13)^2)</f>
        <v>5.087495614485632E-2</v>
      </c>
      <c r="H416" s="26">
        <f>Sheet3!G$12*EXP(-0.5*((Sheet1!$C439-Sheet3!G$11)/Sheet3!G$13)^2)</f>
        <v>5.087495614485632E-2</v>
      </c>
      <c r="I416" s="26">
        <f>Sheet3!H$12*EXP(-0.5*((Sheet1!$C439-Sheet3!H$11)/Sheet3!H$13)^2)</f>
        <v>5.087495614485632E-2</v>
      </c>
      <c r="J416" s="26">
        <f>Sheet3!I$12*EXP(-0.5*((Sheet1!$C439-Sheet3!I$11)/Sheet3!I$13)^2)</f>
        <v>5.087495614485632E-2</v>
      </c>
      <c r="K416" s="26">
        <f>Sheet3!J$12*EXP(-0.5*((Sheet1!$C439-Sheet3!J$11)/Sheet3!J$13)^2)</f>
        <v>5.087495614485632E-2</v>
      </c>
      <c r="L416" s="26">
        <f>Sheet3!K$12*EXP(-0.5*((Sheet1!$C439-Sheet3!K$11)/Sheet3!K$13)^2)</f>
        <v>5.087495614485632E-2</v>
      </c>
      <c r="M416" s="26">
        <f>Sheet3!L$12*EXP(-0.5*((Sheet1!$C439-Sheet3!L$11)/Sheet3!L$13)^2)</f>
        <v>5.087495614485632E-2</v>
      </c>
    </row>
    <row r="417" spans="1:13" x14ac:dyDescent="0.25">
      <c r="A417" s="26">
        <f>Sheet1!D440*Sheet3!$B$5</f>
        <v>105.65249999999999</v>
      </c>
      <c r="B417" s="26">
        <f t="shared" si="12"/>
        <v>11077.61460793983</v>
      </c>
      <c r="C417" s="26">
        <f t="shared" si="13"/>
        <v>0.40225245663394227</v>
      </c>
      <c r="D417" s="26">
        <f>Sheet3!C$12*EXP(-0.5*((Sheet1!$C440-Sheet3!C$11)/Sheet3!C$13)^2)</f>
        <v>4.8904534644368857E-47</v>
      </c>
      <c r="E417" s="26">
        <f>Sheet3!D$12*EXP(-0.5*((Sheet1!$C440-Sheet3!D$11)/Sheet3!D$13)^2)</f>
        <v>4.4872856855014374E-6</v>
      </c>
      <c r="F417" s="26">
        <f>Sheet3!E$12*EXP(-0.5*((Sheet1!$C440-Sheet3!E$11)/Sheet3!E$13)^2)</f>
        <v>5.0280996168532099E-2</v>
      </c>
      <c r="G417" s="26">
        <f>Sheet3!F$12*EXP(-0.5*((Sheet1!$C440-Sheet3!F$11)/Sheet3!F$13)^2)</f>
        <v>5.0280996168532099E-2</v>
      </c>
      <c r="H417" s="26">
        <f>Sheet3!G$12*EXP(-0.5*((Sheet1!$C440-Sheet3!G$11)/Sheet3!G$13)^2)</f>
        <v>5.0280996168532099E-2</v>
      </c>
      <c r="I417" s="26">
        <f>Sheet3!H$12*EXP(-0.5*((Sheet1!$C440-Sheet3!H$11)/Sheet3!H$13)^2)</f>
        <v>5.0280996168532099E-2</v>
      </c>
      <c r="J417" s="26">
        <f>Sheet3!I$12*EXP(-0.5*((Sheet1!$C440-Sheet3!I$11)/Sheet3!I$13)^2)</f>
        <v>5.0280996168532099E-2</v>
      </c>
      <c r="K417" s="26">
        <f>Sheet3!J$12*EXP(-0.5*((Sheet1!$C440-Sheet3!J$11)/Sheet3!J$13)^2)</f>
        <v>5.0280996168532099E-2</v>
      </c>
      <c r="L417" s="26">
        <f>Sheet3!K$12*EXP(-0.5*((Sheet1!$C440-Sheet3!K$11)/Sheet3!K$13)^2)</f>
        <v>5.0280996168532099E-2</v>
      </c>
      <c r="M417" s="26">
        <f>Sheet3!L$12*EXP(-0.5*((Sheet1!$C440-Sheet3!L$11)/Sheet3!L$13)^2)</f>
        <v>5.0280996168532099E-2</v>
      </c>
    </row>
    <row r="418" spans="1:13" x14ac:dyDescent="0.25">
      <c r="A418" s="26">
        <f>Sheet1!D441*Sheet3!$B$5</f>
        <v>105.65150000000001</v>
      </c>
      <c r="B418" s="26">
        <f t="shared" si="12"/>
        <v>11078.407403472111</v>
      </c>
      <c r="C418" s="26">
        <f t="shared" si="13"/>
        <v>0.39748628331503388</v>
      </c>
      <c r="D418" s="26">
        <f>Sheet3!C$12*EXP(-0.5*((Sheet1!$C441-Sheet3!C$11)/Sheet3!C$13)^2)</f>
        <v>1.7202768453404925E-47</v>
      </c>
      <c r="E418" s="26">
        <f>Sheet3!D$12*EXP(-0.5*((Sheet1!$C441-Sheet3!D$11)/Sheet3!D$13)^2)</f>
        <v>3.9907870107969988E-6</v>
      </c>
      <c r="F418" s="26">
        <f>Sheet3!E$12*EXP(-0.5*((Sheet1!$C441-Sheet3!E$11)/Sheet3!E$13)^2)</f>
        <v>4.9685286566002879E-2</v>
      </c>
      <c r="G418" s="26">
        <f>Sheet3!F$12*EXP(-0.5*((Sheet1!$C441-Sheet3!F$11)/Sheet3!F$13)^2)</f>
        <v>4.9685286566002879E-2</v>
      </c>
      <c r="H418" s="26">
        <f>Sheet3!G$12*EXP(-0.5*((Sheet1!$C441-Sheet3!G$11)/Sheet3!G$13)^2)</f>
        <v>4.9685286566002879E-2</v>
      </c>
      <c r="I418" s="26">
        <f>Sheet3!H$12*EXP(-0.5*((Sheet1!$C441-Sheet3!H$11)/Sheet3!H$13)^2)</f>
        <v>4.9685286566002879E-2</v>
      </c>
      <c r="J418" s="26">
        <f>Sheet3!I$12*EXP(-0.5*((Sheet1!$C441-Sheet3!I$11)/Sheet3!I$13)^2)</f>
        <v>4.9685286566002879E-2</v>
      </c>
      <c r="K418" s="26">
        <f>Sheet3!J$12*EXP(-0.5*((Sheet1!$C441-Sheet3!J$11)/Sheet3!J$13)^2)</f>
        <v>4.9685286566002879E-2</v>
      </c>
      <c r="L418" s="26">
        <f>Sheet3!K$12*EXP(-0.5*((Sheet1!$C441-Sheet3!K$11)/Sheet3!K$13)^2)</f>
        <v>4.9685286566002879E-2</v>
      </c>
      <c r="M418" s="26">
        <f>Sheet3!L$12*EXP(-0.5*((Sheet1!$C441-Sheet3!L$11)/Sheet3!L$13)^2)</f>
        <v>4.9685286566002879E-2</v>
      </c>
    </row>
    <row r="419" spans="1:13" x14ac:dyDescent="0.25">
      <c r="A419" s="26">
        <f>Sheet1!D442*Sheet3!$B$5</f>
        <v>105.65150000000001</v>
      </c>
      <c r="B419" s="26">
        <f t="shared" si="12"/>
        <v>11079.396174873897</v>
      </c>
      <c r="C419" s="26">
        <f t="shared" si="13"/>
        <v>0.392789315924576</v>
      </c>
      <c r="D419" s="26">
        <f>Sheet3!C$12*EXP(-0.5*((Sheet1!$C442-Sheet3!C$11)/Sheet3!C$13)^2)</f>
        <v>6.1720429637913148E-48</v>
      </c>
      <c r="E419" s="26">
        <f>Sheet3!D$12*EXP(-0.5*((Sheet1!$C442-Sheet3!D$11)/Sheet3!D$13)^2)</f>
        <v>3.5566625235921221E-6</v>
      </c>
      <c r="F419" s="26">
        <f>Sheet3!E$12*EXP(-0.5*((Sheet1!$C442-Sheet3!E$11)/Sheet3!E$13)^2)</f>
        <v>4.9098219907756556E-2</v>
      </c>
      <c r="G419" s="26">
        <f>Sheet3!F$12*EXP(-0.5*((Sheet1!$C442-Sheet3!F$11)/Sheet3!F$13)^2)</f>
        <v>4.9098219907756556E-2</v>
      </c>
      <c r="H419" s="26">
        <f>Sheet3!G$12*EXP(-0.5*((Sheet1!$C442-Sheet3!G$11)/Sheet3!G$13)^2)</f>
        <v>4.9098219907756556E-2</v>
      </c>
      <c r="I419" s="26">
        <f>Sheet3!H$12*EXP(-0.5*((Sheet1!$C442-Sheet3!H$11)/Sheet3!H$13)^2)</f>
        <v>4.9098219907756556E-2</v>
      </c>
      <c r="J419" s="26">
        <f>Sheet3!I$12*EXP(-0.5*((Sheet1!$C442-Sheet3!I$11)/Sheet3!I$13)^2)</f>
        <v>4.9098219907756556E-2</v>
      </c>
      <c r="K419" s="26">
        <f>Sheet3!J$12*EXP(-0.5*((Sheet1!$C442-Sheet3!J$11)/Sheet3!J$13)^2)</f>
        <v>4.9098219907756556E-2</v>
      </c>
      <c r="L419" s="26">
        <f>Sheet3!K$12*EXP(-0.5*((Sheet1!$C442-Sheet3!K$11)/Sheet3!K$13)^2)</f>
        <v>4.9098219907756556E-2</v>
      </c>
      <c r="M419" s="26">
        <f>Sheet3!L$12*EXP(-0.5*((Sheet1!$C442-Sheet3!L$11)/Sheet3!L$13)^2)</f>
        <v>4.9098219907756556E-2</v>
      </c>
    </row>
    <row r="420" spans="1:13" x14ac:dyDescent="0.25">
      <c r="A420" s="26">
        <f>Sheet1!D443*Sheet3!$B$5</f>
        <v>105.65199999999999</v>
      </c>
      <c r="B420" s="26">
        <f t="shared" si="12"/>
        <v>11080.511658253157</v>
      </c>
      <c r="C420" s="26">
        <f t="shared" si="13"/>
        <v>0.38799067937246362</v>
      </c>
      <c r="D420" s="26">
        <f>Sheet3!C$12*EXP(-0.5*((Sheet1!$C443-Sheet3!C$11)/Sheet3!C$13)^2)</f>
        <v>2.1743887483326953E-48</v>
      </c>
      <c r="E420" s="26">
        <f>Sheet3!D$12*EXP(-0.5*((Sheet1!$C443-Sheet3!D$11)/Sheet3!D$13)^2)</f>
        <v>3.1628800610927931E-6</v>
      </c>
      <c r="F420" s="26">
        <f>Sheet3!E$12*EXP(-0.5*((Sheet1!$C443-Sheet3!E$11)/Sheet3!E$13)^2)</f>
        <v>4.8498439561550317E-2</v>
      </c>
      <c r="G420" s="26">
        <f>Sheet3!F$12*EXP(-0.5*((Sheet1!$C443-Sheet3!F$11)/Sheet3!F$13)^2)</f>
        <v>4.8498439561550317E-2</v>
      </c>
      <c r="H420" s="26">
        <f>Sheet3!G$12*EXP(-0.5*((Sheet1!$C443-Sheet3!G$11)/Sheet3!G$13)^2)</f>
        <v>4.8498439561550317E-2</v>
      </c>
      <c r="I420" s="26">
        <f>Sheet3!H$12*EXP(-0.5*((Sheet1!$C443-Sheet3!H$11)/Sheet3!H$13)^2)</f>
        <v>4.8498439561550317E-2</v>
      </c>
      <c r="J420" s="26">
        <f>Sheet3!I$12*EXP(-0.5*((Sheet1!$C443-Sheet3!I$11)/Sheet3!I$13)^2)</f>
        <v>4.8498439561550317E-2</v>
      </c>
      <c r="K420" s="26">
        <f>Sheet3!J$12*EXP(-0.5*((Sheet1!$C443-Sheet3!J$11)/Sheet3!J$13)^2)</f>
        <v>4.8498439561550317E-2</v>
      </c>
      <c r="L420" s="26">
        <f>Sheet3!K$12*EXP(-0.5*((Sheet1!$C443-Sheet3!K$11)/Sheet3!K$13)^2)</f>
        <v>4.8498439561550317E-2</v>
      </c>
      <c r="M420" s="26">
        <f>Sheet3!L$12*EXP(-0.5*((Sheet1!$C443-Sheet3!L$11)/Sheet3!L$13)^2)</f>
        <v>4.8498439561550317E-2</v>
      </c>
    </row>
    <row r="421" spans="1:13" x14ac:dyDescent="0.25">
      <c r="A421" s="26">
        <f>Sheet1!D444*Sheet3!$B$5</f>
        <v>105.65349999999999</v>
      </c>
      <c r="B421" s="26">
        <f t="shared" si="12"/>
        <v>11081.852385504766</v>
      </c>
      <c r="C421" s="26">
        <f t="shared" si="13"/>
        <v>0.3831224690688837</v>
      </c>
      <c r="D421" s="26">
        <f>Sheet3!C$12*EXP(-0.5*((Sheet1!$C444-Sheet3!C$11)/Sheet3!C$13)^2)</f>
        <v>7.5705095988198464E-49</v>
      </c>
      <c r="E421" s="26">
        <f>Sheet3!D$12*EXP(-0.5*((Sheet1!$C444-Sheet3!D$11)/Sheet3!D$13)^2)</f>
        <v>2.8086158460269125E-6</v>
      </c>
      <c r="F421" s="26">
        <f>Sheet3!E$12*EXP(-0.5*((Sheet1!$C444-Sheet3!E$11)/Sheet3!E$13)^2)</f>
        <v>4.7889957556629698E-2</v>
      </c>
      <c r="G421" s="26">
        <f>Sheet3!F$12*EXP(-0.5*((Sheet1!$C444-Sheet3!F$11)/Sheet3!F$13)^2)</f>
        <v>4.7889957556629698E-2</v>
      </c>
      <c r="H421" s="26">
        <f>Sheet3!G$12*EXP(-0.5*((Sheet1!$C444-Sheet3!G$11)/Sheet3!G$13)^2)</f>
        <v>4.7889957556629698E-2</v>
      </c>
      <c r="I421" s="26">
        <f>Sheet3!H$12*EXP(-0.5*((Sheet1!$C444-Sheet3!H$11)/Sheet3!H$13)^2)</f>
        <v>4.7889957556629698E-2</v>
      </c>
      <c r="J421" s="26">
        <f>Sheet3!I$12*EXP(-0.5*((Sheet1!$C444-Sheet3!I$11)/Sheet3!I$13)^2)</f>
        <v>4.7889957556629698E-2</v>
      </c>
      <c r="K421" s="26">
        <f>Sheet3!J$12*EXP(-0.5*((Sheet1!$C444-Sheet3!J$11)/Sheet3!J$13)^2)</f>
        <v>4.7889957556629698E-2</v>
      </c>
      <c r="L421" s="26">
        <f>Sheet3!K$12*EXP(-0.5*((Sheet1!$C444-Sheet3!K$11)/Sheet3!K$13)^2)</f>
        <v>4.7889957556629698E-2</v>
      </c>
      <c r="M421" s="26">
        <f>Sheet3!L$12*EXP(-0.5*((Sheet1!$C444-Sheet3!L$11)/Sheet3!L$13)^2)</f>
        <v>4.7889957556629698E-2</v>
      </c>
    </row>
    <row r="422" spans="1:13" x14ac:dyDescent="0.25">
      <c r="A422" s="26">
        <f>Sheet1!D445*Sheet3!$B$5</f>
        <v>105.65150000000001</v>
      </c>
      <c r="B422" s="26">
        <f t="shared" si="12"/>
        <v>11082.437035998424</v>
      </c>
      <c r="C422" s="26">
        <f t="shared" si="13"/>
        <v>0.37834560630654029</v>
      </c>
      <c r="D422" s="26">
        <f>Sheet3!C$12*EXP(-0.5*((Sheet1!$C445-Sheet3!C$11)/Sheet3!C$13)^2)</f>
        <v>2.6954534007200476E-49</v>
      </c>
      <c r="E422" s="26">
        <f>Sheet3!D$12*EXP(-0.5*((Sheet1!$C445-Sheet3!D$11)/Sheet3!D$13)^2)</f>
        <v>2.5000220269921842E-6</v>
      </c>
      <c r="F422" s="26">
        <f>Sheet3!E$12*EXP(-0.5*((Sheet1!$C445-Sheet3!E$11)/Sheet3!E$13)^2)</f>
        <v>4.7292888285564168E-2</v>
      </c>
      <c r="G422" s="26">
        <f>Sheet3!F$12*EXP(-0.5*((Sheet1!$C445-Sheet3!F$11)/Sheet3!F$13)^2)</f>
        <v>4.7292888285564168E-2</v>
      </c>
      <c r="H422" s="26">
        <f>Sheet3!G$12*EXP(-0.5*((Sheet1!$C445-Sheet3!G$11)/Sheet3!G$13)^2)</f>
        <v>4.7292888285564168E-2</v>
      </c>
      <c r="I422" s="26">
        <f>Sheet3!H$12*EXP(-0.5*((Sheet1!$C445-Sheet3!H$11)/Sheet3!H$13)^2)</f>
        <v>4.7292888285564168E-2</v>
      </c>
      <c r="J422" s="26">
        <f>Sheet3!I$12*EXP(-0.5*((Sheet1!$C445-Sheet3!I$11)/Sheet3!I$13)^2)</f>
        <v>4.7292888285564168E-2</v>
      </c>
      <c r="K422" s="26">
        <f>Sheet3!J$12*EXP(-0.5*((Sheet1!$C445-Sheet3!J$11)/Sheet3!J$13)^2)</f>
        <v>4.7292888285564168E-2</v>
      </c>
      <c r="L422" s="26">
        <f>Sheet3!K$12*EXP(-0.5*((Sheet1!$C445-Sheet3!K$11)/Sheet3!K$13)^2)</f>
        <v>4.7292888285564168E-2</v>
      </c>
      <c r="M422" s="26">
        <f>Sheet3!L$12*EXP(-0.5*((Sheet1!$C445-Sheet3!L$11)/Sheet3!L$13)^2)</f>
        <v>4.7292888285564168E-2</v>
      </c>
    </row>
    <row r="423" spans="1:13" x14ac:dyDescent="0.25">
      <c r="A423" s="26">
        <f>Sheet1!D446*Sheet3!$B$5</f>
        <v>105.65150000000001</v>
      </c>
      <c r="B423" s="26">
        <f t="shared" si="12"/>
        <v>11083.437859299818</v>
      </c>
      <c r="C423" s="26">
        <f t="shared" si="13"/>
        <v>0.37359225435844745</v>
      </c>
      <c r="D423" s="26">
        <f>Sheet3!C$12*EXP(-0.5*((Sheet1!$C446-Sheet3!C$11)/Sheet3!C$13)^2)</f>
        <v>9.6643323417249403E-50</v>
      </c>
      <c r="E423" s="26">
        <f>Sheet3!D$12*EXP(-0.5*((Sheet1!$C446-Sheet3!D$11)/Sheet3!D$13)^2)</f>
        <v>2.2268278430135859E-6</v>
      </c>
      <c r="F423" s="26">
        <f>Sheet3!E$12*EXP(-0.5*((Sheet1!$C446-Sheet3!E$11)/Sheet3!E$13)^2)</f>
        <v>4.6698753441325548E-2</v>
      </c>
      <c r="G423" s="26">
        <f>Sheet3!F$12*EXP(-0.5*((Sheet1!$C446-Sheet3!F$11)/Sheet3!F$13)^2)</f>
        <v>4.6698753441325548E-2</v>
      </c>
      <c r="H423" s="26">
        <f>Sheet3!G$12*EXP(-0.5*((Sheet1!$C446-Sheet3!G$11)/Sheet3!G$13)^2)</f>
        <v>4.6698753441325548E-2</v>
      </c>
      <c r="I423" s="26">
        <f>Sheet3!H$12*EXP(-0.5*((Sheet1!$C446-Sheet3!H$11)/Sheet3!H$13)^2)</f>
        <v>4.6698753441325548E-2</v>
      </c>
      <c r="J423" s="26">
        <f>Sheet3!I$12*EXP(-0.5*((Sheet1!$C446-Sheet3!I$11)/Sheet3!I$13)^2)</f>
        <v>4.6698753441325548E-2</v>
      </c>
      <c r="K423" s="26">
        <f>Sheet3!J$12*EXP(-0.5*((Sheet1!$C446-Sheet3!J$11)/Sheet3!J$13)^2)</f>
        <v>4.6698753441325548E-2</v>
      </c>
      <c r="L423" s="26">
        <f>Sheet3!K$12*EXP(-0.5*((Sheet1!$C446-Sheet3!K$11)/Sheet3!K$13)^2)</f>
        <v>4.6698753441325548E-2</v>
      </c>
      <c r="M423" s="26">
        <f>Sheet3!L$12*EXP(-0.5*((Sheet1!$C446-Sheet3!L$11)/Sheet3!L$13)^2)</f>
        <v>4.6698753441325548E-2</v>
      </c>
    </row>
    <row r="424" spans="1:13" x14ac:dyDescent="0.25">
      <c r="A424" s="26">
        <f>Sheet1!D447*Sheet3!$B$5</f>
        <v>105.65150000000001</v>
      </c>
      <c r="B424" s="26">
        <f t="shared" si="12"/>
        <v>11084.515155211308</v>
      </c>
      <c r="C424" s="26">
        <f t="shared" si="13"/>
        <v>0.36847594003435269</v>
      </c>
      <c r="D424" s="26">
        <f>Sheet3!C$12*EXP(-0.5*((Sheet1!$C447-Sheet3!C$11)/Sheet3!C$13)^2)</f>
        <v>3.2086319333254968E-50</v>
      </c>
      <c r="E424" s="26">
        <f>Sheet3!D$12*EXP(-0.5*((Sheet1!$C447-Sheet3!D$11)/Sheet3!D$13)^2)</f>
        <v>1.9661051164193847E-6</v>
      </c>
      <c r="F424" s="26">
        <f>Sheet3!E$12*EXP(-0.5*((Sheet1!$C447-Sheet3!E$11)/Sheet3!E$13)^2)</f>
        <v>4.6059246741154539E-2</v>
      </c>
      <c r="G424" s="26">
        <f>Sheet3!F$12*EXP(-0.5*((Sheet1!$C447-Sheet3!F$11)/Sheet3!F$13)^2)</f>
        <v>4.6059246741154539E-2</v>
      </c>
      <c r="H424" s="26">
        <f>Sheet3!G$12*EXP(-0.5*((Sheet1!$C447-Sheet3!G$11)/Sheet3!G$13)^2)</f>
        <v>4.6059246741154539E-2</v>
      </c>
      <c r="I424" s="26">
        <f>Sheet3!H$12*EXP(-0.5*((Sheet1!$C447-Sheet3!H$11)/Sheet3!H$13)^2)</f>
        <v>4.6059246741154539E-2</v>
      </c>
      <c r="J424" s="26">
        <f>Sheet3!I$12*EXP(-0.5*((Sheet1!$C447-Sheet3!I$11)/Sheet3!I$13)^2)</f>
        <v>4.6059246741154539E-2</v>
      </c>
      <c r="K424" s="26">
        <f>Sheet3!J$12*EXP(-0.5*((Sheet1!$C447-Sheet3!J$11)/Sheet3!J$13)^2)</f>
        <v>4.6059246741154539E-2</v>
      </c>
      <c r="L424" s="26">
        <f>Sheet3!K$12*EXP(-0.5*((Sheet1!$C447-Sheet3!K$11)/Sheet3!K$13)^2)</f>
        <v>4.6059246741154539E-2</v>
      </c>
      <c r="M424" s="26">
        <f>Sheet3!L$12*EXP(-0.5*((Sheet1!$C447-Sheet3!L$11)/Sheet3!L$13)^2)</f>
        <v>4.6059246741154539E-2</v>
      </c>
    </row>
    <row r="425" spans="1:13" x14ac:dyDescent="0.25">
      <c r="A425" s="26">
        <f>Sheet1!D448*Sheet3!$B$5</f>
        <v>105.65199999999999</v>
      </c>
      <c r="B425" s="26">
        <f t="shared" si="12"/>
        <v>11085.63939868849</v>
      </c>
      <c r="C425" s="26">
        <f t="shared" si="13"/>
        <v>0.36363692654114499</v>
      </c>
      <c r="D425" s="26">
        <f>Sheet3!C$12*EXP(-0.5*((Sheet1!$C448-Sheet3!C$11)/Sheet3!C$13)^2)</f>
        <v>1.1317312910349796E-50</v>
      </c>
      <c r="E425" s="26">
        <f>Sheet3!D$12*EXP(-0.5*((Sheet1!$C448-Sheet3!D$11)/Sheet3!D$13)^2)</f>
        <v>1.7476008617917035E-6</v>
      </c>
      <c r="F425" s="26">
        <f>Sheet3!E$12*EXP(-0.5*((Sheet1!$C448-Sheet3!E$11)/Sheet3!E$13)^2)</f>
        <v>4.5454397367535398E-2</v>
      </c>
      <c r="G425" s="26">
        <f>Sheet3!F$12*EXP(-0.5*((Sheet1!$C448-Sheet3!F$11)/Sheet3!F$13)^2)</f>
        <v>4.5454397367535398E-2</v>
      </c>
      <c r="H425" s="26">
        <f>Sheet3!G$12*EXP(-0.5*((Sheet1!$C448-Sheet3!G$11)/Sheet3!G$13)^2)</f>
        <v>4.5454397367535398E-2</v>
      </c>
      <c r="I425" s="26">
        <f>Sheet3!H$12*EXP(-0.5*((Sheet1!$C448-Sheet3!H$11)/Sheet3!H$13)^2)</f>
        <v>4.5454397367535398E-2</v>
      </c>
      <c r="J425" s="26">
        <f>Sheet3!I$12*EXP(-0.5*((Sheet1!$C448-Sheet3!I$11)/Sheet3!I$13)^2)</f>
        <v>4.5454397367535398E-2</v>
      </c>
      <c r="K425" s="26">
        <f>Sheet3!J$12*EXP(-0.5*((Sheet1!$C448-Sheet3!J$11)/Sheet3!J$13)^2)</f>
        <v>4.5454397367535398E-2</v>
      </c>
      <c r="L425" s="26">
        <f>Sheet3!K$12*EXP(-0.5*((Sheet1!$C448-Sheet3!K$11)/Sheet3!K$13)^2)</f>
        <v>4.5454397367535398E-2</v>
      </c>
      <c r="M425" s="26">
        <f>Sheet3!L$12*EXP(-0.5*((Sheet1!$C448-Sheet3!L$11)/Sheet3!L$13)^2)</f>
        <v>4.5454397367535398E-2</v>
      </c>
    </row>
    <row r="426" spans="1:13" x14ac:dyDescent="0.25">
      <c r="A426" s="26">
        <f>Sheet1!D449*Sheet3!$B$5</f>
        <v>105.65199999999999</v>
      </c>
      <c r="B426" s="26">
        <f t="shared" si="12"/>
        <v>11086.690817176857</v>
      </c>
      <c r="C426" s="26">
        <f t="shared" si="13"/>
        <v>0.35864400268713914</v>
      </c>
      <c r="D426" s="26">
        <f>Sheet3!C$12*EXP(-0.5*((Sheet1!$C449-Sheet3!C$11)/Sheet3!C$13)^2)</f>
        <v>3.8621517082637679E-51</v>
      </c>
      <c r="E426" s="26">
        <f>Sheet3!D$12*EXP(-0.5*((Sheet1!$C449-Sheet3!D$11)/Sheet3!D$13)^2)</f>
        <v>1.5474073787360711E-6</v>
      </c>
      <c r="F426" s="26">
        <f>Sheet3!E$12*EXP(-0.5*((Sheet1!$C449-Sheet3!E$11)/Sheet3!E$13)^2)</f>
        <v>4.4830306909970058E-2</v>
      </c>
      <c r="G426" s="26">
        <f>Sheet3!F$12*EXP(-0.5*((Sheet1!$C449-Sheet3!F$11)/Sheet3!F$13)^2)</f>
        <v>4.4830306909970058E-2</v>
      </c>
      <c r="H426" s="26">
        <f>Sheet3!G$12*EXP(-0.5*((Sheet1!$C449-Sheet3!G$11)/Sheet3!G$13)^2)</f>
        <v>4.4830306909970058E-2</v>
      </c>
      <c r="I426" s="26">
        <f>Sheet3!H$12*EXP(-0.5*((Sheet1!$C449-Sheet3!H$11)/Sheet3!H$13)^2)</f>
        <v>4.4830306909970058E-2</v>
      </c>
      <c r="J426" s="26">
        <f>Sheet3!I$12*EXP(-0.5*((Sheet1!$C449-Sheet3!I$11)/Sheet3!I$13)^2)</f>
        <v>4.4830306909970058E-2</v>
      </c>
      <c r="K426" s="26">
        <f>Sheet3!J$12*EXP(-0.5*((Sheet1!$C449-Sheet3!J$11)/Sheet3!J$13)^2)</f>
        <v>4.4830306909970058E-2</v>
      </c>
      <c r="L426" s="26">
        <f>Sheet3!K$12*EXP(-0.5*((Sheet1!$C449-Sheet3!K$11)/Sheet3!K$13)^2)</f>
        <v>4.4830306909970058E-2</v>
      </c>
      <c r="M426" s="26">
        <f>Sheet3!L$12*EXP(-0.5*((Sheet1!$C449-Sheet3!L$11)/Sheet3!L$13)^2)</f>
        <v>4.4830306909970058E-2</v>
      </c>
    </row>
    <row r="427" spans="1:13" x14ac:dyDescent="0.25">
      <c r="A427" s="26">
        <f>Sheet1!D450*Sheet3!$B$5</f>
        <v>105.65050000000001</v>
      </c>
      <c r="B427" s="26">
        <f t="shared" si="12"/>
        <v>11087.444091738484</v>
      </c>
      <c r="C427" s="26">
        <f t="shared" si="13"/>
        <v>0.35356703546164647</v>
      </c>
      <c r="D427" s="26">
        <f>Sheet3!C$12*EXP(-0.5*((Sheet1!$C450-Sheet3!C$11)/Sheet3!C$13)^2)</f>
        <v>1.2937330028845063E-51</v>
      </c>
      <c r="E427" s="26">
        <f>Sheet3!D$12*EXP(-0.5*((Sheet1!$C450-Sheet3!D$11)/Sheet3!D$13)^2)</f>
        <v>1.3670994137884008E-6</v>
      </c>
      <c r="F427" s="26">
        <f>Sheet3!E$12*EXP(-0.5*((Sheet1!$C450-Sheet3!E$11)/Sheet3!E$13)^2)</f>
        <v>4.4195708545279079E-2</v>
      </c>
      <c r="G427" s="26">
        <f>Sheet3!F$12*EXP(-0.5*((Sheet1!$C450-Sheet3!F$11)/Sheet3!F$13)^2)</f>
        <v>4.4195708545279079E-2</v>
      </c>
      <c r="H427" s="26">
        <f>Sheet3!G$12*EXP(-0.5*((Sheet1!$C450-Sheet3!G$11)/Sheet3!G$13)^2)</f>
        <v>4.4195708545279079E-2</v>
      </c>
      <c r="I427" s="26">
        <f>Sheet3!H$12*EXP(-0.5*((Sheet1!$C450-Sheet3!H$11)/Sheet3!H$13)^2)</f>
        <v>4.4195708545279079E-2</v>
      </c>
      <c r="J427" s="26">
        <f>Sheet3!I$12*EXP(-0.5*((Sheet1!$C450-Sheet3!I$11)/Sheet3!I$13)^2)</f>
        <v>4.4195708545279079E-2</v>
      </c>
      <c r="K427" s="26">
        <f>Sheet3!J$12*EXP(-0.5*((Sheet1!$C450-Sheet3!J$11)/Sheet3!J$13)^2)</f>
        <v>4.4195708545279079E-2</v>
      </c>
      <c r="L427" s="26">
        <f>Sheet3!K$12*EXP(-0.5*((Sheet1!$C450-Sheet3!K$11)/Sheet3!K$13)^2)</f>
        <v>4.4195708545279079E-2</v>
      </c>
      <c r="M427" s="26">
        <f>Sheet3!L$12*EXP(-0.5*((Sheet1!$C450-Sheet3!L$11)/Sheet3!L$13)^2)</f>
        <v>4.4195708545279079E-2</v>
      </c>
    </row>
    <row r="428" spans="1:13" x14ac:dyDescent="0.25">
      <c r="A428" s="26">
        <f>Sheet1!D451*Sheet3!$B$5</f>
        <v>105.65150000000001</v>
      </c>
      <c r="B428" s="26">
        <f t="shared" si="12"/>
        <v>11088.73552294257</v>
      </c>
      <c r="C428" s="26">
        <f t="shared" si="13"/>
        <v>0.34843488343956291</v>
      </c>
      <c r="D428" s="26">
        <f>Sheet3!C$12*EXP(-0.5*((Sheet1!$C451-Sheet3!C$11)/Sheet3!C$13)^2)</f>
        <v>4.2776592467456121E-52</v>
      </c>
      <c r="E428" s="26">
        <f>Sheet3!D$12*EXP(-0.5*((Sheet1!$C451-Sheet3!D$11)/Sheet3!D$13)^2)</f>
        <v>1.2058707528443319E-6</v>
      </c>
      <c r="F428" s="26">
        <f>Sheet3!E$12*EXP(-0.5*((Sheet1!$C451-Sheet3!E$11)/Sheet3!E$13)^2)</f>
        <v>4.3554209696101263E-2</v>
      </c>
      <c r="G428" s="26">
        <f>Sheet3!F$12*EXP(-0.5*((Sheet1!$C451-Sheet3!F$11)/Sheet3!F$13)^2)</f>
        <v>4.3554209696101263E-2</v>
      </c>
      <c r="H428" s="26">
        <f>Sheet3!G$12*EXP(-0.5*((Sheet1!$C451-Sheet3!G$11)/Sheet3!G$13)^2)</f>
        <v>4.3554209696101263E-2</v>
      </c>
      <c r="I428" s="26">
        <f>Sheet3!H$12*EXP(-0.5*((Sheet1!$C451-Sheet3!H$11)/Sheet3!H$13)^2)</f>
        <v>4.3554209696101263E-2</v>
      </c>
      <c r="J428" s="26">
        <f>Sheet3!I$12*EXP(-0.5*((Sheet1!$C451-Sheet3!I$11)/Sheet3!I$13)^2)</f>
        <v>4.3554209696101263E-2</v>
      </c>
      <c r="K428" s="26">
        <f>Sheet3!J$12*EXP(-0.5*((Sheet1!$C451-Sheet3!J$11)/Sheet3!J$13)^2)</f>
        <v>4.3554209696101263E-2</v>
      </c>
      <c r="L428" s="26">
        <f>Sheet3!K$12*EXP(-0.5*((Sheet1!$C451-Sheet3!K$11)/Sheet3!K$13)^2)</f>
        <v>4.3554209696101263E-2</v>
      </c>
      <c r="M428" s="26">
        <f>Sheet3!L$12*EXP(-0.5*((Sheet1!$C451-Sheet3!L$11)/Sheet3!L$13)^2)</f>
        <v>4.3554209696101263E-2</v>
      </c>
    </row>
    <row r="429" spans="1:13" x14ac:dyDescent="0.25">
      <c r="A429" s="26">
        <f>Sheet1!D452*Sheet3!$B$5</f>
        <v>105.65100000000001</v>
      </c>
      <c r="B429" s="26">
        <f t="shared" si="12"/>
        <v>11089.68738261778</v>
      </c>
      <c r="C429" s="26">
        <f t="shared" si="13"/>
        <v>0.34341536044150278</v>
      </c>
      <c r="D429" s="26">
        <f>Sheet3!C$12*EXP(-0.5*((Sheet1!$C452-Sheet3!C$11)/Sheet3!C$13)^2)</f>
        <v>1.4466994386265256E-52</v>
      </c>
      <c r="E429" s="26">
        <f>Sheet3!D$12*EXP(-0.5*((Sheet1!$C452-Sheet3!D$11)/Sheet3!D$13)^2)</f>
        <v>1.0662562790594824E-6</v>
      </c>
      <c r="F429" s="26">
        <f>Sheet3!E$12*EXP(-0.5*((Sheet1!$C452-Sheet3!E$11)/Sheet3!E$13)^2)</f>
        <v>4.2926786773152953E-2</v>
      </c>
      <c r="G429" s="26">
        <f>Sheet3!F$12*EXP(-0.5*((Sheet1!$C452-Sheet3!F$11)/Sheet3!F$13)^2)</f>
        <v>4.2926786773152953E-2</v>
      </c>
      <c r="H429" s="26">
        <f>Sheet3!G$12*EXP(-0.5*((Sheet1!$C452-Sheet3!G$11)/Sheet3!G$13)^2)</f>
        <v>4.2926786773152953E-2</v>
      </c>
      <c r="I429" s="26">
        <f>Sheet3!H$12*EXP(-0.5*((Sheet1!$C452-Sheet3!H$11)/Sheet3!H$13)^2)</f>
        <v>4.2926786773152953E-2</v>
      </c>
      <c r="J429" s="26">
        <f>Sheet3!I$12*EXP(-0.5*((Sheet1!$C452-Sheet3!I$11)/Sheet3!I$13)^2)</f>
        <v>4.2926786773152953E-2</v>
      </c>
      <c r="K429" s="26">
        <f>Sheet3!J$12*EXP(-0.5*((Sheet1!$C452-Sheet3!J$11)/Sheet3!J$13)^2)</f>
        <v>4.2926786773152953E-2</v>
      </c>
      <c r="L429" s="26">
        <f>Sheet3!K$12*EXP(-0.5*((Sheet1!$C452-Sheet3!K$11)/Sheet3!K$13)^2)</f>
        <v>4.2926786773152953E-2</v>
      </c>
      <c r="M429" s="26">
        <f>Sheet3!L$12*EXP(-0.5*((Sheet1!$C452-Sheet3!L$11)/Sheet3!L$13)^2)</f>
        <v>4.2926786773152953E-2</v>
      </c>
    </row>
    <row r="430" spans="1:13" x14ac:dyDescent="0.25">
      <c r="A430" s="26">
        <f>Sheet1!D453*Sheet3!$B$5</f>
        <v>105.65100000000001</v>
      </c>
      <c r="B430" s="26">
        <f t="shared" si="12"/>
        <v>11090.754352438578</v>
      </c>
      <c r="C430" s="26">
        <f t="shared" si="13"/>
        <v>0.33834951375226224</v>
      </c>
      <c r="D430" s="26">
        <f>Sheet3!C$12*EXP(-0.5*((Sheet1!$C453-Sheet3!C$11)/Sheet3!C$13)^2)</f>
        <v>4.8329399958375766E-53</v>
      </c>
      <c r="E430" s="26">
        <f>Sheet3!D$12*EXP(-0.5*((Sheet1!$C453-Sheet3!D$11)/Sheet3!D$13)^2)</f>
        <v>9.4137920849502296E-7</v>
      </c>
      <c r="F430" s="26">
        <f>Sheet3!E$12*EXP(-0.5*((Sheet1!$C453-Sheet3!E$11)/Sheet3!E$13)^2)</f>
        <v>4.2293571546631728E-2</v>
      </c>
      <c r="G430" s="26">
        <f>Sheet3!F$12*EXP(-0.5*((Sheet1!$C453-Sheet3!F$11)/Sheet3!F$13)^2)</f>
        <v>4.2293571546631728E-2</v>
      </c>
      <c r="H430" s="26">
        <f>Sheet3!G$12*EXP(-0.5*((Sheet1!$C453-Sheet3!G$11)/Sheet3!G$13)^2)</f>
        <v>4.2293571546631728E-2</v>
      </c>
      <c r="I430" s="26">
        <f>Sheet3!H$12*EXP(-0.5*((Sheet1!$C453-Sheet3!H$11)/Sheet3!H$13)^2)</f>
        <v>4.2293571546631728E-2</v>
      </c>
      <c r="J430" s="26">
        <f>Sheet3!I$12*EXP(-0.5*((Sheet1!$C453-Sheet3!I$11)/Sheet3!I$13)^2)</f>
        <v>4.2293571546631728E-2</v>
      </c>
      <c r="K430" s="26">
        <f>Sheet3!J$12*EXP(-0.5*((Sheet1!$C453-Sheet3!J$11)/Sheet3!J$13)^2)</f>
        <v>4.2293571546631728E-2</v>
      </c>
      <c r="L430" s="26">
        <f>Sheet3!K$12*EXP(-0.5*((Sheet1!$C453-Sheet3!K$11)/Sheet3!K$13)^2)</f>
        <v>4.2293571546631728E-2</v>
      </c>
      <c r="M430" s="26">
        <f>Sheet3!L$12*EXP(-0.5*((Sheet1!$C453-Sheet3!L$11)/Sheet3!L$13)^2)</f>
        <v>4.2293571546631728E-2</v>
      </c>
    </row>
    <row r="431" spans="1:13" x14ac:dyDescent="0.25">
      <c r="A431" s="26">
        <f>Sheet1!D454*Sheet3!$B$5</f>
        <v>105.65</v>
      </c>
      <c r="B431" s="26">
        <f t="shared" si="12"/>
        <v>11091.53808267229</v>
      </c>
      <c r="C431" s="26">
        <f t="shared" si="13"/>
        <v>0.33362861039937958</v>
      </c>
      <c r="D431" s="26">
        <f>Sheet3!C$12*EXP(-0.5*((Sheet1!$C454-Sheet3!C$11)/Sheet3!C$13)^2)</f>
        <v>1.735197091374941E-53</v>
      </c>
      <c r="E431" s="26">
        <f>Sheet3!D$12*EXP(-0.5*((Sheet1!$C454-Sheet3!D$11)/Sheet3!D$13)^2)</f>
        <v>8.3787181014816848E-7</v>
      </c>
      <c r="F431" s="26">
        <f>Sheet3!E$12*EXP(-0.5*((Sheet1!$C454-Sheet3!E$11)/Sheet3!E$13)^2)</f>
        <v>4.1703471565946185E-2</v>
      </c>
      <c r="G431" s="26">
        <f>Sheet3!F$12*EXP(-0.5*((Sheet1!$C454-Sheet3!F$11)/Sheet3!F$13)^2)</f>
        <v>4.1703471565946185E-2</v>
      </c>
      <c r="H431" s="26">
        <f>Sheet3!G$12*EXP(-0.5*((Sheet1!$C454-Sheet3!G$11)/Sheet3!G$13)^2)</f>
        <v>4.1703471565946185E-2</v>
      </c>
      <c r="I431" s="26">
        <f>Sheet3!H$12*EXP(-0.5*((Sheet1!$C454-Sheet3!H$11)/Sheet3!H$13)^2)</f>
        <v>4.1703471565946185E-2</v>
      </c>
      <c r="J431" s="26">
        <f>Sheet3!I$12*EXP(-0.5*((Sheet1!$C454-Sheet3!I$11)/Sheet3!I$13)^2)</f>
        <v>4.1703471565946185E-2</v>
      </c>
      <c r="K431" s="26">
        <f>Sheet3!J$12*EXP(-0.5*((Sheet1!$C454-Sheet3!J$11)/Sheet3!J$13)^2)</f>
        <v>4.1703471565946185E-2</v>
      </c>
      <c r="L431" s="26">
        <f>Sheet3!K$12*EXP(-0.5*((Sheet1!$C454-Sheet3!K$11)/Sheet3!K$13)^2)</f>
        <v>4.1703471565946185E-2</v>
      </c>
      <c r="M431" s="26">
        <f>Sheet3!L$12*EXP(-0.5*((Sheet1!$C454-Sheet3!L$11)/Sheet3!L$13)^2)</f>
        <v>4.1703471565946185E-2</v>
      </c>
    </row>
    <row r="432" spans="1:13" x14ac:dyDescent="0.25">
      <c r="A432" s="26">
        <f>Sheet1!D455*Sheet3!$B$5</f>
        <v>105.65150000000001</v>
      </c>
      <c r="B432" s="26">
        <f t="shared" si="12"/>
        <v>11092.779777810696</v>
      </c>
      <c r="C432" s="26">
        <f t="shared" si="13"/>
        <v>0.32923370359572607</v>
      </c>
      <c r="D432" s="26">
        <f>Sheet3!C$12*EXP(-0.5*((Sheet1!$C455-Sheet3!C$11)/Sheet3!C$13)^2)</f>
        <v>6.6689155113303396E-54</v>
      </c>
      <c r="E432" s="26">
        <f>Sheet3!D$12*EXP(-0.5*((Sheet1!$C455-Sheet3!D$11)/Sheet3!D$13)^2)</f>
        <v>7.5147225339489921E-7</v>
      </c>
      <c r="F432" s="26">
        <f>Sheet3!E$12*EXP(-0.5*((Sheet1!$C455-Sheet3!E$11)/Sheet3!E$13)^2)</f>
        <v>4.1154119015434081E-2</v>
      </c>
      <c r="G432" s="26">
        <f>Sheet3!F$12*EXP(-0.5*((Sheet1!$C455-Sheet3!F$11)/Sheet3!F$13)^2)</f>
        <v>4.1154119015434081E-2</v>
      </c>
      <c r="H432" s="26">
        <f>Sheet3!G$12*EXP(-0.5*((Sheet1!$C455-Sheet3!G$11)/Sheet3!G$13)^2)</f>
        <v>4.1154119015434081E-2</v>
      </c>
      <c r="I432" s="26">
        <f>Sheet3!H$12*EXP(-0.5*((Sheet1!$C455-Sheet3!H$11)/Sheet3!H$13)^2)</f>
        <v>4.1154119015434081E-2</v>
      </c>
      <c r="J432" s="26">
        <f>Sheet3!I$12*EXP(-0.5*((Sheet1!$C455-Sheet3!I$11)/Sheet3!I$13)^2)</f>
        <v>4.1154119015434081E-2</v>
      </c>
      <c r="K432" s="26">
        <f>Sheet3!J$12*EXP(-0.5*((Sheet1!$C455-Sheet3!J$11)/Sheet3!J$13)^2)</f>
        <v>4.1154119015434081E-2</v>
      </c>
      <c r="L432" s="26">
        <f>Sheet3!K$12*EXP(-0.5*((Sheet1!$C455-Sheet3!K$11)/Sheet3!K$13)^2)</f>
        <v>4.1154119015434081E-2</v>
      </c>
      <c r="M432" s="26">
        <f>Sheet3!L$12*EXP(-0.5*((Sheet1!$C455-Sheet3!L$11)/Sheet3!L$13)^2)</f>
        <v>4.1154119015434081E-2</v>
      </c>
    </row>
    <row r="433" spans="1:13" x14ac:dyDescent="0.25">
      <c r="A433" s="26">
        <f>Sheet1!D456*Sheet3!$B$5</f>
        <v>105.65150000000001</v>
      </c>
      <c r="B433" s="26">
        <f t="shared" si="12"/>
        <v>11093.596816414396</v>
      </c>
      <c r="C433" s="26">
        <f t="shared" si="13"/>
        <v>0.32535501968471564</v>
      </c>
      <c r="D433" s="26">
        <f>Sheet3!C$12*EXP(-0.5*((Sheet1!$C456-Sheet3!C$11)/Sheet3!C$13)^2)</f>
        <v>2.8608100015410962E-54</v>
      </c>
      <c r="E433" s="26">
        <f>Sheet3!D$12*EXP(-0.5*((Sheet1!$C456-Sheet3!D$11)/Sheet3!D$13)^2)</f>
        <v>6.8241463098219891E-7</v>
      </c>
      <c r="F433" s="26">
        <f>Sheet3!E$12*EXP(-0.5*((Sheet1!$C456-Sheet3!E$11)/Sheet3!E$13)^2)</f>
        <v>4.0669292158760584E-2</v>
      </c>
      <c r="G433" s="26">
        <f>Sheet3!F$12*EXP(-0.5*((Sheet1!$C456-Sheet3!F$11)/Sheet3!F$13)^2)</f>
        <v>4.0669292158760584E-2</v>
      </c>
      <c r="H433" s="26">
        <f>Sheet3!G$12*EXP(-0.5*((Sheet1!$C456-Sheet3!G$11)/Sheet3!G$13)^2)</f>
        <v>4.0669292158760584E-2</v>
      </c>
      <c r="I433" s="26">
        <f>Sheet3!H$12*EXP(-0.5*((Sheet1!$C456-Sheet3!H$11)/Sheet3!H$13)^2)</f>
        <v>4.0669292158760584E-2</v>
      </c>
      <c r="J433" s="26">
        <f>Sheet3!I$12*EXP(-0.5*((Sheet1!$C456-Sheet3!I$11)/Sheet3!I$13)^2)</f>
        <v>4.0669292158760584E-2</v>
      </c>
      <c r="K433" s="26">
        <f>Sheet3!J$12*EXP(-0.5*((Sheet1!$C456-Sheet3!J$11)/Sheet3!J$13)^2)</f>
        <v>4.0669292158760584E-2</v>
      </c>
      <c r="L433" s="26">
        <f>Sheet3!K$12*EXP(-0.5*((Sheet1!$C456-Sheet3!K$11)/Sheet3!K$13)^2)</f>
        <v>4.0669292158760584E-2</v>
      </c>
      <c r="M433" s="26">
        <f>Sheet3!L$12*EXP(-0.5*((Sheet1!$C456-Sheet3!L$11)/Sheet3!L$13)^2)</f>
        <v>4.0669292158760584E-2</v>
      </c>
    </row>
    <row r="434" spans="1:13" x14ac:dyDescent="0.25">
      <c r="A434" s="26">
        <f>Sheet1!D457*Sheet3!$B$5</f>
        <v>105.65100000000001</v>
      </c>
      <c r="B434" s="26">
        <f t="shared" si="12"/>
        <v>11094.259021392592</v>
      </c>
      <c r="C434" s="26">
        <f t="shared" si="13"/>
        <v>0.32171147400363642</v>
      </c>
      <c r="D434" s="26">
        <f>Sheet3!C$12*EXP(-0.5*((Sheet1!$C457-Sheet3!C$11)/Sheet3!C$13)^2)</f>
        <v>1.288856417283708E-54</v>
      </c>
      <c r="E434" s="26">
        <f>Sheet3!D$12*EXP(-0.5*((Sheet1!$C457-Sheet3!D$11)/Sheet3!D$13)^2)</f>
        <v>6.2313272187305445E-7</v>
      </c>
      <c r="F434" s="26">
        <f>Sheet3!E$12*EXP(-0.5*((Sheet1!$C457-Sheet3!E$11)/Sheet3!E$13)^2)</f>
        <v>4.0213856358864319E-2</v>
      </c>
      <c r="G434" s="26">
        <f>Sheet3!F$12*EXP(-0.5*((Sheet1!$C457-Sheet3!F$11)/Sheet3!F$13)^2)</f>
        <v>4.0213856358864319E-2</v>
      </c>
      <c r="H434" s="26">
        <f>Sheet3!G$12*EXP(-0.5*((Sheet1!$C457-Sheet3!G$11)/Sheet3!G$13)^2)</f>
        <v>4.0213856358864319E-2</v>
      </c>
      <c r="I434" s="26">
        <f>Sheet3!H$12*EXP(-0.5*((Sheet1!$C457-Sheet3!H$11)/Sheet3!H$13)^2)</f>
        <v>4.0213856358864319E-2</v>
      </c>
      <c r="J434" s="26">
        <f>Sheet3!I$12*EXP(-0.5*((Sheet1!$C457-Sheet3!I$11)/Sheet3!I$13)^2)</f>
        <v>4.0213856358864319E-2</v>
      </c>
      <c r="K434" s="26">
        <f>Sheet3!J$12*EXP(-0.5*((Sheet1!$C457-Sheet3!J$11)/Sheet3!J$13)^2)</f>
        <v>4.0213856358864319E-2</v>
      </c>
      <c r="L434" s="26">
        <f>Sheet3!K$12*EXP(-0.5*((Sheet1!$C457-Sheet3!K$11)/Sheet3!K$13)^2)</f>
        <v>4.0213856358864319E-2</v>
      </c>
      <c r="M434" s="26">
        <f>Sheet3!L$12*EXP(-0.5*((Sheet1!$C457-Sheet3!L$11)/Sheet3!L$13)^2)</f>
        <v>4.0213856358864319E-2</v>
      </c>
    </row>
    <row r="435" spans="1:13" x14ac:dyDescent="0.25">
      <c r="A435" s="26">
        <f>Sheet1!D458*Sheet3!$B$5</f>
        <v>105.65100000000001</v>
      </c>
      <c r="B435" s="26">
        <f t="shared" si="12"/>
        <v>11094.851207060048</v>
      </c>
      <c r="C435" s="26">
        <f t="shared" si="13"/>
        <v>0.3189003956531411</v>
      </c>
      <c r="D435" s="26">
        <f>Sheet3!C$12*EXP(-0.5*((Sheet1!$C458-Sheet3!C$11)/Sheet3!C$13)^2)</f>
        <v>6.95531409753412E-55</v>
      </c>
      <c r="E435" s="26">
        <f>Sheet3!D$12*EXP(-0.5*((Sheet1!$C458-Sheet3!D$11)/Sheet3!D$13)^2)</f>
        <v>5.8080479673584266E-7</v>
      </c>
      <c r="F435" s="26">
        <f>Sheet3!E$12*EXP(-0.5*((Sheet1!$C458-Sheet3!E$11)/Sheet3!E$13)^2)</f>
        <v>3.9862476856043043E-2</v>
      </c>
      <c r="G435" s="26">
        <f>Sheet3!F$12*EXP(-0.5*((Sheet1!$C458-Sheet3!F$11)/Sheet3!F$13)^2)</f>
        <v>3.9862476856043043E-2</v>
      </c>
      <c r="H435" s="26">
        <f>Sheet3!G$12*EXP(-0.5*((Sheet1!$C458-Sheet3!G$11)/Sheet3!G$13)^2)</f>
        <v>3.9862476856043043E-2</v>
      </c>
      <c r="I435" s="26">
        <f>Sheet3!H$12*EXP(-0.5*((Sheet1!$C458-Sheet3!H$11)/Sheet3!H$13)^2)</f>
        <v>3.9862476856043043E-2</v>
      </c>
      <c r="J435" s="26">
        <f>Sheet3!I$12*EXP(-0.5*((Sheet1!$C458-Sheet3!I$11)/Sheet3!I$13)^2)</f>
        <v>3.9862476856043043E-2</v>
      </c>
      <c r="K435" s="26">
        <f>Sheet3!J$12*EXP(-0.5*((Sheet1!$C458-Sheet3!J$11)/Sheet3!J$13)^2)</f>
        <v>3.9862476856043043E-2</v>
      </c>
      <c r="L435" s="26">
        <f>Sheet3!K$12*EXP(-0.5*((Sheet1!$C458-Sheet3!K$11)/Sheet3!K$13)^2)</f>
        <v>3.9862476856043043E-2</v>
      </c>
      <c r="M435" s="26">
        <f>Sheet3!L$12*EXP(-0.5*((Sheet1!$C458-Sheet3!L$11)/Sheet3!L$13)^2)</f>
        <v>3.9862476856043043E-2</v>
      </c>
    </row>
    <row r="436" spans="1:13" x14ac:dyDescent="0.25">
      <c r="A436" s="26">
        <f>Sheet1!D459*Sheet3!$B$5</f>
        <v>105.65</v>
      </c>
      <c r="B436" s="26">
        <f t="shared" si="12"/>
        <v>11095.145900752615</v>
      </c>
      <c r="C436" s="26">
        <f t="shared" si="13"/>
        <v>0.31650152609277682</v>
      </c>
      <c r="D436" s="26">
        <f>Sheet3!C$12*EXP(-0.5*((Sheet1!$C459-Sheet3!C$11)/Sheet3!C$13)^2)</f>
        <v>4.1037397108380795E-55</v>
      </c>
      <c r="E436" s="26">
        <f>Sheet3!D$12*EXP(-0.5*((Sheet1!$C459-Sheet3!D$11)/Sheet3!D$13)^2)</f>
        <v>5.4687337695186533E-7</v>
      </c>
      <c r="F436" s="26">
        <f>Sheet3!E$12*EXP(-0.5*((Sheet1!$C459-Sheet3!E$11)/Sheet3!E$13)^2)</f>
        <v>3.9562622402424988E-2</v>
      </c>
      <c r="G436" s="26">
        <f>Sheet3!F$12*EXP(-0.5*((Sheet1!$C459-Sheet3!F$11)/Sheet3!F$13)^2)</f>
        <v>3.9562622402424988E-2</v>
      </c>
      <c r="H436" s="26">
        <f>Sheet3!G$12*EXP(-0.5*((Sheet1!$C459-Sheet3!G$11)/Sheet3!G$13)^2)</f>
        <v>3.9562622402424988E-2</v>
      </c>
      <c r="I436" s="26">
        <f>Sheet3!H$12*EXP(-0.5*((Sheet1!$C459-Sheet3!H$11)/Sheet3!H$13)^2)</f>
        <v>3.9562622402424988E-2</v>
      </c>
      <c r="J436" s="26">
        <f>Sheet3!I$12*EXP(-0.5*((Sheet1!$C459-Sheet3!I$11)/Sheet3!I$13)^2)</f>
        <v>3.9562622402424988E-2</v>
      </c>
      <c r="K436" s="26">
        <f>Sheet3!J$12*EXP(-0.5*((Sheet1!$C459-Sheet3!J$11)/Sheet3!J$13)^2)</f>
        <v>3.9562622402424988E-2</v>
      </c>
      <c r="L436" s="26">
        <f>Sheet3!K$12*EXP(-0.5*((Sheet1!$C459-Sheet3!K$11)/Sheet3!K$13)^2)</f>
        <v>3.9562622402424988E-2</v>
      </c>
      <c r="M436" s="26">
        <f>Sheet3!L$12*EXP(-0.5*((Sheet1!$C459-Sheet3!L$11)/Sheet3!L$13)^2)</f>
        <v>3.9562622402424988E-2</v>
      </c>
    </row>
    <row r="437" spans="1:13" x14ac:dyDescent="0.25">
      <c r="A437" s="26">
        <f>Sheet1!D460*Sheet3!$B$5</f>
        <v>105.64899999999999</v>
      </c>
      <c r="B437" s="26">
        <f t="shared" si="12"/>
        <v>11095.364208124598</v>
      </c>
      <c r="C437" s="26">
        <f t="shared" si="13"/>
        <v>0.31446526364393323</v>
      </c>
      <c r="D437" s="26">
        <f>Sheet3!C$12*EXP(-0.5*((Sheet1!$C460-Sheet3!C$11)/Sheet3!C$13)^2)</f>
        <v>2.6198361616939026E-55</v>
      </c>
      <c r="E437" s="26">
        <f>Sheet3!D$12*EXP(-0.5*((Sheet1!$C460-Sheet3!D$11)/Sheet3!D$13)^2)</f>
        <v>5.1956531329632455E-7</v>
      </c>
      <c r="F437" s="26">
        <f>Sheet3!E$12*EXP(-0.5*((Sheet1!$C460-Sheet3!E$11)/Sheet3!E$13)^2)</f>
        <v>3.9308093009827488E-2</v>
      </c>
      <c r="G437" s="26">
        <f>Sheet3!F$12*EXP(-0.5*((Sheet1!$C460-Sheet3!F$11)/Sheet3!F$13)^2)</f>
        <v>3.9308093009827488E-2</v>
      </c>
      <c r="H437" s="26">
        <f>Sheet3!G$12*EXP(-0.5*((Sheet1!$C460-Sheet3!G$11)/Sheet3!G$13)^2)</f>
        <v>3.9308093009827488E-2</v>
      </c>
      <c r="I437" s="26">
        <f>Sheet3!H$12*EXP(-0.5*((Sheet1!$C460-Sheet3!H$11)/Sheet3!H$13)^2)</f>
        <v>3.9308093009827488E-2</v>
      </c>
      <c r="J437" s="26">
        <f>Sheet3!I$12*EXP(-0.5*((Sheet1!$C460-Sheet3!I$11)/Sheet3!I$13)^2)</f>
        <v>3.9308093009827488E-2</v>
      </c>
      <c r="K437" s="26">
        <f>Sheet3!J$12*EXP(-0.5*((Sheet1!$C460-Sheet3!J$11)/Sheet3!J$13)^2)</f>
        <v>3.9308093009827488E-2</v>
      </c>
      <c r="L437" s="26">
        <f>Sheet3!K$12*EXP(-0.5*((Sheet1!$C460-Sheet3!K$11)/Sheet3!K$13)^2)</f>
        <v>3.9308093009827488E-2</v>
      </c>
      <c r="M437" s="26">
        <f>Sheet3!L$12*EXP(-0.5*((Sheet1!$C460-Sheet3!L$11)/Sheet3!L$13)^2)</f>
        <v>3.9308093009827488E-2</v>
      </c>
    </row>
    <row r="438" spans="1:13" x14ac:dyDescent="0.25">
      <c r="A438" s="26">
        <f>Sheet1!D461*Sheet3!$B$5</f>
        <v>105.64849999999998</v>
      </c>
      <c r="B438" s="26">
        <f t="shared" si="12"/>
        <v>11095.593808508615</v>
      </c>
      <c r="C438" s="26">
        <f t="shared" si="13"/>
        <v>0.31287540647219869</v>
      </c>
      <c r="D438" s="26">
        <f>Sheet3!C$12*EXP(-0.5*((Sheet1!$C461-Sheet3!C$11)/Sheet3!C$13)^2)</f>
        <v>1.8442853129849188E-55</v>
      </c>
      <c r="E438" s="26">
        <f>Sheet3!D$12*EXP(-0.5*((Sheet1!$C461-Sheet3!D$11)/Sheet3!D$13)^2)</f>
        <v>4.9915364811219959E-7</v>
      </c>
      <c r="F438" s="26">
        <f>Sheet3!E$12*EXP(-0.5*((Sheet1!$C461-Sheet3!E$11)/Sheet3!E$13)^2)</f>
        <v>3.9109363414818826E-2</v>
      </c>
      <c r="G438" s="26">
        <f>Sheet3!F$12*EXP(-0.5*((Sheet1!$C461-Sheet3!F$11)/Sheet3!F$13)^2)</f>
        <v>3.9109363414818826E-2</v>
      </c>
      <c r="H438" s="26">
        <f>Sheet3!G$12*EXP(-0.5*((Sheet1!$C461-Sheet3!G$11)/Sheet3!G$13)^2)</f>
        <v>3.9109363414818826E-2</v>
      </c>
      <c r="I438" s="26">
        <f>Sheet3!H$12*EXP(-0.5*((Sheet1!$C461-Sheet3!H$11)/Sheet3!H$13)^2)</f>
        <v>3.9109363414818826E-2</v>
      </c>
      <c r="J438" s="26">
        <f>Sheet3!I$12*EXP(-0.5*((Sheet1!$C461-Sheet3!I$11)/Sheet3!I$13)^2)</f>
        <v>3.9109363414818826E-2</v>
      </c>
      <c r="K438" s="26">
        <f>Sheet3!J$12*EXP(-0.5*((Sheet1!$C461-Sheet3!J$11)/Sheet3!J$13)^2)</f>
        <v>3.9109363414818826E-2</v>
      </c>
      <c r="L438" s="26">
        <f>Sheet3!K$12*EXP(-0.5*((Sheet1!$C461-Sheet3!K$11)/Sheet3!K$13)^2)</f>
        <v>3.9109363414818826E-2</v>
      </c>
      <c r="M438" s="26">
        <f>Sheet3!L$12*EXP(-0.5*((Sheet1!$C461-Sheet3!L$11)/Sheet3!L$13)^2)</f>
        <v>3.9109363414818826E-2</v>
      </c>
    </row>
    <row r="439" spans="1:13" x14ac:dyDescent="0.25">
      <c r="A439" s="26">
        <f>Sheet1!D462*Sheet3!$B$5</f>
        <v>105.6465</v>
      </c>
      <c r="B439" s="26">
        <f t="shared" si="12"/>
        <v>11095.446892939892</v>
      </c>
      <c r="C439" s="26">
        <f t="shared" si="13"/>
        <v>0.31157277763993146</v>
      </c>
      <c r="D439" s="26">
        <f>Sheet3!C$12*EXP(-0.5*((Sheet1!$C462-Sheet3!C$11)/Sheet3!C$13)^2)</f>
        <v>1.3827438793501748E-55</v>
      </c>
      <c r="E439" s="26">
        <f>Sheet3!D$12*EXP(-0.5*((Sheet1!$C462-Sheet3!D$11)/Sheet3!D$13)^2)</f>
        <v>4.8300155504849994E-7</v>
      </c>
      <c r="F439" s="26">
        <f>Sheet3!E$12*EXP(-0.5*((Sheet1!$C462-Sheet3!E$11)/Sheet3!E$13)^2)</f>
        <v>3.8946536829797054E-2</v>
      </c>
      <c r="G439" s="26">
        <f>Sheet3!F$12*EXP(-0.5*((Sheet1!$C462-Sheet3!F$11)/Sheet3!F$13)^2)</f>
        <v>3.8946536829797054E-2</v>
      </c>
      <c r="H439" s="26">
        <f>Sheet3!G$12*EXP(-0.5*((Sheet1!$C462-Sheet3!G$11)/Sheet3!G$13)^2)</f>
        <v>3.8946536829797054E-2</v>
      </c>
      <c r="I439" s="26">
        <f>Sheet3!H$12*EXP(-0.5*((Sheet1!$C462-Sheet3!H$11)/Sheet3!H$13)^2)</f>
        <v>3.8946536829797054E-2</v>
      </c>
      <c r="J439" s="26">
        <f>Sheet3!I$12*EXP(-0.5*((Sheet1!$C462-Sheet3!I$11)/Sheet3!I$13)^2)</f>
        <v>3.8946536829797054E-2</v>
      </c>
      <c r="K439" s="26">
        <f>Sheet3!J$12*EXP(-0.5*((Sheet1!$C462-Sheet3!J$11)/Sheet3!J$13)^2)</f>
        <v>3.8946536829797054E-2</v>
      </c>
      <c r="L439" s="26">
        <f>Sheet3!K$12*EXP(-0.5*((Sheet1!$C462-Sheet3!K$11)/Sheet3!K$13)^2)</f>
        <v>3.8946536829797054E-2</v>
      </c>
      <c r="M439" s="26">
        <f>Sheet3!L$12*EXP(-0.5*((Sheet1!$C462-Sheet3!L$11)/Sheet3!L$13)^2)</f>
        <v>3.8946536829797054E-2</v>
      </c>
    </row>
    <row r="440" spans="1:13" x14ac:dyDescent="0.25">
      <c r="A440" s="26">
        <f>Sheet1!D463*Sheet3!$B$5</f>
        <v>105.6455</v>
      </c>
      <c r="B440" s="26">
        <f t="shared" si="12"/>
        <v>11095.527344643113</v>
      </c>
      <c r="C440" s="26">
        <f t="shared" si="13"/>
        <v>0.31019089311451298</v>
      </c>
      <c r="D440" s="26">
        <f>Sheet3!C$12*EXP(-0.5*((Sheet1!$C463-Sheet3!C$11)/Sheet3!C$13)^2)</f>
        <v>1.0182651840088842E-55</v>
      </c>
      <c r="E440" s="26">
        <f>Sheet3!D$12*EXP(-0.5*((Sheet1!$C463-Sheet3!D$11)/Sheet3!D$13)^2)</f>
        <v>4.6641123924774057E-7</v>
      </c>
      <c r="F440" s="26">
        <f>Sheet3!E$12*EXP(-0.5*((Sheet1!$C463-Sheet3!E$11)/Sheet3!E$13)^2)</f>
        <v>3.8773803337909217E-2</v>
      </c>
      <c r="G440" s="26">
        <f>Sheet3!F$12*EXP(-0.5*((Sheet1!$C463-Sheet3!F$11)/Sheet3!F$13)^2)</f>
        <v>3.8773803337909217E-2</v>
      </c>
      <c r="H440" s="26">
        <f>Sheet3!G$12*EXP(-0.5*((Sheet1!$C463-Sheet3!G$11)/Sheet3!G$13)^2)</f>
        <v>3.8773803337909217E-2</v>
      </c>
      <c r="I440" s="26">
        <f>Sheet3!H$12*EXP(-0.5*((Sheet1!$C463-Sheet3!H$11)/Sheet3!H$13)^2)</f>
        <v>3.8773803337909217E-2</v>
      </c>
      <c r="J440" s="26">
        <f>Sheet3!I$12*EXP(-0.5*((Sheet1!$C463-Sheet3!I$11)/Sheet3!I$13)^2)</f>
        <v>3.8773803337909217E-2</v>
      </c>
      <c r="K440" s="26">
        <f>Sheet3!J$12*EXP(-0.5*((Sheet1!$C463-Sheet3!J$11)/Sheet3!J$13)^2)</f>
        <v>3.8773803337909217E-2</v>
      </c>
      <c r="L440" s="26">
        <f>Sheet3!K$12*EXP(-0.5*((Sheet1!$C463-Sheet3!K$11)/Sheet3!K$13)^2)</f>
        <v>3.8773803337909217E-2</v>
      </c>
      <c r="M440" s="26">
        <f>Sheet3!L$12*EXP(-0.5*((Sheet1!$C463-Sheet3!L$11)/Sheet3!L$13)^2)</f>
        <v>3.8773803337909217E-2</v>
      </c>
    </row>
    <row r="441" spans="1:13" x14ac:dyDescent="0.25">
      <c r="A441" s="26">
        <f>Sheet1!D464*Sheet3!$B$5</f>
        <v>105.6455</v>
      </c>
      <c r="B441" s="26">
        <f t="shared" si="12"/>
        <v>11095.688758090539</v>
      </c>
      <c r="C441" s="26">
        <f t="shared" si="13"/>
        <v>0.30942470719948384</v>
      </c>
      <c r="D441" s="26">
        <f>Sheet3!C$12*EXP(-0.5*((Sheet1!$C464-Sheet3!C$11)/Sheet3!C$13)^2)</f>
        <v>8.5921478083780691E-56</v>
      </c>
      <c r="E441" s="26">
        <f>Sheet3!D$12*EXP(-0.5*((Sheet1!$C464-Sheet3!D$11)/Sheet3!D$13)^2)</f>
        <v>4.5744785379162598E-7</v>
      </c>
      <c r="F441" s="26">
        <f>Sheet3!E$12*EXP(-0.5*((Sheet1!$C464-Sheet3!E$11)/Sheet3!E$13)^2)</f>
        <v>3.867803121895376E-2</v>
      </c>
      <c r="G441" s="26">
        <f>Sheet3!F$12*EXP(-0.5*((Sheet1!$C464-Sheet3!F$11)/Sheet3!F$13)^2)</f>
        <v>3.867803121895376E-2</v>
      </c>
      <c r="H441" s="26">
        <f>Sheet3!G$12*EXP(-0.5*((Sheet1!$C464-Sheet3!G$11)/Sheet3!G$13)^2)</f>
        <v>3.867803121895376E-2</v>
      </c>
      <c r="I441" s="26">
        <f>Sheet3!H$12*EXP(-0.5*((Sheet1!$C464-Sheet3!H$11)/Sheet3!H$13)^2)</f>
        <v>3.867803121895376E-2</v>
      </c>
      <c r="J441" s="26">
        <f>Sheet3!I$12*EXP(-0.5*((Sheet1!$C464-Sheet3!I$11)/Sheet3!I$13)^2)</f>
        <v>3.867803121895376E-2</v>
      </c>
      <c r="K441" s="26">
        <f>Sheet3!J$12*EXP(-0.5*((Sheet1!$C464-Sheet3!J$11)/Sheet3!J$13)^2)</f>
        <v>3.867803121895376E-2</v>
      </c>
      <c r="L441" s="26">
        <f>Sheet3!K$12*EXP(-0.5*((Sheet1!$C464-Sheet3!K$11)/Sheet3!K$13)^2)</f>
        <v>3.867803121895376E-2</v>
      </c>
      <c r="M441" s="26">
        <f>Sheet3!L$12*EXP(-0.5*((Sheet1!$C464-Sheet3!L$11)/Sheet3!L$13)^2)</f>
        <v>3.867803121895376E-2</v>
      </c>
    </row>
    <row r="442" spans="1:13" x14ac:dyDescent="0.25">
      <c r="A442" s="26">
        <f>Sheet1!D465*Sheet3!$B$5</f>
        <v>105.64450000000001</v>
      </c>
      <c r="B442" s="26">
        <f t="shared" si="12"/>
        <v>11095.651401397592</v>
      </c>
      <c r="C442" s="26">
        <f t="shared" si="13"/>
        <v>0.30860202880696086</v>
      </c>
      <c r="D442" s="26">
        <f>Sheet3!C$12*EXP(-0.5*((Sheet1!$C465-Sheet3!C$11)/Sheet3!C$13)^2)</f>
        <v>7.1587423948972534E-56</v>
      </c>
      <c r="E442" s="26">
        <f>Sheet3!D$12*EXP(-0.5*((Sheet1!$C465-Sheet3!D$11)/Sheet3!D$13)^2)</f>
        <v>4.4800600313203804E-7</v>
      </c>
      <c r="F442" s="26">
        <f>Sheet3!E$12*EXP(-0.5*((Sheet1!$C465-Sheet3!E$11)/Sheet3!E$13)^2)</f>
        <v>3.8575197600119716E-2</v>
      </c>
      <c r="G442" s="26">
        <f>Sheet3!F$12*EXP(-0.5*((Sheet1!$C465-Sheet3!F$11)/Sheet3!F$13)^2)</f>
        <v>3.8575197600119716E-2</v>
      </c>
      <c r="H442" s="26">
        <f>Sheet3!G$12*EXP(-0.5*((Sheet1!$C465-Sheet3!G$11)/Sheet3!G$13)^2)</f>
        <v>3.8575197600119716E-2</v>
      </c>
      <c r="I442" s="26">
        <f>Sheet3!H$12*EXP(-0.5*((Sheet1!$C465-Sheet3!H$11)/Sheet3!H$13)^2)</f>
        <v>3.8575197600119716E-2</v>
      </c>
      <c r="J442" s="26">
        <f>Sheet3!I$12*EXP(-0.5*((Sheet1!$C465-Sheet3!I$11)/Sheet3!I$13)^2)</f>
        <v>3.8575197600119716E-2</v>
      </c>
      <c r="K442" s="26">
        <f>Sheet3!J$12*EXP(-0.5*((Sheet1!$C465-Sheet3!J$11)/Sheet3!J$13)^2)</f>
        <v>3.8575197600119716E-2</v>
      </c>
      <c r="L442" s="26">
        <f>Sheet3!K$12*EXP(-0.5*((Sheet1!$C465-Sheet3!K$11)/Sheet3!K$13)^2)</f>
        <v>3.8575197600119716E-2</v>
      </c>
      <c r="M442" s="26">
        <f>Sheet3!L$12*EXP(-0.5*((Sheet1!$C465-Sheet3!L$11)/Sheet3!L$13)^2)</f>
        <v>3.8575197600119716E-2</v>
      </c>
    </row>
    <row r="443" spans="1:13" x14ac:dyDescent="0.25">
      <c r="A443" s="26">
        <f>Sheet1!D466*Sheet3!$B$5</f>
        <v>105.64400000000001</v>
      </c>
      <c r="B443" s="26">
        <f t="shared" si="12"/>
        <v>11095.742600218007</v>
      </c>
      <c r="C443" s="26">
        <f t="shared" si="13"/>
        <v>0.30766913444342298</v>
      </c>
      <c r="D443" s="26">
        <f>Sheet3!C$12*EXP(-0.5*((Sheet1!$C466-Sheet3!C$11)/Sheet3!C$13)^2)</f>
        <v>5.8192448698106759E-56</v>
      </c>
      <c r="E443" s="26">
        <f>Sheet3!D$12*EXP(-0.5*((Sheet1!$C466-Sheet3!D$11)/Sheet3!D$13)^2)</f>
        <v>4.3752330078597137E-7</v>
      </c>
      <c r="F443" s="26">
        <f>Sheet3!E$12*EXP(-0.5*((Sheet1!$C466-Sheet3!E$11)/Sheet3!E$13)^2)</f>
        <v>3.8458587115015277E-2</v>
      </c>
      <c r="G443" s="26">
        <f>Sheet3!F$12*EXP(-0.5*((Sheet1!$C466-Sheet3!F$11)/Sheet3!F$13)^2)</f>
        <v>3.8458587115015277E-2</v>
      </c>
      <c r="H443" s="26">
        <f>Sheet3!G$12*EXP(-0.5*((Sheet1!$C466-Sheet3!G$11)/Sheet3!G$13)^2)</f>
        <v>3.8458587115015277E-2</v>
      </c>
      <c r="I443" s="26">
        <f>Sheet3!H$12*EXP(-0.5*((Sheet1!$C466-Sheet3!H$11)/Sheet3!H$13)^2)</f>
        <v>3.8458587115015277E-2</v>
      </c>
      <c r="J443" s="26">
        <f>Sheet3!I$12*EXP(-0.5*((Sheet1!$C466-Sheet3!I$11)/Sheet3!I$13)^2)</f>
        <v>3.8458587115015277E-2</v>
      </c>
      <c r="K443" s="26">
        <f>Sheet3!J$12*EXP(-0.5*((Sheet1!$C466-Sheet3!J$11)/Sheet3!J$13)^2)</f>
        <v>3.8458587115015277E-2</v>
      </c>
      <c r="L443" s="26">
        <f>Sheet3!K$12*EXP(-0.5*((Sheet1!$C466-Sheet3!K$11)/Sheet3!K$13)^2)</f>
        <v>3.8458587115015277E-2</v>
      </c>
      <c r="M443" s="26">
        <f>Sheet3!L$12*EXP(-0.5*((Sheet1!$C466-Sheet3!L$11)/Sheet3!L$13)^2)</f>
        <v>3.8458587115015277E-2</v>
      </c>
    </row>
    <row r="444" spans="1:13" x14ac:dyDescent="0.25">
      <c r="A444" s="26">
        <f>Sheet1!D467*Sheet3!$B$5</f>
        <v>105.6425</v>
      </c>
      <c r="B444" s="26">
        <f t="shared" si="12"/>
        <v>11095.503983544351</v>
      </c>
      <c r="C444" s="26">
        <f t="shared" si="13"/>
        <v>0.30730178238448363</v>
      </c>
      <c r="D444" s="26">
        <f>Sheet3!C$12*EXP(-0.5*((Sheet1!$C467-Sheet3!C$11)/Sheet3!C$13)^2)</f>
        <v>5.3630662224198002E-56</v>
      </c>
      <c r="E444" s="26">
        <f>Sheet3!D$12*EXP(-0.5*((Sheet1!$C467-Sheet3!D$11)/Sheet3!D$13)^2)</f>
        <v>4.3345973291198613E-7</v>
      </c>
      <c r="F444" s="26">
        <f>Sheet3!E$12*EXP(-0.5*((Sheet1!$C467-Sheet3!E$11)/Sheet3!E$13)^2)</f>
        <v>3.8412668615593837E-2</v>
      </c>
      <c r="G444" s="26">
        <f>Sheet3!F$12*EXP(-0.5*((Sheet1!$C467-Sheet3!F$11)/Sheet3!F$13)^2)</f>
        <v>3.8412668615593837E-2</v>
      </c>
      <c r="H444" s="26">
        <f>Sheet3!G$12*EXP(-0.5*((Sheet1!$C467-Sheet3!G$11)/Sheet3!G$13)^2)</f>
        <v>3.8412668615593837E-2</v>
      </c>
      <c r="I444" s="26">
        <f>Sheet3!H$12*EXP(-0.5*((Sheet1!$C467-Sheet3!H$11)/Sheet3!H$13)^2)</f>
        <v>3.8412668615593837E-2</v>
      </c>
      <c r="J444" s="26">
        <f>Sheet3!I$12*EXP(-0.5*((Sheet1!$C467-Sheet3!I$11)/Sheet3!I$13)^2)</f>
        <v>3.8412668615593837E-2</v>
      </c>
      <c r="K444" s="26">
        <f>Sheet3!J$12*EXP(-0.5*((Sheet1!$C467-Sheet3!J$11)/Sheet3!J$13)^2)</f>
        <v>3.8412668615593837E-2</v>
      </c>
      <c r="L444" s="26">
        <f>Sheet3!K$12*EXP(-0.5*((Sheet1!$C467-Sheet3!K$11)/Sheet3!K$13)^2)</f>
        <v>3.8412668615593837E-2</v>
      </c>
      <c r="M444" s="26">
        <f>Sheet3!L$12*EXP(-0.5*((Sheet1!$C467-Sheet3!L$11)/Sheet3!L$13)^2)</f>
        <v>3.8412668615593837E-2</v>
      </c>
    </row>
    <row r="445" spans="1:13" x14ac:dyDescent="0.25">
      <c r="A445" s="26">
        <f>Sheet1!D468*Sheet3!$B$5</f>
        <v>105.64150000000001</v>
      </c>
      <c r="B445" s="26">
        <f t="shared" si="12"/>
        <v>11095.40501602575</v>
      </c>
      <c r="C445" s="26">
        <f t="shared" si="13"/>
        <v>0.30677155763988934</v>
      </c>
      <c r="D445" s="26">
        <f>Sheet3!C$12*EXP(-0.5*((Sheet1!$C468-Sheet3!C$11)/Sheet3!C$13)^2)</f>
        <v>4.7666709393106058E-56</v>
      </c>
      <c r="E445" s="26">
        <f>Sheet3!D$12*EXP(-0.5*((Sheet1!$C468-Sheet3!D$11)/Sheet3!D$13)^2)</f>
        <v>4.2765763296563587E-7</v>
      </c>
      <c r="F445" s="26">
        <f>Sheet3!E$12*EXP(-0.5*((Sheet1!$C468-Sheet3!E$11)/Sheet3!E$13)^2)</f>
        <v>3.8346391247782045E-2</v>
      </c>
      <c r="G445" s="26">
        <f>Sheet3!F$12*EXP(-0.5*((Sheet1!$C468-Sheet3!F$11)/Sheet3!F$13)^2)</f>
        <v>3.8346391247782045E-2</v>
      </c>
      <c r="H445" s="26">
        <f>Sheet3!G$12*EXP(-0.5*((Sheet1!$C468-Sheet3!G$11)/Sheet3!G$13)^2)</f>
        <v>3.8346391247782045E-2</v>
      </c>
      <c r="I445" s="26">
        <f>Sheet3!H$12*EXP(-0.5*((Sheet1!$C468-Sheet3!H$11)/Sheet3!H$13)^2)</f>
        <v>3.8346391247782045E-2</v>
      </c>
      <c r="J445" s="26">
        <f>Sheet3!I$12*EXP(-0.5*((Sheet1!$C468-Sheet3!I$11)/Sheet3!I$13)^2)</f>
        <v>3.8346391247782045E-2</v>
      </c>
      <c r="K445" s="26">
        <f>Sheet3!J$12*EXP(-0.5*((Sheet1!$C468-Sheet3!J$11)/Sheet3!J$13)^2)</f>
        <v>3.8346391247782045E-2</v>
      </c>
      <c r="L445" s="26">
        <f>Sheet3!K$12*EXP(-0.5*((Sheet1!$C468-Sheet3!K$11)/Sheet3!K$13)^2)</f>
        <v>3.8346391247782045E-2</v>
      </c>
      <c r="M445" s="26">
        <f>Sheet3!L$12*EXP(-0.5*((Sheet1!$C468-Sheet3!L$11)/Sheet3!L$13)^2)</f>
        <v>3.8346391247782045E-2</v>
      </c>
    </row>
    <row r="446" spans="1:13" x14ac:dyDescent="0.25">
      <c r="A446" s="26">
        <f>Sheet1!D469*Sheet3!$B$5</f>
        <v>105.64</v>
      </c>
      <c r="B446" s="26">
        <f t="shared" si="12"/>
        <v>11095.21659116201</v>
      </c>
      <c r="C446" s="26">
        <f t="shared" si="13"/>
        <v>0.30616597141253804</v>
      </c>
      <c r="D446" s="26">
        <f>Sheet3!C$12*EXP(-0.5*((Sheet1!$C469-Sheet3!C$11)/Sheet3!C$13)^2)</f>
        <v>4.165845223083541E-56</v>
      </c>
      <c r="E446" s="26">
        <f>Sheet3!D$12*EXP(-0.5*((Sheet1!$C469-Sheet3!D$11)/Sheet3!D$13)^2)</f>
        <v>4.2112104522913219E-7</v>
      </c>
      <c r="F446" s="26">
        <f>Sheet3!E$12*EXP(-0.5*((Sheet1!$C469-Sheet3!E$11)/Sheet3!E$13)^2)</f>
        <v>3.8270693786436605E-2</v>
      </c>
      <c r="G446" s="26">
        <f>Sheet3!F$12*EXP(-0.5*((Sheet1!$C469-Sheet3!F$11)/Sheet3!F$13)^2)</f>
        <v>3.8270693786436605E-2</v>
      </c>
      <c r="H446" s="26">
        <f>Sheet3!G$12*EXP(-0.5*((Sheet1!$C469-Sheet3!G$11)/Sheet3!G$13)^2)</f>
        <v>3.8270693786436605E-2</v>
      </c>
      <c r="I446" s="26">
        <f>Sheet3!H$12*EXP(-0.5*((Sheet1!$C469-Sheet3!H$11)/Sheet3!H$13)^2)</f>
        <v>3.8270693786436605E-2</v>
      </c>
      <c r="J446" s="26">
        <f>Sheet3!I$12*EXP(-0.5*((Sheet1!$C469-Sheet3!I$11)/Sheet3!I$13)^2)</f>
        <v>3.8270693786436605E-2</v>
      </c>
      <c r="K446" s="26">
        <f>Sheet3!J$12*EXP(-0.5*((Sheet1!$C469-Sheet3!J$11)/Sheet3!J$13)^2)</f>
        <v>3.8270693786436605E-2</v>
      </c>
      <c r="L446" s="26">
        <f>Sheet3!K$12*EXP(-0.5*((Sheet1!$C469-Sheet3!K$11)/Sheet3!K$13)^2)</f>
        <v>3.8270693786436605E-2</v>
      </c>
      <c r="M446" s="26">
        <f>Sheet3!L$12*EXP(-0.5*((Sheet1!$C469-Sheet3!L$11)/Sheet3!L$13)^2)</f>
        <v>3.8270693786436605E-2</v>
      </c>
    </row>
    <row r="447" spans="1:13" x14ac:dyDescent="0.25">
      <c r="A447" s="26">
        <f>Sheet1!D470*Sheet3!$B$5</f>
        <v>105.6395</v>
      </c>
      <c r="B447" s="26">
        <f t="shared" si="12"/>
        <v>11095.16682135703</v>
      </c>
      <c r="C447" s="26">
        <f t="shared" si="13"/>
        <v>0.30590221962874659</v>
      </c>
      <c r="D447" s="26">
        <f>Sheet3!C$12*EXP(-0.5*((Sheet1!$C470-Sheet3!C$11)/Sheet3!C$13)^2)</f>
        <v>3.9283194012936011E-56</v>
      </c>
      <c r="E447" s="26">
        <f>Sheet3!D$12*EXP(-0.5*((Sheet1!$C470-Sheet3!D$11)/Sheet3!D$13)^2)</f>
        <v>4.1830388711467142E-7</v>
      </c>
      <c r="F447" s="26">
        <f>Sheet3!E$12*EXP(-0.5*((Sheet1!$C470-Sheet3!E$11)/Sheet3!E$13)^2)</f>
        <v>3.8237725165607438E-2</v>
      </c>
      <c r="G447" s="26">
        <f>Sheet3!F$12*EXP(-0.5*((Sheet1!$C470-Sheet3!F$11)/Sheet3!F$13)^2)</f>
        <v>3.8237725165607438E-2</v>
      </c>
      <c r="H447" s="26">
        <f>Sheet3!G$12*EXP(-0.5*((Sheet1!$C470-Sheet3!G$11)/Sheet3!G$13)^2)</f>
        <v>3.8237725165607438E-2</v>
      </c>
      <c r="I447" s="26">
        <f>Sheet3!H$12*EXP(-0.5*((Sheet1!$C470-Sheet3!H$11)/Sheet3!H$13)^2)</f>
        <v>3.8237725165607438E-2</v>
      </c>
      <c r="J447" s="26">
        <f>Sheet3!I$12*EXP(-0.5*((Sheet1!$C470-Sheet3!I$11)/Sheet3!I$13)^2)</f>
        <v>3.8237725165607438E-2</v>
      </c>
      <c r="K447" s="26">
        <f>Sheet3!J$12*EXP(-0.5*((Sheet1!$C470-Sheet3!J$11)/Sheet3!J$13)^2)</f>
        <v>3.8237725165607438E-2</v>
      </c>
      <c r="L447" s="26">
        <f>Sheet3!K$12*EXP(-0.5*((Sheet1!$C470-Sheet3!K$11)/Sheet3!K$13)^2)</f>
        <v>3.8237725165607438E-2</v>
      </c>
      <c r="M447" s="26">
        <f>Sheet3!L$12*EXP(-0.5*((Sheet1!$C470-Sheet3!L$11)/Sheet3!L$13)^2)</f>
        <v>3.8237725165607438E-2</v>
      </c>
    </row>
    <row r="448" spans="1:13" x14ac:dyDescent="0.25">
      <c r="A448" s="26">
        <f>Sheet1!D471*Sheet3!$B$5</f>
        <v>105.63849999999999</v>
      </c>
      <c r="B448" s="26">
        <f t="shared" si="12"/>
        <v>11095.015935033985</v>
      </c>
      <c r="C448" s="26">
        <f t="shared" si="13"/>
        <v>0.30561845281177086</v>
      </c>
      <c r="D448" s="26">
        <f>Sheet3!C$12*EXP(-0.5*((Sheet1!$C471-Sheet3!C$11)/Sheet3!C$13)^2)</f>
        <v>3.6877978594260665E-56</v>
      </c>
      <c r="E448" s="26">
        <f>Sheet3!D$12*EXP(-0.5*((Sheet1!$C471-Sheet3!D$11)/Sheet3!D$13)^2)</f>
        <v>4.1529291084223872E-7</v>
      </c>
      <c r="F448" s="26">
        <f>Sheet3!E$12*EXP(-0.5*((Sheet1!$C471-Sheet3!E$11)/Sheet3!E$13)^2)</f>
        <v>3.8202254689857502E-2</v>
      </c>
      <c r="G448" s="26">
        <f>Sheet3!F$12*EXP(-0.5*((Sheet1!$C471-Sheet3!F$11)/Sheet3!F$13)^2)</f>
        <v>3.8202254689857502E-2</v>
      </c>
      <c r="H448" s="26">
        <f>Sheet3!G$12*EXP(-0.5*((Sheet1!$C471-Sheet3!G$11)/Sheet3!G$13)^2)</f>
        <v>3.8202254689857502E-2</v>
      </c>
      <c r="I448" s="26">
        <f>Sheet3!H$12*EXP(-0.5*((Sheet1!$C471-Sheet3!H$11)/Sheet3!H$13)^2)</f>
        <v>3.8202254689857502E-2</v>
      </c>
      <c r="J448" s="26">
        <f>Sheet3!I$12*EXP(-0.5*((Sheet1!$C471-Sheet3!I$11)/Sheet3!I$13)^2)</f>
        <v>3.8202254689857502E-2</v>
      </c>
      <c r="K448" s="26">
        <f>Sheet3!J$12*EXP(-0.5*((Sheet1!$C471-Sheet3!J$11)/Sheet3!J$13)^2)</f>
        <v>3.8202254689857502E-2</v>
      </c>
      <c r="L448" s="26">
        <f>Sheet3!K$12*EXP(-0.5*((Sheet1!$C471-Sheet3!K$11)/Sheet3!K$13)^2)</f>
        <v>3.8202254689857502E-2</v>
      </c>
      <c r="M448" s="26">
        <f>Sheet3!L$12*EXP(-0.5*((Sheet1!$C471-Sheet3!L$11)/Sheet3!L$13)^2)</f>
        <v>3.8202254689857502E-2</v>
      </c>
    </row>
    <row r="449" spans="1:13" x14ac:dyDescent="0.25">
      <c r="A449" s="26">
        <f>Sheet1!D472*Sheet3!$B$5</f>
        <v>105.63800000000001</v>
      </c>
      <c r="B449" s="26">
        <f t="shared" si="12"/>
        <v>11094.984328027236</v>
      </c>
      <c r="C449" s="26">
        <f t="shared" si="13"/>
        <v>0.305268486822032</v>
      </c>
      <c r="D449" s="26">
        <f>Sheet3!C$12*EXP(-0.5*((Sheet1!$C472-Sheet3!C$11)/Sheet3!C$13)^2)</f>
        <v>3.4112523737401119E-56</v>
      </c>
      <c r="E449" s="26">
        <f>Sheet3!D$12*EXP(-0.5*((Sheet1!$C472-Sheet3!D$11)/Sheet3!D$13)^2)</f>
        <v>4.1160781136441043E-7</v>
      </c>
      <c r="F449" s="26">
        <f>Sheet3!E$12*EXP(-0.5*((Sheet1!$C472-Sheet3!E$11)/Sheet3!E$13)^2)</f>
        <v>3.8158509401777584E-2</v>
      </c>
      <c r="G449" s="26">
        <f>Sheet3!F$12*EXP(-0.5*((Sheet1!$C472-Sheet3!F$11)/Sheet3!F$13)^2)</f>
        <v>3.8158509401777584E-2</v>
      </c>
      <c r="H449" s="26">
        <f>Sheet3!G$12*EXP(-0.5*((Sheet1!$C472-Sheet3!G$11)/Sheet3!G$13)^2)</f>
        <v>3.8158509401777584E-2</v>
      </c>
      <c r="I449" s="26">
        <f>Sheet3!H$12*EXP(-0.5*((Sheet1!$C472-Sheet3!H$11)/Sheet3!H$13)^2)</f>
        <v>3.8158509401777584E-2</v>
      </c>
      <c r="J449" s="26">
        <f>Sheet3!I$12*EXP(-0.5*((Sheet1!$C472-Sheet3!I$11)/Sheet3!I$13)^2)</f>
        <v>3.8158509401777584E-2</v>
      </c>
      <c r="K449" s="26">
        <f>Sheet3!J$12*EXP(-0.5*((Sheet1!$C472-Sheet3!J$11)/Sheet3!J$13)^2)</f>
        <v>3.8158509401777584E-2</v>
      </c>
      <c r="L449" s="26">
        <f>Sheet3!K$12*EXP(-0.5*((Sheet1!$C472-Sheet3!K$11)/Sheet3!K$13)^2)</f>
        <v>3.8158509401777584E-2</v>
      </c>
      <c r="M449" s="26">
        <f>Sheet3!L$12*EXP(-0.5*((Sheet1!$C472-Sheet3!L$11)/Sheet3!L$13)^2)</f>
        <v>3.8158509401777584E-2</v>
      </c>
    </row>
    <row r="450" spans="1:13" x14ac:dyDescent="0.25">
      <c r="A450" s="26">
        <f>Sheet1!D473*Sheet3!$B$5</f>
        <v>105.6365</v>
      </c>
      <c r="B450" s="26">
        <f t="shared" si="12"/>
        <v>11094.727257347646</v>
      </c>
      <c r="C450" s="26">
        <f t="shared" si="13"/>
        <v>0.30498877307586691</v>
      </c>
      <c r="D450" s="26">
        <f>Sheet3!C$12*EXP(-0.5*((Sheet1!$C473-Sheet3!C$11)/Sheet3!C$13)^2)</f>
        <v>3.2051364833729242E-56</v>
      </c>
      <c r="E450" s="26">
        <f>Sheet3!D$12*EXP(-0.5*((Sheet1!$C473-Sheet3!D$11)/Sheet3!D$13)^2)</f>
        <v>4.0868477288363909E-7</v>
      </c>
      <c r="F450" s="26">
        <f>Sheet3!E$12*EXP(-0.5*((Sheet1!$C473-Sheet3!E$11)/Sheet3!E$13)^2)</f>
        <v>3.8123545548886757E-2</v>
      </c>
      <c r="G450" s="26">
        <f>Sheet3!F$12*EXP(-0.5*((Sheet1!$C473-Sheet3!F$11)/Sheet3!F$13)^2)</f>
        <v>3.8123545548886757E-2</v>
      </c>
      <c r="H450" s="26">
        <f>Sheet3!G$12*EXP(-0.5*((Sheet1!$C473-Sheet3!G$11)/Sheet3!G$13)^2)</f>
        <v>3.8123545548886757E-2</v>
      </c>
      <c r="I450" s="26">
        <f>Sheet3!H$12*EXP(-0.5*((Sheet1!$C473-Sheet3!H$11)/Sheet3!H$13)^2)</f>
        <v>3.8123545548886757E-2</v>
      </c>
      <c r="J450" s="26">
        <f>Sheet3!I$12*EXP(-0.5*((Sheet1!$C473-Sheet3!I$11)/Sheet3!I$13)^2)</f>
        <v>3.8123545548886757E-2</v>
      </c>
      <c r="K450" s="26">
        <f>Sheet3!J$12*EXP(-0.5*((Sheet1!$C473-Sheet3!J$11)/Sheet3!J$13)^2)</f>
        <v>3.8123545548886757E-2</v>
      </c>
      <c r="L450" s="26">
        <f>Sheet3!K$12*EXP(-0.5*((Sheet1!$C473-Sheet3!K$11)/Sheet3!K$13)^2)</f>
        <v>3.8123545548886757E-2</v>
      </c>
      <c r="M450" s="26">
        <f>Sheet3!L$12*EXP(-0.5*((Sheet1!$C473-Sheet3!L$11)/Sheet3!L$13)^2)</f>
        <v>3.8123545548886757E-2</v>
      </c>
    </row>
    <row r="451" spans="1:13" x14ac:dyDescent="0.25">
      <c r="A451" s="26">
        <f>Sheet1!D474*Sheet3!$B$5</f>
        <v>105.6365</v>
      </c>
      <c r="B451" s="26">
        <f t="shared" ref="B451:B514" si="14">(A451-C451)^2</f>
        <v>11094.776300533675</v>
      </c>
      <c r="C451" s="26">
        <f t="shared" ref="C451:C514" si="15">SUM(D451:M451)</f>
        <v>0.30475596937229643</v>
      </c>
      <c r="D451" s="26">
        <f>Sheet3!C$12*EXP(-0.5*((Sheet1!$C474-Sheet3!C$11)/Sheet3!C$13)^2)</f>
        <v>3.0430699638998489E-56</v>
      </c>
      <c r="E451" s="26">
        <f>Sheet3!D$12*EXP(-0.5*((Sheet1!$C474-Sheet3!D$11)/Sheet3!D$13)^2)</f>
        <v>4.0626696329802801E-7</v>
      </c>
      <c r="F451" s="26">
        <f>Sheet3!E$12*EXP(-0.5*((Sheet1!$C474-Sheet3!E$11)/Sheet3!E$13)^2)</f>
        <v>3.8094445388166635E-2</v>
      </c>
      <c r="G451" s="26">
        <f>Sheet3!F$12*EXP(-0.5*((Sheet1!$C474-Sheet3!F$11)/Sheet3!F$13)^2)</f>
        <v>3.8094445388166635E-2</v>
      </c>
      <c r="H451" s="26">
        <f>Sheet3!G$12*EXP(-0.5*((Sheet1!$C474-Sheet3!G$11)/Sheet3!G$13)^2)</f>
        <v>3.8094445388166635E-2</v>
      </c>
      <c r="I451" s="26">
        <f>Sheet3!H$12*EXP(-0.5*((Sheet1!$C474-Sheet3!H$11)/Sheet3!H$13)^2)</f>
        <v>3.8094445388166635E-2</v>
      </c>
      <c r="J451" s="26">
        <f>Sheet3!I$12*EXP(-0.5*((Sheet1!$C474-Sheet3!I$11)/Sheet3!I$13)^2)</f>
        <v>3.8094445388166635E-2</v>
      </c>
      <c r="K451" s="26">
        <f>Sheet3!J$12*EXP(-0.5*((Sheet1!$C474-Sheet3!J$11)/Sheet3!J$13)^2)</f>
        <v>3.8094445388166635E-2</v>
      </c>
      <c r="L451" s="26">
        <f>Sheet3!K$12*EXP(-0.5*((Sheet1!$C474-Sheet3!K$11)/Sheet3!K$13)^2)</f>
        <v>3.8094445388166635E-2</v>
      </c>
      <c r="M451" s="26">
        <f>Sheet3!L$12*EXP(-0.5*((Sheet1!$C474-Sheet3!L$11)/Sheet3!L$13)^2)</f>
        <v>3.8094445388166635E-2</v>
      </c>
    </row>
    <row r="452" spans="1:13" x14ac:dyDescent="0.25">
      <c r="A452" s="26">
        <f>Sheet1!D475*Sheet3!$B$5</f>
        <v>105.6365</v>
      </c>
      <c r="B452" s="26">
        <f t="shared" si="14"/>
        <v>11094.811442975213</v>
      </c>
      <c r="C452" s="26">
        <f t="shared" si="15"/>
        <v>0.3045891516003324</v>
      </c>
      <c r="D452" s="26">
        <f>Sheet3!C$12*EXP(-0.5*((Sheet1!$C475-Sheet3!C$11)/Sheet3!C$13)^2)</f>
        <v>2.9319787841290689E-56</v>
      </c>
      <c r="E452" s="26">
        <f>Sheet3!D$12*EXP(-0.5*((Sheet1!$C475-Sheet3!D$11)/Sheet3!D$13)^2)</f>
        <v>4.0454280220115306E-7</v>
      </c>
      <c r="F452" s="26">
        <f>Sheet3!E$12*EXP(-0.5*((Sheet1!$C475-Sheet3!E$11)/Sheet3!E$13)^2)</f>
        <v>3.8073593382191274E-2</v>
      </c>
      <c r="G452" s="26">
        <f>Sheet3!F$12*EXP(-0.5*((Sheet1!$C475-Sheet3!F$11)/Sheet3!F$13)^2)</f>
        <v>3.8073593382191274E-2</v>
      </c>
      <c r="H452" s="26">
        <f>Sheet3!G$12*EXP(-0.5*((Sheet1!$C475-Sheet3!G$11)/Sheet3!G$13)^2)</f>
        <v>3.8073593382191274E-2</v>
      </c>
      <c r="I452" s="26">
        <f>Sheet3!H$12*EXP(-0.5*((Sheet1!$C475-Sheet3!H$11)/Sheet3!H$13)^2)</f>
        <v>3.8073593382191274E-2</v>
      </c>
      <c r="J452" s="26">
        <f>Sheet3!I$12*EXP(-0.5*((Sheet1!$C475-Sheet3!I$11)/Sheet3!I$13)^2)</f>
        <v>3.8073593382191274E-2</v>
      </c>
      <c r="K452" s="26">
        <f>Sheet3!J$12*EXP(-0.5*((Sheet1!$C475-Sheet3!J$11)/Sheet3!J$13)^2)</f>
        <v>3.8073593382191274E-2</v>
      </c>
      <c r="L452" s="26">
        <f>Sheet3!K$12*EXP(-0.5*((Sheet1!$C475-Sheet3!K$11)/Sheet3!K$13)^2)</f>
        <v>3.8073593382191274E-2</v>
      </c>
      <c r="M452" s="26">
        <f>Sheet3!L$12*EXP(-0.5*((Sheet1!$C475-Sheet3!L$11)/Sheet3!L$13)^2)</f>
        <v>3.8073593382191274E-2</v>
      </c>
    </row>
    <row r="453" spans="1:13" x14ac:dyDescent="0.25">
      <c r="A453" s="26">
        <f>Sheet1!D476*Sheet3!$B$5</f>
        <v>105.634</v>
      </c>
      <c r="B453" s="26">
        <f t="shared" si="14"/>
        <v>11094.324992115167</v>
      </c>
      <c r="C453" s="26">
        <f t="shared" si="15"/>
        <v>0.30439831027952896</v>
      </c>
      <c r="D453" s="26">
        <f>Sheet3!C$12*EXP(-0.5*((Sheet1!$C476-Sheet3!C$11)/Sheet3!C$13)^2)</f>
        <v>2.8098293255929511E-56</v>
      </c>
      <c r="E453" s="26">
        <f>Sheet3!D$12*EXP(-0.5*((Sheet1!$C476-Sheet3!D$11)/Sheet3!D$13)^2)</f>
        <v>4.0257884728254081E-7</v>
      </c>
      <c r="F453" s="26">
        <f>Sheet3!E$12*EXP(-0.5*((Sheet1!$C476-Sheet3!E$11)/Sheet3!E$13)^2)</f>
        <v>3.8049738462585213E-2</v>
      </c>
      <c r="G453" s="26">
        <f>Sheet3!F$12*EXP(-0.5*((Sheet1!$C476-Sheet3!F$11)/Sheet3!F$13)^2)</f>
        <v>3.8049738462585213E-2</v>
      </c>
      <c r="H453" s="26">
        <f>Sheet3!G$12*EXP(-0.5*((Sheet1!$C476-Sheet3!G$11)/Sheet3!G$13)^2)</f>
        <v>3.8049738462585213E-2</v>
      </c>
      <c r="I453" s="26">
        <f>Sheet3!H$12*EXP(-0.5*((Sheet1!$C476-Sheet3!H$11)/Sheet3!H$13)^2)</f>
        <v>3.8049738462585213E-2</v>
      </c>
      <c r="J453" s="26">
        <f>Sheet3!I$12*EXP(-0.5*((Sheet1!$C476-Sheet3!I$11)/Sheet3!I$13)^2)</f>
        <v>3.8049738462585213E-2</v>
      </c>
      <c r="K453" s="26">
        <f>Sheet3!J$12*EXP(-0.5*((Sheet1!$C476-Sheet3!J$11)/Sheet3!J$13)^2)</f>
        <v>3.8049738462585213E-2</v>
      </c>
      <c r="L453" s="26">
        <f>Sheet3!K$12*EXP(-0.5*((Sheet1!$C476-Sheet3!K$11)/Sheet3!K$13)^2)</f>
        <v>3.8049738462585213E-2</v>
      </c>
      <c r="M453" s="26">
        <f>Sheet3!L$12*EXP(-0.5*((Sheet1!$C476-Sheet3!L$11)/Sheet3!L$13)^2)</f>
        <v>3.8049738462585213E-2</v>
      </c>
    </row>
    <row r="454" spans="1:13" x14ac:dyDescent="0.25">
      <c r="A454" s="26">
        <f>Sheet1!D477*Sheet3!$B$5</f>
        <v>105.633</v>
      </c>
      <c r="B454" s="26">
        <f t="shared" si="14"/>
        <v>11094.148032547188</v>
      </c>
      <c r="C454" s="26">
        <f t="shared" si="15"/>
        <v>0.30423834133818023</v>
      </c>
      <c r="D454" s="26">
        <f>Sheet3!C$12*EXP(-0.5*((Sheet1!$C477-Sheet3!C$11)/Sheet3!C$13)^2)</f>
        <v>2.7113497714601629E-56</v>
      </c>
      <c r="E454" s="26">
        <f>Sheet3!D$12*EXP(-0.5*((Sheet1!$C477-Sheet3!D$11)/Sheet3!D$13)^2)</f>
        <v>4.0093956454403666E-7</v>
      </c>
      <c r="F454" s="26">
        <f>Sheet3!E$12*EXP(-0.5*((Sheet1!$C477-Sheet3!E$11)/Sheet3!E$13)^2)</f>
        <v>3.802974254982696E-2</v>
      </c>
      <c r="G454" s="26">
        <f>Sheet3!F$12*EXP(-0.5*((Sheet1!$C477-Sheet3!F$11)/Sheet3!F$13)^2)</f>
        <v>3.802974254982696E-2</v>
      </c>
      <c r="H454" s="26">
        <f>Sheet3!G$12*EXP(-0.5*((Sheet1!$C477-Sheet3!G$11)/Sheet3!G$13)^2)</f>
        <v>3.802974254982696E-2</v>
      </c>
      <c r="I454" s="26">
        <f>Sheet3!H$12*EXP(-0.5*((Sheet1!$C477-Sheet3!H$11)/Sheet3!H$13)^2)</f>
        <v>3.802974254982696E-2</v>
      </c>
      <c r="J454" s="26">
        <f>Sheet3!I$12*EXP(-0.5*((Sheet1!$C477-Sheet3!I$11)/Sheet3!I$13)^2)</f>
        <v>3.802974254982696E-2</v>
      </c>
      <c r="K454" s="26">
        <f>Sheet3!J$12*EXP(-0.5*((Sheet1!$C477-Sheet3!J$11)/Sheet3!J$13)^2)</f>
        <v>3.802974254982696E-2</v>
      </c>
      <c r="L454" s="26">
        <f>Sheet3!K$12*EXP(-0.5*((Sheet1!$C477-Sheet3!K$11)/Sheet3!K$13)^2)</f>
        <v>3.802974254982696E-2</v>
      </c>
      <c r="M454" s="26">
        <f>Sheet3!L$12*EXP(-0.5*((Sheet1!$C477-Sheet3!L$11)/Sheet3!L$13)^2)</f>
        <v>3.802974254982696E-2</v>
      </c>
    </row>
    <row r="455" spans="1:13" x14ac:dyDescent="0.25">
      <c r="A455" s="26">
        <f>Sheet1!D478*Sheet3!$B$5</f>
        <v>105.63149999999999</v>
      </c>
      <c r="B455" s="26">
        <f t="shared" si="14"/>
        <v>11093.852197215198</v>
      </c>
      <c r="C455" s="26">
        <f t="shared" si="15"/>
        <v>0.3041426932907409</v>
      </c>
      <c r="D455" s="26">
        <f>Sheet3!C$12*EXP(-0.5*((Sheet1!$C478-Sheet3!C$11)/Sheet3!C$13)^2)</f>
        <v>2.6541154690716193E-56</v>
      </c>
      <c r="E455" s="26">
        <f>Sheet3!D$12*EXP(-0.5*((Sheet1!$C478-Sheet3!D$11)/Sheet3!D$13)^2)</f>
        <v>3.9996243372875647E-7</v>
      </c>
      <c r="F455" s="26">
        <f>Sheet3!E$12*EXP(-0.5*((Sheet1!$C478-Sheet3!E$11)/Sheet3!E$13)^2)</f>
        <v>3.8017786666038396E-2</v>
      </c>
      <c r="G455" s="26">
        <f>Sheet3!F$12*EXP(-0.5*((Sheet1!$C478-Sheet3!F$11)/Sheet3!F$13)^2)</f>
        <v>3.8017786666038396E-2</v>
      </c>
      <c r="H455" s="26">
        <f>Sheet3!G$12*EXP(-0.5*((Sheet1!$C478-Sheet3!G$11)/Sheet3!G$13)^2)</f>
        <v>3.8017786666038396E-2</v>
      </c>
      <c r="I455" s="26">
        <f>Sheet3!H$12*EXP(-0.5*((Sheet1!$C478-Sheet3!H$11)/Sheet3!H$13)^2)</f>
        <v>3.8017786666038396E-2</v>
      </c>
      <c r="J455" s="26">
        <f>Sheet3!I$12*EXP(-0.5*((Sheet1!$C478-Sheet3!I$11)/Sheet3!I$13)^2)</f>
        <v>3.8017786666038396E-2</v>
      </c>
      <c r="K455" s="26">
        <f>Sheet3!J$12*EXP(-0.5*((Sheet1!$C478-Sheet3!J$11)/Sheet3!J$13)^2)</f>
        <v>3.8017786666038396E-2</v>
      </c>
      <c r="L455" s="26">
        <f>Sheet3!K$12*EXP(-0.5*((Sheet1!$C478-Sheet3!K$11)/Sheet3!K$13)^2)</f>
        <v>3.8017786666038396E-2</v>
      </c>
      <c r="M455" s="26">
        <f>Sheet3!L$12*EXP(-0.5*((Sheet1!$C478-Sheet3!L$11)/Sheet3!L$13)^2)</f>
        <v>3.8017786666038396E-2</v>
      </c>
    </row>
    <row r="456" spans="1:13" x14ac:dyDescent="0.25">
      <c r="A456" s="26">
        <f>Sheet1!D479*Sheet3!$B$5</f>
        <v>105.63</v>
      </c>
      <c r="B456" s="26">
        <f t="shared" si="14"/>
        <v>11093.585792121021</v>
      </c>
      <c r="C456" s="26">
        <f t="shared" si="15"/>
        <v>0.30390735377571493</v>
      </c>
      <c r="D456" s="26">
        <f>Sheet3!C$12*EXP(-0.5*((Sheet1!$C479-Sheet3!C$11)/Sheet3!C$13)^2)</f>
        <v>2.5183570674108364E-56</v>
      </c>
      <c r="E456" s="26">
        <f>Sheet3!D$12*EXP(-0.5*((Sheet1!$C479-Sheet3!D$11)/Sheet3!D$13)^2)</f>
        <v>3.9756782365200141E-7</v>
      </c>
      <c r="F456" s="26">
        <f>Sheet3!E$12*EXP(-0.5*((Sheet1!$C479-Sheet3!E$11)/Sheet3!E$13)^2)</f>
        <v>3.7988369525986408E-2</v>
      </c>
      <c r="G456" s="26">
        <f>Sheet3!F$12*EXP(-0.5*((Sheet1!$C479-Sheet3!F$11)/Sheet3!F$13)^2)</f>
        <v>3.7988369525986408E-2</v>
      </c>
      <c r="H456" s="26">
        <f>Sheet3!G$12*EXP(-0.5*((Sheet1!$C479-Sheet3!G$11)/Sheet3!G$13)^2)</f>
        <v>3.7988369525986408E-2</v>
      </c>
      <c r="I456" s="26">
        <f>Sheet3!H$12*EXP(-0.5*((Sheet1!$C479-Sheet3!H$11)/Sheet3!H$13)^2)</f>
        <v>3.7988369525986408E-2</v>
      </c>
      <c r="J456" s="26">
        <f>Sheet3!I$12*EXP(-0.5*((Sheet1!$C479-Sheet3!I$11)/Sheet3!I$13)^2)</f>
        <v>3.7988369525986408E-2</v>
      </c>
      <c r="K456" s="26">
        <f>Sheet3!J$12*EXP(-0.5*((Sheet1!$C479-Sheet3!J$11)/Sheet3!J$13)^2)</f>
        <v>3.7988369525986408E-2</v>
      </c>
      <c r="L456" s="26">
        <f>Sheet3!K$12*EXP(-0.5*((Sheet1!$C479-Sheet3!K$11)/Sheet3!K$13)^2)</f>
        <v>3.7988369525986408E-2</v>
      </c>
      <c r="M456" s="26">
        <f>Sheet3!L$12*EXP(-0.5*((Sheet1!$C479-Sheet3!L$11)/Sheet3!L$13)^2)</f>
        <v>3.7988369525986408E-2</v>
      </c>
    </row>
    <row r="457" spans="1:13" x14ac:dyDescent="0.25">
      <c r="A457" s="26">
        <f>Sheet1!D480*Sheet3!$B$5</f>
        <v>105.63</v>
      </c>
      <c r="B457" s="26">
        <f t="shared" si="14"/>
        <v>11093.599934460006</v>
      </c>
      <c r="C457" s="26">
        <f t="shared" si="15"/>
        <v>0.30384021782619514</v>
      </c>
      <c r="D457" s="26">
        <f>Sheet3!C$12*EXP(-0.5*((Sheet1!$C480-Sheet3!C$11)/Sheet3!C$13)^2)</f>
        <v>2.4809112042007009E-56</v>
      </c>
      <c r="E457" s="26">
        <f>Sheet3!D$12*EXP(-0.5*((Sheet1!$C480-Sheet3!D$11)/Sheet3!D$13)^2)</f>
        <v>3.9688720019679393E-7</v>
      </c>
      <c r="F457" s="26">
        <f>Sheet3!E$12*EXP(-0.5*((Sheet1!$C480-Sheet3!E$11)/Sheet3!E$13)^2)</f>
        <v>3.7979977617374365E-2</v>
      </c>
      <c r="G457" s="26">
        <f>Sheet3!F$12*EXP(-0.5*((Sheet1!$C480-Sheet3!F$11)/Sheet3!F$13)^2)</f>
        <v>3.7979977617374365E-2</v>
      </c>
      <c r="H457" s="26">
        <f>Sheet3!G$12*EXP(-0.5*((Sheet1!$C480-Sheet3!G$11)/Sheet3!G$13)^2)</f>
        <v>3.7979977617374365E-2</v>
      </c>
      <c r="I457" s="26">
        <f>Sheet3!H$12*EXP(-0.5*((Sheet1!$C480-Sheet3!H$11)/Sheet3!H$13)^2)</f>
        <v>3.7979977617374365E-2</v>
      </c>
      <c r="J457" s="26">
        <f>Sheet3!I$12*EXP(-0.5*((Sheet1!$C480-Sheet3!I$11)/Sheet3!I$13)^2)</f>
        <v>3.7979977617374365E-2</v>
      </c>
      <c r="K457" s="26">
        <f>Sheet3!J$12*EXP(-0.5*((Sheet1!$C480-Sheet3!J$11)/Sheet3!J$13)^2)</f>
        <v>3.7979977617374365E-2</v>
      </c>
      <c r="L457" s="26">
        <f>Sheet3!K$12*EXP(-0.5*((Sheet1!$C480-Sheet3!K$11)/Sheet3!K$13)^2)</f>
        <v>3.7979977617374365E-2</v>
      </c>
      <c r="M457" s="26">
        <f>Sheet3!L$12*EXP(-0.5*((Sheet1!$C480-Sheet3!L$11)/Sheet3!L$13)^2)</f>
        <v>3.7979977617374365E-2</v>
      </c>
    </row>
    <row r="458" spans="1:13" x14ac:dyDescent="0.25">
      <c r="A458" s="26">
        <f>Sheet1!D481*Sheet3!$B$5</f>
        <v>105.62849999999999</v>
      </c>
      <c r="B458" s="26">
        <f t="shared" si="14"/>
        <v>11093.318543304349</v>
      </c>
      <c r="C458" s="26">
        <f t="shared" si="15"/>
        <v>0.30367603478109206</v>
      </c>
      <c r="D458" s="26">
        <f>Sheet3!C$12*EXP(-0.5*((Sheet1!$C481-Sheet3!C$11)/Sheet3!C$13)^2)</f>
        <v>2.391653293916202E-56</v>
      </c>
      <c r="E458" s="26">
        <f>Sheet3!D$12*EXP(-0.5*((Sheet1!$C481-Sheet3!D$11)/Sheet3!D$13)^2)</f>
        <v>3.952273609031775E-7</v>
      </c>
      <c r="F458" s="26">
        <f>Sheet3!E$12*EXP(-0.5*((Sheet1!$C481-Sheet3!E$11)/Sheet3!E$13)^2)</f>
        <v>3.7959454944216403E-2</v>
      </c>
      <c r="G458" s="26">
        <f>Sheet3!F$12*EXP(-0.5*((Sheet1!$C481-Sheet3!F$11)/Sheet3!F$13)^2)</f>
        <v>3.7959454944216403E-2</v>
      </c>
      <c r="H458" s="26">
        <f>Sheet3!G$12*EXP(-0.5*((Sheet1!$C481-Sheet3!G$11)/Sheet3!G$13)^2)</f>
        <v>3.7959454944216403E-2</v>
      </c>
      <c r="I458" s="26">
        <f>Sheet3!H$12*EXP(-0.5*((Sheet1!$C481-Sheet3!H$11)/Sheet3!H$13)^2)</f>
        <v>3.7959454944216403E-2</v>
      </c>
      <c r="J458" s="26">
        <f>Sheet3!I$12*EXP(-0.5*((Sheet1!$C481-Sheet3!I$11)/Sheet3!I$13)^2)</f>
        <v>3.7959454944216403E-2</v>
      </c>
      <c r="K458" s="26">
        <f>Sheet3!J$12*EXP(-0.5*((Sheet1!$C481-Sheet3!J$11)/Sheet3!J$13)^2)</f>
        <v>3.7959454944216403E-2</v>
      </c>
      <c r="L458" s="26">
        <f>Sheet3!K$12*EXP(-0.5*((Sheet1!$C481-Sheet3!K$11)/Sheet3!K$13)^2)</f>
        <v>3.7959454944216403E-2</v>
      </c>
      <c r="M458" s="26">
        <f>Sheet3!L$12*EXP(-0.5*((Sheet1!$C481-Sheet3!L$11)/Sheet3!L$13)^2)</f>
        <v>3.7959454944216403E-2</v>
      </c>
    </row>
    <row r="459" spans="1:13" x14ac:dyDescent="0.25">
      <c r="A459" s="26">
        <f>Sheet1!D482*Sheet3!$B$5</f>
        <v>105.62750000000001</v>
      </c>
      <c r="B459" s="26">
        <f t="shared" si="14"/>
        <v>11093.13220720587</v>
      </c>
      <c r="C459" s="26">
        <f t="shared" si="15"/>
        <v>0.3035606167531027</v>
      </c>
      <c r="D459" s="26">
        <f>Sheet3!C$12*EXP(-0.5*((Sheet1!$C482-Sheet3!C$11)/Sheet3!C$13)^2)</f>
        <v>2.3308257171144412E-56</v>
      </c>
      <c r="E459" s="26">
        <f>Sheet3!D$12*EXP(-0.5*((Sheet1!$C482-Sheet3!D$11)/Sheet3!D$13)^2)</f>
        <v>3.9406445815242802E-7</v>
      </c>
      <c r="F459" s="26">
        <f>Sheet3!E$12*EXP(-0.5*((Sheet1!$C482-Sheet3!E$11)/Sheet3!E$13)^2)</f>
        <v>3.7945027836080572E-2</v>
      </c>
      <c r="G459" s="26">
        <f>Sheet3!F$12*EXP(-0.5*((Sheet1!$C482-Sheet3!F$11)/Sheet3!F$13)^2)</f>
        <v>3.7945027836080572E-2</v>
      </c>
      <c r="H459" s="26">
        <f>Sheet3!G$12*EXP(-0.5*((Sheet1!$C482-Sheet3!G$11)/Sheet3!G$13)^2)</f>
        <v>3.7945027836080572E-2</v>
      </c>
      <c r="I459" s="26">
        <f>Sheet3!H$12*EXP(-0.5*((Sheet1!$C482-Sheet3!H$11)/Sheet3!H$13)^2)</f>
        <v>3.7945027836080572E-2</v>
      </c>
      <c r="J459" s="26">
        <f>Sheet3!I$12*EXP(-0.5*((Sheet1!$C482-Sheet3!I$11)/Sheet3!I$13)^2)</f>
        <v>3.7945027836080572E-2</v>
      </c>
      <c r="K459" s="26">
        <f>Sheet3!J$12*EXP(-0.5*((Sheet1!$C482-Sheet3!J$11)/Sheet3!J$13)^2)</f>
        <v>3.7945027836080572E-2</v>
      </c>
      <c r="L459" s="26">
        <f>Sheet3!K$12*EXP(-0.5*((Sheet1!$C482-Sheet3!K$11)/Sheet3!K$13)^2)</f>
        <v>3.7945027836080572E-2</v>
      </c>
      <c r="M459" s="26">
        <f>Sheet3!L$12*EXP(-0.5*((Sheet1!$C482-Sheet3!L$11)/Sheet3!L$13)^2)</f>
        <v>3.7945027836080572E-2</v>
      </c>
    </row>
    <row r="460" spans="1:13" x14ac:dyDescent="0.25">
      <c r="A460" s="26">
        <f>Sheet1!D483*Sheet3!$B$5</f>
        <v>105.62549999999999</v>
      </c>
      <c r="B460" s="26">
        <f t="shared" si="14"/>
        <v>11092.724510018028</v>
      </c>
      <c r="C460" s="26">
        <f t="shared" si="15"/>
        <v>0.30349607860648775</v>
      </c>
      <c r="D460" s="26">
        <f>Sheet3!C$12*EXP(-0.5*((Sheet1!$C483-Sheet3!C$11)/Sheet3!C$13)^2)</f>
        <v>2.2974862601706896E-56</v>
      </c>
      <c r="E460" s="26">
        <f>Sheet3!D$12*EXP(-0.5*((Sheet1!$C483-Sheet3!D$11)/Sheet3!D$13)^2)</f>
        <v>3.9341561259210097E-7</v>
      </c>
      <c r="F460" s="26">
        <f>Sheet3!E$12*EXP(-0.5*((Sheet1!$C483-Sheet3!E$11)/Sheet3!E$13)^2)</f>
        <v>3.7936960648859396E-2</v>
      </c>
      <c r="G460" s="26">
        <f>Sheet3!F$12*EXP(-0.5*((Sheet1!$C483-Sheet3!F$11)/Sheet3!F$13)^2)</f>
        <v>3.7936960648859396E-2</v>
      </c>
      <c r="H460" s="26">
        <f>Sheet3!G$12*EXP(-0.5*((Sheet1!$C483-Sheet3!G$11)/Sheet3!G$13)^2)</f>
        <v>3.7936960648859396E-2</v>
      </c>
      <c r="I460" s="26">
        <f>Sheet3!H$12*EXP(-0.5*((Sheet1!$C483-Sheet3!H$11)/Sheet3!H$13)^2)</f>
        <v>3.7936960648859396E-2</v>
      </c>
      <c r="J460" s="26">
        <f>Sheet3!I$12*EXP(-0.5*((Sheet1!$C483-Sheet3!I$11)/Sheet3!I$13)^2)</f>
        <v>3.7936960648859396E-2</v>
      </c>
      <c r="K460" s="26">
        <f>Sheet3!J$12*EXP(-0.5*((Sheet1!$C483-Sheet3!J$11)/Sheet3!J$13)^2)</f>
        <v>3.7936960648859396E-2</v>
      </c>
      <c r="L460" s="26">
        <f>Sheet3!K$12*EXP(-0.5*((Sheet1!$C483-Sheet3!K$11)/Sheet3!K$13)^2)</f>
        <v>3.7936960648859396E-2</v>
      </c>
      <c r="M460" s="26">
        <f>Sheet3!L$12*EXP(-0.5*((Sheet1!$C483-Sheet3!L$11)/Sheet3!L$13)^2)</f>
        <v>3.7936960648859396E-2</v>
      </c>
    </row>
    <row r="461" spans="1:13" x14ac:dyDescent="0.25">
      <c r="A461" s="26">
        <f>Sheet1!D484*Sheet3!$B$5</f>
        <v>105.626</v>
      </c>
      <c r="B461" s="26">
        <f t="shared" si="14"/>
        <v>11092.859600653916</v>
      </c>
      <c r="C461" s="26">
        <f t="shared" si="15"/>
        <v>0.30335475856146449</v>
      </c>
      <c r="D461" s="26">
        <f>Sheet3!C$12*EXP(-0.5*((Sheet1!$C484-Sheet3!C$11)/Sheet3!C$13)^2)</f>
        <v>2.2261298177812666E-56</v>
      </c>
      <c r="E461" s="26">
        <f>Sheet3!D$12*EXP(-0.5*((Sheet1!$C484-Sheet3!D$11)/Sheet3!D$13)^2)</f>
        <v>3.9199835787871128E-7</v>
      </c>
      <c r="F461" s="26">
        <f>Sheet3!E$12*EXP(-0.5*((Sheet1!$C484-Sheet3!E$11)/Sheet3!E$13)^2)</f>
        <v>3.7919295820388318E-2</v>
      </c>
      <c r="G461" s="26">
        <f>Sheet3!F$12*EXP(-0.5*((Sheet1!$C484-Sheet3!F$11)/Sheet3!F$13)^2)</f>
        <v>3.7919295820388318E-2</v>
      </c>
      <c r="H461" s="26">
        <f>Sheet3!G$12*EXP(-0.5*((Sheet1!$C484-Sheet3!G$11)/Sheet3!G$13)^2)</f>
        <v>3.7919295820388318E-2</v>
      </c>
      <c r="I461" s="26">
        <f>Sheet3!H$12*EXP(-0.5*((Sheet1!$C484-Sheet3!H$11)/Sheet3!H$13)^2)</f>
        <v>3.7919295820388318E-2</v>
      </c>
      <c r="J461" s="26">
        <f>Sheet3!I$12*EXP(-0.5*((Sheet1!$C484-Sheet3!I$11)/Sheet3!I$13)^2)</f>
        <v>3.7919295820388318E-2</v>
      </c>
      <c r="K461" s="26">
        <f>Sheet3!J$12*EXP(-0.5*((Sheet1!$C484-Sheet3!J$11)/Sheet3!J$13)^2)</f>
        <v>3.7919295820388318E-2</v>
      </c>
      <c r="L461" s="26">
        <f>Sheet3!K$12*EXP(-0.5*((Sheet1!$C484-Sheet3!K$11)/Sheet3!K$13)^2)</f>
        <v>3.7919295820388318E-2</v>
      </c>
      <c r="M461" s="26">
        <f>Sheet3!L$12*EXP(-0.5*((Sheet1!$C484-Sheet3!L$11)/Sheet3!L$13)^2)</f>
        <v>3.7919295820388318E-2</v>
      </c>
    </row>
    <row r="462" spans="1:13" x14ac:dyDescent="0.25">
      <c r="A462" s="26">
        <f>Sheet1!D485*Sheet3!$B$5</f>
        <v>105.62549999999999</v>
      </c>
      <c r="B462" s="26">
        <f t="shared" si="14"/>
        <v>11092.815696158357</v>
      </c>
      <c r="C462" s="26">
        <f t="shared" si="15"/>
        <v>0.30306318733239829</v>
      </c>
      <c r="D462" s="26">
        <f>Sheet3!C$12*EXP(-0.5*((Sheet1!$C485-Sheet3!C$11)/Sheet3!C$13)^2)</f>
        <v>2.0857987498267473E-56</v>
      </c>
      <c r="E462" s="26">
        <f>Sheet3!D$12*EXP(-0.5*((Sheet1!$C485-Sheet3!D$11)/Sheet3!D$13)^2)</f>
        <v>3.89089541439987E-7</v>
      </c>
      <c r="F462" s="26">
        <f>Sheet3!E$12*EXP(-0.5*((Sheet1!$C485-Sheet3!E$11)/Sheet3!E$13)^2)</f>
        <v>3.7882849780357102E-2</v>
      </c>
      <c r="G462" s="26">
        <f>Sheet3!F$12*EXP(-0.5*((Sheet1!$C485-Sheet3!F$11)/Sheet3!F$13)^2)</f>
        <v>3.7882849780357102E-2</v>
      </c>
      <c r="H462" s="26">
        <f>Sheet3!G$12*EXP(-0.5*((Sheet1!$C485-Sheet3!G$11)/Sheet3!G$13)^2)</f>
        <v>3.7882849780357102E-2</v>
      </c>
      <c r="I462" s="26">
        <f>Sheet3!H$12*EXP(-0.5*((Sheet1!$C485-Sheet3!H$11)/Sheet3!H$13)^2)</f>
        <v>3.7882849780357102E-2</v>
      </c>
      <c r="J462" s="26">
        <f>Sheet3!I$12*EXP(-0.5*((Sheet1!$C485-Sheet3!I$11)/Sheet3!I$13)^2)</f>
        <v>3.7882849780357102E-2</v>
      </c>
      <c r="K462" s="26">
        <f>Sheet3!J$12*EXP(-0.5*((Sheet1!$C485-Sheet3!J$11)/Sheet3!J$13)^2)</f>
        <v>3.7882849780357102E-2</v>
      </c>
      <c r="L462" s="26">
        <f>Sheet3!K$12*EXP(-0.5*((Sheet1!$C485-Sheet3!K$11)/Sheet3!K$13)^2)</f>
        <v>3.7882849780357102E-2</v>
      </c>
      <c r="M462" s="26">
        <f>Sheet3!L$12*EXP(-0.5*((Sheet1!$C485-Sheet3!L$11)/Sheet3!L$13)^2)</f>
        <v>3.7882849780357102E-2</v>
      </c>
    </row>
    <row r="463" spans="1:13" x14ac:dyDescent="0.25">
      <c r="A463" s="26">
        <f>Sheet1!D486*Sheet3!$B$5</f>
        <v>105.62450000000001</v>
      </c>
      <c r="B463" s="26">
        <f t="shared" si="14"/>
        <v>11092.622910926691</v>
      </c>
      <c r="C463" s="26">
        <f t="shared" si="15"/>
        <v>0.3029784057565425</v>
      </c>
      <c r="D463" s="26">
        <f>Sheet3!C$12*EXP(-0.5*((Sheet1!$C486-Sheet3!C$11)/Sheet3!C$13)^2)</f>
        <v>2.0466708804725022E-56</v>
      </c>
      <c r="E463" s="26">
        <f>Sheet3!D$12*EXP(-0.5*((Sheet1!$C486-Sheet3!D$11)/Sheet3!D$13)^2)</f>
        <v>3.8824757305471095E-7</v>
      </c>
      <c r="F463" s="26">
        <f>Sheet3!E$12*EXP(-0.5*((Sheet1!$C486-Sheet3!E$11)/Sheet3!E$13)^2)</f>
        <v>3.7872252188621183E-2</v>
      </c>
      <c r="G463" s="26">
        <f>Sheet3!F$12*EXP(-0.5*((Sheet1!$C486-Sheet3!F$11)/Sheet3!F$13)^2)</f>
        <v>3.7872252188621183E-2</v>
      </c>
      <c r="H463" s="26">
        <f>Sheet3!G$12*EXP(-0.5*((Sheet1!$C486-Sheet3!G$11)/Sheet3!G$13)^2)</f>
        <v>3.7872252188621183E-2</v>
      </c>
      <c r="I463" s="26">
        <f>Sheet3!H$12*EXP(-0.5*((Sheet1!$C486-Sheet3!H$11)/Sheet3!H$13)^2)</f>
        <v>3.7872252188621183E-2</v>
      </c>
      <c r="J463" s="26">
        <f>Sheet3!I$12*EXP(-0.5*((Sheet1!$C486-Sheet3!I$11)/Sheet3!I$13)^2)</f>
        <v>3.7872252188621183E-2</v>
      </c>
      <c r="K463" s="26">
        <f>Sheet3!J$12*EXP(-0.5*((Sheet1!$C486-Sheet3!J$11)/Sheet3!J$13)^2)</f>
        <v>3.7872252188621183E-2</v>
      </c>
      <c r="L463" s="26">
        <f>Sheet3!K$12*EXP(-0.5*((Sheet1!$C486-Sheet3!K$11)/Sheet3!K$13)^2)</f>
        <v>3.7872252188621183E-2</v>
      </c>
      <c r="M463" s="26">
        <f>Sheet3!L$12*EXP(-0.5*((Sheet1!$C486-Sheet3!L$11)/Sheet3!L$13)^2)</f>
        <v>3.7872252188621183E-2</v>
      </c>
    </row>
    <row r="464" spans="1:13" x14ac:dyDescent="0.25">
      <c r="A464" s="26">
        <f>Sheet1!D487*Sheet3!$B$5</f>
        <v>105.62450000000001</v>
      </c>
      <c r="B464" s="26">
        <f t="shared" si="14"/>
        <v>11092.662843188507</v>
      </c>
      <c r="C464" s="26">
        <f t="shared" si="15"/>
        <v>0.30278883279334329</v>
      </c>
      <c r="D464" s="26">
        <f>Sheet3!C$12*EXP(-0.5*((Sheet1!$C487-Sheet3!C$11)/Sheet3!C$13)^2)</f>
        <v>1.961801823030184E-56</v>
      </c>
      <c r="E464" s="26">
        <f>Sheet3!D$12*EXP(-0.5*((Sheet1!$C487-Sheet3!D$11)/Sheet3!D$13)^2)</f>
        <v>3.863711534422649E-7</v>
      </c>
      <c r="F464" s="26">
        <f>Sheet3!E$12*EXP(-0.5*((Sheet1!$C487-Sheet3!E$11)/Sheet3!E$13)^2)</f>
        <v>3.7848555802773728E-2</v>
      </c>
      <c r="G464" s="26">
        <f>Sheet3!F$12*EXP(-0.5*((Sheet1!$C487-Sheet3!F$11)/Sheet3!F$13)^2)</f>
        <v>3.7848555802773728E-2</v>
      </c>
      <c r="H464" s="26">
        <f>Sheet3!G$12*EXP(-0.5*((Sheet1!$C487-Sheet3!G$11)/Sheet3!G$13)^2)</f>
        <v>3.7848555802773728E-2</v>
      </c>
      <c r="I464" s="26">
        <f>Sheet3!H$12*EXP(-0.5*((Sheet1!$C487-Sheet3!H$11)/Sheet3!H$13)^2)</f>
        <v>3.7848555802773728E-2</v>
      </c>
      <c r="J464" s="26">
        <f>Sheet3!I$12*EXP(-0.5*((Sheet1!$C487-Sheet3!I$11)/Sheet3!I$13)^2)</f>
        <v>3.7848555802773728E-2</v>
      </c>
      <c r="K464" s="26">
        <f>Sheet3!J$12*EXP(-0.5*((Sheet1!$C487-Sheet3!J$11)/Sheet3!J$13)^2)</f>
        <v>3.7848555802773728E-2</v>
      </c>
      <c r="L464" s="26">
        <f>Sheet3!K$12*EXP(-0.5*((Sheet1!$C487-Sheet3!K$11)/Sheet3!K$13)^2)</f>
        <v>3.7848555802773728E-2</v>
      </c>
      <c r="M464" s="26">
        <f>Sheet3!L$12*EXP(-0.5*((Sheet1!$C487-Sheet3!L$11)/Sheet3!L$13)^2)</f>
        <v>3.7848555802773728E-2</v>
      </c>
    </row>
    <row r="465" spans="1:13" x14ac:dyDescent="0.25">
      <c r="A465" s="26">
        <f>Sheet1!D488*Sheet3!$B$5</f>
        <v>105.6225</v>
      </c>
      <c r="B465" s="26">
        <f t="shared" si="14"/>
        <v>11092.295377427517</v>
      </c>
      <c r="C465" s="26">
        <f t="shared" si="15"/>
        <v>0.30253333922139697</v>
      </c>
      <c r="D465" s="26">
        <f>Sheet3!C$12*EXP(-0.5*((Sheet1!$C488-Sheet3!C$11)/Sheet3!C$13)^2)</f>
        <v>1.8529336832780723E-56</v>
      </c>
      <c r="E465" s="26">
        <f>Sheet3!D$12*EXP(-0.5*((Sheet1!$C488-Sheet3!D$11)/Sheet3!D$13)^2)</f>
        <v>3.8385581824847671E-7</v>
      </c>
      <c r="F465" s="26">
        <f>Sheet3!E$12*EXP(-0.5*((Sheet1!$C488-Sheet3!E$11)/Sheet3!E$13)^2)</f>
        <v>3.7816619420697341E-2</v>
      </c>
      <c r="G465" s="26">
        <f>Sheet3!F$12*EXP(-0.5*((Sheet1!$C488-Sheet3!F$11)/Sheet3!F$13)^2)</f>
        <v>3.7816619420697341E-2</v>
      </c>
      <c r="H465" s="26">
        <f>Sheet3!G$12*EXP(-0.5*((Sheet1!$C488-Sheet3!G$11)/Sheet3!G$13)^2)</f>
        <v>3.7816619420697341E-2</v>
      </c>
      <c r="I465" s="26">
        <f>Sheet3!H$12*EXP(-0.5*((Sheet1!$C488-Sheet3!H$11)/Sheet3!H$13)^2)</f>
        <v>3.7816619420697341E-2</v>
      </c>
      <c r="J465" s="26">
        <f>Sheet3!I$12*EXP(-0.5*((Sheet1!$C488-Sheet3!I$11)/Sheet3!I$13)^2)</f>
        <v>3.7816619420697341E-2</v>
      </c>
      <c r="K465" s="26">
        <f>Sheet3!J$12*EXP(-0.5*((Sheet1!$C488-Sheet3!J$11)/Sheet3!J$13)^2)</f>
        <v>3.7816619420697341E-2</v>
      </c>
      <c r="L465" s="26">
        <f>Sheet3!K$12*EXP(-0.5*((Sheet1!$C488-Sheet3!K$11)/Sheet3!K$13)^2)</f>
        <v>3.7816619420697341E-2</v>
      </c>
      <c r="M465" s="26">
        <f>Sheet3!L$12*EXP(-0.5*((Sheet1!$C488-Sheet3!L$11)/Sheet3!L$13)^2)</f>
        <v>3.7816619420697341E-2</v>
      </c>
    </row>
    <row r="466" spans="1:13" x14ac:dyDescent="0.25">
      <c r="A466" s="26">
        <f>Sheet1!D489*Sheet3!$B$5</f>
        <v>105.622</v>
      </c>
      <c r="B466" s="26">
        <f t="shared" si="14"/>
        <v>11092.23588547771</v>
      </c>
      <c r="C466" s="26">
        <f t="shared" si="15"/>
        <v>0.30231577393658321</v>
      </c>
      <c r="D466" s="26">
        <f>Sheet3!C$12*EXP(-0.5*((Sheet1!$C489-Sheet3!C$11)/Sheet3!C$13)^2)</f>
        <v>1.764978895644021E-56</v>
      </c>
      <c r="E466" s="26">
        <f>Sheet3!D$12*EXP(-0.5*((Sheet1!$C489-Sheet3!D$11)/Sheet3!D$13)^2)</f>
        <v>3.8172611113447341E-7</v>
      </c>
      <c r="F466" s="26">
        <f>Sheet3!E$12*EXP(-0.5*((Sheet1!$C489-Sheet3!E$11)/Sheet3!E$13)^2)</f>
        <v>3.7789424026309006E-2</v>
      </c>
      <c r="G466" s="26">
        <f>Sheet3!F$12*EXP(-0.5*((Sheet1!$C489-Sheet3!F$11)/Sheet3!F$13)^2)</f>
        <v>3.7789424026309006E-2</v>
      </c>
      <c r="H466" s="26">
        <f>Sheet3!G$12*EXP(-0.5*((Sheet1!$C489-Sheet3!G$11)/Sheet3!G$13)^2)</f>
        <v>3.7789424026309006E-2</v>
      </c>
      <c r="I466" s="26">
        <f>Sheet3!H$12*EXP(-0.5*((Sheet1!$C489-Sheet3!H$11)/Sheet3!H$13)^2)</f>
        <v>3.7789424026309006E-2</v>
      </c>
      <c r="J466" s="26">
        <f>Sheet3!I$12*EXP(-0.5*((Sheet1!$C489-Sheet3!I$11)/Sheet3!I$13)^2)</f>
        <v>3.7789424026309006E-2</v>
      </c>
      <c r="K466" s="26">
        <f>Sheet3!J$12*EXP(-0.5*((Sheet1!$C489-Sheet3!J$11)/Sheet3!J$13)^2)</f>
        <v>3.7789424026309006E-2</v>
      </c>
      <c r="L466" s="26">
        <f>Sheet3!K$12*EXP(-0.5*((Sheet1!$C489-Sheet3!K$11)/Sheet3!K$13)^2)</f>
        <v>3.7789424026309006E-2</v>
      </c>
      <c r="M466" s="26">
        <f>Sheet3!L$12*EXP(-0.5*((Sheet1!$C489-Sheet3!L$11)/Sheet3!L$13)^2)</f>
        <v>3.7789424026309006E-2</v>
      </c>
    </row>
    <row r="467" spans="1:13" x14ac:dyDescent="0.25">
      <c r="A467" s="26">
        <f>Sheet1!D490*Sheet3!$B$5</f>
        <v>105.6215</v>
      </c>
      <c r="B467" s="26">
        <f t="shared" si="14"/>
        <v>11092.170786576873</v>
      </c>
      <c r="C467" s="26">
        <f t="shared" si="15"/>
        <v>0.30212482820707609</v>
      </c>
      <c r="D467" s="26">
        <f>Sheet3!C$12*EXP(-0.5*((Sheet1!$C490-Sheet3!C$11)/Sheet3!C$13)^2)</f>
        <v>1.6912146218302411E-56</v>
      </c>
      <c r="E467" s="26">
        <f>Sheet3!D$12*EXP(-0.5*((Sheet1!$C490-Sheet3!D$11)/Sheet3!D$13)^2)</f>
        <v>3.7986619443151758E-7</v>
      </c>
      <c r="F467" s="26">
        <f>Sheet3!E$12*EXP(-0.5*((Sheet1!$C490-Sheet3!E$11)/Sheet3!E$13)^2)</f>
        <v>3.7765556042610199E-2</v>
      </c>
      <c r="G467" s="26">
        <f>Sheet3!F$12*EXP(-0.5*((Sheet1!$C490-Sheet3!F$11)/Sheet3!F$13)^2)</f>
        <v>3.7765556042610199E-2</v>
      </c>
      <c r="H467" s="26">
        <f>Sheet3!G$12*EXP(-0.5*((Sheet1!$C490-Sheet3!G$11)/Sheet3!G$13)^2)</f>
        <v>3.7765556042610199E-2</v>
      </c>
      <c r="I467" s="26">
        <f>Sheet3!H$12*EXP(-0.5*((Sheet1!$C490-Sheet3!H$11)/Sheet3!H$13)^2)</f>
        <v>3.7765556042610199E-2</v>
      </c>
      <c r="J467" s="26">
        <f>Sheet3!I$12*EXP(-0.5*((Sheet1!$C490-Sheet3!I$11)/Sheet3!I$13)^2)</f>
        <v>3.7765556042610199E-2</v>
      </c>
      <c r="K467" s="26">
        <f>Sheet3!J$12*EXP(-0.5*((Sheet1!$C490-Sheet3!J$11)/Sheet3!J$13)^2)</f>
        <v>3.7765556042610199E-2</v>
      </c>
      <c r="L467" s="26">
        <f>Sheet3!K$12*EXP(-0.5*((Sheet1!$C490-Sheet3!K$11)/Sheet3!K$13)^2)</f>
        <v>3.7765556042610199E-2</v>
      </c>
      <c r="M467" s="26">
        <f>Sheet3!L$12*EXP(-0.5*((Sheet1!$C490-Sheet3!L$11)/Sheet3!L$13)^2)</f>
        <v>3.7765556042610199E-2</v>
      </c>
    </row>
    <row r="468" spans="1:13" x14ac:dyDescent="0.25">
      <c r="A468" s="26">
        <f>Sheet1!D491*Sheet3!$B$5</f>
        <v>105.622</v>
      </c>
      <c r="B468" s="26">
        <f t="shared" si="14"/>
        <v>11092.325052192491</v>
      </c>
      <c r="C468" s="26">
        <f t="shared" si="15"/>
        <v>0.30189246021208332</v>
      </c>
      <c r="D468" s="26">
        <f>Sheet3!C$12*EXP(-0.5*((Sheet1!$C491-Sheet3!C$11)/Sheet3!C$13)^2)</f>
        <v>1.6055730849472488E-56</v>
      </c>
      <c r="E468" s="26">
        <f>Sheet3!D$12*EXP(-0.5*((Sheet1!$C491-Sheet3!D$11)/Sheet3!D$13)^2)</f>
        <v>3.776143660009236E-7</v>
      </c>
      <c r="F468" s="26">
        <f>Sheet3!E$12*EXP(-0.5*((Sheet1!$C491-Sheet3!E$11)/Sheet3!E$13)^2)</f>
        <v>3.7736510324714666E-2</v>
      </c>
      <c r="G468" s="26">
        <f>Sheet3!F$12*EXP(-0.5*((Sheet1!$C491-Sheet3!F$11)/Sheet3!F$13)^2)</f>
        <v>3.7736510324714666E-2</v>
      </c>
      <c r="H468" s="26">
        <f>Sheet3!G$12*EXP(-0.5*((Sheet1!$C491-Sheet3!G$11)/Sheet3!G$13)^2)</f>
        <v>3.7736510324714666E-2</v>
      </c>
      <c r="I468" s="26">
        <f>Sheet3!H$12*EXP(-0.5*((Sheet1!$C491-Sheet3!H$11)/Sheet3!H$13)^2)</f>
        <v>3.7736510324714666E-2</v>
      </c>
      <c r="J468" s="26">
        <f>Sheet3!I$12*EXP(-0.5*((Sheet1!$C491-Sheet3!I$11)/Sheet3!I$13)^2)</f>
        <v>3.7736510324714666E-2</v>
      </c>
      <c r="K468" s="26">
        <f>Sheet3!J$12*EXP(-0.5*((Sheet1!$C491-Sheet3!J$11)/Sheet3!J$13)^2)</f>
        <v>3.7736510324714666E-2</v>
      </c>
      <c r="L468" s="26">
        <f>Sheet3!K$12*EXP(-0.5*((Sheet1!$C491-Sheet3!K$11)/Sheet3!K$13)^2)</f>
        <v>3.7736510324714666E-2</v>
      </c>
      <c r="M468" s="26">
        <f>Sheet3!L$12*EXP(-0.5*((Sheet1!$C491-Sheet3!L$11)/Sheet3!L$13)^2)</f>
        <v>3.7736510324714666E-2</v>
      </c>
    </row>
    <row r="469" spans="1:13" x14ac:dyDescent="0.25">
      <c r="A469" s="26">
        <f>Sheet1!D492*Sheet3!$B$5</f>
        <v>105.6215</v>
      </c>
      <c r="B469" s="26">
        <f t="shared" si="14"/>
        <v>11092.29083851249</v>
      </c>
      <c r="C469" s="26">
        <f t="shared" si="15"/>
        <v>0.30155488744075976</v>
      </c>
      <c r="D469" s="26">
        <f>Sheet3!C$12*EXP(-0.5*((Sheet1!$C492-Sheet3!C$11)/Sheet3!C$13)^2)</f>
        <v>1.4887855676901443E-56</v>
      </c>
      <c r="E469" s="26">
        <f>Sheet3!D$12*EXP(-0.5*((Sheet1!$C492-Sheet3!D$11)/Sheet3!D$13)^2)</f>
        <v>3.7436550491530844E-7</v>
      </c>
      <c r="F469" s="26">
        <f>Sheet3!E$12*EXP(-0.5*((Sheet1!$C492-Sheet3!E$11)/Sheet3!E$13)^2)</f>
        <v>3.7694314134406853E-2</v>
      </c>
      <c r="G469" s="26">
        <f>Sheet3!F$12*EXP(-0.5*((Sheet1!$C492-Sheet3!F$11)/Sheet3!F$13)^2)</f>
        <v>3.7694314134406853E-2</v>
      </c>
      <c r="H469" s="26">
        <f>Sheet3!G$12*EXP(-0.5*((Sheet1!$C492-Sheet3!G$11)/Sheet3!G$13)^2)</f>
        <v>3.7694314134406853E-2</v>
      </c>
      <c r="I469" s="26">
        <f>Sheet3!H$12*EXP(-0.5*((Sheet1!$C492-Sheet3!H$11)/Sheet3!H$13)^2)</f>
        <v>3.7694314134406853E-2</v>
      </c>
      <c r="J469" s="26">
        <f>Sheet3!I$12*EXP(-0.5*((Sheet1!$C492-Sheet3!I$11)/Sheet3!I$13)^2)</f>
        <v>3.7694314134406853E-2</v>
      </c>
      <c r="K469" s="26">
        <f>Sheet3!J$12*EXP(-0.5*((Sheet1!$C492-Sheet3!J$11)/Sheet3!J$13)^2)</f>
        <v>3.7694314134406853E-2</v>
      </c>
      <c r="L469" s="26">
        <f>Sheet3!K$12*EXP(-0.5*((Sheet1!$C492-Sheet3!K$11)/Sheet3!K$13)^2)</f>
        <v>3.7694314134406853E-2</v>
      </c>
      <c r="M469" s="26">
        <f>Sheet3!L$12*EXP(-0.5*((Sheet1!$C492-Sheet3!L$11)/Sheet3!L$13)^2)</f>
        <v>3.7694314134406853E-2</v>
      </c>
    </row>
    <row r="470" spans="1:13" x14ac:dyDescent="0.25">
      <c r="A470" s="26">
        <f>Sheet1!D493*Sheet3!$B$5</f>
        <v>105.6215</v>
      </c>
      <c r="B470" s="26">
        <f t="shared" si="14"/>
        <v>11092.314885906097</v>
      </c>
      <c r="C470" s="26">
        <f t="shared" si="15"/>
        <v>0.30144072397177801</v>
      </c>
      <c r="D470" s="26">
        <f>Sheet3!C$12*EXP(-0.5*((Sheet1!$C493-Sheet3!C$11)/Sheet3!C$13)^2)</f>
        <v>1.4512331841770776E-56</v>
      </c>
      <c r="E470" s="26">
        <f>Sheet3!D$12*EXP(-0.5*((Sheet1!$C493-Sheet3!D$11)/Sheet3!D$13)^2)</f>
        <v>3.732727698447955E-7</v>
      </c>
      <c r="F470" s="26">
        <f>Sheet3!E$12*EXP(-0.5*((Sheet1!$C493-Sheet3!E$11)/Sheet3!E$13)^2)</f>
        <v>3.7680043837376026E-2</v>
      </c>
      <c r="G470" s="26">
        <f>Sheet3!F$12*EXP(-0.5*((Sheet1!$C493-Sheet3!F$11)/Sheet3!F$13)^2)</f>
        <v>3.7680043837376026E-2</v>
      </c>
      <c r="H470" s="26">
        <f>Sheet3!G$12*EXP(-0.5*((Sheet1!$C493-Sheet3!G$11)/Sheet3!G$13)^2)</f>
        <v>3.7680043837376026E-2</v>
      </c>
      <c r="I470" s="26">
        <f>Sheet3!H$12*EXP(-0.5*((Sheet1!$C493-Sheet3!H$11)/Sheet3!H$13)^2)</f>
        <v>3.7680043837376026E-2</v>
      </c>
      <c r="J470" s="26">
        <f>Sheet3!I$12*EXP(-0.5*((Sheet1!$C493-Sheet3!I$11)/Sheet3!I$13)^2)</f>
        <v>3.7680043837376026E-2</v>
      </c>
      <c r="K470" s="26">
        <f>Sheet3!J$12*EXP(-0.5*((Sheet1!$C493-Sheet3!J$11)/Sheet3!J$13)^2)</f>
        <v>3.7680043837376026E-2</v>
      </c>
      <c r="L470" s="26">
        <f>Sheet3!K$12*EXP(-0.5*((Sheet1!$C493-Sheet3!K$11)/Sheet3!K$13)^2)</f>
        <v>3.7680043837376026E-2</v>
      </c>
      <c r="M470" s="26">
        <f>Sheet3!L$12*EXP(-0.5*((Sheet1!$C493-Sheet3!L$11)/Sheet3!L$13)^2)</f>
        <v>3.7680043837376026E-2</v>
      </c>
    </row>
    <row r="471" spans="1:13" x14ac:dyDescent="0.25">
      <c r="A471" s="26">
        <f>Sheet1!D494*Sheet3!$B$5</f>
        <v>105.62050000000001</v>
      </c>
      <c r="B471" s="26">
        <f t="shared" si="14"/>
        <v>11092.155164292899</v>
      </c>
      <c r="C471" s="26">
        <f t="shared" si="15"/>
        <v>0.30119899447254828</v>
      </c>
      <c r="D471" s="26">
        <f>Sheet3!C$12*EXP(-0.5*((Sheet1!$C494-Sheet3!C$11)/Sheet3!C$13)^2)</f>
        <v>1.3748004948114606E-56</v>
      </c>
      <c r="E471" s="26">
        <f>Sheet3!D$12*EXP(-0.5*((Sheet1!$C494-Sheet3!D$11)/Sheet3!D$13)^2)</f>
        <v>3.7096896073973529E-7</v>
      </c>
      <c r="F471" s="26">
        <f>Sheet3!E$12*EXP(-0.5*((Sheet1!$C494-Sheet3!E$11)/Sheet3!E$13)^2)</f>
        <v>3.7649827937948438E-2</v>
      </c>
      <c r="G471" s="26">
        <f>Sheet3!F$12*EXP(-0.5*((Sheet1!$C494-Sheet3!F$11)/Sheet3!F$13)^2)</f>
        <v>3.7649827937948438E-2</v>
      </c>
      <c r="H471" s="26">
        <f>Sheet3!G$12*EXP(-0.5*((Sheet1!$C494-Sheet3!G$11)/Sheet3!G$13)^2)</f>
        <v>3.7649827937948438E-2</v>
      </c>
      <c r="I471" s="26">
        <f>Sheet3!H$12*EXP(-0.5*((Sheet1!$C494-Sheet3!H$11)/Sheet3!H$13)^2)</f>
        <v>3.7649827937948438E-2</v>
      </c>
      <c r="J471" s="26">
        <f>Sheet3!I$12*EXP(-0.5*((Sheet1!$C494-Sheet3!I$11)/Sheet3!I$13)^2)</f>
        <v>3.7649827937948438E-2</v>
      </c>
      <c r="K471" s="26">
        <f>Sheet3!J$12*EXP(-0.5*((Sheet1!$C494-Sheet3!J$11)/Sheet3!J$13)^2)</f>
        <v>3.7649827937948438E-2</v>
      </c>
      <c r="L471" s="26">
        <f>Sheet3!K$12*EXP(-0.5*((Sheet1!$C494-Sheet3!K$11)/Sheet3!K$13)^2)</f>
        <v>3.7649827937948438E-2</v>
      </c>
      <c r="M471" s="26">
        <f>Sheet3!L$12*EXP(-0.5*((Sheet1!$C494-Sheet3!L$11)/Sheet3!L$13)^2)</f>
        <v>3.7649827937948438E-2</v>
      </c>
    </row>
    <row r="472" spans="1:13" x14ac:dyDescent="0.25">
      <c r="A472" s="26">
        <f>Sheet1!D495*Sheet3!$B$5</f>
        <v>105.62</v>
      </c>
      <c r="B472" s="26">
        <f t="shared" si="14"/>
        <v>11092.128815877246</v>
      </c>
      <c r="C472" s="26">
        <f t="shared" si="15"/>
        <v>0.30082408280416034</v>
      </c>
      <c r="D472" s="26">
        <f>Sheet3!C$12*EXP(-0.5*((Sheet1!$C495-Sheet3!C$11)/Sheet3!C$13)^2)</f>
        <v>1.2641025941498377E-56</v>
      </c>
      <c r="E472" s="26">
        <f>Sheet3!D$12*EXP(-0.5*((Sheet1!$C495-Sheet3!D$11)/Sheet3!D$13)^2)</f>
        <v>3.6742243065835352E-7</v>
      </c>
      <c r="F472" s="26">
        <f>Sheet3!E$12*EXP(-0.5*((Sheet1!$C495-Sheet3!E$11)/Sheet3!E$13)^2)</f>
        <v>3.7602964422716212E-2</v>
      </c>
      <c r="G472" s="26">
        <f>Sheet3!F$12*EXP(-0.5*((Sheet1!$C495-Sheet3!F$11)/Sheet3!F$13)^2)</f>
        <v>3.7602964422716212E-2</v>
      </c>
      <c r="H472" s="26">
        <f>Sheet3!G$12*EXP(-0.5*((Sheet1!$C495-Sheet3!G$11)/Sheet3!G$13)^2)</f>
        <v>3.7602964422716212E-2</v>
      </c>
      <c r="I472" s="26">
        <f>Sheet3!H$12*EXP(-0.5*((Sheet1!$C495-Sheet3!H$11)/Sheet3!H$13)^2)</f>
        <v>3.7602964422716212E-2</v>
      </c>
      <c r="J472" s="26">
        <f>Sheet3!I$12*EXP(-0.5*((Sheet1!$C495-Sheet3!I$11)/Sheet3!I$13)^2)</f>
        <v>3.7602964422716212E-2</v>
      </c>
      <c r="K472" s="26">
        <f>Sheet3!J$12*EXP(-0.5*((Sheet1!$C495-Sheet3!J$11)/Sheet3!J$13)^2)</f>
        <v>3.7602964422716212E-2</v>
      </c>
      <c r="L472" s="26">
        <f>Sheet3!K$12*EXP(-0.5*((Sheet1!$C495-Sheet3!K$11)/Sheet3!K$13)^2)</f>
        <v>3.7602964422716212E-2</v>
      </c>
      <c r="M472" s="26">
        <f>Sheet3!L$12*EXP(-0.5*((Sheet1!$C495-Sheet3!L$11)/Sheet3!L$13)^2)</f>
        <v>3.7602964422716212E-2</v>
      </c>
    </row>
    <row r="473" spans="1:13" x14ac:dyDescent="0.25">
      <c r="A473" s="26">
        <f>Sheet1!D496*Sheet3!$B$5</f>
        <v>105.619</v>
      </c>
      <c r="B473" s="26">
        <f t="shared" si="14"/>
        <v>11091.941674219768</v>
      </c>
      <c r="C473" s="26">
        <f t="shared" si="15"/>
        <v>0.30071253661704811</v>
      </c>
      <c r="D473" s="26">
        <f>Sheet3!C$12*EXP(-0.5*((Sheet1!$C496-Sheet3!C$11)/Sheet3!C$13)^2)</f>
        <v>1.2329119143452608E-56</v>
      </c>
      <c r="E473" s="26">
        <f>Sheet3!D$12*EXP(-0.5*((Sheet1!$C496-Sheet3!D$11)/Sheet3!D$13)^2)</f>
        <v>3.6637344574696682E-7</v>
      </c>
      <c r="F473" s="26">
        <f>Sheet3!E$12*EXP(-0.5*((Sheet1!$C496-Sheet3!E$11)/Sheet3!E$13)^2)</f>
        <v>3.7589021280450295E-2</v>
      </c>
      <c r="G473" s="26">
        <f>Sheet3!F$12*EXP(-0.5*((Sheet1!$C496-Sheet3!F$11)/Sheet3!F$13)^2)</f>
        <v>3.7589021280450295E-2</v>
      </c>
      <c r="H473" s="26">
        <f>Sheet3!G$12*EXP(-0.5*((Sheet1!$C496-Sheet3!G$11)/Sheet3!G$13)^2)</f>
        <v>3.7589021280450295E-2</v>
      </c>
      <c r="I473" s="26">
        <f>Sheet3!H$12*EXP(-0.5*((Sheet1!$C496-Sheet3!H$11)/Sheet3!H$13)^2)</f>
        <v>3.7589021280450295E-2</v>
      </c>
      <c r="J473" s="26">
        <f>Sheet3!I$12*EXP(-0.5*((Sheet1!$C496-Sheet3!I$11)/Sheet3!I$13)^2)</f>
        <v>3.7589021280450295E-2</v>
      </c>
      <c r="K473" s="26">
        <f>Sheet3!J$12*EXP(-0.5*((Sheet1!$C496-Sheet3!J$11)/Sheet3!J$13)^2)</f>
        <v>3.7589021280450295E-2</v>
      </c>
      <c r="L473" s="26">
        <f>Sheet3!K$12*EXP(-0.5*((Sheet1!$C496-Sheet3!K$11)/Sheet3!K$13)^2)</f>
        <v>3.7589021280450295E-2</v>
      </c>
      <c r="M473" s="26">
        <f>Sheet3!L$12*EXP(-0.5*((Sheet1!$C496-Sheet3!L$11)/Sheet3!L$13)^2)</f>
        <v>3.7589021280450295E-2</v>
      </c>
    </row>
    <row r="474" spans="1:13" x14ac:dyDescent="0.25">
      <c r="A474" s="26">
        <f>Sheet1!D497*Sheet3!$B$5</f>
        <v>105.619</v>
      </c>
      <c r="B474" s="26">
        <f t="shared" si="14"/>
        <v>11091.988068138682</v>
      </c>
      <c r="C474" s="26">
        <f t="shared" si="15"/>
        <v>0.30049228108726217</v>
      </c>
      <c r="D474" s="26">
        <f>Sheet3!C$12*EXP(-0.5*((Sheet1!$C497-Sheet3!C$11)/Sheet3!C$13)^2)</f>
        <v>1.1735539696574222E-56</v>
      </c>
      <c r="E474" s="26">
        <f>Sheet3!D$12*EXP(-0.5*((Sheet1!$C497-Sheet3!D$11)/Sheet3!D$13)^2)</f>
        <v>3.6431046060347639E-7</v>
      </c>
      <c r="F474" s="26">
        <f>Sheet3!E$12*EXP(-0.5*((Sheet1!$C497-Sheet3!E$11)/Sheet3!E$13)^2)</f>
        <v>3.7561489597100192E-2</v>
      </c>
      <c r="G474" s="26">
        <f>Sheet3!F$12*EXP(-0.5*((Sheet1!$C497-Sheet3!F$11)/Sheet3!F$13)^2)</f>
        <v>3.7561489597100192E-2</v>
      </c>
      <c r="H474" s="26">
        <f>Sheet3!G$12*EXP(-0.5*((Sheet1!$C497-Sheet3!G$11)/Sheet3!G$13)^2)</f>
        <v>3.7561489597100192E-2</v>
      </c>
      <c r="I474" s="26">
        <f>Sheet3!H$12*EXP(-0.5*((Sheet1!$C497-Sheet3!H$11)/Sheet3!H$13)^2)</f>
        <v>3.7561489597100192E-2</v>
      </c>
      <c r="J474" s="26">
        <f>Sheet3!I$12*EXP(-0.5*((Sheet1!$C497-Sheet3!I$11)/Sheet3!I$13)^2)</f>
        <v>3.7561489597100192E-2</v>
      </c>
      <c r="K474" s="26">
        <f>Sheet3!J$12*EXP(-0.5*((Sheet1!$C497-Sheet3!J$11)/Sheet3!J$13)^2)</f>
        <v>3.7561489597100192E-2</v>
      </c>
      <c r="L474" s="26">
        <f>Sheet3!K$12*EXP(-0.5*((Sheet1!$C497-Sheet3!K$11)/Sheet3!K$13)^2)</f>
        <v>3.7561489597100192E-2</v>
      </c>
      <c r="M474" s="26">
        <f>Sheet3!L$12*EXP(-0.5*((Sheet1!$C497-Sheet3!L$11)/Sheet3!L$13)^2)</f>
        <v>3.7561489597100192E-2</v>
      </c>
    </row>
    <row r="475" spans="1:13" x14ac:dyDescent="0.25">
      <c r="A475" s="26">
        <f>Sheet1!D498*Sheet3!$B$5</f>
        <v>105.6185</v>
      </c>
      <c r="B475" s="26">
        <f t="shared" si="14"/>
        <v>11091.943859242992</v>
      </c>
      <c r="C475" s="26">
        <f t="shared" si="15"/>
        <v>0.30020216319012083</v>
      </c>
      <c r="D475" s="26">
        <f>Sheet3!C$12*EXP(-0.5*((Sheet1!$C498-Sheet3!C$11)/Sheet3!C$13)^2)</f>
        <v>1.09968466011059E-56</v>
      </c>
      <c r="E475" s="26">
        <f>Sheet3!D$12*EXP(-0.5*((Sheet1!$C498-Sheet3!D$11)/Sheet3!D$13)^2)</f>
        <v>3.6160987043851348E-7</v>
      </c>
      <c r="F475" s="26">
        <f>Sheet3!E$12*EXP(-0.5*((Sheet1!$C498-Sheet3!E$11)/Sheet3!E$13)^2)</f>
        <v>3.7525225197531292E-2</v>
      </c>
      <c r="G475" s="26">
        <f>Sheet3!F$12*EXP(-0.5*((Sheet1!$C498-Sheet3!F$11)/Sheet3!F$13)^2)</f>
        <v>3.7525225197531292E-2</v>
      </c>
      <c r="H475" s="26">
        <f>Sheet3!G$12*EXP(-0.5*((Sheet1!$C498-Sheet3!G$11)/Sheet3!G$13)^2)</f>
        <v>3.7525225197531292E-2</v>
      </c>
      <c r="I475" s="26">
        <f>Sheet3!H$12*EXP(-0.5*((Sheet1!$C498-Sheet3!H$11)/Sheet3!H$13)^2)</f>
        <v>3.7525225197531292E-2</v>
      </c>
      <c r="J475" s="26">
        <f>Sheet3!I$12*EXP(-0.5*((Sheet1!$C498-Sheet3!I$11)/Sheet3!I$13)^2)</f>
        <v>3.7525225197531292E-2</v>
      </c>
      <c r="K475" s="26">
        <f>Sheet3!J$12*EXP(-0.5*((Sheet1!$C498-Sheet3!J$11)/Sheet3!J$13)^2)</f>
        <v>3.7525225197531292E-2</v>
      </c>
      <c r="L475" s="26">
        <f>Sheet3!K$12*EXP(-0.5*((Sheet1!$C498-Sheet3!K$11)/Sheet3!K$13)^2)</f>
        <v>3.7525225197531292E-2</v>
      </c>
      <c r="M475" s="26">
        <f>Sheet3!L$12*EXP(-0.5*((Sheet1!$C498-Sheet3!L$11)/Sheet3!L$13)^2)</f>
        <v>3.7525225197531292E-2</v>
      </c>
    </row>
    <row r="476" spans="1:13" x14ac:dyDescent="0.25">
      <c r="A476" s="26">
        <f>Sheet1!D499*Sheet3!$B$5</f>
        <v>105.61799999999999</v>
      </c>
      <c r="B476" s="26">
        <f t="shared" si="14"/>
        <v>11091.870208409971</v>
      </c>
      <c r="C476" s="26">
        <f t="shared" si="15"/>
        <v>0.30005182206609277</v>
      </c>
      <c r="D476" s="26">
        <f>Sheet3!C$12*EXP(-0.5*((Sheet1!$C499-Sheet3!C$11)/Sheet3!C$13)^2)</f>
        <v>1.0632432825026724E-56</v>
      </c>
      <c r="E476" s="26">
        <f>Sheet3!D$12*EXP(-0.5*((Sheet1!$C499-Sheet3!D$11)/Sheet3!D$13)^2)</f>
        <v>3.6021785741763869E-7</v>
      </c>
      <c r="F476" s="26">
        <f>Sheet3!E$12*EXP(-0.5*((Sheet1!$C499-Sheet3!E$11)/Sheet3!E$13)^2)</f>
        <v>3.7506432731029417E-2</v>
      </c>
      <c r="G476" s="26">
        <f>Sheet3!F$12*EXP(-0.5*((Sheet1!$C499-Sheet3!F$11)/Sheet3!F$13)^2)</f>
        <v>3.7506432731029417E-2</v>
      </c>
      <c r="H476" s="26">
        <f>Sheet3!G$12*EXP(-0.5*((Sheet1!$C499-Sheet3!G$11)/Sheet3!G$13)^2)</f>
        <v>3.7506432731029417E-2</v>
      </c>
      <c r="I476" s="26">
        <f>Sheet3!H$12*EXP(-0.5*((Sheet1!$C499-Sheet3!H$11)/Sheet3!H$13)^2)</f>
        <v>3.7506432731029417E-2</v>
      </c>
      <c r="J476" s="26">
        <f>Sheet3!I$12*EXP(-0.5*((Sheet1!$C499-Sheet3!I$11)/Sheet3!I$13)^2)</f>
        <v>3.7506432731029417E-2</v>
      </c>
      <c r="K476" s="26">
        <f>Sheet3!J$12*EXP(-0.5*((Sheet1!$C499-Sheet3!J$11)/Sheet3!J$13)^2)</f>
        <v>3.7506432731029417E-2</v>
      </c>
      <c r="L476" s="26">
        <f>Sheet3!K$12*EXP(-0.5*((Sheet1!$C499-Sheet3!K$11)/Sheet3!K$13)^2)</f>
        <v>3.7506432731029417E-2</v>
      </c>
      <c r="M476" s="26">
        <f>Sheet3!L$12*EXP(-0.5*((Sheet1!$C499-Sheet3!L$11)/Sheet3!L$13)^2)</f>
        <v>3.7506432731029417E-2</v>
      </c>
    </row>
    <row r="477" spans="1:13" x14ac:dyDescent="0.25">
      <c r="A477" s="26">
        <f>Sheet1!D500*Sheet3!$B$5</f>
        <v>105.61799999999999</v>
      </c>
      <c r="B477" s="26">
        <f t="shared" si="14"/>
        <v>11091.911536784301</v>
      </c>
      <c r="C477" s="26">
        <f t="shared" si="15"/>
        <v>0.29985561459838472</v>
      </c>
      <c r="D477" s="26">
        <f>Sheet3!C$12*EXP(-0.5*((Sheet1!$C500-Sheet3!C$11)/Sheet3!C$13)^2)</f>
        <v>1.0174849151542674E-56</v>
      </c>
      <c r="E477" s="26">
        <f>Sheet3!D$12*EXP(-0.5*((Sheet1!$C500-Sheet3!D$11)/Sheet3!D$13)^2)</f>
        <v>3.5840878006985143E-7</v>
      </c>
      <c r="F477" s="26">
        <f>Sheet3!E$12*EXP(-0.5*((Sheet1!$C500-Sheet3!E$11)/Sheet3!E$13)^2)</f>
        <v>3.7481907023700578E-2</v>
      </c>
      <c r="G477" s="26">
        <f>Sheet3!F$12*EXP(-0.5*((Sheet1!$C500-Sheet3!F$11)/Sheet3!F$13)^2)</f>
        <v>3.7481907023700578E-2</v>
      </c>
      <c r="H477" s="26">
        <f>Sheet3!G$12*EXP(-0.5*((Sheet1!$C500-Sheet3!G$11)/Sheet3!G$13)^2)</f>
        <v>3.7481907023700578E-2</v>
      </c>
      <c r="I477" s="26">
        <f>Sheet3!H$12*EXP(-0.5*((Sheet1!$C500-Sheet3!H$11)/Sheet3!H$13)^2)</f>
        <v>3.7481907023700578E-2</v>
      </c>
      <c r="J477" s="26">
        <f>Sheet3!I$12*EXP(-0.5*((Sheet1!$C500-Sheet3!I$11)/Sheet3!I$13)^2)</f>
        <v>3.7481907023700578E-2</v>
      </c>
      <c r="K477" s="26">
        <f>Sheet3!J$12*EXP(-0.5*((Sheet1!$C500-Sheet3!J$11)/Sheet3!J$13)^2)</f>
        <v>3.7481907023700578E-2</v>
      </c>
      <c r="L477" s="26">
        <f>Sheet3!K$12*EXP(-0.5*((Sheet1!$C500-Sheet3!K$11)/Sheet3!K$13)^2)</f>
        <v>3.7481907023700578E-2</v>
      </c>
      <c r="M477" s="26">
        <f>Sheet3!L$12*EXP(-0.5*((Sheet1!$C500-Sheet3!L$11)/Sheet3!L$13)^2)</f>
        <v>3.7481907023700578E-2</v>
      </c>
    </row>
    <row r="478" spans="1:13" x14ac:dyDescent="0.25">
      <c r="A478" s="26">
        <f>Sheet1!D501*Sheet3!$B$5</f>
        <v>105.616</v>
      </c>
      <c r="B478" s="26">
        <f t="shared" si="14"/>
        <v>11091.558397856048</v>
      </c>
      <c r="C478" s="26">
        <f t="shared" si="15"/>
        <v>0.29953216207805244</v>
      </c>
      <c r="D478" s="26">
        <f>Sheet3!C$12*EXP(-0.5*((Sheet1!$C501-Sheet3!C$11)/Sheet3!C$13)^2)</f>
        <v>9.46287881380806E-57</v>
      </c>
      <c r="E478" s="26">
        <f>Sheet3!D$12*EXP(-0.5*((Sheet1!$C501-Sheet3!D$11)/Sheet3!D$13)^2)</f>
        <v>3.5544519679776232E-7</v>
      </c>
      <c r="F478" s="26">
        <f>Sheet3!E$12*EXP(-0.5*((Sheet1!$C501-Sheet3!E$11)/Sheet3!E$13)^2)</f>
        <v>3.7441475829106952E-2</v>
      </c>
      <c r="G478" s="26">
        <f>Sheet3!F$12*EXP(-0.5*((Sheet1!$C501-Sheet3!F$11)/Sheet3!F$13)^2)</f>
        <v>3.7441475829106952E-2</v>
      </c>
      <c r="H478" s="26">
        <f>Sheet3!G$12*EXP(-0.5*((Sheet1!$C501-Sheet3!G$11)/Sheet3!G$13)^2)</f>
        <v>3.7441475829106952E-2</v>
      </c>
      <c r="I478" s="26">
        <f>Sheet3!H$12*EXP(-0.5*((Sheet1!$C501-Sheet3!H$11)/Sheet3!H$13)^2)</f>
        <v>3.7441475829106952E-2</v>
      </c>
      <c r="J478" s="26">
        <f>Sheet3!I$12*EXP(-0.5*((Sheet1!$C501-Sheet3!I$11)/Sheet3!I$13)^2)</f>
        <v>3.7441475829106952E-2</v>
      </c>
      <c r="K478" s="26">
        <f>Sheet3!J$12*EXP(-0.5*((Sheet1!$C501-Sheet3!J$11)/Sheet3!J$13)^2)</f>
        <v>3.7441475829106952E-2</v>
      </c>
      <c r="L478" s="26">
        <f>Sheet3!K$12*EXP(-0.5*((Sheet1!$C501-Sheet3!K$11)/Sheet3!K$13)^2)</f>
        <v>3.7441475829106952E-2</v>
      </c>
      <c r="M478" s="26">
        <f>Sheet3!L$12*EXP(-0.5*((Sheet1!$C501-Sheet3!L$11)/Sheet3!L$13)^2)</f>
        <v>3.7441475829106952E-2</v>
      </c>
    </row>
    <row r="479" spans="1:13" x14ac:dyDescent="0.25">
      <c r="A479" s="26">
        <f>Sheet1!D502*Sheet3!$B$5</f>
        <v>105.616</v>
      </c>
      <c r="B479" s="26">
        <f t="shared" si="14"/>
        <v>11091.596299243765</v>
      </c>
      <c r="C479" s="26">
        <f t="shared" si="15"/>
        <v>0.29935222176995829</v>
      </c>
      <c r="D479" s="26">
        <f>Sheet3!C$12*EXP(-0.5*((Sheet1!$C502-Sheet3!C$11)/Sheet3!C$13)^2)</f>
        <v>9.0884815456984207E-57</v>
      </c>
      <c r="E479" s="26">
        <f>Sheet3!D$12*EXP(-0.5*((Sheet1!$C502-Sheet3!D$11)/Sheet3!D$13)^2)</f>
        <v>3.5380655608059811E-7</v>
      </c>
      <c r="F479" s="26">
        <f>Sheet3!E$12*EXP(-0.5*((Sheet1!$C502-Sheet3!E$11)/Sheet3!E$13)^2)</f>
        <v>3.741898349542528E-2</v>
      </c>
      <c r="G479" s="26">
        <f>Sheet3!F$12*EXP(-0.5*((Sheet1!$C502-Sheet3!F$11)/Sheet3!F$13)^2)</f>
        <v>3.741898349542528E-2</v>
      </c>
      <c r="H479" s="26">
        <f>Sheet3!G$12*EXP(-0.5*((Sheet1!$C502-Sheet3!G$11)/Sheet3!G$13)^2)</f>
        <v>3.741898349542528E-2</v>
      </c>
      <c r="I479" s="26">
        <f>Sheet3!H$12*EXP(-0.5*((Sheet1!$C502-Sheet3!H$11)/Sheet3!H$13)^2)</f>
        <v>3.741898349542528E-2</v>
      </c>
      <c r="J479" s="26">
        <f>Sheet3!I$12*EXP(-0.5*((Sheet1!$C502-Sheet3!I$11)/Sheet3!I$13)^2)</f>
        <v>3.741898349542528E-2</v>
      </c>
      <c r="K479" s="26">
        <f>Sheet3!J$12*EXP(-0.5*((Sheet1!$C502-Sheet3!J$11)/Sheet3!J$13)^2)</f>
        <v>3.741898349542528E-2</v>
      </c>
      <c r="L479" s="26">
        <f>Sheet3!K$12*EXP(-0.5*((Sheet1!$C502-Sheet3!K$11)/Sheet3!K$13)^2)</f>
        <v>3.741898349542528E-2</v>
      </c>
      <c r="M479" s="26">
        <f>Sheet3!L$12*EXP(-0.5*((Sheet1!$C502-Sheet3!L$11)/Sheet3!L$13)^2)</f>
        <v>3.741898349542528E-2</v>
      </c>
    </row>
    <row r="480" spans="1:13" x14ac:dyDescent="0.25">
      <c r="A480" s="26">
        <f>Sheet1!D503*Sheet3!$B$5</f>
        <v>105.61499999999999</v>
      </c>
      <c r="B480" s="26">
        <f t="shared" si="14"/>
        <v>11091.440259826273</v>
      </c>
      <c r="C480" s="26">
        <f t="shared" si="15"/>
        <v>0.29909303516266295</v>
      </c>
      <c r="D480" s="26">
        <f>Sheet3!C$12*EXP(-0.5*((Sheet1!$C503-Sheet3!C$11)/Sheet3!C$13)^2)</f>
        <v>8.574943795082923E-57</v>
      </c>
      <c r="E480" s="26">
        <f>Sheet3!D$12*EXP(-0.5*((Sheet1!$C503-Sheet3!D$11)/Sheet3!D$13)^2)</f>
        <v>3.5145878581524003E-7</v>
      </c>
      <c r="F480" s="26">
        <f>Sheet3!E$12*EXP(-0.5*((Sheet1!$C503-Sheet3!E$11)/Sheet3!E$13)^2)</f>
        <v>3.7386585462984644E-2</v>
      </c>
      <c r="G480" s="26">
        <f>Sheet3!F$12*EXP(-0.5*((Sheet1!$C503-Sheet3!F$11)/Sheet3!F$13)^2)</f>
        <v>3.7386585462984644E-2</v>
      </c>
      <c r="H480" s="26">
        <f>Sheet3!G$12*EXP(-0.5*((Sheet1!$C503-Sheet3!G$11)/Sheet3!G$13)^2)</f>
        <v>3.7386585462984644E-2</v>
      </c>
      <c r="I480" s="26">
        <f>Sheet3!H$12*EXP(-0.5*((Sheet1!$C503-Sheet3!H$11)/Sheet3!H$13)^2)</f>
        <v>3.7386585462984644E-2</v>
      </c>
      <c r="J480" s="26">
        <f>Sheet3!I$12*EXP(-0.5*((Sheet1!$C503-Sheet3!I$11)/Sheet3!I$13)^2)</f>
        <v>3.7386585462984644E-2</v>
      </c>
      <c r="K480" s="26">
        <f>Sheet3!J$12*EXP(-0.5*((Sheet1!$C503-Sheet3!J$11)/Sheet3!J$13)^2)</f>
        <v>3.7386585462984644E-2</v>
      </c>
      <c r="L480" s="26">
        <f>Sheet3!K$12*EXP(-0.5*((Sheet1!$C503-Sheet3!K$11)/Sheet3!K$13)^2)</f>
        <v>3.7386585462984644E-2</v>
      </c>
      <c r="M480" s="26">
        <f>Sheet3!L$12*EXP(-0.5*((Sheet1!$C503-Sheet3!L$11)/Sheet3!L$13)^2)</f>
        <v>3.7386585462984644E-2</v>
      </c>
    </row>
    <row r="481" spans="1:13" x14ac:dyDescent="0.25">
      <c r="A481" s="26">
        <f>Sheet1!D504*Sheet3!$B$5</f>
        <v>105.614</v>
      </c>
      <c r="B481" s="26">
        <f t="shared" si="14"/>
        <v>11091.316163406827</v>
      </c>
      <c r="C481" s="26">
        <f t="shared" si="15"/>
        <v>0.2986821995640262</v>
      </c>
      <c r="D481" s="26">
        <f>Sheet3!C$12*EXP(-0.5*((Sheet1!$C504-Sheet3!C$11)/Sheet3!C$13)^2)</f>
        <v>7.8194237723907773E-57</v>
      </c>
      <c r="E481" s="26">
        <f>Sheet3!D$12*EXP(-0.5*((Sheet1!$C504-Sheet3!D$11)/Sheet3!D$13)^2)</f>
        <v>3.4776745622834407E-7</v>
      </c>
      <c r="F481" s="26">
        <f>Sheet3!E$12*EXP(-0.5*((Sheet1!$C504-Sheet3!E$11)/Sheet3!E$13)^2)</f>
        <v>3.7335231474571254E-2</v>
      </c>
      <c r="G481" s="26">
        <f>Sheet3!F$12*EXP(-0.5*((Sheet1!$C504-Sheet3!F$11)/Sheet3!F$13)^2)</f>
        <v>3.7335231474571254E-2</v>
      </c>
      <c r="H481" s="26">
        <f>Sheet3!G$12*EXP(-0.5*((Sheet1!$C504-Sheet3!G$11)/Sheet3!G$13)^2)</f>
        <v>3.7335231474571254E-2</v>
      </c>
      <c r="I481" s="26">
        <f>Sheet3!H$12*EXP(-0.5*((Sheet1!$C504-Sheet3!H$11)/Sheet3!H$13)^2)</f>
        <v>3.7335231474571254E-2</v>
      </c>
      <c r="J481" s="26">
        <f>Sheet3!I$12*EXP(-0.5*((Sheet1!$C504-Sheet3!I$11)/Sheet3!I$13)^2)</f>
        <v>3.7335231474571254E-2</v>
      </c>
      <c r="K481" s="26">
        <f>Sheet3!J$12*EXP(-0.5*((Sheet1!$C504-Sheet3!J$11)/Sheet3!J$13)^2)</f>
        <v>3.7335231474571254E-2</v>
      </c>
      <c r="L481" s="26">
        <f>Sheet3!K$12*EXP(-0.5*((Sheet1!$C504-Sheet3!K$11)/Sheet3!K$13)^2)</f>
        <v>3.7335231474571254E-2</v>
      </c>
      <c r="M481" s="26">
        <f>Sheet3!L$12*EXP(-0.5*((Sheet1!$C504-Sheet3!L$11)/Sheet3!L$13)^2)</f>
        <v>3.7335231474571254E-2</v>
      </c>
    </row>
    <row r="482" spans="1:13" x14ac:dyDescent="0.25">
      <c r="A482" s="26">
        <f>Sheet1!D505*Sheet3!$B$5</f>
        <v>105.6135</v>
      </c>
      <c r="B482" s="26">
        <f t="shared" si="14"/>
        <v>11091.255818887326</v>
      </c>
      <c r="C482" s="26">
        <f t="shared" si="15"/>
        <v>0.29846869445783542</v>
      </c>
      <c r="D482" s="26">
        <f>Sheet3!C$12*EXP(-0.5*((Sheet1!$C505-Sheet3!C$11)/Sheet3!C$13)^2)</f>
        <v>7.4533193685720164E-57</v>
      </c>
      <c r="E482" s="26">
        <f>Sheet3!D$12*EXP(-0.5*((Sheet1!$C505-Sheet3!D$11)/Sheet3!D$13)^2)</f>
        <v>3.4586360846764034E-7</v>
      </c>
      <c r="F482" s="26">
        <f>Sheet3!E$12*EXP(-0.5*((Sheet1!$C505-Sheet3!E$11)/Sheet3!E$13)^2)</f>
        <v>3.7308543574278361E-2</v>
      </c>
      <c r="G482" s="26">
        <f>Sheet3!F$12*EXP(-0.5*((Sheet1!$C505-Sheet3!F$11)/Sheet3!F$13)^2)</f>
        <v>3.7308543574278361E-2</v>
      </c>
      <c r="H482" s="26">
        <f>Sheet3!G$12*EXP(-0.5*((Sheet1!$C505-Sheet3!G$11)/Sheet3!G$13)^2)</f>
        <v>3.7308543574278361E-2</v>
      </c>
      <c r="I482" s="26">
        <f>Sheet3!H$12*EXP(-0.5*((Sheet1!$C505-Sheet3!H$11)/Sheet3!H$13)^2)</f>
        <v>3.7308543574278361E-2</v>
      </c>
      <c r="J482" s="26">
        <f>Sheet3!I$12*EXP(-0.5*((Sheet1!$C505-Sheet3!I$11)/Sheet3!I$13)^2)</f>
        <v>3.7308543574278361E-2</v>
      </c>
      <c r="K482" s="26">
        <f>Sheet3!J$12*EXP(-0.5*((Sheet1!$C505-Sheet3!J$11)/Sheet3!J$13)^2)</f>
        <v>3.7308543574278361E-2</v>
      </c>
      <c r="L482" s="26">
        <f>Sheet3!K$12*EXP(-0.5*((Sheet1!$C505-Sheet3!K$11)/Sheet3!K$13)^2)</f>
        <v>3.7308543574278361E-2</v>
      </c>
      <c r="M482" s="26">
        <f>Sheet3!L$12*EXP(-0.5*((Sheet1!$C505-Sheet3!L$11)/Sheet3!L$13)^2)</f>
        <v>3.7308543574278361E-2</v>
      </c>
    </row>
    <row r="483" spans="1:13" x14ac:dyDescent="0.25">
      <c r="A483" s="26">
        <f>Sheet1!D506*Sheet3!$B$5</f>
        <v>105.6125</v>
      </c>
      <c r="B483" s="26">
        <f t="shared" si="14"/>
        <v>11091.111053477094</v>
      </c>
      <c r="C483" s="26">
        <f t="shared" si="15"/>
        <v>0.29815599370095364</v>
      </c>
      <c r="D483" s="26">
        <f>Sheet3!C$12*EXP(-0.5*((Sheet1!$C506-Sheet3!C$11)/Sheet3!C$13)^2)</f>
        <v>6.9476682187514267E-57</v>
      </c>
      <c r="E483" s="26">
        <f>Sheet3!D$12*EXP(-0.5*((Sheet1!$C506-Sheet3!D$11)/Sheet3!D$13)^2)</f>
        <v>3.4309296708588263E-7</v>
      </c>
      <c r="F483" s="26">
        <f>Sheet3!E$12*EXP(-0.5*((Sheet1!$C506-Sheet3!E$11)/Sheet3!E$13)^2)</f>
        <v>3.7269456325998318E-2</v>
      </c>
      <c r="G483" s="26">
        <f>Sheet3!F$12*EXP(-0.5*((Sheet1!$C506-Sheet3!F$11)/Sheet3!F$13)^2)</f>
        <v>3.7269456325998318E-2</v>
      </c>
      <c r="H483" s="26">
        <f>Sheet3!G$12*EXP(-0.5*((Sheet1!$C506-Sheet3!G$11)/Sheet3!G$13)^2)</f>
        <v>3.7269456325998318E-2</v>
      </c>
      <c r="I483" s="26">
        <f>Sheet3!H$12*EXP(-0.5*((Sheet1!$C506-Sheet3!H$11)/Sheet3!H$13)^2)</f>
        <v>3.7269456325998318E-2</v>
      </c>
      <c r="J483" s="26">
        <f>Sheet3!I$12*EXP(-0.5*((Sheet1!$C506-Sheet3!I$11)/Sheet3!I$13)^2)</f>
        <v>3.7269456325998318E-2</v>
      </c>
      <c r="K483" s="26">
        <f>Sheet3!J$12*EXP(-0.5*((Sheet1!$C506-Sheet3!J$11)/Sheet3!J$13)^2)</f>
        <v>3.7269456325998318E-2</v>
      </c>
      <c r="L483" s="26">
        <f>Sheet3!K$12*EXP(-0.5*((Sheet1!$C506-Sheet3!K$11)/Sheet3!K$13)^2)</f>
        <v>3.7269456325998318E-2</v>
      </c>
      <c r="M483" s="26">
        <f>Sheet3!L$12*EXP(-0.5*((Sheet1!$C506-Sheet3!L$11)/Sheet3!L$13)^2)</f>
        <v>3.7269456325998318E-2</v>
      </c>
    </row>
    <row r="484" spans="1:13" x14ac:dyDescent="0.25">
      <c r="A484" s="26">
        <f>Sheet1!D507*Sheet3!$B$5</f>
        <v>105.61149999999999</v>
      </c>
      <c r="B484" s="26">
        <f t="shared" si="14"/>
        <v>11090.986877350031</v>
      </c>
      <c r="C484" s="26">
        <f t="shared" si="15"/>
        <v>0.29774554527535763</v>
      </c>
      <c r="D484" s="26">
        <f>Sheet3!C$12*EXP(-0.5*((Sheet1!$C507-Sheet3!C$11)/Sheet3!C$13)^2)</f>
        <v>6.3353775687616239E-57</v>
      </c>
      <c r="E484" s="26">
        <f>Sheet3!D$12*EXP(-0.5*((Sheet1!$C507-Sheet3!D$11)/Sheet3!D$13)^2)</f>
        <v>3.3948802104420829E-7</v>
      </c>
      <c r="F484" s="26">
        <f>Sheet3!E$12*EXP(-0.5*((Sheet1!$C507-Sheet3!E$11)/Sheet3!E$13)^2)</f>
        <v>3.7218150723417075E-2</v>
      </c>
      <c r="G484" s="26">
        <f>Sheet3!F$12*EXP(-0.5*((Sheet1!$C507-Sheet3!F$11)/Sheet3!F$13)^2)</f>
        <v>3.7218150723417075E-2</v>
      </c>
      <c r="H484" s="26">
        <f>Sheet3!G$12*EXP(-0.5*((Sheet1!$C507-Sheet3!G$11)/Sheet3!G$13)^2)</f>
        <v>3.7218150723417075E-2</v>
      </c>
      <c r="I484" s="26">
        <f>Sheet3!H$12*EXP(-0.5*((Sheet1!$C507-Sheet3!H$11)/Sheet3!H$13)^2)</f>
        <v>3.7218150723417075E-2</v>
      </c>
      <c r="J484" s="26">
        <f>Sheet3!I$12*EXP(-0.5*((Sheet1!$C507-Sheet3!I$11)/Sheet3!I$13)^2)</f>
        <v>3.7218150723417075E-2</v>
      </c>
      <c r="K484" s="26">
        <f>Sheet3!J$12*EXP(-0.5*((Sheet1!$C507-Sheet3!J$11)/Sheet3!J$13)^2)</f>
        <v>3.7218150723417075E-2</v>
      </c>
      <c r="L484" s="26">
        <f>Sheet3!K$12*EXP(-0.5*((Sheet1!$C507-Sheet3!K$11)/Sheet3!K$13)^2)</f>
        <v>3.7218150723417075E-2</v>
      </c>
      <c r="M484" s="26">
        <f>Sheet3!L$12*EXP(-0.5*((Sheet1!$C507-Sheet3!L$11)/Sheet3!L$13)^2)</f>
        <v>3.7218150723417075E-2</v>
      </c>
    </row>
    <row r="485" spans="1:13" x14ac:dyDescent="0.25">
      <c r="A485" s="26">
        <f>Sheet1!D508*Sheet3!$B$5</f>
        <v>105.61199999999999</v>
      </c>
      <c r="B485" s="26">
        <f t="shared" si="14"/>
        <v>11091.145610237138</v>
      </c>
      <c r="C485" s="26">
        <f t="shared" si="15"/>
        <v>0.29749192899802734</v>
      </c>
      <c r="D485" s="26">
        <f>Sheet3!C$12*EXP(-0.5*((Sheet1!$C508-Sheet3!C$11)/Sheet3!C$13)^2)</f>
        <v>5.9841818711125869E-57</v>
      </c>
      <c r="E485" s="26">
        <f>Sheet3!D$12*EXP(-0.5*((Sheet1!$C508-Sheet3!D$11)/Sheet3!D$13)^2)</f>
        <v>3.3727841540933469E-7</v>
      </c>
      <c r="F485" s="26">
        <f>Sheet3!E$12*EXP(-0.5*((Sheet1!$C508-Sheet3!E$11)/Sheet3!E$13)^2)</f>
        <v>3.7186448964951498E-2</v>
      </c>
      <c r="G485" s="26">
        <f>Sheet3!F$12*EXP(-0.5*((Sheet1!$C508-Sheet3!F$11)/Sheet3!F$13)^2)</f>
        <v>3.7186448964951498E-2</v>
      </c>
      <c r="H485" s="26">
        <f>Sheet3!G$12*EXP(-0.5*((Sheet1!$C508-Sheet3!G$11)/Sheet3!G$13)^2)</f>
        <v>3.7186448964951498E-2</v>
      </c>
      <c r="I485" s="26">
        <f>Sheet3!H$12*EXP(-0.5*((Sheet1!$C508-Sheet3!H$11)/Sheet3!H$13)^2)</f>
        <v>3.7186448964951498E-2</v>
      </c>
      <c r="J485" s="26">
        <f>Sheet3!I$12*EXP(-0.5*((Sheet1!$C508-Sheet3!I$11)/Sheet3!I$13)^2)</f>
        <v>3.7186448964951498E-2</v>
      </c>
      <c r="K485" s="26">
        <f>Sheet3!J$12*EXP(-0.5*((Sheet1!$C508-Sheet3!J$11)/Sheet3!J$13)^2)</f>
        <v>3.7186448964951498E-2</v>
      </c>
      <c r="L485" s="26">
        <f>Sheet3!K$12*EXP(-0.5*((Sheet1!$C508-Sheet3!K$11)/Sheet3!K$13)^2)</f>
        <v>3.7186448964951498E-2</v>
      </c>
      <c r="M485" s="26">
        <f>Sheet3!L$12*EXP(-0.5*((Sheet1!$C508-Sheet3!L$11)/Sheet3!L$13)^2)</f>
        <v>3.7186448964951498E-2</v>
      </c>
    </row>
    <row r="486" spans="1:13" x14ac:dyDescent="0.25">
      <c r="A486" s="26">
        <f>Sheet1!D509*Sheet3!$B$5</f>
        <v>105.611</v>
      </c>
      <c r="B486" s="26">
        <f t="shared" si="14"/>
        <v>11090.999136455372</v>
      </c>
      <c r="C486" s="26">
        <f t="shared" si="15"/>
        <v>0.29718734251725504</v>
      </c>
      <c r="D486" s="26">
        <f>Sheet3!C$12*EXP(-0.5*((Sheet1!$C509-Sheet3!C$11)/Sheet3!C$13)^2)</f>
        <v>5.5879007569107292E-57</v>
      </c>
      <c r="E486" s="26">
        <f>Sheet3!D$12*EXP(-0.5*((Sheet1!$C509-Sheet3!D$11)/Sheet3!D$13)^2)</f>
        <v>3.3464266326560302E-7</v>
      </c>
      <c r="F486" s="26">
        <f>Sheet3!E$12*EXP(-0.5*((Sheet1!$C509-Sheet3!E$11)/Sheet3!E$13)^2)</f>
        <v>3.7148375984323974E-2</v>
      </c>
      <c r="G486" s="26">
        <f>Sheet3!F$12*EXP(-0.5*((Sheet1!$C509-Sheet3!F$11)/Sheet3!F$13)^2)</f>
        <v>3.7148375984323974E-2</v>
      </c>
      <c r="H486" s="26">
        <f>Sheet3!G$12*EXP(-0.5*((Sheet1!$C509-Sheet3!G$11)/Sheet3!G$13)^2)</f>
        <v>3.7148375984323974E-2</v>
      </c>
      <c r="I486" s="26">
        <f>Sheet3!H$12*EXP(-0.5*((Sheet1!$C509-Sheet3!H$11)/Sheet3!H$13)^2)</f>
        <v>3.7148375984323974E-2</v>
      </c>
      <c r="J486" s="26">
        <f>Sheet3!I$12*EXP(-0.5*((Sheet1!$C509-Sheet3!I$11)/Sheet3!I$13)^2)</f>
        <v>3.7148375984323974E-2</v>
      </c>
      <c r="K486" s="26">
        <f>Sheet3!J$12*EXP(-0.5*((Sheet1!$C509-Sheet3!J$11)/Sheet3!J$13)^2)</f>
        <v>3.7148375984323974E-2</v>
      </c>
      <c r="L486" s="26">
        <f>Sheet3!K$12*EXP(-0.5*((Sheet1!$C509-Sheet3!K$11)/Sheet3!K$13)^2)</f>
        <v>3.7148375984323974E-2</v>
      </c>
      <c r="M486" s="26">
        <f>Sheet3!L$12*EXP(-0.5*((Sheet1!$C509-Sheet3!L$11)/Sheet3!L$13)^2)</f>
        <v>3.7148375984323974E-2</v>
      </c>
    </row>
    <row r="487" spans="1:13" x14ac:dyDescent="0.25">
      <c r="A487" s="26">
        <f>Sheet1!D510*Sheet3!$B$5</f>
        <v>105.61</v>
      </c>
      <c r="B487" s="26">
        <f t="shared" si="14"/>
        <v>11090.869333989813</v>
      </c>
      <c r="C487" s="26">
        <f t="shared" si="15"/>
        <v>0.29680360947250134</v>
      </c>
      <c r="D487" s="26">
        <f>Sheet3!C$12*EXP(-0.5*((Sheet1!$C510-Sheet3!C$11)/Sheet3!C$13)^2)</f>
        <v>5.1255886339847194E-57</v>
      </c>
      <c r="E487" s="26">
        <f>Sheet3!D$12*EXP(-0.5*((Sheet1!$C510-Sheet3!D$11)/Sheet3!D$13)^2)</f>
        <v>3.3134965702944724E-7</v>
      </c>
      <c r="F487" s="26">
        <f>Sheet3!E$12*EXP(-0.5*((Sheet1!$C510-Sheet3!E$11)/Sheet3!E$13)^2)</f>
        <v>3.7100409765355537E-2</v>
      </c>
      <c r="G487" s="26">
        <f>Sheet3!F$12*EXP(-0.5*((Sheet1!$C510-Sheet3!F$11)/Sheet3!F$13)^2)</f>
        <v>3.7100409765355537E-2</v>
      </c>
      <c r="H487" s="26">
        <f>Sheet3!G$12*EXP(-0.5*((Sheet1!$C510-Sheet3!G$11)/Sheet3!G$13)^2)</f>
        <v>3.7100409765355537E-2</v>
      </c>
      <c r="I487" s="26">
        <f>Sheet3!H$12*EXP(-0.5*((Sheet1!$C510-Sheet3!H$11)/Sheet3!H$13)^2)</f>
        <v>3.7100409765355537E-2</v>
      </c>
      <c r="J487" s="26">
        <f>Sheet3!I$12*EXP(-0.5*((Sheet1!$C510-Sheet3!I$11)/Sheet3!I$13)^2)</f>
        <v>3.7100409765355537E-2</v>
      </c>
      <c r="K487" s="26">
        <f>Sheet3!J$12*EXP(-0.5*((Sheet1!$C510-Sheet3!J$11)/Sheet3!J$13)^2)</f>
        <v>3.7100409765355537E-2</v>
      </c>
      <c r="L487" s="26">
        <f>Sheet3!K$12*EXP(-0.5*((Sheet1!$C510-Sheet3!K$11)/Sheet3!K$13)^2)</f>
        <v>3.7100409765355537E-2</v>
      </c>
      <c r="M487" s="26">
        <f>Sheet3!L$12*EXP(-0.5*((Sheet1!$C510-Sheet3!L$11)/Sheet3!L$13)^2)</f>
        <v>3.7100409765355537E-2</v>
      </c>
    </row>
    <row r="488" spans="1:13" x14ac:dyDescent="0.25">
      <c r="A488" s="26">
        <f>Sheet1!D511*Sheet3!$B$5</f>
        <v>105.61</v>
      </c>
      <c r="B488" s="26">
        <f t="shared" si="14"/>
        <v>11090.938219849801</v>
      </c>
      <c r="C488" s="26">
        <f t="shared" si="15"/>
        <v>0.29647655761488229</v>
      </c>
      <c r="D488" s="26">
        <f>Sheet3!C$12*EXP(-0.5*((Sheet1!$C511-Sheet3!C$11)/Sheet3!C$13)^2)</f>
        <v>4.7617200234980201E-57</v>
      </c>
      <c r="E488" s="26">
        <f>Sheet3!D$12*EXP(-0.5*((Sheet1!$C511-Sheet3!D$11)/Sheet3!D$13)^2)</f>
        <v>3.2856719774859118E-7</v>
      </c>
      <c r="F488" s="26">
        <f>Sheet3!E$12*EXP(-0.5*((Sheet1!$C511-Sheet3!E$11)/Sheet3!E$13)^2)</f>
        <v>3.7059528630960563E-2</v>
      </c>
      <c r="G488" s="26">
        <f>Sheet3!F$12*EXP(-0.5*((Sheet1!$C511-Sheet3!F$11)/Sheet3!F$13)^2)</f>
        <v>3.7059528630960563E-2</v>
      </c>
      <c r="H488" s="26">
        <f>Sheet3!G$12*EXP(-0.5*((Sheet1!$C511-Sheet3!G$11)/Sheet3!G$13)^2)</f>
        <v>3.7059528630960563E-2</v>
      </c>
      <c r="I488" s="26">
        <f>Sheet3!H$12*EXP(-0.5*((Sheet1!$C511-Sheet3!H$11)/Sheet3!H$13)^2)</f>
        <v>3.7059528630960563E-2</v>
      </c>
      <c r="J488" s="26">
        <f>Sheet3!I$12*EXP(-0.5*((Sheet1!$C511-Sheet3!I$11)/Sheet3!I$13)^2)</f>
        <v>3.7059528630960563E-2</v>
      </c>
      <c r="K488" s="26">
        <f>Sheet3!J$12*EXP(-0.5*((Sheet1!$C511-Sheet3!J$11)/Sheet3!J$13)^2)</f>
        <v>3.7059528630960563E-2</v>
      </c>
      <c r="L488" s="26">
        <f>Sheet3!K$12*EXP(-0.5*((Sheet1!$C511-Sheet3!K$11)/Sheet3!K$13)^2)</f>
        <v>3.7059528630960563E-2</v>
      </c>
      <c r="M488" s="26">
        <f>Sheet3!L$12*EXP(-0.5*((Sheet1!$C511-Sheet3!L$11)/Sheet3!L$13)^2)</f>
        <v>3.7059528630960563E-2</v>
      </c>
    </row>
    <row r="489" spans="1:13" x14ac:dyDescent="0.25">
      <c r="A489" s="26">
        <f>Sheet1!D512*Sheet3!$B$5</f>
        <v>105.60899999999999</v>
      </c>
      <c r="B489" s="26">
        <f t="shared" si="14"/>
        <v>11090.779597818871</v>
      </c>
      <c r="C489" s="26">
        <f t="shared" si="15"/>
        <v>0.29622965461941103</v>
      </c>
      <c r="D489" s="26">
        <f>Sheet3!C$12*EXP(-0.5*((Sheet1!$C512-Sheet3!C$11)/Sheet3!C$13)^2)</f>
        <v>4.5041416095310175E-57</v>
      </c>
      <c r="E489" s="26">
        <f>Sheet3!D$12*EXP(-0.5*((Sheet1!$C512-Sheet3!D$11)/Sheet3!D$13)^2)</f>
        <v>3.2648122525720319E-7</v>
      </c>
      <c r="F489" s="26">
        <f>Sheet3!E$12*EXP(-0.5*((Sheet1!$C512-Sheet3!E$11)/Sheet3!E$13)^2)</f>
        <v>3.7028666017273226E-2</v>
      </c>
      <c r="G489" s="26">
        <f>Sheet3!F$12*EXP(-0.5*((Sheet1!$C512-Sheet3!F$11)/Sheet3!F$13)^2)</f>
        <v>3.7028666017273226E-2</v>
      </c>
      <c r="H489" s="26">
        <f>Sheet3!G$12*EXP(-0.5*((Sheet1!$C512-Sheet3!G$11)/Sheet3!G$13)^2)</f>
        <v>3.7028666017273226E-2</v>
      </c>
      <c r="I489" s="26">
        <f>Sheet3!H$12*EXP(-0.5*((Sheet1!$C512-Sheet3!H$11)/Sheet3!H$13)^2)</f>
        <v>3.7028666017273226E-2</v>
      </c>
      <c r="J489" s="26">
        <f>Sheet3!I$12*EXP(-0.5*((Sheet1!$C512-Sheet3!I$11)/Sheet3!I$13)^2)</f>
        <v>3.7028666017273226E-2</v>
      </c>
      <c r="K489" s="26">
        <f>Sheet3!J$12*EXP(-0.5*((Sheet1!$C512-Sheet3!J$11)/Sheet3!J$13)^2)</f>
        <v>3.7028666017273226E-2</v>
      </c>
      <c r="L489" s="26">
        <f>Sheet3!K$12*EXP(-0.5*((Sheet1!$C512-Sheet3!K$11)/Sheet3!K$13)^2)</f>
        <v>3.7028666017273226E-2</v>
      </c>
      <c r="M489" s="26">
        <f>Sheet3!L$12*EXP(-0.5*((Sheet1!$C512-Sheet3!L$11)/Sheet3!L$13)^2)</f>
        <v>3.7028666017273226E-2</v>
      </c>
    </row>
    <row r="490" spans="1:13" x14ac:dyDescent="0.25">
      <c r="A490" s="26">
        <f>Sheet1!D513*Sheet3!$B$5</f>
        <v>105.60750000000002</v>
      </c>
      <c r="B490" s="26">
        <f t="shared" si="14"/>
        <v>11090.504874545582</v>
      </c>
      <c r="C490" s="26">
        <f t="shared" si="15"/>
        <v>0.29603398349457039</v>
      </c>
      <c r="D490" s="26">
        <f>Sheet3!C$12*EXP(-0.5*((Sheet1!$C513-Sheet3!C$11)/Sheet3!C$13)^2)</f>
        <v>4.3098891930777093E-57</v>
      </c>
      <c r="E490" s="26">
        <f>Sheet3!D$12*EXP(-0.5*((Sheet1!$C513-Sheet3!D$11)/Sheet3!D$13)^2)</f>
        <v>3.2483695881031774E-7</v>
      </c>
      <c r="F490" s="26">
        <f>Sheet3!E$12*EXP(-0.5*((Sheet1!$C513-Sheet3!E$11)/Sheet3!E$13)^2)</f>
        <v>3.7004207332201451E-2</v>
      </c>
      <c r="G490" s="26">
        <f>Sheet3!F$12*EXP(-0.5*((Sheet1!$C513-Sheet3!F$11)/Sheet3!F$13)^2)</f>
        <v>3.7004207332201451E-2</v>
      </c>
      <c r="H490" s="26">
        <f>Sheet3!G$12*EXP(-0.5*((Sheet1!$C513-Sheet3!G$11)/Sheet3!G$13)^2)</f>
        <v>3.7004207332201451E-2</v>
      </c>
      <c r="I490" s="26">
        <f>Sheet3!H$12*EXP(-0.5*((Sheet1!$C513-Sheet3!H$11)/Sheet3!H$13)^2)</f>
        <v>3.7004207332201451E-2</v>
      </c>
      <c r="J490" s="26">
        <f>Sheet3!I$12*EXP(-0.5*((Sheet1!$C513-Sheet3!I$11)/Sheet3!I$13)^2)</f>
        <v>3.7004207332201451E-2</v>
      </c>
      <c r="K490" s="26">
        <f>Sheet3!J$12*EXP(-0.5*((Sheet1!$C513-Sheet3!J$11)/Sheet3!J$13)^2)</f>
        <v>3.7004207332201451E-2</v>
      </c>
      <c r="L490" s="26">
        <f>Sheet3!K$12*EXP(-0.5*((Sheet1!$C513-Sheet3!K$11)/Sheet3!K$13)^2)</f>
        <v>3.7004207332201451E-2</v>
      </c>
      <c r="M490" s="26">
        <f>Sheet3!L$12*EXP(-0.5*((Sheet1!$C513-Sheet3!L$11)/Sheet3!L$13)^2)</f>
        <v>3.7004207332201451E-2</v>
      </c>
    </row>
    <row r="491" spans="1:13" x14ac:dyDescent="0.25">
      <c r="A491" s="26">
        <f>Sheet1!D514*Sheet3!$B$5</f>
        <v>105.60849999999999</v>
      </c>
      <c r="B491" s="26">
        <f t="shared" si="14"/>
        <v>11090.794303424998</v>
      </c>
      <c r="C491" s="26">
        <f t="shared" si="15"/>
        <v>0.29565983592028328</v>
      </c>
      <c r="D491" s="26">
        <f>Sheet3!C$12*EXP(-0.5*((Sheet1!$C514-Sheet3!C$11)/Sheet3!C$13)^2)</f>
        <v>3.9613474862269416E-57</v>
      </c>
      <c r="E491" s="26">
        <f>Sheet3!D$12*EXP(-0.5*((Sheet1!$C514-Sheet3!D$11)/Sheet3!D$13)^2)</f>
        <v>3.2171461664529019E-7</v>
      </c>
      <c r="F491" s="26">
        <f>Sheet3!E$12*EXP(-0.5*((Sheet1!$C514-Sheet3!E$11)/Sheet3!E$13)^2)</f>
        <v>3.6957439275708326E-2</v>
      </c>
      <c r="G491" s="26">
        <f>Sheet3!F$12*EXP(-0.5*((Sheet1!$C514-Sheet3!F$11)/Sheet3!F$13)^2)</f>
        <v>3.6957439275708326E-2</v>
      </c>
      <c r="H491" s="26">
        <f>Sheet3!G$12*EXP(-0.5*((Sheet1!$C514-Sheet3!G$11)/Sheet3!G$13)^2)</f>
        <v>3.6957439275708326E-2</v>
      </c>
      <c r="I491" s="26">
        <f>Sheet3!H$12*EXP(-0.5*((Sheet1!$C514-Sheet3!H$11)/Sheet3!H$13)^2)</f>
        <v>3.6957439275708326E-2</v>
      </c>
      <c r="J491" s="26">
        <f>Sheet3!I$12*EXP(-0.5*((Sheet1!$C514-Sheet3!I$11)/Sheet3!I$13)^2)</f>
        <v>3.6957439275708326E-2</v>
      </c>
      <c r="K491" s="26">
        <f>Sheet3!J$12*EXP(-0.5*((Sheet1!$C514-Sheet3!J$11)/Sheet3!J$13)^2)</f>
        <v>3.6957439275708326E-2</v>
      </c>
      <c r="L491" s="26">
        <f>Sheet3!K$12*EXP(-0.5*((Sheet1!$C514-Sheet3!K$11)/Sheet3!K$13)^2)</f>
        <v>3.6957439275708326E-2</v>
      </c>
      <c r="M491" s="26">
        <f>Sheet3!L$12*EXP(-0.5*((Sheet1!$C514-Sheet3!L$11)/Sheet3!L$13)^2)</f>
        <v>3.6957439275708326E-2</v>
      </c>
    </row>
    <row r="492" spans="1:13" x14ac:dyDescent="0.25">
      <c r="A492" s="26">
        <f>Sheet1!D515*Sheet3!$B$5</f>
        <v>105.6065</v>
      </c>
      <c r="B492" s="26">
        <f t="shared" si="14"/>
        <v>11090.390862974296</v>
      </c>
      <c r="C492" s="26">
        <f t="shared" si="15"/>
        <v>0.29557529142905736</v>
      </c>
      <c r="D492" s="26">
        <f>Sheet3!C$12*EXP(-0.5*((Sheet1!$C515-Sheet3!C$11)/Sheet3!C$13)^2)</f>
        <v>3.886555312928758E-57</v>
      </c>
      <c r="E492" s="26">
        <f>Sheet3!D$12*EXP(-0.5*((Sheet1!$C515-Sheet3!D$11)/Sheet3!D$13)^2)</f>
        <v>3.2101300168307899E-7</v>
      </c>
      <c r="F492" s="26">
        <f>Sheet3!E$12*EXP(-0.5*((Sheet1!$C515-Sheet3!E$11)/Sheet3!E$13)^2)</f>
        <v>3.694687130200696E-2</v>
      </c>
      <c r="G492" s="26">
        <f>Sheet3!F$12*EXP(-0.5*((Sheet1!$C515-Sheet3!F$11)/Sheet3!F$13)^2)</f>
        <v>3.694687130200696E-2</v>
      </c>
      <c r="H492" s="26">
        <f>Sheet3!G$12*EXP(-0.5*((Sheet1!$C515-Sheet3!G$11)/Sheet3!G$13)^2)</f>
        <v>3.694687130200696E-2</v>
      </c>
      <c r="I492" s="26">
        <f>Sheet3!H$12*EXP(-0.5*((Sheet1!$C515-Sheet3!H$11)/Sheet3!H$13)^2)</f>
        <v>3.694687130200696E-2</v>
      </c>
      <c r="J492" s="26">
        <f>Sheet3!I$12*EXP(-0.5*((Sheet1!$C515-Sheet3!I$11)/Sheet3!I$13)^2)</f>
        <v>3.694687130200696E-2</v>
      </c>
      <c r="K492" s="26">
        <f>Sheet3!J$12*EXP(-0.5*((Sheet1!$C515-Sheet3!J$11)/Sheet3!J$13)^2)</f>
        <v>3.694687130200696E-2</v>
      </c>
      <c r="L492" s="26">
        <f>Sheet3!K$12*EXP(-0.5*((Sheet1!$C515-Sheet3!K$11)/Sheet3!K$13)^2)</f>
        <v>3.694687130200696E-2</v>
      </c>
      <c r="M492" s="26">
        <f>Sheet3!L$12*EXP(-0.5*((Sheet1!$C515-Sheet3!L$11)/Sheet3!L$13)^2)</f>
        <v>3.694687130200696E-2</v>
      </c>
    </row>
    <row r="493" spans="1:13" x14ac:dyDescent="0.25">
      <c r="A493" s="26">
        <f>Sheet1!D516*Sheet3!$B$5</f>
        <v>105.607</v>
      </c>
      <c r="B493" s="26">
        <f t="shared" si="14"/>
        <v>11090.555723837182</v>
      </c>
      <c r="C493" s="26">
        <f t="shared" si="15"/>
        <v>0.29529256043190433</v>
      </c>
      <c r="D493" s="26">
        <f>Sheet3!C$12*EXP(-0.5*((Sheet1!$C516-Sheet3!C$11)/Sheet3!C$13)^2)</f>
        <v>3.6464880023605455E-57</v>
      </c>
      <c r="E493" s="26">
        <f>Sheet3!D$12*EXP(-0.5*((Sheet1!$C516-Sheet3!D$11)/Sheet3!D$13)^2)</f>
        <v>3.1867713777011736E-7</v>
      </c>
      <c r="F493" s="26">
        <f>Sheet3!E$12*EXP(-0.5*((Sheet1!$C516-Sheet3!E$11)/Sheet3!E$13)^2)</f>
        <v>3.6911530219345817E-2</v>
      </c>
      <c r="G493" s="26">
        <f>Sheet3!F$12*EXP(-0.5*((Sheet1!$C516-Sheet3!F$11)/Sheet3!F$13)^2)</f>
        <v>3.6911530219345817E-2</v>
      </c>
      <c r="H493" s="26">
        <f>Sheet3!G$12*EXP(-0.5*((Sheet1!$C516-Sheet3!G$11)/Sheet3!G$13)^2)</f>
        <v>3.6911530219345817E-2</v>
      </c>
      <c r="I493" s="26">
        <f>Sheet3!H$12*EXP(-0.5*((Sheet1!$C516-Sheet3!H$11)/Sheet3!H$13)^2)</f>
        <v>3.6911530219345817E-2</v>
      </c>
      <c r="J493" s="26">
        <f>Sheet3!I$12*EXP(-0.5*((Sheet1!$C516-Sheet3!I$11)/Sheet3!I$13)^2)</f>
        <v>3.6911530219345817E-2</v>
      </c>
      <c r="K493" s="26">
        <f>Sheet3!J$12*EXP(-0.5*((Sheet1!$C516-Sheet3!J$11)/Sheet3!J$13)^2)</f>
        <v>3.6911530219345817E-2</v>
      </c>
      <c r="L493" s="26">
        <f>Sheet3!K$12*EXP(-0.5*((Sheet1!$C516-Sheet3!K$11)/Sheet3!K$13)^2)</f>
        <v>3.6911530219345817E-2</v>
      </c>
      <c r="M493" s="26">
        <f>Sheet3!L$12*EXP(-0.5*((Sheet1!$C516-Sheet3!L$11)/Sheet3!L$13)^2)</f>
        <v>3.6911530219345817E-2</v>
      </c>
    </row>
    <row r="494" spans="1:13" x14ac:dyDescent="0.25">
      <c r="A494" s="26">
        <f>Sheet1!D517*Sheet3!$B$5</f>
        <v>105.6065</v>
      </c>
      <c r="B494" s="26">
        <f t="shared" si="14"/>
        <v>11090.522662857078</v>
      </c>
      <c r="C494" s="26">
        <f t="shared" si="15"/>
        <v>0.29494952780782774</v>
      </c>
      <c r="D494" s="26">
        <f>Sheet3!C$12*EXP(-0.5*((Sheet1!$C517-Sheet3!C$11)/Sheet3!C$13)^2)</f>
        <v>3.3749311198716543E-57</v>
      </c>
      <c r="E494" s="26">
        <f>Sheet3!D$12*EXP(-0.5*((Sheet1!$C517-Sheet3!D$11)/Sheet3!D$13)^2)</f>
        <v>3.1586456624743862E-7</v>
      </c>
      <c r="F494" s="26">
        <f>Sheet3!E$12*EXP(-0.5*((Sheet1!$C517-Sheet3!E$11)/Sheet3!E$13)^2)</f>
        <v>3.6868651492907689E-2</v>
      </c>
      <c r="G494" s="26">
        <f>Sheet3!F$12*EXP(-0.5*((Sheet1!$C517-Sheet3!F$11)/Sheet3!F$13)^2)</f>
        <v>3.6868651492907689E-2</v>
      </c>
      <c r="H494" s="26">
        <f>Sheet3!G$12*EXP(-0.5*((Sheet1!$C517-Sheet3!G$11)/Sheet3!G$13)^2)</f>
        <v>3.6868651492907689E-2</v>
      </c>
      <c r="I494" s="26">
        <f>Sheet3!H$12*EXP(-0.5*((Sheet1!$C517-Sheet3!H$11)/Sheet3!H$13)^2)</f>
        <v>3.6868651492907689E-2</v>
      </c>
      <c r="J494" s="26">
        <f>Sheet3!I$12*EXP(-0.5*((Sheet1!$C517-Sheet3!I$11)/Sheet3!I$13)^2)</f>
        <v>3.6868651492907689E-2</v>
      </c>
      <c r="K494" s="26">
        <f>Sheet3!J$12*EXP(-0.5*((Sheet1!$C517-Sheet3!J$11)/Sheet3!J$13)^2)</f>
        <v>3.6868651492907689E-2</v>
      </c>
      <c r="L494" s="26">
        <f>Sheet3!K$12*EXP(-0.5*((Sheet1!$C517-Sheet3!K$11)/Sheet3!K$13)^2)</f>
        <v>3.6868651492907689E-2</v>
      </c>
      <c r="M494" s="26">
        <f>Sheet3!L$12*EXP(-0.5*((Sheet1!$C517-Sheet3!L$11)/Sheet3!L$13)^2)</f>
        <v>3.6868651492907689E-2</v>
      </c>
    </row>
    <row r="495" spans="1:13" x14ac:dyDescent="0.25">
      <c r="A495" s="26">
        <f>Sheet1!D518*Sheet3!$B$5</f>
        <v>105.607</v>
      </c>
      <c r="B495" s="26">
        <f t="shared" si="14"/>
        <v>11090.655665379465</v>
      </c>
      <c r="C495" s="26">
        <f t="shared" si="15"/>
        <v>0.29481805802585537</v>
      </c>
      <c r="D495" s="26">
        <f>Sheet3!C$12*EXP(-0.5*((Sheet1!$C518-Sheet3!C$11)/Sheet3!C$13)^2)</f>
        <v>3.2762693342112831E-57</v>
      </c>
      <c r="E495" s="26">
        <f>Sheet3!D$12*EXP(-0.5*((Sheet1!$C518-Sheet3!D$11)/Sheet3!D$13)^2)</f>
        <v>3.147928363865511E-7</v>
      </c>
      <c r="F495" s="26">
        <f>Sheet3!E$12*EXP(-0.5*((Sheet1!$C518-Sheet3!E$11)/Sheet3!E$13)^2)</f>
        <v>3.685221790412737E-2</v>
      </c>
      <c r="G495" s="26">
        <f>Sheet3!F$12*EXP(-0.5*((Sheet1!$C518-Sheet3!F$11)/Sheet3!F$13)^2)</f>
        <v>3.685221790412737E-2</v>
      </c>
      <c r="H495" s="26">
        <f>Sheet3!G$12*EXP(-0.5*((Sheet1!$C518-Sheet3!G$11)/Sheet3!G$13)^2)</f>
        <v>3.685221790412737E-2</v>
      </c>
      <c r="I495" s="26">
        <f>Sheet3!H$12*EXP(-0.5*((Sheet1!$C518-Sheet3!H$11)/Sheet3!H$13)^2)</f>
        <v>3.685221790412737E-2</v>
      </c>
      <c r="J495" s="26">
        <f>Sheet3!I$12*EXP(-0.5*((Sheet1!$C518-Sheet3!I$11)/Sheet3!I$13)^2)</f>
        <v>3.685221790412737E-2</v>
      </c>
      <c r="K495" s="26">
        <f>Sheet3!J$12*EXP(-0.5*((Sheet1!$C518-Sheet3!J$11)/Sheet3!J$13)^2)</f>
        <v>3.685221790412737E-2</v>
      </c>
      <c r="L495" s="26">
        <f>Sheet3!K$12*EXP(-0.5*((Sheet1!$C518-Sheet3!K$11)/Sheet3!K$13)^2)</f>
        <v>3.685221790412737E-2</v>
      </c>
      <c r="M495" s="26">
        <f>Sheet3!L$12*EXP(-0.5*((Sheet1!$C518-Sheet3!L$11)/Sheet3!L$13)^2)</f>
        <v>3.685221790412737E-2</v>
      </c>
    </row>
    <row r="496" spans="1:13" x14ac:dyDescent="0.25">
      <c r="A496" s="26">
        <f>Sheet1!D519*Sheet3!$B$5</f>
        <v>105.6065</v>
      </c>
      <c r="B496" s="26">
        <f t="shared" si="14"/>
        <v>11090.59015577816</v>
      </c>
      <c r="C496" s="26">
        <f t="shared" si="15"/>
        <v>0.29462908423780082</v>
      </c>
      <c r="D496" s="26">
        <f>Sheet3!C$12*EXP(-0.5*((Sheet1!$C519-Sheet3!C$11)/Sheet3!C$13)^2)</f>
        <v>3.139455638266846E-57</v>
      </c>
      <c r="E496" s="26">
        <f>Sheet3!D$12*EXP(-0.5*((Sheet1!$C519-Sheet3!D$11)/Sheet3!D$13)^2)</f>
        <v>3.1325833484560615E-7</v>
      </c>
      <c r="F496" s="26">
        <f>Sheet3!E$12*EXP(-0.5*((Sheet1!$C519-Sheet3!E$11)/Sheet3!E$13)^2)</f>
        <v>3.6828596372433249E-2</v>
      </c>
      <c r="G496" s="26">
        <f>Sheet3!F$12*EXP(-0.5*((Sheet1!$C519-Sheet3!F$11)/Sheet3!F$13)^2)</f>
        <v>3.6828596372433249E-2</v>
      </c>
      <c r="H496" s="26">
        <f>Sheet3!G$12*EXP(-0.5*((Sheet1!$C519-Sheet3!G$11)/Sheet3!G$13)^2)</f>
        <v>3.6828596372433249E-2</v>
      </c>
      <c r="I496" s="26">
        <f>Sheet3!H$12*EXP(-0.5*((Sheet1!$C519-Sheet3!H$11)/Sheet3!H$13)^2)</f>
        <v>3.6828596372433249E-2</v>
      </c>
      <c r="J496" s="26">
        <f>Sheet3!I$12*EXP(-0.5*((Sheet1!$C519-Sheet3!I$11)/Sheet3!I$13)^2)</f>
        <v>3.6828596372433249E-2</v>
      </c>
      <c r="K496" s="26">
        <f>Sheet3!J$12*EXP(-0.5*((Sheet1!$C519-Sheet3!J$11)/Sheet3!J$13)^2)</f>
        <v>3.6828596372433249E-2</v>
      </c>
      <c r="L496" s="26">
        <f>Sheet3!K$12*EXP(-0.5*((Sheet1!$C519-Sheet3!K$11)/Sheet3!K$13)^2)</f>
        <v>3.6828596372433249E-2</v>
      </c>
      <c r="M496" s="26">
        <f>Sheet3!L$12*EXP(-0.5*((Sheet1!$C519-Sheet3!L$11)/Sheet3!L$13)^2)</f>
        <v>3.6828596372433249E-2</v>
      </c>
    </row>
    <row r="497" spans="1:13" x14ac:dyDescent="0.25">
      <c r="A497" s="26">
        <f>Sheet1!D520*Sheet3!$B$5</f>
        <v>105.60549999999999</v>
      </c>
      <c r="B497" s="26">
        <f t="shared" si="14"/>
        <v>11090.439649711256</v>
      </c>
      <c r="C497" s="26">
        <f t="shared" si="15"/>
        <v>0.29434365979425425</v>
      </c>
      <c r="D497" s="26">
        <f>Sheet3!C$12*EXP(-0.5*((Sheet1!$C520-Sheet3!C$11)/Sheet3!C$13)^2)</f>
        <v>2.9435068496784238E-57</v>
      </c>
      <c r="E497" s="26">
        <f>Sheet3!D$12*EXP(-0.5*((Sheet1!$C520-Sheet3!D$11)/Sheet3!D$13)^2)</f>
        <v>3.109539799611259E-7</v>
      </c>
      <c r="F497" s="26">
        <f>Sheet3!E$12*EXP(-0.5*((Sheet1!$C520-Sheet3!E$11)/Sheet3!E$13)^2)</f>
        <v>3.6792918605034287E-2</v>
      </c>
      <c r="G497" s="26">
        <f>Sheet3!F$12*EXP(-0.5*((Sheet1!$C520-Sheet3!F$11)/Sheet3!F$13)^2)</f>
        <v>3.6792918605034287E-2</v>
      </c>
      <c r="H497" s="26">
        <f>Sheet3!G$12*EXP(-0.5*((Sheet1!$C520-Sheet3!G$11)/Sheet3!G$13)^2)</f>
        <v>3.6792918605034287E-2</v>
      </c>
      <c r="I497" s="26">
        <f>Sheet3!H$12*EXP(-0.5*((Sheet1!$C520-Sheet3!H$11)/Sheet3!H$13)^2)</f>
        <v>3.6792918605034287E-2</v>
      </c>
      <c r="J497" s="26">
        <f>Sheet3!I$12*EXP(-0.5*((Sheet1!$C520-Sheet3!I$11)/Sheet3!I$13)^2)</f>
        <v>3.6792918605034287E-2</v>
      </c>
      <c r="K497" s="26">
        <f>Sheet3!J$12*EXP(-0.5*((Sheet1!$C520-Sheet3!J$11)/Sheet3!J$13)^2)</f>
        <v>3.6792918605034287E-2</v>
      </c>
      <c r="L497" s="26">
        <f>Sheet3!K$12*EXP(-0.5*((Sheet1!$C520-Sheet3!K$11)/Sheet3!K$13)^2)</f>
        <v>3.6792918605034287E-2</v>
      </c>
      <c r="M497" s="26">
        <f>Sheet3!L$12*EXP(-0.5*((Sheet1!$C520-Sheet3!L$11)/Sheet3!L$13)^2)</f>
        <v>3.6792918605034287E-2</v>
      </c>
    </row>
    <row r="498" spans="1:13" x14ac:dyDescent="0.25">
      <c r="A498" s="26">
        <f>Sheet1!D521*Sheet3!$B$5</f>
        <v>105.60599999999999</v>
      </c>
      <c r="B498" s="26">
        <f t="shared" si="14"/>
        <v>11090.572297874267</v>
      </c>
      <c r="C498" s="26">
        <f t="shared" si="15"/>
        <v>0.29421387007877298</v>
      </c>
      <c r="D498" s="26">
        <f>Sheet3!C$12*EXP(-0.5*((Sheet1!$C521-Sheet3!C$11)/Sheet3!C$13)^2)</f>
        <v>2.8584726847591952E-57</v>
      </c>
      <c r="E498" s="26">
        <f>Sheet3!D$12*EXP(-0.5*((Sheet1!$C521-Sheet3!D$11)/Sheet3!D$13)^2)</f>
        <v>3.099114171054735E-7</v>
      </c>
      <c r="F498" s="26">
        <f>Sheet3!E$12*EXP(-0.5*((Sheet1!$C521-Sheet3!E$11)/Sheet3!E$13)^2)</f>
        <v>3.6776695020919487E-2</v>
      </c>
      <c r="G498" s="26">
        <f>Sheet3!F$12*EXP(-0.5*((Sheet1!$C521-Sheet3!F$11)/Sheet3!F$13)^2)</f>
        <v>3.6776695020919487E-2</v>
      </c>
      <c r="H498" s="26">
        <f>Sheet3!G$12*EXP(-0.5*((Sheet1!$C521-Sheet3!G$11)/Sheet3!G$13)^2)</f>
        <v>3.6776695020919487E-2</v>
      </c>
      <c r="I498" s="26">
        <f>Sheet3!H$12*EXP(-0.5*((Sheet1!$C521-Sheet3!H$11)/Sheet3!H$13)^2)</f>
        <v>3.6776695020919487E-2</v>
      </c>
      <c r="J498" s="26">
        <f>Sheet3!I$12*EXP(-0.5*((Sheet1!$C521-Sheet3!I$11)/Sheet3!I$13)^2)</f>
        <v>3.6776695020919487E-2</v>
      </c>
      <c r="K498" s="26">
        <f>Sheet3!J$12*EXP(-0.5*((Sheet1!$C521-Sheet3!J$11)/Sheet3!J$13)^2)</f>
        <v>3.6776695020919487E-2</v>
      </c>
      <c r="L498" s="26">
        <f>Sheet3!K$12*EXP(-0.5*((Sheet1!$C521-Sheet3!K$11)/Sheet3!K$13)^2)</f>
        <v>3.6776695020919487E-2</v>
      </c>
      <c r="M498" s="26">
        <f>Sheet3!L$12*EXP(-0.5*((Sheet1!$C521-Sheet3!L$11)/Sheet3!L$13)^2)</f>
        <v>3.6776695020919487E-2</v>
      </c>
    </row>
    <row r="499" spans="1:13" x14ac:dyDescent="0.25">
      <c r="A499" s="26">
        <f>Sheet1!D522*Sheet3!$B$5</f>
        <v>105.60549999999999</v>
      </c>
      <c r="B499" s="26">
        <f t="shared" si="14"/>
        <v>11090.498028464886</v>
      </c>
      <c r="C499" s="26">
        <f t="shared" si="15"/>
        <v>0.29406648746591885</v>
      </c>
      <c r="D499" s="26">
        <f>Sheet3!C$12*EXP(-0.5*((Sheet1!$C522-Sheet3!C$11)/Sheet3!C$13)^2)</f>
        <v>2.7648696226677731E-57</v>
      </c>
      <c r="E499" s="26">
        <f>Sheet3!D$12*EXP(-0.5*((Sheet1!$C522-Sheet3!D$11)/Sheet3!D$13)^2)</f>
        <v>3.0873152466360961E-7</v>
      </c>
      <c r="F499" s="26">
        <f>Sheet3!E$12*EXP(-0.5*((Sheet1!$C522-Sheet3!E$11)/Sheet3!E$13)^2)</f>
        <v>3.6758272341799271E-2</v>
      </c>
      <c r="G499" s="26">
        <f>Sheet3!F$12*EXP(-0.5*((Sheet1!$C522-Sheet3!F$11)/Sheet3!F$13)^2)</f>
        <v>3.6758272341799271E-2</v>
      </c>
      <c r="H499" s="26">
        <f>Sheet3!G$12*EXP(-0.5*((Sheet1!$C522-Sheet3!G$11)/Sheet3!G$13)^2)</f>
        <v>3.6758272341799271E-2</v>
      </c>
      <c r="I499" s="26">
        <f>Sheet3!H$12*EXP(-0.5*((Sheet1!$C522-Sheet3!H$11)/Sheet3!H$13)^2)</f>
        <v>3.6758272341799271E-2</v>
      </c>
      <c r="J499" s="26">
        <f>Sheet3!I$12*EXP(-0.5*((Sheet1!$C522-Sheet3!I$11)/Sheet3!I$13)^2)</f>
        <v>3.6758272341799271E-2</v>
      </c>
      <c r="K499" s="26">
        <f>Sheet3!J$12*EXP(-0.5*((Sheet1!$C522-Sheet3!J$11)/Sheet3!J$13)^2)</f>
        <v>3.6758272341799271E-2</v>
      </c>
      <c r="L499" s="26">
        <f>Sheet3!K$12*EXP(-0.5*((Sheet1!$C522-Sheet3!K$11)/Sheet3!K$13)^2)</f>
        <v>3.6758272341799271E-2</v>
      </c>
      <c r="M499" s="26">
        <f>Sheet3!L$12*EXP(-0.5*((Sheet1!$C522-Sheet3!L$11)/Sheet3!L$13)^2)</f>
        <v>3.6758272341799271E-2</v>
      </c>
    </row>
    <row r="500" spans="1:13" x14ac:dyDescent="0.25">
      <c r="A500" s="26">
        <f>Sheet1!D523*Sheet3!$B$5</f>
        <v>105.60499999999999</v>
      </c>
      <c r="B500" s="26">
        <f t="shared" si="14"/>
        <v>11090.443526602005</v>
      </c>
      <c r="C500" s="26">
        <f t="shared" si="15"/>
        <v>0.29382525295804118</v>
      </c>
      <c r="D500" s="26">
        <f>Sheet3!C$12*EXP(-0.5*((Sheet1!$C523-Sheet3!C$11)/Sheet3!C$13)^2)</f>
        <v>2.6181916406972481E-57</v>
      </c>
      <c r="E500" s="26">
        <f>Sheet3!D$12*EXP(-0.5*((Sheet1!$C523-Sheet3!D$11)/Sheet3!D$13)^2)</f>
        <v>3.0680940491258741E-7</v>
      </c>
      <c r="F500" s="26">
        <f>Sheet3!E$12*EXP(-0.5*((Sheet1!$C523-Sheet3!E$11)/Sheet3!E$13)^2)</f>
        <v>3.6728118268579538E-2</v>
      </c>
      <c r="G500" s="26">
        <f>Sheet3!F$12*EXP(-0.5*((Sheet1!$C523-Sheet3!F$11)/Sheet3!F$13)^2)</f>
        <v>3.6728118268579538E-2</v>
      </c>
      <c r="H500" s="26">
        <f>Sheet3!G$12*EXP(-0.5*((Sheet1!$C523-Sheet3!G$11)/Sheet3!G$13)^2)</f>
        <v>3.6728118268579538E-2</v>
      </c>
      <c r="I500" s="26">
        <f>Sheet3!H$12*EXP(-0.5*((Sheet1!$C523-Sheet3!H$11)/Sheet3!H$13)^2)</f>
        <v>3.6728118268579538E-2</v>
      </c>
      <c r="J500" s="26">
        <f>Sheet3!I$12*EXP(-0.5*((Sheet1!$C523-Sheet3!I$11)/Sheet3!I$13)^2)</f>
        <v>3.6728118268579538E-2</v>
      </c>
      <c r="K500" s="26">
        <f>Sheet3!J$12*EXP(-0.5*((Sheet1!$C523-Sheet3!J$11)/Sheet3!J$13)^2)</f>
        <v>3.6728118268579538E-2</v>
      </c>
      <c r="L500" s="26">
        <f>Sheet3!K$12*EXP(-0.5*((Sheet1!$C523-Sheet3!K$11)/Sheet3!K$13)^2)</f>
        <v>3.6728118268579538E-2</v>
      </c>
      <c r="M500" s="26">
        <f>Sheet3!L$12*EXP(-0.5*((Sheet1!$C523-Sheet3!L$11)/Sheet3!L$13)^2)</f>
        <v>3.6728118268579538E-2</v>
      </c>
    </row>
    <row r="501" spans="1:13" x14ac:dyDescent="0.25">
      <c r="A501" s="26">
        <f>Sheet1!D524*Sheet3!$B$5</f>
        <v>105.60400000000001</v>
      </c>
      <c r="B501" s="26">
        <f t="shared" si="14"/>
        <v>11090.259394729972</v>
      </c>
      <c r="C501" s="26">
        <f t="shared" si="15"/>
        <v>0.2936994841911556</v>
      </c>
      <c r="D501" s="26">
        <f>Sheet3!C$12*EXP(-0.5*((Sheet1!$C524-Sheet3!C$11)/Sheet3!C$13)^2)</f>
        <v>2.5448149521362577E-57</v>
      </c>
      <c r="E501" s="26">
        <f>Sheet3!D$12*EXP(-0.5*((Sheet1!$C524-Sheet3!D$11)/Sheet3!D$13)^2)</f>
        <v>3.0581176954407252E-7</v>
      </c>
      <c r="F501" s="26">
        <f>Sheet3!E$12*EXP(-0.5*((Sheet1!$C524-Sheet3!E$11)/Sheet3!E$13)^2)</f>
        <v>3.6712397297423253E-2</v>
      </c>
      <c r="G501" s="26">
        <f>Sheet3!F$12*EXP(-0.5*((Sheet1!$C524-Sheet3!F$11)/Sheet3!F$13)^2)</f>
        <v>3.6712397297423253E-2</v>
      </c>
      <c r="H501" s="26">
        <f>Sheet3!G$12*EXP(-0.5*((Sheet1!$C524-Sheet3!G$11)/Sheet3!G$13)^2)</f>
        <v>3.6712397297423253E-2</v>
      </c>
      <c r="I501" s="26">
        <f>Sheet3!H$12*EXP(-0.5*((Sheet1!$C524-Sheet3!H$11)/Sheet3!H$13)^2)</f>
        <v>3.6712397297423253E-2</v>
      </c>
      <c r="J501" s="26">
        <f>Sheet3!I$12*EXP(-0.5*((Sheet1!$C524-Sheet3!I$11)/Sheet3!I$13)^2)</f>
        <v>3.6712397297423253E-2</v>
      </c>
      <c r="K501" s="26">
        <f>Sheet3!J$12*EXP(-0.5*((Sheet1!$C524-Sheet3!J$11)/Sheet3!J$13)^2)</f>
        <v>3.6712397297423253E-2</v>
      </c>
      <c r="L501" s="26">
        <f>Sheet3!K$12*EXP(-0.5*((Sheet1!$C524-Sheet3!K$11)/Sheet3!K$13)^2)</f>
        <v>3.6712397297423253E-2</v>
      </c>
      <c r="M501" s="26">
        <f>Sheet3!L$12*EXP(-0.5*((Sheet1!$C524-Sheet3!L$11)/Sheet3!L$13)^2)</f>
        <v>3.6712397297423253E-2</v>
      </c>
    </row>
    <row r="502" spans="1:13" x14ac:dyDescent="0.25">
      <c r="A502" s="26">
        <f>Sheet1!D525*Sheet3!$B$5</f>
        <v>105.60400000000001</v>
      </c>
      <c r="B502" s="26">
        <f t="shared" si="14"/>
        <v>11090.281978727331</v>
      </c>
      <c r="C502" s="26">
        <f t="shared" si="15"/>
        <v>0.29359225827996138</v>
      </c>
      <c r="D502" s="26">
        <f>Sheet3!C$12*EXP(-0.5*((Sheet1!$C525-Sheet3!C$11)/Sheet3!C$13)^2)</f>
        <v>2.483873346085561E-57</v>
      </c>
      <c r="E502" s="26">
        <f>Sheet3!D$12*EXP(-0.5*((Sheet1!$C525-Sheet3!D$11)/Sheet3!D$13)^2)</f>
        <v>3.0496363261382746E-7</v>
      </c>
      <c r="F502" s="26">
        <f>Sheet3!E$12*EXP(-0.5*((Sheet1!$C525-Sheet3!E$11)/Sheet3!E$13)^2)</f>
        <v>3.6698994164541102E-2</v>
      </c>
      <c r="G502" s="26">
        <f>Sheet3!F$12*EXP(-0.5*((Sheet1!$C525-Sheet3!F$11)/Sheet3!F$13)^2)</f>
        <v>3.6698994164541102E-2</v>
      </c>
      <c r="H502" s="26">
        <f>Sheet3!G$12*EXP(-0.5*((Sheet1!$C525-Sheet3!G$11)/Sheet3!G$13)^2)</f>
        <v>3.6698994164541102E-2</v>
      </c>
      <c r="I502" s="26">
        <f>Sheet3!H$12*EXP(-0.5*((Sheet1!$C525-Sheet3!H$11)/Sheet3!H$13)^2)</f>
        <v>3.6698994164541102E-2</v>
      </c>
      <c r="J502" s="26">
        <f>Sheet3!I$12*EXP(-0.5*((Sheet1!$C525-Sheet3!I$11)/Sheet3!I$13)^2)</f>
        <v>3.6698994164541102E-2</v>
      </c>
      <c r="K502" s="26">
        <f>Sheet3!J$12*EXP(-0.5*((Sheet1!$C525-Sheet3!J$11)/Sheet3!J$13)^2)</f>
        <v>3.6698994164541102E-2</v>
      </c>
      <c r="L502" s="26">
        <f>Sheet3!K$12*EXP(-0.5*((Sheet1!$C525-Sheet3!K$11)/Sheet3!K$13)^2)</f>
        <v>3.6698994164541102E-2</v>
      </c>
      <c r="M502" s="26">
        <f>Sheet3!L$12*EXP(-0.5*((Sheet1!$C525-Sheet3!L$11)/Sheet3!L$13)^2)</f>
        <v>3.6698994164541102E-2</v>
      </c>
    </row>
    <row r="503" spans="1:13" x14ac:dyDescent="0.25">
      <c r="A503" s="26">
        <f>Sheet1!D526*Sheet3!$B$5</f>
        <v>105.60449999999999</v>
      </c>
      <c r="B503" s="26">
        <f t="shared" si="14"/>
        <v>11090.455825308747</v>
      </c>
      <c r="C503" s="26">
        <f t="shared" si="15"/>
        <v>0.29326686075340069</v>
      </c>
      <c r="D503" s="26">
        <f>Sheet3!C$12*EXP(-0.5*((Sheet1!$C526-Sheet3!C$11)/Sheet3!C$13)^2)</f>
        <v>2.3076745147639942E-57</v>
      </c>
      <c r="E503" s="26">
        <f>Sheet3!D$12*EXP(-0.5*((Sheet1!$C526-Sheet3!D$11)/Sheet3!D$13)^2)</f>
        <v>3.0240332510778378E-7</v>
      </c>
      <c r="F503" s="26">
        <f>Sheet3!E$12*EXP(-0.5*((Sheet1!$C526-Sheet3!E$11)/Sheet3!E$13)^2)</f>
        <v>3.6658319793759456E-2</v>
      </c>
      <c r="G503" s="26">
        <f>Sheet3!F$12*EXP(-0.5*((Sheet1!$C526-Sheet3!F$11)/Sheet3!F$13)^2)</f>
        <v>3.6658319793759456E-2</v>
      </c>
      <c r="H503" s="26">
        <f>Sheet3!G$12*EXP(-0.5*((Sheet1!$C526-Sheet3!G$11)/Sheet3!G$13)^2)</f>
        <v>3.6658319793759456E-2</v>
      </c>
      <c r="I503" s="26">
        <f>Sheet3!H$12*EXP(-0.5*((Sheet1!$C526-Sheet3!H$11)/Sheet3!H$13)^2)</f>
        <v>3.6658319793759456E-2</v>
      </c>
      <c r="J503" s="26">
        <f>Sheet3!I$12*EXP(-0.5*((Sheet1!$C526-Sheet3!I$11)/Sheet3!I$13)^2)</f>
        <v>3.6658319793759456E-2</v>
      </c>
      <c r="K503" s="26">
        <f>Sheet3!J$12*EXP(-0.5*((Sheet1!$C526-Sheet3!J$11)/Sheet3!J$13)^2)</f>
        <v>3.6658319793759456E-2</v>
      </c>
      <c r="L503" s="26">
        <f>Sheet3!K$12*EXP(-0.5*((Sheet1!$C526-Sheet3!K$11)/Sheet3!K$13)^2)</f>
        <v>3.6658319793759456E-2</v>
      </c>
      <c r="M503" s="26">
        <f>Sheet3!L$12*EXP(-0.5*((Sheet1!$C526-Sheet3!L$11)/Sheet3!L$13)^2)</f>
        <v>3.6658319793759456E-2</v>
      </c>
    </row>
    <row r="504" spans="1:13" x14ac:dyDescent="0.25">
      <c r="A504" s="26">
        <f>Sheet1!D527*Sheet3!$B$5</f>
        <v>105.60499999999999</v>
      </c>
      <c r="B504" s="26">
        <f t="shared" si="14"/>
        <v>11090.578083900733</v>
      </c>
      <c r="C504" s="26">
        <f t="shared" si="15"/>
        <v>0.29318639914735095</v>
      </c>
      <c r="D504" s="26">
        <f>Sheet3!C$12*EXP(-0.5*((Sheet1!$C527-Sheet3!C$11)/Sheet3!C$13)^2)</f>
        <v>2.2660569506739364E-57</v>
      </c>
      <c r="E504" s="26">
        <f>Sheet3!D$12*EXP(-0.5*((Sheet1!$C527-Sheet3!D$11)/Sheet3!D$13)^2)</f>
        <v>3.0177335861019463E-7</v>
      </c>
      <c r="F504" s="26">
        <f>Sheet3!E$12*EXP(-0.5*((Sheet1!$C527-Sheet3!E$11)/Sheet3!E$13)^2)</f>
        <v>3.6648262171749046E-2</v>
      </c>
      <c r="G504" s="26">
        <f>Sheet3!F$12*EXP(-0.5*((Sheet1!$C527-Sheet3!F$11)/Sheet3!F$13)^2)</f>
        <v>3.6648262171749046E-2</v>
      </c>
      <c r="H504" s="26">
        <f>Sheet3!G$12*EXP(-0.5*((Sheet1!$C527-Sheet3!G$11)/Sheet3!G$13)^2)</f>
        <v>3.6648262171749046E-2</v>
      </c>
      <c r="I504" s="26">
        <f>Sheet3!H$12*EXP(-0.5*((Sheet1!$C527-Sheet3!H$11)/Sheet3!H$13)^2)</f>
        <v>3.6648262171749046E-2</v>
      </c>
      <c r="J504" s="26">
        <f>Sheet3!I$12*EXP(-0.5*((Sheet1!$C527-Sheet3!I$11)/Sheet3!I$13)^2)</f>
        <v>3.6648262171749046E-2</v>
      </c>
      <c r="K504" s="26">
        <f>Sheet3!J$12*EXP(-0.5*((Sheet1!$C527-Sheet3!J$11)/Sheet3!J$13)^2)</f>
        <v>3.6648262171749046E-2</v>
      </c>
      <c r="L504" s="26">
        <f>Sheet3!K$12*EXP(-0.5*((Sheet1!$C527-Sheet3!K$11)/Sheet3!K$13)^2)</f>
        <v>3.6648262171749046E-2</v>
      </c>
      <c r="M504" s="26">
        <f>Sheet3!L$12*EXP(-0.5*((Sheet1!$C527-Sheet3!L$11)/Sheet3!L$13)^2)</f>
        <v>3.6648262171749046E-2</v>
      </c>
    </row>
    <row r="505" spans="1:13" x14ac:dyDescent="0.25">
      <c r="A505" s="26">
        <f>Sheet1!D528*Sheet3!$B$5</f>
        <v>105.60400000000001</v>
      </c>
      <c r="B505" s="26">
        <f t="shared" si="14"/>
        <v>11090.39987108994</v>
      </c>
      <c r="C505" s="26">
        <f t="shared" si="15"/>
        <v>0.29303252229644605</v>
      </c>
      <c r="D505" s="26">
        <f>Sheet3!C$12*EXP(-0.5*((Sheet1!$C528-Sheet3!C$11)/Sheet3!C$13)^2)</f>
        <v>2.1885329487258023E-57</v>
      </c>
      <c r="E505" s="26">
        <f>Sheet3!D$12*EXP(-0.5*((Sheet1!$C528-Sheet3!D$11)/Sheet3!D$13)^2)</f>
        <v>3.0057203016384328E-7</v>
      </c>
      <c r="F505" s="26">
        <f>Sheet3!E$12*EXP(-0.5*((Sheet1!$C528-Sheet3!E$11)/Sheet3!E$13)^2)</f>
        <v>3.662902771555198E-2</v>
      </c>
      <c r="G505" s="26">
        <f>Sheet3!F$12*EXP(-0.5*((Sheet1!$C528-Sheet3!F$11)/Sheet3!F$13)^2)</f>
        <v>3.662902771555198E-2</v>
      </c>
      <c r="H505" s="26">
        <f>Sheet3!G$12*EXP(-0.5*((Sheet1!$C528-Sheet3!G$11)/Sheet3!G$13)^2)</f>
        <v>3.662902771555198E-2</v>
      </c>
      <c r="I505" s="26">
        <f>Sheet3!H$12*EXP(-0.5*((Sheet1!$C528-Sheet3!H$11)/Sheet3!H$13)^2)</f>
        <v>3.662902771555198E-2</v>
      </c>
      <c r="J505" s="26">
        <f>Sheet3!I$12*EXP(-0.5*((Sheet1!$C528-Sheet3!I$11)/Sheet3!I$13)^2)</f>
        <v>3.662902771555198E-2</v>
      </c>
      <c r="K505" s="26">
        <f>Sheet3!J$12*EXP(-0.5*((Sheet1!$C528-Sheet3!J$11)/Sheet3!J$13)^2)</f>
        <v>3.662902771555198E-2</v>
      </c>
      <c r="L505" s="26">
        <f>Sheet3!K$12*EXP(-0.5*((Sheet1!$C528-Sheet3!K$11)/Sheet3!K$13)^2)</f>
        <v>3.662902771555198E-2</v>
      </c>
      <c r="M505" s="26">
        <f>Sheet3!L$12*EXP(-0.5*((Sheet1!$C528-Sheet3!L$11)/Sheet3!L$13)^2)</f>
        <v>3.662902771555198E-2</v>
      </c>
    </row>
    <row r="506" spans="1:13" x14ac:dyDescent="0.25">
      <c r="A506" s="26">
        <f>Sheet1!D529*Sheet3!$B$5</f>
        <v>105.60400000000001</v>
      </c>
      <c r="B506" s="26">
        <f t="shared" si="14"/>
        <v>11090.433711066775</v>
      </c>
      <c r="C506" s="26">
        <f t="shared" si="15"/>
        <v>0.29287185550250461</v>
      </c>
      <c r="D506" s="26">
        <f>Sheet3!C$12*EXP(-0.5*((Sheet1!$C529-Sheet3!C$11)/Sheet3!C$13)^2)</f>
        <v>2.1104004349138321E-57</v>
      </c>
      <c r="E506" s="26">
        <f>Sheet3!D$12*EXP(-0.5*((Sheet1!$C529-Sheet3!D$11)/Sheet3!D$13)^2)</f>
        <v>2.9932249239519158E-7</v>
      </c>
      <c r="F506" s="26">
        <f>Sheet3!E$12*EXP(-0.5*((Sheet1!$C529-Sheet3!E$11)/Sheet3!E$13)^2)</f>
        <v>3.6608944522501533E-2</v>
      </c>
      <c r="G506" s="26">
        <f>Sheet3!F$12*EXP(-0.5*((Sheet1!$C529-Sheet3!F$11)/Sheet3!F$13)^2)</f>
        <v>3.6608944522501533E-2</v>
      </c>
      <c r="H506" s="26">
        <f>Sheet3!G$12*EXP(-0.5*((Sheet1!$C529-Sheet3!G$11)/Sheet3!G$13)^2)</f>
        <v>3.6608944522501533E-2</v>
      </c>
      <c r="I506" s="26">
        <f>Sheet3!H$12*EXP(-0.5*((Sheet1!$C529-Sheet3!H$11)/Sheet3!H$13)^2)</f>
        <v>3.6608944522501533E-2</v>
      </c>
      <c r="J506" s="26">
        <f>Sheet3!I$12*EXP(-0.5*((Sheet1!$C529-Sheet3!I$11)/Sheet3!I$13)^2)</f>
        <v>3.6608944522501533E-2</v>
      </c>
      <c r="K506" s="26">
        <f>Sheet3!J$12*EXP(-0.5*((Sheet1!$C529-Sheet3!J$11)/Sheet3!J$13)^2)</f>
        <v>3.6608944522501533E-2</v>
      </c>
      <c r="L506" s="26">
        <f>Sheet3!K$12*EXP(-0.5*((Sheet1!$C529-Sheet3!K$11)/Sheet3!K$13)^2)</f>
        <v>3.6608944522501533E-2</v>
      </c>
      <c r="M506" s="26">
        <f>Sheet3!L$12*EXP(-0.5*((Sheet1!$C529-Sheet3!L$11)/Sheet3!L$13)^2)</f>
        <v>3.6608944522501533E-2</v>
      </c>
    </row>
    <row r="507" spans="1:13" x14ac:dyDescent="0.25">
      <c r="A507" s="26">
        <f>Sheet1!D530*Sheet3!$B$5</f>
        <v>105.60350000000001</v>
      </c>
      <c r="B507" s="26">
        <f t="shared" si="14"/>
        <v>11090.391033862199</v>
      </c>
      <c r="C507" s="26">
        <f t="shared" si="15"/>
        <v>0.29257448007972864</v>
      </c>
      <c r="D507" s="26">
        <f>Sheet3!C$12*EXP(-0.5*((Sheet1!$C530-Sheet3!C$11)/Sheet3!C$13)^2)</f>
        <v>1.973029160892209E-57</v>
      </c>
      <c r="E507" s="26">
        <f>Sheet3!D$12*EXP(-0.5*((Sheet1!$C530-Sheet3!D$11)/Sheet3!D$13)^2)</f>
        <v>2.9702262060220567E-7</v>
      </c>
      <c r="F507" s="26">
        <f>Sheet3!E$12*EXP(-0.5*((Sheet1!$C530-Sheet3!E$11)/Sheet3!E$13)^2)</f>
        <v>3.6571772882138504E-2</v>
      </c>
      <c r="G507" s="26">
        <f>Sheet3!F$12*EXP(-0.5*((Sheet1!$C530-Sheet3!F$11)/Sheet3!F$13)^2)</f>
        <v>3.6571772882138504E-2</v>
      </c>
      <c r="H507" s="26">
        <f>Sheet3!G$12*EXP(-0.5*((Sheet1!$C530-Sheet3!G$11)/Sheet3!G$13)^2)</f>
        <v>3.6571772882138504E-2</v>
      </c>
      <c r="I507" s="26">
        <f>Sheet3!H$12*EXP(-0.5*((Sheet1!$C530-Sheet3!H$11)/Sheet3!H$13)^2)</f>
        <v>3.6571772882138504E-2</v>
      </c>
      <c r="J507" s="26">
        <f>Sheet3!I$12*EXP(-0.5*((Sheet1!$C530-Sheet3!I$11)/Sheet3!I$13)^2)</f>
        <v>3.6571772882138504E-2</v>
      </c>
      <c r="K507" s="26">
        <f>Sheet3!J$12*EXP(-0.5*((Sheet1!$C530-Sheet3!J$11)/Sheet3!J$13)^2)</f>
        <v>3.6571772882138504E-2</v>
      </c>
      <c r="L507" s="26">
        <f>Sheet3!K$12*EXP(-0.5*((Sheet1!$C530-Sheet3!K$11)/Sheet3!K$13)^2)</f>
        <v>3.6571772882138504E-2</v>
      </c>
      <c r="M507" s="26">
        <f>Sheet3!L$12*EXP(-0.5*((Sheet1!$C530-Sheet3!L$11)/Sheet3!L$13)^2)</f>
        <v>3.6571772882138504E-2</v>
      </c>
    </row>
    <row r="508" spans="1:13" x14ac:dyDescent="0.25">
      <c r="A508" s="26">
        <f>Sheet1!D531*Sheet3!$B$5</f>
        <v>105.60350000000001</v>
      </c>
      <c r="B508" s="26">
        <f t="shared" si="14"/>
        <v>11090.395824860938</v>
      </c>
      <c r="C508" s="26">
        <f t="shared" si="15"/>
        <v>0.29255173316054739</v>
      </c>
      <c r="D508" s="26">
        <f>Sheet3!C$12*EXP(-0.5*((Sheet1!$C531-Sheet3!C$11)/Sheet3!C$13)^2)</f>
        <v>1.9628948571657597E-57</v>
      </c>
      <c r="E508" s="26">
        <f>Sheet3!D$12*EXP(-0.5*((Sheet1!$C531-Sheet3!D$11)/Sheet3!D$13)^2)</f>
        <v>2.9684738398266711E-7</v>
      </c>
      <c r="F508" s="26">
        <f>Sheet3!E$12*EXP(-0.5*((Sheet1!$C531-Sheet3!E$11)/Sheet3!E$13)^2)</f>
        <v>3.656892953914543E-2</v>
      </c>
      <c r="G508" s="26">
        <f>Sheet3!F$12*EXP(-0.5*((Sheet1!$C531-Sheet3!F$11)/Sheet3!F$13)^2)</f>
        <v>3.656892953914543E-2</v>
      </c>
      <c r="H508" s="26">
        <f>Sheet3!G$12*EXP(-0.5*((Sheet1!$C531-Sheet3!G$11)/Sheet3!G$13)^2)</f>
        <v>3.656892953914543E-2</v>
      </c>
      <c r="I508" s="26">
        <f>Sheet3!H$12*EXP(-0.5*((Sheet1!$C531-Sheet3!H$11)/Sheet3!H$13)^2)</f>
        <v>3.656892953914543E-2</v>
      </c>
      <c r="J508" s="26">
        <f>Sheet3!I$12*EXP(-0.5*((Sheet1!$C531-Sheet3!I$11)/Sheet3!I$13)^2)</f>
        <v>3.656892953914543E-2</v>
      </c>
      <c r="K508" s="26">
        <f>Sheet3!J$12*EXP(-0.5*((Sheet1!$C531-Sheet3!J$11)/Sheet3!J$13)^2)</f>
        <v>3.656892953914543E-2</v>
      </c>
      <c r="L508" s="26">
        <f>Sheet3!K$12*EXP(-0.5*((Sheet1!$C531-Sheet3!K$11)/Sheet3!K$13)^2)</f>
        <v>3.656892953914543E-2</v>
      </c>
      <c r="M508" s="26">
        <f>Sheet3!L$12*EXP(-0.5*((Sheet1!$C531-Sheet3!L$11)/Sheet3!L$13)^2)</f>
        <v>3.656892953914543E-2</v>
      </c>
    </row>
    <row r="509" spans="1:13" x14ac:dyDescent="0.25">
      <c r="A509" s="26">
        <f>Sheet1!D532*Sheet3!$B$5</f>
        <v>105.60300000000001</v>
      </c>
      <c r="B509" s="26">
        <f t="shared" si="14"/>
        <v>11090.338964185697</v>
      </c>
      <c r="C509" s="26">
        <f t="shared" si="15"/>
        <v>0.29232169914727263</v>
      </c>
      <c r="D509" s="26">
        <f>Sheet3!C$12*EXP(-0.5*((Sheet1!$C532-Sheet3!C$11)/Sheet3!C$13)^2)</f>
        <v>1.8632719350867808E-57</v>
      </c>
      <c r="E509" s="26">
        <f>Sheet3!D$12*EXP(-0.5*((Sheet1!$C532-Sheet3!D$11)/Sheet3!D$13)^2)</f>
        <v>2.950807117437304E-7</v>
      </c>
      <c r="F509" s="26">
        <f>Sheet3!E$12*EXP(-0.5*((Sheet1!$C532-Sheet3!E$11)/Sheet3!E$13)^2)</f>
        <v>3.6540175508320102E-2</v>
      </c>
      <c r="G509" s="26">
        <f>Sheet3!F$12*EXP(-0.5*((Sheet1!$C532-Sheet3!F$11)/Sheet3!F$13)^2)</f>
        <v>3.6540175508320102E-2</v>
      </c>
      <c r="H509" s="26">
        <f>Sheet3!G$12*EXP(-0.5*((Sheet1!$C532-Sheet3!G$11)/Sheet3!G$13)^2)</f>
        <v>3.6540175508320102E-2</v>
      </c>
      <c r="I509" s="26">
        <f>Sheet3!H$12*EXP(-0.5*((Sheet1!$C532-Sheet3!H$11)/Sheet3!H$13)^2)</f>
        <v>3.6540175508320102E-2</v>
      </c>
      <c r="J509" s="26">
        <f>Sheet3!I$12*EXP(-0.5*((Sheet1!$C532-Sheet3!I$11)/Sheet3!I$13)^2)</f>
        <v>3.6540175508320102E-2</v>
      </c>
      <c r="K509" s="26">
        <f>Sheet3!J$12*EXP(-0.5*((Sheet1!$C532-Sheet3!J$11)/Sheet3!J$13)^2)</f>
        <v>3.6540175508320102E-2</v>
      </c>
      <c r="L509" s="26">
        <f>Sheet3!K$12*EXP(-0.5*((Sheet1!$C532-Sheet3!K$11)/Sheet3!K$13)^2)</f>
        <v>3.6540175508320102E-2</v>
      </c>
      <c r="M509" s="26">
        <f>Sheet3!L$12*EXP(-0.5*((Sheet1!$C532-Sheet3!L$11)/Sheet3!L$13)^2)</f>
        <v>3.6540175508320102E-2</v>
      </c>
    </row>
    <row r="510" spans="1:13" x14ac:dyDescent="0.25">
      <c r="A510" s="26">
        <f>Sheet1!D533*Sheet3!$B$5</f>
        <v>105.60249999999999</v>
      </c>
      <c r="B510" s="26">
        <f t="shared" si="14"/>
        <v>11090.282443635841</v>
      </c>
      <c r="C510" s="26">
        <f t="shared" si="15"/>
        <v>0.29209005095535207</v>
      </c>
      <c r="D510" s="26">
        <f>Sheet3!C$12*EXP(-0.5*((Sheet1!$C533-Sheet3!C$11)/Sheet3!C$13)^2)</f>
        <v>1.7680291725409041E-57</v>
      </c>
      <c r="E510" s="26">
        <f>Sheet3!D$12*EXP(-0.5*((Sheet1!$C533-Sheet3!D$11)/Sheet3!D$13)^2)</f>
        <v>2.9331163336599231E-7</v>
      </c>
      <c r="F510" s="26">
        <f>Sheet3!E$12*EXP(-0.5*((Sheet1!$C533-Sheet3!E$11)/Sheet3!E$13)^2)</f>
        <v>3.6511219705464844E-2</v>
      </c>
      <c r="G510" s="26">
        <f>Sheet3!F$12*EXP(-0.5*((Sheet1!$C533-Sheet3!F$11)/Sheet3!F$13)^2)</f>
        <v>3.6511219705464844E-2</v>
      </c>
      <c r="H510" s="26">
        <f>Sheet3!G$12*EXP(-0.5*((Sheet1!$C533-Sheet3!G$11)/Sheet3!G$13)^2)</f>
        <v>3.6511219705464844E-2</v>
      </c>
      <c r="I510" s="26">
        <f>Sheet3!H$12*EXP(-0.5*((Sheet1!$C533-Sheet3!H$11)/Sheet3!H$13)^2)</f>
        <v>3.6511219705464844E-2</v>
      </c>
      <c r="J510" s="26">
        <f>Sheet3!I$12*EXP(-0.5*((Sheet1!$C533-Sheet3!I$11)/Sheet3!I$13)^2)</f>
        <v>3.6511219705464844E-2</v>
      </c>
      <c r="K510" s="26">
        <f>Sheet3!J$12*EXP(-0.5*((Sheet1!$C533-Sheet3!J$11)/Sheet3!J$13)^2)</f>
        <v>3.6511219705464844E-2</v>
      </c>
      <c r="L510" s="26">
        <f>Sheet3!K$12*EXP(-0.5*((Sheet1!$C533-Sheet3!K$11)/Sheet3!K$13)^2)</f>
        <v>3.6511219705464844E-2</v>
      </c>
      <c r="M510" s="26">
        <f>Sheet3!L$12*EXP(-0.5*((Sheet1!$C533-Sheet3!L$11)/Sheet3!L$13)^2)</f>
        <v>3.6511219705464844E-2</v>
      </c>
    </row>
    <row r="511" spans="1:13" x14ac:dyDescent="0.25">
      <c r="A511" s="26">
        <f>Sheet1!D534*Sheet3!$B$5</f>
        <v>105.60249999999999</v>
      </c>
      <c r="B511" s="26">
        <f t="shared" si="14"/>
        <v>11090.298244806036</v>
      </c>
      <c r="C511" s="26">
        <f t="shared" si="15"/>
        <v>0.29201502910055588</v>
      </c>
      <c r="D511" s="26">
        <f>Sheet3!C$12*EXP(-0.5*((Sheet1!$C534-Sheet3!C$11)/Sheet3!C$13)^2)</f>
        <v>1.738233396350673E-57</v>
      </c>
      <c r="E511" s="26">
        <f>Sheet3!D$12*EXP(-0.5*((Sheet1!$C534-Sheet3!D$11)/Sheet3!D$13)^2)</f>
        <v>2.927408378162878E-7</v>
      </c>
      <c r="F511" s="26">
        <f>Sheet3!E$12*EXP(-0.5*((Sheet1!$C534-Sheet3!E$11)/Sheet3!E$13)^2)</f>
        <v>3.6501842044964754E-2</v>
      </c>
      <c r="G511" s="26">
        <f>Sheet3!F$12*EXP(-0.5*((Sheet1!$C534-Sheet3!F$11)/Sheet3!F$13)^2)</f>
        <v>3.6501842044964754E-2</v>
      </c>
      <c r="H511" s="26">
        <f>Sheet3!G$12*EXP(-0.5*((Sheet1!$C534-Sheet3!G$11)/Sheet3!G$13)^2)</f>
        <v>3.6501842044964754E-2</v>
      </c>
      <c r="I511" s="26">
        <f>Sheet3!H$12*EXP(-0.5*((Sheet1!$C534-Sheet3!H$11)/Sheet3!H$13)^2)</f>
        <v>3.6501842044964754E-2</v>
      </c>
      <c r="J511" s="26">
        <f>Sheet3!I$12*EXP(-0.5*((Sheet1!$C534-Sheet3!I$11)/Sheet3!I$13)^2)</f>
        <v>3.6501842044964754E-2</v>
      </c>
      <c r="K511" s="26">
        <f>Sheet3!J$12*EXP(-0.5*((Sheet1!$C534-Sheet3!J$11)/Sheet3!J$13)^2)</f>
        <v>3.6501842044964754E-2</v>
      </c>
      <c r="L511" s="26">
        <f>Sheet3!K$12*EXP(-0.5*((Sheet1!$C534-Sheet3!K$11)/Sheet3!K$13)^2)</f>
        <v>3.6501842044964754E-2</v>
      </c>
      <c r="M511" s="26">
        <f>Sheet3!L$12*EXP(-0.5*((Sheet1!$C534-Sheet3!L$11)/Sheet3!L$13)^2)</f>
        <v>3.6501842044964754E-2</v>
      </c>
    </row>
    <row r="512" spans="1:13" x14ac:dyDescent="0.25">
      <c r="A512" s="26">
        <f>Sheet1!D535*Sheet3!$B$5</f>
        <v>105.60300000000001</v>
      </c>
      <c r="B512" s="26">
        <f t="shared" si="14"/>
        <v>11090.435946217804</v>
      </c>
      <c r="C512" s="26">
        <f t="shared" si="15"/>
        <v>0.29186124337178299</v>
      </c>
      <c r="D512" s="26">
        <f>Sheet3!C$12*EXP(-0.5*((Sheet1!$C535-Sheet3!C$11)/Sheet3!C$13)^2)</f>
        <v>1.678706732095124E-57</v>
      </c>
      <c r="E512" s="26">
        <f>Sheet3!D$12*EXP(-0.5*((Sheet1!$C535-Sheet3!D$11)/Sheet3!D$13)^2)</f>
        <v>2.9157403753554488E-7</v>
      </c>
      <c r="F512" s="26">
        <f>Sheet3!E$12*EXP(-0.5*((Sheet1!$C535-Sheet3!E$11)/Sheet3!E$13)^2)</f>
        <v>3.6482618974718189E-2</v>
      </c>
      <c r="G512" s="26">
        <f>Sheet3!F$12*EXP(-0.5*((Sheet1!$C535-Sheet3!F$11)/Sheet3!F$13)^2)</f>
        <v>3.6482618974718189E-2</v>
      </c>
      <c r="H512" s="26">
        <f>Sheet3!G$12*EXP(-0.5*((Sheet1!$C535-Sheet3!G$11)/Sheet3!G$13)^2)</f>
        <v>3.6482618974718189E-2</v>
      </c>
      <c r="I512" s="26">
        <f>Sheet3!H$12*EXP(-0.5*((Sheet1!$C535-Sheet3!H$11)/Sheet3!H$13)^2)</f>
        <v>3.6482618974718189E-2</v>
      </c>
      <c r="J512" s="26">
        <f>Sheet3!I$12*EXP(-0.5*((Sheet1!$C535-Sheet3!I$11)/Sheet3!I$13)^2)</f>
        <v>3.6482618974718189E-2</v>
      </c>
      <c r="K512" s="26">
        <f>Sheet3!J$12*EXP(-0.5*((Sheet1!$C535-Sheet3!J$11)/Sheet3!J$13)^2)</f>
        <v>3.6482618974718189E-2</v>
      </c>
      <c r="L512" s="26">
        <f>Sheet3!K$12*EXP(-0.5*((Sheet1!$C535-Sheet3!K$11)/Sheet3!K$13)^2)</f>
        <v>3.6482618974718189E-2</v>
      </c>
      <c r="M512" s="26">
        <f>Sheet3!L$12*EXP(-0.5*((Sheet1!$C535-Sheet3!L$11)/Sheet3!L$13)^2)</f>
        <v>3.6482618974718189E-2</v>
      </c>
    </row>
    <row r="513" spans="1:13" x14ac:dyDescent="0.25">
      <c r="A513" s="26">
        <f>Sheet1!D536*Sheet3!$B$5</f>
        <v>105.60199999999999</v>
      </c>
      <c r="B513" s="26">
        <f t="shared" si="14"/>
        <v>11090.281409579919</v>
      </c>
      <c r="C513" s="26">
        <f t="shared" si="15"/>
        <v>0.29159496051721018</v>
      </c>
      <c r="D513" s="26">
        <f>Sheet3!C$12*EXP(-0.5*((Sheet1!$C536-Sheet3!C$11)/Sheet3!C$13)^2)</f>
        <v>1.5803876822643219E-57</v>
      </c>
      <c r="E513" s="26">
        <f>Sheet3!D$12*EXP(-0.5*((Sheet1!$C536-Sheet3!D$11)/Sheet3!D$13)^2)</f>
        <v>2.8956402920184341E-7</v>
      </c>
      <c r="F513" s="26">
        <f>Sheet3!E$12*EXP(-0.5*((Sheet1!$C536-Sheet3!E$11)/Sheet3!E$13)^2)</f>
        <v>3.6449333869147622E-2</v>
      </c>
      <c r="G513" s="26">
        <f>Sheet3!F$12*EXP(-0.5*((Sheet1!$C536-Sheet3!F$11)/Sheet3!F$13)^2)</f>
        <v>3.6449333869147622E-2</v>
      </c>
      <c r="H513" s="26">
        <f>Sheet3!G$12*EXP(-0.5*((Sheet1!$C536-Sheet3!G$11)/Sheet3!G$13)^2)</f>
        <v>3.6449333869147622E-2</v>
      </c>
      <c r="I513" s="26">
        <f>Sheet3!H$12*EXP(-0.5*((Sheet1!$C536-Sheet3!H$11)/Sheet3!H$13)^2)</f>
        <v>3.6449333869147622E-2</v>
      </c>
      <c r="J513" s="26">
        <f>Sheet3!I$12*EXP(-0.5*((Sheet1!$C536-Sheet3!I$11)/Sheet3!I$13)^2)</f>
        <v>3.6449333869147622E-2</v>
      </c>
      <c r="K513" s="26">
        <f>Sheet3!J$12*EXP(-0.5*((Sheet1!$C536-Sheet3!J$11)/Sheet3!J$13)^2)</f>
        <v>3.6449333869147622E-2</v>
      </c>
      <c r="L513" s="26">
        <f>Sheet3!K$12*EXP(-0.5*((Sheet1!$C536-Sheet3!K$11)/Sheet3!K$13)^2)</f>
        <v>3.6449333869147622E-2</v>
      </c>
      <c r="M513" s="26">
        <f>Sheet3!L$12*EXP(-0.5*((Sheet1!$C536-Sheet3!L$11)/Sheet3!L$13)^2)</f>
        <v>3.6449333869147622E-2</v>
      </c>
    </row>
    <row r="514" spans="1:13" x14ac:dyDescent="0.25">
      <c r="A514" s="26">
        <f>Sheet1!D537*Sheet3!$B$5</f>
        <v>105.60149999999999</v>
      </c>
      <c r="B514" s="26">
        <f t="shared" si="14"/>
        <v>11090.188786465815</v>
      </c>
      <c r="C514" s="26">
        <f t="shared" si="15"/>
        <v>0.291534723840989</v>
      </c>
      <c r="D514" s="26">
        <f>Sheet3!C$12*EXP(-0.5*((Sheet1!$C537-Sheet3!C$11)/Sheet3!C$13)^2)</f>
        <v>1.5589527996129537E-57</v>
      </c>
      <c r="E514" s="26">
        <f>Sheet3!D$12*EXP(-0.5*((Sheet1!$C537-Sheet3!D$11)/Sheet3!D$13)^2)</f>
        <v>2.8911114816861584E-7</v>
      </c>
      <c r="F514" s="26">
        <f>Sheet3!E$12*EXP(-0.5*((Sheet1!$C537-Sheet3!E$11)/Sheet3!E$13)^2)</f>
        <v>3.6441804341230101E-2</v>
      </c>
      <c r="G514" s="26">
        <f>Sheet3!F$12*EXP(-0.5*((Sheet1!$C537-Sheet3!F$11)/Sheet3!F$13)^2)</f>
        <v>3.6441804341230101E-2</v>
      </c>
      <c r="H514" s="26">
        <f>Sheet3!G$12*EXP(-0.5*((Sheet1!$C537-Sheet3!G$11)/Sheet3!G$13)^2)</f>
        <v>3.6441804341230101E-2</v>
      </c>
      <c r="I514" s="26">
        <f>Sheet3!H$12*EXP(-0.5*((Sheet1!$C537-Sheet3!H$11)/Sheet3!H$13)^2)</f>
        <v>3.6441804341230101E-2</v>
      </c>
      <c r="J514" s="26">
        <f>Sheet3!I$12*EXP(-0.5*((Sheet1!$C537-Sheet3!I$11)/Sheet3!I$13)^2)</f>
        <v>3.6441804341230101E-2</v>
      </c>
      <c r="K514" s="26">
        <f>Sheet3!J$12*EXP(-0.5*((Sheet1!$C537-Sheet3!J$11)/Sheet3!J$13)^2)</f>
        <v>3.6441804341230101E-2</v>
      </c>
      <c r="L514" s="26">
        <f>Sheet3!K$12*EXP(-0.5*((Sheet1!$C537-Sheet3!K$11)/Sheet3!K$13)^2)</f>
        <v>3.6441804341230101E-2</v>
      </c>
      <c r="M514" s="26">
        <f>Sheet3!L$12*EXP(-0.5*((Sheet1!$C537-Sheet3!L$11)/Sheet3!L$13)^2)</f>
        <v>3.6441804341230101E-2</v>
      </c>
    </row>
    <row r="515" spans="1:13" x14ac:dyDescent="0.25">
      <c r="A515" s="26">
        <f>Sheet1!D538*Sheet3!$B$5</f>
        <v>105.60249999999999</v>
      </c>
      <c r="B515" s="26">
        <f t="shared" ref="B515:B578" si="16">(A515-C515)^2</f>
        <v>11090.436874184594</v>
      </c>
      <c r="C515" s="26">
        <f t="shared" ref="C515:C578" si="17">SUM(D515:M515)</f>
        <v>0.2913568375378634</v>
      </c>
      <c r="D515" s="26">
        <f>Sheet3!C$12*EXP(-0.5*((Sheet1!$C538-Sheet3!C$11)/Sheet3!C$13)^2)</f>
        <v>1.4973249048782667E-57</v>
      </c>
      <c r="E515" s="26">
        <f>Sheet3!D$12*EXP(-0.5*((Sheet1!$C538-Sheet3!D$11)/Sheet3!D$13)^2)</f>
        <v>2.8777761593280359E-7</v>
      </c>
      <c r="F515" s="26">
        <f>Sheet3!E$12*EXP(-0.5*((Sheet1!$C538-Sheet3!E$11)/Sheet3!E$13)^2)</f>
        <v>3.641956872003093E-2</v>
      </c>
      <c r="G515" s="26">
        <f>Sheet3!F$12*EXP(-0.5*((Sheet1!$C538-Sheet3!F$11)/Sheet3!F$13)^2)</f>
        <v>3.641956872003093E-2</v>
      </c>
      <c r="H515" s="26">
        <f>Sheet3!G$12*EXP(-0.5*((Sheet1!$C538-Sheet3!G$11)/Sheet3!G$13)^2)</f>
        <v>3.641956872003093E-2</v>
      </c>
      <c r="I515" s="26">
        <f>Sheet3!H$12*EXP(-0.5*((Sheet1!$C538-Sheet3!H$11)/Sheet3!H$13)^2)</f>
        <v>3.641956872003093E-2</v>
      </c>
      <c r="J515" s="26">
        <f>Sheet3!I$12*EXP(-0.5*((Sheet1!$C538-Sheet3!I$11)/Sheet3!I$13)^2)</f>
        <v>3.641956872003093E-2</v>
      </c>
      <c r="K515" s="26">
        <f>Sheet3!J$12*EXP(-0.5*((Sheet1!$C538-Sheet3!J$11)/Sheet3!J$13)^2)</f>
        <v>3.641956872003093E-2</v>
      </c>
      <c r="L515" s="26">
        <f>Sheet3!K$12*EXP(-0.5*((Sheet1!$C538-Sheet3!K$11)/Sheet3!K$13)^2)</f>
        <v>3.641956872003093E-2</v>
      </c>
      <c r="M515" s="26">
        <f>Sheet3!L$12*EXP(-0.5*((Sheet1!$C538-Sheet3!L$11)/Sheet3!L$13)^2)</f>
        <v>3.641956872003093E-2</v>
      </c>
    </row>
    <row r="516" spans="1:13" x14ac:dyDescent="0.25">
      <c r="A516" s="26">
        <f>Sheet1!D539*Sheet3!$B$5</f>
        <v>105.60199999999999</v>
      </c>
      <c r="B516" s="26">
        <f t="shared" si="16"/>
        <v>11090.380032752442</v>
      </c>
      <c r="C516" s="26">
        <f t="shared" si="17"/>
        <v>0.29112671166170773</v>
      </c>
      <c r="D516" s="26">
        <f>Sheet3!C$12*EXP(-0.5*((Sheet1!$C539-Sheet3!C$11)/Sheet3!C$13)^2)</f>
        <v>1.4211779977068968E-57</v>
      </c>
      <c r="E516" s="26">
        <f>Sheet3!D$12*EXP(-0.5*((Sheet1!$C539-Sheet3!D$11)/Sheet3!D$13)^2)</f>
        <v>2.860610389964077E-7</v>
      </c>
      <c r="F516" s="26">
        <f>Sheet3!E$12*EXP(-0.5*((Sheet1!$C539-Sheet3!E$11)/Sheet3!E$13)^2)</f>
        <v>3.6390803200083595E-2</v>
      </c>
      <c r="G516" s="26">
        <f>Sheet3!F$12*EXP(-0.5*((Sheet1!$C539-Sheet3!F$11)/Sheet3!F$13)^2)</f>
        <v>3.6390803200083595E-2</v>
      </c>
      <c r="H516" s="26">
        <f>Sheet3!G$12*EXP(-0.5*((Sheet1!$C539-Sheet3!G$11)/Sheet3!G$13)^2)</f>
        <v>3.6390803200083595E-2</v>
      </c>
      <c r="I516" s="26">
        <f>Sheet3!H$12*EXP(-0.5*((Sheet1!$C539-Sheet3!H$11)/Sheet3!H$13)^2)</f>
        <v>3.6390803200083595E-2</v>
      </c>
      <c r="J516" s="26">
        <f>Sheet3!I$12*EXP(-0.5*((Sheet1!$C539-Sheet3!I$11)/Sheet3!I$13)^2)</f>
        <v>3.6390803200083595E-2</v>
      </c>
      <c r="K516" s="26">
        <f>Sheet3!J$12*EXP(-0.5*((Sheet1!$C539-Sheet3!J$11)/Sheet3!J$13)^2)</f>
        <v>3.6390803200083595E-2</v>
      </c>
      <c r="L516" s="26">
        <f>Sheet3!K$12*EXP(-0.5*((Sheet1!$C539-Sheet3!K$11)/Sheet3!K$13)^2)</f>
        <v>3.6390803200083595E-2</v>
      </c>
      <c r="M516" s="26">
        <f>Sheet3!L$12*EXP(-0.5*((Sheet1!$C539-Sheet3!L$11)/Sheet3!L$13)^2)</f>
        <v>3.6390803200083595E-2</v>
      </c>
    </row>
    <row r="517" spans="1:13" x14ac:dyDescent="0.25">
      <c r="A517" s="26">
        <f>Sheet1!D540*Sheet3!$B$5</f>
        <v>105.60099999999998</v>
      </c>
      <c r="B517" s="26">
        <f t="shared" si="16"/>
        <v>11090.175630621929</v>
      </c>
      <c r="C517" s="26">
        <f t="shared" si="17"/>
        <v>0.29109718634276321</v>
      </c>
      <c r="D517" s="26">
        <f>Sheet3!C$12*EXP(-0.5*((Sheet1!$C540-Sheet3!C$11)/Sheet3!C$13)^2)</f>
        <v>1.4116911037915451E-57</v>
      </c>
      <c r="E517" s="26">
        <f>Sheet3!D$12*EXP(-0.5*((Sheet1!$C540-Sheet3!D$11)/Sheet3!D$13)^2)</f>
        <v>2.8584149836651545E-7</v>
      </c>
      <c r="F517" s="26">
        <f>Sheet3!E$12*EXP(-0.5*((Sheet1!$C540-Sheet3!E$11)/Sheet3!E$13)^2)</f>
        <v>3.6387112562658107E-2</v>
      </c>
      <c r="G517" s="26">
        <f>Sheet3!F$12*EXP(-0.5*((Sheet1!$C540-Sheet3!F$11)/Sheet3!F$13)^2)</f>
        <v>3.6387112562658107E-2</v>
      </c>
      <c r="H517" s="26">
        <f>Sheet3!G$12*EXP(-0.5*((Sheet1!$C540-Sheet3!G$11)/Sheet3!G$13)^2)</f>
        <v>3.6387112562658107E-2</v>
      </c>
      <c r="I517" s="26">
        <f>Sheet3!H$12*EXP(-0.5*((Sheet1!$C540-Sheet3!H$11)/Sheet3!H$13)^2)</f>
        <v>3.6387112562658107E-2</v>
      </c>
      <c r="J517" s="26">
        <f>Sheet3!I$12*EXP(-0.5*((Sheet1!$C540-Sheet3!I$11)/Sheet3!I$13)^2)</f>
        <v>3.6387112562658107E-2</v>
      </c>
      <c r="K517" s="26">
        <f>Sheet3!J$12*EXP(-0.5*((Sheet1!$C540-Sheet3!J$11)/Sheet3!J$13)^2)</f>
        <v>3.6387112562658107E-2</v>
      </c>
      <c r="L517" s="26">
        <f>Sheet3!K$12*EXP(-0.5*((Sheet1!$C540-Sheet3!K$11)/Sheet3!K$13)^2)</f>
        <v>3.6387112562658107E-2</v>
      </c>
      <c r="M517" s="26">
        <f>Sheet3!L$12*EXP(-0.5*((Sheet1!$C540-Sheet3!L$11)/Sheet3!L$13)^2)</f>
        <v>3.6387112562658107E-2</v>
      </c>
    </row>
    <row r="518" spans="1:13" x14ac:dyDescent="0.25">
      <c r="A518" s="26">
        <f>Sheet1!D541*Sheet3!$B$5</f>
        <v>105.60199999999999</v>
      </c>
      <c r="B518" s="26">
        <f t="shared" si="16"/>
        <v>11090.415813496924</v>
      </c>
      <c r="C518" s="26">
        <f t="shared" si="17"/>
        <v>0.29095683026910119</v>
      </c>
      <c r="D518" s="26">
        <f>Sheet3!C$12*EXP(-0.5*((Sheet1!$C541-Sheet3!C$11)/Sheet3!C$13)^2)</f>
        <v>1.3674464203066591E-57</v>
      </c>
      <c r="E518" s="26">
        <f>Sheet3!D$12*EXP(-0.5*((Sheet1!$C541-Sheet3!D$11)/Sheet3!D$13)^2)</f>
        <v>2.8480001888827717E-7</v>
      </c>
      <c r="F518" s="26">
        <f>Sheet3!E$12*EXP(-0.5*((Sheet1!$C541-Sheet3!E$11)/Sheet3!E$13)^2)</f>
        <v>3.6369568183635279E-2</v>
      </c>
      <c r="G518" s="26">
        <f>Sheet3!F$12*EXP(-0.5*((Sheet1!$C541-Sheet3!F$11)/Sheet3!F$13)^2)</f>
        <v>3.6369568183635279E-2</v>
      </c>
      <c r="H518" s="26">
        <f>Sheet3!G$12*EXP(-0.5*((Sheet1!$C541-Sheet3!G$11)/Sheet3!G$13)^2)</f>
        <v>3.6369568183635279E-2</v>
      </c>
      <c r="I518" s="26">
        <f>Sheet3!H$12*EXP(-0.5*((Sheet1!$C541-Sheet3!H$11)/Sheet3!H$13)^2)</f>
        <v>3.6369568183635279E-2</v>
      </c>
      <c r="J518" s="26">
        <f>Sheet3!I$12*EXP(-0.5*((Sheet1!$C541-Sheet3!I$11)/Sheet3!I$13)^2)</f>
        <v>3.6369568183635279E-2</v>
      </c>
      <c r="K518" s="26">
        <f>Sheet3!J$12*EXP(-0.5*((Sheet1!$C541-Sheet3!J$11)/Sheet3!J$13)^2)</f>
        <v>3.6369568183635279E-2</v>
      </c>
      <c r="L518" s="26">
        <f>Sheet3!K$12*EXP(-0.5*((Sheet1!$C541-Sheet3!K$11)/Sheet3!K$13)^2)</f>
        <v>3.6369568183635279E-2</v>
      </c>
      <c r="M518" s="26">
        <f>Sheet3!L$12*EXP(-0.5*((Sheet1!$C541-Sheet3!L$11)/Sheet3!L$13)^2)</f>
        <v>3.6369568183635279E-2</v>
      </c>
    </row>
    <row r="519" spans="1:13" x14ac:dyDescent="0.25">
      <c r="A519" s="26">
        <f>Sheet1!D542*Sheet3!$B$5</f>
        <v>105.60099999999998</v>
      </c>
      <c r="B519" s="26">
        <f t="shared" si="16"/>
        <v>11090.24294344314</v>
      </c>
      <c r="C519" s="26">
        <f t="shared" si="17"/>
        <v>0.29077759285121618</v>
      </c>
      <c r="D519" s="26">
        <f>Sheet3!C$12*EXP(-0.5*((Sheet1!$C542-Sheet3!C$11)/Sheet3!C$13)^2)</f>
        <v>1.3129433173919893E-57</v>
      </c>
      <c r="E519" s="26">
        <f>Sheet3!D$12*EXP(-0.5*((Sheet1!$C542-Sheet3!D$11)/Sheet3!D$13)^2)</f>
        <v>2.8347521042070394E-7</v>
      </c>
      <c r="F519" s="26">
        <f>Sheet3!E$12*EXP(-0.5*((Sheet1!$C542-Sheet3!E$11)/Sheet3!E$13)^2)</f>
        <v>3.6347163672000721E-2</v>
      </c>
      <c r="G519" s="26">
        <f>Sheet3!F$12*EXP(-0.5*((Sheet1!$C542-Sheet3!F$11)/Sheet3!F$13)^2)</f>
        <v>3.6347163672000721E-2</v>
      </c>
      <c r="H519" s="26">
        <f>Sheet3!G$12*EXP(-0.5*((Sheet1!$C542-Sheet3!G$11)/Sheet3!G$13)^2)</f>
        <v>3.6347163672000721E-2</v>
      </c>
      <c r="I519" s="26">
        <f>Sheet3!H$12*EXP(-0.5*((Sheet1!$C542-Sheet3!H$11)/Sheet3!H$13)^2)</f>
        <v>3.6347163672000721E-2</v>
      </c>
      <c r="J519" s="26">
        <f>Sheet3!I$12*EXP(-0.5*((Sheet1!$C542-Sheet3!I$11)/Sheet3!I$13)^2)</f>
        <v>3.6347163672000721E-2</v>
      </c>
      <c r="K519" s="26">
        <f>Sheet3!J$12*EXP(-0.5*((Sheet1!$C542-Sheet3!J$11)/Sheet3!J$13)^2)</f>
        <v>3.6347163672000721E-2</v>
      </c>
      <c r="L519" s="26">
        <f>Sheet3!K$12*EXP(-0.5*((Sheet1!$C542-Sheet3!K$11)/Sheet3!K$13)^2)</f>
        <v>3.6347163672000721E-2</v>
      </c>
      <c r="M519" s="26">
        <f>Sheet3!L$12*EXP(-0.5*((Sheet1!$C542-Sheet3!L$11)/Sheet3!L$13)^2)</f>
        <v>3.6347163672000721E-2</v>
      </c>
    </row>
    <row r="520" spans="1:13" x14ac:dyDescent="0.25">
      <c r="A520" s="26">
        <f>Sheet1!D543*Sheet3!$B$5</f>
        <v>105.60050000000001</v>
      </c>
      <c r="B520" s="26">
        <f t="shared" si="16"/>
        <v>11090.161022401633</v>
      </c>
      <c r="C520" s="26">
        <f t="shared" si="17"/>
        <v>0.29066654461166008</v>
      </c>
      <c r="D520" s="26">
        <f>Sheet3!C$12*EXP(-0.5*((Sheet1!$C543-Sheet3!C$11)/Sheet3!C$13)^2)</f>
        <v>1.2802642575979317E-57</v>
      </c>
      <c r="E520" s="26">
        <f>Sheet3!D$12*EXP(-0.5*((Sheet1!$C543-Sheet3!D$11)/Sheet3!D$13)^2)</f>
        <v>2.8265731852269734E-7</v>
      </c>
      <c r="F520" s="26">
        <f>Sheet3!E$12*EXP(-0.5*((Sheet1!$C543-Sheet3!E$11)/Sheet3!E$13)^2)</f>
        <v>3.6333282744292691E-2</v>
      </c>
      <c r="G520" s="26">
        <f>Sheet3!F$12*EXP(-0.5*((Sheet1!$C543-Sheet3!F$11)/Sheet3!F$13)^2)</f>
        <v>3.6333282744292691E-2</v>
      </c>
      <c r="H520" s="26">
        <f>Sheet3!G$12*EXP(-0.5*((Sheet1!$C543-Sheet3!G$11)/Sheet3!G$13)^2)</f>
        <v>3.6333282744292691E-2</v>
      </c>
      <c r="I520" s="26">
        <f>Sheet3!H$12*EXP(-0.5*((Sheet1!$C543-Sheet3!H$11)/Sheet3!H$13)^2)</f>
        <v>3.6333282744292691E-2</v>
      </c>
      <c r="J520" s="26">
        <f>Sheet3!I$12*EXP(-0.5*((Sheet1!$C543-Sheet3!I$11)/Sheet3!I$13)^2)</f>
        <v>3.6333282744292691E-2</v>
      </c>
      <c r="K520" s="26">
        <f>Sheet3!J$12*EXP(-0.5*((Sheet1!$C543-Sheet3!J$11)/Sheet3!J$13)^2)</f>
        <v>3.6333282744292691E-2</v>
      </c>
      <c r="L520" s="26">
        <f>Sheet3!K$12*EXP(-0.5*((Sheet1!$C543-Sheet3!K$11)/Sheet3!K$13)^2)</f>
        <v>3.6333282744292691E-2</v>
      </c>
      <c r="M520" s="26">
        <f>Sheet3!L$12*EXP(-0.5*((Sheet1!$C543-Sheet3!L$11)/Sheet3!L$13)^2)</f>
        <v>3.6333282744292691E-2</v>
      </c>
    </row>
    <row r="521" spans="1:13" x14ac:dyDescent="0.25">
      <c r="A521" s="26">
        <f>Sheet1!D544*Sheet3!$B$5</f>
        <v>105.60099999999998</v>
      </c>
      <c r="B521" s="26">
        <f t="shared" si="16"/>
        <v>11090.282664521934</v>
      </c>
      <c r="C521" s="26">
        <f t="shared" si="17"/>
        <v>0.29058900221717088</v>
      </c>
      <c r="D521" s="26">
        <f>Sheet3!C$12*EXP(-0.5*((Sheet1!$C544-Sheet3!C$11)/Sheet3!C$13)^2)</f>
        <v>1.2579257733726541E-57</v>
      </c>
      <c r="E521" s="26">
        <f>Sheet3!D$12*EXP(-0.5*((Sheet1!$C544-Sheet3!D$11)/Sheet3!D$13)^2)</f>
        <v>2.8208751809348507E-7</v>
      </c>
      <c r="F521" s="26">
        <f>Sheet3!E$12*EXP(-0.5*((Sheet1!$C544-Sheet3!E$11)/Sheet3!E$13)^2)</f>
        <v>3.6323590016206594E-2</v>
      </c>
      <c r="G521" s="26">
        <f>Sheet3!F$12*EXP(-0.5*((Sheet1!$C544-Sheet3!F$11)/Sheet3!F$13)^2)</f>
        <v>3.6323590016206594E-2</v>
      </c>
      <c r="H521" s="26">
        <f>Sheet3!G$12*EXP(-0.5*((Sheet1!$C544-Sheet3!G$11)/Sheet3!G$13)^2)</f>
        <v>3.6323590016206594E-2</v>
      </c>
      <c r="I521" s="26">
        <f>Sheet3!H$12*EXP(-0.5*((Sheet1!$C544-Sheet3!H$11)/Sheet3!H$13)^2)</f>
        <v>3.6323590016206594E-2</v>
      </c>
      <c r="J521" s="26">
        <f>Sheet3!I$12*EXP(-0.5*((Sheet1!$C544-Sheet3!I$11)/Sheet3!I$13)^2)</f>
        <v>3.6323590016206594E-2</v>
      </c>
      <c r="K521" s="26">
        <f>Sheet3!J$12*EXP(-0.5*((Sheet1!$C544-Sheet3!J$11)/Sheet3!J$13)^2)</f>
        <v>3.6323590016206594E-2</v>
      </c>
      <c r="L521" s="26">
        <f>Sheet3!K$12*EXP(-0.5*((Sheet1!$C544-Sheet3!K$11)/Sheet3!K$13)^2)</f>
        <v>3.6323590016206594E-2</v>
      </c>
      <c r="M521" s="26">
        <f>Sheet3!L$12*EXP(-0.5*((Sheet1!$C544-Sheet3!L$11)/Sheet3!L$13)^2)</f>
        <v>3.6323590016206594E-2</v>
      </c>
    </row>
    <row r="522" spans="1:13" x14ac:dyDescent="0.25">
      <c r="A522" s="26">
        <f>Sheet1!D545*Sheet3!$B$5</f>
        <v>105.60099999999998</v>
      </c>
      <c r="B522" s="26">
        <f t="shared" si="16"/>
        <v>11090.335899311429</v>
      </c>
      <c r="C522" s="26">
        <f t="shared" si="17"/>
        <v>0.29033625073180197</v>
      </c>
      <c r="D522" s="26">
        <f>Sheet3!C$12*EXP(-0.5*((Sheet1!$C545-Sheet3!C$11)/Sheet3!C$13)^2)</f>
        <v>1.1877673477778861E-57</v>
      </c>
      <c r="E522" s="26">
        <f>Sheet3!D$12*EXP(-0.5*((Sheet1!$C545-Sheet3!D$11)/Sheet3!D$13)^2)</f>
        <v>2.8023771612096658E-7</v>
      </c>
      <c r="F522" s="26">
        <f>Sheet3!E$12*EXP(-0.5*((Sheet1!$C545-Sheet3!E$11)/Sheet3!E$13)^2)</f>
        <v>3.6291996311760735E-2</v>
      </c>
      <c r="G522" s="26">
        <f>Sheet3!F$12*EXP(-0.5*((Sheet1!$C545-Sheet3!F$11)/Sheet3!F$13)^2)</f>
        <v>3.6291996311760735E-2</v>
      </c>
      <c r="H522" s="26">
        <f>Sheet3!G$12*EXP(-0.5*((Sheet1!$C545-Sheet3!G$11)/Sheet3!G$13)^2)</f>
        <v>3.6291996311760735E-2</v>
      </c>
      <c r="I522" s="26">
        <f>Sheet3!H$12*EXP(-0.5*((Sheet1!$C545-Sheet3!H$11)/Sheet3!H$13)^2)</f>
        <v>3.6291996311760735E-2</v>
      </c>
      <c r="J522" s="26">
        <f>Sheet3!I$12*EXP(-0.5*((Sheet1!$C545-Sheet3!I$11)/Sheet3!I$13)^2)</f>
        <v>3.6291996311760735E-2</v>
      </c>
      <c r="K522" s="26">
        <f>Sheet3!J$12*EXP(-0.5*((Sheet1!$C545-Sheet3!J$11)/Sheet3!J$13)^2)</f>
        <v>3.6291996311760735E-2</v>
      </c>
      <c r="L522" s="26">
        <f>Sheet3!K$12*EXP(-0.5*((Sheet1!$C545-Sheet3!K$11)/Sheet3!K$13)^2)</f>
        <v>3.6291996311760735E-2</v>
      </c>
      <c r="M522" s="26">
        <f>Sheet3!L$12*EXP(-0.5*((Sheet1!$C545-Sheet3!L$11)/Sheet3!L$13)^2)</f>
        <v>3.6291996311760735E-2</v>
      </c>
    </row>
    <row r="523" spans="1:13" x14ac:dyDescent="0.25">
      <c r="A523" s="26">
        <f>Sheet1!D546*Sheet3!$B$5</f>
        <v>105.60199999999999</v>
      </c>
      <c r="B523" s="26">
        <f t="shared" si="16"/>
        <v>11090.555253709927</v>
      </c>
      <c r="C523" s="26">
        <f t="shared" si="17"/>
        <v>0.29029479250689638</v>
      </c>
      <c r="D523" s="26">
        <f>Sheet3!C$12*EXP(-0.5*((Sheet1!$C546-Sheet3!C$11)/Sheet3!C$13)^2)</f>
        <v>1.1766366271138759E-57</v>
      </c>
      <c r="E523" s="26">
        <f>Sheet3!D$12*EXP(-0.5*((Sheet1!$C546-Sheet3!D$11)/Sheet3!D$13)^2)</f>
        <v>2.799353868635099E-7</v>
      </c>
      <c r="F523" s="26">
        <f>Sheet3!E$12*EXP(-0.5*((Sheet1!$C546-Sheet3!E$11)/Sheet3!E$13)^2)</f>
        <v>3.6286814071438689E-2</v>
      </c>
      <c r="G523" s="26">
        <f>Sheet3!F$12*EXP(-0.5*((Sheet1!$C546-Sheet3!F$11)/Sheet3!F$13)^2)</f>
        <v>3.6286814071438689E-2</v>
      </c>
      <c r="H523" s="26">
        <f>Sheet3!G$12*EXP(-0.5*((Sheet1!$C546-Sheet3!G$11)/Sheet3!G$13)^2)</f>
        <v>3.6286814071438689E-2</v>
      </c>
      <c r="I523" s="26">
        <f>Sheet3!H$12*EXP(-0.5*((Sheet1!$C546-Sheet3!H$11)/Sheet3!H$13)^2)</f>
        <v>3.6286814071438689E-2</v>
      </c>
      <c r="J523" s="26">
        <f>Sheet3!I$12*EXP(-0.5*((Sheet1!$C546-Sheet3!I$11)/Sheet3!I$13)^2)</f>
        <v>3.6286814071438689E-2</v>
      </c>
      <c r="K523" s="26">
        <f>Sheet3!J$12*EXP(-0.5*((Sheet1!$C546-Sheet3!J$11)/Sheet3!J$13)^2)</f>
        <v>3.6286814071438689E-2</v>
      </c>
      <c r="L523" s="26">
        <f>Sheet3!K$12*EXP(-0.5*((Sheet1!$C546-Sheet3!K$11)/Sheet3!K$13)^2)</f>
        <v>3.6286814071438689E-2</v>
      </c>
      <c r="M523" s="26">
        <f>Sheet3!L$12*EXP(-0.5*((Sheet1!$C546-Sheet3!L$11)/Sheet3!L$13)^2)</f>
        <v>3.6286814071438689E-2</v>
      </c>
    </row>
    <row r="524" spans="1:13" x14ac:dyDescent="0.25">
      <c r="A524" s="26">
        <f>Sheet1!D547*Sheet3!$B$5</f>
        <v>105.60149999999999</v>
      </c>
      <c r="B524" s="26">
        <f t="shared" si="16"/>
        <v>11090.472733413757</v>
      </c>
      <c r="C524" s="26">
        <f t="shared" si="17"/>
        <v>0.29018658394881858</v>
      </c>
      <c r="D524" s="26">
        <f>Sheet3!C$12*EXP(-0.5*((Sheet1!$C547-Sheet3!C$11)/Sheet3!C$13)^2)</f>
        <v>1.1480706947393425E-57</v>
      </c>
      <c r="E524" s="26">
        <f>Sheet3!D$12*EXP(-0.5*((Sheet1!$C547-Sheet3!D$11)/Sheet3!D$13)^2)</f>
        <v>2.7914773046314807E-7</v>
      </c>
      <c r="F524" s="26">
        <f>Sheet3!E$12*EXP(-0.5*((Sheet1!$C547-Sheet3!E$11)/Sheet3!E$13)^2)</f>
        <v>3.6273288100136011E-2</v>
      </c>
      <c r="G524" s="26">
        <f>Sheet3!F$12*EXP(-0.5*((Sheet1!$C547-Sheet3!F$11)/Sheet3!F$13)^2)</f>
        <v>3.6273288100136011E-2</v>
      </c>
      <c r="H524" s="26">
        <f>Sheet3!G$12*EXP(-0.5*((Sheet1!$C547-Sheet3!G$11)/Sheet3!G$13)^2)</f>
        <v>3.6273288100136011E-2</v>
      </c>
      <c r="I524" s="26">
        <f>Sheet3!H$12*EXP(-0.5*((Sheet1!$C547-Sheet3!H$11)/Sheet3!H$13)^2)</f>
        <v>3.6273288100136011E-2</v>
      </c>
      <c r="J524" s="26">
        <f>Sheet3!I$12*EXP(-0.5*((Sheet1!$C547-Sheet3!I$11)/Sheet3!I$13)^2)</f>
        <v>3.6273288100136011E-2</v>
      </c>
      <c r="K524" s="26">
        <f>Sheet3!J$12*EXP(-0.5*((Sheet1!$C547-Sheet3!J$11)/Sheet3!J$13)^2)</f>
        <v>3.6273288100136011E-2</v>
      </c>
      <c r="L524" s="26">
        <f>Sheet3!K$12*EXP(-0.5*((Sheet1!$C547-Sheet3!K$11)/Sheet3!K$13)^2)</f>
        <v>3.6273288100136011E-2</v>
      </c>
      <c r="M524" s="26">
        <f>Sheet3!L$12*EXP(-0.5*((Sheet1!$C547-Sheet3!L$11)/Sheet3!L$13)^2)</f>
        <v>3.6273288100136011E-2</v>
      </c>
    </row>
    <row r="525" spans="1:13" x14ac:dyDescent="0.25">
      <c r="A525" s="26">
        <f>Sheet1!D548*Sheet3!$B$5</f>
        <v>105.60149999999999</v>
      </c>
      <c r="B525" s="26">
        <f t="shared" si="16"/>
        <v>11090.517226597</v>
      </c>
      <c r="C525" s="26">
        <f t="shared" si="17"/>
        <v>0.28997533818056442</v>
      </c>
      <c r="D525" s="26">
        <f>Sheet3!C$12*EXP(-0.5*((Sheet1!$C548-Sheet3!C$11)/Sheet3!C$13)^2)</f>
        <v>1.0942751219976344E-57</v>
      </c>
      <c r="E525" s="26">
        <f>Sheet3!D$12*EXP(-0.5*((Sheet1!$C548-Sheet3!D$11)/Sheet3!D$13)^2)</f>
        <v>2.7761605128580706E-7</v>
      </c>
      <c r="F525" s="26">
        <f>Sheet3!E$12*EXP(-0.5*((Sheet1!$C548-Sheet3!E$11)/Sheet3!E$13)^2)</f>
        <v>3.6246882570564146E-2</v>
      </c>
      <c r="G525" s="26">
        <f>Sheet3!F$12*EXP(-0.5*((Sheet1!$C548-Sheet3!F$11)/Sheet3!F$13)^2)</f>
        <v>3.6246882570564146E-2</v>
      </c>
      <c r="H525" s="26">
        <f>Sheet3!G$12*EXP(-0.5*((Sheet1!$C548-Sheet3!G$11)/Sheet3!G$13)^2)</f>
        <v>3.6246882570564146E-2</v>
      </c>
      <c r="I525" s="26">
        <f>Sheet3!H$12*EXP(-0.5*((Sheet1!$C548-Sheet3!H$11)/Sheet3!H$13)^2)</f>
        <v>3.6246882570564146E-2</v>
      </c>
      <c r="J525" s="26">
        <f>Sheet3!I$12*EXP(-0.5*((Sheet1!$C548-Sheet3!I$11)/Sheet3!I$13)^2)</f>
        <v>3.6246882570564146E-2</v>
      </c>
      <c r="K525" s="26">
        <f>Sheet3!J$12*EXP(-0.5*((Sheet1!$C548-Sheet3!J$11)/Sheet3!J$13)^2)</f>
        <v>3.6246882570564146E-2</v>
      </c>
      <c r="L525" s="26">
        <f>Sheet3!K$12*EXP(-0.5*((Sheet1!$C548-Sheet3!K$11)/Sheet3!K$13)^2)</f>
        <v>3.6246882570564146E-2</v>
      </c>
      <c r="M525" s="26">
        <f>Sheet3!L$12*EXP(-0.5*((Sheet1!$C548-Sheet3!L$11)/Sheet3!L$13)^2)</f>
        <v>3.6246882570564146E-2</v>
      </c>
    </row>
    <row r="526" spans="1:13" x14ac:dyDescent="0.25">
      <c r="A526" s="26">
        <f>Sheet1!D549*Sheet3!$B$5</f>
        <v>105.60249999999999</v>
      </c>
      <c r="B526" s="26">
        <f t="shared" si="16"/>
        <v>11090.732931077293</v>
      </c>
      <c r="C526" s="26">
        <f t="shared" si="17"/>
        <v>0.28995121744847563</v>
      </c>
      <c r="D526" s="26">
        <f>Sheet3!C$12*EXP(-0.5*((Sheet1!$C549-Sheet3!C$11)/Sheet3!C$13)^2)</f>
        <v>1.0882941787826915E-57</v>
      </c>
      <c r="E526" s="26">
        <f>Sheet3!D$12*EXP(-0.5*((Sheet1!$C549-Sheet3!D$11)/Sheet3!D$13)^2)</f>
        <v>2.7744166181335234E-7</v>
      </c>
      <c r="F526" s="26">
        <f>Sheet3!E$12*EXP(-0.5*((Sheet1!$C549-Sheet3!E$11)/Sheet3!E$13)^2)</f>
        <v>3.6243867500851727E-2</v>
      </c>
      <c r="G526" s="26">
        <f>Sheet3!F$12*EXP(-0.5*((Sheet1!$C549-Sheet3!F$11)/Sheet3!F$13)^2)</f>
        <v>3.6243867500851727E-2</v>
      </c>
      <c r="H526" s="26">
        <f>Sheet3!G$12*EXP(-0.5*((Sheet1!$C549-Sheet3!G$11)/Sheet3!G$13)^2)</f>
        <v>3.6243867500851727E-2</v>
      </c>
      <c r="I526" s="26">
        <f>Sheet3!H$12*EXP(-0.5*((Sheet1!$C549-Sheet3!H$11)/Sheet3!H$13)^2)</f>
        <v>3.6243867500851727E-2</v>
      </c>
      <c r="J526" s="26">
        <f>Sheet3!I$12*EXP(-0.5*((Sheet1!$C549-Sheet3!I$11)/Sheet3!I$13)^2)</f>
        <v>3.6243867500851727E-2</v>
      </c>
      <c r="K526" s="26">
        <f>Sheet3!J$12*EXP(-0.5*((Sheet1!$C549-Sheet3!J$11)/Sheet3!J$13)^2)</f>
        <v>3.6243867500851727E-2</v>
      </c>
      <c r="L526" s="26">
        <f>Sheet3!K$12*EXP(-0.5*((Sheet1!$C549-Sheet3!K$11)/Sheet3!K$13)^2)</f>
        <v>3.6243867500851727E-2</v>
      </c>
      <c r="M526" s="26">
        <f>Sheet3!L$12*EXP(-0.5*((Sheet1!$C549-Sheet3!L$11)/Sheet3!L$13)^2)</f>
        <v>3.6243867500851727E-2</v>
      </c>
    </row>
    <row r="527" spans="1:13" x14ac:dyDescent="0.25">
      <c r="A527" s="26">
        <f>Sheet1!D550*Sheet3!$B$5</f>
        <v>105.60249999999999</v>
      </c>
      <c r="B527" s="26">
        <f t="shared" si="16"/>
        <v>11090.750095534859</v>
      </c>
      <c r="C527" s="26">
        <f t="shared" si="17"/>
        <v>0.28986972454414062</v>
      </c>
      <c r="D527" s="26">
        <f>Sheet3!C$12*EXP(-0.5*((Sheet1!$C550-Sheet3!C$11)/Sheet3!C$13)^2)</f>
        <v>1.0683265639154188E-57</v>
      </c>
      <c r="E527" s="26">
        <f>Sheet3!D$12*EXP(-0.5*((Sheet1!$C550-Sheet3!D$11)/Sheet3!D$13)^2)</f>
        <v>2.7685323982652272E-7</v>
      </c>
      <c r="F527" s="26">
        <f>Sheet3!E$12*EXP(-0.5*((Sheet1!$C550-Sheet3!E$11)/Sheet3!E$13)^2)</f>
        <v>3.6233680961362605E-2</v>
      </c>
      <c r="G527" s="26">
        <f>Sheet3!F$12*EXP(-0.5*((Sheet1!$C550-Sheet3!F$11)/Sheet3!F$13)^2)</f>
        <v>3.6233680961362605E-2</v>
      </c>
      <c r="H527" s="26">
        <f>Sheet3!G$12*EXP(-0.5*((Sheet1!$C550-Sheet3!G$11)/Sheet3!G$13)^2)</f>
        <v>3.6233680961362605E-2</v>
      </c>
      <c r="I527" s="26">
        <f>Sheet3!H$12*EXP(-0.5*((Sheet1!$C550-Sheet3!H$11)/Sheet3!H$13)^2)</f>
        <v>3.6233680961362605E-2</v>
      </c>
      <c r="J527" s="26">
        <f>Sheet3!I$12*EXP(-0.5*((Sheet1!$C550-Sheet3!I$11)/Sheet3!I$13)^2)</f>
        <v>3.6233680961362605E-2</v>
      </c>
      <c r="K527" s="26">
        <f>Sheet3!J$12*EXP(-0.5*((Sheet1!$C550-Sheet3!J$11)/Sheet3!J$13)^2)</f>
        <v>3.6233680961362605E-2</v>
      </c>
      <c r="L527" s="26">
        <f>Sheet3!K$12*EXP(-0.5*((Sheet1!$C550-Sheet3!K$11)/Sheet3!K$13)^2)</f>
        <v>3.6233680961362605E-2</v>
      </c>
      <c r="M527" s="26">
        <f>Sheet3!L$12*EXP(-0.5*((Sheet1!$C550-Sheet3!L$11)/Sheet3!L$13)^2)</f>
        <v>3.6233680961362605E-2</v>
      </c>
    </row>
    <row r="528" spans="1:13" x14ac:dyDescent="0.25">
      <c r="A528" s="26">
        <f>Sheet1!D551*Sheet3!$B$5</f>
        <v>105.60249999999999</v>
      </c>
      <c r="B528" s="26">
        <f t="shared" si="16"/>
        <v>11090.783633074338</v>
      </c>
      <c r="C528" s="26">
        <f t="shared" si="17"/>
        <v>0.2897104961874134</v>
      </c>
      <c r="D528" s="26">
        <f>Sheet3!C$12*EXP(-0.5*((Sheet1!$C551-Sheet3!C$11)/Sheet3!C$13)^2)</f>
        <v>1.0303566376052686E-57</v>
      </c>
      <c r="E528" s="26">
        <f>Sheet3!D$12*EXP(-0.5*((Sheet1!$C551-Sheet3!D$11)/Sheet3!D$13)^2)</f>
        <v>2.7570690493907125E-7</v>
      </c>
      <c r="F528" s="26">
        <f>Sheet3!E$12*EXP(-0.5*((Sheet1!$C551-Sheet3!E$11)/Sheet3!E$13)^2)</f>
        <v>3.6213777560063561E-2</v>
      </c>
      <c r="G528" s="26">
        <f>Sheet3!F$12*EXP(-0.5*((Sheet1!$C551-Sheet3!F$11)/Sheet3!F$13)^2)</f>
        <v>3.6213777560063561E-2</v>
      </c>
      <c r="H528" s="26">
        <f>Sheet3!G$12*EXP(-0.5*((Sheet1!$C551-Sheet3!G$11)/Sheet3!G$13)^2)</f>
        <v>3.6213777560063561E-2</v>
      </c>
      <c r="I528" s="26">
        <f>Sheet3!H$12*EXP(-0.5*((Sheet1!$C551-Sheet3!H$11)/Sheet3!H$13)^2)</f>
        <v>3.6213777560063561E-2</v>
      </c>
      <c r="J528" s="26">
        <f>Sheet3!I$12*EXP(-0.5*((Sheet1!$C551-Sheet3!I$11)/Sheet3!I$13)^2)</f>
        <v>3.6213777560063561E-2</v>
      </c>
      <c r="K528" s="26">
        <f>Sheet3!J$12*EXP(-0.5*((Sheet1!$C551-Sheet3!J$11)/Sheet3!J$13)^2)</f>
        <v>3.6213777560063561E-2</v>
      </c>
      <c r="L528" s="26">
        <f>Sheet3!K$12*EXP(-0.5*((Sheet1!$C551-Sheet3!K$11)/Sheet3!K$13)^2)</f>
        <v>3.6213777560063561E-2</v>
      </c>
      <c r="M528" s="26">
        <f>Sheet3!L$12*EXP(-0.5*((Sheet1!$C551-Sheet3!L$11)/Sheet3!L$13)^2)</f>
        <v>3.6213777560063561E-2</v>
      </c>
    </row>
    <row r="529" spans="1:13" x14ac:dyDescent="0.25">
      <c r="A529" s="26">
        <f>Sheet1!D552*Sheet3!$B$5</f>
        <v>105.60300000000001</v>
      </c>
      <c r="B529" s="26">
        <f t="shared" si="16"/>
        <v>11090.927757408921</v>
      </c>
      <c r="C529" s="26">
        <f t="shared" si="17"/>
        <v>0.28952623045369419</v>
      </c>
      <c r="D529" s="26">
        <f>Sheet3!C$12*EXP(-0.5*((Sheet1!$C552-Sheet3!C$11)/Sheet3!C$13)^2)</f>
        <v>9.8808738238980104E-58</v>
      </c>
      <c r="E529" s="26">
        <f>Sheet3!D$12*EXP(-0.5*((Sheet1!$C552-Sheet3!D$11)/Sheet3!D$13)^2)</f>
        <v>2.7438587820339309E-7</v>
      </c>
      <c r="F529" s="26">
        <f>Sheet3!E$12*EXP(-0.5*((Sheet1!$C552-Sheet3!E$11)/Sheet3!E$13)^2)</f>
        <v>3.6190744508477E-2</v>
      </c>
      <c r="G529" s="26">
        <f>Sheet3!F$12*EXP(-0.5*((Sheet1!$C552-Sheet3!F$11)/Sheet3!F$13)^2)</f>
        <v>3.6190744508477E-2</v>
      </c>
      <c r="H529" s="26">
        <f>Sheet3!G$12*EXP(-0.5*((Sheet1!$C552-Sheet3!G$11)/Sheet3!G$13)^2)</f>
        <v>3.6190744508477E-2</v>
      </c>
      <c r="I529" s="26">
        <f>Sheet3!H$12*EXP(-0.5*((Sheet1!$C552-Sheet3!H$11)/Sheet3!H$13)^2)</f>
        <v>3.6190744508477E-2</v>
      </c>
      <c r="J529" s="26">
        <f>Sheet3!I$12*EXP(-0.5*((Sheet1!$C552-Sheet3!I$11)/Sheet3!I$13)^2)</f>
        <v>3.6190744508477E-2</v>
      </c>
      <c r="K529" s="26">
        <f>Sheet3!J$12*EXP(-0.5*((Sheet1!$C552-Sheet3!J$11)/Sheet3!J$13)^2)</f>
        <v>3.6190744508477E-2</v>
      </c>
      <c r="L529" s="26">
        <f>Sheet3!K$12*EXP(-0.5*((Sheet1!$C552-Sheet3!K$11)/Sheet3!K$13)^2)</f>
        <v>3.6190744508477E-2</v>
      </c>
      <c r="M529" s="26">
        <f>Sheet3!L$12*EXP(-0.5*((Sheet1!$C552-Sheet3!L$11)/Sheet3!L$13)^2)</f>
        <v>3.6190744508477E-2</v>
      </c>
    </row>
    <row r="530" spans="1:13" x14ac:dyDescent="0.25">
      <c r="A530" s="26">
        <f>Sheet1!D553*Sheet3!$B$5</f>
        <v>105.60249999999999</v>
      </c>
      <c r="B530" s="26">
        <f t="shared" si="16"/>
        <v>11090.817660817653</v>
      </c>
      <c r="C530" s="26">
        <f t="shared" si="17"/>
        <v>0.28954894070409498</v>
      </c>
      <c r="D530" s="26">
        <f>Sheet3!C$12*EXP(-0.5*((Sheet1!$C553-Sheet3!C$11)/Sheet3!C$13)^2)</f>
        <v>9.9320238820149862E-58</v>
      </c>
      <c r="E530" s="26">
        <f>Sheet3!D$12*EXP(-0.5*((Sheet1!$C553-Sheet3!D$11)/Sheet3!D$13)^2)</f>
        <v>2.7454836966302689E-7</v>
      </c>
      <c r="F530" s="26">
        <f>Sheet3!E$12*EXP(-0.5*((Sheet1!$C553-Sheet3!E$11)/Sheet3!E$13)^2)</f>
        <v>3.6193583269465666E-2</v>
      </c>
      <c r="G530" s="26">
        <f>Sheet3!F$12*EXP(-0.5*((Sheet1!$C553-Sheet3!F$11)/Sheet3!F$13)^2)</f>
        <v>3.6193583269465666E-2</v>
      </c>
      <c r="H530" s="26">
        <f>Sheet3!G$12*EXP(-0.5*((Sheet1!$C553-Sheet3!G$11)/Sheet3!G$13)^2)</f>
        <v>3.6193583269465666E-2</v>
      </c>
      <c r="I530" s="26">
        <f>Sheet3!H$12*EXP(-0.5*((Sheet1!$C553-Sheet3!H$11)/Sheet3!H$13)^2)</f>
        <v>3.6193583269465666E-2</v>
      </c>
      <c r="J530" s="26">
        <f>Sheet3!I$12*EXP(-0.5*((Sheet1!$C553-Sheet3!I$11)/Sheet3!I$13)^2)</f>
        <v>3.6193583269465666E-2</v>
      </c>
      <c r="K530" s="26">
        <f>Sheet3!J$12*EXP(-0.5*((Sheet1!$C553-Sheet3!J$11)/Sheet3!J$13)^2)</f>
        <v>3.6193583269465666E-2</v>
      </c>
      <c r="L530" s="26">
        <f>Sheet3!K$12*EXP(-0.5*((Sheet1!$C553-Sheet3!K$11)/Sheet3!K$13)^2)</f>
        <v>3.6193583269465666E-2</v>
      </c>
      <c r="M530" s="26">
        <f>Sheet3!L$12*EXP(-0.5*((Sheet1!$C553-Sheet3!L$11)/Sheet3!L$13)^2)</f>
        <v>3.6193583269465666E-2</v>
      </c>
    </row>
    <row r="531" spans="1:13" x14ac:dyDescent="0.25">
      <c r="A531" s="26">
        <f>Sheet1!D554*Sheet3!$B$5</f>
        <v>105.60149999999999</v>
      </c>
      <c r="B531" s="26">
        <f t="shared" si="16"/>
        <v>11090.627845394736</v>
      </c>
      <c r="C531" s="26">
        <f t="shared" si="17"/>
        <v>0.28945014152113396</v>
      </c>
      <c r="D531" s="26">
        <f>Sheet3!C$12*EXP(-0.5*((Sheet1!$C554-Sheet3!C$11)/Sheet3!C$13)^2)</f>
        <v>9.7113996559398582E-58</v>
      </c>
      <c r="E531" s="26">
        <f>Sheet3!D$12*EXP(-0.5*((Sheet1!$C554-Sheet3!D$11)/Sheet3!D$13)^2)</f>
        <v>2.7384212054951594E-7</v>
      </c>
      <c r="F531" s="26">
        <f>Sheet3!E$12*EXP(-0.5*((Sheet1!$C554-Sheet3!E$11)/Sheet3!E$13)^2)</f>
        <v>3.6181233459876679E-2</v>
      </c>
      <c r="G531" s="26">
        <f>Sheet3!F$12*EXP(-0.5*((Sheet1!$C554-Sheet3!F$11)/Sheet3!F$13)^2)</f>
        <v>3.6181233459876679E-2</v>
      </c>
      <c r="H531" s="26">
        <f>Sheet3!G$12*EXP(-0.5*((Sheet1!$C554-Sheet3!G$11)/Sheet3!G$13)^2)</f>
        <v>3.6181233459876679E-2</v>
      </c>
      <c r="I531" s="26">
        <f>Sheet3!H$12*EXP(-0.5*((Sheet1!$C554-Sheet3!H$11)/Sheet3!H$13)^2)</f>
        <v>3.6181233459876679E-2</v>
      </c>
      <c r="J531" s="26">
        <f>Sheet3!I$12*EXP(-0.5*((Sheet1!$C554-Sheet3!I$11)/Sheet3!I$13)^2)</f>
        <v>3.6181233459876679E-2</v>
      </c>
      <c r="K531" s="26">
        <f>Sheet3!J$12*EXP(-0.5*((Sheet1!$C554-Sheet3!J$11)/Sheet3!J$13)^2)</f>
        <v>3.6181233459876679E-2</v>
      </c>
      <c r="L531" s="26">
        <f>Sheet3!K$12*EXP(-0.5*((Sheet1!$C554-Sheet3!K$11)/Sheet3!K$13)^2)</f>
        <v>3.6181233459876679E-2</v>
      </c>
      <c r="M531" s="26">
        <f>Sheet3!L$12*EXP(-0.5*((Sheet1!$C554-Sheet3!L$11)/Sheet3!L$13)^2)</f>
        <v>3.6181233459876679E-2</v>
      </c>
    </row>
    <row r="532" spans="1:13" x14ac:dyDescent="0.25">
      <c r="A532" s="26">
        <f>Sheet1!D555*Sheet3!$B$5</f>
        <v>105.60199999999999</v>
      </c>
      <c r="B532" s="26">
        <f t="shared" si="16"/>
        <v>11090.77935877305</v>
      </c>
      <c r="C532" s="26">
        <f t="shared" si="17"/>
        <v>0.28923078955214493</v>
      </c>
      <c r="D532" s="26">
        <f>Sheet3!C$12*EXP(-0.5*((Sheet1!$C555-Sheet3!C$11)/Sheet3!C$13)^2)</f>
        <v>9.2388294708807703E-58</v>
      </c>
      <c r="E532" s="26">
        <f>Sheet3!D$12*EXP(-0.5*((Sheet1!$C555-Sheet3!D$11)/Sheet3!D$13)^2)</f>
        <v>2.7228020892036261E-7</v>
      </c>
      <c r="F532" s="26">
        <f>Sheet3!E$12*EXP(-0.5*((Sheet1!$C555-Sheet3!E$11)/Sheet3!E$13)^2)</f>
        <v>3.6153814658991999E-2</v>
      </c>
      <c r="G532" s="26">
        <f>Sheet3!F$12*EXP(-0.5*((Sheet1!$C555-Sheet3!F$11)/Sheet3!F$13)^2)</f>
        <v>3.6153814658991999E-2</v>
      </c>
      <c r="H532" s="26">
        <f>Sheet3!G$12*EXP(-0.5*((Sheet1!$C555-Sheet3!G$11)/Sheet3!G$13)^2)</f>
        <v>3.6153814658991999E-2</v>
      </c>
      <c r="I532" s="26">
        <f>Sheet3!H$12*EXP(-0.5*((Sheet1!$C555-Sheet3!H$11)/Sheet3!H$13)^2)</f>
        <v>3.6153814658991999E-2</v>
      </c>
      <c r="J532" s="26">
        <f>Sheet3!I$12*EXP(-0.5*((Sheet1!$C555-Sheet3!I$11)/Sheet3!I$13)^2)</f>
        <v>3.6153814658991999E-2</v>
      </c>
      <c r="K532" s="26">
        <f>Sheet3!J$12*EXP(-0.5*((Sheet1!$C555-Sheet3!J$11)/Sheet3!J$13)^2)</f>
        <v>3.6153814658991999E-2</v>
      </c>
      <c r="L532" s="26">
        <f>Sheet3!K$12*EXP(-0.5*((Sheet1!$C555-Sheet3!K$11)/Sheet3!K$13)^2)</f>
        <v>3.6153814658991999E-2</v>
      </c>
      <c r="M532" s="26">
        <f>Sheet3!L$12*EXP(-0.5*((Sheet1!$C555-Sheet3!L$11)/Sheet3!L$13)^2)</f>
        <v>3.6153814658991999E-2</v>
      </c>
    </row>
    <row r="533" spans="1:13" x14ac:dyDescent="0.25">
      <c r="A533" s="26">
        <f>Sheet1!D556*Sheet3!$B$5</f>
        <v>105.60050000000001</v>
      </c>
      <c r="B533" s="26">
        <f t="shared" si="16"/>
        <v>11090.453266009134</v>
      </c>
      <c r="C533" s="26">
        <f t="shared" si="17"/>
        <v>0.28927901187770105</v>
      </c>
      <c r="D533" s="26">
        <f>Sheet3!C$12*EXP(-0.5*((Sheet1!$C556-Sheet3!C$11)/Sheet3!C$13)^2)</f>
        <v>9.3407197803751579E-58</v>
      </c>
      <c r="E533" s="26">
        <f>Sheet3!D$12*EXP(-0.5*((Sheet1!$C556-Sheet3!D$11)/Sheet3!D$13)^2)</f>
        <v>2.7262286104994103E-7</v>
      </c>
      <c r="F533" s="26">
        <f>Sheet3!E$12*EXP(-0.5*((Sheet1!$C556-Sheet3!E$11)/Sheet3!E$13)^2)</f>
        <v>3.6159842406855006E-2</v>
      </c>
      <c r="G533" s="26">
        <f>Sheet3!F$12*EXP(-0.5*((Sheet1!$C556-Sheet3!F$11)/Sheet3!F$13)^2)</f>
        <v>3.6159842406855006E-2</v>
      </c>
      <c r="H533" s="26">
        <f>Sheet3!G$12*EXP(-0.5*((Sheet1!$C556-Sheet3!G$11)/Sheet3!G$13)^2)</f>
        <v>3.6159842406855006E-2</v>
      </c>
      <c r="I533" s="26">
        <f>Sheet3!H$12*EXP(-0.5*((Sheet1!$C556-Sheet3!H$11)/Sheet3!H$13)^2)</f>
        <v>3.6159842406855006E-2</v>
      </c>
      <c r="J533" s="26">
        <f>Sheet3!I$12*EXP(-0.5*((Sheet1!$C556-Sheet3!I$11)/Sheet3!I$13)^2)</f>
        <v>3.6159842406855006E-2</v>
      </c>
      <c r="K533" s="26">
        <f>Sheet3!J$12*EXP(-0.5*((Sheet1!$C556-Sheet3!J$11)/Sheet3!J$13)^2)</f>
        <v>3.6159842406855006E-2</v>
      </c>
      <c r="L533" s="26">
        <f>Sheet3!K$12*EXP(-0.5*((Sheet1!$C556-Sheet3!K$11)/Sheet3!K$13)^2)</f>
        <v>3.6159842406855006E-2</v>
      </c>
      <c r="M533" s="26">
        <f>Sheet3!L$12*EXP(-0.5*((Sheet1!$C556-Sheet3!L$11)/Sheet3!L$13)^2)</f>
        <v>3.6159842406855006E-2</v>
      </c>
    </row>
    <row r="534" spans="1:13" x14ac:dyDescent="0.25">
      <c r="A534" s="26">
        <f>Sheet1!D557*Sheet3!$B$5</f>
        <v>105.59950000000001</v>
      </c>
      <c r="B534" s="26">
        <f t="shared" si="16"/>
        <v>11090.258668220384</v>
      </c>
      <c r="C534" s="26">
        <f t="shared" si="17"/>
        <v>0.28920293356693016</v>
      </c>
      <c r="D534" s="26">
        <f>Sheet3!C$12*EXP(-0.5*((Sheet1!$C557-Sheet3!C$11)/Sheet3!C$13)^2)</f>
        <v>9.1804758166877971E-58</v>
      </c>
      <c r="E534" s="26">
        <f>Sheet3!D$12*EXP(-0.5*((Sheet1!$C557-Sheet3!D$11)/Sheet3!D$13)^2)</f>
        <v>2.7208245751160838E-7</v>
      </c>
      <c r="F534" s="26">
        <f>Sheet3!E$12*EXP(-0.5*((Sheet1!$C557-Sheet3!E$11)/Sheet3!E$13)^2)</f>
        <v>3.6150332685559082E-2</v>
      </c>
      <c r="G534" s="26">
        <f>Sheet3!F$12*EXP(-0.5*((Sheet1!$C557-Sheet3!F$11)/Sheet3!F$13)^2)</f>
        <v>3.6150332685559082E-2</v>
      </c>
      <c r="H534" s="26">
        <f>Sheet3!G$12*EXP(-0.5*((Sheet1!$C557-Sheet3!G$11)/Sheet3!G$13)^2)</f>
        <v>3.6150332685559082E-2</v>
      </c>
      <c r="I534" s="26">
        <f>Sheet3!H$12*EXP(-0.5*((Sheet1!$C557-Sheet3!H$11)/Sheet3!H$13)^2)</f>
        <v>3.6150332685559082E-2</v>
      </c>
      <c r="J534" s="26">
        <f>Sheet3!I$12*EXP(-0.5*((Sheet1!$C557-Sheet3!I$11)/Sheet3!I$13)^2)</f>
        <v>3.6150332685559082E-2</v>
      </c>
      <c r="K534" s="26">
        <f>Sheet3!J$12*EXP(-0.5*((Sheet1!$C557-Sheet3!J$11)/Sheet3!J$13)^2)</f>
        <v>3.6150332685559082E-2</v>
      </c>
      <c r="L534" s="26">
        <f>Sheet3!K$12*EXP(-0.5*((Sheet1!$C557-Sheet3!K$11)/Sheet3!K$13)^2)</f>
        <v>3.6150332685559082E-2</v>
      </c>
      <c r="M534" s="26">
        <f>Sheet3!L$12*EXP(-0.5*((Sheet1!$C557-Sheet3!L$11)/Sheet3!L$13)^2)</f>
        <v>3.6150332685559082E-2</v>
      </c>
    </row>
    <row r="535" spans="1:13" x14ac:dyDescent="0.25">
      <c r="A535" s="26">
        <f>Sheet1!D558*Sheet3!$B$5</f>
        <v>105.599</v>
      </c>
      <c r="B535" s="26">
        <f t="shared" si="16"/>
        <v>11090.191959870521</v>
      </c>
      <c r="C535" s="26">
        <f t="shared" si="17"/>
        <v>0.28901965686954922</v>
      </c>
      <c r="D535" s="26">
        <f>Sheet3!C$12*EXP(-0.5*((Sheet1!$C558-Sheet3!C$11)/Sheet3!C$13)^2)</f>
        <v>8.8055684730829827E-58</v>
      </c>
      <c r="E535" s="26">
        <f>Sheet3!D$12*EXP(-0.5*((Sheet1!$C558-Sheet3!D$11)/Sheet3!D$13)^2)</f>
        <v>2.7078472010507853E-7</v>
      </c>
      <c r="F535" s="26">
        <f>Sheet3!E$12*EXP(-0.5*((Sheet1!$C558-Sheet3!E$11)/Sheet3!E$13)^2)</f>
        <v>3.6127423260603642E-2</v>
      </c>
      <c r="G535" s="26">
        <f>Sheet3!F$12*EXP(-0.5*((Sheet1!$C558-Sheet3!F$11)/Sheet3!F$13)^2)</f>
        <v>3.6127423260603642E-2</v>
      </c>
      <c r="H535" s="26">
        <f>Sheet3!G$12*EXP(-0.5*((Sheet1!$C558-Sheet3!G$11)/Sheet3!G$13)^2)</f>
        <v>3.6127423260603642E-2</v>
      </c>
      <c r="I535" s="26">
        <f>Sheet3!H$12*EXP(-0.5*((Sheet1!$C558-Sheet3!H$11)/Sheet3!H$13)^2)</f>
        <v>3.6127423260603642E-2</v>
      </c>
      <c r="J535" s="26">
        <f>Sheet3!I$12*EXP(-0.5*((Sheet1!$C558-Sheet3!I$11)/Sheet3!I$13)^2)</f>
        <v>3.6127423260603642E-2</v>
      </c>
      <c r="K535" s="26">
        <f>Sheet3!J$12*EXP(-0.5*((Sheet1!$C558-Sheet3!J$11)/Sheet3!J$13)^2)</f>
        <v>3.6127423260603642E-2</v>
      </c>
      <c r="L535" s="26">
        <f>Sheet3!K$12*EXP(-0.5*((Sheet1!$C558-Sheet3!K$11)/Sheet3!K$13)^2)</f>
        <v>3.6127423260603642E-2</v>
      </c>
      <c r="M535" s="26">
        <f>Sheet3!L$12*EXP(-0.5*((Sheet1!$C558-Sheet3!L$11)/Sheet3!L$13)^2)</f>
        <v>3.6127423260603642E-2</v>
      </c>
    </row>
    <row r="536" spans="1:13" x14ac:dyDescent="0.25">
      <c r="A536" s="26">
        <f>Sheet1!D559*Sheet3!$B$5</f>
        <v>105.59950000000001</v>
      </c>
      <c r="B536" s="26">
        <f t="shared" si="16"/>
        <v>11090.289924709969</v>
      </c>
      <c r="C536" s="26">
        <f t="shared" si="17"/>
        <v>0.28905453180359492</v>
      </c>
      <c r="D536" s="26">
        <f>Sheet3!C$12*EXP(-0.5*((Sheet1!$C559-Sheet3!C$11)/Sheet3!C$13)^2)</f>
        <v>8.8757164996952143E-58</v>
      </c>
      <c r="E536" s="26">
        <f>Sheet3!D$12*EXP(-0.5*((Sheet1!$C559-Sheet3!D$11)/Sheet3!D$13)^2)</f>
        <v>2.7103121279507342E-7</v>
      </c>
      <c r="F536" s="26">
        <f>Sheet3!E$12*EXP(-0.5*((Sheet1!$C559-Sheet3!E$11)/Sheet3!E$13)^2)</f>
        <v>3.6131782596547771E-2</v>
      </c>
      <c r="G536" s="26">
        <f>Sheet3!F$12*EXP(-0.5*((Sheet1!$C559-Sheet3!F$11)/Sheet3!F$13)^2)</f>
        <v>3.6131782596547771E-2</v>
      </c>
      <c r="H536" s="26">
        <f>Sheet3!G$12*EXP(-0.5*((Sheet1!$C559-Sheet3!G$11)/Sheet3!G$13)^2)</f>
        <v>3.6131782596547771E-2</v>
      </c>
      <c r="I536" s="26">
        <f>Sheet3!H$12*EXP(-0.5*((Sheet1!$C559-Sheet3!H$11)/Sheet3!H$13)^2)</f>
        <v>3.6131782596547771E-2</v>
      </c>
      <c r="J536" s="26">
        <f>Sheet3!I$12*EXP(-0.5*((Sheet1!$C559-Sheet3!I$11)/Sheet3!I$13)^2)</f>
        <v>3.6131782596547771E-2</v>
      </c>
      <c r="K536" s="26">
        <f>Sheet3!J$12*EXP(-0.5*((Sheet1!$C559-Sheet3!J$11)/Sheet3!J$13)^2)</f>
        <v>3.6131782596547771E-2</v>
      </c>
      <c r="L536" s="26">
        <f>Sheet3!K$12*EXP(-0.5*((Sheet1!$C559-Sheet3!K$11)/Sheet3!K$13)^2)</f>
        <v>3.6131782596547771E-2</v>
      </c>
      <c r="M536" s="26">
        <f>Sheet3!L$12*EXP(-0.5*((Sheet1!$C559-Sheet3!L$11)/Sheet3!L$13)^2)</f>
        <v>3.6131782596547771E-2</v>
      </c>
    </row>
    <row r="537" spans="1:13" x14ac:dyDescent="0.25">
      <c r="A537" s="26">
        <f>Sheet1!D560*Sheet3!$B$5</f>
        <v>105.59950000000001</v>
      </c>
      <c r="B537" s="26">
        <f t="shared" si="16"/>
        <v>11090.317235033177</v>
      </c>
      <c r="C537" s="26">
        <f t="shared" si="17"/>
        <v>0.28892486609819545</v>
      </c>
      <c r="D537" s="26">
        <f>Sheet3!C$12*EXP(-0.5*((Sheet1!$C560-Sheet3!C$11)/Sheet3!C$13)^2)</f>
        <v>8.6176759462055716E-58</v>
      </c>
      <c r="E537" s="26">
        <f>Sheet3!D$12*EXP(-0.5*((Sheet1!$C560-Sheet3!D$11)/Sheet3!D$13)^2)</f>
        <v>2.7011581006488641E-7</v>
      </c>
      <c r="F537" s="26">
        <f>Sheet3!E$12*EXP(-0.5*((Sheet1!$C560-Sheet3!E$11)/Sheet3!E$13)^2)</f>
        <v>3.6115574497798175E-2</v>
      </c>
      <c r="G537" s="26">
        <f>Sheet3!F$12*EXP(-0.5*((Sheet1!$C560-Sheet3!F$11)/Sheet3!F$13)^2)</f>
        <v>3.6115574497798175E-2</v>
      </c>
      <c r="H537" s="26">
        <f>Sheet3!G$12*EXP(-0.5*((Sheet1!$C560-Sheet3!G$11)/Sheet3!G$13)^2)</f>
        <v>3.6115574497798175E-2</v>
      </c>
      <c r="I537" s="26">
        <f>Sheet3!H$12*EXP(-0.5*((Sheet1!$C560-Sheet3!H$11)/Sheet3!H$13)^2)</f>
        <v>3.6115574497798175E-2</v>
      </c>
      <c r="J537" s="26">
        <f>Sheet3!I$12*EXP(-0.5*((Sheet1!$C560-Sheet3!I$11)/Sheet3!I$13)^2)</f>
        <v>3.6115574497798175E-2</v>
      </c>
      <c r="K537" s="26">
        <f>Sheet3!J$12*EXP(-0.5*((Sheet1!$C560-Sheet3!J$11)/Sheet3!J$13)^2)</f>
        <v>3.6115574497798175E-2</v>
      </c>
      <c r="L537" s="26">
        <f>Sheet3!K$12*EXP(-0.5*((Sheet1!$C560-Sheet3!K$11)/Sheet3!K$13)^2)</f>
        <v>3.6115574497798175E-2</v>
      </c>
      <c r="M537" s="26">
        <f>Sheet3!L$12*EXP(-0.5*((Sheet1!$C560-Sheet3!L$11)/Sheet3!L$13)^2)</f>
        <v>3.6115574497798175E-2</v>
      </c>
    </row>
    <row r="538" spans="1:13" x14ac:dyDescent="0.25">
      <c r="A538" s="26">
        <f>Sheet1!D561*Sheet3!$B$5</f>
        <v>105.59950000000001</v>
      </c>
      <c r="B538" s="26">
        <f t="shared" si="16"/>
        <v>11090.353267802366</v>
      </c>
      <c r="C538" s="26">
        <f t="shared" si="17"/>
        <v>0.28875378764821791</v>
      </c>
      <c r="D538" s="26">
        <f>Sheet3!C$12*EXP(-0.5*((Sheet1!$C561-Sheet3!C$11)/Sheet3!C$13)^2)</f>
        <v>8.2885946793958777E-58</v>
      </c>
      <c r="E538" s="26">
        <f>Sheet3!D$12*EXP(-0.5*((Sheet1!$C561-Sheet3!D$11)/Sheet3!D$13)^2)</f>
        <v>2.6891248171515504E-7</v>
      </c>
      <c r="F538" s="26">
        <f>Sheet3!E$12*EXP(-0.5*((Sheet1!$C561-Sheet3!E$11)/Sheet3!E$13)^2)</f>
        <v>3.6094189841967023E-2</v>
      </c>
      <c r="G538" s="26">
        <f>Sheet3!F$12*EXP(-0.5*((Sheet1!$C561-Sheet3!F$11)/Sheet3!F$13)^2)</f>
        <v>3.6094189841967023E-2</v>
      </c>
      <c r="H538" s="26">
        <f>Sheet3!G$12*EXP(-0.5*((Sheet1!$C561-Sheet3!G$11)/Sheet3!G$13)^2)</f>
        <v>3.6094189841967023E-2</v>
      </c>
      <c r="I538" s="26">
        <f>Sheet3!H$12*EXP(-0.5*((Sheet1!$C561-Sheet3!H$11)/Sheet3!H$13)^2)</f>
        <v>3.6094189841967023E-2</v>
      </c>
      <c r="J538" s="26">
        <f>Sheet3!I$12*EXP(-0.5*((Sheet1!$C561-Sheet3!I$11)/Sheet3!I$13)^2)</f>
        <v>3.6094189841967023E-2</v>
      </c>
      <c r="K538" s="26">
        <f>Sheet3!J$12*EXP(-0.5*((Sheet1!$C561-Sheet3!J$11)/Sheet3!J$13)^2)</f>
        <v>3.6094189841967023E-2</v>
      </c>
      <c r="L538" s="26">
        <f>Sheet3!K$12*EXP(-0.5*((Sheet1!$C561-Sheet3!K$11)/Sheet3!K$13)^2)</f>
        <v>3.6094189841967023E-2</v>
      </c>
      <c r="M538" s="26">
        <f>Sheet3!L$12*EXP(-0.5*((Sheet1!$C561-Sheet3!L$11)/Sheet3!L$13)^2)</f>
        <v>3.6094189841967023E-2</v>
      </c>
    </row>
    <row r="539" spans="1:13" x14ac:dyDescent="0.25">
      <c r="A539" s="26">
        <f>Sheet1!D562*Sheet3!$B$5</f>
        <v>105.59950000000001</v>
      </c>
      <c r="B539" s="26">
        <f t="shared" si="16"/>
        <v>11090.351000453182</v>
      </c>
      <c r="C539" s="26">
        <f t="shared" si="17"/>
        <v>0.28876455269063278</v>
      </c>
      <c r="D539" s="26">
        <f>Sheet3!C$12*EXP(-0.5*((Sheet1!$C562-Sheet3!C$11)/Sheet3!C$13)^2)</f>
        <v>8.3089287440099159E-58</v>
      </c>
      <c r="E539" s="26">
        <f>Sheet3!D$12*EXP(-0.5*((Sheet1!$C562-Sheet3!D$11)/Sheet3!D$13)^2)</f>
        <v>2.689880521932376E-7</v>
      </c>
      <c r="F539" s="26">
        <f>Sheet3!E$12*EXP(-0.5*((Sheet1!$C562-Sheet3!E$11)/Sheet3!E$13)^2)</f>
        <v>3.609553546282257E-2</v>
      </c>
      <c r="G539" s="26">
        <f>Sheet3!F$12*EXP(-0.5*((Sheet1!$C562-Sheet3!F$11)/Sheet3!F$13)^2)</f>
        <v>3.609553546282257E-2</v>
      </c>
      <c r="H539" s="26">
        <f>Sheet3!G$12*EXP(-0.5*((Sheet1!$C562-Sheet3!G$11)/Sheet3!G$13)^2)</f>
        <v>3.609553546282257E-2</v>
      </c>
      <c r="I539" s="26">
        <f>Sheet3!H$12*EXP(-0.5*((Sheet1!$C562-Sheet3!H$11)/Sheet3!H$13)^2)</f>
        <v>3.609553546282257E-2</v>
      </c>
      <c r="J539" s="26">
        <f>Sheet3!I$12*EXP(-0.5*((Sheet1!$C562-Sheet3!I$11)/Sheet3!I$13)^2)</f>
        <v>3.609553546282257E-2</v>
      </c>
      <c r="K539" s="26">
        <f>Sheet3!J$12*EXP(-0.5*((Sheet1!$C562-Sheet3!J$11)/Sheet3!J$13)^2)</f>
        <v>3.609553546282257E-2</v>
      </c>
      <c r="L539" s="26">
        <f>Sheet3!K$12*EXP(-0.5*((Sheet1!$C562-Sheet3!K$11)/Sheet3!K$13)^2)</f>
        <v>3.609553546282257E-2</v>
      </c>
      <c r="M539" s="26">
        <f>Sheet3!L$12*EXP(-0.5*((Sheet1!$C562-Sheet3!L$11)/Sheet3!L$13)^2)</f>
        <v>3.609553546282257E-2</v>
      </c>
    </row>
    <row r="540" spans="1:13" x14ac:dyDescent="0.25">
      <c r="A540" s="26">
        <f>Sheet1!D563*Sheet3!$B$5</f>
        <v>105.59950000000001</v>
      </c>
      <c r="B540" s="26">
        <f t="shared" si="16"/>
        <v>11090.384467092084</v>
      </c>
      <c r="C540" s="26">
        <f t="shared" si="17"/>
        <v>0.28860565809402694</v>
      </c>
      <c r="D540" s="26">
        <f>Sheet3!C$12*EXP(-0.5*((Sheet1!$C563-Sheet3!C$11)/Sheet3!C$13)^2)</f>
        <v>8.0137631975545563E-58</v>
      </c>
      <c r="E540" s="26">
        <f>Sheet3!D$12*EXP(-0.5*((Sheet1!$C563-Sheet3!D$11)/Sheet3!D$13)^2)</f>
        <v>2.6787463377409123E-7</v>
      </c>
      <c r="F540" s="26">
        <f>Sheet3!E$12*EXP(-0.5*((Sheet1!$C563-Sheet3!E$11)/Sheet3!E$13)^2)</f>
        <v>3.6075673777424141E-2</v>
      </c>
      <c r="G540" s="26">
        <f>Sheet3!F$12*EXP(-0.5*((Sheet1!$C563-Sheet3!F$11)/Sheet3!F$13)^2)</f>
        <v>3.6075673777424141E-2</v>
      </c>
      <c r="H540" s="26">
        <f>Sheet3!G$12*EXP(-0.5*((Sheet1!$C563-Sheet3!G$11)/Sheet3!G$13)^2)</f>
        <v>3.6075673777424141E-2</v>
      </c>
      <c r="I540" s="26">
        <f>Sheet3!H$12*EXP(-0.5*((Sheet1!$C563-Sheet3!H$11)/Sheet3!H$13)^2)</f>
        <v>3.6075673777424141E-2</v>
      </c>
      <c r="J540" s="26">
        <f>Sheet3!I$12*EXP(-0.5*((Sheet1!$C563-Sheet3!I$11)/Sheet3!I$13)^2)</f>
        <v>3.6075673777424141E-2</v>
      </c>
      <c r="K540" s="26">
        <f>Sheet3!J$12*EXP(-0.5*((Sheet1!$C563-Sheet3!J$11)/Sheet3!J$13)^2)</f>
        <v>3.6075673777424141E-2</v>
      </c>
      <c r="L540" s="26">
        <f>Sheet3!K$12*EXP(-0.5*((Sheet1!$C563-Sheet3!K$11)/Sheet3!K$13)^2)</f>
        <v>3.6075673777424141E-2</v>
      </c>
      <c r="M540" s="26">
        <f>Sheet3!L$12*EXP(-0.5*((Sheet1!$C563-Sheet3!L$11)/Sheet3!L$13)^2)</f>
        <v>3.6075673777424141E-2</v>
      </c>
    </row>
    <row r="541" spans="1:13" x14ac:dyDescent="0.25">
      <c r="A541" s="26">
        <f>Sheet1!D564*Sheet3!$B$5</f>
        <v>105.599</v>
      </c>
      <c r="B541" s="26">
        <f t="shared" si="16"/>
        <v>11090.324200799465</v>
      </c>
      <c r="C541" s="26">
        <f t="shared" si="17"/>
        <v>0.28839179361148565</v>
      </c>
      <c r="D541" s="26">
        <f>Sheet3!C$12*EXP(-0.5*((Sheet1!$C564-Sheet3!C$11)/Sheet3!C$13)^2)</f>
        <v>7.6328696886552762E-58</v>
      </c>
      <c r="E541" s="26">
        <f>Sheet3!D$12*EXP(-0.5*((Sheet1!$C564-Sheet3!D$11)/Sheet3!D$13)^2)</f>
        <v>2.6638284814862145E-7</v>
      </c>
      <c r="F541" s="26">
        <f>Sheet3!E$12*EXP(-0.5*((Sheet1!$C564-Sheet3!E$11)/Sheet3!E$13)^2)</f>
        <v>3.6048940903579692E-2</v>
      </c>
      <c r="G541" s="26">
        <f>Sheet3!F$12*EXP(-0.5*((Sheet1!$C564-Sheet3!F$11)/Sheet3!F$13)^2)</f>
        <v>3.6048940903579692E-2</v>
      </c>
      <c r="H541" s="26">
        <f>Sheet3!G$12*EXP(-0.5*((Sheet1!$C564-Sheet3!G$11)/Sheet3!G$13)^2)</f>
        <v>3.6048940903579692E-2</v>
      </c>
      <c r="I541" s="26">
        <f>Sheet3!H$12*EXP(-0.5*((Sheet1!$C564-Sheet3!H$11)/Sheet3!H$13)^2)</f>
        <v>3.6048940903579692E-2</v>
      </c>
      <c r="J541" s="26">
        <f>Sheet3!I$12*EXP(-0.5*((Sheet1!$C564-Sheet3!I$11)/Sheet3!I$13)^2)</f>
        <v>3.6048940903579692E-2</v>
      </c>
      <c r="K541" s="26">
        <f>Sheet3!J$12*EXP(-0.5*((Sheet1!$C564-Sheet3!J$11)/Sheet3!J$13)^2)</f>
        <v>3.6048940903579692E-2</v>
      </c>
      <c r="L541" s="26">
        <f>Sheet3!K$12*EXP(-0.5*((Sheet1!$C564-Sheet3!K$11)/Sheet3!K$13)^2)</f>
        <v>3.6048940903579692E-2</v>
      </c>
      <c r="M541" s="26">
        <f>Sheet3!L$12*EXP(-0.5*((Sheet1!$C564-Sheet3!L$11)/Sheet3!L$13)^2)</f>
        <v>3.6048940903579692E-2</v>
      </c>
    </row>
    <row r="542" spans="1:13" x14ac:dyDescent="0.25">
      <c r="A542" s="26">
        <f>Sheet1!D565*Sheet3!$B$5</f>
        <v>105.5985</v>
      </c>
      <c r="B542" s="26">
        <f t="shared" si="16"/>
        <v>11090.228746191375</v>
      </c>
      <c r="C542" s="26">
        <f t="shared" si="17"/>
        <v>0.28834499968023003</v>
      </c>
      <c r="D542" s="26">
        <f>Sheet3!C$12*EXP(-0.5*((Sheet1!$C565-Sheet3!C$11)/Sheet3!C$13)^2)</f>
        <v>7.551958682511426E-58</v>
      </c>
      <c r="E542" s="26">
        <f>Sheet3!D$12*EXP(-0.5*((Sheet1!$C565-Sheet3!D$11)/Sheet3!D$13)^2)</f>
        <v>2.660574831346188E-7</v>
      </c>
      <c r="F542" s="26">
        <f>Sheet3!E$12*EXP(-0.5*((Sheet1!$C565-Sheet3!E$11)/Sheet3!E$13)^2)</f>
        <v>3.6043091702843359E-2</v>
      </c>
      <c r="G542" s="26">
        <f>Sheet3!F$12*EXP(-0.5*((Sheet1!$C565-Sheet3!F$11)/Sheet3!F$13)^2)</f>
        <v>3.6043091702843359E-2</v>
      </c>
      <c r="H542" s="26">
        <f>Sheet3!G$12*EXP(-0.5*((Sheet1!$C565-Sheet3!G$11)/Sheet3!G$13)^2)</f>
        <v>3.6043091702843359E-2</v>
      </c>
      <c r="I542" s="26">
        <f>Sheet3!H$12*EXP(-0.5*((Sheet1!$C565-Sheet3!H$11)/Sheet3!H$13)^2)</f>
        <v>3.6043091702843359E-2</v>
      </c>
      <c r="J542" s="26">
        <f>Sheet3!I$12*EXP(-0.5*((Sheet1!$C565-Sheet3!I$11)/Sheet3!I$13)^2)</f>
        <v>3.6043091702843359E-2</v>
      </c>
      <c r="K542" s="26">
        <f>Sheet3!J$12*EXP(-0.5*((Sheet1!$C565-Sheet3!J$11)/Sheet3!J$13)^2)</f>
        <v>3.6043091702843359E-2</v>
      </c>
      <c r="L542" s="26">
        <f>Sheet3!K$12*EXP(-0.5*((Sheet1!$C565-Sheet3!K$11)/Sheet3!K$13)^2)</f>
        <v>3.6043091702843359E-2</v>
      </c>
      <c r="M542" s="26">
        <f>Sheet3!L$12*EXP(-0.5*((Sheet1!$C565-Sheet3!L$11)/Sheet3!L$13)^2)</f>
        <v>3.6043091702843359E-2</v>
      </c>
    </row>
    <row r="543" spans="1:13" x14ac:dyDescent="0.25">
      <c r="A543" s="26">
        <f>Sheet1!D566*Sheet3!$B$5</f>
        <v>105.5985</v>
      </c>
      <c r="B543" s="26">
        <f t="shared" si="16"/>
        <v>11090.25234963549</v>
      </c>
      <c r="C543" s="26">
        <f t="shared" si="17"/>
        <v>0.28823293341484008</v>
      </c>
      <c r="D543" s="26">
        <f>Sheet3!C$12*EXP(-0.5*((Sheet1!$C566-Sheet3!C$11)/Sheet3!C$13)^2)</f>
        <v>7.3616335168179883E-58</v>
      </c>
      <c r="E543" s="26">
        <f>Sheet3!D$12*EXP(-0.5*((Sheet1!$C566-Sheet3!D$11)/Sheet3!D$13)^2)</f>
        <v>2.6527978413087068E-7</v>
      </c>
      <c r="F543" s="26">
        <f>Sheet3!E$12*EXP(-0.5*((Sheet1!$C566-Sheet3!E$11)/Sheet3!E$13)^2)</f>
        <v>3.6029083516881992E-2</v>
      </c>
      <c r="G543" s="26">
        <f>Sheet3!F$12*EXP(-0.5*((Sheet1!$C566-Sheet3!F$11)/Sheet3!F$13)^2)</f>
        <v>3.6029083516881992E-2</v>
      </c>
      <c r="H543" s="26">
        <f>Sheet3!G$12*EXP(-0.5*((Sheet1!$C566-Sheet3!G$11)/Sheet3!G$13)^2)</f>
        <v>3.6029083516881992E-2</v>
      </c>
      <c r="I543" s="26">
        <f>Sheet3!H$12*EXP(-0.5*((Sheet1!$C566-Sheet3!H$11)/Sheet3!H$13)^2)</f>
        <v>3.6029083516881992E-2</v>
      </c>
      <c r="J543" s="26">
        <f>Sheet3!I$12*EXP(-0.5*((Sheet1!$C566-Sheet3!I$11)/Sheet3!I$13)^2)</f>
        <v>3.6029083516881992E-2</v>
      </c>
      <c r="K543" s="26">
        <f>Sheet3!J$12*EXP(-0.5*((Sheet1!$C566-Sheet3!J$11)/Sheet3!J$13)^2)</f>
        <v>3.6029083516881992E-2</v>
      </c>
      <c r="L543" s="26">
        <f>Sheet3!K$12*EXP(-0.5*((Sheet1!$C566-Sheet3!K$11)/Sheet3!K$13)^2)</f>
        <v>3.6029083516881992E-2</v>
      </c>
      <c r="M543" s="26">
        <f>Sheet3!L$12*EXP(-0.5*((Sheet1!$C566-Sheet3!L$11)/Sheet3!L$13)^2)</f>
        <v>3.6029083516881992E-2</v>
      </c>
    </row>
    <row r="544" spans="1:13" x14ac:dyDescent="0.25">
      <c r="A544" s="26">
        <f>Sheet1!D567*Sheet3!$B$5</f>
        <v>105.59799999999998</v>
      </c>
      <c r="B544" s="26">
        <f t="shared" si="16"/>
        <v>11090.19034948811</v>
      </c>
      <c r="C544" s="26">
        <f t="shared" si="17"/>
        <v>0.28802730278527366</v>
      </c>
      <c r="D544" s="26">
        <f>Sheet3!C$12*EXP(-0.5*((Sheet1!$C567-Sheet3!C$11)/Sheet3!C$13)^2)</f>
        <v>7.0247168591615256E-58</v>
      </c>
      <c r="E544" s="26">
        <f>Sheet3!D$12*EXP(-0.5*((Sheet1!$C567-Sheet3!D$11)/Sheet3!D$13)^2)</f>
        <v>2.6385832258962279E-7</v>
      </c>
      <c r="F544" s="26">
        <f>Sheet3!E$12*EXP(-0.5*((Sheet1!$C567-Sheet3!E$11)/Sheet3!E$13)^2)</f>
        <v>3.6003379865868886E-2</v>
      </c>
      <c r="G544" s="26">
        <f>Sheet3!F$12*EXP(-0.5*((Sheet1!$C567-Sheet3!F$11)/Sheet3!F$13)^2)</f>
        <v>3.6003379865868886E-2</v>
      </c>
      <c r="H544" s="26">
        <f>Sheet3!G$12*EXP(-0.5*((Sheet1!$C567-Sheet3!G$11)/Sheet3!G$13)^2)</f>
        <v>3.6003379865868886E-2</v>
      </c>
      <c r="I544" s="26">
        <f>Sheet3!H$12*EXP(-0.5*((Sheet1!$C567-Sheet3!H$11)/Sheet3!H$13)^2)</f>
        <v>3.6003379865868886E-2</v>
      </c>
      <c r="J544" s="26">
        <f>Sheet3!I$12*EXP(-0.5*((Sheet1!$C567-Sheet3!I$11)/Sheet3!I$13)^2)</f>
        <v>3.6003379865868886E-2</v>
      </c>
      <c r="K544" s="26">
        <f>Sheet3!J$12*EXP(-0.5*((Sheet1!$C567-Sheet3!J$11)/Sheet3!J$13)^2)</f>
        <v>3.6003379865868886E-2</v>
      </c>
      <c r="L544" s="26">
        <f>Sheet3!K$12*EXP(-0.5*((Sheet1!$C567-Sheet3!K$11)/Sheet3!K$13)^2)</f>
        <v>3.6003379865868886E-2</v>
      </c>
      <c r="M544" s="26">
        <f>Sheet3!L$12*EXP(-0.5*((Sheet1!$C567-Sheet3!L$11)/Sheet3!L$13)^2)</f>
        <v>3.6003379865868886E-2</v>
      </c>
    </row>
    <row r="545" spans="1:13" x14ac:dyDescent="0.25">
      <c r="A545" s="26">
        <f>Sheet1!D568*Sheet3!$B$5</f>
        <v>105.59799999999998</v>
      </c>
      <c r="B545" s="26">
        <f t="shared" si="16"/>
        <v>11090.204144495159</v>
      </c>
      <c r="C545" s="26">
        <f t="shared" si="17"/>
        <v>0.28796180565139862</v>
      </c>
      <c r="D545" s="26">
        <f>Sheet3!C$12*EXP(-0.5*((Sheet1!$C568-Sheet3!C$11)/Sheet3!C$13)^2)</f>
        <v>6.9206544291585293E-58</v>
      </c>
      <c r="E545" s="26">
        <f>Sheet3!D$12*EXP(-0.5*((Sheet1!$C568-Sheet3!D$11)/Sheet3!D$13)^2)</f>
        <v>2.6340706239474307E-7</v>
      </c>
      <c r="F545" s="26">
        <f>Sheet3!E$12*EXP(-0.5*((Sheet1!$C568-Sheet3!E$11)/Sheet3!E$13)^2)</f>
        <v>3.5995192780542022E-2</v>
      </c>
      <c r="G545" s="26">
        <f>Sheet3!F$12*EXP(-0.5*((Sheet1!$C568-Sheet3!F$11)/Sheet3!F$13)^2)</f>
        <v>3.5995192780542022E-2</v>
      </c>
      <c r="H545" s="26">
        <f>Sheet3!G$12*EXP(-0.5*((Sheet1!$C568-Sheet3!G$11)/Sheet3!G$13)^2)</f>
        <v>3.5995192780542022E-2</v>
      </c>
      <c r="I545" s="26">
        <f>Sheet3!H$12*EXP(-0.5*((Sheet1!$C568-Sheet3!H$11)/Sheet3!H$13)^2)</f>
        <v>3.5995192780542022E-2</v>
      </c>
      <c r="J545" s="26">
        <f>Sheet3!I$12*EXP(-0.5*((Sheet1!$C568-Sheet3!I$11)/Sheet3!I$13)^2)</f>
        <v>3.5995192780542022E-2</v>
      </c>
      <c r="K545" s="26">
        <f>Sheet3!J$12*EXP(-0.5*((Sheet1!$C568-Sheet3!J$11)/Sheet3!J$13)^2)</f>
        <v>3.5995192780542022E-2</v>
      </c>
      <c r="L545" s="26">
        <f>Sheet3!K$12*EXP(-0.5*((Sheet1!$C568-Sheet3!K$11)/Sheet3!K$13)^2)</f>
        <v>3.5995192780542022E-2</v>
      </c>
      <c r="M545" s="26">
        <f>Sheet3!L$12*EXP(-0.5*((Sheet1!$C568-Sheet3!L$11)/Sheet3!L$13)^2)</f>
        <v>3.5995192780542022E-2</v>
      </c>
    </row>
    <row r="546" spans="1:13" x14ac:dyDescent="0.25">
      <c r="A546" s="26">
        <f>Sheet1!D569*Sheet3!$B$5</f>
        <v>105.59700000000001</v>
      </c>
      <c r="B546" s="26">
        <f t="shared" si="16"/>
        <v>11090.019389394713</v>
      </c>
      <c r="C546" s="26">
        <f t="shared" si="17"/>
        <v>0.287839005361404</v>
      </c>
      <c r="D546" s="26">
        <f>Sheet3!C$12*EXP(-0.5*((Sheet1!$C569-Sheet3!C$11)/Sheet3!C$13)^2)</f>
        <v>6.7296588697609931E-58</v>
      </c>
      <c r="E546" s="26">
        <f>Sheet3!D$12*EXP(-0.5*((Sheet1!$C569-Sheet3!D$11)/Sheet3!D$13)^2)</f>
        <v>2.6256294562431959E-7</v>
      </c>
      <c r="F546" s="26">
        <f>Sheet3!E$12*EXP(-0.5*((Sheet1!$C569-Sheet3!E$11)/Sheet3!E$13)^2)</f>
        <v>3.5979842849807299E-2</v>
      </c>
      <c r="G546" s="26">
        <f>Sheet3!F$12*EXP(-0.5*((Sheet1!$C569-Sheet3!F$11)/Sheet3!F$13)^2)</f>
        <v>3.5979842849807299E-2</v>
      </c>
      <c r="H546" s="26">
        <f>Sheet3!G$12*EXP(-0.5*((Sheet1!$C569-Sheet3!G$11)/Sheet3!G$13)^2)</f>
        <v>3.5979842849807299E-2</v>
      </c>
      <c r="I546" s="26">
        <f>Sheet3!H$12*EXP(-0.5*((Sheet1!$C569-Sheet3!H$11)/Sheet3!H$13)^2)</f>
        <v>3.5979842849807299E-2</v>
      </c>
      <c r="J546" s="26">
        <f>Sheet3!I$12*EXP(-0.5*((Sheet1!$C569-Sheet3!I$11)/Sheet3!I$13)^2)</f>
        <v>3.5979842849807299E-2</v>
      </c>
      <c r="K546" s="26">
        <f>Sheet3!J$12*EXP(-0.5*((Sheet1!$C569-Sheet3!J$11)/Sheet3!J$13)^2)</f>
        <v>3.5979842849807299E-2</v>
      </c>
      <c r="L546" s="26">
        <f>Sheet3!K$12*EXP(-0.5*((Sheet1!$C569-Sheet3!K$11)/Sheet3!K$13)^2)</f>
        <v>3.5979842849807299E-2</v>
      </c>
      <c r="M546" s="26">
        <f>Sheet3!L$12*EXP(-0.5*((Sheet1!$C569-Sheet3!L$11)/Sheet3!L$13)^2)</f>
        <v>3.5979842849807299E-2</v>
      </c>
    </row>
    <row r="547" spans="1:13" x14ac:dyDescent="0.25">
      <c r="A547" s="26">
        <f>Sheet1!D570*Sheet3!$B$5</f>
        <v>105.59750000000001</v>
      </c>
      <c r="B547" s="26">
        <f t="shared" si="16"/>
        <v>11090.149428076977</v>
      </c>
      <c r="C547" s="26">
        <f t="shared" si="17"/>
        <v>0.28772159325860619</v>
      </c>
      <c r="D547" s="26">
        <f>Sheet3!C$12*EXP(-0.5*((Sheet1!$C570-Sheet3!C$11)/Sheet3!C$13)^2)</f>
        <v>6.551944058998661E-58</v>
      </c>
      <c r="E547" s="26">
        <f>Sheet3!D$12*EXP(-0.5*((Sheet1!$C570-Sheet3!D$11)/Sheet3!D$13)^2)</f>
        <v>2.6175823827719873E-7</v>
      </c>
      <c r="F547" s="26">
        <f>Sheet3!E$12*EXP(-0.5*((Sheet1!$C570-Sheet3!E$11)/Sheet3!E$13)^2)</f>
        <v>3.5965166437545985E-2</v>
      </c>
      <c r="G547" s="26">
        <f>Sheet3!F$12*EXP(-0.5*((Sheet1!$C570-Sheet3!F$11)/Sheet3!F$13)^2)</f>
        <v>3.5965166437545985E-2</v>
      </c>
      <c r="H547" s="26">
        <f>Sheet3!G$12*EXP(-0.5*((Sheet1!$C570-Sheet3!G$11)/Sheet3!G$13)^2)</f>
        <v>3.5965166437545985E-2</v>
      </c>
      <c r="I547" s="26">
        <f>Sheet3!H$12*EXP(-0.5*((Sheet1!$C570-Sheet3!H$11)/Sheet3!H$13)^2)</f>
        <v>3.5965166437545985E-2</v>
      </c>
      <c r="J547" s="26">
        <f>Sheet3!I$12*EXP(-0.5*((Sheet1!$C570-Sheet3!I$11)/Sheet3!I$13)^2)</f>
        <v>3.5965166437545985E-2</v>
      </c>
      <c r="K547" s="26">
        <f>Sheet3!J$12*EXP(-0.5*((Sheet1!$C570-Sheet3!J$11)/Sheet3!J$13)^2)</f>
        <v>3.5965166437545985E-2</v>
      </c>
      <c r="L547" s="26">
        <f>Sheet3!K$12*EXP(-0.5*((Sheet1!$C570-Sheet3!K$11)/Sheet3!K$13)^2)</f>
        <v>3.5965166437545985E-2</v>
      </c>
      <c r="M547" s="26">
        <f>Sheet3!L$12*EXP(-0.5*((Sheet1!$C570-Sheet3!L$11)/Sheet3!L$13)^2)</f>
        <v>3.5965166437545985E-2</v>
      </c>
    </row>
    <row r="548" spans="1:13" x14ac:dyDescent="0.25">
      <c r="A548" s="26">
        <f>Sheet1!D571*Sheet3!$B$5</f>
        <v>105.59799999999998</v>
      </c>
      <c r="B548" s="26">
        <f t="shared" si="16"/>
        <v>11090.278382145241</v>
      </c>
      <c r="C548" s="26">
        <f t="shared" si="17"/>
        <v>0.28760933438123421</v>
      </c>
      <c r="D548" s="26">
        <f>Sheet3!C$12*EXP(-0.5*((Sheet1!$C571-Sheet3!C$11)/Sheet3!C$13)^2)</f>
        <v>6.3863918689846209E-58</v>
      </c>
      <c r="E548" s="26">
        <f>Sheet3!D$12*EXP(-0.5*((Sheet1!$C571-Sheet3!D$11)/Sheet3!D$13)^2)</f>
        <v>2.6099101159136513E-7</v>
      </c>
      <c r="F548" s="26">
        <f>Sheet3!E$12*EXP(-0.5*((Sheet1!$C571-Sheet3!E$11)/Sheet3!E$13)^2)</f>
        <v>3.5951134173777835E-2</v>
      </c>
      <c r="G548" s="26">
        <f>Sheet3!F$12*EXP(-0.5*((Sheet1!$C571-Sheet3!F$11)/Sheet3!F$13)^2)</f>
        <v>3.5951134173777835E-2</v>
      </c>
      <c r="H548" s="26">
        <f>Sheet3!G$12*EXP(-0.5*((Sheet1!$C571-Sheet3!G$11)/Sheet3!G$13)^2)</f>
        <v>3.5951134173777835E-2</v>
      </c>
      <c r="I548" s="26">
        <f>Sheet3!H$12*EXP(-0.5*((Sheet1!$C571-Sheet3!H$11)/Sheet3!H$13)^2)</f>
        <v>3.5951134173777835E-2</v>
      </c>
      <c r="J548" s="26">
        <f>Sheet3!I$12*EXP(-0.5*((Sheet1!$C571-Sheet3!I$11)/Sheet3!I$13)^2)</f>
        <v>3.5951134173777835E-2</v>
      </c>
      <c r="K548" s="26">
        <f>Sheet3!J$12*EXP(-0.5*((Sheet1!$C571-Sheet3!J$11)/Sheet3!J$13)^2)</f>
        <v>3.5951134173777835E-2</v>
      </c>
      <c r="L548" s="26">
        <f>Sheet3!K$12*EXP(-0.5*((Sheet1!$C571-Sheet3!K$11)/Sheet3!K$13)^2)</f>
        <v>3.5951134173777835E-2</v>
      </c>
      <c r="M548" s="26">
        <f>Sheet3!L$12*EXP(-0.5*((Sheet1!$C571-Sheet3!L$11)/Sheet3!L$13)^2)</f>
        <v>3.5951134173777835E-2</v>
      </c>
    </row>
    <row r="549" spans="1:13" x14ac:dyDescent="0.25">
      <c r="A549" s="26">
        <f>Sheet1!D572*Sheet3!$B$5</f>
        <v>105.59750000000001</v>
      </c>
      <c r="B549" s="26">
        <f t="shared" si="16"/>
        <v>11090.174746723666</v>
      </c>
      <c r="C549" s="26">
        <f t="shared" si="17"/>
        <v>0.28760138299599308</v>
      </c>
      <c r="D549" s="26">
        <f>Sheet3!C$12*EXP(-0.5*((Sheet1!$C572-Sheet3!C$11)/Sheet3!C$13)^2)</f>
        <v>6.3748245507212185E-58</v>
      </c>
      <c r="E549" s="26">
        <f>Sheet3!D$12*EXP(-0.5*((Sheet1!$C572-Sheet3!D$11)/Sheet3!D$13)^2)</f>
        <v>2.6093674831994675E-7</v>
      </c>
      <c r="F549" s="26">
        <f>Sheet3!E$12*EXP(-0.5*((Sheet1!$C572-Sheet3!E$11)/Sheet3!E$13)^2)</f>
        <v>3.5950140257405595E-2</v>
      </c>
      <c r="G549" s="26">
        <f>Sheet3!F$12*EXP(-0.5*((Sheet1!$C572-Sheet3!F$11)/Sheet3!F$13)^2)</f>
        <v>3.5950140257405595E-2</v>
      </c>
      <c r="H549" s="26">
        <f>Sheet3!G$12*EXP(-0.5*((Sheet1!$C572-Sheet3!G$11)/Sheet3!G$13)^2)</f>
        <v>3.5950140257405595E-2</v>
      </c>
      <c r="I549" s="26">
        <f>Sheet3!H$12*EXP(-0.5*((Sheet1!$C572-Sheet3!H$11)/Sheet3!H$13)^2)</f>
        <v>3.5950140257405595E-2</v>
      </c>
      <c r="J549" s="26">
        <f>Sheet3!I$12*EXP(-0.5*((Sheet1!$C572-Sheet3!I$11)/Sheet3!I$13)^2)</f>
        <v>3.5950140257405595E-2</v>
      </c>
      <c r="K549" s="26">
        <f>Sheet3!J$12*EXP(-0.5*((Sheet1!$C572-Sheet3!J$11)/Sheet3!J$13)^2)</f>
        <v>3.5950140257405595E-2</v>
      </c>
      <c r="L549" s="26">
        <f>Sheet3!K$12*EXP(-0.5*((Sheet1!$C572-Sheet3!K$11)/Sheet3!K$13)^2)</f>
        <v>3.5950140257405595E-2</v>
      </c>
      <c r="M549" s="26">
        <f>Sheet3!L$12*EXP(-0.5*((Sheet1!$C572-Sheet3!L$11)/Sheet3!L$13)^2)</f>
        <v>3.5950140257405595E-2</v>
      </c>
    </row>
    <row r="550" spans="1:13" x14ac:dyDescent="0.25">
      <c r="A550" s="26">
        <f>Sheet1!D573*Sheet3!$B$5</f>
        <v>105.59750000000001</v>
      </c>
      <c r="B550" s="26">
        <f t="shared" si="16"/>
        <v>11090.19696063807</v>
      </c>
      <c r="C550" s="26">
        <f t="shared" si="17"/>
        <v>0.28749591378762684</v>
      </c>
      <c r="D550" s="26">
        <f>Sheet3!C$12*EXP(-0.5*((Sheet1!$C573-Sheet3!C$11)/Sheet3!C$13)^2)</f>
        <v>6.2233476140524959E-58</v>
      </c>
      <c r="E550" s="26">
        <f>Sheet3!D$12*EXP(-0.5*((Sheet1!$C573-Sheet3!D$11)/Sheet3!D$13)^2)</f>
        <v>2.6021798587481111E-7</v>
      </c>
      <c r="F550" s="26">
        <f>Sheet3!E$12*EXP(-0.5*((Sheet1!$C573-Sheet3!E$11)/Sheet3!E$13)^2)</f>
        <v>3.5936956696205127E-2</v>
      </c>
      <c r="G550" s="26">
        <f>Sheet3!F$12*EXP(-0.5*((Sheet1!$C573-Sheet3!F$11)/Sheet3!F$13)^2)</f>
        <v>3.5936956696205127E-2</v>
      </c>
      <c r="H550" s="26">
        <f>Sheet3!G$12*EXP(-0.5*((Sheet1!$C573-Sheet3!G$11)/Sheet3!G$13)^2)</f>
        <v>3.5936956696205127E-2</v>
      </c>
      <c r="I550" s="26">
        <f>Sheet3!H$12*EXP(-0.5*((Sheet1!$C573-Sheet3!H$11)/Sheet3!H$13)^2)</f>
        <v>3.5936956696205127E-2</v>
      </c>
      <c r="J550" s="26">
        <f>Sheet3!I$12*EXP(-0.5*((Sheet1!$C573-Sheet3!I$11)/Sheet3!I$13)^2)</f>
        <v>3.5936956696205127E-2</v>
      </c>
      <c r="K550" s="26">
        <f>Sheet3!J$12*EXP(-0.5*((Sheet1!$C573-Sheet3!J$11)/Sheet3!J$13)^2)</f>
        <v>3.5936956696205127E-2</v>
      </c>
      <c r="L550" s="26">
        <f>Sheet3!K$12*EXP(-0.5*((Sheet1!$C573-Sheet3!K$11)/Sheet3!K$13)^2)</f>
        <v>3.5936956696205127E-2</v>
      </c>
      <c r="M550" s="26">
        <f>Sheet3!L$12*EXP(-0.5*((Sheet1!$C573-Sheet3!L$11)/Sheet3!L$13)^2)</f>
        <v>3.5936956696205127E-2</v>
      </c>
    </row>
    <row r="551" spans="1:13" x14ac:dyDescent="0.25">
      <c r="A551" s="26">
        <f>Sheet1!D574*Sheet3!$B$5</f>
        <v>105.596</v>
      </c>
      <c r="B551" s="26">
        <f t="shared" si="16"/>
        <v>11089.920678985534</v>
      </c>
      <c r="C551" s="26">
        <f t="shared" si="17"/>
        <v>0.28730767602546881</v>
      </c>
      <c r="D551" s="26">
        <f>Sheet3!C$12*EXP(-0.5*((Sheet1!$C574-Sheet3!C$11)/Sheet3!C$13)^2)</f>
        <v>5.9618304300169551E-58</v>
      </c>
      <c r="E551" s="26">
        <f>Sheet3!D$12*EXP(-0.5*((Sheet1!$C574-Sheet3!D$11)/Sheet3!D$13)^2)</f>
        <v>2.5893977212552862E-7</v>
      </c>
      <c r="F551" s="26">
        <f>Sheet3!E$12*EXP(-0.5*((Sheet1!$C574-Sheet3!E$11)/Sheet3!E$13)^2)</f>
        <v>3.5913427135712078E-2</v>
      </c>
      <c r="G551" s="26">
        <f>Sheet3!F$12*EXP(-0.5*((Sheet1!$C574-Sheet3!F$11)/Sheet3!F$13)^2)</f>
        <v>3.5913427135712078E-2</v>
      </c>
      <c r="H551" s="26">
        <f>Sheet3!G$12*EXP(-0.5*((Sheet1!$C574-Sheet3!G$11)/Sheet3!G$13)^2)</f>
        <v>3.5913427135712078E-2</v>
      </c>
      <c r="I551" s="26">
        <f>Sheet3!H$12*EXP(-0.5*((Sheet1!$C574-Sheet3!H$11)/Sheet3!H$13)^2)</f>
        <v>3.5913427135712078E-2</v>
      </c>
      <c r="J551" s="26">
        <f>Sheet3!I$12*EXP(-0.5*((Sheet1!$C574-Sheet3!I$11)/Sheet3!I$13)^2)</f>
        <v>3.5913427135712078E-2</v>
      </c>
      <c r="K551" s="26">
        <f>Sheet3!J$12*EXP(-0.5*((Sheet1!$C574-Sheet3!J$11)/Sheet3!J$13)^2)</f>
        <v>3.5913427135712078E-2</v>
      </c>
      <c r="L551" s="26">
        <f>Sheet3!K$12*EXP(-0.5*((Sheet1!$C574-Sheet3!K$11)/Sheet3!K$13)^2)</f>
        <v>3.5913427135712078E-2</v>
      </c>
      <c r="M551" s="26">
        <f>Sheet3!L$12*EXP(-0.5*((Sheet1!$C574-Sheet3!L$11)/Sheet3!L$13)^2)</f>
        <v>3.5913427135712078E-2</v>
      </c>
    </row>
    <row r="552" spans="1:13" x14ac:dyDescent="0.25">
      <c r="A552" s="26">
        <f>Sheet1!D575*Sheet3!$B$5</f>
        <v>105.59650000000001</v>
      </c>
      <c r="B552" s="26">
        <f t="shared" si="16"/>
        <v>11090.028795013623</v>
      </c>
      <c r="C552" s="26">
        <f t="shared" si="17"/>
        <v>0.28729434819755012</v>
      </c>
      <c r="D552" s="26">
        <f>Sheet3!C$12*EXP(-0.5*((Sheet1!$C575-Sheet3!C$11)/Sheet3!C$13)^2)</f>
        <v>5.9437336229549646E-58</v>
      </c>
      <c r="E552" s="26">
        <f>Sheet3!D$12*EXP(-0.5*((Sheet1!$C575-Sheet3!D$11)/Sheet3!D$13)^2)</f>
        <v>2.5884949394333496E-7</v>
      </c>
      <c r="F552" s="26">
        <f>Sheet3!E$12*EXP(-0.5*((Sheet1!$C575-Sheet3!E$11)/Sheet3!E$13)^2)</f>
        <v>3.5911761168507014E-2</v>
      </c>
      <c r="G552" s="26">
        <f>Sheet3!F$12*EXP(-0.5*((Sheet1!$C575-Sheet3!F$11)/Sheet3!F$13)^2)</f>
        <v>3.5911761168507014E-2</v>
      </c>
      <c r="H552" s="26">
        <f>Sheet3!G$12*EXP(-0.5*((Sheet1!$C575-Sheet3!G$11)/Sheet3!G$13)^2)</f>
        <v>3.5911761168507014E-2</v>
      </c>
      <c r="I552" s="26">
        <f>Sheet3!H$12*EXP(-0.5*((Sheet1!$C575-Sheet3!H$11)/Sheet3!H$13)^2)</f>
        <v>3.5911761168507014E-2</v>
      </c>
      <c r="J552" s="26">
        <f>Sheet3!I$12*EXP(-0.5*((Sheet1!$C575-Sheet3!I$11)/Sheet3!I$13)^2)</f>
        <v>3.5911761168507014E-2</v>
      </c>
      <c r="K552" s="26">
        <f>Sheet3!J$12*EXP(-0.5*((Sheet1!$C575-Sheet3!J$11)/Sheet3!J$13)^2)</f>
        <v>3.5911761168507014E-2</v>
      </c>
      <c r="L552" s="26">
        <f>Sheet3!K$12*EXP(-0.5*((Sheet1!$C575-Sheet3!K$11)/Sheet3!K$13)^2)</f>
        <v>3.5911761168507014E-2</v>
      </c>
      <c r="M552" s="26">
        <f>Sheet3!L$12*EXP(-0.5*((Sheet1!$C575-Sheet3!L$11)/Sheet3!L$13)^2)</f>
        <v>3.5911761168507014E-2</v>
      </c>
    </row>
    <row r="553" spans="1:13" x14ac:dyDescent="0.25">
      <c r="A553" s="26">
        <f>Sheet1!D576*Sheet3!$B$5</f>
        <v>105.59700000000001</v>
      </c>
      <c r="B553" s="26">
        <f t="shared" si="16"/>
        <v>11090.157742316282</v>
      </c>
      <c r="C553" s="26">
        <f t="shared" si="17"/>
        <v>0.28718211811265859</v>
      </c>
      <c r="D553" s="26">
        <f>Sheet3!C$12*EXP(-0.5*((Sheet1!$C576-Sheet3!C$11)/Sheet3!C$13)^2)</f>
        <v>5.7934940438437015E-58</v>
      </c>
      <c r="E553" s="26">
        <f>Sheet3!D$12*EXP(-0.5*((Sheet1!$C576-Sheet3!D$11)/Sheet3!D$13)^2)</f>
        <v>2.5809045432051982E-7</v>
      </c>
      <c r="F553" s="26">
        <f>Sheet3!E$12*EXP(-0.5*((Sheet1!$C576-Sheet3!E$11)/Sheet3!E$13)^2)</f>
        <v>3.5897732502775531E-2</v>
      </c>
      <c r="G553" s="26">
        <f>Sheet3!F$12*EXP(-0.5*((Sheet1!$C576-Sheet3!F$11)/Sheet3!F$13)^2)</f>
        <v>3.5897732502775531E-2</v>
      </c>
      <c r="H553" s="26">
        <f>Sheet3!G$12*EXP(-0.5*((Sheet1!$C576-Sheet3!G$11)/Sheet3!G$13)^2)</f>
        <v>3.5897732502775531E-2</v>
      </c>
      <c r="I553" s="26">
        <f>Sheet3!H$12*EXP(-0.5*((Sheet1!$C576-Sheet3!H$11)/Sheet3!H$13)^2)</f>
        <v>3.5897732502775531E-2</v>
      </c>
      <c r="J553" s="26">
        <f>Sheet3!I$12*EXP(-0.5*((Sheet1!$C576-Sheet3!I$11)/Sheet3!I$13)^2)</f>
        <v>3.5897732502775531E-2</v>
      </c>
      <c r="K553" s="26">
        <f>Sheet3!J$12*EXP(-0.5*((Sheet1!$C576-Sheet3!J$11)/Sheet3!J$13)^2)</f>
        <v>3.5897732502775531E-2</v>
      </c>
      <c r="L553" s="26">
        <f>Sheet3!K$12*EXP(-0.5*((Sheet1!$C576-Sheet3!K$11)/Sheet3!K$13)^2)</f>
        <v>3.5897732502775531E-2</v>
      </c>
      <c r="M553" s="26">
        <f>Sheet3!L$12*EXP(-0.5*((Sheet1!$C576-Sheet3!L$11)/Sheet3!L$13)^2)</f>
        <v>3.5897732502775531E-2</v>
      </c>
    </row>
    <row r="554" spans="1:13" x14ac:dyDescent="0.25">
      <c r="A554" s="26">
        <f>Sheet1!D577*Sheet3!$B$5</f>
        <v>105.59700000000001</v>
      </c>
      <c r="B554" s="26">
        <f t="shared" si="16"/>
        <v>11090.192014384977</v>
      </c>
      <c r="C554" s="26">
        <f t="shared" si="17"/>
        <v>0.28701939804101928</v>
      </c>
      <c r="D554" s="26">
        <f>Sheet3!C$12*EXP(-0.5*((Sheet1!$C577-Sheet3!C$11)/Sheet3!C$13)^2)</f>
        <v>5.5823415519556743E-58</v>
      </c>
      <c r="E554" s="26">
        <f>Sheet3!D$12*EXP(-0.5*((Sheet1!$C577-Sheet3!D$11)/Sheet3!D$13)^2)</f>
        <v>2.5699364131504856E-7</v>
      </c>
      <c r="F554" s="26">
        <f>Sheet3!E$12*EXP(-0.5*((Sheet1!$C577-Sheet3!E$11)/Sheet3!E$13)^2)</f>
        <v>3.5877392630922239E-2</v>
      </c>
      <c r="G554" s="26">
        <f>Sheet3!F$12*EXP(-0.5*((Sheet1!$C577-Sheet3!F$11)/Sheet3!F$13)^2)</f>
        <v>3.5877392630922239E-2</v>
      </c>
      <c r="H554" s="26">
        <f>Sheet3!G$12*EXP(-0.5*((Sheet1!$C577-Sheet3!G$11)/Sheet3!G$13)^2)</f>
        <v>3.5877392630922239E-2</v>
      </c>
      <c r="I554" s="26">
        <f>Sheet3!H$12*EXP(-0.5*((Sheet1!$C577-Sheet3!H$11)/Sheet3!H$13)^2)</f>
        <v>3.5877392630922239E-2</v>
      </c>
      <c r="J554" s="26">
        <f>Sheet3!I$12*EXP(-0.5*((Sheet1!$C577-Sheet3!I$11)/Sheet3!I$13)^2)</f>
        <v>3.5877392630922239E-2</v>
      </c>
      <c r="K554" s="26">
        <f>Sheet3!J$12*EXP(-0.5*((Sheet1!$C577-Sheet3!J$11)/Sheet3!J$13)^2)</f>
        <v>3.5877392630922239E-2</v>
      </c>
      <c r="L554" s="26">
        <f>Sheet3!K$12*EXP(-0.5*((Sheet1!$C577-Sheet3!K$11)/Sheet3!K$13)^2)</f>
        <v>3.5877392630922239E-2</v>
      </c>
      <c r="M554" s="26">
        <f>Sheet3!L$12*EXP(-0.5*((Sheet1!$C577-Sheet3!L$11)/Sheet3!L$13)^2)</f>
        <v>3.5877392630922239E-2</v>
      </c>
    </row>
    <row r="555" spans="1:13" x14ac:dyDescent="0.25">
      <c r="A555" s="26">
        <f>Sheet1!D578*Sheet3!$B$5</f>
        <v>105.59650000000001</v>
      </c>
      <c r="B555" s="26">
        <f t="shared" si="16"/>
        <v>11090.084144224926</v>
      </c>
      <c r="C555" s="26">
        <f t="shared" si="17"/>
        <v>0.28703155473186903</v>
      </c>
      <c r="D555" s="26">
        <f>Sheet3!C$12*EXP(-0.5*((Sheet1!$C578-Sheet3!C$11)/Sheet3!C$13)^2)</f>
        <v>5.5978487885160068E-58</v>
      </c>
      <c r="E555" s="26">
        <f>Sheet3!D$12*EXP(-0.5*((Sheet1!$C578-Sheet3!D$11)/Sheet3!D$13)^2)</f>
        <v>2.5707543219403637E-7</v>
      </c>
      <c r="F555" s="26">
        <f>Sheet3!E$12*EXP(-0.5*((Sheet1!$C578-Sheet3!E$11)/Sheet3!E$13)^2)</f>
        <v>3.5878912207054608E-2</v>
      </c>
      <c r="G555" s="26">
        <f>Sheet3!F$12*EXP(-0.5*((Sheet1!$C578-Sheet3!F$11)/Sheet3!F$13)^2)</f>
        <v>3.5878912207054608E-2</v>
      </c>
      <c r="H555" s="26">
        <f>Sheet3!G$12*EXP(-0.5*((Sheet1!$C578-Sheet3!G$11)/Sheet3!G$13)^2)</f>
        <v>3.5878912207054608E-2</v>
      </c>
      <c r="I555" s="26">
        <f>Sheet3!H$12*EXP(-0.5*((Sheet1!$C578-Sheet3!H$11)/Sheet3!H$13)^2)</f>
        <v>3.5878912207054608E-2</v>
      </c>
      <c r="J555" s="26">
        <f>Sheet3!I$12*EXP(-0.5*((Sheet1!$C578-Sheet3!I$11)/Sheet3!I$13)^2)</f>
        <v>3.5878912207054608E-2</v>
      </c>
      <c r="K555" s="26">
        <f>Sheet3!J$12*EXP(-0.5*((Sheet1!$C578-Sheet3!J$11)/Sheet3!J$13)^2)</f>
        <v>3.5878912207054608E-2</v>
      </c>
      <c r="L555" s="26">
        <f>Sheet3!K$12*EXP(-0.5*((Sheet1!$C578-Sheet3!K$11)/Sheet3!K$13)^2)</f>
        <v>3.5878912207054608E-2</v>
      </c>
      <c r="M555" s="26">
        <f>Sheet3!L$12*EXP(-0.5*((Sheet1!$C578-Sheet3!L$11)/Sheet3!L$13)^2)</f>
        <v>3.5878912207054608E-2</v>
      </c>
    </row>
    <row r="556" spans="1:13" x14ac:dyDescent="0.25">
      <c r="A556" s="26">
        <f>Sheet1!D579*Sheet3!$B$5</f>
        <v>105.59650000000001</v>
      </c>
      <c r="B556" s="26">
        <f t="shared" si="16"/>
        <v>11090.106645822067</v>
      </c>
      <c r="C556" s="26">
        <f t="shared" si="17"/>
        <v>0.28692471920198059</v>
      </c>
      <c r="D556" s="26">
        <f>Sheet3!C$12*EXP(-0.5*((Sheet1!$C579-Sheet3!C$11)/Sheet3!C$13)^2)</f>
        <v>5.4630195607606781E-58</v>
      </c>
      <c r="E556" s="26">
        <f>Sheet3!D$12*EXP(-0.5*((Sheet1!$C579-Sheet3!D$11)/Sheet3!D$13)^2)</f>
        <v>2.5635747066826281E-7</v>
      </c>
      <c r="F556" s="26">
        <f>Sheet3!E$12*EXP(-0.5*((Sheet1!$C579-Sheet3!E$11)/Sheet3!E$13)^2)</f>
        <v>3.5865557855563744E-2</v>
      </c>
      <c r="G556" s="26">
        <f>Sheet3!F$12*EXP(-0.5*((Sheet1!$C579-Sheet3!F$11)/Sheet3!F$13)^2)</f>
        <v>3.5865557855563744E-2</v>
      </c>
      <c r="H556" s="26">
        <f>Sheet3!G$12*EXP(-0.5*((Sheet1!$C579-Sheet3!G$11)/Sheet3!G$13)^2)</f>
        <v>3.5865557855563744E-2</v>
      </c>
      <c r="I556" s="26">
        <f>Sheet3!H$12*EXP(-0.5*((Sheet1!$C579-Sheet3!H$11)/Sheet3!H$13)^2)</f>
        <v>3.5865557855563744E-2</v>
      </c>
      <c r="J556" s="26">
        <f>Sheet3!I$12*EXP(-0.5*((Sheet1!$C579-Sheet3!I$11)/Sheet3!I$13)^2)</f>
        <v>3.5865557855563744E-2</v>
      </c>
      <c r="K556" s="26">
        <f>Sheet3!J$12*EXP(-0.5*((Sheet1!$C579-Sheet3!J$11)/Sheet3!J$13)^2)</f>
        <v>3.5865557855563744E-2</v>
      </c>
      <c r="L556" s="26">
        <f>Sheet3!K$12*EXP(-0.5*((Sheet1!$C579-Sheet3!K$11)/Sheet3!K$13)^2)</f>
        <v>3.5865557855563744E-2</v>
      </c>
      <c r="M556" s="26">
        <f>Sheet3!L$12*EXP(-0.5*((Sheet1!$C579-Sheet3!L$11)/Sheet3!L$13)^2)</f>
        <v>3.5865557855563744E-2</v>
      </c>
    </row>
    <row r="557" spans="1:13" x14ac:dyDescent="0.25">
      <c r="A557" s="26">
        <f>Sheet1!D580*Sheet3!$B$5</f>
        <v>105.59650000000001</v>
      </c>
      <c r="B557" s="26">
        <f t="shared" si="16"/>
        <v>11090.160062858446</v>
      </c>
      <c r="C557" s="26">
        <f t="shared" si="17"/>
        <v>0.28667110042176197</v>
      </c>
      <c r="D557" s="26">
        <f>Sheet3!C$12*EXP(-0.5*((Sheet1!$C580-Sheet3!C$11)/Sheet3!C$13)^2)</f>
        <v>5.1557281819682276E-58</v>
      </c>
      <c r="E557" s="26">
        <f>Sheet3!D$12*EXP(-0.5*((Sheet1!$C580-Sheet3!D$11)/Sheet3!D$13)^2)</f>
        <v>2.5466060363823043E-7</v>
      </c>
      <c r="F557" s="26">
        <f>Sheet3!E$12*EXP(-0.5*((Sheet1!$C580-Sheet3!E$11)/Sheet3!E$13)^2)</f>
        <v>3.5833855720144789E-2</v>
      </c>
      <c r="G557" s="26">
        <f>Sheet3!F$12*EXP(-0.5*((Sheet1!$C580-Sheet3!F$11)/Sheet3!F$13)^2)</f>
        <v>3.5833855720144789E-2</v>
      </c>
      <c r="H557" s="26">
        <f>Sheet3!G$12*EXP(-0.5*((Sheet1!$C580-Sheet3!G$11)/Sheet3!G$13)^2)</f>
        <v>3.5833855720144789E-2</v>
      </c>
      <c r="I557" s="26">
        <f>Sheet3!H$12*EXP(-0.5*((Sheet1!$C580-Sheet3!H$11)/Sheet3!H$13)^2)</f>
        <v>3.5833855720144789E-2</v>
      </c>
      <c r="J557" s="26">
        <f>Sheet3!I$12*EXP(-0.5*((Sheet1!$C580-Sheet3!I$11)/Sheet3!I$13)^2)</f>
        <v>3.5833855720144789E-2</v>
      </c>
      <c r="K557" s="26">
        <f>Sheet3!J$12*EXP(-0.5*((Sheet1!$C580-Sheet3!J$11)/Sheet3!J$13)^2)</f>
        <v>3.5833855720144789E-2</v>
      </c>
      <c r="L557" s="26">
        <f>Sheet3!K$12*EXP(-0.5*((Sheet1!$C580-Sheet3!K$11)/Sheet3!K$13)^2)</f>
        <v>3.5833855720144789E-2</v>
      </c>
      <c r="M557" s="26">
        <f>Sheet3!L$12*EXP(-0.5*((Sheet1!$C580-Sheet3!L$11)/Sheet3!L$13)^2)</f>
        <v>3.5833855720144789E-2</v>
      </c>
    </row>
    <row r="558" spans="1:13" x14ac:dyDescent="0.25">
      <c r="A558" s="26">
        <f>Sheet1!D581*Sheet3!$B$5</f>
        <v>105.5955</v>
      </c>
      <c r="B558" s="26">
        <f t="shared" si="16"/>
        <v>11089.942158372369</v>
      </c>
      <c r="C558" s="26">
        <f t="shared" si="17"/>
        <v>0.28670569310286786</v>
      </c>
      <c r="D558" s="26">
        <f>Sheet3!C$12*EXP(-0.5*((Sheet1!$C581-Sheet3!C$11)/Sheet3!C$13)^2)</f>
        <v>5.1966079134507454E-58</v>
      </c>
      <c r="E558" s="26">
        <f>Sheet3!D$12*EXP(-0.5*((Sheet1!$C581-Sheet3!D$11)/Sheet3!D$13)^2)</f>
        <v>2.5489142891304214E-7</v>
      </c>
      <c r="F558" s="26">
        <f>Sheet3!E$12*EXP(-0.5*((Sheet1!$C581-Sheet3!E$11)/Sheet3!E$13)^2)</f>
        <v>3.583817977642987E-2</v>
      </c>
      <c r="G558" s="26">
        <f>Sheet3!F$12*EXP(-0.5*((Sheet1!$C581-Sheet3!F$11)/Sheet3!F$13)^2)</f>
        <v>3.583817977642987E-2</v>
      </c>
      <c r="H558" s="26">
        <f>Sheet3!G$12*EXP(-0.5*((Sheet1!$C581-Sheet3!G$11)/Sheet3!G$13)^2)</f>
        <v>3.583817977642987E-2</v>
      </c>
      <c r="I558" s="26">
        <f>Sheet3!H$12*EXP(-0.5*((Sheet1!$C581-Sheet3!H$11)/Sheet3!H$13)^2)</f>
        <v>3.583817977642987E-2</v>
      </c>
      <c r="J558" s="26">
        <f>Sheet3!I$12*EXP(-0.5*((Sheet1!$C581-Sheet3!I$11)/Sheet3!I$13)^2)</f>
        <v>3.583817977642987E-2</v>
      </c>
      <c r="K558" s="26">
        <f>Sheet3!J$12*EXP(-0.5*((Sheet1!$C581-Sheet3!J$11)/Sheet3!J$13)^2)</f>
        <v>3.583817977642987E-2</v>
      </c>
      <c r="L558" s="26">
        <f>Sheet3!K$12*EXP(-0.5*((Sheet1!$C581-Sheet3!K$11)/Sheet3!K$13)^2)</f>
        <v>3.583817977642987E-2</v>
      </c>
      <c r="M558" s="26">
        <f>Sheet3!L$12*EXP(-0.5*((Sheet1!$C581-Sheet3!L$11)/Sheet3!L$13)^2)</f>
        <v>3.583817977642987E-2</v>
      </c>
    </row>
    <row r="559" spans="1:13" x14ac:dyDescent="0.25">
      <c r="A559" s="26">
        <f>Sheet1!D582*Sheet3!$B$5</f>
        <v>105.596</v>
      </c>
      <c r="B559" s="26">
        <f t="shared" si="16"/>
        <v>11090.058396153763</v>
      </c>
      <c r="C559" s="26">
        <f t="shared" si="17"/>
        <v>0.2866538043571264</v>
      </c>
      <c r="D559" s="26">
        <f>Sheet3!C$12*EXP(-0.5*((Sheet1!$C582-Sheet3!C$11)/Sheet3!C$13)^2)</f>
        <v>5.1354086090370721E-58</v>
      </c>
      <c r="E559" s="26">
        <f>Sheet3!D$12*EXP(-0.5*((Sheet1!$C582-Sheet3!D$11)/Sheet3!D$13)^2)</f>
        <v>2.5454526627138109E-7</v>
      </c>
      <c r="F559" s="26">
        <f>Sheet3!E$12*EXP(-0.5*((Sheet1!$C582-Sheet3!E$11)/Sheet3!E$13)^2)</f>
        <v>3.5831693726482511E-2</v>
      </c>
      <c r="G559" s="26">
        <f>Sheet3!F$12*EXP(-0.5*((Sheet1!$C582-Sheet3!F$11)/Sheet3!F$13)^2)</f>
        <v>3.5831693726482511E-2</v>
      </c>
      <c r="H559" s="26">
        <f>Sheet3!G$12*EXP(-0.5*((Sheet1!$C582-Sheet3!G$11)/Sheet3!G$13)^2)</f>
        <v>3.5831693726482511E-2</v>
      </c>
      <c r="I559" s="26">
        <f>Sheet3!H$12*EXP(-0.5*((Sheet1!$C582-Sheet3!H$11)/Sheet3!H$13)^2)</f>
        <v>3.5831693726482511E-2</v>
      </c>
      <c r="J559" s="26">
        <f>Sheet3!I$12*EXP(-0.5*((Sheet1!$C582-Sheet3!I$11)/Sheet3!I$13)^2)</f>
        <v>3.5831693726482511E-2</v>
      </c>
      <c r="K559" s="26">
        <f>Sheet3!J$12*EXP(-0.5*((Sheet1!$C582-Sheet3!J$11)/Sheet3!J$13)^2)</f>
        <v>3.5831693726482511E-2</v>
      </c>
      <c r="L559" s="26">
        <f>Sheet3!K$12*EXP(-0.5*((Sheet1!$C582-Sheet3!K$11)/Sheet3!K$13)^2)</f>
        <v>3.5831693726482511E-2</v>
      </c>
      <c r="M559" s="26">
        <f>Sheet3!L$12*EXP(-0.5*((Sheet1!$C582-Sheet3!L$11)/Sheet3!L$13)^2)</f>
        <v>3.5831693726482511E-2</v>
      </c>
    </row>
    <row r="560" spans="1:13" x14ac:dyDescent="0.25">
      <c r="A560" s="26">
        <f>Sheet1!D583*Sheet3!$B$5</f>
        <v>105.5955</v>
      </c>
      <c r="B560" s="26">
        <f t="shared" si="16"/>
        <v>11089.975829435616</v>
      </c>
      <c r="C560" s="26">
        <f t="shared" si="17"/>
        <v>0.28654582498402231</v>
      </c>
      <c r="D560" s="26">
        <f>Sheet3!C$12*EXP(-0.5*((Sheet1!$C583-Sheet3!C$11)/Sheet3!C$13)^2)</f>
        <v>5.0103401083856011E-58</v>
      </c>
      <c r="E560" s="26">
        <f>Sheet3!D$12*EXP(-0.5*((Sheet1!$C583-Sheet3!D$11)/Sheet3!D$13)^2)</f>
        <v>2.5382632019584162E-7</v>
      </c>
      <c r="F560" s="26">
        <f>Sheet3!E$12*EXP(-0.5*((Sheet1!$C583-Sheet3!E$11)/Sheet3!E$13)^2)</f>
        <v>3.5818196394712766E-2</v>
      </c>
      <c r="G560" s="26">
        <f>Sheet3!F$12*EXP(-0.5*((Sheet1!$C583-Sheet3!F$11)/Sheet3!F$13)^2)</f>
        <v>3.5818196394712766E-2</v>
      </c>
      <c r="H560" s="26">
        <f>Sheet3!G$12*EXP(-0.5*((Sheet1!$C583-Sheet3!G$11)/Sheet3!G$13)^2)</f>
        <v>3.5818196394712766E-2</v>
      </c>
      <c r="I560" s="26">
        <f>Sheet3!H$12*EXP(-0.5*((Sheet1!$C583-Sheet3!H$11)/Sheet3!H$13)^2)</f>
        <v>3.5818196394712766E-2</v>
      </c>
      <c r="J560" s="26">
        <f>Sheet3!I$12*EXP(-0.5*((Sheet1!$C583-Sheet3!I$11)/Sheet3!I$13)^2)</f>
        <v>3.5818196394712766E-2</v>
      </c>
      <c r="K560" s="26">
        <f>Sheet3!J$12*EXP(-0.5*((Sheet1!$C583-Sheet3!J$11)/Sheet3!J$13)^2)</f>
        <v>3.5818196394712766E-2</v>
      </c>
      <c r="L560" s="26">
        <f>Sheet3!K$12*EXP(-0.5*((Sheet1!$C583-Sheet3!K$11)/Sheet3!K$13)^2)</f>
        <v>3.5818196394712766E-2</v>
      </c>
      <c r="M560" s="26">
        <f>Sheet3!L$12*EXP(-0.5*((Sheet1!$C583-Sheet3!L$11)/Sheet3!L$13)^2)</f>
        <v>3.5818196394712766E-2</v>
      </c>
    </row>
    <row r="561" spans="1:13" x14ac:dyDescent="0.25">
      <c r="A561" s="26">
        <f>Sheet1!D584*Sheet3!$B$5</f>
        <v>105.59650000000001</v>
      </c>
      <c r="B561" s="26">
        <f t="shared" si="16"/>
        <v>11090.173551211656</v>
      </c>
      <c r="C561" s="26">
        <f t="shared" si="17"/>
        <v>0.28660705915776652</v>
      </c>
      <c r="D561" s="26">
        <f>Sheet3!C$12*EXP(-0.5*((Sheet1!$C584-Sheet3!C$11)/Sheet3!C$13)^2)</f>
        <v>5.0808891360841259E-58</v>
      </c>
      <c r="E561" s="26">
        <f>Sheet3!D$12*EXP(-0.5*((Sheet1!$C584-Sheet3!D$11)/Sheet3!D$13)^2)</f>
        <v>2.542337945452581E-7</v>
      </c>
      <c r="F561" s="26">
        <f>Sheet3!E$12*EXP(-0.5*((Sheet1!$C584-Sheet3!E$11)/Sheet3!E$13)^2)</f>
        <v>3.58258506154965E-2</v>
      </c>
      <c r="G561" s="26">
        <f>Sheet3!F$12*EXP(-0.5*((Sheet1!$C584-Sheet3!F$11)/Sheet3!F$13)^2)</f>
        <v>3.58258506154965E-2</v>
      </c>
      <c r="H561" s="26">
        <f>Sheet3!G$12*EXP(-0.5*((Sheet1!$C584-Sheet3!G$11)/Sheet3!G$13)^2)</f>
        <v>3.58258506154965E-2</v>
      </c>
      <c r="I561" s="26">
        <f>Sheet3!H$12*EXP(-0.5*((Sheet1!$C584-Sheet3!H$11)/Sheet3!H$13)^2)</f>
        <v>3.58258506154965E-2</v>
      </c>
      <c r="J561" s="26">
        <f>Sheet3!I$12*EXP(-0.5*((Sheet1!$C584-Sheet3!I$11)/Sheet3!I$13)^2)</f>
        <v>3.58258506154965E-2</v>
      </c>
      <c r="K561" s="26">
        <f>Sheet3!J$12*EXP(-0.5*((Sheet1!$C584-Sheet3!J$11)/Sheet3!J$13)^2)</f>
        <v>3.58258506154965E-2</v>
      </c>
      <c r="L561" s="26">
        <f>Sheet3!K$12*EXP(-0.5*((Sheet1!$C584-Sheet3!K$11)/Sheet3!K$13)^2)</f>
        <v>3.58258506154965E-2</v>
      </c>
      <c r="M561" s="26">
        <f>Sheet3!L$12*EXP(-0.5*((Sheet1!$C584-Sheet3!L$11)/Sheet3!L$13)^2)</f>
        <v>3.58258506154965E-2</v>
      </c>
    </row>
    <row r="562" spans="1:13" x14ac:dyDescent="0.25">
      <c r="A562" s="26">
        <f>Sheet1!D585*Sheet3!$B$5</f>
        <v>105.59650000000001</v>
      </c>
      <c r="B562" s="26">
        <f t="shared" si="16"/>
        <v>11090.181132026917</v>
      </c>
      <c r="C562" s="26">
        <f t="shared" si="17"/>
        <v>0.28657106627165063</v>
      </c>
      <c r="D562" s="26">
        <f>Sheet3!C$12*EXP(-0.5*((Sheet1!$C585-Sheet3!C$11)/Sheet3!C$13)^2)</f>
        <v>5.0393023883358275E-58</v>
      </c>
      <c r="E562" s="26">
        <f>Sheet3!D$12*EXP(-0.5*((Sheet1!$C585-Sheet3!D$11)/Sheet3!D$13)^2)</f>
        <v>2.5399421070313199E-7</v>
      </c>
      <c r="F562" s="26">
        <f>Sheet3!E$12*EXP(-0.5*((Sheet1!$C585-Sheet3!E$11)/Sheet3!E$13)^2)</f>
        <v>3.5821351534679989E-2</v>
      </c>
      <c r="G562" s="26">
        <f>Sheet3!F$12*EXP(-0.5*((Sheet1!$C585-Sheet3!F$11)/Sheet3!F$13)^2)</f>
        <v>3.5821351534679989E-2</v>
      </c>
      <c r="H562" s="26">
        <f>Sheet3!G$12*EXP(-0.5*((Sheet1!$C585-Sheet3!G$11)/Sheet3!G$13)^2)</f>
        <v>3.5821351534679989E-2</v>
      </c>
      <c r="I562" s="26">
        <f>Sheet3!H$12*EXP(-0.5*((Sheet1!$C585-Sheet3!H$11)/Sheet3!H$13)^2)</f>
        <v>3.5821351534679989E-2</v>
      </c>
      <c r="J562" s="26">
        <f>Sheet3!I$12*EXP(-0.5*((Sheet1!$C585-Sheet3!I$11)/Sheet3!I$13)^2)</f>
        <v>3.5821351534679989E-2</v>
      </c>
      <c r="K562" s="26">
        <f>Sheet3!J$12*EXP(-0.5*((Sheet1!$C585-Sheet3!J$11)/Sheet3!J$13)^2)</f>
        <v>3.5821351534679989E-2</v>
      </c>
      <c r="L562" s="26">
        <f>Sheet3!K$12*EXP(-0.5*((Sheet1!$C585-Sheet3!K$11)/Sheet3!K$13)^2)</f>
        <v>3.5821351534679989E-2</v>
      </c>
      <c r="M562" s="26">
        <f>Sheet3!L$12*EXP(-0.5*((Sheet1!$C585-Sheet3!L$11)/Sheet3!L$13)^2)</f>
        <v>3.5821351534679989E-2</v>
      </c>
    </row>
    <row r="563" spans="1:13" x14ac:dyDescent="0.25">
      <c r="A563" s="26">
        <f>Sheet1!D586*Sheet3!$B$5</f>
        <v>105.59700000000001</v>
      </c>
      <c r="B563" s="26">
        <f t="shared" si="16"/>
        <v>11090.313712208223</v>
      </c>
      <c r="C563" s="26">
        <f t="shared" si="17"/>
        <v>0.28644159198365948</v>
      </c>
      <c r="D563" s="26">
        <f>Sheet3!C$12*EXP(-0.5*((Sheet1!$C586-Sheet3!C$11)/Sheet3!C$13)^2)</f>
        <v>4.8924825261221722E-58</v>
      </c>
      <c r="E563" s="26">
        <f>Sheet3!D$12*EXP(-0.5*((Sheet1!$C586-Sheet3!D$11)/Sheet3!D$13)^2)</f>
        <v>2.5313412241264106E-7</v>
      </c>
      <c r="F563" s="26">
        <f>Sheet3!E$12*EXP(-0.5*((Sheet1!$C586-Sheet3!E$11)/Sheet3!E$13)^2)</f>
        <v>3.580516735619213E-2</v>
      </c>
      <c r="G563" s="26">
        <f>Sheet3!F$12*EXP(-0.5*((Sheet1!$C586-Sheet3!F$11)/Sheet3!F$13)^2)</f>
        <v>3.580516735619213E-2</v>
      </c>
      <c r="H563" s="26">
        <f>Sheet3!G$12*EXP(-0.5*((Sheet1!$C586-Sheet3!G$11)/Sheet3!G$13)^2)</f>
        <v>3.580516735619213E-2</v>
      </c>
      <c r="I563" s="26">
        <f>Sheet3!H$12*EXP(-0.5*((Sheet1!$C586-Sheet3!H$11)/Sheet3!H$13)^2)</f>
        <v>3.580516735619213E-2</v>
      </c>
      <c r="J563" s="26">
        <f>Sheet3!I$12*EXP(-0.5*((Sheet1!$C586-Sheet3!I$11)/Sheet3!I$13)^2)</f>
        <v>3.580516735619213E-2</v>
      </c>
      <c r="K563" s="26">
        <f>Sheet3!J$12*EXP(-0.5*((Sheet1!$C586-Sheet3!J$11)/Sheet3!J$13)^2)</f>
        <v>3.580516735619213E-2</v>
      </c>
      <c r="L563" s="26">
        <f>Sheet3!K$12*EXP(-0.5*((Sheet1!$C586-Sheet3!K$11)/Sheet3!K$13)^2)</f>
        <v>3.580516735619213E-2</v>
      </c>
      <c r="M563" s="26">
        <f>Sheet3!L$12*EXP(-0.5*((Sheet1!$C586-Sheet3!L$11)/Sheet3!L$13)^2)</f>
        <v>3.580516735619213E-2</v>
      </c>
    </row>
    <row r="564" spans="1:13" x14ac:dyDescent="0.25">
      <c r="A564" s="26">
        <f>Sheet1!D587*Sheet3!$B$5</f>
        <v>105.59650000000001</v>
      </c>
      <c r="B564" s="26">
        <f t="shared" si="16"/>
        <v>11090.208697229629</v>
      </c>
      <c r="C564" s="26">
        <f t="shared" si="17"/>
        <v>0.28644018979180236</v>
      </c>
      <c r="D564" s="26">
        <f>Sheet3!C$12*EXP(-0.5*((Sheet1!$C587-Sheet3!C$11)/Sheet3!C$13)^2)</f>
        <v>4.8909159726298466E-58</v>
      </c>
      <c r="E564" s="26">
        <f>Sheet3!D$12*EXP(-0.5*((Sheet1!$C587-Sheet3!D$11)/Sheet3!D$13)^2)</f>
        <v>2.5312482270096614E-7</v>
      </c>
      <c r="F564" s="26">
        <f>Sheet3!E$12*EXP(-0.5*((Sheet1!$C587-Sheet3!E$11)/Sheet3!E$13)^2)</f>
        <v>3.5804992083372456E-2</v>
      </c>
      <c r="G564" s="26">
        <f>Sheet3!F$12*EXP(-0.5*((Sheet1!$C587-Sheet3!F$11)/Sheet3!F$13)^2)</f>
        <v>3.5804992083372456E-2</v>
      </c>
      <c r="H564" s="26">
        <f>Sheet3!G$12*EXP(-0.5*((Sheet1!$C587-Sheet3!G$11)/Sheet3!G$13)^2)</f>
        <v>3.5804992083372456E-2</v>
      </c>
      <c r="I564" s="26">
        <f>Sheet3!H$12*EXP(-0.5*((Sheet1!$C587-Sheet3!H$11)/Sheet3!H$13)^2)</f>
        <v>3.5804992083372456E-2</v>
      </c>
      <c r="J564" s="26">
        <f>Sheet3!I$12*EXP(-0.5*((Sheet1!$C587-Sheet3!I$11)/Sheet3!I$13)^2)</f>
        <v>3.5804992083372456E-2</v>
      </c>
      <c r="K564" s="26">
        <f>Sheet3!J$12*EXP(-0.5*((Sheet1!$C587-Sheet3!J$11)/Sheet3!J$13)^2)</f>
        <v>3.5804992083372456E-2</v>
      </c>
      <c r="L564" s="26">
        <f>Sheet3!K$12*EXP(-0.5*((Sheet1!$C587-Sheet3!K$11)/Sheet3!K$13)^2)</f>
        <v>3.5804992083372456E-2</v>
      </c>
      <c r="M564" s="26">
        <f>Sheet3!L$12*EXP(-0.5*((Sheet1!$C587-Sheet3!L$11)/Sheet3!L$13)^2)</f>
        <v>3.5804992083372456E-2</v>
      </c>
    </row>
    <row r="565" spans="1:13" x14ac:dyDescent="0.25">
      <c r="A565" s="26">
        <f>Sheet1!D588*Sheet3!$B$5</f>
        <v>105.596</v>
      </c>
      <c r="B565" s="26">
        <f t="shared" si="16"/>
        <v>11090.108407964186</v>
      </c>
      <c r="C565" s="26">
        <f t="shared" si="17"/>
        <v>0.28641635271656574</v>
      </c>
      <c r="D565" s="26">
        <f>Sheet3!C$12*EXP(-0.5*((Sheet1!$C588-Sheet3!C$11)/Sheet3!C$13)^2)</f>
        <v>4.8643608854737131E-58</v>
      </c>
      <c r="E565" s="26">
        <f>Sheet3!D$12*EXP(-0.5*((Sheet1!$C588-Sheet3!D$11)/Sheet3!D$13)^2)</f>
        <v>2.5296677778098924E-7</v>
      </c>
      <c r="F565" s="26">
        <f>Sheet3!E$12*EXP(-0.5*((Sheet1!$C588-Sheet3!E$11)/Sheet3!E$13)^2)</f>
        <v>3.5802012468723492E-2</v>
      </c>
      <c r="G565" s="26">
        <f>Sheet3!F$12*EXP(-0.5*((Sheet1!$C588-Sheet3!F$11)/Sheet3!F$13)^2)</f>
        <v>3.5802012468723492E-2</v>
      </c>
      <c r="H565" s="26">
        <f>Sheet3!G$12*EXP(-0.5*((Sheet1!$C588-Sheet3!G$11)/Sheet3!G$13)^2)</f>
        <v>3.5802012468723492E-2</v>
      </c>
      <c r="I565" s="26">
        <f>Sheet3!H$12*EXP(-0.5*((Sheet1!$C588-Sheet3!H$11)/Sheet3!H$13)^2)</f>
        <v>3.5802012468723492E-2</v>
      </c>
      <c r="J565" s="26">
        <f>Sheet3!I$12*EXP(-0.5*((Sheet1!$C588-Sheet3!I$11)/Sheet3!I$13)^2)</f>
        <v>3.5802012468723492E-2</v>
      </c>
      <c r="K565" s="26">
        <f>Sheet3!J$12*EXP(-0.5*((Sheet1!$C588-Sheet3!J$11)/Sheet3!J$13)^2)</f>
        <v>3.5802012468723492E-2</v>
      </c>
      <c r="L565" s="26">
        <f>Sheet3!K$12*EXP(-0.5*((Sheet1!$C588-Sheet3!K$11)/Sheet3!K$13)^2)</f>
        <v>3.5802012468723492E-2</v>
      </c>
      <c r="M565" s="26">
        <f>Sheet3!L$12*EXP(-0.5*((Sheet1!$C588-Sheet3!L$11)/Sheet3!L$13)^2)</f>
        <v>3.5802012468723492E-2</v>
      </c>
    </row>
    <row r="566" spans="1:13" x14ac:dyDescent="0.25">
      <c r="A566" s="26">
        <f>Sheet1!D589*Sheet3!$B$5</f>
        <v>105.596</v>
      </c>
      <c r="B566" s="26">
        <f t="shared" si="16"/>
        <v>11090.144386391978</v>
      </c>
      <c r="C566" s="26">
        <f t="shared" si="17"/>
        <v>0.28624553066332142</v>
      </c>
      <c r="D566" s="26">
        <f>Sheet3!C$12*EXP(-0.5*((Sheet1!$C589-Sheet3!C$11)/Sheet3!C$13)^2)</f>
        <v>4.6782063960925475E-58</v>
      </c>
      <c r="E566" s="26">
        <f>Sheet3!D$12*EXP(-0.5*((Sheet1!$C589-Sheet3!D$11)/Sheet3!D$13)^2)</f>
        <v>2.5183689184885413E-7</v>
      </c>
      <c r="F566" s="26">
        <f>Sheet3!E$12*EXP(-0.5*((Sheet1!$C589-Sheet3!E$11)/Sheet3!E$13)^2)</f>
        <v>3.5780659853303698E-2</v>
      </c>
      <c r="G566" s="26">
        <f>Sheet3!F$12*EXP(-0.5*((Sheet1!$C589-Sheet3!F$11)/Sheet3!F$13)^2)</f>
        <v>3.5780659853303698E-2</v>
      </c>
      <c r="H566" s="26">
        <f>Sheet3!G$12*EXP(-0.5*((Sheet1!$C589-Sheet3!G$11)/Sheet3!G$13)^2)</f>
        <v>3.5780659853303698E-2</v>
      </c>
      <c r="I566" s="26">
        <f>Sheet3!H$12*EXP(-0.5*((Sheet1!$C589-Sheet3!H$11)/Sheet3!H$13)^2)</f>
        <v>3.5780659853303698E-2</v>
      </c>
      <c r="J566" s="26">
        <f>Sheet3!I$12*EXP(-0.5*((Sheet1!$C589-Sheet3!I$11)/Sheet3!I$13)^2)</f>
        <v>3.5780659853303698E-2</v>
      </c>
      <c r="K566" s="26">
        <f>Sheet3!J$12*EXP(-0.5*((Sheet1!$C589-Sheet3!J$11)/Sheet3!J$13)^2)</f>
        <v>3.5780659853303698E-2</v>
      </c>
      <c r="L566" s="26">
        <f>Sheet3!K$12*EXP(-0.5*((Sheet1!$C589-Sheet3!K$11)/Sheet3!K$13)^2)</f>
        <v>3.5780659853303698E-2</v>
      </c>
      <c r="M566" s="26">
        <f>Sheet3!L$12*EXP(-0.5*((Sheet1!$C589-Sheet3!L$11)/Sheet3!L$13)^2)</f>
        <v>3.5780659853303698E-2</v>
      </c>
    </row>
    <row r="567" spans="1:13" x14ac:dyDescent="0.25">
      <c r="A567" s="26">
        <f>Sheet1!D590*Sheet3!$B$5</f>
        <v>105.59700000000001</v>
      </c>
      <c r="B567" s="26">
        <f t="shared" si="16"/>
        <v>11090.347132252464</v>
      </c>
      <c r="C567" s="26">
        <f t="shared" si="17"/>
        <v>0.28628291834462516</v>
      </c>
      <c r="D567" s="26">
        <f>Sheet3!C$12*EXP(-0.5*((Sheet1!$C590-Sheet3!C$11)/Sheet3!C$13)^2)</f>
        <v>4.7183352479969005E-58</v>
      </c>
      <c r="E567" s="26">
        <f>Sheet3!D$12*EXP(-0.5*((Sheet1!$C590-Sheet3!D$11)/Sheet3!D$13)^2)</f>
        <v>2.5208378432915142E-7</v>
      </c>
      <c r="F567" s="26">
        <f>Sheet3!E$12*EXP(-0.5*((Sheet1!$C590-Sheet3!E$11)/Sheet3!E$13)^2)</f>
        <v>3.5785333282605102E-2</v>
      </c>
      <c r="G567" s="26">
        <f>Sheet3!F$12*EXP(-0.5*((Sheet1!$C590-Sheet3!F$11)/Sheet3!F$13)^2)</f>
        <v>3.5785333282605102E-2</v>
      </c>
      <c r="H567" s="26">
        <f>Sheet3!G$12*EXP(-0.5*((Sheet1!$C590-Sheet3!G$11)/Sheet3!G$13)^2)</f>
        <v>3.5785333282605102E-2</v>
      </c>
      <c r="I567" s="26">
        <f>Sheet3!H$12*EXP(-0.5*((Sheet1!$C590-Sheet3!H$11)/Sheet3!H$13)^2)</f>
        <v>3.5785333282605102E-2</v>
      </c>
      <c r="J567" s="26">
        <f>Sheet3!I$12*EXP(-0.5*((Sheet1!$C590-Sheet3!I$11)/Sheet3!I$13)^2)</f>
        <v>3.5785333282605102E-2</v>
      </c>
      <c r="K567" s="26">
        <f>Sheet3!J$12*EXP(-0.5*((Sheet1!$C590-Sheet3!J$11)/Sheet3!J$13)^2)</f>
        <v>3.5785333282605102E-2</v>
      </c>
      <c r="L567" s="26">
        <f>Sheet3!K$12*EXP(-0.5*((Sheet1!$C590-Sheet3!K$11)/Sheet3!K$13)^2)</f>
        <v>3.5785333282605102E-2</v>
      </c>
      <c r="M567" s="26">
        <f>Sheet3!L$12*EXP(-0.5*((Sheet1!$C590-Sheet3!L$11)/Sheet3!L$13)^2)</f>
        <v>3.5785333282605102E-2</v>
      </c>
    </row>
    <row r="568" spans="1:13" x14ac:dyDescent="0.25">
      <c r="A568" s="26">
        <f>Sheet1!D591*Sheet3!$B$5</f>
        <v>105.59799999999998</v>
      </c>
      <c r="B568" s="26">
        <f t="shared" si="16"/>
        <v>11090.568976112547</v>
      </c>
      <c r="C568" s="26">
        <f t="shared" si="17"/>
        <v>0.28622964116237809</v>
      </c>
      <c r="D568" s="26">
        <f>Sheet3!C$12*EXP(-0.5*((Sheet1!$C591-Sheet3!C$11)/Sheet3!C$13)^2)</f>
        <v>4.6612547559607237E-58</v>
      </c>
      <c r="E568" s="26">
        <f>Sheet3!D$12*EXP(-0.5*((Sheet1!$C591-Sheet3!D$11)/Sheet3!D$13)^2)</f>
        <v>2.5173203286150927E-7</v>
      </c>
      <c r="F568" s="26">
        <f>Sheet3!E$12*EXP(-0.5*((Sheet1!$C591-Sheet3!E$11)/Sheet3!E$13)^2)</f>
        <v>3.5778673678793151E-2</v>
      </c>
      <c r="G568" s="26">
        <f>Sheet3!F$12*EXP(-0.5*((Sheet1!$C591-Sheet3!F$11)/Sheet3!F$13)^2)</f>
        <v>3.5778673678793151E-2</v>
      </c>
      <c r="H568" s="26">
        <f>Sheet3!G$12*EXP(-0.5*((Sheet1!$C591-Sheet3!G$11)/Sheet3!G$13)^2)</f>
        <v>3.5778673678793151E-2</v>
      </c>
      <c r="I568" s="26">
        <f>Sheet3!H$12*EXP(-0.5*((Sheet1!$C591-Sheet3!H$11)/Sheet3!H$13)^2)</f>
        <v>3.5778673678793151E-2</v>
      </c>
      <c r="J568" s="26">
        <f>Sheet3!I$12*EXP(-0.5*((Sheet1!$C591-Sheet3!I$11)/Sheet3!I$13)^2)</f>
        <v>3.5778673678793151E-2</v>
      </c>
      <c r="K568" s="26">
        <f>Sheet3!J$12*EXP(-0.5*((Sheet1!$C591-Sheet3!J$11)/Sheet3!J$13)^2)</f>
        <v>3.5778673678793151E-2</v>
      </c>
      <c r="L568" s="26">
        <f>Sheet3!K$12*EXP(-0.5*((Sheet1!$C591-Sheet3!K$11)/Sheet3!K$13)^2)</f>
        <v>3.5778673678793151E-2</v>
      </c>
      <c r="M568" s="26">
        <f>Sheet3!L$12*EXP(-0.5*((Sheet1!$C591-Sheet3!L$11)/Sheet3!L$13)^2)</f>
        <v>3.5778673678793151E-2</v>
      </c>
    </row>
    <row r="569" spans="1:13" x14ac:dyDescent="0.25">
      <c r="A569" s="26">
        <f>Sheet1!D592*Sheet3!$B$5</f>
        <v>105.59650000000001</v>
      </c>
      <c r="B569" s="26">
        <f t="shared" si="16"/>
        <v>11090.285375961754</v>
      </c>
      <c r="C569" s="26">
        <f t="shared" si="17"/>
        <v>0.28607612865783305</v>
      </c>
      <c r="D569" s="26">
        <f>Sheet3!C$12*EXP(-0.5*((Sheet1!$C592-Sheet3!C$11)/Sheet3!C$13)^2)</f>
        <v>4.5005911637336069E-58</v>
      </c>
      <c r="E569" s="26">
        <f>Sheet3!D$12*EXP(-0.5*((Sheet1!$C592-Sheet3!D$11)/Sheet3!D$13)^2)</f>
        <v>2.5072106674588113E-7</v>
      </c>
      <c r="F569" s="26">
        <f>Sheet3!E$12*EXP(-0.5*((Sheet1!$C592-Sheet3!E$11)/Sheet3!E$13)^2)</f>
        <v>3.5759484742095789E-2</v>
      </c>
      <c r="G569" s="26">
        <f>Sheet3!F$12*EXP(-0.5*((Sheet1!$C592-Sheet3!F$11)/Sheet3!F$13)^2)</f>
        <v>3.5759484742095789E-2</v>
      </c>
      <c r="H569" s="26">
        <f>Sheet3!G$12*EXP(-0.5*((Sheet1!$C592-Sheet3!G$11)/Sheet3!G$13)^2)</f>
        <v>3.5759484742095789E-2</v>
      </c>
      <c r="I569" s="26">
        <f>Sheet3!H$12*EXP(-0.5*((Sheet1!$C592-Sheet3!H$11)/Sheet3!H$13)^2)</f>
        <v>3.5759484742095789E-2</v>
      </c>
      <c r="J569" s="26">
        <f>Sheet3!I$12*EXP(-0.5*((Sheet1!$C592-Sheet3!I$11)/Sheet3!I$13)^2)</f>
        <v>3.5759484742095789E-2</v>
      </c>
      <c r="K569" s="26">
        <f>Sheet3!J$12*EXP(-0.5*((Sheet1!$C592-Sheet3!J$11)/Sheet3!J$13)^2)</f>
        <v>3.5759484742095789E-2</v>
      </c>
      <c r="L569" s="26">
        <f>Sheet3!K$12*EXP(-0.5*((Sheet1!$C592-Sheet3!K$11)/Sheet3!K$13)^2)</f>
        <v>3.5759484742095789E-2</v>
      </c>
      <c r="M569" s="26">
        <f>Sheet3!L$12*EXP(-0.5*((Sheet1!$C592-Sheet3!L$11)/Sheet3!L$13)^2)</f>
        <v>3.5759484742095789E-2</v>
      </c>
    </row>
    <row r="570" spans="1:13" x14ac:dyDescent="0.25">
      <c r="A570" s="26">
        <f>Sheet1!D593*Sheet3!$B$5</f>
        <v>105.59650000000001</v>
      </c>
      <c r="B570" s="26">
        <f t="shared" si="16"/>
        <v>11090.274401815563</v>
      </c>
      <c r="C570" s="26">
        <f t="shared" si="17"/>
        <v>0.28612823246913865</v>
      </c>
      <c r="D570" s="26">
        <f>Sheet3!C$12*EXP(-0.5*((Sheet1!$C593-Sheet3!C$11)/Sheet3!C$13)^2)</f>
        <v>4.5544956927733167E-58</v>
      </c>
      <c r="E570" s="26">
        <f>Sheet3!D$12*EXP(-0.5*((Sheet1!$C593-Sheet3!D$11)/Sheet3!D$13)^2)</f>
        <v>2.5106377268932563E-7</v>
      </c>
      <c r="F570" s="26">
        <f>Sheet3!E$12*EXP(-0.5*((Sheet1!$C593-Sheet3!E$11)/Sheet3!E$13)^2)</f>
        <v>3.5765997675670749E-2</v>
      </c>
      <c r="G570" s="26">
        <f>Sheet3!F$12*EXP(-0.5*((Sheet1!$C593-Sheet3!F$11)/Sheet3!F$13)^2)</f>
        <v>3.5765997675670749E-2</v>
      </c>
      <c r="H570" s="26">
        <f>Sheet3!G$12*EXP(-0.5*((Sheet1!$C593-Sheet3!G$11)/Sheet3!G$13)^2)</f>
        <v>3.5765997675670749E-2</v>
      </c>
      <c r="I570" s="26">
        <f>Sheet3!H$12*EXP(-0.5*((Sheet1!$C593-Sheet3!H$11)/Sheet3!H$13)^2)</f>
        <v>3.5765997675670749E-2</v>
      </c>
      <c r="J570" s="26">
        <f>Sheet3!I$12*EXP(-0.5*((Sheet1!$C593-Sheet3!I$11)/Sheet3!I$13)^2)</f>
        <v>3.5765997675670749E-2</v>
      </c>
      <c r="K570" s="26">
        <f>Sheet3!J$12*EXP(-0.5*((Sheet1!$C593-Sheet3!J$11)/Sheet3!J$13)^2)</f>
        <v>3.5765997675670749E-2</v>
      </c>
      <c r="L570" s="26">
        <f>Sheet3!K$12*EXP(-0.5*((Sheet1!$C593-Sheet3!K$11)/Sheet3!K$13)^2)</f>
        <v>3.5765997675670749E-2</v>
      </c>
      <c r="M570" s="26">
        <f>Sheet3!L$12*EXP(-0.5*((Sheet1!$C593-Sheet3!L$11)/Sheet3!L$13)^2)</f>
        <v>3.5765997675670749E-2</v>
      </c>
    </row>
    <row r="571" spans="1:13" x14ac:dyDescent="0.25">
      <c r="A571" s="26">
        <f>Sheet1!D594*Sheet3!$B$5</f>
        <v>105.596</v>
      </c>
      <c r="B571" s="26">
        <f t="shared" si="16"/>
        <v>11090.181738937188</v>
      </c>
      <c r="C571" s="26">
        <f t="shared" si="17"/>
        <v>0.28606818472823953</v>
      </c>
      <c r="D571" s="26">
        <f>Sheet3!C$12*EXP(-0.5*((Sheet1!$C594-Sheet3!C$11)/Sheet3!C$13)^2)</f>
        <v>4.492428561177321E-58</v>
      </c>
      <c r="E571" s="26">
        <f>Sheet3!D$12*EXP(-0.5*((Sheet1!$C594-Sheet3!D$11)/Sheet3!D$13)^2)</f>
        <v>2.506688550919173E-7</v>
      </c>
      <c r="F571" s="26">
        <f>Sheet3!E$12*EXP(-0.5*((Sheet1!$C594-Sheet3!E$11)/Sheet3!E$13)^2)</f>
        <v>3.5758491757423051E-2</v>
      </c>
      <c r="G571" s="26">
        <f>Sheet3!F$12*EXP(-0.5*((Sheet1!$C594-Sheet3!F$11)/Sheet3!F$13)^2)</f>
        <v>3.5758491757423051E-2</v>
      </c>
      <c r="H571" s="26">
        <f>Sheet3!G$12*EXP(-0.5*((Sheet1!$C594-Sheet3!G$11)/Sheet3!G$13)^2)</f>
        <v>3.5758491757423051E-2</v>
      </c>
      <c r="I571" s="26">
        <f>Sheet3!H$12*EXP(-0.5*((Sheet1!$C594-Sheet3!H$11)/Sheet3!H$13)^2)</f>
        <v>3.5758491757423051E-2</v>
      </c>
      <c r="J571" s="26">
        <f>Sheet3!I$12*EXP(-0.5*((Sheet1!$C594-Sheet3!I$11)/Sheet3!I$13)^2)</f>
        <v>3.5758491757423051E-2</v>
      </c>
      <c r="K571" s="26">
        <f>Sheet3!J$12*EXP(-0.5*((Sheet1!$C594-Sheet3!J$11)/Sheet3!J$13)^2)</f>
        <v>3.5758491757423051E-2</v>
      </c>
      <c r="L571" s="26">
        <f>Sheet3!K$12*EXP(-0.5*((Sheet1!$C594-Sheet3!K$11)/Sheet3!K$13)^2)</f>
        <v>3.5758491757423051E-2</v>
      </c>
      <c r="M571" s="26">
        <f>Sheet3!L$12*EXP(-0.5*((Sheet1!$C594-Sheet3!L$11)/Sheet3!L$13)^2)</f>
        <v>3.5758491757423051E-2</v>
      </c>
    </row>
    <row r="572" spans="1:13" x14ac:dyDescent="0.25">
      <c r="A572" s="26">
        <f>Sheet1!D595*Sheet3!$B$5</f>
        <v>105.5985</v>
      </c>
      <c r="B572" s="26">
        <f t="shared" si="16"/>
        <v>11090.724042105767</v>
      </c>
      <c r="C572" s="26">
        <f t="shared" si="17"/>
        <v>0.2859934202695662</v>
      </c>
      <c r="D572" s="26">
        <f>Sheet3!C$12*EXP(-0.5*((Sheet1!$C595-Sheet3!C$11)/Sheet3!C$13)^2)</f>
        <v>4.4163230201905768E-58</v>
      </c>
      <c r="E572" s="26">
        <f>Sheet3!D$12*EXP(-0.5*((Sheet1!$C595-Sheet3!D$11)/Sheet3!D$13)^2)</f>
        <v>2.5017796251231798E-7</v>
      </c>
      <c r="F572" s="26">
        <f>Sheet3!E$12*EXP(-0.5*((Sheet1!$C595-Sheet3!E$11)/Sheet3!E$13)^2)</f>
        <v>3.5749146261450461E-2</v>
      </c>
      <c r="G572" s="26">
        <f>Sheet3!F$12*EXP(-0.5*((Sheet1!$C595-Sheet3!F$11)/Sheet3!F$13)^2)</f>
        <v>3.5749146261450461E-2</v>
      </c>
      <c r="H572" s="26">
        <f>Sheet3!G$12*EXP(-0.5*((Sheet1!$C595-Sheet3!G$11)/Sheet3!G$13)^2)</f>
        <v>3.5749146261450461E-2</v>
      </c>
      <c r="I572" s="26">
        <f>Sheet3!H$12*EXP(-0.5*((Sheet1!$C595-Sheet3!H$11)/Sheet3!H$13)^2)</f>
        <v>3.5749146261450461E-2</v>
      </c>
      <c r="J572" s="26">
        <f>Sheet3!I$12*EXP(-0.5*((Sheet1!$C595-Sheet3!I$11)/Sheet3!I$13)^2)</f>
        <v>3.5749146261450461E-2</v>
      </c>
      <c r="K572" s="26">
        <f>Sheet3!J$12*EXP(-0.5*((Sheet1!$C595-Sheet3!J$11)/Sheet3!J$13)^2)</f>
        <v>3.5749146261450461E-2</v>
      </c>
      <c r="L572" s="26">
        <f>Sheet3!K$12*EXP(-0.5*((Sheet1!$C595-Sheet3!K$11)/Sheet3!K$13)^2)</f>
        <v>3.5749146261450461E-2</v>
      </c>
      <c r="M572" s="26">
        <f>Sheet3!L$12*EXP(-0.5*((Sheet1!$C595-Sheet3!L$11)/Sheet3!L$13)^2)</f>
        <v>3.5749146261450461E-2</v>
      </c>
    </row>
    <row r="573" spans="1:13" x14ac:dyDescent="0.25">
      <c r="A573" s="26">
        <f>Sheet1!D596*Sheet3!$B$5</f>
        <v>105.59750000000001</v>
      </c>
      <c r="B573" s="26">
        <f t="shared" si="16"/>
        <v>11090.514795930132</v>
      </c>
      <c r="C573" s="26">
        <f t="shared" si="17"/>
        <v>0.28598687854623167</v>
      </c>
      <c r="D573" s="26">
        <f>Sheet3!C$12*EXP(-0.5*((Sheet1!$C596-Sheet3!C$11)/Sheet3!C$13)^2)</f>
        <v>4.4097252117269742E-58</v>
      </c>
      <c r="E573" s="26">
        <f>Sheet3!D$12*EXP(-0.5*((Sheet1!$C596-Sheet3!D$11)/Sheet3!D$13)^2)</f>
        <v>2.5013505335395526E-7</v>
      </c>
      <c r="F573" s="26">
        <f>Sheet3!E$12*EXP(-0.5*((Sheet1!$C596-Sheet3!E$11)/Sheet3!E$13)^2)</f>
        <v>3.5748328551397292E-2</v>
      </c>
      <c r="G573" s="26">
        <f>Sheet3!F$12*EXP(-0.5*((Sheet1!$C596-Sheet3!F$11)/Sheet3!F$13)^2)</f>
        <v>3.5748328551397292E-2</v>
      </c>
      <c r="H573" s="26">
        <f>Sheet3!G$12*EXP(-0.5*((Sheet1!$C596-Sheet3!G$11)/Sheet3!G$13)^2)</f>
        <v>3.5748328551397292E-2</v>
      </c>
      <c r="I573" s="26">
        <f>Sheet3!H$12*EXP(-0.5*((Sheet1!$C596-Sheet3!H$11)/Sheet3!H$13)^2)</f>
        <v>3.5748328551397292E-2</v>
      </c>
      <c r="J573" s="26">
        <f>Sheet3!I$12*EXP(-0.5*((Sheet1!$C596-Sheet3!I$11)/Sheet3!I$13)^2)</f>
        <v>3.5748328551397292E-2</v>
      </c>
      <c r="K573" s="26">
        <f>Sheet3!J$12*EXP(-0.5*((Sheet1!$C596-Sheet3!J$11)/Sheet3!J$13)^2)</f>
        <v>3.5748328551397292E-2</v>
      </c>
      <c r="L573" s="26">
        <f>Sheet3!K$12*EXP(-0.5*((Sheet1!$C596-Sheet3!K$11)/Sheet3!K$13)^2)</f>
        <v>3.5748328551397292E-2</v>
      </c>
      <c r="M573" s="26">
        <f>Sheet3!L$12*EXP(-0.5*((Sheet1!$C596-Sheet3!L$11)/Sheet3!L$13)^2)</f>
        <v>3.5748328551397292E-2</v>
      </c>
    </row>
    <row r="574" spans="1:13" x14ac:dyDescent="0.25">
      <c r="A574" s="26">
        <f>Sheet1!D597*Sheet3!$B$5</f>
        <v>105.595</v>
      </c>
      <c r="B574" s="26">
        <f t="shared" si="16"/>
        <v>11089.98347148121</v>
      </c>
      <c r="C574" s="26">
        <f t="shared" si="17"/>
        <v>0.286009541059562</v>
      </c>
      <c r="D574" s="26">
        <f>Sheet3!C$12*EXP(-0.5*((Sheet1!$C597-Sheet3!C$11)/Sheet3!C$13)^2)</f>
        <v>4.4326239111700382E-58</v>
      </c>
      <c r="E574" s="26">
        <f>Sheet3!D$12*EXP(-0.5*((Sheet1!$C597-Sheet3!D$11)/Sheet3!D$13)^2)</f>
        <v>2.5028373310740863E-7</v>
      </c>
      <c r="F574" s="26">
        <f>Sheet3!E$12*EXP(-0.5*((Sheet1!$C597-Sheet3!E$11)/Sheet3!E$13)^2)</f>
        <v>3.5751161346978616E-2</v>
      </c>
      <c r="G574" s="26">
        <f>Sheet3!F$12*EXP(-0.5*((Sheet1!$C597-Sheet3!F$11)/Sheet3!F$13)^2)</f>
        <v>3.5751161346978616E-2</v>
      </c>
      <c r="H574" s="26">
        <f>Sheet3!G$12*EXP(-0.5*((Sheet1!$C597-Sheet3!G$11)/Sheet3!G$13)^2)</f>
        <v>3.5751161346978616E-2</v>
      </c>
      <c r="I574" s="26">
        <f>Sheet3!H$12*EXP(-0.5*((Sheet1!$C597-Sheet3!H$11)/Sheet3!H$13)^2)</f>
        <v>3.5751161346978616E-2</v>
      </c>
      <c r="J574" s="26">
        <f>Sheet3!I$12*EXP(-0.5*((Sheet1!$C597-Sheet3!I$11)/Sheet3!I$13)^2)</f>
        <v>3.5751161346978616E-2</v>
      </c>
      <c r="K574" s="26">
        <f>Sheet3!J$12*EXP(-0.5*((Sheet1!$C597-Sheet3!J$11)/Sheet3!J$13)^2)</f>
        <v>3.5751161346978616E-2</v>
      </c>
      <c r="L574" s="26">
        <f>Sheet3!K$12*EXP(-0.5*((Sheet1!$C597-Sheet3!K$11)/Sheet3!K$13)^2)</f>
        <v>3.5751161346978616E-2</v>
      </c>
      <c r="M574" s="26">
        <f>Sheet3!L$12*EXP(-0.5*((Sheet1!$C597-Sheet3!L$11)/Sheet3!L$13)^2)</f>
        <v>3.5751161346978616E-2</v>
      </c>
    </row>
    <row r="575" spans="1:13" x14ac:dyDescent="0.25">
      <c r="A575" s="26">
        <f>Sheet1!D598*Sheet3!$B$5</f>
        <v>105.59650000000001</v>
      </c>
      <c r="B575" s="26">
        <f t="shared" si="16"/>
        <v>11090.30279607945</v>
      </c>
      <c r="C575" s="26">
        <f t="shared" si="17"/>
        <v>0.2859934202695662</v>
      </c>
      <c r="D575" s="26">
        <f>Sheet3!C$12*EXP(-0.5*((Sheet1!$C598-Sheet3!C$11)/Sheet3!C$13)^2)</f>
        <v>4.4163230201905768E-58</v>
      </c>
      <c r="E575" s="26">
        <f>Sheet3!D$12*EXP(-0.5*((Sheet1!$C598-Sheet3!D$11)/Sheet3!D$13)^2)</f>
        <v>2.5017796251231798E-7</v>
      </c>
      <c r="F575" s="26">
        <f>Sheet3!E$12*EXP(-0.5*((Sheet1!$C598-Sheet3!E$11)/Sheet3!E$13)^2)</f>
        <v>3.5749146261450461E-2</v>
      </c>
      <c r="G575" s="26">
        <f>Sheet3!F$12*EXP(-0.5*((Sheet1!$C598-Sheet3!F$11)/Sheet3!F$13)^2)</f>
        <v>3.5749146261450461E-2</v>
      </c>
      <c r="H575" s="26">
        <f>Sheet3!G$12*EXP(-0.5*((Sheet1!$C598-Sheet3!G$11)/Sheet3!G$13)^2)</f>
        <v>3.5749146261450461E-2</v>
      </c>
      <c r="I575" s="26">
        <f>Sheet3!H$12*EXP(-0.5*((Sheet1!$C598-Sheet3!H$11)/Sheet3!H$13)^2)</f>
        <v>3.5749146261450461E-2</v>
      </c>
      <c r="J575" s="26">
        <f>Sheet3!I$12*EXP(-0.5*((Sheet1!$C598-Sheet3!I$11)/Sheet3!I$13)^2)</f>
        <v>3.5749146261450461E-2</v>
      </c>
      <c r="K575" s="26">
        <f>Sheet3!J$12*EXP(-0.5*((Sheet1!$C598-Sheet3!J$11)/Sheet3!J$13)^2)</f>
        <v>3.5749146261450461E-2</v>
      </c>
      <c r="L575" s="26">
        <f>Sheet3!K$12*EXP(-0.5*((Sheet1!$C598-Sheet3!K$11)/Sheet3!K$13)^2)</f>
        <v>3.5749146261450461E-2</v>
      </c>
      <c r="M575" s="26">
        <f>Sheet3!L$12*EXP(-0.5*((Sheet1!$C598-Sheet3!L$11)/Sheet3!L$13)^2)</f>
        <v>3.5749146261450461E-2</v>
      </c>
    </row>
    <row r="576" spans="1:13" x14ac:dyDescent="0.25">
      <c r="A576" s="26">
        <f>Sheet1!D599*Sheet3!$B$5</f>
        <v>105.5955</v>
      </c>
      <c r="B576" s="26">
        <f t="shared" si="16"/>
        <v>11090.108168176283</v>
      </c>
      <c r="C576" s="26">
        <f t="shared" si="17"/>
        <v>0.28591749120698456</v>
      </c>
      <c r="D576" s="26">
        <f>Sheet3!C$12*EXP(-0.5*((Sheet1!$C599-Sheet3!C$11)/Sheet3!C$13)^2)</f>
        <v>4.3403429171043388E-58</v>
      </c>
      <c r="E576" s="26">
        <f>Sheet3!D$12*EXP(-0.5*((Sheet1!$C599-Sheet3!D$11)/Sheet3!D$13)^2)</f>
        <v>2.4968034455307262E-7</v>
      </c>
      <c r="F576" s="26">
        <f>Sheet3!E$12*EXP(-0.5*((Sheet1!$C599-Sheet3!E$11)/Sheet3!E$13)^2)</f>
        <v>3.573965519083E-2</v>
      </c>
      <c r="G576" s="26">
        <f>Sheet3!F$12*EXP(-0.5*((Sheet1!$C599-Sheet3!F$11)/Sheet3!F$13)^2)</f>
        <v>3.573965519083E-2</v>
      </c>
      <c r="H576" s="26">
        <f>Sheet3!G$12*EXP(-0.5*((Sheet1!$C599-Sheet3!G$11)/Sheet3!G$13)^2)</f>
        <v>3.573965519083E-2</v>
      </c>
      <c r="I576" s="26">
        <f>Sheet3!H$12*EXP(-0.5*((Sheet1!$C599-Sheet3!H$11)/Sheet3!H$13)^2)</f>
        <v>3.573965519083E-2</v>
      </c>
      <c r="J576" s="26">
        <f>Sheet3!I$12*EXP(-0.5*((Sheet1!$C599-Sheet3!I$11)/Sheet3!I$13)^2)</f>
        <v>3.573965519083E-2</v>
      </c>
      <c r="K576" s="26">
        <f>Sheet3!J$12*EXP(-0.5*((Sheet1!$C599-Sheet3!J$11)/Sheet3!J$13)^2)</f>
        <v>3.573965519083E-2</v>
      </c>
      <c r="L576" s="26">
        <f>Sheet3!K$12*EXP(-0.5*((Sheet1!$C599-Sheet3!K$11)/Sheet3!K$13)^2)</f>
        <v>3.573965519083E-2</v>
      </c>
      <c r="M576" s="26">
        <f>Sheet3!L$12*EXP(-0.5*((Sheet1!$C599-Sheet3!L$11)/Sheet3!L$13)^2)</f>
        <v>3.573965519083E-2</v>
      </c>
    </row>
    <row r="577" spans="1:13" x14ac:dyDescent="0.25">
      <c r="A577" s="26">
        <f>Sheet1!D600*Sheet3!$B$5</f>
        <v>105.59700000000001</v>
      </c>
      <c r="B577" s="26">
        <f t="shared" si="16"/>
        <v>11090.402201783019</v>
      </c>
      <c r="C577" s="26">
        <f t="shared" si="17"/>
        <v>0.2860214565308678</v>
      </c>
      <c r="D577" s="26">
        <f>Sheet3!C$12*EXP(-0.5*((Sheet1!$C600-Sheet3!C$11)/Sheet3!C$13)^2)</f>
        <v>4.4447109059879831E-58</v>
      </c>
      <c r="E577" s="26">
        <f>Sheet3!D$12*EXP(-0.5*((Sheet1!$C600-Sheet3!D$11)/Sheet3!D$13)^2)</f>
        <v>2.5036193896728067E-7</v>
      </c>
      <c r="F577" s="26">
        <f>Sheet3!E$12*EXP(-0.5*((Sheet1!$C600-Sheet3!E$11)/Sheet3!E$13)^2)</f>
        <v>3.5752650771116098E-2</v>
      </c>
      <c r="G577" s="26">
        <f>Sheet3!F$12*EXP(-0.5*((Sheet1!$C600-Sheet3!F$11)/Sheet3!F$13)^2)</f>
        <v>3.5752650771116098E-2</v>
      </c>
      <c r="H577" s="26">
        <f>Sheet3!G$12*EXP(-0.5*((Sheet1!$C600-Sheet3!G$11)/Sheet3!G$13)^2)</f>
        <v>3.5752650771116098E-2</v>
      </c>
      <c r="I577" s="26">
        <f>Sheet3!H$12*EXP(-0.5*((Sheet1!$C600-Sheet3!H$11)/Sheet3!H$13)^2)</f>
        <v>3.5752650771116098E-2</v>
      </c>
      <c r="J577" s="26">
        <f>Sheet3!I$12*EXP(-0.5*((Sheet1!$C600-Sheet3!I$11)/Sheet3!I$13)^2)</f>
        <v>3.5752650771116098E-2</v>
      </c>
      <c r="K577" s="26">
        <f>Sheet3!J$12*EXP(-0.5*((Sheet1!$C600-Sheet3!J$11)/Sheet3!J$13)^2)</f>
        <v>3.5752650771116098E-2</v>
      </c>
      <c r="L577" s="26">
        <f>Sheet3!K$12*EXP(-0.5*((Sheet1!$C600-Sheet3!K$11)/Sheet3!K$13)^2)</f>
        <v>3.5752650771116098E-2</v>
      </c>
      <c r="M577" s="26">
        <f>Sheet3!L$12*EXP(-0.5*((Sheet1!$C600-Sheet3!L$11)/Sheet3!L$13)^2)</f>
        <v>3.5752650771116098E-2</v>
      </c>
    </row>
    <row r="578" spans="1:13" x14ac:dyDescent="0.25">
      <c r="A578" s="26">
        <f>Sheet1!D601*Sheet3!$B$5</f>
        <v>105.596</v>
      </c>
      <c r="B578" s="26">
        <f t="shared" si="16"/>
        <v>11090.184002596729</v>
      </c>
      <c r="C578" s="26">
        <f t="shared" si="17"/>
        <v>0.28605743712169246</v>
      </c>
      <c r="D578" s="26">
        <f>Sheet3!C$12*EXP(-0.5*((Sheet1!$C601-Sheet3!C$11)/Sheet3!C$13)^2)</f>
        <v>4.4814085090054104E-58</v>
      </c>
      <c r="E578" s="26">
        <f>Sheet3!D$12*EXP(-0.5*((Sheet1!$C601-Sheet3!D$11)/Sheet3!D$13)^2)</f>
        <v>2.5059823241140605E-7</v>
      </c>
      <c r="F578" s="26">
        <f>Sheet3!E$12*EXP(-0.5*((Sheet1!$C601-Sheet3!E$11)/Sheet3!E$13)^2)</f>
        <v>3.5757148315432509E-2</v>
      </c>
      <c r="G578" s="26">
        <f>Sheet3!F$12*EXP(-0.5*((Sheet1!$C601-Sheet3!F$11)/Sheet3!F$13)^2)</f>
        <v>3.5757148315432509E-2</v>
      </c>
      <c r="H578" s="26">
        <f>Sheet3!G$12*EXP(-0.5*((Sheet1!$C601-Sheet3!G$11)/Sheet3!G$13)^2)</f>
        <v>3.5757148315432509E-2</v>
      </c>
      <c r="I578" s="26">
        <f>Sheet3!H$12*EXP(-0.5*((Sheet1!$C601-Sheet3!H$11)/Sheet3!H$13)^2)</f>
        <v>3.5757148315432509E-2</v>
      </c>
      <c r="J578" s="26">
        <f>Sheet3!I$12*EXP(-0.5*((Sheet1!$C601-Sheet3!I$11)/Sheet3!I$13)^2)</f>
        <v>3.5757148315432509E-2</v>
      </c>
      <c r="K578" s="26">
        <f>Sheet3!J$12*EXP(-0.5*((Sheet1!$C601-Sheet3!J$11)/Sheet3!J$13)^2)</f>
        <v>3.5757148315432509E-2</v>
      </c>
      <c r="L578" s="26">
        <f>Sheet3!K$12*EXP(-0.5*((Sheet1!$C601-Sheet3!K$11)/Sheet3!K$13)^2)</f>
        <v>3.5757148315432509E-2</v>
      </c>
      <c r="M578" s="26">
        <f>Sheet3!L$12*EXP(-0.5*((Sheet1!$C601-Sheet3!L$11)/Sheet3!L$13)^2)</f>
        <v>3.5757148315432509E-2</v>
      </c>
    </row>
    <row r="579" spans="1:13" x14ac:dyDescent="0.25">
      <c r="A579" s="26">
        <f>Sheet1!D602*Sheet3!$B$5</f>
        <v>105.596</v>
      </c>
      <c r="B579" s="26">
        <f t="shared" ref="B579:B642" si="18">(A579-C579)^2</f>
        <v>11090.215200199362</v>
      </c>
      <c r="C579" s="26">
        <f t="shared" ref="C579:C642" si="19">SUM(D579:M579)</f>
        <v>0.28590931444717044</v>
      </c>
      <c r="D579" s="26">
        <f>Sheet3!C$12*EXP(-0.5*((Sheet1!$C602-Sheet3!C$11)/Sheet3!C$13)^2)</f>
        <v>4.3322385162781396E-58</v>
      </c>
      <c r="E579" s="26">
        <f>Sheet3!D$12*EXP(-0.5*((Sheet1!$C602-Sheet3!D$11)/Sheet3!D$13)^2)</f>
        <v>2.4962681164484414E-7</v>
      </c>
      <c r="F579" s="26">
        <f>Sheet3!E$12*EXP(-0.5*((Sheet1!$C602-Sheet3!E$11)/Sheet3!E$13)^2)</f>
        <v>3.5738633102544846E-2</v>
      </c>
      <c r="G579" s="26">
        <f>Sheet3!F$12*EXP(-0.5*((Sheet1!$C602-Sheet3!F$11)/Sheet3!F$13)^2)</f>
        <v>3.5738633102544846E-2</v>
      </c>
      <c r="H579" s="26">
        <f>Sheet3!G$12*EXP(-0.5*((Sheet1!$C602-Sheet3!G$11)/Sheet3!G$13)^2)</f>
        <v>3.5738633102544846E-2</v>
      </c>
      <c r="I579" s="26">
        <f>Sheet3!H$12*EXP(-0.5*((Sheet1!$C602-Sheet3!H$11)/Sheet3!H$13)^2)</f>
        <v>3.5738633102544846E-2</v>
      </c>
      <c r="J579" s="26">
        <f>Sheet3!I$12*EXP(-0.5*((Sheet1!$C602-Sheet3!I$11)/Sheet3!I$13)^2)</f>
        <v>3.5738633102544846E-2</v>
      </c>
      <c r="K579" s="26">
        <f>Sheet3!J$12*EXP(-0.5*((Sheet1!$C602-Sheet3!J$11)/Sheet3!J$13)^2)</f>
        <v>3.5738633102544846E-2</v>
      </c>
      <c r="L579" s="26">
        <f>Sheet3!K$12*EXP(-0.5*((Sheet1!$C602-Sheet3!K$11)/Sheet3!K$13)^2)</f>
        <v>3.5738633102544846E-2</v>
      </c>
      <c r="M579" s="26">
        <f>Sheet3!L$12*EXP(-0.5*((Sheet1!$C602-Sheet3!L$11)/Sheet3!L$13)^2)</f>
        <v>3.5738633102544846E-2</v>
      </c>
    </row>
    <row r="580" spans="1:13" x14ac:dyDescent="0.25">
      <c r="A580" s="26">
        <f>Sheet1!D603*Sheet3!$B$5</f>
        <v>105.5955</v>
      </c>
      <c r="B580" s="26">
        <f t="shared" si="18"/>
        <v>11090.085975846257</v>
      </c>
      <c r="C580" s="26">
        <f t="shared" si="19"/>
        <v>0.28602285835687541</v>
      </c>
      <c r="D580" s="26">
        <f>Sheet3!C$12*EXP(-0.5*((Sheet1!$C603-Sheet3!C$11)/Sheet3!C$13)^2)</f>
        <v>4.4461350622108389E-58</v>
      </c>
      <c r="E580" s="26">
        <f>Sheet3!D$12*EXP(-0.5*((Sheet1!$C603-Sheet3!D$11)/Sheet3!D$13)^2)</f>
        <v>2.5037114119905528E-7</v>
      </c>
      <c r="F580" s="26">
        <f>Sheet3!E$12*EXP(-0.5*((Sheet1!$C603-Sheet3!E$11)/Sheet3!E$13)^2)</f>
        <v>3.5752825998216782E-2</v>
      </c>
      <c r="G580" s="26">
        <f>Sheet3!F$12*EXP(-0.5*((Sheet1!$C603-Sheet3!F$11)/Sheet3!F$13)^2)</f>
        <v>3.5752825998216782E-2</v>
      </c>
      <c r="H580" s="26">
        <f>Sheet3!G$12*EXP(-0.5*((Sheet1!$C603-Sheet3!G$11)/Sheet3!G$13)^2)</f>
        <v>3.5752825998216782E-2</v>
      </c>
      <c r="I580" s="26">
        <f>Sheet3!H$12*EXP(-0.5*((Sheet1!$C603-Sheet3!H$11)/Sheet3!H$13)^2)</f>
        <v>3.5752825998216782E-2</v>
      </c>
      <c r="J580" s="26">
        <f>Sheet3!I$12*EXP(-0.5*((Sheet1!$C603-Sheet3!I$11)/Sheet3!I$13)^2)</f>
        <v>3.5752825998216782E-2</v>
      </c>
      <c r="K580" s="26">
        <f>Sheet3!J$12*EXP(-0.5*((Sheet1!$C603-Sheet3!J$11)/Sheet3!J$13)^2)</f>
        <v>3.5752825998216782E-2</v>
      </c>
      <c r="L580" s="26">
        <f>Sheet3!K$12*EXP(-0.5*((Sheet1!$C603-Sheet3!K$11)/Sheet3!K$13)^2)</f>
        <v>3.5752825998216782E-2</v>
      </c>
      <c r="M580" s="26">
        <f>Sheet3!L$12*EXP(-0.5*((Sheet1!$C603-Sheet3!L$11)/Sheet3!L$13)^2)</f>
        <v>3.5752825998216782E-2</v>
      </c>
    </row>
    <row r="581" spans="1:13" x14ac:dyDescent="0.25">
      <c r="A581" s="26">
        <f>Sheet1!D604*Sheet3!$B$5</f>
        <v>105.5955</v>
      </c>
      <c r="B581" s="26">
        <f t="shared" si="18"/>
        <v>11090.074756114011</v>
      </c>
      <c r="C581" s="26">
        <f t="shared" si="19"/>
        <v>0.28607612865783305</v>
      </c>
      <c r="D581" s="26">
        <f>Sheet3!C$12*EXP(-0.5*((Sheet1!$C604-Sheet3!C$11)/Sheet3!C$13)^2)</f>
        <v>4.5005911637336069E-58</v>
      </c>
      <c r="E581" s="26">
        <f>Sheet3!D$12*EXP(-0.5*((Sheet1!$C604-Sheet3!D$11)/Sheet3!D$13)^2)</f>
        <v>2.5072106674588113E-7</v>
      </c>
      <c r="F581" s="26">
        <f>Sheet3!E$12*EXP(-0.5*((Sheet1!$C604-Sheet3!E$11)/Sheet3!E$13)^2)</f>
        <v>3.5759484742095789E-2</v>
      </c>
      <c r="G581" s="26">
        <f>Sheet3!F$12*EXP(-0.5*((Sheet1!$C604-Sheet3!F$11)/Sheet3!F$13)^2)</f>
        <v>3.5759484742095789E-2</v>
      </c>
      <c r="H581" s="26">
        <f>Sheet3!G$12*EXP(-0.5*((Sheet1!$C604-Sheet3!G$11)/Sheet3!G$13)^2)</f>
        <v>3.5759484742095789E-2</v>
      </c>
      <c r="I581" s="26">
        <f>Sheet3!H$12*EXP(-0.5*((Sheet1!$C604-Sheet3!H$11)/Sheet3!H$13)^2)</f>
        <v>3.5759484742095789E-2</v>
      </c>
      <c r="J581" s="26">
        <f>Sheet3!I$12*EXP(-0.5*((Sheet1!$C604-Sheet3!I$11)/Sheet3!I$13)^2)</f>
        <v>3.5759484742095789E-2</v>
      </c>
      <c r="K581" s="26">
        <f>Sheet3!J$12*EXP(-0.5*((Sheet1!$C604-Sheet3!J$11)/Sheet3!J$13)^2)</f>
        <v>3.5759484742095789E-2</v>
      </c>
      <c r="L581" s="26">
        <f>Sheet3!K$12*EXP(-0.5*((Sheet1!$C604-Sheet3!K$11)/Sheet3!K$13)^2)</f>
        <v>3.5759484742095789E-2</v>
      </c>
      <c r="M581" s="26">
        <f>Sheet3!L$12*EXP(-0.5*((Sheet1!$C604-Sheet3!L$11)/Sheet3!L$13)^2)</f>
        <v>3.5759484742095789E-2</v>
      </c>
    </row>
    <row r="582" spans="1:13" x14ac:dyDescent="0.25">
      <c r="A582" s="26">
        <f>Sheet1!D605*Sheet3!$B$5</f>
        <v>105.596</v>
      </c>
      <c r="B582" s="26">
        <f t="shared" si="18"/>
        <v>11090.208705035058</v>
      </c>
      <c r="C582" s="26">
        <f t="shared" si="19"/>
        <v>0.28594015273252182</v>
      </c>
      <c r="D582" s="26">
        <f>Sheet3!C$12*EXP(-0.5*((Sheet1!$C605-Sheet3!C$11)/Sheet3!C$13)^2)</f>
        <v>4.3628827014514443E-58</v>
      </c>
      <c r="E582" s="26">
        <f>Sheet3!D$12*EXP(-0.5*((Sheet1!$C605-Sheet3!D$11)/Sheet3!D$13)^2)</f>
        <v>2.4982876479628659E-7</v>
      </c>
      <c r="F582" s="26">
        <f>Sheet3!E$12*EXP(-0.5*((Sheet1!$C605-Sheet3!E$11)/Sheet3!E$13)^2)</f>
        <v>3.5742487862969623E-2</v>
      </c>
      <c r="G582" s="26">
        <f>Sheet3!F$12*EXP(-0.5*((Sheet1!$C605-Sheet3!F$11)/Sheet3!F$13)^2)</f>
        <v>3.5742487862969623E-2</v>
      </c>
      <c r="H582" s="26">
        <f>Sheet3!G$12*EXP(-0.5*((Sheet1!$C605-Sheet3!G$11)/Sheet3!G$13)^2)</f>
        <v>3.5742487862969623E-2</v>
      </c>
      <c r="I582" s="26">
        <f>Sheet3!H$12*EXP(-0.5*((Sheet1!$C605-Sheet3!H$11)/Sheet3!H$13)^2)</f>
        <v>3.5742487862969623E-2</v>
      </c>
      <c r="J582" s="26">
        <f>Sheet3!I$12*EXP(-0.5*((Sheet1!$C605-Sheet3!I$11)/Sheet3!I$13)^2)</f>
        <v>3.5742487862969623E-2</v>
      </c>
      <c r="K582" s="26">
        <f>Sheet3!J$12*EXP(-0.5*((Sheet1!$C605-Sheet3!J$11)/Sheet3!J$13)^2)</f>
        <v>3.5742487862969623E-2</v>
      </c>
      <c r="L582" s="26">
        <f>Sheet3!K$12*EXP(-0.5*((Sheet1!$C605-Sheet3!K$11)/Sheet3!K$13)^2)</f>
        <v>3.5742487862969623E-2</v>
      </c>
      <c r="M582" s="26">
        <f>Sheet3!L$12*EXP(-0.5*((Sheet1!$C605-Sheet3!L$11)/Sheet3!L$13)^2)</f>
        <v>3.5742487862969623E-2</v>
      </c>
    </row>
    <row r="583" spans="1:13" x14ac:dyDescent="0.25">
      <c r="A583" s="26">
        <f>Sheet1!D606*Sheet3!$B$5</f>
        <v>105.5955</v>
      </c>
      <c r="B583" s="26">
        <f t="shared" si="18"/>
        <v>11090.104822196985</v>
      </c>
      <c r="C583" s="26">
        <f t="shared" si="19"/>
        <v>0.28593337760341847</v>
      </c>
      <c r="D583" s="26">
        <f>Sheet3!C$12*EXP(-0.5*((Sheet1!$C606-Sheet3!C$11)/Sheet3!C$13)^2)</f>
        <v>4.3561318112323969E-58</v>
      </c>
      <c r="E583" s="26">
        <f>Sheet3!D$12*EXP(-0.5*((Sheet1!$C606-Sheet3!D$11)/Sheet3!D$13)^2)</f>
        <v>2.4978438285911986E-7</v>
      </c>
      <c r="F583" s="26">
        <f>Sheet3!E$12*EXP(-0.5*((Sheet1!$C606-Sheet3!E$11)/Sheet3!E$13)^2)</f>
        <v>3.5741640977379453E-2</v>
      </c>
      <c r="G583" s="26">
        <f>Sheet3!F$12*EXP(-0.5*((Sheet1!$C606-Sheet3!F$11)/Sheet3!F$13)^2)</f>
        <v>3.5741640977379453E-2</v>
      </c>
      <c r="H583" s="26">
        <f>Sheet3!G$12*EXP(-0.5*((Sheet1!$C606-Sheet3!G$11)/Sheet3!G$13)^2)</f>
        <v>3.5741640977379453E-2</v>
      </c>
      <c r="I583" s="26">
        <f>Sheet3!H$12*EXP(-0.5*((Sheet1!$C606-Sheet3!H$11)/Sheet3!H$13)^2)</f>
        <v>3.5741640977379453E-2</v>
      </c>
      <c r="J583" s="26">
        <f>Sheet3!I$12*EXP(-0.5*((Sheet1!$C606-Sheet3!I$11)/Sheet3!I$13)^2)</f>
        <v>3.5741640977379453E-2</v>
      </c>
      <c r="K583" s="26">
        <f>Sheet3!J$12*EXP(-0.5*((Sheet1!$C606-Sheet3!J$11)/Sheet3!J$13)^2)</f>
        <v>3.5741640977379453E-2</v>
      </c>
      <c r="L583" s="26">
        <f>Sheet3!K$12*EXP(-0.5*((Sheet1!$C606-Sheet3!K$11)/Sheet3!K$13)^2)</f>
        <v>3.5741640977379453E-2</v>
      </c>
      <c r="M583" s="26">
        <f>Sheet3!L$12*EXP(-0.5*((Sheet1!$C606-Sheet3!L$11)/Sheet3!L$13)^2)</f>
        <v>3.5741640977379453E-2</v>
      </c>
    </row>
    <row r="584" spans="1:13" x14ac:dyDescent="0.25">
      <c r="A584" s="26">
        <f>Sheet1!D607*Sheet3!$B$5</f>
        <v>105.595</v>
      </c>
      <c r="B584" s="26">
        <f t="shared" si="18"/>
        <v>11090.010436345034</v>
      </c>
      <c r="C584" s="26">
        <f t="shared" si="19"/>
        <v>0.285881513778523</v>
      </c>
      <c r="D584" s="26">
        <f>Sheet3!C$12*EXP(-0.5*((Sheet1!$C607-Sheet3!C$11)/Sheet3!C$13)^2)</f>
        <v>4.3047961470730973E-58</v>
      </c>
      <c r="E584" s="26">
        <f>Sheet3!D$12*EXP(-0.5*((Sheet1!$C607-Sheet3!D$11)/Sheet3!D$13)^2)</f>
        <v>2.4944488217629817E-7</v>
      </c>
      <c r="F584" s="26">
        <f>Sheet3!E$12*EXP(-0.5*((Sheet1!$C607-Sheet3!E$11)/Sheet3!E$13)^2)</f>
        <v>3.5735158041705101E-2</v>
      </c>
      <c r="G584" s="26">
        <f>Sheet3!F$12*EXP(-0.5*((Sheet1!$C607-Sheet3!F$11)/Sheet3!F$13)^2)</f>
        <v>3.5735158041705101E-2</v>
      </c>
      <c r="H584" s="26">
        <f>Sheet3!G$12*EXP(-0.5*((Sheet1!$C607-Sheet3!G$11)/Sheet3!G$13)^2)</f>
        <v>3.5735158041705101E-2</v>
      </c>
      <c r="I584" s="26">
        <f>Sheet3!H$12*EXP(-0.5*((Sheet1!$C607-Sheet3!H$11)/Sheet3!H$13)^2)</f>
        <v>3.5735158041705101E-2</v>
      </c>
      <c r="J584" s="26">
        <f>Sheet3!I$12*EXP(-0.5*((Sheet1!$C607-Sheet3!I$11)/Sheet3!I$13)^2)</f>
        <v>3.5735158041705101E-2</v>
      </c>
      <c r="K584" s="26">
        <f>Sheet3!J$12*EXP(-0.5*((Sheet1!$C607-Sheet3!J$11)/Sheet3!J$13)^2)</f>
        <v>3.5735158041705101E-2</v>
      </c>
      <c r="L584" s="26">
        <f>Sheet3!K$12*EXP(-0.5*((Sheet1!$C607-Sheet3!K$11)/Sheet3!K$13)^2)</f>
        <v>3.5735158041705101E-2</v>
      </c>
      <c r="M584" s="26">
        <f>Sheet3!L$12*EXP(-0.5*((Sheet1!$C607-Sheet3!L$11)/Sheet3!L$13)^2)</f>
        <v>3.5735158041705101E-2</v>
      </c>
    </row>
    <row r="585" spans="1:13" x14ac:dyDescent="0.25">
      <c r="A585" s="26">
        <f>Sheet1!D608*Sheet3!$B$5</f>
        <v>105.5955</v>
      </c>
      <c r="B585" s="26">
        <f t="shared" si="18"/>
        <v>11090.1643560138</v>
      </c>
      <c r="C585" s="26">
        <f t="shared" si="19"/>
        <v>0.28565071697329336</v>
      </c>
      <c r="D585" s="26">
        <f>Sheet3!C$12*EXP(-0.5*((Sheet1!$C608-Sheet3!C$11)/Sheet3!C$13)^2)</f>
        <v>4.0835413741762925E-58</v>
      </c>
      <c r="E585" s="26">
        <f>Sheet3!D$12*EXP(-0.5*((Sheet1!$C608-Sheet3!D$11)/Sheet3!D$13)^2)</f>
        <v>2.4793931732051149E-7</v>
      </c>
      <c r="F585" s="26">
        <f>Sheet3!E$12*EXP(-0.5*((Sheet1!$C608-Sheet3!E$11)/Sheet3!E$13)^2)</f>
        <v>3.5706308629247001E-2</v>
      </c>
      <c r="G585" s="26">
        <f>Sheet3!F$12*EXP(-0.5*((Sheet1!$C608-Sheet3!F$11)/Sheet3!F$13)^2)</f>
        <v>3.5706308629247001E-2</v>
      </c>
      <c r="H585" s="26">
        <f>Sheet3!G$12*EXP(-0.5*((Sheet1!$C608-Sheet3!G$11)/Sheet3!G$13)^2)</f>
        <v>3.5706308629247001E-2</v>
      </c>
      <c r="I585" s="26">
        <f>Sheet3!H$12*EXP(-0.5*((Sheet1!$C608-Sheet3!H$11)/Sheet3!H$13)^2)</f>
        <v>3.5706308629247001E-2</v>
      </c>
      <c r="J585" s="26">
        <f>Sheet3!I$12*EXP(-0.5*((Sheet1!$C608-Sheet3!I$11)/Sheet3!I$13)^2)</f>
        <v>3.5706308629247001E-2</v>
      </c>
      <c r="K585" s="26">
        <f>Sheet3!J$12*EXP(-0.5*((Sheet1!$C608-Sheet3!J$11)/Sheet3!J$13)^2)</f>
        <v>3.5706308629247001E-2</v>
      </c>
      <c r="L585" s="26">
        <f>Sheet3!K$12*EXP(-0.5*((Sheet1!$C608-Sheet3!K$11)/Sheet3!K$13)^2)</f>
        <v>3.5706308629247001E-2</v>
      </c>
      <c r="M585" s="26">
        <f>Sheet3!L$12*EXP(-0.5*((Sheet1!$C608-Sheet3!L$11)/Sheet3!L$13)^2)</f>
        <v>3.5706308629247001E-2</v>
      </c>
    </row>
    <row r="586" spans="1:13" x14ac:dyDescent="0.25">
      <c r="A586" s="26">
        <f>Sheet1!D609*Sheet3!$B$5</f>
        <v>105.5955</v>
      </c>
      <c r="B586" s="26">
        <f t="shared" si="18"/>
        <v>11090.155352811335</v>
      </c>
      <c r="C586" s="26">
        <f t="shared" si="19"/>
        <v>0.2856934632328087</v>
      </c>
      <c r="D586" s="26">
        <f>Sheet3!C$12*EXP(-0.5*((Sheet1!$C609-Sheet3!C$11)/Sheet3!C$13)^2)</f>
        <v>4.1236500624482044E-58</v>
      </c>
      <c r="E586" s="26">
        <f>Sheet3!D$12*EXP(-0.5*((Sheet1!$C609-Sheet3!D$11)/Sheet3!D$13)^2)</f>
        <v>2.4821752208907922E-7</v>
      </c>
      <c r="F586" s="26">
        <f>Sheet3!E$12*EXP(-0.5*((Sheet1!$C609-Sheet3!E$11)/Sheet3!E$13)^2)</f>
        <v>3.5711651876910819E-2</v>
      </c>
      <c r="G586" s="26">
        <f>Sheet3!F$12*EXP(-0.5*((Sheet1!$C609-Sheet3!F$11)/Sheet3!F$13)^2)</f>
        <v>3.5711651876910819E-2</v>
      </c>
      <c r="H586" s="26">
        <f>Sheet3!G$12*EXP(-0.5*((Sheet1!$C609-Sheet3!G$11)/Sheet3!G$13)^2)</f>
        <v>3.5711651876910819E-2</v>
      </c>
      <c r="I586" s="26">
        <f>Sheet3!H$12*EXP(-0.5*((Sheet1!$C609-Sheet3!H$11)/Sheet3!H$13)^2)</f>
        <v>3.5711651876910819E-2</v>
      </c>
      <c r="J586" s="26">
        <f>Sheet3!I$12*EXP(-0.5*((Sheet1!$C609-Sheet3!I$11)/Sheet3!I$13)^2)</f>
        <v>3.5711651876910819E-2</v>
      </c>
      <c r="K586" s="26">
        <f>Sheet3!J$12*EXP(-0.5*((Sheet1!$C609-Sheet3!J$11)/Sheet3!J$13)^2)</f>
        <v>3.5711651876910819E-2</v>
      </c>
      <c r="L586" s="26">
        <f>Sheet3!K$12*EXP(-0.5*((Sheet1!$C609-Sheet3!K$11)/Sheet3!K$13)^2)</f>
        <v>3.5711651876910819E-2</v>
      </c>
      <c r="M586" s="26">
        <f>Sheet3!L$12*EXP(-0.5*((Sheet1!$C609-Sheet3!L$11)/Sheet3!L$13)^2)</f>
        <v>3.5711651876910819E-2</v>
      </c>
    </row>
    <row r="587" spans="1:13" x14ac:dyDescent="0.25">
      <c r="A587" s="26">
        <f>Sheet1!D610*Sheet3!$B$5</f>
        <v>105.5945</v>
      </c>
      <c r="B587" s="26">
        <f t="shared" si="18"/>
        <v>11089.952310607796</v>
      </c>
      <c r="C587" s="26">
        <f t="shared" si="19"/>
        <v>0.28565749089349379</v>
      </c>
      <c r="D587" s="26">
        <f>Sheet3!C$12*EXP(-0.5*((Sheet1!$C610-Sheet3!C$11)/Sheet3!C$13)^2)</f>
        <v>4.0898713847675631E-58</v>
      </c>
      <c r="E587" s="26">
        <f>Sheet3!D$12*EXP(-0.5*((Sheet1!$C610-Sheet3!D$11)/Sheet3!D$13)^2)</f>
        <v>2.4798338444305003E-7</v>
      </c>
      <c r="F587" s="26">
        <f>Sheet3!E$12*EXP(-0.5*((Sheet1!$C610-Sheet3!E$11)/Sheet3!E$13)^2)</f>
        <v>3.5707155363763662E-2</v>
      </c>
      <c r="G587" s="26">
        <f>Sheet3!F$12*EXP(-0.5*((Sheet1!$C610-Sheet3!F$11)/Sheet3!F$13)^2)</f>
        <v>3.5707155363763662E-2</v>
      </c>
      <c r="H587" s="26">
        <f>Sheet3!G$12*EXP(-0.5*((Sheet1!$C610-Sheet3!G$11)/Sheet3!G$13)^2)</f>
        <v>3.5707155363763662E-2</v>
      </c>
      <c r="I587" s="26">
        <f>Sheet3!H$12*EXP(-0.5*((Sheet1!$C610-Sheet3!H$11)/Sheet3!H$13)^2)</f>
        <v>3.5707155363763662E-2</v>
      </c>
      <c r="J587" s="26">
        <f>Sheet3!I$12*EXP(-0.5*((Sheet1!$C610-Sheet3!I$11)/Sheet3!I$13)^2)</f>
        <v>3.5707155363763662E-2</v>
      </c>
      <c r="K587" s="26">
        <f>Sheet3!J$12*EXP(-0.5*((Sheet1!$C610-Sheet3!J$11)/Sheet3!J$13)^2)</f>
        <v>3.5707155363763662E-2</v>
      </c>
      <c r="L587" s="26">
        <f>Sheet3!K$12*EXP(-0.5*((Sheet1!$C610-Sheet3!K$11)/Sheet3!K$13)^2)</f>
        <v>3.5707155363763662E-2</v>
      </c>
      <c r="M587" s="26">
        <f>Sheet3!L$12*EXP(-0.5*((Sheet1!$C610-Sheet3!L$11)/Sheet3!L$13)^2)</f>
        <v>3.5707155363763662E-2</v>
      </c>
    </row>
    <row r="588" spans="1:13" x14ac:dyDescent="0.25">
      <c r="A588" s="26">
        <f>Sheet1!D611*Sheet3!$B$5</f>
        <v>105.595</v>
      </c>
      <c r="B588" s="26">
        <f t="shared" si="18"/>
        <v>11090.105091597912</v>
      </c>
      <c r="C588" s="26">
        <f t="shared" si="19"/>
        <v>0.28543209851294682</v>
      </c>
      <c r="D588" s="26">
        <f>Sheet3!C$12*EXP(-0.5*((Sheet1!$C611-Sheet3!C$11)/Sheet3!C$13)^2)</f>
        <v>3.8843928780913601E-58</v>
      </c>
      <c r="E588" s="26">
        <f>Sheet3!D$12*EXP(-0.5*((Sheet1!$C611-Sheet3!D$11)/Sheet3!D$13)^2)</f>
        <v>2.4652104378192093E-7</v>
      </c>
      <c r="F588" s="26">
        <f>Sheet3!E$12*EXP(-0.5*((Sheet1!$C611-Sheet3!E$11)/Sheet3!E$13)^2)</f>
        <v>3.5678981498987877E-2</v>
      </c>
      <c r="G588" s="26">
        <f>Sheet3!F$12*EXP(-0.5*((Sheet1!$C611-Sheet3!F$11)/Sheet3!F$13)^2)</f>
        <v>3.5678981498987877E-2</v>
      </c>
      <c r="H588" s="26">
        <f>Sheet3!G$12*EXP(-0.5*((Sheet1!$C611-Sheet3!G$11)/Sheet3!G$13)^2)</f>
        <v>3.5678981498987877E-2</v>
      </c>
      <c r="I588" s="26">
        <f>Sheet3!H$12*EXP(-0.5*((Sheet1!$C611-Sheet3!H$11)/Sheet3!H$13)^2)</f>
        <v>3.5678981498987877E-2</v>
      </c>
      <c r="J588" s="26">
        <f>Sheet3!I$12*EXP(-0.5*((Sheet1!$C611-Sheet3!I$11)/Sheet3!I$13)^2)</f>
        <v>3.5678981498987877E-2</v>
      </c>
      <c r="K588" s="26">
        <f>Sheet3!J$12*EXP(-0.5*((Sheet1!$C611-Sheet3!J$11)/Sheet3!J$13)^2)</f>
        <v>3.5678981498987877E-2</v>
      </c>
      <c r="L588" s="26">
        <f>Sheet3!K$12*EXP(-0.5*((Sheet1!$C611-Sheet3!K$11)/Sheet3!K$13)^2)</f>
        <v>3.5678981498987877E-2</v>
      </c>
      <c r="M588" s="26">
        <f>Sheet3!L$12*EXP(-0.5*((Sheet1!$C611-Sheet3!L$11)/Sheet3!L$13)^2)</f>
        <v>3.5678981498987877E-2</v>
      </c>
    </row>
    <row r="589" spans="1:13" x14ac:dyDescent="0.25">
      <c r="A589" s="26">
        <f>Sheet1!D612*Sheet3!$B$5</f>
        <v>105.595</v>
      </c>
      <c r="B589" s="26">
        <f t="shared" si="18"/>
        <v>11090.079806882601</v>
      </c>
      <c r="C589" s="26">
        <f t="shared" si="19"/>
        <v>0.28555214804989482</v>
      </c>
      <c r="D589" s="26">
        <f>Sheet3!C$12*EXP(-0.5*((Sheet1!$C612-Sheet3!C$11)/Sheet3!C$13)^2)</f>
        <v>3.992525515632903E-58</v>
      </c>
      <c r="E589" s="26">
        <f>Sheet3!D$12*EXP(-0.5*((Sheet1!$C612-Sheet3!D$11)/Sheet3!D$13)^2)</f>
        <v>2.4729891486507631E-7</v>
      </c>
      <c r="F589" s="26">
        <f>Sheet3!E$12*EXP(-0.5*((Sheet1!$C612-Sheet3!E$11)/Sheet3!E$13)^2)</f>
        <v>3.5693987593872496E-2</v>
      </c>
      <c r="G589" s="26">
        <f>Sheet3!F$12*EXP(-0.5*((Sheet1!$C612-Sheet3!F$11)/Sheet3!F$13)^2)</f>
        <v>3.5693987593872496E-2</v>
      </c>
      <c r="H589" s="26">
        <f>Sheet3!G$12*EXP(-0.5*((Sheet1!$C612-Sheet3!G$11)/Sheet3!G$13)^2)</f>
        <v>3.5693987593872496E-2</v>
      </c>
      <c r="I589" s="26">
        <f>Sheet3!H$12*EXP(-0.5*((Sheet1!$C612-Sheet3!H$11)/Sheet3!H$13)^2)</f>
        <v>3.5693987593872496E-2</v>
      </c>
      <c r="J589" s="26">
        <f>Sheet3!I$12*EXP(-0.5*((Sheet1!$C612-Sheet3!I$11)/Sheet3!I$13)^2)</f>
        <v>3.5693987593872496E-2</v>
      </c>
      <c r="K589" s="26">
        <f>Sheet3!J$12*EXP(-0.5*((Sheet1!$C612-Sheet3!J$11)/Sheet3!J$13)^2)</f>
        <v>3.5693987593872496E-2</v>
      </c>
      <c r="L589" s="26">
        <f>Sheet3!K$12*EXP(-0.5*((Sheet1!$C612-Sheet3!K$11)/Sheet3!K$13)^2)</f>
        <v>3.5693987593872496E-2</v>
      </c>
      <c r="M589" s="26">
        <f>Sheet3!L$12*EXP(-0.5*((Sheet1!$C612-Sheet3!L$11)/Sheet3!L$13)^2)</f>
        <v>3.5693987593872496E-2</v>
      </c>
    </row>
    <row r="590" spans="1:13" x14ac:dyDescent="0.25">
      <c r="A590" s="26">
        <f>Sheet1!D613*Sheet3!$B$5</f>
        <v>105.595</v>
      </c>
      <c r="B590" s="26">
        <f t="shared" si="18"/>
        <v>11090.088809246628</v>
      </c>
      <c r="C590" s="26">
        <f t="shared" si="19"/>
        <v>0.28550940562559918</v>
      </c>
      <c r="D590" s="26">
        <f>Sheet3!C$12*EXP(-0.5*((Sheet1!$C613-Sheet3!C$11)/Sheet3!C$13)^2)</f>
        <v>3.9536874344814822E-58</v>
      </c>
      <c r="E590" s="26">
        <f>Sheet3!D$12*EXP(-0.5*((Sheet1!$C613-Sheet3!D$11)/Sheet3!D$13)^2)</f>
        <v>2.4702169876483419E-7</v>
      </c>
      <c r="F590" s="26">
        <f>Sheet3!E$12*EXP(-0.5*((Sheet1!$C613-Sheet3!E$11)/Sheet3!E$13)^2)</f>
        <v>3.5688644825487545E-2</v>
      </c>
      <c r="G590" s="26">
        <f>Sheet3!F$12*EXP(-0.5*((Sheet1!$C613-Sheet3!F$11)/Sheet3!F$13)^2)</f>
        <v>3.5688644825487545E-2</v>
      </c>
      <c r="H590" s="26">
        <f>Sheet3!G$12*EXP(-0.5*((Sheet1!$C613-Sheet3!G$11)/Sheet3!G$13)^2)</f>
        <v>3.5688644825487545E-2</v>
      </c>
      <c r="I590" s="26">
        <f>Sheet3!H$12*EXP(-0.5*((Sheet1!$C613-Sheet3!H$11)/Sheet3!H$13)^2)</f>
        <v>3.5688644825487545E-2</v>
      </c>
      <c r="J590" s="26">
        <f>Sheet3!I$12*EXP(-0.5*((Sheet1!$C613-Sheet3!I$11)/Sheet3!I$13)^2)</f>
        <v>3.5688644825487545E-2</v>
      </c>
      <c r="K590" s="26">
        <f>Sheet3!J$12*EXP(-0.5*((Sheet1!$C613-Sheet3!J$11)/Sheet3!J$13)^2)</f>
        <v>3.5688644825487545E-2</v>
      </c>
      <c r="L590" s="26">
        <f>Sheet3!K$12*EXP(-0.5*((Sheet1!$C613-Sheet3!K$11)/Sheet3!K$13)^2)</f>
        <v>3.5688644825487545E-2</v>
      </c>
      <c r="M590" s="26">
        <f>Sheet3!L$12*EXP(-0.5*((Sheet1!$C613-Sheet3!L$11)/Sheet3!L$13)^2)</f>
        <v>3.5688644825487545E-2</v>
      </c>
    </row>
    <row r="591" spans="1:13" x14ac:dyDescent="0.25">
      <c r="A591" s="26">
        <f>Sheet1!D614*Sheet3!$B$5</f>
        <v>105.595</v>
      </c>
      <c r="B591" s="26">
        <f t="shared" si="18"/>
        <v>11090.12589840554</v>
      </c>
      <c r="C591" s="26">
        <f t="shared" si="19"/>
        <v>0.2853333097785361</v>
      </c>
      <c r="D591" s="26">
        <f>Sheet3!C$12*EXP(-0.5*((Sheet1!$C614-Sheet3!C$11)/Sheet3!C$13)^2)</f>
        <v>3.7975964692889934E-58</v>
      </c>
      <c r="E591" s="26">
        <f>Sheet3!D$12*EXP(-0.5*((Sheet1!$C614-Sheet3!D$11)/Sheet3!D$13)^2)</f>
        <v>2.4588265195597452E-7</v>
      </c>
      <c r="F591" s="26">
        <f>Sheet3!E$12*EXP(-0.5*((Sheet1!$C614-Sheet3!E$11)/Sheet3!E$13)^2)</f>
        <v>3.5666632986985518E-2</v>
      </c>
      <c r="G591" s="26">
        <f>Sheet3!F$12*EXP(-0.5*((Sheet1!$C614-Sheet3!F$11)/Sheet3!F$13)^2)</f>
        <v>3.5666632986985518E-2</v>
      </c>
      <c r="H591" s="26">
        <f>Sheet3!G$12*EXP(-0.5*((Sheet1!$C614-Sheet3!G$11)/Sheet3!G$13)^2)</f>
        <v>3.5666632986985518E-2</v>
      </c>
      <c r="I591" s="26">
        <f>Sheet3!H$12*EXP(-0.5*((Sheet1!$C614-Sheet3!H$11)/Sheet3!H$13)^2)</f>
        <v>3.5666632986985518E-2</v>
      </c>
      <c r="J591" s="26">
        <f>Sheet3!I$12*EXP(-0.5*((Sheet1!$C614-Sheet3!I$11)/Sheet3!I$13)^2)</f>
        <v>3.5666632986985518E-2</v>
      </c>
      <c r="K591" s="26">
        <f>Sheet3!J$12*EXP(-0.5*((Sheet1!$C614-Sheet3!J$11)/Sheet3!J$13)^2)</f>
        <v>3.5666632986985518E-2</v>
      </c>
      <c r="L591" s="26">
        <f>Sheet3!K$12*EXP(-0.5*((Sheet1!$C614-Sheet3!K$11)/Sheet3!K$13)^2)</f>
        <v>3.5666632986985518E-2</v>
      </c>
      <c r="M591" s="26">
        <f>Sheet3!L$12*EXP(-0.5*((Sheet1!$C614-Sheet3!L$11)/Sheet3!L$13)^2)</f>
        <v>3.5666632986985518E-2</v>
      </c>
    </row>
    <row r="592" spans="1:13" x14ac:dyDescent="0.25">
      <c r="A592" s="26">
        <f>Sheet1!D615*Sheet3!$B$5</f>
        <v>105.5945</v>
      </c>
      <c r="B592" s="26">
        <f t="shared" si="18"/>
        <v>11089.998109817001</v>
      </c>
      <c r="C592" s="26">
        <f t="shared" si="19"/>
        <v>0.28544003924922812</v>
      </c>
      <c r="D592" s="26">
        <f>Sheet3!C$12*EXP(-0.5*((Sheet1!$C615-Sheet3!C$11)/Sheet3!C$13)^2)</f>
        <v>3.8914546296709068E-58</v>
      </c>
      <c r="E592" s="26">
        <f>Sheet3!D$12*EXP(-0.5*((Sheet1!$C615-Sheet3!D$11)/Sheet3!D$13)^2)</f>
        <v>2.4657242564358852E-7</v>
      </c>
      <c r="F592" s="26">
        <f>Sheet3!E$12*EXP(-0.5*((Sheet1!$C615-Sheet3!E$11)/Sheet3!E$13)^2)</f>
        <v>3.5679974084600309E-2</v>
      </c>
      <c r="G592" s="26">
        <f>Sheet3!F$12*EXP(-0.5*((Sheet1!$C615-Sheet3!F$11)/Sheet3!F$13)^2)</f>
        <v>3.5679974084600309E-2</v>
      </c>
      <c r="H592" s="26">
        <f>Sheet3!G$12*EXP(-0.5*((Sheet1!$C615-Sheet3!G$11)/Sheet3!G$13)^2)</f>
        <v>3.5679974084600309E-2</v>
      </c>
      <c r="I592" s="26">
        <f>Sheet3!H$12*EXP(-0.5*((Sheet1!$C615-Sheet3!H$11)/Sheet3!H$13)^2)</f>
        <v>3.5679974084600309E-2</v>
      </c>
      <c r="J592" s="26">
        <f>Sheet3!I$12*EXP(-0.5*((Sheet1!$C615-Sheet3!I$11)/Sheet3!I$13)^2)</f>
        <v>3.5679974084600309E-2</v>
      </c>
      <c r="K592" s="26">
        <f>Sheet3!J$12*EXP(-0.5*((Sheet1!$C615-Sheet3!J$11)/Sheet3!J$13)^2)</f>
        <v>3.5679974084600309E-2</v>
      </c>
      <c r="L592" s="26">
        <f>Sheet3!K$12*EXP(-0.5*((Sheet1!$C615-Sheet3!K$11)/Sheet3!K$13)^2)</f>
        <v>3.5679974084600309E-2</v>
      </c>
      <c r="M592" s="26">
        <f>Sheet3!L$12*EXP(-0.5*((Sheet1!$C615-Sheet3!L$11)/Sheet3!L$13)^2)</f>
        <v>3.5679974084600309E-2</v>
      </c>
    </row>
    <row r="593" spans="1:13" x14ac:dyDescent="0.25">
      <c r="A593" s="26">
        <f>Sheet1!D616*Sheet3!$B$5</f>
        <v>105.595</v>
      </c>
      <c r="B593" s="26">
        <f t="shared" si="18"/>
        <v>11090.124717912089</v>
      </c>
      <c r="C593" s="26">
        <f t="shared" si="19"/>
        <v>0.28533891464616679</v>
      </c>
      <c r="D593" s="26">
        <f>Sheet3!C$12*EXP(-0.5*((Sheet1!$C616-Sheet3!C$11)/Sheet3!C$13)^2)</f>
        <v>3.8024689752490734E-58</v>
      </c>
      <c r="E593" s="26">
        <f>Sheet3!D$12*EXP(-0.5*((Sheet1!$C616-Sheet3!D$11)/Sheet3!D$13)^2)</f>
        <v>2.4591883025210137E-7</v>
      </c>
      <c r="F593" s="26">
        <f>Sheet3!E$12*EXP(-0.5*((Sheet1!$C616-Sheet3!E$11)/Sheet3!E$13)^2)</f>
        <v>3.5667333590917068E-2</v>
      </c>
      <c r="G593" s="26">
        <f>Sheet3!F$12*EXP(-0.5*((Sheet1!$C616-Sheet3!F$11)/Sheet3!F$13)^2)</f>
        <v>3.5667333590917068E-2</v>
      </c>
      <c r="H593" s="26">
        <f>Sheet3!G$12*EXP(-0.5*((Sheet1!$C616-Sheet3!G$11)/Sheet3!G$13)^2)</f>
        <v>3.5667333590917068E-2</v>
      </c>
      <c r="I593" s="26">
        <f>Sheet3!H$12*EXP(-0.5*((Sheet1!$C616-Sheet3!H$11)/Sheet3!H$13)^2)</f>
        <v>3.5667333590917068E-2</v>
      </c>
      <c r="J593" s="26">
        <f>Sheet3!I$12*EXP(-0.5*((Sheet1!$C616-Sheet3!I$11)/Sheet3!I$13)^2)</f>
        <v>3.5667333590917068E-2</v>
      </c>
      <c r="K593" s="26">
        <f>Sheet3!J$12*EXP(-0.5*((Sheet1!$C616-Sheet3!J$11)/Sheet3!J$13)^2)</f>
        <v>3.5667333590917068E-2</v>
      </c>
      <c r="L593" s="26">
        <f>Sheet3!K$12*EXP(-0.5*((Sheet1!$C616-Sheet3!K$11)/Sheet3!K$13)^2)</f>
        <v>3.5667333590917068E-2</v>
      </c>
      <c r="M593" s="26">
        <f>Sheet3!L$12*EXP(-0.5*((Sheet1!$C616-Sheet3!L$11)/Sheet3!L$13)^2)</f>
        <v>3.5667333590917068E-2</v>
      </c>
    </row>
    <row r="594" spans="1:13" x14ac:dyDescent="0.25">
      <c r="A594" s="26">
        <f>Sheet1!D617*Sheet3!$B$5</f>
        <v>105.596</v>
      </c>
      <c r="B594" s="26">
        <f t="shared" si="18"/>
        <v>11090.373554950749</v>
      </c>
      <c r="C594" s="26">
        <f t="shared" si="19"/>
        <v>0.28515746728284497</v>
      </c>
      <c r="D594" s="26">
        <f>Sheet3!C$12*EXP(-0.5*((Sheet1!$C617-Sheet3!C$11)/Sheet3!C$13)^2)</f>
        <v>3.6478402403575142E-58</v>
      </c>
      <c r="E594" s="26">
        <f>Sheet3!D$12*EXP(-0.5*((Sheet1!$C617-Sheet3!D$11)/Sheet3!D$13)^2)</f>
        <v>2.4475014991127555E-7</v>
      </c>
      <c r="F594" s="26">
        <f>Sheet3!E$12*EXP(-0.5*((Sheet1!$C617-Sheet3!E$11)/Sheet3!E$13)^2)</f>
        <v>3.564465281658688E-2</v>
      </c>
      <c r="G594" s="26">
        <f>Sheet3!F$12*EXP(-0.5*((Sheet1!$C617-Sheet3!F$11)/Sheet3!F$13)^2)</f>
        <v>3.564465281658688E-2</v>
      </c>
      <c r="H594" s="26">
        <f>Sheet3!G$12*EXP(-0.5*((Sheet1!$C617-Sheet3!G$11)/Sheet3!G$13)^2)</f>
        <v>3.564465281658688E-2</v>
      </c>
      <c r="I594" s="26">
        <f>Sheet3!H$12*EXP(-0.5*((Sheet1!$C617-Sheet3!H$11)/Sheet3!H$13)^2)</f>
        <v>3.564465281658688E-2</v>
      </c>
      <c r="J594" s="26">
        <f>Sheet3!I$12*EXP(-0.5*((Sheet1!$C617-Sheet3!I$11)/Sheet3!I$13)^2)</f>
        <v>3.564465281658688E-2</v>
      </c>
      <c r="K594" s="26">
        <f>Sheet3!J$12*EXP(-0.5*((Sheet1!$C617-Sheet3!J$11)/Sheet3!J$13)^2)</f>
        <v>3.564465281658688E-2</v>
      </c>
      <c r="L594" s="26">
        <f>Sheet3!K$12*EXP(-0.5*((Sheet1!$C617-Sheet3!K$11)/Sheet3!K$13)^2)</f>
        <v>3.564465281658688E-2</v>
      </c>
      <c r="M594" s="26">
        <f>Sheet3!L$12*EXP(-0.5*((Sheet1!$C617-Sheet3!L$11)/Sheet3!L$13)^2)</f>
        <v>3.564465281658688E-2</v>
      </c>
    </row>
    <row r="595" spans="1:13" x14ac:dyDescent="0.25">
      <c r="A595" s="26">
        <f>Sheet1!D618*Sheet3!$B$5</f>
        <v>105.59350000000001</v>
      </c>
      <c r="B595" s="26">
        <f t="shared" si="18"/>
        <v>11089.868596733311</v>
      </c>
      <c r="C595" s="26">
        <f t="shared" si="19"/>
        <v>0.28505496004459591</v>
      </c>
      <c r="D595" s="26">
        <f>Sheet3!C$12*EXP(-0.5*((Sheet1!$C618-Sheet3!C$11)/Sheet3!C$13)^2)</f>
        <v>3.5632622338714619E-58</v>
      </c>
      <c r="E595" s="26">
        <f>Sheet3!D$12*EXP(-0.5*((Sheet1!$C618-Sheet3!D$11)/Sheet3!D$13)^2)</f>
        <v>2.4409221268289171E-7</v>
      </c>
      <c r="F595" s="26">
        <f>Sheet3!E$12*EXP(-0.5*((Sheet1!$C618-Sheet3!E$11)/Sheet3!E$13)^2)</f>
        <v>3.5631839494047898E-2</v>
      </c>
      <c r="G595" s="26">
        <f>Sheet3!F$12*EXP(-0.5*((Sheet1!$C618-Sheet3!F$11)/Sheet3!F$13)^2)</f>
        <v>3.5631839494047898E-2</v>
      </c>
      <c r="H595" s="26">
        <f>Sheet3!G$12*EXP(-0.5*((Sheet1!$C618-Sheet3!G$11)/Sheet3!G$13)^2)</f>
        <v>3.5631839494047898E-2</v>
      </c>
      <c r="I595" s="26">
        <f>Sheet3!H$12*EXP(-0.5*((Sheet1!$C618-Sheet3!H$11)/Sheet3!H$13)^2)</f>
        <v>3.5631839494047898E-2</v>
      </c>
      <c r="J595" s="26">
        <f>Sheet3!I$12*EXP(-0.5*((Sheet1!$C618-Sheet3!I$11)/Sheet3!I$13)^2)</f>
        <v>3.5631839494047898E-2</v>
      </c>
      <c r="K595" s="26">
        <f>Sheet3!J$12*EXP(-0.5*((Sheet1!$C618-Sheet3!J$11)/Sheet3!J$13)^2)</f>
        <v>3.5631839494047898E-2</v>
      </c>
      <c r="L595" s="26">
        <f>Sheet3!K$12*EXP(-0.5*((Sheet1!$C618-Sheet3!K$11)/Sheet3!K$13)^2)</f>
        <v>3.5631839494047898E-2</v>
      </c>
      <c r="M595" s="26">
        <f>Sheet3!L$12*EXP(-0.5*((Sheet1!$C618-Sheet3!L$11)/Sheet3!L$13)^2)</f>
        <v>3.5631839494047898E-2</v>
      </c>
    </row>
    <row r="596" spans="1:13" x14ac:dyDescent="0.25">
      <c r="A596" s="26">
        <f>Sheet1!D619*Sheet3!$B$5</f>
        <v>105.59350000000001</v>
      </c>
      <c r="B596" s="26">
        <f t="shared" si="18"/>
        <v>11089.875629080276</v>
      </c>
      <c r="C596" s="26">
        <f t="shared" si="19"/>
        <v>0.28502157076679935</v>
      </c>
      <c r="D596" s="26">
        <f>Sheet3!C$12*EXP(-0.5*((Sheet1!$C619-Sheet3!C$11)/Sheet3!C$13)^2)</f>
        <v>3.5361358172657529E-58</v>
      </c>
      <c r="E596" s="26">
        <f>Sheet3!D$12*EXP(-0.5*((Sheet1!$C619-Sheet3!D$11)/Sheet3!D$13)^2)</f>
        <v>2.438782629451005E-7</v>
      </c>
      <c r="F596" s="26">
        <f>Sheet3!E$12*EXP(-0.5*((Sheet1!$C619-Sheet3!E$11)/Sheet3!E$13)^2)</f>
        <v>3.5627665861067054E-2</v>
      </c>
      <c r="G596" s="26">
        <f>Sheet3!F$12*EXP(-0.5*((Sheet1!$C619-Sheet3!F$11)/Sheet3!F$13)^2)</f>
        <v>3.5627665861067054E-2</v>
      </c>
      <c r="H596" s="26">
        <f>Sheet3!G$12*EXP(-0.5*((Sheet1!$C619-Sheet3!G$11)/Sheet3!G$13)^2)</f>
        <v>3.5627665861067054E-2</v>
      </c>
      <c r="I596" s="26">
        <f>Sheet3!H$12*EXP(-0.5*((Sheet1!$C619-Sheet3!H$11)/Sheet3!H$13)^2)</f>
        <v>3.5627665861067054E-2</v>
      </c>
      <c r="J596" s="26">
        <f>Sheet3!I$12*EXP(-0.5*((Sheet1!$C619-Sheet3!I$11)/Sheet3!I$13)^2)</f>
        <v>3.5627665861067054E-2</v>
      </c>
      <c r="K596" s="26">
        <f>Sheet3!J$12*EXP(-0.5*((Sheet1!$C619-Sheet3!J$11)/Sheet3!J$13)^2)</f>
        <v>3.5627665861067054E-2</v>
      </c>
      <c r="L596" s="26">
        <f>Sheet3!K$12*EXP(-0.5*((Sheet1!$C619-Sheet3!K$11)/Sheet3!K$13)^2)</f>
        <v>3.5627665861067054E-2</v>
      </c>
      <c r="M596" s="26">
        <f>Sheet3!L$12*EXP(-0.5*((Sheet1!$C619-Sheet3!L$11)/Sheet3!L$13)^2)</f>
        <v>3.5627665861067054E-2</v>
      </c>
    </row>
    <row r="597" spans="1:13" x14ac:dyDescent="0.25">
      <c r="A597" s="26">
        <f>Sheet1!D620*Sheet3!$B$5</f>
        <v>105.5945</v>
      </c>
      <c r="B597" s="26">
        <f t="shared" si="18"/>
        <v>11090.129765989335</v>
      </c>
      <c r="C597" s="26">
        <f t="shared" si="19"/>
        <v>0.28481494687044967</v>
      </c>
      <c r="D597" s="26">
        <f>Sheet3!C$12*EXP(-0.5*((Sheet1!$C620-Sheet3!C$11)/Sheet3!C$13)^2)</f>
        <v>3.3727725923783657E-58</v>
      </c>
      <c r="E597" s="26">
        <f>Sheet3!D$12*EXP(-0.5*((Sheet1!$C620-Sheet3!D$11)/Sheet3!D$13)^2)</f>
        <v>2.4255816863468978E-7</v>
      </c>
      <c r="F597" s="26">
        <f>Sheet3!E$12*EXP(-0.5*((Sheet1!$C620-Sheet3!E$11)/Sheet3!E$13)^2)</f>
        <v>3.5601838039035126E-2</v>
      </c>
      <c r="G597" s="26">
        <f>Sheet3!F$12*EXP(-0.5*((Sheet1!$C620-Sheet3!F$11)/Sheet3!F$13)^2)</f>
        <v>3.5601838039035126E-2</v>
      </c>
      <c r="H597" s="26">
        <f>Sheet3!G$12*EXP(-0.5*((Sheet1!$C620-Sheet3!G$11)/Sheet3!G$13)^2)</f>
        <v>3.5601838039035126E-2</v>
      </c>
      <c r="I597" s="26">
        <f>Sheet3!H$12*EXP(-0.5*((Sheet1!$C620-Sheet3!H$11)/Sheet3!H$13)^2)</f>
        <v>3.5601838039035126E-2</v>
      </c>
      <c r="J597" s="26">
        <f>Sheet3!I$12*EXP(-0.5*((Sheet1!$C620-Sheet3!I$11)/Sheet3!I$13)^2)</f>
        <v>3.5601838039035126E-2</v>
      </c>
      <c r="K597" s="26">
        <f>Sheet3!J$12*EXP(-0.5*((Sheet1!$C620-Sheet3!J$11)/Sheet3!J$13)^2)</f>
        <v>3.5601838039035126E-2</v>
      </c>
      <c r="L597" s="26">
        <f>Sheet3!K$12*EXP(-0.5*((Sheet1!$C620-Sheet3!K$11)/Sheet3!K$13)^2)</f>
        <v>3.5601838039035126E-2</v>
      </c>
      <c r="M597" s="26">
        <f>Sheet3!L$12*EXP(-0.5*((Sheet1!$C620-Sheet3!L$11)/Sheet3!L$13)^2)</f>
        <v>3.5601838039035126E-2</v>
      </c>
    </row>
    <row r="598" spans="1:13" x14ac:dyDescent="0.25">
      <c r="A598" s="26">
        <f>Sheet1!D621*Sheet3!$B$5</f>
        <v>105.59400000000001</v>
      </c>
      <c r="B598" s="26">
        <f t="shared" si="18"/>
        <v>11090.044124157374</v>
      </c>
      <c r="C598" s="26">
        <f t="shared" si="19"/>
        <v>0.28472156662845649</v>
      </c>
      <c r="D598" s="26">
        <f>Sheet3!C$12*EXP(-0.5*((Sheet1!$C621-Sheet3!C$11)/Sheet3!C$13)^2)</f>
        <v>3.301424562087943E-58</v>
      </c>
      <c r="E598" s="26">
        <f>Sheet3!D$12*EXP(-0.5*((Sheet1!$C621-Sheet3!D$11)/Sheet3!D$13)^2)</f>
        <v>2.4196376980843074E-7</v>
      </c>
      <c r="F598" s="26">
        <f>Sheet3!E$12*EXP(-0.5*((Sheet1!$C621-Sheet3!E$11)/Sheet3!E$13)^2)</f>
        <v>3.559016558308583E-2</v>
      </c>
      <c r="G598" s="26">
        <f>Sheet3!F$12*EXP(-0.5*((Sheet1!$C621-Sheet3!F$11)/Sheet3!F$13)^2)</f>
        <v>3.559016558308583E-2</v>
      </c>
      <c r="H598" s="26">
        <f>Sheet3!G$12*EXP(-0.5*((Sheet1!$C621-Sheet3!G$11)/Sheet3!G$13)^2)</f>
        <v>3.559016558308583E-2</v>
      </c>
      <c r="I598" s="26">
        <f>Sheet3!H$12*EXP(-0.5*((Sheet1!$C621-Sheet3!H$11)/Sheet3!H$13)^2)</f>
        <v>3.559016558308583E-2</v>
      </c>
      <c r="J598" s="26">
        <f>Sheet3!I$12*EXP(-0.5*((Sheet1!$C621-Sheet3!I$11)/Sheet3!I$13)^2)</f>
        <v>3.559016558308583E-2</v>
      </c>
      <c r="K598" s="26">
        <f>Sheet3!J$12*EXP(-0.5*((Sheet1!$C621-Sheet3!J$11)/Sheet3!J$13)^2)</f>
        <v>3.559016558308583E-2</v>
      </c>
      <c r="L598" s="26">
        <f>Sheet3!K$12*EXP(-0.5*((Sheet1!$C621-Sheet3!K$11)/Sheet3!K$13)^2)</f>
        <v>3.559016558308583E-2</v>
      </c>
      <c r="M598" s="26">
        <f>Sheet3!L$12*EXP(-0.5*((Sheet1!$C621-Sheet3!L$11)/Sheet3!L$13)^2)</f>
        <v>3.559016558308583E-2</v>
      </c>
    </row>
    <row r="599" spans="1:13" x14ac:dyDescent="0.25">
      <c r="A599" s="26">
        <f>Sheet1!D622*Sheet3!$B$5</f>
        <v>105.59350000000001</v>
      </c>
      <c r="B599" s="26">
        <f t="shared" si="18"/>
        <v>11089.951155889585</v>
      </c>
      <c r="C599" s="26">
        <f t="shared" si="19"/>
        <v>0.28466297342570424</v>
      </c>
      <c r="D599" s="26">
        <f>Sheet3!C$12*EXP(-0.5*((Sheet1!$C622-Sheet3!C$11)/Sheet3!C$13)^2)</f>
        <v>3.257423501967586E-58</v>
      </c>
      <c r="E599" s="26">
        <f>Sheet3!D$12*EXP(-0.5*((Sheet1!$C622-Sheet3!D$11)/Sheet3!D$13)^2)</f>
        <v>2.4159149902208677E-7</v>
      </c>
      <c r="F599" s="26">
        <f>Sheet3!E$12*EXP(-0.5*((Sheet1!$C622-Sheet3!E$11)/Sheet3!E$13)^2)</f>
        <v>3.5582841479275658E-2</v>
      </c>
      <c r="G599" s="26">
        <f>Sheet3!F$12*EXP(-0.5*((Sheet1!$C622-Sheet3!F$11)/Sheet3!F$13)^2)</f>
        <v>3.5582841479275658E-2</v>
      </c>
      <c r="H599" s="26">
        <f>Sheet3!G$12*EXP(-0.5*((Sheet1!$C622-Sheet3!G$11)/Sheet3!G$13)^2)</f>
        <v>3.5582841479275658E-2</v>
      </c>
      <c r="I599" s="26">
        <f>Sheet3!H$12*EXP(-0.5*((Sheet1!$C622-Sheet3!H$11)/Sheet3!H$13)^2)</f>
        <v>3.5582841479275658E-2</v>
      </c>
      <c r="J599" s="26">
        <f>Sheet3!I$12*EXP(-0.5*((Sheet1!$C622-Sheet3!I$11)/Sheet3!I$13)^2)</f>
        <v>3.5582841479275658E-2</v>
      </c>
      <c r="K599" s="26">
        <f>Sheet3!J$12*EXP(-0.5*((Sheet1!$C622-Sheet3!J$11)/Sheet3!J$13)^2)</f>
        <v>3.5582841479275658E-2</v>
      </c>
      <c r="L599" s="26">
        <f>Sheet3!K$12*EXP(-0.5*((Sheet1!$C622-Sheet3!K$11)/Sheet3!K$13)^2)</f>
        <v>3.5582841479275658E-2</v>
      </c>
      <c r="M599" s="26">
        <f>Sheet3!L$12*EXP(-0.5*((Sheet1!$C622-Sheet3!L$11)/Sheet3!L$13)^2)</f>
        <v>3.5582841479275658E-2</v>
      </c>
    </row>
    <row r="600" spans="1:13" x14ac:dyDescent="0.25">
      <c r="A600" s="26">
        <f>Sheet1!D623*Sheet3!$B$5</f>
        <v>105.59350000000001</v>
      </c>
      <c r="B600" s="26">
        <f t="shared" si="18"/>
        <v>11089.977556671876</v>
      </c>
      <c r="C600" s="26">
        <f t="shared" si="19"/>
        <v>0.28453762417999023</v>
      </c>
      <c r="D600" s="26">
        <f>Sheet3!C$12*EXP(-0.5*((Sheet1!$C623-Sheet3!C$11)/Sheet3!C$13)^2)</f>
        <v>3.165237967494005E-58</v>
      </c>
      <c r="E600" s="26">
        <f>Sheet3!D$12*EXP(-0.5*((Sheet1!$C623-Sheet3!D$11)/Sheet3!D$13)^2)</f>
        <v>2.4079689332853045E-7</v>
      </c>
      <c r="F600" s="26">
        <f>Sheet3!E$12*EXP(-0.5*((Sheet1!$C623-Sheet3!E$11)/Sheet3!E$13)^2)</f>
        <v>3.5567172922887115E-2</v>
      </c>
      <c r="G600" s="26">
        <f>Sheet3!F$12*EXP(-0.5*((Sheet1!$C623-Sheet3!F$11)/Sheet3!F$13)^2)</f>
        <v>3.5567172922887115E-2</v>
      </c>
      <c r="H600" s="26">
        <f>Sheet3!G$12*EXP(-0.5*((Sheet1!$C623-Sheet3!G$11)/Sheet3!G$13)^2)</f>
        <v>3.5567172922887115E-2</v>
      </c>
      <c r="I600" s="26">
        <f>Sheet3!H$12*EXP(-0.5*((Sheet1!$C623-Sheet3!H$11)/Sheet3!H$13)^2)</f>
        <v>3.5567172922887115E-2</v>
      </c>
      <c r="J600" s="26">
        <f>Sheet3!I$12*EXP(-0.5*((Sheet1!$C623-Sheet3!I$11)/Sheet3!I$13)^2)</f>
        <v>3.5567172922887115E-2</v>
      </c>
      <c r="K600" s="26">
        <f>Sheet3!J$12*EXP(-0.5*((Sheet1!$C623-Sheet3!J$11)/Sheet3!J$13)^2)</f>
        <v>3.5567172922887115E-2</v>
      </c>
      <c r="L600" s="26">
        <f>Sheet3!K$12*EXP(-0.5*((Sheet1!$C623-Sheet3!K$11)/Sheet3!K$13)^2)</f>
        <v>3.5567172922887115E-2</v>
      </c>
      <c r="M600" s="26">
        <f>Sheet3!L$12*EXP(-0.5*((Sheet1!$C623-Sheet3!L$11)/Sheet3!L$13)^2)</f>
        <v>3.5567172922887115E-2</v>
      </c>
    </row>
    <row r="601" spans="1:13" x14ac:dyDescent="0.25">
      <c r="A601" s="26">
        <f>Sheet1!D624*Sheet3!$B$5</f>
        <v>105.593</v>
      </c>
      <c r="B601" s="26">
        <f t="shared" si="18"/>
        <v>11089.925239473225</v>
      </c>
      <c r="C601" s="26">
        <f t="shared" si="19"/>
        <v>0.28428602307772355</v>
      </c>
      <c r="D601" s="26">
        <f>Sheet3!C$12*EXP(-0.5*((Sheet1!$C624-Sheet3!C$11)/Sheet3!C$13)^2)</f>
        <v>2.9879522543889365E-58</v>
      </c>
      <c r="E601" s="26">
        <f>Sheet3!D$12*EXP(-0.5*((Sheet1!$C624-Sheet3!D$11)/Sheet3!D$13)^2)</f>
        <v>2.3920933207840147E-7</v>
      </c>
      <c r="F601" s="26">
        <f>Sheet3!E$12*EXP(-0.5*((Sheet1!$C624-Sheet3!E$11)/Sheet3!E$13)^2)</f>
        <v>3.5535722983548935E-2</v>
      </c>
      <c r="G601" s="26">
        <f>Sheet3!F$12*EXP(-0.5*((Sheet1!$C624-Sheet3!F$11)/Sheet3!F$13)^2)</f>
        <v>3.5535722983548935E-2</v>
      </c>
      <c r="H601" s="26">
        <f>Sheet3!G$12*EXP(-0.5*((Sheet1!$C624-Sheet3!G$11)/Sheet3!G$13)^2)</f>
        <v>3.5535722983548935E-2</v>
      </c>
      <c r="I601" s="26">
        <f>Sheet3!H$12*EXP(-0.5*((Sheet1!$C624-Sheet3!H$11)/Sheet3!H$13)^2)</f>
        <v>3.5535722983548935E-2</v>
      </c>
      <c r="J601" s="26">
        <f>Sheet3!I$12*EXP(-0.5*((Sheet1!$C624-Sheet3!I$11)/Sheet3!I$13)^2)</f>
        <v>3.5535722983548935E-2</v>
      </c>
      <c r="K601" s="26">
        <f>Sheet3!J$12*EXP(-0.5*((Sheet1!$C624-Sheet3!J$11)/Sheet3!J$13)^2)</f>
        <v>3.5535722983548935E-2</v>
      </c>
      <c r="L601" s="26">
        <f>Sheet3!K$12*EXP(-0.5*((Sheet1!$C624-Sheet3!K$11)/Sheet3!K$13)^2)</f>
        <v>3.5535722983548935E-2</v>
      </c>
      <c r="M601" s="26">
        <f>Sheet3!L$12*EXP(-0.5*((Sheet1!$C624-Sheet3!L$11)/Sheet3!L$13)^2)</f>
        <v>3.5535722983548935E-2</v>
      </c>
    </row>
    <row r="602" spans="1:13" x14ac:dyDescent="0.25">
      <c r="A602" s="26">
        <f>Sheet1!D625*Sheet3!$B$5</f>
        <v>105.59350000000001</v>
      </c>
      <c r="B602" s="26">
        <f t="shared" si="18"/>
        <v>11090.01486810047</v>
      </c>
      <c r="C602" s="26">
        <f t="shared" si="19"/>
        <v>0.28436047212962889</v>
      </c>
      <c r="D602" s="26">
        <f>Sheet3!C$12*EXP(-0.5*((Sheet1!$C625-Sheet3!C$11)/Sheet3!C$13)^2)</f>
        <v>3.0393580621478004E-58</v>
      </c>
      <c r="E602" s="26">
        <f>Sheet3!D$12*EXP(-0.5*((Sheet1!$C625-Sheet3!D$11)/Sheet3!D$13)^2)</f>
        <v>2.3967807053098772E-7</v>
      </c>
      <c r="F602" s="26">
        <f>Sheet3!E$12*EXP(-0.5*((Sheet1!$C625-Sheet3!E$11)/Sheet3!E$13)^2)</f>
        <v>3.5545029056444792E-2</v>
      </c>
      <c r="G602" s="26">
        <f>Sheet3!F$12*EXP(-0.5*((Sheet1!$C625-Sheet3!F$11)/Sheet3!F$13)^2)</f>
        <v>3.5545029056444792E-2</v>
      </c>
      <c r="H602" s="26">
        <f>Sheet3!G$12*EXP(-0.5*((Sheet1!$C625-Sheet3!G$11)/Sheet3!G$13)^2)</f>
        <v>3.5545029056444792E-2</v>
      </c>
      <c r="I602" s="26">
        <f>Sheet3!H$12*EXP(-0.5*((Sheet1!$C625-Sheet3!H$11)/Sheet3!H$13)^2)</f>
        <v>3.5545029056444792E-2</v>
      </c>
      <c r="J602" s="26">
        <f>Sheet3!I$12*EXP(-0.5*((Sheet1!$C625-Sheet3!I$11)/Sheet3!I$13)^2)</f>
        <v>3.5545029056444792E-2</v>
      </c>
      <c r="K602" s="26">
        <f>Sheet3!J$12*EXP(-0.5*((Sheet1!$C625-Sheet3!J$11)/Sheet3!J$13)^2)</f>
        <v>3.5545029056444792E-2</v>
      </c>
      <c r="L602" s="26">
        <f>Sheet3!K$12*EXP(-0.5*((Sheet1!$C625-Sheet3!K$11)/Sheet3!K$13)^2)</f>
        <v>3.5545029056444792E-2</v>
      </c>
      <c r="M602" s="26">
        <f>Sheet3!L$12*EXP(-0.5*((Sheet1!$C625-Sheet3!L$11)/Sheet3!L$13)^2)</f>
        <v>3.5545029056444792E-2</v>
      </c>
    </row>
    <row r="603" spans="1:13" x14ac:dyDescent="0.25">
      <c r="A603" s="26">
        <f>Sheet1!D626*Sheet3!$B$5</f>
        <v>105.59400000000001</v>
      </c>
      <c r="B603" s="26">
        <f t="shared" si="18"/>
        <v>11090.147359664044</v>
      </c>
      <c r="C603" s="26">
        <f t="shared" si="19"/>
        <v>0.2842314138710002</v>
      </c>
      <c r="D603" s="26">
        <f>Sheet3!C$12*EXP(-0.5*((Sheet1!$C626-Sheet3!C$11)/Sheet3!C$13)^2)</f>
        <v>2.950795475995017E-58</v>
      </c>
      <c r="E603" s="26">
        <f>Sheet3!D$12*EXP(-0.5*((Sheet1!$C626-Sheet3!D$11)/Sheet3!D$13)^2)</f>
        <v>2.3886605242383548E-7</v>
      </c>
      <c r="F603" s="26">
        <f>Sheet3!E$12*EXP(-0.5*((Sheet1!$C626-Sheet3!E$11)/Sheet3!E$13)^2)</f>
        <v>3.5528896875618478E-2</v>
      </c>
      <c r="G603" s="26">
        <f>Sheet3!F$12*EXP(-0.5*((Sheet1!$C626-Sheet3!F$11)/Sheet3!F$13)^2)</f>
        <v>3.5528896875618478E-2</v>
      </c>
      <c r="H603" s="26">
        <f>Sheet3!G$12*EXP(-0.5*((Sheet1!$C626-Sheet3!G$11)/Sheet3!G$13)^2)</f>
        <v>3.5528896875618478E-2</v>
      </c>
      <c r="I603" s="26">
        <f>Sheet3!H$12*EXP(-0.5*((Sheet1!$C626-Sheet3!H$11)/Sheet3!H$13)^2)</f>
        <v>3.5528896875618478E-2</v>
      </c>
      <c r="J603" s="26">
        <f>Sheet3!I$12*EXP(-0.5*((Sheet1!$C626-Sheet3!I$11)/Sheet3!I$13)^2)</f>
        <v>3.5528896875618478E-2</v>
      </c>
      <c r="K603" s="26">
        <f>Sheet3!J$12*EXP(-0.5*((Sheet1!$C626-Sheet3!J$11)/Sheet3!J$13)^2)</f>
        <v>3.5528896875618478E-2</v>
      </c>
      <c r="L603" s="26">
        <f>Sheet3!K$12*EXP(-0.5*((Sheet1!$C626-Sheet3!K$11)/Sheet3!K$13)^2)</f>
        <v>3.5528896875618478E-2</v>
      </c>
      <c r="M603" s="26">
        <f>Sheet3!L$12*EXP(-0.5*((Sheet1!$C626-Sheet3!L$11)/Sheet3!L$13)^2)</f>
        <v>3.5528896875618478E-2</v>
      </c>
    </row>
    <row r="604" spans="1:13" x14ac:dyDescent="0.25">
      <c r="A604" s="26">
        <f>Sheet1!D627*Sheet3!$B$5</f>
        <v>105.593</v>
      </c>
      <c r="B604" s="26">
        <f t="shared" si="18"/>
        <v>11089.978566338465</v>
      </c>
      <c r="C604" s="26">
        <f t="shared" si="19"/>
        <v>0.28403283034979726</v>
      </c>
      <c r="D604" s="26">
        <f>Sheet3!C$12*EXP(-0.5*((Sheet1!$C627-Sheet3!C$11)/Sheet3!C$13)^2)</f>
        <v>2.8195047465908369E-58</v>
      </c>
      <c r="E604" s="26">
        <f>Sheet3!D$12*EXP(-0.5*((Sheet1!$C627-Sheet3!D$11)/Sheet3!D$13)^2)</f>
        <v>2.3762161356136434E-7</v>
      </c>
      <c r="F604" s="26">
        <f>Sheet3!E$12*EXP(-0.5*((Sheet1!$C627-Sheet3!E$11)/Sheet3!E$13)^2)</f>
        <v>3.5504074091022964E-2</v>
      </c>
      <c r="G604" s="26">
        <f>Sheet3!F$12*EXP(-0.5*((Sheet1!$C627-Sheet3!F$11)/Sheet3!F$13)^2)</f>
        <v>3.5504074091022964E-2</v>
      </c>
      <c r="H604" s="26">
        <f>Sheet3!G$12*EXP(-0.5*((Sheet1!$C627-Sheet3!G$11)/Sheet3!G$13)^2)</f>
        <v>3.5504074091022964E-2</v>
      </c>
      <c r="I604" s="26">
        <f>Sheet3!H$12*EXP(-0.5*((Sheet1!$C627-Sheet3!H$11)/Sheet3!H$13)^2)</f>
        <v>3.5504074091022964E-2</v>
      </c>
      <c r="J604" s="26">
        <f>Sheet3!I$12*EXP(-0.5*((Sheet1!$C627-Sheet3!I$11)/Sheet3!I$13)^2)</f>
        <v>3.5504074091022964E-2</v>
      </c>
      <c r="K604" s="26">
        <f>Sheet3!J$12*EXP(-0.5*((Sheet1!$C627-Sheet3!J$11)/Sheet3!J$13)^2)</f>
        <v>3.5504074091022964E-2</v>
      </c>
      <c r="L604" s="26">
        <f>Sheet3!K$12*EXP(-0.5*((Sheet1!$C627-Sheet3!K$11)/Sheet3!K$13)^2)</f>
        <v>3.5504074091022964E-2</v>
      </c>
      <c r="M604" s="26">
        <f>Sheet3!L$12*EXP(-0.5*((Sheet1!$C627-Sheet3!L$11)/Sheet3!L$13)^2)</f>
        <v>3.5504074091022964E-2</v>
      </c>
    </row>
    <row r="605" spans="1:13" x14ac:dyDescent="0.25">
      <c r="A605" s="26">
        <f>Sheet1!D628*Sheet3!$B$5</f>
        <v>105.5915</v>
      </c>
      <c r="B605" s="26">
        <f t="shared" si="18"/>
        <v>11089.650601078616</v>
      </c>
      <c r="C605" s="26">
        <f t="shared" si="19"/>
        <v>0.28408999919038425</v>
      </c>
      <c r="D605" s="26">
        <f>Sheet3!C$12*EXP(-0.5*((Sheet1!$C628-Sheet3!C$11)/Sheet3!C$13)^2)</f>
        <v>2.8566946809394434E-58</v>
      </c>
      <c r="E605" s="26">
        <f>Sheet3!D$12*EXP(-0.5*((Sheet1!$C628-Sheet3!D$11)/Sheet3!D$13)^2)</f>
        <v>2.3797924363618402E-7</v>
      </c>
      <c r="F605" s="26">
        <f>Sheet3!E$12*EXP(-0.5*((Sheet1!$C628-Sheet3!E$11)/Sheet3!E$13)^2)</f>
        <v>3.5511220151392582E-2</v>
      </c>
      <c r="G605" s="26">
        <f>Sheet3!F$12*EXP(-0.5*((Sheet1!$C628-Sheet3!F$11)/Sheet3!F$13)^2)</f>
        <v>3.5511220151392582E-2</v>
      </c>
      <c r="H605" s="26">
        <f>Sheet3!G$12*EXP(-0.5*((Sheet1!$C628-Sheet3!G$11)/Sheet3!G$13)^2)</f>
        <v>3.5511220151392582E-2</v>
      </c>
      <c r="I605" s="26">
        <f>Sheet3!H$12*EXP(-0.5*((Sheet1!$C628-Sheet3!H$11)/Sheet3!H$13)^2)</f>
        <v>3.5511220151392582E-2</v>
      </c>
      <c r="J605" s="26">
        <f>Sheet3!I$12*EXP(-0.5*((Sheet1!$C628-Sheet3!I$11)/Sheet3!I$13)^2)</f>
        <v>3.5511220151392582E-2</v>
      </c>
      <c r="K605" s="26">
        <f>Sheet3!J$12*EXP(-0.5*((Sheet1!$C628-Sheet3!J$11)/Sheet3!J$13)^2)</f>
        <v>3.5511220151392582E-2</v>
      </c>
      <c r="L605" s="26">
        <f>Sheet3!K$12*EXP(-0.5*((Sheet1!$C628-Sheet3!K$11)/Sheet3!K$13)^2)</f>
        <v>3.5511220151392582E-2</v>
      </c>
      <c r="M605" s="26">
        <f>Sheet3!L$12*EXP(-0.5*((Sheet1!$C628-Sheet3!L$11)/Sheet3!L$13)^2)</f>
        <v>3.5511220151392582E-2</v>
      </c>
    </row>
    <row r="606" spans="1:13" x14ac:dyDescent="0.25">
      <c r="A606" s="26">
        <f>Sheet1!D629*Sheet3!$B$5</f>
        <v>105.5915</v>
      </c>
      <c r="B606" s="26">
        <f t="shared" si="18"/>
        <v>11089.673010992577</v>
      </c>
      <c r="C606" s="26">
        <f t="shared" si="19"/>
        <v>0.28398359688384217</v>
      </c>
      <c r="D606" s="26">
        <f>Sheet3!C$12*EXP(-0.5*((Sheet1!$C629-Sheet3!C$11)/Sheet3!C$13)^2)</f>
        <v>2.7878626716809009E-58</v>
      </c>
      <c r="E606" s="26">
        <f>Sheet3!D$12*EXP(-0.5*((Sheet1!$C629-Sheet3!D$11)/Sheet3!D$13)^2)</f>
        <v>2.3731402747128285E-7</v>
      </c>
      <c r="F606" s="26">
        <f>Sheet3!E$12*EXP(-0.5*((Sheet1!$C629-Sheet3!E$11)/Sheet3!E$13)^2)</f>
        <v>3.5497919946226843E-2</v>
      </c>
      <c r="G606" s="26">
        <f>Sheet3!F$12*EXP(-0.5*((Sheet1!$C629-Sheet3!F$11)/Sheet3!F$13)^2)</f>
        <v>3.5497919946226843E-2</v>
      </c>
      <c r="H606" s="26">
        <f>Sheet3!G$12*EXP(-0.5*((Sheet1!$C629-Sheet3!G$11)/Sheet3!G$13)^2)</f>
        <v>3.5497919946226843E-2</v>
      </c>
      <c r="I606" s="26">
        <f>Sheet3!H$12*EXP(-0.5*((Sheet1!$C629-Sheet3!H$11)/Sheet3!H$13)^2)</f>
        <v>3.5497919946226843E-2</v>
      </c>
      <c r="J606" s="26">
        <f>Sheet3!I$12*EXP(-0.5*((Sheet1!$C629-Sheet3!I$11)/Sheet3!I$13)^2)</f>
        <v>3.5497919946226843E-2</v>
      </c>
      <c r="K606" s="26">
        <f>Sheet3!J$12*EXP(-0.5*((Sheet1!$C629-Sheet3!J$11)/Sheet3!J$13)^2)</f>
        <v>3.5497919946226843E-2</v>
      </c>
      <c r="L606" s="26">
        <f>Sheet3!K$12*EXP(-0.5*((Sheet1!$C629-Sheet3!K$11)/Sheet3!K$13)^2)</f>
        <v>3.5497919946226843E-2</v>
      </c>
      <c r="M606" s="26">
        <f>Sheet3!L$12*EXP(-0.5*((Sheet1!$C629-Sheet3!L$11)/Sheet3!L$13)^2)</f>
        <v>3.5497919946226843E-2</v>
      </c>
    </row>
    <row r="607" spans="1:13" x14ac:dyDescent="0.25">
      <c r="A607" s="26">
        <f>Sheet1!D630*Sheet3!$B$5</f>
        <v>105.592</v>
      </c>
      <c r="B607" s="26">
        <f t="shared" si="18"/>
        <v>11089.811439477589</v>
      </c>
      <c r="C607" s="26">
        <f t="shared" si="19"/>
        <v>0.28382634060360318</v>
      </c>
      <c r="D607" s="26">
        <f>Sheet3!C$12*EXP(-0.5*((Sheet1!$C630-Sheet3!C$11)/Sheet3!C$13)^2)</f>
        <v>2.6891386152809738E-58</v>
      </c>
      <c r="E607" s="26">
        <f>Sheet3!D$12*EXP(-0.5*((Sheet1!$C630-Sheet3!D$11)/Sheet3!D$13)^2)</f>
        <v>2.3633406051268587E-7</v>
      </c>
      <c r="F607" s="26">
        <f>Sheet3!E$12*EXP(-0.5*((Sheet1!$C630-Sheet3!E$11)/Sheet3!E$13)^2)</f>
        <v>3.5478263033692829E-2</v>
      </c>
      <c r="G607" s="26">
        <f>Sheet3!F$12*EXP(-0.5*((Sheet1!$C630-Sheet3!F$11)/Sheet3!F$13)^2)</f>
        <v>3.5478263033692829E-2</v>
      </c>
      <c r="H607" s="26">
        <f>Sheet3!G$12*EXP(-0.5*((Sheet1!$C630-Sheet3!G$11)/Sheet3!G$13)^2)</f>
        <v>3.5478263033692829E-2</v>
      </c>
      <c r="I607" s="26">
        <f>Sheet3!H$12*EXP(-0.5*((Sheet1!$C630-Sheet3!H$11)/Sheet3!H$13)^2)</f>
        <v>3.5478263033692829E-2</v>
      </c>
      <c r="J607" s="26">
        <f>Sheet3!I$12*EXP(-0.5*((Sheet1!$C630-Sheet3!I$11)/Sheet3!I$13)^2)</f>
        <v>3.5478263033692829E-2</v>
      </c>
      <c r="K607" s="26">
        <f>Sheet3!J$12*EXP(-0.5*((Sheet1!$C630-Sheet3!J$11)/Sheet3!J$13)^2)</f>
        <v>3.5478263033692829E-2</v>
      </c>
      <c r="L607" s="26">
        <f>Sheet3!K$12*EXP(-0.5*((Sheet1!$C630-Sheet3!K$11)/Sheet3!K$13)^2)</f>
        <v>3.5478263033692829E-2</v>
      </c>
      <c r="M607" s="26">
        <f>Sheet3!L$12*EXP(-0.5*((Sheet1!$C630-Sheet3!L$11)/Sheet3!L$13)^2)</f>
        <v>3.5478263033692829E-2</v>
      </c>
    </row>
    <row r="608" spans="1:13" x14ac:dyDescent="0.25">
      <c r="A608" s="26">
        <f>Sheet1!D631*Sheet3!$B$5</f>
        <v>105.592</v>
      </c>
      <c r="B608" s="26">
        <f t="shared" si="18"/>
        <v>11089.801316891238</v>
      </c>
      <c r="C608" s="26">
        <f t="shared" si="19"/>
        <v>0.28387440234613875</v>
      </c>
      <c r="D608" s="26">
        <f>Sheet3!C$12*EXP(-0.5*((Sheet1!$C631-Sheet3!C$11)/Sheet3!C$13)^2)</f>
        <v>2.7189370606328021E-58</v>
      </c>
      <c r="E608" s="26">
        <f>Sheet3!D$12*EXP(-0.5*((Sheet1!$C631-Sheet3!D$11)/Sheet3!D$13)^2)</f>
        <v>2.3663316252751121E-7</v>
      </c>
      <c r="F608" s="26">
        <f>Sheet3!E$12*EXP(-0.5*((Sheet1!$C631-Sheet3!E$11)/Sheet3!E$13)^2)</f>
        <v>3.5484270714122031E-2</v>
      </c>
      <c r="G608" s="26">
        <f>Sheet3!F$12*EXP(-0.5*((Sheet1!$C631-Sheet3!F$11)/Sheet3!F$13)^2)</f>
        <v>3.5484270714122031E-2</v>
      </c>
      <c r="H608" s="26">
        <f>Sheet3!G$12*EXP(-0.5*((Sheet1!$C631-Sheet3!G$11)/Sheet3!G$13)^2)</f>
        <v>3.5484270714122031E-2</v>
      </c>
      <c r="I608" s="26">
        <f>Sheet3!H$12*EXP(-0.5*((Sheet1!$C631-Sheet3!H$11)/Sheet3!H$13)^2)</f>
        <v>3.5484270714122031E-2</v>
      </c>
      <c r="J608" s="26">
        <f>Sheet3!I$12*EXP(-0.5*((Sheet1!$C631-Sheet3!I$11)/Sheet3!I$13)^2)</f>
        <v>3.5484270714122031E-2</v>
      </c>
      <c r="K608" s="26">
        <f>Sheet3!J$12*EXP(-0.5*((Sheet1!$C631-Sheet3!J$11)/Sheet3!J$13)^2)</f>
        <v>3.5484270714122031E-2</v>
      </c>
      <c r="L608" s="26">
        <f>Sheet3!K$12*EXP(-0.5*((Sheet1!$C631-Sheet3!K$11)/Sheet3!K$13)^2)</f>
        <v>3.5484270714122031E-2</v>
      </c>
      <c r="M608" s="26">
        <f>Sheet3!L$12*EXP(-0.5*((Sheet1!$C631-Sheet3!L$11)/Sheet3!L$13)^2)</f>
        <v>3.5484270714122031E-2</v>
      </c>
    </row>
    <row r="609" spans="1:13" x14ac:dyDescent="0.25">
      <c r="A609" s="26">
        <f>Sheet1!D632*Sheet3!$B$5</f>
        <v>105.593</v>
      </c>
      <c r="B609" s="26">
        <f t="shared" si="18"/>
        <v>11090.019501614885</v>
      </c>
      <c r="C609" s="26">
        <f t="shared" si="19"/>
        <v>0.28383847254843281</v>
      </c>
      <c r="D609" s="26">
        <f>Sheet3!C$12*EXP(-0.5*((Sheet1!$C632-Sheet3!C$11)/Sheet3!C$13)^2)</f>
        <v>2.6966297149150331E-58</v>
      </c>
      <c r="E609" s="26">
        <f>Sheet3!D$12*EXP(-0.5*((Sheet1!$C632-Sheet3!D$11)/Sheet3!D$13)^2)</f>
        <v>2.3640952771787063E-7</v>
      </c>
      <c r="F609" s="26">
        <f>Sheet3!E$12*EXP(-0.5*((Sheet1!$C632-Sheet3!E$11)/Sheet3!E$13)^2)</f>
        <v>3.5479779517363134E-2</v>
      </c>
      <c r="G609" s="26">
        <f>Sheet3!F$12*EXP(-0.5*((Sheet1!$C632-Sheet3!F$11)/Sheet3!F$13)^2)</f>
        <v>3.5479779517363134E-2</v>
      </c>
      <c r="H609" s="26">
        <f>Sheet3!G$12*EXP(-0.5*((Sheet1!$C632-Sheet3!G$11)/Sheet3!G$13)^2)</f>
        <v>3.5479779517363134E-2</v>
      </c>
      <c r="I609" s="26">
        <f>Sheet3!H$12*EXP(-0.5*((Sheet1!$C632-Sheet3!H$11)/Sheet3!H$13)^2)</f>
        <v>3.5479779517363134E-2</v>
      </c>
      <c r="J609" s="26">
        <f>Sheet3!I$12*EXP(-0.5*((Sheet1!$C632-Sheet3!I$11)/Sheet3!I$13)^2)</f>
        <v>3.5479779517363134E-2</v>
      </c>
      <c r="K609" s="26">
        <f>Sheet3!J$12*EXP(-0.5*((Sheet1!$C632-Sheet3!J$11)/Sheet3!J$13)^2)</f>
        <v>3.5479779517363134E-2</v>
      </c>
      <c r="L609" s="26">
        <f>Sheet3!K$12*EXP(-0.5*((Sheet1!$C632-Sheet3!K$11)/Sheet3!K$13)^2)</f>
        <v>3.5479779517363134E-2</v>
      </c>
      <c r="M609" s="26">
        <f>Sheet3!L$12*EXP(-0.5*((Sheet1!$C632-Sheet3!L$11)/Sheet3!L$13)^2)</f>
        <v>3.5479779517363134E-2</v>
      </c>
    </row>
    <row r="610" spans="1:13" x14ac:dyDescent="0.25">
      <c r="A610" s="26">
        <f>Sheet1!D633*Sheet3!$B$5</f>
        <v>105.5915</v>
      </c>
      <c r="B610" s="26">
        <f t="shared" si="18"/>
        <v>11089.756051611219</v>
      </c>
      <c r="C610" s="26">
        <f t="shared" si="19"/>
        <v>0.28358932083392085</v>
      </c>
      <c r="D610" s="26">
        <f>Sheet3!C$12*EXP(-0.5*((Sheet1!$C633-Sheet3!C$11)/Sheet3!C$13)^2)</f>
        <v>2.5468635660052228E-58</v>
      </c>
      <c r="E610" s="26">
        <f>Sheet3!D$12*EXP(-0.5*((Sheet1!$C633-Sheet3!D$11)/Sheet3!D$13)^2)</f>
        <v>2.3486418097045673E-7</v>
      </c>
      <c r="F610" s="26">
        <f>Sheet3!E$12*EXP(-0.5*((Sheet1!$C633-Sheet3!E$11)/Sheet3!E$13)^2)</f>
        <v>3.544863574621749E-2</v>
      </c>
      <c r="G610" s="26">
        <f>Sheet3!F$12*EXP(-0.5*((Sheet1!$C633-Sheet3!F$11)/Sheet3!F$13)^2)</f>
        <v>3.544863574621749E-2</v>
      </c>
      <c r="H610" s="26">
        <f>Sheet3!G$12*EXP(-0.5*((Sheet1!$C633-Sheet3!G$11)/Sheet3!G$13)^2)</f>
        <v>3.544863574621749E-2</v>
      </c>
      <c r="I610" s="26">
        <f>Sheet3!H$12*EXP(-0.5*((Sheet1!$C633-Sheet3!H$11)/Sheet3!H$13)^2)</f>
        <v>3.544863574621749E-2</v>
      </c>
      <c r="J610" s="26">
        <f>Sheet3!I$12*EXP(-0.5*((Sheet1!$C633-Sheet3!I$11)/Sheet3!I$13)^2)</f>
        <v>3.544863574621749E-2</v>
      </c>
      <c r="K610" s="26">
        <f>Sheet3!J$12*EXP(-0.5*((Sheet1!$C633-Sheet3!J$11)/Sheet3!J$13)^2)</f>
        <v>3.544863574621749E-2</v>
      </c>
      <c r="L610" s="26">
        <f>Sheet3!K$12*EXP(-0.5*((Sheet1!$C633-Sheet3!K$11)/Sheet3!K$13)^2)</f>
        <v>3.544863574621749E-2</v>
      </c>
      <c r="M610" s="26">
        <f>Sheet3!L$12*EXP(-0.5*((Sheet1!$C633-Sheet3!L$11)/Sheet3!L$13)^2)</f>
        <v>3.544863574621749E-2</v>
      </c>
    </row>
    <row r="611" spans="1:13" x14ac:dyDescent="0.25">
      <c r="A611" s="26">
        <f>Sheet1!D634*Sheet3!$B$5</f>
        <v>105.592</v>
      </c>
      <c r="B611" s="26">
        <f t="shared" si="18"/>
        <v>11089.832764654187</v>
      </c>
      <c r="C611" s="26">
        <f t="shared" si="19"/>
        <v>0.28372508936352886</v>
      </c>
      <c r="D611" s="26">
        <f>Sheet3!C$12*EXP(-0.5*((Sheet1!$C634-Sheet3!C$11)/Sheet3!C$13)^2)</f>
        <v>2.6274198571536018E-58</v>
      </c>
      <c r="E611" s="26">
        <f>Sheet3!D$12*EXP(-0.5*((Sheet1!$C634-Sheet3!D$11)/Sheet3!D$13)^2)</f>
        <v>2.3570510127983578E-7</v>
      </c>
      <c r="F611" s="26">
        <f>Sheet3!E$12*EXP(-0.5*((Sheet1!$C634-Sheet3!E$11)/Sheet3!E$13)^2)</f>
        <v>3.5465606707303449E-2</v>
      </c>
      <c r="G611" s="26">
        <f>Sheet3!F$12*EXP(-0.5*((Sheet1!$C634-Sheet3!F$11)/Sheet3!F$13)^2)</f>
        <v>3.5465606707303449E-2</v>
      </c>
      <c r="H611" s="26">
        <f>Sheet3!G$12*EXP(-0.5*((Sheet1!$C634-Sheet3!G$11)/Sheet3!G$13)^2)</f>
        <v>3.5465606707303449E-2</v>
      </c>
      <c r="I611" s="26">
        <f>Sheet3!H$12*EXP(-0.5*((Sheet1!$C634-Sheet3!H$11)/Sheet3!H$13)^2)</f>
        <v>3.5465606707303449E-2</v>
      </c>
      <c r="J611" s="26">
        <f>Sheet3!I$12*EXP(-0.5*((Sheet1!$C634-Sheet3!I$11)/Sheet3!I$13)^2)</f>
        <v>3.5465606707303449E-2</v>
      </c>
      <c r="K611" s="26">
        <f>Sheet3!J$12*EXP(-0.5*((Sheet1!$C634-Sheet3!J$11)/Sheet3!J$13)^2)</f>
        <v>3.5465606707303449E-2</v>
      </c>
      <c r="L611" s="26">
        <f>Sheet3!K$12*EXP(-0.5*((Sheet1!$C634-Sheet3!K$11)/Sheet3!K$13)^2)</f>
        <v>3.5465606707303449E-2</v>
      </c>
      <c r="M611" s="26">
        <f>Sheet3!L$12*EXP(-0.5*((Sheet1!$C634-Sheet3!L$11)/Sheet3!L$13)^2)</f>
        <v>3.5465606707303449E-2</v>
      </c>
    </row>
    <row r="612" spans="1:13" x14ac:dyDescent="0.25">
      <c r="A612" s="26">
        <f>Sheet1!D635*Sheet3!$B$5</f>
        <v>105.593</v>
      </c>
      <c r="B612" s="26">
        <f t="shared" si="18"/>
        <v>11090.045888088185</v>
      </c>
      <c r="C612" s="26">
        <f t="shared" si="19"/>
        <v>0.28371319162690312</v>
      </c>
      <c r="D612" s="26">
        <f>Sheet3!C$12*EXP(-0.5*((Sheet1!$C635-Sheet3!C$11)/Sheet3!C$13)^2)</f>
        <v>2.6202604819762553E-58</v>
      </c>
      <c r="E612" s="26">
        <f>Sheet3!D$12*EXP(-0.5*((Sheet1!$C635-Sheet3!D$11)/Sheet3!D$13)^2)</f>
        <v>2.356312969561676E-7</v>
      </c>
      <c r="F612" s="26">
        <f>Sheet3!E$12*EXP(-0.5*((Sheet1!$C635-Sheet3!E$11)/Sheet3!E$13)^2)</f>
        <v>3.5464119499450775E-2</v>
      </c>
      <c r="G612" s="26">
        <f>Sheet3!F$12*EXP(-0.5*((Sheet1!$C635-Sheet3!F$11)/Sheet3!F$13)^2)</f>
        <v>3.5464119499450775E-2</v>
      </c>
      <c r="H612" s="26">
        <f>Sheet3!G$12*EXP(-0.5*((Sheet1!$C635-Sheet3!G$11)/Sheet3!G$13)^2)</f>
        <v>3.5464119499450775E-2</v>
      </c>
      <c r="I612" s="26">
        <f>Sheet3!H$12*EXP(-0.5*((Sheet1!$C635-Sheet3!H$11)/Sheet3!H$13)^2)</f>
        <v>3.5464119499450775E-2</v>
      </c>
      <c r="J612" s="26">
        <f>Sheet3!I$12*EXP(-0.5*((Sheet1!$C635-Sheet3!I$11)/Sheet3!I$13)^2)</f>
        <v>3.5464119499450775E-2</v>
      </c>
      <c r="K612" s="26">
        <f>Sheet3!J$12*EXP(-0.5*((Sheet1!$C635-Sheet3!J$11)/Sheet3!J$13)^2)</f>
        <v>3.5464119499450775E-2</v>
      </c>
      <c r="L612" s="26">
        <f>Sheet3!K$12*EXP(-0.5*((Sheet1!$C635-Sheet3!K$11)/Sheet3!K$13)^2)</f>
        <v>3.5464119499450775E-2</v>
      </c>
      <c r="M612" s="26">
        <f>Sheet3!L$12*EXP(-0.5*((Sheet1!$C635-Sheet3!L$11)/Sheet3!L$13)^2)</f>
        <v>3.5464119499450775E-2</v>
      </c>
    </row>
    <row r="613" spans="1:13" x14ac:dyDescent="0.25">
      <c r="A613" s="26">
        <f>Sheet1!D636*Sheet3!$B$5</f>
        <v>105.592</v>
      </c>
      <c r="B613" s="26">
        <f t="shared" si="18"/>
        <v>11089.863865407129</v>
      </c>
      <c r="C613" s="26">
        <f t="shared" si="19"/>
        <v>0.28357742418164006</v>
      </c>
      <c r="D613" s="26">
        <f>Sheet3!C$12*EXP(-0.5*((Sheet1!$C636-Sheet3!C$11)/Sheet3!C$13)^2)</f>
        <v>2.5399228736182494E-58</v>
      </c>
      <c r="E613" s="26">
        <f>Sheet3!D$12*EXP(-0.5*((Sheet1!$C636-Sheet3!D$11)/Sheet3!D$13)^2)</f>
        <v>2.3479062953074902E-7</v>
      </c>
      <c r="F613" s="26">
        <f>Sheet3!E$12*EXP(-0.5*((Sheet1!$C636-Sheet3!E$11)/Sheet3!E$13)^2)</f>
        <v>3.5447148673876314E-2</v>
      </c>
      <c r="G613" s="26">
        <f>Sheet3!F$12*EXP(-0.5*((Sheet1!$C636-Sheet3!F$11)/Sheet3!F$13)^2)</f>
        <v>3.5447148673876314E-2</v>
      </c>
      <c r="H613" s="26">
        <f>Sheet3!G$12*EXP(-0.5*((Sheet1!$C636-Sheet3!G$11)/Sheet3!G$13)^2)</f>
        <v>3.5447148673876314E-2</v>
      </c>
      <c r="I613" s="26">
        <f>Sheet3!H$12*EXP(-0.5*((Sheet1!$C636-Sheet3!H$11)/Sheet3!H$13)^2)</f>
        <v>3.5447148673876314E-2</v>
      </c>
      <c r="J613" s="26">
        <f>Sheet3!I$12*EXP(-0.5*((Sheet1!$C636-Sheet3!I$11)/Sheet3!I$13)^2)</f>
        <v>3.5447148673876314E-2</v>
      </c>
      <c r="K613" s="26">
        <f>Sheet3!J$12*EXP(-0.5*((Sheet1!$C636-Sheet3!J$11)/Sheet3!J$13)^2)</f>
        <v>3.5447148673876314E-2</v>
      </c>
      <c r="L613" s="26">
        <f>Sheet3!K$12*EXP(-0.5*((Sheet1!$C636-Sheet3!K$11)/Sheet3!K$13)^2)</f>
        <v>3.5447148673876314E-2</v>
      </c>
      <c r="M613" s="26">
        <f>Sheet3!L$12*EXP(-0.5*((Sheet1!$C636-Sheet3!L$11)/Sheet3!L$13)^2)</f>
        <v>3.5447148673876314E-2</v>
      </c>
    </row>
    <row r="614" spans="1:13" x14ac:dyDescent="0.25">
      <c r="A614" s="26">
        <f>Sheet1!D637*Sheet3!$B$5</f>
        <v>105.592</v>
      </c>
      <c r="B614" s="26">
        <f t="shared" si="18"/>
        <v>11089.850157866947</v>
      </c>
      <c r="C614" s="26">
        <f t="shared" si="19"/>
        <v>0.28364250703106642</v>
      </c>
      <c r="D614" s="26">
        <f>Sheet3!C$12*EXP(-0.5*((Sheet1!$C637-Sheet3!C$11)/Sheet3!C$13)^2)</f>
        <v>2.5781243118019801E-58</v>
      </c>
      <c r="E614" s="26">
        <f>Sheet3!D$12*EXP(-0.5*((Sheet1!$C637-Sheet3!D$11)/Sheet3!D$13)^2)</f>
        <v>2.3519326983629368E-7</v>
      </c>
      <c r="F614" s="26">
        <f>Sheet3!E$12*EXP(-0.5*((Sheet1!$C637-Sheet3!E$11)/Sheet3!E$13)^2)</f>
        <v>3.5455283979724569E-2</v>
      </c>
      <c r="G614" s="26">
        <f>Sheet3!F$12*EXP(-0.5*((Sheet1!$C637-Sheet3!F$11)/Sheet3!F$13)^2)</f>
        <v>3.5455283979724569E-2</v>
      </c>
      <c r="H614" s="26">
        <f>Sheet3!G$12*EXP(-0.5*((Sheet1!$C637-Sheet3!G$11)/Sheet3!G$13)^2)</f>
        <v>3.5455283979724569E-2</v>
      </c>
      <c r="I614" s="26">
        <f>Sheet3!H$12*EXP(-0.5*((Sheet1!$C637-Sheet3!H$11)/Sheet3!H$13)^2)</f>
        <v>3.5455283979724569E-2</v>
      </c>
      <c r="J614" s="26">
        <f>Sheet3!I$12*EXP(-0.5*((Sheet1!$C637-Sheet3!I$11)/Sheet3!I$13)^2)</f>
        <v>3.5455283979724569E-2</v>
      </c>
      <c r="K614" s="26">
        <f>Sheet3!J$12*EXP(-0.5*((Sheet1!$C637-Sheet3!J$11)/Sheet3!J$13)^2)</f>
        <v>3.5455283979724569E-2</v>
      </c>
      <c r="L614" s="26">
        <f>Sheet3!K$12*EXP(-0.5*((Sheet1!$C637-Sheet3!K$11)/Sheet3!K$13)^2)</f>
        <v>3.5455283979724569E-2</v>
      </c>
      <c r="M614" s="26">
        <f>Sheet3!L$12*EXP(-0.5*((Sheet1!$C637-Sheet3!L$11)/Sheet3!L$13)^2)</f>
        <v>3.5455283979724569E-2</v>
      </c>
    </row>
    <row r="615" spans="1:13" x14ac:dyDescent="0.25">
      <c r="A615" s="26">
        <f>Sheet1!D638*Sheet3!$B$5</f>
        <v>105.59099999999999</v>
      </c>
      <c r="B615" s="26">
        <f t="shared" si="18"/>
        <v>11089.654084761398</v>
      </c>
      <c r="C615" s="26">
        <f t="shared" si="19"/>
        <v>0.28357345865203498</v>
      </c>
      <c r="D615" s="26">
        <f>Sheet3!C$12*EXP(-0.5*((Sheet1!$C638-Sheet3!C$11)/Sheet3!C$13)^2)</f>
        <v>2.537613499305567E-58</v>
      </c>
      <c r="E615" s="26">
        <f>Sheet3!D$12*EXP(-0.5*((Sheet1!$C638-Sheet3!D$11)/Sheet3!D$13)^2)</f>
        <v>2.3476611730014761E-7</v>
      </c>
      <c r="F615" s="26">
        <f>Sheet3!E$12*EXP(-0.5*((Sheet1!$C638-Sheet3!E$11)/Sheet3!E$13)^2)</f>
        <v>3.5446652985739714E-2</v>
      </c>
      <c r="G615" s="26">
        <f>Sheet3!F$12*EXP(-0.5*((Sheet1!$C638-Sheet3!F$11)/Sheet3!F$13)^2)</f>
        <v>3.5446652985739714E-2</v>
      </c>
      <c r="H615" s="26">
        <f>Sheet3!G$12*EXP(-0.5*((Sheet1!$C638-Sheet3!G$11)/Sheet3!G$13)^2)</f>
        <v>3.5446652985739714E-2</v>
      </c>
      <c r="I615" s="26">
        <f>Sheet3!H$12*EXP(-0.5*((Sheet1!$C638-Sheet3!H$11)/Sheet3!H$13)^2)</f>
        <v>3.5446652985739714E-2</v>
      </c>
      <c r="J615" s="26">
        <f>Sheet3!I$12*EXP(-0.5*((Sheet1!$C638-Sheet3!I$11)/Sheet3!I$13)^2)</f>
        <v>3.5446652985739714E-2</v>
      </c>
      <c r="K615" s="26">
        <f>Sheet3!J$12*EXP(-0.5*((Sheet1!$C638-Sheet3!J$11)/Sheet3!J$13)^2)</f>
        <v>3.5446652985739714E-2</v>
      </c>
      <c r="L615" s="26">
        <f>Sheet3!K$12*EXP(-0.5*((Sheet1!$C638-Sheet3!K$11)/Sheet3!K$13)^2)</f>
        <v>3.5446652985739714E-2</v>
      </c>
      <c r="M615" s="26">
        <f>Sheet3!L$12*EXP(-0.5*((Sheet1!$C638-Sheet3!L$11)/Sheet3!L$13)^2)</f>
        <v>3.5446652985739714E-2</v>
      </c>
    </row>
    <row r="616" spans="1:13" x14ac:dyDescent="0.25">
      <c r="A616" s="26">
        <f>Sheet1!D639*Sheet3!$B$5</f>
        <v>105.59050000000001</v>
      </c>
      <c r="B616" s="26">
        <f t="shared" si="18"/>
        <v>11089.582429218606</v>
      </c>
      <c r="C616" s="26">
        <f t="shared" si="19"/>
        <v>0.28341367994931771</v>
      </c>
      <c r="D616" s="26">
        <f>Sheet3!C$12*EXP(-0.5*((Sheet1!$C639-Sheet3!C$11)/Sheet3!C$13)^2)</f>
        <v>2.4462791572279584E-58</v>
      </c>
      <c r="E616" s="26">
        <f>Sheet3!D$12*EXP(-0.5*((Sheet1!$C639-Sheet3!D$11)/Sheet3!D$13)^2)</f>
        <v>2.3378046063977864E-7</v>
      </c>
      <c r="F616" s="26">
        <f>Sheet3!E$12*EXP(-0.5*((Sheet1!$C639-Sheet3!E$11)/Sheet3!E$13)^2)</f>
        <v>3.5426680771107132E-2</v>
      </c>
      <c r="G616" s="26">
        <f>Sheet3!F$12*EXP(-0.5*((Sheet1!$C639-Sheet3!F$11)/Sheet3!F$13)^2)</f>
        <v>3.5426680771107132E-2</v>
      </c>
      <c r="H616" s="26">
        <f>Sheet3!G$12*EXP(-0.5*((Sheet1!$C639-Sheet3!G$11)/Sheet3!G$13)^2)</f>
        <v>3.5426680771107132E-2</v>
      </c>
      <c r="I616" s="26">
        <f>Sheet3!H$12*EXP(-0.5*((Sheet1!$C639-Sheet3!H$11)/Sheet3!H$13)^2)</f>
        <v>3.5426680771107132E-2</v>
      </c>
      <c r="J616" s="26">
        <f>Sheet3!I$12*EXP(-0.5*((Sheet1!$C639-Sheet3!I$11)/Sheet3!I$13)^2)</f>
        <v>3.5426680771107132E-2</v>
      </c>
      <c r="K616" s="26">
        <f>Sheet3!J$12*EXP(-0.5*((Sheet1!$C639-Sheet3!J$11)/Sheet3!J$13)^2)</f>
        <v>3.5426680771107132E-2</v>
      </c>
      <c r="L616" s="26">
        <f>Sheet3!K$12*EXP(-0.5*((Sheet1!$C639-Sheet3!K$11)/Sheet3!K$13)^2)</f>
        <v>3.5426680771107132E-2</v>
      </c>
      <c r="M616" s="26">
        <f>Sheet3!L$12*EXP(-0.5*((Sheet1!$C639-Sheet3!L$11)/Sheet3!L$13)^2)</f>
        <v>3.5426680771107132E-2</v>
      </c>
    </row>
    <row r="617" spans="1:13" x14ac:dyDescent="0.25">
      <c r="A617" s="26">
        <f>Sheet1!D640*Sheet3!$B$5</f>
        <v>105.59</v>
      </c>
      <c r="B617" s="26">
        <f t="shared" si="18"/>
        <v>11089.458356599651</v>
      </c>
      <c r="C617" s="26">
        <f t="shared" si="19"/>
        <v>0.28350278069424684</v>
      </c>
      <c r="D617" s="26">
        <f>Sheet3!C$12*EXP(-0.5*((Sheet1!$C640-Sheet3!C$11)/Sheet3!C$13)^2)</f>
        <v>2.496801423411264E-58</v>
      </c>
      <c r="E617" s="26">
        <f>Sheet3!D$12*EXP(-0.5*((Sheet1!$C640-Sheet3!D$11)/Sheet3!D$13)^2)</f>
        <v>2.3432963487891837E-7</v>
      </c>
      <c r="F617" s="26">
        <f>Sheet3!E$12*EXP(-0.5*((Sheet1!$C640-Sheet3!E$11)/Sheet3!E$13)^2)</f>
        <v>3.5437818295576497E-2</v>
      </c>
      <c r="G617" s="26">
        <f>Sheet3!F$12*EXP(-0.5*((Sheet1!$C640-Sheet3!F$11)/Sheet3!F$13)^2)</f>
        <v>3.5437818295576497E-2</v>
      </c>
      <c r="H617" s="26">
        <f>Sheet3!G$12*EXP(-0.5*((Sheet1!$C640-Sheet3!G$11)/Sheet3!G$13)^2)</f>
        <v>3.5437818295576497E-2</v>
      </c>
      <c r="I617" s="26">
        <f>Sheet3!H$12*EXP(-0.5*((Sheet1!$C640-Sheet3!H$11)/Sheet3!H$13)^2)</f>
        <v>3.5437818295576497E-2</v>
      </c>
      <c r="J617" s="26">
        <f>Sheet3!I$12*EXP(-0.5*((Sheet1!$C640-Sheet3!I$11)/Sheet3!I$13)^2)</f>
        <v>3.5437818295576497E-2</v>
      </c>
      <c r="K617" s="26">
        <f>Sheet3!J$12*EXP(-0.5*((Sheet1!$C640-Sheet3!J$11)/Sheet3!J$13)^2)</f>
        <v>3.5437818295576497E-2</v>
      </c>
      <c r="L617" s="26">
        <f>Sheet3!K$12*EXP(-0.5*((Sheet1!$C640-Sheet3!K$11)/Sheet3!K$13)^2)</f>
        <v>3.5437818295576497E-2</v>
      </c>
      <c r="M617" s="26">
        <f>Sheet3!L$12*EXP(-0.5*((Sheet1!$C640-Sheet3!L$11)/Sheet3!L$13)^2)</f>
        <v>3.5437818295576497E-2</v>
      </c>
    </row>
    <row r="618" spans="1:13" x14ac:dyDescent="0.25">
      <c r="A618" s="26">
        <f>Sheet1!D641*Sheet3!$B$5</f>
        <v>105.59</v>
      </c>
      <c r="B618" s="26">
        <f t="shared" si="18"/>
        <v>11089.468181755507</v>
      </c>
      <c r="C618" s="26">
        <f t="shared" si="19"/>
        <v>0.28345613042128281</v>
      </c>
      <c r="D618" s="26">
        <f>Sheet3!C$12*EXP(-0.5*((Sheet1!$C641-Sheet3!C$11)/Sheet3!C$13)^2)</f>
        <v>2.4702216750508648E-58</v>
      </c>
      <c r="E618" s="26">
        <f>Sheet3!D$12*EXP(-0.5*((Sheet1!$C641-Sheet3!D$11)/Sheet3!D$13)^2)</f>
        <v>2.3404195476329166E-7</v>
      </c>
      <c r="F618" s="26">
        <f>Sheet3!E$12*EXP(-0.5*((Sheet1!$C641-Sheet3!E$11)/Sheet3!E$13)^2)</f>
        <v>3.5431987047416007E-2</v>
      </c>
      <c r="G618" s="26">
        <f>Sheet3!F$12*EXP(-0.5*((Sheet1!$C641-Sheet3!F$11)/Sheet3!F$13)^2)</f>
        <v>3.5431987047416007E-2</v>
      </c>
      <c r="H618" s="26">
        <f>Sheet3!G$12*EXP(-0.5*((Sheet1!$C641-Sheet3!G$11)/Sheet3!G$13)^2)</f>
        <v>3.5431987047416007E-2</v>
      </c>
      <c r="I618" s="26">
        <f>Sheet3!H$12*EXP(-0.5*((Sheet1!$C641-Sheet3!H$11)/Sheet3!H$13)^2)</f>
        <v>3.5431987047416007E-2</v>
      </c>
      <c r="J618" s="26">
        <f>Sheet3!I$12*EXP(-0.5*((Sheet1!$C641-Sheet3!I$11)/Sheet3!I$13)^2)</f>
        <v>3.5431987047416007E-2</v>
      </c>
      <c r="K618" s="26">
        <f>Sheet3!J$12*EXP(-0.5*((Sheet1!$C641-Sheet3!J$11)/Sheet3!J$13)^2)</f>
        <v>3.5431987047416007E-2</v>
      </c>
      <c r="L618" s="26">
        <f>Sheet3!K$12*EXP(-0.5*((Sheet1!$C641-Sheet3!K$11)/Sheet3!K$13)^2)</f>
        <v>3.5431987047416007E-2</v>
      </c>
      <c r="M618" s="26">
        <f>Sheet3!L$12*EXP(-0.5*((Sheet1!$C641-Sheet3!L$11)/Sheet3!L$13)^2)</f>
        <v>3.5431987047416007E-2</v>
      </c>
    </row>
    <row r="619" spans="1:13" x14ac:dyDescent="0.25">
      <c r="A619" s="26">
        <f>Sheet1!D642*Sheet3!$B$5</f>
        <v>105.59099999999999</v>
      </c>
      <c r="B619" s="26">
        <f t="shared" si="18"/>
        <v>11089.692501556225</v>
      </c>
      <c r="C619" s="26">
        <f t="shared" si="19"/>
        <v>0.28339105574457851</v>
      </c>
      <c r="D619" s="26">
        <f>Sheet3!C$12*EXP(-0.5*((Sheet1!$C642-Sheet3!C$11)/Sheet3!C$13)^2)</f>
        <v>2.4336131684828894E-58</v>
      </c>
      <c r="E619" s="26">
        <f>Sheet3!D$12*EXP(-0.5*((Sheet1!$C642-Sheet3!D$11)/Sheet3!D$13)^2)</f>
        <v>2.3364120753652888E-7</v>
      </c>
      <c r="F619" s="26">
        <f>Sheet3!E$12*EXP(-0.5*((Sheet1!$C642-Sheet3!E$11)/Sheet3!E$13)^2)</f>
        <v>3.5423852762921371E-2</v>
      </c>
      <c r="G619" s="26">
        <f>Sheet3!F$12*EXP(-0.5*((Sheet1!$C642-Sheet3!F$11)/Sheet3!F$13)^2)</f>
        <v>3.5423852762921371E-2</v>
      </c>
      <c r="H619" s="26">
        <f>Sheet3!G$12*EXP(-0.5*((Sheet1!$C642-Sheet3!G$11)/Sheet3!G$13)^2)</f>
        <v>3.5423852762921371E-2</v>
      </c>
      <c r="I619" s="26">
        <f>Sheet3!H$12*EXP(-0.5*((Sheet1!$C642-Sheet3!H$11)/Sheet3!H$13)^2)</f>
        <v>3.5423852762921371E-2</v>
      </c>
      <c r="J619" s="26">
        <f>Sheet3!I$12*EXP(-0.5*((Sheet1!$C642-Sheet3!I$11)/Sheet3!I$13)^2)</f>
        <v>3.5423852762921371E-2</v>
      </c>
      <c r="K619" s="26">
        <f>Sheet3!J$12*EXP(-0.5*((Sheet1!$C642-Sheet3!J$11)/Sheet3!J$13)^2)</f>
        <v>3.5423852762921371E-2</v>
      </c>
      <c r="L619" s="26">
        <f>Sheet3!K$12*EXP(-0.5*((Sheet1!$C642-Sheet3!K$11)/Sheet3!K$13)^2)</f>
        <v>3.5423852762921371E-2</v>
      </c>
      <c r="M619" s="26">
        <f>Sheet3!L$12*EXP(-0.5*((Sheet1!$C642-Sheet3!L$11)/Sheet3!L$13)^2)</f>
        <v>3.5423852762921371E-2</v>
      </c>
    </row>
    <row r="620" spans="1:13" x14ac:dyDescent="0.25">
      <c r="A620" s="26">
        <f>Sheet1!D643*Sheet3!$B$5</f>
        <v>105.59</v>
      </c>
      <c r="B620" s="26">
        <f t="shared" si="18"/>
        <v>11089.478252223724</v>
      </c>
      <c r="C620" s="26">
        <f t="shared" si="19"/>
        <v>0.28340831541587141</v>
      </c>
      <c r="D620" s="26">
        <f>Sheet3!C$12*EXP(-0.5*((Sheet1!$C643-Sheet3!C$11)/Sheet3!C$13)^2)</f>
        <v>2.4432699547060763E-58</v>
      </c>
      <c r="E620" s="26">
        <f>Sheet3!D$12*EXP(-0.5*((Sheet1!$C643-Sheet3!D$11)/Sheet3!D$13)^2)</f>
        <v>2.3374743465550778E-7</v>
      </c>
      <c r="F620" s="26">
        <f>Sheet3!E$12*EXP(-0.5*((Sheet1!$C643-Sheet3!E$11)/Sheet3!E$13)^2)</f>
        <v>3.5426010208554598E-2</v>
      </c>
      <c r="G620" s="26">
        <f>Sheet3!F$12*EXP(-0.5*((Sheet1!$C643-Sheet3!F$11)/Sheet3!F$13)^2)</f>
        <v>3.5426010208554598E-2</v>
      </c>
      <c r="H620" s="26">
        <f>Sheet3!G$12*EXP(-0.5*((Sheet1!$C643-Sheet3!G$11)/Sheet3!G$13)^2)</f>
        <v>3.5426010208554598E-2</v>
      </c>
      <c r="I620" s="26">
        <f>Sheet3!H$12*EXP(-0.5*((Sheet1!$C643-Sheet3!H$11)/Sheet3!H$13)^2)</f>
        <v>3.5426010208554598E-2</v>
      </c>
      <c r="J620" s="26">
        <f>Sheet3!I$12*EXP(-0.5*((Sheet1!$C643-Sheet3!I$11)/Sheet3!I$13)^2)</f>
        <v>3.5426010208554598E-2</v>
      </c>
      <c r="K620" s="26">
        <f>Sheet3!J$12*EXP(-0.5*((Sheet1!$C643-Sheet3!J$11)/Sheet3!J$13)^2)</f>
        <v>3.5426010208554598E-2</v>
      </c>
      <c r="L620" s="26">
        <f>Sheet3!K$12*EXP(-0.5*((Sheet1!$C643-Sheet3!K$11)/Sheet3!K$13)^2)</f>
        <v>3.5426010208554598E-2</v>
      </c>
      <c r="M620" s="26">
        <f>Sheet3!L$12*EXP(-0.5*((Sheet1!$C643-Sheet3!L$11)/Sheet3!L$13)^2)</f>
        <v>3.5426010208554598E-2</v>
      </c>
    </row>
    <row r="621" spans="1:13" x14ac:dyDescent="0.25">
      <c r="A621" s="26">
        <f>Sheet1!D644*Sheet3!$B$5</f>
        <v>105.59050000000001</v>
      </c>
      <c r="B621" s="26">
        <f t="shared" si="18"/>
        <v>11089.5986887984</v>
      </c>
      <c r="C621" s="26">
        <f t="shared" si="19"/>
        <v>0.28333647919104227</v>
      </c>
      <c r="D621" s="26">
        <f>Sheet3!C$12*EXP(-0.5*((Sheet1!$C644-Sheet3!C$11)/Sheet3!C$13)^2)</f>
        <v>2.4033263544002027E-58</v>
      </c>
      <c r="E621" s="26">
        <f>Sheet3!D$12*EXP(-0.5*((Sheet1!$C644-Sheet3!D$11)/Sheet3!D$13)^2)</f>
        <v>2.3330560516344206E-7</v>
      </c>
      <c r="F621" s="26">
        <f>Sheet3!E$12*EXP(-0.5*((Sheet1!$C644-Sheet3!E$11)/Sheet3!E$13)^2)</f>
        <v>3.5417030735679637E-2</v>
      </c>
      <c r="G621" s="26">
        <f>Sheet3!F$12*EXP(-0.5*((Sheet1!$C644-Sheet3!F$11)/Sheet3!F$13)^2)</f>
        <v>3.5417030735679637E-2</v>
      </c>
      <c r="H621" s="26">
        <f>Sheet3!G$12*EXP(-0.5*((Sheet1!$C644-Sheet3!G$11)/Sheet3!G$13)^2)</f>
        <v>3.5417030735679637E-2</v>
      </c>
      <c r="I621" s="26">
        <f>Sheet3!H$12*EXP(-0.5*((Sheet1!$C644-Sheet3!H$11)/Sheet3!H$13)^2)</f>
        <v>3.5417030735679637E-2</v>
      </c>
      <c r="J621" s="26">
        <f>Sheet3!I$12*EXP(-0.5*((Sheet1!$C644-Sheet3!I$11)/Sheet3!I$13)^2)</f>
        <v>3.5417030735679637E-2</v>
      </c>
      <c r="K621" s="26">
        <f>Sheet3!J$12*EXP(-0.5*((Sheet1!$C644-Sheet3!J$11)/Sheet3!J$13)^2)</f>
        <v>3.5417030735679637E-2</v>
      </c>
      <c r="L621" s="26">
        <f>Sheet3!K$12*EXP(-0.5*((Sheet1!$C644-Sheet3!K$11)/Sheet3!K$13)^2)</f>
        <v>3.5417030735679637E-2</v>
      </c>
      <c r="M621" s="26">
        <f>Sheet3!L$12*EXP(-0.5*((Sheet1!$C644-Sheet3!L$11)/Sheet3!L$13)^2)</f>
        <v>3.5417030735679637E-2</v>
      </c>
    </row>
    <row r="622" spans="1:13" x14ac:dyDescent="0.25">
      <c r="A622" s="26">
        <f>Sheet1!D645*Sheet3!$B$5</f>
        <v>105.59</v>
      </c>
      <c r="B622" s="26">
        <f t="shared" si="18"/>
        <v>11089.493381884879</v>
      </c>
      <c r="C622" s="26">
        <f t="shared" si="19"/>
        <v>0.28333647919104227</v>
      </c>
      <c r="D622" s="26">
        <f>Sheet3!C$12*EXP(-0.5*((Sheet1!$C645-Sheet3!C$11)/Sheet3!C$13)^2)</f>
        <v>2.4033263544002027E-58</v>
      </c>
      <c r="E622" s="26">
        <f>Sheet3!D$12*EXP(-0.5*((Sheet1!$C645-Sheet3!D$11)/Sheet3!D$13)^2)</f>
        <v>2.3330560516344206E-7</v>
      </c>
      <c r="F622" s="26">
        <f>Sheet3!E$12*EXP(-0.5*((Sheet1!$C645-Sheet3!E$11)/Sheet3!E$13)^2)</f>
        <v>3.5417030735679637E-2</v>
      </c>
      <c r="G622" s="26">
        <f>Sheet3!F$12*EXP(-0.5*((Sheet1!$C645-Sheet3!F$11)/Sheet3!F$13)^2)</f>
        <v>3.5417030735679637E-2</v>
      </c>
      <c r="H622" s="26">
        <f>Sheet3!G$12*EXP(-0.5*((Sheet1!$C645-Sheet3!G$11)/Sheet3!G$13)^2)</f>
        <v>3.5417030735679637E-2</v>
      </c>
      <c r="I622" s="26">
        <f>Sheet3!H$12*EXP(-0.5*((Sheet1!$C645-Sheet3!H$11)/Sheet3!H$13)^2)</f>
        <v>3.5417030735679637E-2</v>
      </c>
      <c r="J622" s="26">
        <f>Sheet3!I$12*EXP(-0.5*((Sheet1!$C645-Sheet3!I$11)/Sheet3!I$13)^2)</f>
        <v>3.5417030735679637E-2</v>
      </c>
      <c r="K622" s="26">
        <f>Sheet3!J$12*EXP(-0.5*((Sheet1!$C645-Sheet3!J$11)/Sheet3!J$13)^2)</f>
        <v>3.5417030735679637E-2</v>
      </c>
      <c r="L622" s="26">
        <f>Sheet3!K$12*EXP(-0.5*((Sheet1!$C645-Sheet3!K$11)/Sheet3!K$13)^2)</f>
        <v>3.5417030735679637E-2</v>
      </c>
      <c r="M622" s="26">
        <f>Sheet3!L$12*EXP(-0.5*((Sheet1!$C645-Sheet3!L$11)/Sheet3!L$13)^2)</f>
        <v>3.5417030735679637E-2</v>
      </c>
    </row>
    <row r="623" spans="1:13" x14ac:dyDescent="0.25">
      <c r="A623" s="26">
        <f>Sheet1!D646*Sheet3!$B$5</f>
        <v>105.59</v>
      </c>
      <c r="B623" s="26">
        <f t="shared" si="18"/>
        <v>11089.507970513767</v>
      </c>
      <c r="C623" s="26">
        <f t="shared" si="19"/>
        <v>0.28326721185503734</v>
      </c>
      <c r="D623" s="26">
        <f>Sheet3!C$12*EXP(-0.5*((Sheet1!$C646-Sheet3!C$11)/Sheet3!C$13)^2)</f>
        <v>2.3654255616649476E-58</v>
      </c>
      <c r="E623" s="26">
        <f>Sheet3!D$12*EXP(-0.5*((Sheet1!$C646-Sheet3!D$11)/Sheet3!D$13)^2)</f>
        <v>2.328803149511188E-7</v>
      </c>
      <c r="F623" s="26">
        <f>Sheet3!E$12*EXP(-0.5*((Sheet1!$C646-Sheet3!E$11)/Sheet3!E$13)^2)</f>
        <v>3.5408372371840295E-2</v>
      </c>
      <c r="G623" s="26">
        <f>Sheet3!F$12*EXP(-0.5*((Sheet1!$C646-Sheet3!F$11)/Sheet3!F$13)^2)</f>
        <v>3.5408372371840295E-2</v>
      </c>
      <c r="H623" s="26">
        <f>Sheet3!G$12*EXP(-0.5*((Sheet1!$C646-Sheet3!G$11)/Sheet3!G$13)^2)</f>
        <v>3.5408372371840295E-2</v>
      </c>
      <c r="I623" s="26">
        <f>Sheet3!H$12*EXP(-0.5*((Sheet1!$C646-Sheet3!H$11)/Sheet3!H$13)^2)</f>
        <v>3.5408372371840295E-2</v>
      </c>
      <c r="J623" s="26">
        <f>Sheet3!I$12*EXP(-0.5*((Sheet1!$C646-Sheet3!I$11)/Sheet3!I$13)^2)</f>
        <v>3.5408372371840295E-2</v>
      </c>
      <c r="K623" s="26">
        <f>Sheet3!J$12*EXP(-0.5*((Sheet1!$C646-Sheet3!J$11)/Sheet3!J$13)^2)</f>
        <v>3.5408372371840295E-2</v>
      </c>
      <c r="L623" s="26">
        <f>Sheet3!K$12*EXP(-0.5*((Sheet1!$C646-Sheet3!K$11)/Sheet3!K$13)^2)</f>
        <v>3.5408372371840295E-2</v>
      </c>
      <c r="M623" s="26">
        <f>Sheet3!L$12*EXP(-0.5*((Sheet1!$C646-Sheet3!L$11)/Sheet3!L$13)^2)</f>
        <v>3.5408372371840295E-2</v>
      </c>
    </row>
    <row r="624" spans="1:13" x14ac:dyDescent="0.25">
      <c r="A624" s="26">
        <f>Sheet1!D647*Sheet3!$B$5</f>
        <v>105.59099999999999</v>
      </c>
      <c r="B624" s="26">
        <f t="shared" si="18"/>
        <v>11089.711315240264</v>
      </c>
      <c r="C624" s="26">
        <f t="shared" si="19"/>
        <v>0.28330172850484009</v>
      </c>
      <c r="D624" s="26">
        <f>Sheet3!C$12*EXP(-0.5*((Sheet1!$C647-Sheet3!C$11)/Sheet3!C$13)^2)</f>
        <v>2.3842371327510228E-58</v>
      </c>
      <c r="E624" s="26">
        <f>Sheet3!D$12*EXP(-0.5*((Sheet1!$C647-Sheet3!D$11)/Sheet3!D$13)^2)</f>
        <v>2.3309215093118283E-7</v>
      </c>
      <c r="F624" s="26">
        <f>Sheet3!E$12*EXP(-0.5*((Sheet1!$C647-Sheet3!E$11)/Sheet3!E$13)^2)</f>
        <v>3.5412686926586147E-2</v>
      </c>
      <c r="G624" s="26">
        <f>Sheet3!F$12*EXP(-0.5*((Sheet1!$C647-Sheet3!F$11)/Sheet3!F$13)^2)</f>
        <v>3.5412686926586147E-2</v>
      </c>
      <c r="H624" s="26">
        <f>Sheet3!G$12*EXP(-0.5*((Sheet1!$C647-Sheet3!G$11)/Sheet3!G$13)^2)</f>
        <v>3.5412686926586147E-2</v>
      </c>
      <c r="I624" s="26">
        <f>Sheet3!H$12*EXP(-0.5*((Sheet1!$C647-Sheet3!H$11)/Sheet3!H$13)^2)</f>
        <v>3.5412686926586147E-2</v>
      </c>
      <c r="J624" s="26">
        <f>Sheet3!I$12*EXP(-0.5*((Sheet1!$C647-Sheet3!I$11)/Sheet3!I$13)^2)</f>
        <v>3.5412686926586147E-2</v>
      </c>
      <c r="K624" s="26">
        <f>Sheet3!J$12*EXP(-0.5*((Sheet1!$C647-Sheet3!J$11)/Sheet3!J$13)^2)</f>
        <v>3.5412686926586147E-2</v>
      </c>
      <c r="L624" s="26">
        <f>Sheet3!K$12*EXP(-0.5*((Sheet1!$C647-Sheet3!K$11)/Sheet3!K$13)^2)</f>
        <v>3.5412686926586147E-2</v>
      </c>
      <c r="M624" s="26">
        <f>Sheet3!L$12*EXP(-0.5*((Sheet1!$C647-Sheet3!L$11)/Sheet3!L$13)^2)</f>
        <v>3.5412686926586147E-2</v>
      </c>
    </row>
    <row r="625" spans="1:13" x14ac:dyDescent="0.25">
      <c r="A625" s="26">
        <f>Sheet1!D648*Sheet3!$B$5</f>
        <v>105.59050000000001</v>
      </c>
      <c r="B625" s="26">
        <f t="shared" si="18"/>
        <v>11089.606842834153</v>
      </c>
      <c r="C625" s="26">
        <f t="shared" si="19"/>
        <v>0.283297763713457</v>
      </c>
      <c r="D625" s="26">
        <f>Sheet3!C$12*EXP(-0.5*((Sheet1!$C648-Sheet3!C$11)/Sheet3!C$13)^2)</f>
        <v>2.3820687903550243E-58</v>
      </c>
      <c r="E625" s="26">
        <f>Sheet3!D$12*EXP(-0.5*((Sheet1!$C648-Sheet3!D$11)/Sheet3!D$13)^2)</f>
        <v>2.3306780901587724E-7</v>
      </c>
      <c r="F625" s="26">
        <f>Sheet3!E$12*EXP(-0.5*((Sheet1!$C648-Sheet3!E$11)/Sheet3!E$13)^2)</f>
        <v>3.5412191330705993E-2</v>
      </c>
      <c r="G625" s="26">
        <f>Sheet3!F$12*EXP(-0.5*((Sheet1!$C648-Sheet3!F$11)/Sheet3!F$13)^2)</f>
        <v>3.5412191330705993E-2</v>
      </c>
      <c r="H625" s="26">
        <f>Sheet3!G$12*EXP(-0.5*((Sheet1!$C648-Sheet3!G$11)/Sheet3!G$13)^2)</f>
        <v>3.5412191330705993E-2</v>
      </c>
      <c r="I625" s="26">
        <f>Sheet3!H$12*EXP(-0.5*((Sheet1!$C648-Sheet3!H$11)/Sheet3!H$13)^2)</f>
        <v>3.5412191330705993E-2</v>
      </c>
      <c r="J625" s="26">
        <f>Sheet3!I$12*EXP(-0.5*((Sheet1!$C648-Sheet3!I$11)/Sheet3!I$13)^2)</f>
        <v>3.5412191330705993E-2</v>
      </c>
      <c r="K625" s="26">
        <f>Sheet3!J$12*EXP(-0.5*((Sheet1!$C648-Sheet3!J$11)/Sheet3!J$13)^2)</f>
        <v>3.5412191330705993E-2</v>
      </c>
      <c r="L625" s="26">
        <f>Sheet3!K$12*EXP(-0.5*((Sheet1!$C648-Sheet3!K$11)/Sheet3!K$13)^2)</f>
        <v>3.5412191330705993E-2</v>
      </c>
      <c r="M625" s="26">
        <f>Sheet3!L$12*EXP(-0.5*((Sheet1!$C648-Sheet3!L$11)/Sheet3!L$13)^2)</f>
        <v>3.5412191330705993E-2</v>
      </c>
    </row>
    <row r="626" spans="1:13" x14ac:dyDescent="0.25">
      <c r="A626" s="26">
        <f>Sheet1!D649*Sheet3!$B$5</f>
        <v>105.5925</v>
      </c>
      <c r="B626" s="26">
        <f t="shared" si="18"/>
        <v>11090.049688138935</v>
      </c>
      <c r="C626" s="26">
        <f t="shared" si="19"/>
        <v>0.28319514929397738</v>
      </c>
      <c r="D626" s="26">
        <f>Sheet3!C$12*EXP(-0.5*((Sheet1!$C649-Sheet3!C$11)/Sheet3!C$13)^2)</f>
        <v>2.3266253247394992E-58</v>
      </c>
      <c r="E626" s="26">
        <f>Sheet3!D$12*EXP(-0.5*((Sheet1!$C649-Sheet3!D$11)/Sheet3!D$13)^2)</f>
        <v>2.3243863159217944E-7</v>
      </c>
      <c r="F626" s="26">
        <f>Sheet3!E$12*EXP(-0.5*((Sheet1!$C649-Sheet3!E$11)/Sheet3!E$13)^2)</f>
        <v>3.5399364606918227E-2</v>
      </c>
      <c r="G626" s="26">
        <f>Sheet3!F$12*EXP(-0.5*((Sheet1!$C649-Sheet3!F$11)/Sheet3!F$13)^2)</f>
        <v>3.5399364606918227E-2</v>
      </c>
      <c r="H626" s="26">
        <f>Sheet3!G$12*EXP(-0.5*((Sheet1!$C649-Sheet3!G$11)/Sheet3!G$13)^2)</f>
        <v>3.5399364606918227E-2</v>
      </c>
      <c r="I626" s="26">
        <f>Sheet3!H$12*EXP(-0.5*((Sheet1!$C649-Sheet3!H$11)/Sheet3!H$13)^2)</f>
        <v>3.5399364606918227E-2</v>
      </c>
      <c r="J626" s="26">
        <f>Sheet3!I$12*EXP(-0.5*((Sheet1!$C649-Sheet3!I$11)/Sheet3!I$13)^2)</f>
        <v>3.5399364606918227E-2</v>
      </c>
      <c r="K626" s="26">
        <f>Sheet3!J$12*EXP(-0.5*((Sheet1!$C649-Sheet3!J$11)/Sheet3!J$13)^2)</f>
        <v>3.5399364606918227E-2</v>
      </c>
      <c r="L626" s="26">
        <f>Sheet3!K$12*EXP(-0.5*((Sheet1!$C649-Sheet3!K$11)/Sheet3!K$13)^2)</f>
        <v>3.5399364606918227E-2</v>
      </c>
      <c r="M626" s="26">
        <f>Sheet3!L$12*EXP(-0.5*((Sheet1!$C649-Sheet3!L$11)/Sheet3!L$13)^2)</f>
        <v>3.5399364606918227E-2</v>
      </c>
    </row>
    <row r="627" spans="1:13" x14ac:dyDescent="0.25">
      <c r="A627" s="26">
        <f>Sheet1!D650*Sheet3!$B$5</f>
        <v>105.59099999999999</v>
      </c>
      <c r="B627" s="26">
        <f t="shared" si="18"/>
        <v>11089.71858497934</v>
      </c>
      <c r="C627" s="26">
        <f t="shared" si="19"/>
        <v>0.28326721185503734</v>
      </c>
      <c r="D627" s="26">
        <f>Sheet3!C$12*EXP(-0.5*((Sheet1!$C650-Sheet3!C$11)/Sheet3!C$13)^2)</f>
        <v>2.3654255616649476E-58</v>
      </c>
      <c r="E627" s="26">
        <f>Sheet3!D$12*EXP(-0.5*((Sheet1!$C650-Sheet3!D$11)/Sheet3!D$13)^2)</f>
        <v>2.328803149511188E-7</v>
      </c>
      <c r="F627" s="26">
        <f>Sheet3!E$12*EXP(-0.5*((Sheet1!$C650-Sheet3!E$11)/Sheet3!E$13)^2)</f>
        <v>3.5408372371840295E-2</v>
      </c>
      <c r="G627" s="26">
        <f>Sheet3!F$12*EXP(-0.5*((Sheet1!$C650-Sheet3!F$11)/Sheet3!F$13)^2)</f>
        <v>3.5408372371840295E-2</v>
      </c>
      <c r="H627" s="26">
        <f>Sheet3!G$12*EXP(-0.5*((Sheet1!$C650-Sheet3!G$11)/Sheet3!G$13)^2)</f>
        <v>3.5408372371840295E-2</v>
      </c>
      <c r="I627" s="26">
        <f>Sheet3!H$12*EXP(-0.5*((Sheet1!$C650-Sheet3!H$11)/Sheet3!H$13)^2)</f>
        <v>3.5408372371840295E-2</v>
      </c>
      <c r="J627" s="26">
        <f>Sheet3!I$12*EXP(-0.5*((Sheet1!$C650-Sheet3!I$11)/Sheet3!I$13)^2)</f>
        <v>3.5408372371840295E-2</v>
      </c>
      <c r="K627" s="26">
        <f>Sheet3!J$12*EXP(-0.5*((Sheet1!$C650-Sheet3!J$11)/Sheet3!J$13)^2)</f>
        <v>3.5408372371840295E-2</v>
      </c>
      <c r="L627" s="26">
        <f>Sheet3!K$12*EXP(-0.5*((Sheet1!$C650-Sheet3!K$11)/Sheet3!K$13)^2)</f>
        <v>3.5408372371840295E-2</v>
      </c>
      <c r="M627" s="26">
        <f>Sheet3!L$12*EXP(-0.5*((Sheet1!$C650-Sheet3!L$11)/Sheet3!L$13)^2)</f>
        <v>3.5408372371840295E-2</v>
      </c>
    </row>
    <row r="628" spans="1:13" x14ac:dyDescent="0.25">
      <c r="A628" s="26">
        <f>Sheet1!D651*Sheet3!$B$5</f>
        <v>105.59050000000001</v>
      </c>
      <c r="B628" s="26">
        <f t="shared" si="18"/>
        <v>11089.614701946028</v>
      </c>
      <c r="C628" s="26">
        <f t="shared" si="19"/>
        <v>0.28326044855212906</v>
      </c>
      <c r="D628" s="26">
        <f>Sheet3!C$12*EXP(-0.5*((Sheet1!$C651-Sheet3!C$11)/Sheet3!C$13)^2)</f>
        <v>2.3617568721044992E-58</v>
      </c>
      <c r="E628" s="26">
        <f>Sheet3!D$12*EXP(-0.5*((Sheet1!$C651-Sheet3!D$11)/Sheet3!D$13)^2)</f>
        <v>2.3283882821852076E-7</v>
      </c>
      <c r="F628" s="26">
        <f>Sheet3!E$12*EXP(-0.5*((Sheet1!$C651-Sheet3!E$11)/Sheet3!E$13)^2)</f>
        <v>3.5407526964162606E-2</v>
      </c>
      <c r="G628" s="26">
        <f>Sheet3!F$12*EXP(-0.5*((Sheet1!$C651-Sheet3!F$11)/Sheet3!F$13)^2)</f>
        <v>3.5407526964162606E-2</v>
      </c>
      <c r="H628" s="26">
        <f>Sheet3!G$12*EXP(-0.5*((Sheet1!$C651-Sheet3!G$11)/Sheet3!G$13)^2)</f>
        <v>3.5407526964162606E-2</v>
      </c>
      <c r="I628" s="26">
        <f>Sheet3!H$12*EXP(-0.5*((Sheet1!$C651-Sheet3!H$11)/Sheet3!H$13)^2)</f>
        <v>3.5407526964162606E-2</v>
      </c>
      <c r="J628" s="26">
        <f>Sheet3!I$12*EXP(-0.5*((Sheet1!$C651-Sheet3!I$11)/Sheet3!I$13)^2)</f>
        <v>3.5407526964162606E-2</v>
      </c>
      <c r="K628" s="26">
        <f>Sheet3!J$12*EXP(-0.5*((Sheet1!$C651-Sheet3!J$11)/Sheet3!J$13)^2)</f>
        <v>3.5407526964162606E-2</v>
      </c>
      <c r="L628" s="26">
        <f>Sheet3!K$12*EXP(-0.5*((Sheet1!$C651-Sheet3!K$11)/Sheet3!K$13)^2)</f>
        <v>3.5407526964162606E-2</v>
      </c>
      <c r="M628" s="26">
        <f>Sheet3!L$12*EXP(-0.5*((Sheet1!$C651-Sheet3!L$11)/Sheet3!L$13)^2)</f>
        <v>3.5407526964162606E-2</v>
      </c>
    </row>
    <row r="629" spans="1:13" x14ac:dyDescent="0.25">
      <c r="A629" s="26">
        <f>Sheet1!D652*Sheet3!$B$5</f>
        <v>105.5895</v>
      </c>
      <c r="B629" s="26">
        <f t="shared" si="18"/>
        <v>11089.421475889218</v>
      </c>
      <c r="C629" s="26">
        <f t="shared" si="19"/>
        <v>0.28317789211695626</v>
      </c>
      <c r="D629" s="26">
        <f>Sheet3!C$12*EXP(-0.5*((Sheet1!$C652-Sheet3!C$11)/Sheet3!C$13)^2)</f>
        <v>2.3174278548794503E-58</v>
      </c>
      <c r="E629" s="26">
        <f>Sheet3!D$12*EXP(-0.5*((Sheet1!$C652-Sheet3!D$11)/Sheet3!D$13)^2)</f>
        <v>2.3233297575266949E-7</v>
      </c>
      <c r="F629" s="26">
        <f>Sheet3!E$12*EXP(-0.5*((Sheet1!$C652-Sheet3!E$11)/Sheet3!E$13)^2)</f>
        <v>3.5397207472997558E-2</v>
      </c>
      <c r="G629" s="26">
        <f>Sheet3!F$12*EXP(-0.5*((Sheet1!$C652-Sheet3!F$11)/Sheet3!F$13)^2)</f>
        <v>3.5397207472997558E-2</v>
      </c>
      <c r="H629" s="26">
        <f>Sheet3!G$12*EXP(-0.5*((Sheet1!$C652-Sheet3!G$11)/Sheet3!G$13)^2)</f>
        <v>3.5397207472997558E-2</v>
      </c>
      <c r="I629" s="26">
        <f>Sheet3!H$12*EXP(-0.5*((Sheet1!$C652-Sheet3!H$11)/Sheet3!H$13)^2)</f>
        <v>3.5397207472997558E-2</v>
      </c>
      <c r="J629" s="26">
        <f>Sheet3!I$12*EXP(-0.5*((Sheet1!$C652-Sheet3!I$11)/Sheet3!I$13)^2)</f>
        <v>3.5397207472997558E-2</v>
      </c>
      <c r="K629" s="26">
        <f>Sheet3!J$12*EXP(-0.5*((Sheet1!$C652-Sheet3!J$11)/Sheet3!J$13)^2)</f>
        <v>3.5397207472997558E-2</v>
      </c>
      <c r="L629" s="26">
        <f>Sheet3!K$12*EXP(-0.5*((Sheet1!$C652-Sheet3!K$11)/Sheet3!K$13)^2)</f>
        <v>3.5397207472997558E-2</v>
      </c>
      <c r="M629" s="26">
        <f>Sheet3!L$12*EXP(-0.5*((Sheet1!$C652-Sheet3!L$11)/Sheet3!L$13)^2)</f>
        <v>3.5397207472997558E-2</v>
      </c>
    </row>
    <row r="630" spans="1:13" x14ac:dyDescent="0.25">
      <c r="A630" s="26">
        <f>Sheet1!D653*Sheet3!$B$5</f>
        <v>105.59050000000001</v>
      </c>
      <c r="B630" s="26">
        <f t="shared" si="18"/>
        <v>11089.622266155886</v>
      </c>
      <c r="C630" s="26">
        <f t="shared" si="19"/>
        <v>0.28322453360173511</v>
      </c>
      <c r="D630" s="26">
        <f>Sheet3!C$12*EXP(-0.5*((Sheet1!$C653-Sheet3!C$11)/Sheet3!C$13)^2)</f>
        <v>2.3423696295133711E-58</v>
      </c>
      <c r="E630" s="26">
        <f>Sheet3!D$12*EXP(-0.5*((Sheet1!$C653-Sheet3!D$11)/Sheet3!D$13)^2)</f>
        <v>2.3261863825869933E-7</v>
      </c>
      <c r="F630" s="26">
        <f>Sheet3!E$12*EXP(-0.5*((Sheet1!$C653-Sheet3!E$11)/Sheet3!E$13)^2)</f>
        <v>3.5403037622887108E-2</v>
      </c>
      <c r="G630" s="26">
        <f>Sheet3!F$12*EXP(-0.5*((Sheet1!$C653-Sheet3!F$11)/Sheet3!F$13)^2)</f>
        <v>3.5403037622887108E-2</v>
      </c>
      <c r="H630" s="26">
        <f>Sheet3!G$12*EXP(-0.5*((Sheet1!$C653-Sheet3!G$11)/Sheet3!G$13)^2)</f>
        <v>3.5403037622887108E-2</v>
      </c>
      <c r="I630" s="26">
        <f>Sheet3!H$12*EXP(-0.5*((Sheet1!$C653-Sheet3!H$11)/Sheet3!H$13)^2)</f>
        <v>3.5403037622887108E-2</v>
      </c>
      <c r="J630" s="26">
        <f>Sheet3!I$12*EXP(-0.5*((Sheet1!$C653-Sheet3!I$11)/Sheet3!I$13)^2)</f>
        <v>3.5403037622887108E-2</v>
      </c>
      <c r="K630" s="26">
        <f>Sheet3!J$12*EXP(-0.5*((Sheet1!$C653-Sheet3!J$11)/Sheet3!J$13)^2)</f>
        <v>3.5403037622887108E-2</v>
      </c>
      <c r="L630" s="26">
        <f>Sheet3!K$12*EXP(-0.5*((Sheet1!$C653-Sheet3!K$11)/Sheet3!K$13)^2)</f>
        <v>3.5403037622887108E-2</v>
      </c>
      <c r="M630" s="26">
        <f>Sheet3!L$12*EXP(-0.5*((Sheet1!$C653-Sheet3!L$11)/Sheet3!L$13)^2)</f>
        <v>3.5403037622887108E-2</v>
      </c>
    </row>
    <row r="631" spans="1:13" x14ac:dyDescent="0.25">
      <c r="A631" s="26">
        <f>Sheet1!D654*Sheet3!$B$5</f>
        <v>105.59</v>
      </c>
      <c r="B631" s="26">
        <f t="shared" si="18"/>
        <v>11089.498195715862</v>
      </c>
      <c r="C631" s="26">
        <f t="shared" si="19"/>
        <v>0.28331362294291718</v>
      </c>
      <c r="D631" s="26">
        <f>Sheet3!C$12*EXP(-0.5*((Sheet1!$C654-Sheet3!C$11)/Sheet3!C$13)^2)</f>
        <v>2.3907539646497116E-58</v>
      </c>
      <c r="E631" s="26">
        <f>Sheet3!D$12*EXP(-0.5*((Sheet1!$C654-Sheet3!D$11)/Sheet3!D$13)^2)</f>
        <v>2.3316519132710122E-7</v>
      </c>
      <c r="F631" s="26">
        <f>Sheet3!E$12*EXP(-0.5*((Sheet1!$C654-Sheet3!E$11)/Sheet3!E$13)^2)</f>
        <v>3.5414173722215732E-2</v>
      </c>
      <c r="G631" s="26">
        <f>Sheet3!F$12*EXP(-0.5*((Sheet1!$C654-Sheet3!F$11)/Sheet3!F$13)^2)</f>
        <v>3.5414173722215732E-2</v>
      </c>
      <c r="H631" s="26">
        <f>Sheet3!G$12*EXP(-0.5*((Sheet1!$C654-Sheet3!G$11)/Sheet3!G$13)^2)</f>
        <v>3.5414173722215732E-2</v>
      </c>
      <c r="I631" s="26">
        <f>Sheet3!H$12*EXP(-0.5*((Sheet1!$C654-Sheet3!H$11)/Sheet3!H$13)^2)</f>
        <v>3.5414173722215732E-2</v>
      </c>
      <c r="J631" s="26">
        <f>Sheet3!I$12*EXP(-0.5*((Sheet1!$C654-Sheet3!I$11)/Sheet3!I$13)^2)</f>
        <v>3.5414173722215732E-2</v>
      </c>
      <c r="K631" s="26">
        <f>Sheet3!J$12*EXP(-0.5*((Sheet1!$C654-Sheet3!J$11)/Sheet3!J$13)^2)</f>
        <v>3.5414173722215732E-2</v>
      </c>
      <c r="L631" s="26">
        <f>Sheet3!K$12*EXP(-0.5*((Sheet1!$C654-Sheet3!K$11)/Sheet3!K$13)^2)</f>
        <v>3.5414173722215732E-2</v>
      </c>
      <c r="M631" s="26">
        <f>Sheet3!L$12*EXP(-0.5*((Sheet1!$C654-Sheet3!L$11)/Sheet3!L$13)^2)</f>
        <v>3.5414173722215732E-2</v>
      </c>
    </row>
    <row r="632" spans="1:13" x14ac:dyDescent="0.25">
      <c r="A632" s="26">
        <f>Sheet1!D655*Sheet3!$B$5</f>
        <v>105.592</v>
      </c>
      <c r="B632" s="26">
        <f t="shared" si="18"/>
        <v>11089.962551991601</v>
      </c>
      <c r="C632" s="26">
        <f t="shared" si="19"/>
        <v>0.28310886543530084</v>
      </c>
      <c r="D632" s="26">
        <f>Sheet3!C$12*EXP(-0.5*((Sheet1!$C655-Sheet3!C$11)/Sheet3!C$13)^2)</f>
        <v>2.2809987667645796E-58</v>
      </c>
      <c r="E632" s="26">
        <f>Sheet3!D$12*EXP(-0.5*((Sheet1!$C655-Sheet3!D$11)/Sheet3!D$13)^2)</f>
        <v>2.3191081343959152E-7</v>
      </c>
      <c r="F632" s="26">
        <f>Sheet3!E$12*EXP(-0.5*((Sheet1!$C655-Sheet3!E$11)/Sheet3!E$13)^2)</f>
        <v>3.5388579190560918E-2</v>
      </c>
      <c r="G632" s="26">
        <f>Sheet3!F$12*EXP(-0.5*((Sheet1!$C655-Sheet3!F$11)/Sheet3!F$13)^2)</f>
        <v>3.5388579190560918E-2</v>
      </c>
      <c r="H632" s="26">
        <f>Sheet3!G$12*EXP(-0.5*((Sheet1!$C655-Sheet3!G$11)/Sheet3!G$13)^2)</f>
        <v>3.5388579190560918E-2</v>
      </c>
      <c r="I632" s="26">
        <f>Sheet3!H$12*EXP(-0.5*((Sheet1!$C655-Sheet3!H$11)/Sheet3!H$13)^2)</f>
        <v>3.5388579190560918E-2</v>
      </c>
      <c r="J632" s="26">
        <f>Sheet3!I$12*EXP(-0.5*((Sheet1!$C655-Sheet3!I$11)/Sheet3!I$13)^2)</f>
        <v>3.5388579190560918E-2</v>
      </c>
      <c r="K632" s="26">
        <f>Sheet3!J$12*EXP(-0.5*((Sheet1!$C655-Sheet3!J$11)/Sheet3!J$13)^2)</f>
        <v>3.5388579190560918E-2</v>
      </c>
      <c r="L632" s="26">
        <f>Sheet3!K$12*EXP(-0.5*((Sheet1!$C655-Sheet3!K$11)/Sheet3!K$13)^2)</f>
        <v>3.5388579190560918E-2</v>
      </c>
      <c r="M632" s="26">
        <f>Sheet3!L$12*EXP(-0.5*((Sheet1!$C655-Sheet3!L$11)/Sheet3!L$13)^2)</f>
        <v>3.5388579190560918E-2</v>
      </c>
    </row>
    <row r="633" spans="1:13" x14ac:dyDescent="0.25">
      <c r="A633" s="26">
        <f>Sheet1!D656*Sheet3!$B$5</f>
        <v>105.59099999999999</v>
      </c>
      <c r="B633" s="26">
        <f t="shared" si="18"/>
        <v>11089.712150286387</v>
      </c>
      <c r="C633" s="26">
        <f t="shared" si="19"/>
        <v>0.283297763713457</v>
      </c>
      <c r="D633" s="26">
        <f>Sheet3!C$12*EXP(-0.5*((Sheet1!$C656-Sheet3!C$11)/Sheet3!C$13)^2)</f>
        <v>2.3820687903550243E-58</v>
      </c>
      <c r="E633" s="26">
        <f>Sheet3!D$12*EXP(-0.5*((Sheet1!$C656-Sheet3!D$11)/Sheet3!D$13)^2)</f>
        <v>2.3306780901587724E-7</v>
      </c>
      <c r="F633" s="26">
        <f>Sheet3!E$12*EXP(-0.5*((Sheet1!$C656-Sheet3!E$11)/Sheet3!E$13)^2)</f>
        <v>3.5412191330705993E-2</v>
      </c>
      <c r="G633" s="26">
        <f>Sheet3!F$12*EXP(-0.5*((Sheet1!$C656-Sheet3!F$11)/Sheet3!F$13)^2)</f>
        <v>3.5412191330705993E-2</v>
      </c>
      <c r="H633" s="26">
        <f>Sheet3!G$12*EXP(-0.5*((Sheet1!$C656-Sheet3!G$11)/Sheet3!G$13)^2)</f>
        <v>3.5412191330705993E-2</v>
      </c>
      <c r="I633" s="26">
        <f>Sheet3!H$12*EXP(-0.5*((Sheet1!$C656-Sheet3!H$11)/Sheet3!H$13)^2)</f>
        <v>3.5412191330705993E-2</v>
      </c>
      <c r="J633" s="26">
        <f>Sheet3!I$12*EXP(-0.5*((Sheet1!$C656-Sheet3!I$11)/Sheet3!I$13)^2)</f>
        <v>3.5412191330705993E-2</v>
      </c>
      <c r="K633" s="26">
        <f>Sheet3!J$12*EXP(-0.5*((Sheet1!$C656-Sheet3!J$11)/Sheet3!J$13)^2)</f>
        <v>3.5412191330705993E-2</v>
      </c>
      <c r="L633" s="26">
        <f>Sheet3!K$12*EXP(-0.5*((Sheet1!$C656-Sheet3!K$11)/Sheet3!K$13)^2)</f>
        <v>3.5412191330705993E-2</v>
      </c>
      <c r="M633" s="26">
        <f>Sheet3!L$12*EXP(-0.5*((Sheet1!$C656-Sheet3!L$11)/Sheet3!L$13)^2)</f>
        <v>3.5412191330705993E-2</v>
      </c>
    </row>
    <row r="634" spans="1:13" x14ac:dyDescent="0.25">
      <c r="A634" s="26">
        <f>Sheet1!D657*Sheet3!$B$5</f>
        <v>105.5915</v>
      </c>
      <c r="B634" s="26">
        <f t="shared" si="18"/>
        <v>11089.828952232534</v>
      </c>
      <c r="C634" s="26">
        <f t="shared" si="19"/>
        <v>0.28324319060952058</v>
      </c>
      <c r="D634" s="26">
        <f>Sheet3!C$12*EXP(-0.5*((Sheet1!$C657-Sheet3!C$11)/Sheet3!C$13)^2)</f>
        <v>2.3524210542178191E-58</v>
      </c>
      <c r="E634" s="26">
        <f>Sheet3!D$12*EXP(-0.5*((Sheet1!$C657-Sheet3!D$11)/Sheet3!D$13)^2)</f>
        <v>2.3273299768256738E-7</v>
      </c>
      <c r="F634" s="26">
        <f>Sheet3!E$12*EXP(-0.5*((Sheet1!$C657-Sheet3!E$11)/Sheet3!E$13)^2)</f>
        <v>3.5405369734565359E-2</v>
      </c>
      <c r="G634" s="26">
        <f>Sheet3!F$12*EXP(-0.5*((Sheet1!$C657-Sheet3!F$11)/Sheet3!F$13)^2)</f>
        <v>3.5405369734565359E-2</v>
      </c>
      <c r="H634" s="26">
        <f>Sheet3!G$12*EXP(-0.5*((Sheet1!$C657-Sheet3!G$11)/Sheet3!G$13)^2)</f>
        <v>3.5405369734565359E-2</v>
      </c>
      <c r="I634" s="26">
        <f>Sheet3!H$12*EXP(-0.5*((Sheet1!$C657-Sheet3!H$11)/Sheet3!H$13)^2)</f>
        <v>3.5405369734565359E-2</v>
      </c>
      <c r="J634" s="26">
        <f>Sheet3!I$12*EXP(-0.5*((Sheet1!$C657-Sheet3!I$11)/Sheet3!I$13)^2)</f>
        <v>3.5405369734565359E-2</v>
      </c>
      <c r="K634" s="26">
        <f>Sheet3!J$12*EXP(-0.5*((Sheet1!$C657-Sheet3!J$11)/Sheet3!J$13)^2)</f>
        <v>3.5405369734565359E-2</v>
      </c>
      <c r="L634" s="26">
        <f>Sheet3!K$12*EXP(-0.5*((Sheet1!$C657-Sheet3!K$11)/Sheet3!K$13)^2)</f>
        <v>3.5405369734565359E-2</v>
      </c>
      <c r="M634" s="26">
        <f>Sheet3!L$12*EXP(-0.5*((Sheet1!$C657-Sheet3!L$11)/Sheet3!L$13)^2)</f>
        <v>3.5405369734565359E-2</v>
      </c>
    </row>
    <row r="635" spans="1:13" x14ac:dyDescent="0.25">
      <c r="A635" s="26">
        <f>Sheet1!D658*Sheet3!$B$5</f>
        <v>105.59050000000001</v>
      </c>
      <c r="B635" s="26">
        <f t="shared" si="18"/>
        <v>11089.644417437423</v>
      </c>
      <c r="C635" s="26">
        <f t="shared" si="19"/>
        <v>0.28311935914737141</v>
      </c>
      <c r="D635" s="26">
        <f>Sheet3!C$12*EXP(-0.5*((Sheet1!$C658-Sheet3!C$11)/Sheet3!C$13)^2)</f>
        <v>2.2864999772710523E-58</v>
      </c>
      <c r="E635" s="26">
        <f>Sheet3!D$12*EXP(-0.5*((Sheet1!$C658-Sheet3!D$11)/Sheet3!D$13)^2)</f>
        <v>2.3197494600158234E-7</v>
      </c>
      <c r="F635" s="26">
        <f>Sheet3!E$12*EXP(-0.5*((Sheet1!$C658-Sheet3!E$11)/Sheet3!E$13)^2)</f>
        <v>3.5389890896553172E-2</v>
      </c>
      <c r="G635" s="26">
        <f>Sheet3!F$12*EXP(-0.5*((Sheet1!$C658-Sheet3!F$11)/Sheet3!F$13)^2)</f>
        <v>3.5389890896553172E-2</v>
      </c>
      <c r="H635" s="26">
        <f>Sheet3!G$12*EXP(-0.5*((Sheet1!$C658-Sheet3!G$11)/Sheet3!G$13)^2)</f>
        <v>3.5389890896553172E-2</v>
      </c>
      <c r="I635" s="26">
        <f>Sheet3!H$12*EXP(-0.5*((Sheet1!$C658-Sheet3!H$11)/Sheet3!H$13)^2)</f>
        <v>3.5389890896553172E-2</v>
      </c>
      <c r="J635" s="26">
        <f>Sheet3!I$12*EXP(-0.5*((Sheet1!$C658-Sheet3!I$11)/Sheet3!I$13)^2)</f>
        <v>3.5389890896553172E-2</v>
      </c>
      <c r="K635" s="26">
        <f>Sheet3!J$12*EXP(-0.5*((Sheet1!$C658-Sheet3!J$11)/Sheet3!J$13)^2)</f>
        <v>3.5389890896553172E-2</v>
      </c>
      <c r="L635" s="26">
        <f>Sheet3!K$12*EXP(-0.5*((Sheet1!$C658-Sheet3!K$11)/Sheet3!K$13)^2)</f>
        <v>3.5389890896553172E-2</v>
      </c>
      <c r="M635" s="26">
        <f>Sheet3!L$12*EXP(-0.5*((Sheet1!$C658-Sheet3!L$11)/Sheet3!L$13)^2)</f>
        <v>3.5389890896553172E-2</v>
      </c>
    </row>
    <row r="636" spans="1:13" x14ac:dyDescent="0.25">
      <c r="A636" s="26">
        <f>Sheet1!D659*Sheet3!$B$5</f>
        <v>105.59099999999999</v>
      </c>
      <c r="B636" s="26">
        <f t="shared" si="18"/>
        <v>11089.73120838409</v>
      </c>
      <c r="C636" s="26">
        <f t="shared" si="19"/>
        <v>0.28320727608003815</v>
      </c>
      <c r="D636" s="26">
        <f>Sheet3!C$12*EXP(-0.5*((Sheet1!$C659-Sheet3!C$11)/Sheet3!C$13)^2)</f>
        <v>2.3331101576019583E-58</v>
      </c>
      <c r="E636" s="26">
        <f>Sheet3!D$12*EXP(-0.5*((Sheet1!$C659-Sheet3!D$11)/Sheet3!D$13)^2)</f>
        <v>2.3251290383990811E-7</v>
      </c>
      <c r="F636" s="26">
        <f>Sheet3!E$12*EXP(-0.5*((Sheet1!$C659-Sheet3!E$11)/Sheet3!E$13)^2)</f>
        <v>3.5400880445891784E-2</v>
      </c>
      <c r="G636" s="26">
        <f>Sheet3!F$12*EXP(-0.5*((Sheet1!$C659-Sheet3!F$11)/Sheet3!F$13)^2)</f>
        <v>3.5400880445891784E-2</v>
      </c>
      <c r="H636" s="26">
        <f>Sheet3!G$12*EXP(-0.5*((Sheet1!$C659-Sheet3!G$11)/Sheet3!G$13)^2)</f>
        <v>3.5400880445891784E-2</v>
      </c>
      <c r="I636" s="26">
        <f>Sheet3!H$12*EXP(-0.5*((Sheet1!$C659-Sheet3!H$11)/Sheet3!H$13)^2)</f>
        <v>3.5400880445891784E-2</v>
      </c>
      <c r="J636" s="26">
        <f>Sheet3!I$12*EXP(-0.5*((Sheet1!$C659-Sheet3!I$11)/Sheet3!I$13)^2)</f>
        <v>3.5400880445891784E-2</v>
      </c>
      <c r="K636" s="26">
        <f>Sheet3!J$12*EXP(-0.5*((Sheet1!$C659-Sheet3!J$11)/Sheet3!J$13)^2)</f>
        <v>3.5400880445891784E-2</v>
      </c>
      <c r="L636" s="26">
        <f>Sheet3!K$12*EXP(-0.5*((Sheet1!$C659-Sheet3!K$11)/Sheet3!K$13)^2)</f>
        <v>3.5400880445891784E-2</v>
      </c>
      <c r="M636" s="26">
        <f>Sheet3!L$12*EXP(-0.5*((Sheet1!$C659-Sheet3!L$11)/Sheet3!L$13)^2)</f>
        <v>3.5400880445891784E-2</v>
      </c>
    </row>
    <row r="637" spans="1:13" x14ac:dyDescent="0.25">
      <c r="A637" s="26">
        <f>Sheet1!D660*Sheet3!$B$5</f>
        <v>105.59050000000001</v>
      </c>
      <c r="B637" s="26">
        <f t="shared" si="18"/>
        <v>11089.632924506363</v>
      </c>
      <c r="C637" s="26">
        <f t="shared" si="19"/>
        <v>0.283173927658951</v>
      </c>
      <c r="D637" s="26">
        <f>Sheet3!C$12*EXP(-0.5*((Sheet1!$C660-Sheet3!C$11)/Sheet3!C$13)^2)</f>
        <v>2.315320044085299E-58</v>
      </c>
      <c r="E637" s="26">
        <f>Sheet3!D$12*EXP(-0.5*((Sheet1!$C660-Sheet3!D$11)/Sheet3!D$13)^2)</f>
        <v>2.3230870998101516E-7</v>
      </c>
      <c r="F637" s="26">
        <f>Sheet3!E$12*EXP(-0.5*((Sheet1!$C660-Sheet3!E$11)/Sheet3!E$13)^2)</f>
        <v>3.5396711918780119E-2</v>
      </c>
      <c r="G637" s="26">
        <f>Sheet3!F$12*EXP(-0.5*((Sheet1!$C660-Sheet3!F$11)/Sheet3!F$13)^2)</f>
        <v>3.5396711918780119E-2</v>
      </c>
      <c r="H637" s="26">
        <f>Sheet3!G$12*EXP(-0.5*((Sheet1!$C660-Sheet3!G$11)/Sheet3!G$13)^2)</f>
        <v>3.5396711918780119E-2</v>
      </c>
      <c r="I637" s="26">
        <f>Sheet3!H$12*EXP(-0.5*((Sheet1!$C660-Sheet3!H$11)/Sheet3!H$13)^2)</f>
        <v>3.5396711918780119E-2</v>
      </c>
      <c r="J637" s="26">
        <f>Sheet3!I$12*EXP(-0.5*((Sheet1!$C660-Sheet3!I$11)/Sheet3!I$13)^2)</f>
        <v>3.5396711918780119E-2</v>
      </c>
      <c r="K637" s="26">
        <f>Sheet3!J$12*EXP(-0.5*((Sheet1!$C660-Sheet3!J$11)/Sheet3!J$13)^2)</f>
        <v>3.5396711918780119E-2</v>
      </c>
      <c r="L637" s="26">
        <f>Sheet3!K$12*EXP(-0.5*((Sheet1!$C660-Sheet3!K$11)/Sheet3!K$13)^2)</f>
        <v>3.5396711918780119E-2</v>
      </c>
      <c r="M637" s="26">
        <f>Sheet3!L$12*EXP(-0.5*((Sheet1!$C660-Sheet3!L$11)/Sheet3!L$13)^2)</f>
        <v>3.5396711918780119E-2</v>
      </c>
    </row>
    <row r="638" spans="1:13" x14ac:dyDescent="0.25">
      <c r="A638" s="26">
        <f>Sheet1!D661*Sheet3!$B$5</f>
        <v>105.59050000000001</v>
      </c>
      <c r="B638" s="26">
        <f t="shared" si="18"/>
        <v>11089.654240121548</v>
      </c>
      <c r="C638" s="26">
        <f t="shared" si="19"/>
        <v>0.28307272100154662</v>
      </c>
      <c r="D638" s="26">
        <f>Sheet3!C$12*EXP(-0.5*((Sheet1!$C661-Sheet3!C$11)/Sheet3!C$13)^2)</f>
        <v>2.2621508817219616E-58</v>
      </c>
      <c r="E638" s="26">
        <f>Sheet3!D$12*EXP(-0.5*((Sheet1!$C661-Sheet3!D$11)/Sheet3!D$13)^2)</f>
        <v>2.3169004270287898E-7</v>
      </c>
      <c r="F638" s="26">
        <f>Sheet3!E$12*EXP(-0.5*((Sheet1!$C661-Sheet3!E$11)/Sheet3!E$13)^2)</f>
        <v>3.538406116393799E-2</v>
      </c>
      <c r="G638" s="26">
        <f>Sheet3!F$12*EXP(-0.5*((Sheet1!$C661-Sheet3!F$11)/Sheet3!F$13)^2)</f>
        <v>3.538406116393799E-2</v>
      </c>
      <c r="H638" s="26">
        <f>Sheet3!G$12*EXP(-0.5*((Sheet1!$C661-Sheet3!G$11)/Sheet3!G$13)^2)</f>
        <v>3.538406116393799E-2</v>
      </c>
      <c r="I638" s="26">
        <f>Sheet3!H$12*EXP(-0.5*((Sheet1!$C661-Sheet3!H$11)/Sheet3!H$13)^2)</f>
        <v>3.538406116393799E-2</v>
      </c>
      <c r="J638" s="26">
        <f>Sheet3!I$12*EXP(-0.5*((Sheet1!$C661-Sheet3!I$11)/Sheet3!I$13)^2)</f>
        <v>3.538406116393799E-2</v>
      </c>
      <c r="K638" s="26">
        <f>Sheet3!J$12*EXP(-0.5*((Sheet1!$C661-Sheet3!J$11)/Sheet3!J$13)^2)</f>
        <v>3.538406116393799E-2</v>
      </c>
      <c r="L638" s="26">
        <f>Sheet3!K$12*EXP(-0.5*((Sheet1!$C661-Sheet3!K$11)/Sheet3!K$13)^2)</f>
        <v>3.538406116393799E-2</v>
      </c>
      <c r="M638" s="26">
        <f>Sheet3!L$12*EXP(-0.5*((Sheet1!$C661-Sheet3!L$11)/Sheet3!L$13)^2)</f>
        <v>3.538406116393799E-2</v>
      </c>
    </row>
    <row r="639" spans="1:13" x14ac:dyDescent="0.25">
      <c r="A639" s="26">
        <f>Sheet1!D662*Sheet3!$B$5</f>
        <v>105.59099999999999</v>
      </c>
      <c r="B639" s="26">
        <f t="shared" si="18"/>
        <v>11089.747220222458</v>
      </c>
      <c r="C639" s="26">
        <f t="shared" si="19"/>
        <v>0.28313125211173767</v>
      </c>
      <c r="D639" s="26">
        <f>Sheet3!C$12*EXP(-0.5*((Sheet1!$C662-Sheet3!C$11)/Sheet3!C$13)^2)</f>
        <v>2.2927506620131767E-58</v>
      </c>
      <c r="E639" s="26">
        <f>Sheet3!D$12*EXP(-0.5*((Sheet1!$C662-Sheet3!D$11)/Sheet3!D$13)^2)</f>
        <v>2.3204765016214462E-7</v>
      </c>
      <c r="F639" s="26">
        <f>Sheet3!E$12*EXP(-0.5*((Sheet1!$C662-Sheet3!E$11)/Sheet3!E$13)^2)</f>
        <v>3.5391377508010934E-2</v>
      </c>
      <c r="G639" s="26">
        <f>Sheet3!F$12*EXP(-0.5*((Sheet1!$C662-Sheet3!F$11)/Sheet3!F$13)^2)</f>
        <v>3.5391377508010934E-2</v>
      </c>
      <c r="H639" s="26">
        <f>Sheet3!G$12*EXP(-0.5*((Sheet1!$C662-Sheet3!G$11)/Sheet3!G$13)^2)</f>
        <v>3.5391377508010934E-2</v>
      </c>
      <c r="I639" s="26">
        <f>Sheet3!H$12*EXP(-0.5*((Sheet1!$C662-Sheet3!H$11)/Sheet3!H$13)^2)</f>
        <v>3.5391377508010934E-2</v>
      </c>
      <c r="J639" s="26">
        <f>Sheet3!I$12*EXP(-0.5*((Sheet1!$C662-Sheet3!I$11)/Sheet3!I$13)^2)</f>
        <v>3.5391377508010934E-2</v>
      </c>
      <c r="K639" s="26">
        <f>Sheet3!J$12*EXP(-0.5*((Sheet1!$C662-Sheet3!J$11)/Sheet3!J$13)^2)</f>
        <v>3.5391377508010934E-2</v>
      </c>
      <c r="L639" s="26">
        <f>Sheet3!K$12*EXP(-0.5*((Sheet1!$C662-Sheet3!K$11)/Sheet3!K$13)^2)</f>
        <v>3.5391377508010934E-2</v>
      </c>
      <c r="M639" s="26">
        <f>Sheet3!L$12*EXP(-0.5*((Sheet1!$C662-Sheet3!L$11)/Sheet3!L$13)^2)</f>
        <v>3.5391377508010934E-2</v>
      </c>
    </row>
    <row r="640" spans="1:13" x14ac:dyDescent="0.25">
      <c r="A640" s="26">
        <f>Sheet1!D663*Sheet3!$B$5</f>
        <v>105.59099999999999</v>
      </c>
      <c r="B640" s="26">
        <f t="shared" si="18"/>
        <v>11089.755618743475</v>
      </c>
      <c r="C640" s="26">
        <f t="shared" si="19"/>
        <v>0.28309137608194324</v>
      </c>
      <c r="D640" s="26">
        <f>Sheet3!C$12*EXP(-0.5*((Sheet1!$C663-Sheet3!C$11)/Sheet3!C$13)^2)</f>
        <v>2.2718593678733951E-58</v>
      </c>
      <c r="E640" s="26">
        <f>Sheet3!D$12*EXP(-0.5*((Sheet1!$C663-Sheet3!D$11)/Sheet3!D$13)^2)</f>
        <v>2.3180396367393843E-7</v>
      </c>
      <c r="F640" s="26">
        <f>Sheet3!E$12*EXP(-0.5*((Sheet1!$C663-Sheet3!E$11)/Sheet3!E$13)^2)</f>
        <v>3.538639303474745E-2</v>
      </c>
      <c r="G640" s="26">
        <f>Sheet3!F$12*EXP(-0.5*((Sheet1!$C663-Sheet3!F$11)/Sheet3!F$13)^2)</f>
        <v>3.538639303474745E-2</v>
      </c>
      <c r="H640" s="26">
        <f>Sheet3!G$12*EXP(-0.5*((Sheet1!$C663-Sheet3!G$11)/Sheet3!G$13)^2)</f>
        <v>3.538639303474745E-2</v>
      </c>
      <c r="I640" s="26">
        <f>Sheet3!H$12*EXP(-0.5*((Sheet1!$C663-Sheet3!H$11)/Sheet3!H$13)^2)</f>
        <v>3.538639303474745E-2</v>
      </c>
      <c r="J640" s="26">
        <f>Sheet3!I$12*EXP(-0.5*((Sheet1!$C663-Sheet3!I$11)/Sheet3!I$13)^2)</f>
        <v>3.538639303474745E-2</v>
      </c>
      <c r="K640" s="26">
        <f>Sheet3!J$12*EXP(-0.5*((Sheet1!$C663-Sheet3!J$11)/Sheet3!J$13)^2)</f>
        <v>3.538639303474745E-2</v>
      </c>
      <c r="L640" s="26">
        <f>Sheet3!K$12*EXP(-0.5*((Sheet1!$C663-Sheet3!K$11)/Sheet3!K$13)^2)</f>
        <v>3.538639303474745E-2</v>
      </c>
      <c r="M640" s="26">
        <f>Sheet3!L$12*EXP(-0.5*((Sheet1!$C663-Sheet3!L$11)/Sheet3!L$13)^2)</f>
        <v>3.538639303474745E-2</v>
      </c>
    </row>
    <row r="641" spans="1:13" x14ac:dyDescent="0.25">
      <c r="A641" s="26">
        <f>Sheet1!D664*Sheet3!$B$5</f>
        <v>105.59</v>
      </c>
      <c r="B641" s="26">
        <f t="shared" si="18"/>
        <v>11089.572162255194</v>
      </c>
      <c r="C641" s="26">
        <f t="shared" si="19"/>
        <v>0.28296242769340318</v>
      </c>
      <c r="D641" s="26">
        <f>Sheet3!C$12*EXP(-0.5*((Sheet1!$C664-Sheet3!C$11)/Sheet3!C$13)^2)</f>
        <v>2.2055882109006406E-58</v>
      </c>
      <c r="E641" s="26">
        <f>Sheet3!D$12*EXP(-0.5*((Sheet1!$C664-Sheet3!D$11)/Sheet3!D$13)^2)</f>
        <v>2.3101758293641009E-7</v>
      </c>
      <c r="F641" s="26">
        <f>Sheet3!E$12*EXP(-0.5*((Sheet1!$C664-Sheet3!E$11)/Sheet3!E$13)^2)</f>
        <v>3.5370274584477529E-2</v>
      </c>
      <c r="G641" s="26">
        <f>Sheet3!F$12*EXP(-0.5*((Sheet1!$C664-Sheet3!F$11)/Sheet3!F$13)^2)</f>
        <v>3.5370274584477529E-2</v>
      </c>
      <c r="H641" s="26">
        <f>Sheet3!G$12*EXP(-0.5*((Sheet1!$C664-Sheet3!G$11)/Sheet3!G$13)^2)</f>
        <v>3.5370274584477529E-2</v>
      </c>
      <c r="I641" s="26">
        <f>Sheet3!H$12*EXP(-0.5*((Sheet1!$C664-Sheet3!H$11)/Sheet3!H$13)^2)</f>
        <v>3.5370274584477529E-2</v>
      </c>
      <c r="J641" s="26">
        <f>Sheet3!I$12*EXP(-0.5*((Sheet1!$C664-Sheet3!I$11)/Sheet3!I$13)^2)</f>
        <v>3.5370274584477529E-2</v>
      </c>
      <c r="K641" s="26">
        <f>Sheet3!J$12*EXP(-0.5*((Sheet1!$C664-Sheet3!J$11)/Sheet3!J$13)^2)</f>
        <v>3.5370274584477529E-2</v>
      </c>
      <c r="L641" s="26">
        <f>Sheet3!K$12*EXP(-0.5*((Sheet1!$C664-Sheet3!K$11)/Sheet3!K$13)^2)</f>
        <v>3.5370274584477529E-2</v>
      </c>
      <c r="M641" s="26">
        <f>Sheet3!L$12*EXP(-0.5*((Sheet1!$C664-Sheet3!L$11)/Sheet3!L$13)^2)</f>
        <v>3.5370274584477529E-2</v>
      </c>
    </row>
    <row r="642" spans="1:13" x14ac:dyDescent="0.25">
      <c r="A642" s="26">
        <f>Sheet1!D665*Sheet3!$B$5</f>
        <v>105.59350000000001</v>
      </c>
      <c r="B642" s="26">
        <f t="shared" si="18"/>
        <v>11090.296996814359</v>
      </c>
      <c r="C642" s="26">
        <f t="shared" si="19"/>
        <v>0.28302095439714736</v>
      </c>
      <c r="D642" s="26">
        <f>Sheet3!C$12*EXP(-0.5*((Sheet1!$C665-Sheet3!C$11)/Sheet3!C$13)^2)</f>
        <v>2.2354257719726133E-58</v>
      </c>
      <c r="E642" s="26">
        <f>Sheet3!D$12*EXP(-0.5*((Sheet1!$C665-Sheet3!D$11)/Sheet3!D$13)^2)</f>
        <v>2.3137419356812186E-7</v>
      </c>
      <c r="F642" s="26">
        <f>Sheet3!E$12*EXP(-0.5*((Sheet1!$C665-Sheet3!E$11)/Sheet3!E$13)^2)</f>
        <v>3.5377590377869222E-2</v>
      </c>
      <c r="G642" s="26">
        <f>Sheet3!F$12*EXP(-0.5*((Sheet1!$C665-Sheet3!F$11)/Sheet3!F$13)^2)</f>
        <v>3.5377590377869222E-2</v>
      </c>
      <c r="H642" s="26">
        <f>Sheet3!G$12*EXP(-0.5*((Sheet1!$C665-Sheet3!G$11)/Sheet3!G$13)^2)</f>
        <v>3.5377590377869222E-2</v>
      </c>
      <c r="I642" s="26">
        <f>Sheet3!H$12*EXP(-0.5*((Sheet1!$C665-Sheet3!H$11)/Sheet3!H$13)^2)</f>
        <v>3.5377590377869222E-2</v>
      </c>
      <c r="J642" s="26">
        <f>Sheet3!I$12*EXP(-0.5*((Sheet1!$C665-Sheet3!I$11)/Sheet3!I$13)^2)</f>
        <v>3.5377590377869222E-2</v>
      </c>
      <c r="K642" s="26">
        <f>Sheet3!J$12*EXP(-0.5*((Sheet1!$C665-Sheet3!J$11)/Sheet3!J$13)^2)</f>
        <v>3.5377590377869222E-2</v>
      </c>
      <c r="L642" s="26">
        <f>Sheet3!K$12*EXP(-0.5*((Sheet1!$C665-Sheet3!K$11)/Sheet3!K$13)^2)</f>
        <v>3.5377590377869222E-2</v>
      </c>
      <c r="M642" s="26">
        <f>Sheet3!L$12*EXP(-0.5*((Sheet1!$C665-Sheet3!L$11)/Sheet3!L$13)^2)</f>
        <v>3.5377590377869222E-2</v>
      </c>
    </row>
    <row r="643" spans="1:13" x14ac:dyDescent="0.25">
      <c r="A643" s="26">
        <f>Sheet1!D666*Sheet3!$B$5</f>
        <v>105.59099999999999</v>
      </c>
      <c r="B643" s="26">
        <f t="shared" ref="B643:B706" si="20">(A643-C643)^2</f>
        <v>11089.769321110118</v>
      </c>
      <c r="C643" s="26">
        <f t="shared" ref="C643:C706" si="21">SUM(D643:M643)</f>
        <v>0.28302631751895585</v>
      </c>
      <c r="D643" s="26">
        <f>Sheet3!C$12*EXP(-0.5*((Sheet1!$C666-Sheet3!C$11)/Sheet3!C$13)^2)</f>
        <v>2.2381799204599629E-58</v>
      </c>
      <c r="E643" s="26">
        <f>Sheet3!D$12*EXP(-0.5*((Sheet1!$C666-Sheet3!D$11)/Sheet3!D$13)^2)</f>
        <v>2.3140689746505137E-7</v>
      </c>
      <c r="F643" s="26">
        <f>Sheet3!E$12*EXP(-0.5*((Sheet1!$C666-Sheet3!E$11)/Sheet3!E$13)^2)</f>
        <v>3.5378260764007297E-2</v>
      </c>
      <c r="G643" s="26">
        <f>Sheet3!F$12*EXP(-0.5*((Sheet1!$C666-Sheet3!F$11)/Sheet3!F$13)^2)</f>
        <v>3.5378260764007297E-2</v>
      </c>
      <c r="H643" s="26">
        <f>Sheet3!G$12*EXP(-0.5*((Sheet1!$C666-Sheet3!G$11)/Sheet3!G$13)^2)</f>
        <v>3.5378260764007297E-2</v>
      </c>
      <c r="I643" s="26">
        <f>Sheet3!H$12*EXP(-0.5*((Sheet1!$C666-Sheet3!H$11)/Sheet3!H$13)^2)</f>
        <v>3.5378260764007297E-2</v>
      </c>
      <c r="J643" s="26">
        <f>Sheet3!I$12*EXP(-0.5*((Sheet1!$C666-Sheet3!I$11)/Sheet3!I$13)^2)</f>
        <v>3.5378260764007297E-2</v>
      </c>
      <c r="K643" s="26">
        <f>Sheet3!J$12*EXP(-0.5*((Sheet1!$C666-Sheet3!J$11)/Sheet3!J$13)^2)</f>
        <v>3.5378260764007297E-2</v>
      </c>
      <c r="L643" s="26">
        <f>Sheet3!K$12*EXP(-0.5*((Sheet1!$C666-Sheet3!K$11)/Sheet3!K$13)^2)</f>
        <v>3.5378260764007297E-2</v>
      </c>
      <c r="M643" s="26">
        <f>Sheet3!L$12*EXP(-0.5*((Sheet1!$C666-Sheet3!L$11)/Sheet3!L$13)^2)</f>
        <v>3.5378260764007297E-2</v>
      </c>
    </row>
    <row r="644" spans="1:13" x14ac:dyDescent="0.25">
      <c r="A644" s="26">
        <f>Sheet1!D667*Sheet3!$B$5</f>
        <v>105.59050000000001</v>
      </c>
      <c r="B644" s="26">
        <f t="shared" si="20"/>
        <v>11089.675505176516</v>
      </c>
      <c r="C644" s="26">
        <f t="shared" si="21"/>
        <v>0.28297175450126516</v>
      </c>
      <c r="D644" s="26">
        <f>Sheet3!C$12*EXP(-0.5*((Sheet1!$C667-Sheet3!C$11)/Sheet3!C$13)^2)</f>
        <v>2.2103164872219643E-58</v>
      </c>
      <c r="E644" s="26">
        <f>Sheet3!D$12*EXP(-0.5*((Sheet1!$C667-Sheet3!D$11)/Sheet3!D$13)^2)</f>
        <v>2.3107437793671697E-7</v>
      </c>
      <c r="F644" s="26">
        <f>Sheet3!E$12*EXP(-0.5*((Sheet1!$C667-Sheet3!E$11)/Sheet3!E$13)^2)</f>
        <v>3.5371440428360899E-2</v>
      </c>
      <c r="G644" s="26">
        <f>Sheet3!F$12*EXP(-0.5*((Sheet1!$C667-Sheet3!F$11)/Sheet3!F$13)^2)</f>
        <v>3.5371440428360899E-2</v>
      </c>
      <c r="H644" s="26">
        <f>Sheet3!G$12*EXP(-0.5*((Sheet1!$C667-Sheet3!G$11)/Sheet3!G$13)^2)</f>
        <v>3.5371440428360899E-2</v>
      </c>
      <c r="I644" s="26">
        <f>Sheet3!H$12*EXP(-0.5*((Sheet1!$C667-Sheet3!H$11)/Sheet3!H$13)^2)</f>
        <v>3.5371440428360899E-2</v>
      </c>
      <c r="J644" s="26">
        <f>Sheet3!I$12*EXP(-0.5*((Sheet1!$C667-Sheet3!I$11)/Sheet3!I$13)^2)</f>
        <v>3.5371440428360899E-2</v>
      </c>
      <c r="K644" s="26">
        <f>Sheet3!J$12*EXP(-0.5*((Sheet1!$C667-Sheet3!J$11)/Sheet3!J$13)^2)</f>
        <v>3.5371440428360899E-2</v>
      </c>
      <c r="L644" s="26">
        <f>Sheet3!K$12*EXP(-0.5*((Sheet1!$C667-Sheet3!K$11)/Sheet3!K$13)^2)</f>
        <v>3.5371440428360899E-2</v>
      </c>
      <c r="M644" s="26">
        <f>Sheet3!L$12*EXP(-0.5*((Sheet1!$C667-Sheet3!L$11)/Sheet3!L$13)^2)</f>
        <v>3.5371440428360899E-2</v>
      </c>
    </row>
    <row r="645" spans="1:13" x14ac:dyDescent="0.25">
      <c r="A645" s="26">
        <f>Sheet1!D668*Sheet3!$B$5</f>
        <v>105.59050000000001</v>
      </c>
      <c r="B645" s="26">
        <f t="shared" si="20"/>
        <v>11089.692349215458</v>
      </c>
      <c r="C645" s="26">
        <f t="shared" si="21"/>
        <v>0.28289177905778057</v>
      </c>
      <c r="D645" s="26">
        <f>Sheet3!C$12*EXP(-0.5*((Sheet1!$C668-Sheet3!C$11)/Sheet3!C$13)^2)</f>
        <v>2.1700972538177682E-58</v>
      </c>
      <c r="E645" s="26">
        <f>Sheet3!D$12*EXP(-0.5*((Sheet1!$C668-Sheet3!D$11)/Sheet3!D$13)^2)</f>
        <v>2.3058779601092609E-7</v>
      </c>
      <c r="F645" s="26">
        <f>Sheet3!E$12*EXP(-0.5*((Sheet1!$C668-Sheet3!E$11)/Sheet3!E$13)^2)</f>
        <v>3.5361443558748068E-2</v>
      </c>
      <c r="G645" s="26">
        <f>Sheet3!F$12*EXP(-0.5*((Sheet1!$C668-Sheet3!F$11)/Sheet3!F$13)^2)</f>
        <v>3.5361443558748068E-2</v>
      </c>
      <c r="H645" s="26">
        <f>Sheet3!G$12*EXP(-0.5*((Sheet1!$C668-Sheet3!G$11)/Sheet3!G$13)^2)</f>
        <v>3.5361443558748068E-2</v>
      </c>
      <c r="I645" s="26">
        <f>Sheet3!H$12*EXP(-0.5*((Sheet1!$C668-Sheet3!H$11)/Sheet3!H$13)^2)</f>
        <v>3.5361443558748068E-2</v>
      </c>
      <c r="J645" s="26">
        <f>Sheet3!I$12*EXP(-0.5*((Sheet1!$C668-Sheet3!I$11)/Sheet3!I$13)^2)</f>
        <v>3.5361443558748068E-2</v>
      </c>
      <c r="K645" s="26">
        <f>Sheet3!J$12*EXP(-0.5*((Sheet1!$C668-Sheet3!J$11)/Sheet3!J$13)^2)</f>
        <v>3.5361443558748068E-2</v>
      </c>
      <c r="L645" s="26">
        <f>Sheet3!K$12*EXP(-0.5*((Sheet1!$C668-Sheet3!K$11)/Sheet3!K$13)^2)</f>
        <v>3.5361443558748068E-2</v>
      </c>
      <c r="M645" s="26">
        <f>Sheet3!L$12*EXP(-0.5*((Sheet1!$C668-Sheet3!L$11)/Sheet3!L$13)^2)</f>
        <v>3.5361443558748068E-2</v>
      </c>
    </row>
    <row r="646" spans="1:13" x14ac:dyDescent="0.25">
      <c r="A646" s="26">
        <f>Sheet1!D669*Sheet3!$B$5</f>
        <v>105.59099999999999</v>
      </c>
      <c r="B646" s="26">
        <f t="shared" si="20"/>
        <v>11089.796527613114</v>
      </c>
      <c r="C646" s="26">
        <f t="shared" si="21"/>
        <v>0.28289714170558716</v>
      </c>
      <c r="D646" s="26">
        <f>Sheet3!C$12*EXP(-0.5*((Sheet1!$C669-Sheet3!C$11)/Sheet3!C$13)^2)</f>
        <v>2.1727712166010451E-58</v>
      </c>
      <c r="E646" s="26">
        <f>Sheet3!D$12*EXP(-0.5*((Sheet1!$C669-Sheet3!D$11)/Sheet3!D$13)^2)</f>
        <v>2.3062039314974725E-7</v>
      </c>
      <c r="F646" s="26">
        <f>Sheet3!E$12*EXP(-0.5*((Sheet1!$C669-Sheet3!E$11)/Sheet3!E$13)^2)</f>
        <v>3.5362113885649256E-2</v>
      </c>
      <c r="G646" s="26">
        <f>Sheet3!F$12*EXP(-0.5*((Sheet1!$C669-Sheet3!F$11)/Sheet3!F$13)^2)</f>
        <v>3.5362113885649256E-2</v>
      </c>
      <c r="H646" s="26">
        <f>Sheet3!G$12*EXP(-0.5*((Sheet1!$C669-Sheet3!G$11)/Sheet3!G$13)^2)</f>
        <v>3.5362113885649256E-2</v>
      </c>
      <c r="I646" s="26">
        <f>Sheet3!H$12*EXP(-0.5*((Sheet1!$C669-Sheet3!H$11)/Sheet3!H$13)^2)</f>
        <v>3.5362113885649256E-2</v>
      </c>
      <c r="J646" s="26">
        <f>Sheet3!I$12*EXP(-0.5*((Sheet1!$C669-Sheet3!I$11)/Sheet3!I$13)^2)</f>
        <v>3.5362113885649256E-2</v>
      </c>
      <c r="K646" s="26">
        <f>Sheet3!J$12*EXP(-0.5*((Sheet1!$C669-Sheet3!J$11)/Sheet3!J$13)^2)</f>
        <v>3.5362113885649256E-2</v>
      </c>
      <c r="L646" s="26">
        <f>Sheet3!K$12*EXP(-0.5*((Sheet1!$C669-Sheet3!K$11)/Sheet3!K$13)^2)</f>
        <v>3.5362113885649256E-2</v>
      </c>
      <c r="M646" s="26">
        <f>Sheet3!L$12*EXP(-0.5*((Sheet1!$C669-Sheet3!L$11)/Sheet3!L$13)^2)</f>
        <v>3.5362113885649256E-2</v>
      </c>
    </row>
    <row r="647" spans="1:13" x14ac:dyDescent="0.25">
      <c r="A647" s="26">
        <f>Sheet1!D670*Sheet3!$B$5</f>
        <v>105.59</v>
      </c>
      <c r="B647" s="26">
        <f t="shared" si="20"/>
        <v>11089.593229205415</v>
      </c>
      <c r="C647" s="26">
        <f t="shared" si="21"/>
        <v>0.28286240142402164</v>
      </c>
      <c r="D647" s="26">
        <f>Sheet3!C$12*EXP(-0.5*((Sheet1!$C670-Sheet3!C$11)/Sheet3!C$13)^2)</f>
        <v>2.1555066541624775E-58</v>
      </c>
      <c r="E647" s="26">
        <f>Sheet3!D$12*EXP(-0.5*((Sheet1!$C670-Sheet3!D$11)/Sheet3!D$13)^2)</f>
        <v>2.3040929888622972E-7</v>
      </c>
      <c r="F647" s="26">
        <f>Sheet3!E$12*EXP(-0.5*((Sheet1!$C670-Sheet3!E$11)/Sheet3!E$13)^2)</f>
        <v>3.535777137684034E-2</v>
      </c>
      <c r="G647" s="26">
        <f>Sheet3!F$12*EXP(-0.5*((Sheet1!$C670-Sheet3!F$11)/Sheet3!F$13)^2)</f>
        <v>3.535777137684034E-2</v>
      </c>
      <c r="H647" s="26">
        <f>Sheet3!G$12*EXP(-0.5*((Sheet1!$C670-Sheet3!G$11)/Sheet3!G$13)^2)</f>
        <v>3.535777137684034E-2</v>
      </c>
      <c r="I647" s="26">
        <f>Sheet3!H$12*EXP(-0.5*((Sheet1!$C670-Sheet3!H$11)/Sheet3!H$13)^2)</f>
        <v>3.535777137684034E-2</v>
      </c>
      <c r="J647" s="26">
        <f>Sheet3!I$12*EXP(-0.5*((Sheet1!$C670-Sheet3!I$11)/Sheet3!I$13)^2)</f>
        <v>3.535777137684034E-2</v>
      </c>
      <c r="K647" s="26">
        <f>Sheet3!J$12*EXP(-0.5*((Sheet1!$C670-Sheet3!J$11)/Sheet3!J$13)^2)</f>
        <v>3.535777137684034E-2</v>
      </c>
      <c r="L647" s="26">
        <f>Sheet3!K$12*EXP(-0.5*((Sheet1!$C670-Sheet3!K$11)/Sheet3!K$13)^2)</f>
        <v>3.535777137684034E-2</v>
      </c>
      <c r="M647" s="26">
        <f>Sheet3!L$12*EXP(-0.5*((Sheet1!$C670-Sheet3!L$11)/Sheet3!L$13)^2)</f>
        <v>3.535777137684034E-2</v>
      </c>
    </row>
    <row r="648" spans="1:13" x14ac:dyDescent="0.25">
      <c r="A648" s="26">
        <f>Sheet1!D671*Sheet3!$B$5</f>
        <v>105.59</v>
      </c>
      <c r="B648" s="26">
        <f t="shared" si="20"/>
        <v>11089.623476691229</v>
      </c>
      <c r="C648" s="26">
        <f t="shared" si="21"/>
        <v>0.28271878596794536</v>
      </c>
      <c r="D648" s="26">
        <f>Sheet3!C$12*EXP(-0.5*((Sheet1!$C671-Sheet3!C$11)/Sheet3!C$13)^2)</f>
        <v>2.0855695344375013E-58</v>
      </c>
      <c r="E648" s="26">
        <f>Sheet3!D$12*EXP(-0.5*((Sheet1!$C671-Sheet3!D$11)/Sheet3!D$13)^2)</f>
        <v>2.2953855482332492E-7</v>
      </c>
      <c r="F648" s="26">
        <f>Sheet3!E$12*EXP(-0.5*((Sheet1!$C671-Sheet3!E$11)/Sheet3!E$13)^2)</f>
        <v>3.533981955367381E-2</v>
      </c>
      <c r="G648" s="26">
        <f>Sheet3!F$12*EXP(-0.5*((Sheet1!$C671-Sheet3!F$11)/Sheet3!F$13)^2)</f>
        <v>3.533981955367381E-2</v>
      </c>
      <c r="H648" s="26">
        <f>Sheet3!G$12*EXP(-0.5*((Sheet1!$C671-Sheet3!G$11)/Sheet3!G$13)^2)</f>
        <v>3.533981955367381E-2</v>
      </c>
      <c r="I648" s="26">
        <f>Sheet3!H$12*EXP(-0.5*((Sheet1!$C671-Sheet3!H$11)/Sheet3!H$13)^2)</f>
        <v>3.533981955367381E-2</v>
      </c>
      <c r="J648" s="26">
        <f>Sheet3!I$12*EXP(-0.5*((Sheet1!$C671-Sheet3!I$11)/Sheet3!I$13)^2)</f>
        <v>3.533981955367381E-2</v>
      </c>
      <c r="K648" s="26">
        <f>Sheet3!J$12*EXP(-0.5*((Sheet1!$C671-Sheet3!J$11)/Sheet3!J$13)^2)</f>
        <v>3.533981955367381E-2</v>
      </c>
      <c r="L648" s="26">
        <f>Sheet3!K$12*EXP(-0.5*((Sheet1!$C671-Sheet3!K$11)/Sheet3!K$13)^2)</f>
        <v>3.533981955367381E-2</v>
      </c>
      <c r="M648" s="26">
        <f>Sheet3!L$12*EXP(-0.5*((Sheet1!$C671-Sheet3!L$11)/Sheet3!L$13)^2)</f>
        <v>3.533981955367381E-2</v>
      </c>
    </row>
    <row r="649" spans="1:13" x14ac:dyDescent="0.25">
      <c r="A649" s="26">
        <f>Sheet1!D672*Sheet3!$B$5</f>
        <v>105.59099999999999</v>
      </c>
      <c r="B649" s="26">
        <f t="shared" si="20"/>
        <v>11089.820098114324</v>
      </c>
      <c r="C649" s="26">
        <f t="shared" si="21"/>
        <v>0.28278522966821423</v>
      </c>
      <c r="D649" s="26">
        <f>Sheet3!C$12*EXP(-0.5*((Sheet1!$C672-Sheet3!C$11)/Sheet3!C$13)^2)</f>
        <v>2.1176412784372717E-58</v>
      </c>
      <c r="E649" s="26">
        <f>Sheet3!D$12*EXP(-0.5*((Sheet1!$C672-Sheet3!D$11)/Sheet3!D$13)^2)</f>
        <v>2.2994102174070954E-7</v>
      </c>
      <c r="F649" s="26">
        <f>Sheet3!E$12*EXP(-0.5*((Sheet1!$C672-Sheet3!E$11)/Sheet3!E$13)^2)</f>
        <v>3.5348124965899057E-2</v>
      </c>
      <c r="G649" s="26">
        <f>Sheet3!F$12*EXP(-0.5*((Sheet1!$C672-Sheet3!F$11)/Sheet3!F$13)^2)</f>
        <v>3.5348124965899057E-2</v>
      </c>
      <c r="H649" s="26">
        <f>Sheet3!G$12*EXP(-0.5*((Sheet1!$C672-Sheet3!G$11)/Sheet3!G$13)^2)</f>
        <v>3.5348124965899057E-2</v>
      </c>
      <c r="I649" s="26">
        <f>Sheet3!H$12*EXP(-0.5*((Sheet1!$C672-Sheet3!H$11)/Sheet3!H$13)^2)</f>
        <v>3.5348124965899057E-2</v>
      </c>
      <c r="J649" s="26">
        <f>Sheet3!I$12*EXP(-0.5*((Sheet1!$C672-Sheet3!I$11)/Sheet3!I$13)^2)</f>
        <v>3.5348124965899057E-2</v>
      </c>
      <c r="K649" s="26">
        <f>Sheet3!J$12*EXP(-0.5*((Sheet1!$C672-Sheet3!J$11)/Sheet3!J$13)^2)</f>
        <v>3.5348124965899057E-2</v>
      </c>
      <c r="L649" s="26">
        <f>Sheet3!K$12*EXP(-0.5*((Sheet1!$C672-Sheet3!K$11)/Sheet3!K$13)^2)</f>
        <v>3.5348124965899057E-2</v>
      </c>
      <c r="M649" s="26">
        <f>Sheet3!L$12*EXP(-0.5*((Sheet1!$C672-Sheet3!L$11)/Sheet3!L$13)^2)</f>
        <v>3.5348124965899057E-2</v>
      </c>
    </row>
    <row r="650" spans="1:13" x14ac:dyDescent="0.25">
      <c r="A650" s="26">
        <f>Sheet1!D673*Sheet3!$B$5</f>
        <v>105.59050000000001</v>
      </c>
      <c r="B650" s="26">
        <f t="shared" si="20"/>
        <v>11089.72991354115</v>
      </c>
      <c r="C650" s="26">
        <f t="shared" si="21"/>
        <v>0.28271342397727817</v>
      </c>
      <c r="D650" s="26">
        <f>Sheet3!C$12*EXP(-0.5*((Sheet1!$C673-Sheet3!C$11)/Sheet3!C$13)^2)</f>
        <v>2.0830024882033255E-58</v>
      </c>
      <c r="E650" s="26">
        <f>Sheet3!D$12*EXP(-0.5*((Sheet1!$C673-Sheet3!D$11)/Sheet3!D$13)^2)</f>
        <v>2.2950610455601916E-7</v>
      </c>
      <c r="F650" s="26">
        <f>Sheet3!E$12*EXP(-0.5*((Sheet1!$C673-Sheet3!E$11)/Sheet3!E$13)^2)</f>
        <v>3.5339149308896707E-2</v>
      </c>
      <c r="G650" s="26">
        <f>Sheet3!F$12*EXP(-0.5*((Sheet1!$C673-Sheet3!F$11)/Sheet3!F$13)^2)</f>
        <v>3.5339149308896707E-2</v>
      </c>
      <c r="H650" s="26">
        <f>Sheet3!G$12*EXP(-0.5*((Sheet1!$C673-Sheet3!G$11)/Sheet3!G$13)^2)</f>
        <v>3.5339149308896707E-2</v>
      </c>
      <c r="I650" s="26">
        <f>Sheet3!H$12*EXP(-0.5*((Sheet1!$C673-Sheet3!H$11)/Sheet3!H$13)^2)</f>
        <v>3.5339149308896707E-2</v>
      </c>
      <c r="J650" s="26">
        <f>Sheet3!I$12*EXP(-0.5*((Sheet1!$C673-Sheet3!I$11)/Sheet3!I$13)^2)</f>
        <v>3.5339149308896707E-2</v>
      </c>
      <c r="K650" s="26">
        <f>Sheet3!J$12*EXP(-0.5*((Sheet1!$C673-Sheet3!J$11)/Sheet3!J$13)^2)</f>
        <v>3.5339149308896707E-2</v>
      </c>
      <c r="L650" s="26">
        <f>Sheet3!K$12*EXP(-0.5*((Sheet1!$C673-Sheet3!K$11)/Sheet3!K$13)^2)</f>
        <v>3.5339149308896707E-2</v>
      </c>
      <c r="M650" s="26">
        <f>Sheet3!L$12*EXP(-0.5*((Sheet1!$C673-Sheet3!L$11)/Sheet3!L$13)^2)</f>
        <v>3.5339149308896707E-2</v>
      </c>
    </row>
    <row r="651" spans="1:13" x14ac:dyDescent="0.25">
      <c r="A651" s="26">
        <f>Sheet1!D674*Sheet3!$B$5</f>
        <v>105.59099999999999</v>
      </c>
      <c r="B651" s="26">
        <f t="shared" si="20"/>
        <v>11089.863797016258</v>
      </c>
      <c r="C651" s="26">
        <f t="shared" si="21"/>
        <v>0.28257774889864301</v>
      </c>
      <c r="D651" s="26">
        <f>Sheet3!C$12*EXP(-0.5*((Sheet1!$C674-Sheet3!C$11)/Sheet3!C$13)^2)</f>
        <v>2.0190823310796945E-58</v>
      </c>
      <c r="E651" s="26">
        <f>Sheet3!D$12*EXP(-0.5*((Sheet1!$C674-Sheet3!D$11)/Sheet3!D$13)^2)</f>
        <v>2.2868643649376794E-7</v>
      </c>
      <c r="F651" s="26">
        <f>Sheet3!E$12*EXP(-0.5*((Sheet1!$C674-Sheet3!E$11)/Sheet3!E$13)^2)</f>
        <v>3.532219002652582E-2</v>
      </c>
      <c r="G651" s="26">
        <f>Sheet3!F$12*EXP(-0.5*((Sheet1!$C674-Sheet3!F$11)/Sheet3!F$13)^2)</f>
        <v>3.532219002652582E-2</v>
      </c>
      <c r="H651" s="26">
        <f>Sheet3!G$12*EXP(-0.5*((Sheet1!$C674-Sheet3!G$11)/Sheet3!G$13)^2)</f>
        <v>3.532219002652582E-2</v>
      </c>
      <c r="I651" s="26">
        <f>Sheet3!H$12*EXP(-0.5*((Sheet1!$C674-Sheet3!H$11)/Sheet3!H$13)^2)</f>
        <v>3.532219002652582E-2</v>
      </c>
      <c r="J651" s="26">
        <f>Sheet3!I$12*EXP(-0.5*((Sheet1!$C674-Sheet3!I$11)/Sheet3!I$13)^2)</f>
        <v>3.532219002652582E-2</v>
      </c>
      <c r="K651" s="26">
        <f>Sheet3!J$12*EXP(-0.5*((Sheet1!$C674-Sheet3!J$11)/Sheet3!J$13)^2)</f>
        <v>3.532219002652582E-2</v>
      </c>
      <c r="L651" s="26">
        <f>Sheet3!K$12*EXP(-0.5*((Sheet1!$C674-Sheet3!K$11)/Sheet3!K$13)^2)</f>
        <v>3.532219002652582E-2</v>
      </c>
      <c r="M651" s="26">
        <f>Sheet3!L$12*EXP(-0.5*((Sheet1!$C674-Sheet3!L$11)/Sheet3!L$13)^2)</f>
        <v>3.532219002652582E-2</v>
      </c>
    </row>
    <row r="652" spans="1:13" x14ac:dyDescent="0.25">
      <c r="A652" s="26">
        <f>Sheet1!D675*Sheet3!$B$5</f>
        <v>105.5915</v>
      </c>
      <c r="B652" s="26">
        <f t="shared" si="20"/>
        <v>11089.961544710892</v>
      </c>
      <c r="C652" s="26">
        <f t="shared" si="21"/>
        <v>0.28261364794093508</v>
      </c>
      <c r="D652" s="26">
        <f>Sheet3!C$12*EXP(-0.5*((Sheet1!$C675-Sheet3!C$11)/Sheet3!C$13)^2)</f>
        <v>2.0358032896023529E-58</v>
      </c>
      <c r="E652" s="26">
        <f>Sheet3!D$12*EXP(-0.5*((Sheet1!$C675-Sheet3!D$11)/Sheet3!D$13)^2)</f>
        <v>2.2890305064289292E-7</v>
      </c>
      <c r="F652" s="26">
        <f>Sheet3!E$12*EXP(-0.5*((Sheet1!$C675-Sheet3!E$11)/Sheet3!E$13)^2)</f>
        <v>3.5326677379735556E-2</v>
      </c>
      <c r="G652" s="26">
        <f>Sheet3!F$12*EXP(-0.5*((Sheet1!$C675-Sheet3!F$11)/Sheet3!F$13)^2)</f>
        <v>3.5326677379735556E-2</v>
      </c>
      <c r="H652" s="26">
        <f>Sheet3!G$12*EXP(-0.5*((Sheet1!$C675-Sheet3!G$11)/Sheet3!G$13)^2)</f>
        <v>3.5326677379735556E-2</v>
      </c>
      <c r="I652" s="26">
        <f>Sheet3!H$12*EXP(-0.5*((Sheet1!$C675-Sheet3!H$11)/Sheet3!H$13)^2)</f>
        <v>3.5326677379735556E-2</v>
      </c>
      <c r="J652" s="26">
        <f>Sheet3!I$12*EXP(-0.5*((Sheet1!$C675-Sheet3!I$11)/Sheet3!I$13)^2)</f>
        <v>3.5326677379735556E-2</v>
      </c>
      <c r="K652" s="26">
        <f>Sheet3!J$12*EXP(-0.5*((Sheet1!$C675-Sheet3!J$11)/Sheet3!J$13)^2)</f>
        <v>3.5326677379735556E-2</v>
      </c>
      <c r="L652" s="26">
        <f>Sheet3!K$12*EXP(-0.5*((Sheet1!$C675-Sheet3!K$11)/Sheet3!K$13)^2)</f>
        <v>3.5326677379735556E-2</v>
      </c>
      <c r="M652" s="26">
        <f>Sheet3!L$12*EXP(-0.5*((Sheet1!$C675-Sheet3!L$11)/Sheet3!L$13)^2)</f>
        <v>3.5326677379735556E-2</v>
      </c>
    </row>
    <row r="653" spans="1:13" x14ac:dyDescent="0.25">
      <c r="A653" s="26">
        <f>Sheet1!D676*Sheet3!$B$5</f>
        <v>105.592</v>
      </c>
      <c r="B653" s="26">
        <f t="shared" si="20"/>
        <v>11090.072745562002</v>
      </c>
      <c r="C653" s="26">
        <f t="shared" si="21"/>
        <v>0.28258567458461886</v>
      </c>
      <c r="D653" s="26">
        <f>Sheet3!C$12*EXP(-0.5*((Sheet1!$C676-Sheet3!C$11)/Sheet3!C$13)^2)</f>
        <v>2.0227621632214105E-58</v>
      </c>
      <c r="E653" s="26">
        <f>Sheet3!D$12*EXP(-0.5*((Sheet1!$C676-Sheet3!D$11)/Sheet3!D$13)^2)</f>
        <v>2.287342434557492E-7</v>
      </c>
      <c r="F653" s="26">
        <f>Sheet3!E$12*EXP(-0.5*((Sheet1!$C676-Sheet3!E$11)/Sheet3!E$13)^2)</f>
        <v>3.5323180731296928E-2</v>
      </c>
      <c r="G653" s="26">
        <f>Sheet3!F$12*EXP(-0.5*((Sheet1!$C676-Sheet3!F$11)/Sheet3!F$13)^2)</f>
        <v>3.5323180731296928E-2</v>
      </c>
      <c r="H653" s="26">
        <f>Sheet3!G$12*EXP(-0.5*((Sheet1!$C676-Sheet3!G$11)/Sheet3!G$13)^2)</f>
        <v>3.5323180731296928E-2</v>
      </c>
      <c r="I653" s="26">
        <f>Sheet3!H$12*EXP(-0.5*((Sheet1!$C676-Sheet3!H$11)/Sheet3!H$13)^2)</f>
        <v>3.5323180731296928E-2</v>
      </c>
      <c r="J653" s="26">
        <f>Sheet3!I$12*EXP(-0.5*((Sheet1!$C676-Sheet3!I$11)/Sheet3!I$13)^2)</f>
        <v>3.5323180731296928E-2</v>
      </c>
      <c r="K653" s="26">
        <f>Sheet3!J$12*EXP(-0.5*((Sheet1!$C676-Sheet3!J$11)/Sheet3!J$13)^2)</f>
        <v>3.5323180731296928E-2</v>
      </c>
      <c r="L653" s="26">
        <f>Sheet3!K$12*EXP(-0.5*((Sheet1!$C676-Sheet3!K$11)/Sheet3!K$13)^2)</f>
        <v>3.5323180731296928E-2</v>
      </c>
      <c r="M653" s="26">
        <f>Sheet3!L$12*EXP(-0.5*((Sheet1!$C676-Sheet3!L$11)/Sheet3!L$13)^2)</f>
        <v>3.5323180731296928E-2</v>
      </c>
    </row>
    <row r="654" spans="1:13" x14ac:dyDescent="0.25">
      <c r="A654" s="26">
        <f>Sheet1!D677*Sheet3!$B$5</f>
        <v>105.5915</v>
      </c>
      <c r="B654" s="26">
        <f t="shared" si="20"/>
        <v>11090.002195060126</v>
      </c>
      <c r="C654" s="26">
        <f t="shared" si="21"/>
        <v>0.28242064280436252</v>
      </c>
      <c r="D654" s="26">
        <f>Sheet3!C$12*EXP(-0.5*((Sheet1!$C677-Sheet3!C$11)/Sheet3!C$13)^2)</f>
        <v>1.9474960646840192E-58</v>
      </c>
      <c r="E654" s="26">
        <f>Sheet3!D$12*EXP(-0.5*((Sheet1!$C677-Sheet3!D$11)/Sheet3!D$13)^2)</f>
        <v>2.2774071210283498E-7</v>
      </c>
      <c r="F654" s="26">
        <f>Sheet3!E$12*EXP(-0.5*((Sheet1!$C677-Sheet3!E$11)/Sheet3!E$13)^2)</f>
        <v>3.5302551882956307E-2</v>
      </c>
      <c r="G654" s="26">
        <f>Sheet3!F$12*EXP(-0.5*((Sheet1!$C677-Sheet3!F$11)/Sheet3!F$13)^2)</f>
        <v>3.5302551882956307E-2</v>
      </c>
      <c r="H654" s="26">
        <f>Sheet3!G$12*EXP(-0.5*((Sheet1!$C677-Sheet3!G$11)/Sheet3!G$13)^2)</f>
        <v>3.5302551882956307E-2</v>
      </c>
      <c r="I654" s="26">
        <f>Sheet3!H$12*EXP(-0.5*((Sheet1!$C677-Sheet3!H$11)/Sheet3!H$13)^2)</f>
        <v>3.5302551882956307E-2</v>
      </c>
      <c r="J654" s="26">
        <f>Sheet3!I$12*EXP(-0.5*((Sheet1!$C677-Sheet3!I$11)/Sheet3!I$13)^2)</f>
        <v>3.5302551882956307E-2</v>
      </c>
      <c r="K654" s="26">
        <f>Sheet3!J$12*EXP(-0.5*((Sheet1!$C677-Sheet3!J$11)/Sheet3!J$13)^2)</f>
        <v>3.5302551882956307E-2</v>
      </c>
      <c r="L654" s="26">
        <f>Sheet3!K$12*EXP(-0.5*((Sheet1!$C677-Sheet3!K$11)/Sheet3!K$13)^2)</f>
        <v>3.5302551882956307E-2</v>
      </c>
      <c r="M654" s="26">
        <f>Sheet3!L$12*EXP(-0.5*((Sheet1!$C677-Sheet3!L$11)/Sheet3!L$13)^2)</f>
        <v>3.5302551882956307E-2</v>
      </c>
    </row>
    <row r="655" spans="1:13" x14ac:dyDescent="0.25">
      <c r="A655" s="26">
        <f>Sheet1!D678*Sheet3!$B$5</f>
        <v>105.592</v>
      </c>
      <c r="B655" s="26">
        <f t="shared" si="20"/>
        <v>11090.091500105511</v>
      </c>
      <c r="C655" s="26">
        <f t="shared" si="21"/>
        <v>0.28249662967016587</v>
      </c>
      <c r="D655" s="26">
        <f>Sheet3!C$12*EXP(-0.5*((Sheet1!$C678-Sheet3!C$11)/Sheet3!C$13)^2)</f>
        <v>1.9817994979876801E-58</v>
      </c>
      <c r="E655" s="26">
        <f>Sheet3!D$12*EXP(-0.5*((Sheet1!$C678-Sheet3!D$11)/Sheet3!D$13)^2)</f>
        <v>2.2819766963626294E-7</v>
      </c>
      <c r="F655" s="26">
        <f>Sheet3!E$12*EXP(-0.5*((Sheet1!$C678-Sheet3!E$11)/Sheet3!E$13)^2)</f>
        <v>3.5312050184062027E-2</v>
      </c>
      <c r="G655" s="26">
        <f>Sheet3!F$12*EXP(-0.5*((Sheet1!$C678-Sheet3!F$11)/Sheet3!F$13)^2)</f>
        <v>3.5312050184062027E-2</v>
      </c>
      <c r="H655" s="26">
        <f>Sheet3!G$12*EXP(-0.5*((Sheet1!$C678-Sheet3!G$11)/Sheet3!G$13)^2)</f>
        <v>3.5312050184062027E-2</v>
      </c>
      <c r="I655" s="26">
        <f>Sheet3!H$12*EXP(-0.5*((Sheet1!$C678-Sheet3!H$11)/Sheet3!H$13)^2)</f>
        <v>3.5312050184062027E-2</v>
      </c>
      <c r="J655" s="26">
        <f>Sheet3!I$12*EXP(-0.5*((Sheet1!$C678-Sheet3!I$11)/Sheet3!I$13)^2)</f>
        <v>3.5312050184062027E-2</v>
      </c>
      <c r="K655" s="26">
        <f>Sheet3!J$12*EXP(-0.5*((Sheet1!$C678-Sheet3!J$11)/Sheet3!J$13)^2)</f>
        <v>3.5312050184062027E-2</v>
      </c>
      <c r="L655" s="26">
        <f>Sheet3!K$12*EXP(-0.5*((Sheet1!$C678-Sheet3!K$11)/Sheet3!K$13)^2)</f>
        <v>3.5312050184062027E-2</v>
      </c>
      <c r="M655" s="26">
        <f>Sheet3!L$12*EXP(-0.5*((Sheet1!$C678-Sheet3!L$11)/Sheet3!L$13)^2)</f>
        <v>3.5312050184062027E-2</v>
      </c>
    </row>
    <row r="656" spans="1:13" x14ac:dyDescent="0.25">
      <c r="A656" s="26">
        <f>Sheet1!D679*Sheet3!$B$5</f>
        <v>105.5915</v>
      </c>
      <c r="B656" s="26">
        <f t="shared" si="20"/>
        <v>11089.996009483284</v>
      </c>
      <c r="C656" s="26">
        <f t="shared" si="21"/>
        <v>0.28245001148626048</v>
      </c>
      <c r="D656" s="26">
        <f>Sheet3!C$12*EXP(-0.5*((Sheet1!$C679-Sheet3!C$11)/Sheet3!C$13)^2)</f>
        <v>1.9606837509275333E-58</v>
      </c>
      <c r="E656" s="26">
        <f>Sheet3!D$12*EXP(-0.5*((Sheet1!$C679-Sheet3!D$11)/Sheet3!D$13)^2)</f>
        <v>2.2791722330052518E-7</v>
      </c>
      <c r="F656" s="26">
        <f>Sheet3!E$12*EXP(-0.5*((Sheet1!$C679-Sheet3!E$11)/Sheet3!E$13)^2)</f>
        <v>3.5306222946129645E-2</v>
      </c>
      <c r="G656" s="26">
        <f>Sheet3!F$12*EXP(-0.5*((Sheet1!$C679-Sheet3!F$11)/Sheet3!F$13)^2)</f>
        <v>3.5306222946129645E-2</v>
      </c>
      <c r="H656" s="26">
        <f>Sheet3!G$12*EXP(-0.5*((Sheet1!$C679-Sheet3!G$11)/Sheet3!G$13)^2)</f>
        <v>3.5306222946129645E-2</v>
      </c>
      <c r="I656" s="26">
        <f>Sheet3!H$12*EXP(-0.5*((Sheet1!$C679-Sheet3!H$11)/Sheet3!H$13)^2)</f>
        <v>3.5306222946129645E-2</v>
      </c>
      <c r="J656" s="26">
        <f>Sheet3!I$12*EXP(-0.5*((Sheet1!$C679-Sheet3!I$11)/Sheet3!I$13)^2)</f>
        <v>3.5306222946129645E-2</v>
      </c>
      <c r="K656" s="26">
        <f>Sheet3!J$12*EXP(-0.5*((Sheet1!$C679-Sheet3!J$11)/Sheet3!J$13)^2)</f>
        <v>3.5306222946129645E-2</v>
      </c>
      <c r="L656" s="26">
        <f>Sheet3!K$12*EXP(-0.5*((Sheet1!$C679-Sheet3!K$11)/Sheet3!K$13)^2)</f>
        <v>3.5306222946129645E-2</v>
      </c>
      <c r="M656" s="26">
        <f>Sheet3!L$12*EXP(-0.5*((Sheet1!$C679-Sheet3!L$11)/Sheet3!L$13)^2)</f>
        <v>3.5306222946129645E-2</v>
      </c>
    </row>
    <row r="657" spans="1:13" x14ac:dyDescent="0.25">
      <c r="A657" s="26">
        <f>Sheet1!D680*Sheet3!$B$5</f>
        <v>105.59099999999999</v>
      </c>
      <c r="B657" s="26">
        <f t="shared" si="20"/>
        <v>11089.904446175409</v>
      </c>
      <c r="C657" s="26">
        <f t="shared" si="21"/>
        <v>0.28238474856195855</v>
      </c>
      <c r="D657" s="26">
        <f>Sheet3!C$12*EXP(-0.5*((Sheet1!$C680-Sheet3!C$11)/Sheet3!C$13)^2)</f>
        <v>1.9314977255139568E-58</v>
      </c>
      <c r="E657" s="26">
        <f>Sheet3!D$12*EXP(-0.5*((Sheet1!$C680-Sheet3!D$11)/Sheet3!D$13)^2)</f>
        <v>2.2752515448647643E-7</v>
      </c>
      <c r="F657" s="26">
        <f>Sheet3!E$12*EXP(-0.5*((Sheet1!$C680-Sheet3!E$11)/Sheet3!E$13)^2)</f>
        <v>3.5298065129600507E-2</v>
      </c>
      <c r="G657" s="26">
        <f>Sheet3!F$12*EXP(-0.5*((Sheet1!$C680-Sheet3!F$11)/Sheet3!F$13)^2)</f>
        <v>3.5298065129600507E-2</v>
      </c>
      <c r="H657" s="26">
        <f>Sheet3!G$12*EXP(-0.5*((Sheet1!$C680-Sheet3!G$11)/Sheet3!G$13)^2)</f>
        <v>3.5298065129600507E-2</v>
      </c>
      <c r="I657" s="26">
        <f>Sheet3!H$12*EXP(-0.5*((Sheet1!$C680-Sheet3!H$11)/Sheet3!H$13)^2)</f>
        <v>3.5298065129600507E-2</v>
      </c>
      <c r="J657" s="26">
        <f>Sheet3!I$12*EXP(-0.5*((Sheet1!$C680-Sheet3!I$11)/Sheet3!I$13)^2)</f>
        <v>3.5298065129600507E-2</v>
      </c>
      <c r="K657" s="26">
        <f>Sheet3!J$12*EXP(-0.5*((Sheet1!$C680-Sheet3!J$11)/Sheet3!J$13)^2)</f>
        <v>3.5298065129600507E-2</v>
      </c>
      <c r="L657" s="26">
        <f>Sheet3!K$12*EXP(-0.5*((Sheet1!$C680-Sheet3!K$11)/Sheet3!K$13)^2)</f>
        <v>3.5298065129600507E-2</v>
      </c>
      <c r="M657" s="26">
        <f>Sheet3!L$12*EXP(-0.5*((Sheet1!$C680-Sheet3!L$11)/Sheet3!L$13)^2)</f>
        <v>3.5298065129600507E-2</v>
      </c>
    </row>
    <row r="658" spans="1:13" x14ac:dyDescent="0.25">
      <c r="A658" s="26">
        <f>Sheet1!D681*Sheet3!$B$5</f>
        <v>105.5915</v>
      </c>
      <c r="B658" s="26">
        <f t="shared" si="20"/>
        <v>11089.99880773583</v>
      </c>
      <c r="C658" s="26">
        <f t="shared" si="21"/>
        <v>0.28243672557982918</v>
      </c>
      <c r="D658" s="26">
        <f>Sheet3!C$12*EXP(-0.5*((Sheet1!$C681-Sheet3!C$11)/Sheet3!C$13)^2)</f>
        <v>1.9547069094319547E-58</v>
      </c>
      <c r="E658" s="26">
        <f>Sheet3!D$12*EXP(-0.5*((Sheet1!$C681-Sheet3!D$11)/Sheet3!D$13)^2)</f>
        <v>2.2783735672787767E-7</v>
      </c>
      <c r="F658" s="26">
        <f>Sheet3!E$12*EXP(-0.5*((Sheet1!$C681-Sheet3!E$11)/Sheet3!E$13)^2)</f>
        <v>3.5304562217809053E-2</v>
      </c>
      <c r="G658" s="26">
        <f>Sheet3!F$12*EXP(-0.5*((Sheet1!$C681-Sheet3!F$11)/Sheet3!F$13)^2)</f>
        <v>3.5304562217809053E-2</v>
      </c>
      <c r="H658" s="26">
        <f>Sheet3!G$12*EXP(-0.5*((Sheet1!$C681-Sheet3!G$11)/Sheet3!G$13)^2)</f>
        <v>3.5304562217809053E-2</v>
      </c>
      <c r="I658" s="26">
        <f>Sheet3!H$12*EXP(-0.5*((Sheet1!$C681-Sheet3!H$11)/Sheet3!H$13)^2)</f>
        <v>3.5304562217809053E-2</v>
      </c>
      <c r="J658" s="26">
        <f>Sheet3!I$12*EXP(-0.5*((Sheet1!$C681-Sheet3!I$11)/Sheet3!I$13)^2)</f>
        <v>3.5304562217809053E-2</v>
      </c>
      <c r="K658" s="26">
        <f>Sheet3!J$12*EXP(-0.5*((Sheet1!$C681-Sheet3!J$11)/Sheet3!J$13)^2)</f>
        <v>3.5304562217809053E-2</v>
      </c>
      <c r="L658" s="26">
        <f>Sheet3!K$12*EXP(-0.5*((Sheet1!$C681-Sheet3!K$11)/Sheet3!K$13)^2)</f>
        <v>3.5304562217809053E-2</v>
      </c>
      <c r="M658" s="26">
        <f>Sheet3!L$12*EXP(-0.5*((Sheet1!$C681-Sheet3!L$11)/Sheet3!L$13)^2)</f>
        <v>3.5304562217809053E-2</v>
      </c>
    </row>
    <row r="659" spans="1:13" x14ac:dyDescent="0.25">
      <c r="A659" s="26">
        <f>Sheet1!D682*Sheet3!$B$5</f>
        <v>105.592</v>
      </c>
      <c r="B659" s="26">
        <f t="shared" si="20"/>
        <v>11090.105246166708</v>
      </c>
      <c r="C659" s="26">
        <f t="shared" si="21"/>
        <v>0.28243136463472523</v>
      </c>
      <c r="D659" s="26">
        <f>Sheet3!C$12*EXP(-0.5*((Sheet1!$C682-Sheet3!C$11)/Sheet3!C$13)^2)</f>
        <v>1.9523003440951596E-58</v>
      </c>
      <c r="E659" s="26">
        <f>Sheet3!D$12*EXP(-0.5*((Sheet1!$C682-Sheet3!D$11)/Sheet3!D$13)^2)</f>
        <v>2.2780513747708447E-7</v>
      </c>
      <c r="F659" s="26">
        <f>Sheet3!E$12*EXP(-0.5*((Sheet1!$C682-Sheet3!E$11)/Sheet3!E$13)^2)</f>
        <v>3.530389210369847E-2</v>
      </c>
      <c r="G659" s="26">
        <f>Sheet3!F$12*EXP(-0.5*((Sheet1!$C682-Sheet3!F$11)/Sheet3!F$13)^2)</f>
        <v>3.530389210369847E-2</v>
      </c>
      <c r="H659" s="26">
        <f>Sheet3!G$12*EXP(-0.5*((Sheet1!$C682-Sheet3!G$11)/Sheet3!G$13)^2)</f>
        <v>3.530389210369847E-2</v>
      </c>
      <c r="I659" s="26">
        <f>Sheet3!H$12*EXP(-0.5*((Sheet1!$C682-Sheet3!H$11)/Sheet3!H$13)^2)</f>
        <v>3.530389210369847E-2</v>
      </c>
      <c r="J659" s="26">
        <f>Sheet3!I$12*EXP(-0.5*((Sheet1!$C682-Sheet3!I$11)/Sheet3!I$13)^2)</f>
        <v>3.530389210369847E-2</v>
      </c>
      <c r="K659" s="26">
        <f>Sheet3!J$12*EXP(-0.5*((Sheet1!$C682-Sheet3!J$11)/Sheet3!J$13)^2)</f>
        <v>3.530389210369847E-2</v>
      </c>
      <c r="L659" s="26">
        <f>Sheet3!K$12*EXP(-0.5*((Sheet1!$C682-Sheet3!K$11)/Sheet3!K$13)^2)</f>
        <v>3.530389210369847E-2</v>
      </c>
      <c r="M659" s="26">
        <f>Sheet3!L$12*EXP(-0.5*((Sheet1!$C682-Sheet3!L$11)/Sheet3!L$13)^2)</f>
        <v>3.530389210369847E-2</v>
      </c>
    </row>
    <row r="660" spans="1:13" x14ac:dyDescent="0.25">
      <c r="A660" s="26">
        <f>Sheet1!D683*Sheet3!$B$5</f>
        <v>105.592</v>
      </c>
      <c r="B660" s="26">
        <f t="shared" si="20"/>
        <v>11090.128514884247</v>
      </c>
      <c r="C660" s="26">
        <f t="shared" si="21"/>
        <v>0.2823208869942111</v>
      </c>
      <c r="D660" s="26">
        <f>Sheet3!C$12*EXP(-0.5*((Sheet1!$C683-Sheet3!C$11)/Sheet3!C$13)^2)</f>
        <v>1.9033561714123683E-58</v>
      </c>
      <c r="E660" s="26">
        <f>Sheet3!D$12*EXP(-0.5*((Sheet1!$C683-Sheet3!D$11)/Sheet3!D$13)^2)</f>
        <v>2.2714211428589098E-7</v>
      </c>
      <c r="F660" s="26">
        <f>Sheet3!E$12*EXP(-0.5*((Sheet1!$C683-Sheet3!E$11)/Sheet3!E$13)^2)</f>
        <v>3.5290082481512101E-2</v>
      </c>
      <c r="G660" s="26">
        <f>Sheet3!F$12*EXP(-0.5*((Sheet1!$C683-Sheet3!F$11)/Sheet3!F$13)^2)</f>
        <v>3.5290082481512101E-2</v>
      </c>
      <c r="H660" s="26">
        <f>Sheet3!G$12*EXP(-0.5*((Sheet1!$C683-Sheet3!G$11)/Sheet3!G$13)^2)</f>
        <v>3.5290082481512101E-2</v>
      </c>
      <c r="I660" s="26">
        <f>Sheet3!H$12*EXP(-0.5*((Sheet1!$C683-Sheet3!H$11)/Sheet3!H$13)^2)</f>
        <v>3.5290082481512101E-2</v>
      </c>
      <c r="J660" s="26">
        <f>Sheet3!I$12*EXP(-0.5*((Sheet1!$C683-Sheet3!I$11)/Sheet3!I$13)^2)</f>
        <v>3.5290082481512101E-2</v>
      </c>
      <c r="K660" s="26">
        <f>Sheet3!J$12*EXP(-0.5*((Sheet1!$C683-Sheet3!J$11)/Sheet3!J$13)^2)</f>
        <v>3.5290082481512101E-2</v>
      </c>
      <c r="L660" s="26">
        <f>Sheet3!K$12*EXP(-0.5*((Sheet1!$C683-Sheet3!K$11)/Sheet3!K$13)^2)</f>
        <v>3.5290082481512101E-2</v>
      </c>
      <c r="M660" s="26">
        <f>Sheet3!L$12*EXP(-0.5*((Sheet1!$C683-Sheet3!L$11)/Sheet3!L$13)^2)</f>
        <v>3.5290082481512101E-2</v>
      </c>
    </row>
    <row r="661" spans="1:13" x14ac:dyDescent="0.25">
      <c r="A661" s="26">
        <f>Sheet1!D684*Sheet3!$B$5</f>
        <v>105.59</v>
      </c>
      <c r="B661" s="26">
        <f t="shared" si="20"/>
        <v>11089.681508238569</v>
      </c>
      <c r="C661" s="26">
        <f t="shared" si="21"/>
        <v>0.28244325197470127</v>
      </c>
      <c r="D661" s="26">
        <f>Sheet3!C$12*EXP(-0.5*((Sheet1!$C684-Sheet3!C$11)/Sheet3!C$13)^2)</f>
        <v>1.9576406302272334E-58</v>
      </c>
      <c r="E661" s="26">
        <f>Sheet3!D$12*EXP(-0.5*((Sheet1!$C684-Sheet3!D$11)/Sheet3!D$13)^2)</f>
        <v>2.2787658607076407E-7</v>
      </c>
      <c r="F661" s="26">
        <f>Sheet3!E$12*EXP(-0.5*((Sheet1!$C684-Sheet3!E$11)/Sheet3!E$13)^2)</f>
        <v>3.5305378012264396E-2</v>
      </c>
      <c r="G661" s="26">
        <f>Sheet3!F$12*EXP(-0.5*((Sheet1!$C684-Sheet3!F$11)/Sheet3!F$13)^2)</f>
        <v>3.5305378012264396E-2</v>
      </c>
      <c r="H661" s="26">
        <f>Sheet3!G$12*EXP(-0.5*((Sheet1!$C684-Sheet3!G$11)/Sheet3!G$13)^2)</f>
        <v>3.5305378012264396E-2</v>
      </c>
      <c r="I661" s="26">
        <f>Sheet3!H$12*EXP(-0.5*((Sheet1!$C684-Sheet3!H$11)/Sheet3!H$13)^2)</f>
        <v>3.5305378012264396E-2</v>
      </c>
      <c r="J661" s="26">
        <f>Sheet3!I$12*EXP(-0.5*((Sheet1!$C684-Sheet3!I$11)/Sheet3!I$13)^2)</f>
        <v>3.5305378012264396E-2</v>
      </c>
      <c r="K661" s="26">
        <f>Sheet3!J$12*EXP(-0.5*((Sheet1!$C684-Sheet3!J$11)/Sheet3!J$13)^2)</f>
        <v>3.5305378012264396E-2</v>
      </c>
      <c r="L661" s="26">
        <f>Sheet3!K$12*EXP(-0.5*((Sheet1!$C684-Sheet3!K$11)/Sheet3!K$13)^2)</f>
        <v>3.5305378012264396E-2</v>
      </c>
      <c r="M661" s="26">
        <f>Sheet3!L$12*EXP(-0.5*((Sheet1!$C684-Sheet3!L$11)/Sheet3!L$13)^2)</f>
        <v>3.5305378012264396E-2</v>
      </c>
    </row>
    <row r="662" spans="1:13" x14ac:dyDescent="0.25">
      <c r="A662" s="26">
        <f>Sheet1!D685*Sheet3!$B$5</f>
        <v>105.59050000000001</v>
      </c>
      <c r="B662" s="26">
        <f t="shared" si="20"/>
        <v>11089.78539238331</v>
      </c>
      <c r="C662" s="26">
        <f t="shared" si="21"/>
        <v>0.28245001148626048</v>
      </c>
      <c r="D662" s="26">
        <f>Sheet3!C$12*EXP(-0.5*((Sheet1!$C685-Sheet3!C$11)/Sheet3!C$13)^2)</f>
        <v>1.9606837509275333E-58</v>
      </c>
      <c r="E662" s="26">
        <f>Sheet3!D$12*EXP(-0.5*((Sheet1!$C685-Sheet3!D$11)/Sheet3!D$13)^2)</f>
        <v>2.2791722330052518E-7</v>
      </c>
      <c r="F662" s="26">
        <f>Sheet3!E$12*EXP(-0.5*((Sheet1!$C685-Sheet3!E$11)/Sheet3!E$13)^2)</f>
        <v>3.5306222946129645E-2</v>
      </c>
      <c r="G662" s="26">
        <f>Sheet3!F$12*EXP(-0.5*((Sheet1!$C685-Sheet3!F$11)/Sheet3!F$13)^2)</f>
        <v>3.5306222946129645E-2</v>
      </c>
      <c r="H662" s="26">
        <f>Sheet3!G$12*EXP(-0.5*((Sheet1!$C685-Sheet3!G$11)/Sheet3!G$13)^2)</f>
        <v>3.5306222946129645E-2</v>
      </c>
      <c r="I662" s="26">
        <f>Sheet3!H$12*EXP(-0.5*((Sheet1!$C685-Sheet3!H$11)/Sheet3!H$13)^2)</f>
        <v>3.5306222946129645E-2</v>
      </c>
      <c r="J662" s="26">
        <f>Sheet3!I$12*EXP(-0.5*((Sheet1!$C685-Sheet3!I$11)/Sheet3!I$13)^2)</f>
        <v>3.5306222946129645E-2</v>
      </c>
      <c r="K662" s="26">
        <f>Sheet3!J$12*EXP(-0.5*((Sheet1!$C685-Sheet3!J$11)/Sheet3!J$13)^2)</f>
        <v>3.5306222946129645E-2</v>
      </c>
      <c r="L662" s="26">
        <f>Sheet3!K$12*EXP(-0.5*((Sheet1!$C685-Sheet3!K$11)/Sheet3!K$13)^2)</f>
        <v>3.5306222946129645E-2</v>
      </c>
      <c r="M662" s="26">
        <f>Sheet3!L$12*EXP(-0.5*((Sheet1!$C685-Sheet3!L$11)/Sheet3!L$13)^2)</f>
        <v>3.5306222946129645E-2</v>
      </c>
    </row>
    <row r="663" spans="1:13" x14ac:dyDescent="0.25">
      <c r="A663" s="26">
        <f>Sheet1!D686*Sheet3!$B$5</f>
        <v>105.59</v>
      </c>
      <c r="B663" s="26">
        <f t="shared" si="20"/>
        <v>11089.696088052677</v>
      </c>
      <c r="C663" s="26">
        <f t="shared" si="21"/>
        <v>0.28237402707876191</v>
      </c>
      <c r="D663" s="26">
        <f>Sheet3!C$12*EXP(-0.5*((Sheet1!$C686-Sheet3!C$11)/Sheet3!C$13)^2)</f>
        <v>1.92674444440871E-58</v>
      </c>
      <c r="E663" s="26">
        <f>Sheet3!D$12*EXP(-0.5*((Sheet1!$C686-Sheet3!D$11)/Sheet3!D$13)^2)</f>
        <v>2.2746080516323019E-7</v>
      </c>
      <c r="F663" s="26">
        <f>Sheet3!E$12*EXP(-0.5*((Sheet1!$C686-Sheet3!E$11)/Sheet3!E$13)^2)</f>
        <v>3.5296724952244597E-2</v>
      </c>
      <c r="G663" s="26">
        <f>Sheet3!F$12*EXP(-0.5*((Sheet1!$C686-Sheet3!F$11)/Sheet3!F$13)^2)</f>
        <v>3.5296724952244597E-2</v>
      </c>
      <c r="H663" s="26">
        <f>Sheet3!G$12*EXP(-0.5*((Sheet1!$C686-Sheet3!G$11)/Sheet3!G$13)^2)</f>
        <v>3.5296724952244597E-2</v>
      </c>
      <c r="I663" s="26">
        <f>Sheet3!H$12*EXP(-0.5*((Sheet1!$C686-Sheet3!H$11)/Sheet3!H$13)^2)</f>
        <v>3.5296724952244597E-2</v>
      </c>
      <c r="J663" s="26">
        <f>Sheet3!I$12*EXP(-0.5*((Sheet1!$C686-Sheet3!I$11)/Sheet3!I$13)^2)</f>
        <v>3.5296724952244597E-2</v>
      </c>
      <c r="K663" s="26">
        <f>Sheet3!J$12*EXP(-0.5*((Sheet1!$C686-Sheet3!J$11)/Sheet3!J$13)^2)</f>
        <v>3.5296724952244597E-2</v>
      </c>
      <c r="L663" s="26">
        <f>Sheet3!K$12*EXP(-0.5*((Sheet1!$C686-Sheet3!K$11)/Sheet3!K$13)^2)</f>
        <v>3.5296724952244597E-2</v>
      </c>
      <c r="M663" s="26">
        <f>Sheet3!L$12*EXP(-0.5*((Sheet1!$C686-Sheet3!L$11)/Sheet3!L$13)^2)</f>
        <v>3.5296724952244597E-2</v>
      </c>
    </row>
    <row r="664" spans="1:13" x14ac:dyDescent="0.25">
      <c r="A664" s="26">
        <f>Sheet1!D687*Sheet3!$B$5</f>
        <v>105.59</v>
      </c>
      <c r="B664" s="26">
        <f t="shared" si="20"/>
        <v>11089.67782635804</v>
      </c>
      <c r="C664" s="26">
        <f t="shared" si="21"/>
        <v>0.28246073353512596</v>
      </c>
      <c r="D664" s="26">
        <f>Sheet3!C$12*EXP(-0.5*((Sheet1!$C687-Sheet3!C$11)/Sheet3!C$13)^2)</f>
        <v>1.9655204387545107E-58</v>
      </c>
      <c r="E664" s="26">
        <f>Sheet3!D$12*EXP(-0.5*((Sheet1!$C687-Sheet3!D$11)/Sheet3!D$13)^2)</f>
        <v>2.2798169663099007E-7</v>
      </c>
      <c r="F664" s="26">
        <f>Sheet3!E$12*EXP(-0.5*((Sheet1!$C687-Sheet3!E$11)/Sheet3!E$13)^2)</f>
        <v>3.5307563194178673E-2</v>
      </c>
      <c r="G664" s="26">
        <f>Sheet3!F$12*EXP(-0.5*((Sheet1!$C687-Sheet3!F$11)/Sheet3!F$13)^2)</f>
        <v>3.5307563194178673E-2</v>
      </c>
      <c r="H664" s="26">
        <f>Sheet3!G$12*EXP(-0.5*((Sheet1!$C687-Sheet3!G$11)/Sheet3!G$13)^2)</f>
        <v>3.5307563194178673E-2</v>
      </c>
      <c r="I664" s="26">
        <f>Sheet3!H$12*EXP(-0.5*((Sheet1!$C687-Sheet3!H$11)/Sheet3!H$13)^2)</f>
        <v>3.5307563194178673E-2</v>
      </c>
      <c r="J664" s="26">
        <f>Sheet3!I$12*EXP(-0.5*((Sheet1!$C687-Sheet3!I$11)/Sheet3!I$13)^2)</f>
        <v>3.5307563194178673E-2</v>
      </c>
      <c r="K664" s="26">
        <f>Sheet3!J$12*EXP(-0.5*((Sheet1!$C687-Sheet3!J$11)/Sheet3!J$13)^2)</f>
        <v>3.5307563194178673E-2</v>
      </c>
      <c r="L664" s="26">
        <f>Sheet3!K$12*EXP(-0.5*((Sheet1!$C687-Sheet3!K$11)/Sheet3!K$13)^2)</f>
        <v>3.5307563194178673E-2</v>
      </c>
      <c r="M664" s="26">
        <f>Sheet3!L$12*EXP(-0.5*((Sheet1!$C687-Sheet3!L$11)/Sheet3!L$13)^2)</f>
        <v>3.5307563194178673E-2</v>
      </c>
    </row>
    <row r="665" spans="1:13" x14ac:dyDescent="0.25">
      <c r="A665" s="26">
        <f>Sheet1!D688*Sheet3!$B$5</f>
        <v>105.5915</v>
      </c>
      <c r="B665" s="26">
        <f t="shared" si="20"/>
        <v>11089.988449165014</v>
      </c>
      <c r="C665" s="26">
        <f t="shared" si="21"/>
        <v>0.28248590735446355</v>
      </c>
      <c r="D665" s="26">
        <f>Sheet3!C$12*EXP(-0.5*((Sheet1!$C688-Sheet3!C$11)/Sheet3!C$13)^2)</f>
        <v>1.9769229039881164E-58</v>
      </c>
      <c r="E665" s="26">
        <f>Sheet3!D$12*EXP(-0.5*((Sheet1!$C688-Sheet3!D$11)/Sheet3!D$13)^2)</f>
        <v>2.2813313764633086E-7</v>
      </c>
      <c r="F665" s="26">
        <f>Sheet3!E$12*EXP(-0.5*((Sheet1!$C688-Sheet3!E$11)/Sheet3!E$13)^2)</f>
        <v>3.5310709902665736E-2</v>
      </c>
      <c r="G665" s="26">
        <f>Sheet3!F$12*EXP(-0.5*((Sheet1!$C688-Sheet3!F$11)/Sheet3!F$13)^2)</f>
        <v>3.5310709902665736E-2</v>
      </c>
      <c r="H665" s="26">
        <f>Sheet3!G$12*EXP(-0.5*((Sheet1!$C688-Sheet3!G$11)/Sheet3!G$13)^2)</f>
        <v>3.5310709902665736E-2</v>
      </c>
      <c r="I665" s="26">
        <f>Sheet3!H$12*EXP(-0.5*((Sheet1!$C688-Sheet3!H$11)/Sheet3!H$13)^2)</f>
        <v>3.5310709902665736E-2</v>
      </c>
      <c r="J665" s="26">
        <f>Sheet3!I$12*EXP(-0.5*((Sheet1!$C688-Sheet3!I$11)/Sheet3!I$13)^2)</f>
        <v>3.5310709902665736E-2</v>
      </c>
      <c r="K665" s="26">
        <f>Sheet3!J$12*EXP(-0.5*((Sheet1!$C688-Sheet3!J$11)/Sheet3!J$13)^2)</f>
        <v>3.5310709902665736E-2</v>
      </c>
      <c r="L665" s="26">
        <f>Sheet3!K$12*EXP(-0.5*((Sheet1!$C688-Sheet3!K$11)/Sheet3!K$13)^2)</f>
        <v>3.5310709902665736E-2</v>
      </c>
      <c r="M665" s="26">
        <f>Sheet3!L$12*EXP(-0.5*((Sheet1!$C688-Sheet3!L$11)/Sheet3!L$13)^2)</f>
        <v>3.5310709902665736E-2</v>
      </c>
    </row>
    <row r="666" spans="1:13" x14ac:dyDescent="0.25">
      <c r="A666" s="26">
        <f>Sheet1!D689*Sheet3!$B$5</f>
        <v>105.59</v>
      </c>
      <c r="B666" s="26">
        <f t="shared" si="20"/>
        <v>11089.689068228485</v>
      </c>
      <c r="C666" s="26">
        <f t="shared" si="21"/>
        <v>0.28240735716876769</v>
      </c>
      <c r="D666" s="26">
        <f>Sheet3!C$12*EXP(-0.5*((Sheet1!$C689-Sheet3!C$11)/Sheet3!C$13)^2)</f>
        <v>1.9415592716707172E-58</v>
      </c>
      <c r="E666" s="26">
        <f>Sheet3!D$12*EXP(-0.5*((Sheet1!$C689-Sheet3!D$11)/Sheet3!D$13)^2)</f>
        <v>2.2766090493692751E-7</v>
      </c>
      <c r="F666" s="26">
        <f>Sheet3!E$12*EXP(-0.5*((Sheet1!$C689-Sheet3!E$11)/Sheet3!E$13)^2)</f>
        <v>3.5300891188482848E-2</v>
      </c>
      <c r="G666" s="26">
        <f>Sheet3!F$12*EXP(-0.5*((Sheet1!$C689-Sheet3!F$11)/Sheet3!F$13)^2)</f>
        <v>3.5300891188482848E-2</v>
      </c>
      <c r="H666" s="26">
        <f>Sheet3!G$12*EXP(-0.5*((Sheet1!$C689-Sheet3!G$11)/Sheet3!G$13)^2)</f>
        <v>3.5300891188482848E-2</v>
      </c>
      <c r="I666" s="26">
        <f>Sheet3!H$12*EXP(-0.5*((Sheet1!$C689-Sheet3!H$11)/Sheet3!H$13)^2)</f>
        <v>3.5300891188482848E-2</v>
      </c>
      <c r="J666" s="26">
        <f>Sheet3!I$12*EXP(-0.5*((Sheet1!$C689-Sheet3!I$11)/Sheet3!I$13)^2)</f>
        <v>3.5300891188482848E-2</v>
      </c>
      <c r="K666" s="26">
        <f>Sheet3!J$12*EXP(-0.5*((Sheet1!$C689-Sheet3!J$11)/Sheet3!J$13)^2)</f>
        <v>3.5300891188482848E-2</v>
      </c>
      <c r="L666" s="26">
        <f>Sheet3!K$12*EXP(-0.5*((Sheet1!$C689-Sheet3!K$11)/Sheet3!K$13)^2)</f>
        <v>3.5300891188482848E-2</v>
      </c>
      <c r="M666" s="26">
        <f>Sheet3!L$12*EXP(-0.5*((Sheet1!$C689-Sheet3!L$11)/Sheet3!L$13)^2)</f>
        <v>3.5300891188482848E-2</v>
      </c>
    </row>
    <row r="667" spans="1:13" x14ac:dyDescent="0.25">
      <c r="A667" s="26">
        <f>Sheet1!D690*Sheet3!$B$5</f>
        <v>105.5895</v>
      </c>
      <c r="B667" s="26">
        <f t="shared" si="20"/>
        <v>11089.564713373533</v>
      </c>
      <c r="C667" s="26">
        <f t="shared" si="21"/>
        <v>0.28249779514406409</v>
      </c>
      <c r="D667" s="26">
        <f>Sheet3!C$12*EXP(-0.5*((Sheet1!$C690-Sheet3!C$11)/Sheet3!C$13)^2)</f>
        <v>1.9823302840976264E-58</v>
      </c>
      <c r="E667" s="26">
        <f>Sheet3!D$12*EXP(-0.5*((Sheet1!$C690-Sheet3!D$11)/Sheet3!D$13)^2)</f>
        <v>2.2820468503927974E-7</v>
      </c>
      <c r="F667" s="26">
        <f>Sheet3!E$12*EXP(-0.5*((Sheet1!$C690-Sheet3!E$11)/Sheet3!E$13)^2)</f>
        <v>3.5312195867422382E-2</v>
      </c>
      <c r="G667" s="26">
        <f>Sheet3!F$12*EXP(-0.5*((Sheet1!$C690-Sheet3!F$11)/Sheet3!F$13)^2)</f>
        <v>3.5312195867422382E-2</v>
      </c>
      <c r="H667" s="26">
        <f>Sheet3!G$12*EXP(-0.5*((Sheet1!$C690-Sheet3!G$11)/Sheet3!G$13)^2)</f>
        <v>3.5312195867422382E-2</v>
      </c>
      <c r="I667" s="26">
        <f>Sheet3!H$12*EXP(-0.5*((Sheet1!$C690-Sheet3!H$11)/Sheet3!H$13)^2)</f>
        <v>3.5312195867422382E-2</v>
      </c>
      <c r="J667" s="26">
        <f>Sheet3!I$12*EXP(-0.5*((Sheet1!$C690-Sheet3!I$11)/Sheet3!I$13)^2)</f>
        <v>3.5312195867422382E-2</v>
      </c>
      <c r="K667" s="26">
        <f>Sheet3!J$12*EXP(-0.5*((Sheet1!$C690-Sheet3!J$11)/Sheet3!J$13)^2)</f>
        <v>3.5312195867422382E-2</v>
      </c>
      <c r="L667" s="26">
        <f>Sheet3!K$12*EXP(-0.5*((Sheet1!$C690-Sheet3!K$11)/Sheet3!K$13)^2)</f>
        <v>3.5312195867422382E-2</v>
      </c>
      <c r="M667" s="26">
        <f>Sheet3!L$12*EXP(-0.5*((Sheet1!$C690-Sheet3!L$11)/Sheet3!L$13)^2)</f>
        <v>3.5312195867422382E-2</v>
      </c>
    </row>
    <row r="668" spans="1:13" x14ac:dyDescent="0.25">
      <c r="A668" s="26">
        <f>Sheet1!D691*Sheet3!$B$5</f>
        <v>105.5885</v>
      </c>
      <c r="B668" s="26">
        <f t="shared" si="20"/>
        <v>11089.355474958258</v>
      </c>
      <c r="C668" s="26">
        <f t="shared" si="21"/>
        <v>0.28249126850235617</v>
      </c>
      <c r="D668" s="26">
        <f>Sheet3!C$12*EXP(-0.5*((Sheet1!$C691-Sheet3!C$11)/Sheet3!C$13)^2)</f>
        <v>1.9793597048785188E-58</v>
      </c>
      <c r="E668" s="26">
        <f>Sheet3!D$12*EXP(-0.5*((Sheet1!$C691-Sheet3!D$11)/Sheet3!D$13)^2)</f>
        <v>2.2816540145013793E-7</v>
      </c>
      <c r="F668" s="26">
        <f>Sheet3!E$12*EXP(-0.5*((Sheet1!$C691-Sheet3!E$11)/Sheet3!E$13)^2)</f>
        <v>3.5311380042119346E-2</v>
      </c>
      <c r="G668" s="26">
        <f>Sheet3!F$12*EXP(-0.5*((Sheet1!$C691-Sheet3!F$11)/Sheet3!F$13)^2)</f>
        <v>3.5311380042119346E-2</v>
      </c>
      <c r="H668" s="26">
        <f>Sheet3!G$12*EXP(-0.5*((Sheet1!$C691-Sheet3!G$11)/Sheet3!G$13)^2)</f>
        <v>3.5311380042119346E-2</v>
      </c>
      <c r="I668" s="26">
        <f>Sheet3!H$12*EXP(-0.5*((Sheet1!$C691-Sheet3!H$11)/Sheet3!H$13)^2)</f>
        <v>3.5311380042119346E-2</v>
      </c>
      <c r="J668" s="26">
        <f>Sheet3!I$12*EXP(-0.5*((Sheet1!$C691-Sheet3!I$11)/Sheet3!I$13)^2)</f>
        <v>3.5311380042119346E-2</v>
      </c>
      <c r="K668" s="26">
        <f>Sheet3!J$12*EXP(-0.5*((Sheet1!$C691-Sheet3!J$11)/Sheet3!J$13)^2)</f>
        <v>3.5311380042119346E-2</v>
      </c>
      <c r="L668" s="26">
        <f>Sheet3!K$12*EXP(-0.5*((Sheet1!$C691-Sheet3!K$11)/Sheet3!K$13)^2)</f>
        <v>3.5311380042119346E-2</v>
      </c>
      <c r="M668" s="26">
        <f>Sheet3!L$12*EXP(-0.5*((Sheet1!$C691-Sheet3!L$11)/Sheet3!L$13)^2)</f>
        <v>3.5311380042119346E-2</v>
      </c>
    </row>
    <row r="669" spans="1:13" x14ac:dyDescent="0.25">
      <c r="A669" s="26">
        <f>Sheet1!D692*Sheet3!$B$5</f>
        <v>105.589</v>
      </c>
      <c r="B669" s="26">
        <f t="shared" si="20"/>
        <v>11089.47565591334</v>
      </c>
      <c r="C669" s="26">
        <f t="shared" si="21"/>
        <v>0.28242064280436252</v>
      </c>
      <c r="D669" s="26">
        <f>Sheet3!C$12*EXP(-0.5*((Sheet1!$C692-Sheet3!C$11)/Sheet3!C$13)^2)</f>
        <v>1.9474960646840192E-58</v>
      </c>
      <c r="E669" s="26">
        <f>Sheet3!D$12*EXP(-0.5*((Sheet1!$C692-Sheet3!D$11)/Sheet3!D$13)^2)</f>
        <v>2.2774071210283498E-7</v>
      </c>
      <c r="F669" s="26">
        <f>Sheet3!E$12*EXP(-0.5*((Sheet1!$C692-Sheet3!E$11)/Sheet3!E$13)^2)</f>
        <v>3.5302551882956307E-2</v>
      </c>
      <c r="G669" s="26">
        <f>Sheet3!F$12*EXP(-0.5*((Sheet1!$C692-Sheet3!F$11)/Sheet3!F$13)^2)</f>
        <v>3.5302551882956307E-2</v>
      </c>
      <c r="H669" s="26">
        <f>Sheet3!G$12*EXP(-0.5*((Sheet1!$C692-Sheet3!G$11)/Sheet3!G$13)^2)</f>
        <v>3.5302551882956307E-2</v>
      </c>
      <c r="I669" s="26">
        <f>Sheet3!H$12*EXP(-0.5*((Sheet1!$C692-Sheet3!H$11)/Sheet3!H$13)^2)</f>
        <v>3.5302551882956307E-2</v>
      </c>
      <c r="J669" s="26">
        <f>Sheet3!I$12*EXP(-0.5*((Sheet1!$C692-Sheet3!I$11)/Sheet3!I$13)^2)</f>
        <v>3.5302551882956307E-2</v>
      </c>
      <c r="K669" s="26">
        <f>Sheet3!J$12*EXP(-0.5*((Sheet1!$C692-Sheet3!J$11)/Sheet3!J$13)^2)</f>
        <v>3.5302551882956307E-2</v>
      </c>
      <c r="L669" s="26">
        <f>Sheet3!K$12*EXP(-0.5*((Sheet1!$C692-Sheet3!K$11)/Sheet3!K$13)^2)</f>
        <v>3.5302551882956307E-2</v>
      </c>
      <c r="M669" s="26">
        <f>Sheet3!L$12*EXP(-0.5*((Sheet1!$C692-Sheet3!L$11)/Sheet3!L$13)^2)</f>
        <v>3.5302551882956307E-2</v>
      </c>
    </row>
    <row r="670" spans="1:13" x14ac:dyDescent="0.25">
      <c r="A670" s="26">
        <f>Sheet1!D693*Sheet3!$B$5</f>
        <v>105.5895</v>
      </c>
      <c r="B670" s="26">
        <f t="shared" si="20"/>
        <v>11089.570849943024</v>
      </c>
      <c r="C670" s="26">
        <f t="shared" si="21"/>
        <v>0.28246865857901132</v>
      </c>
      <c r="D670" s="26">
        <f>Sheet3!C$12*EXP(-0.5*((Sheet1!$C693-Sheet3!C$11)/Sheet3!C$13)^2)</f>
        <v>1.9691030195932877E-58</v>
      </c>
      <c r="E670" s="26">
        <f>Sheet3!D$12*EXP(-0.5*((Sheet1!$C693-Sheet3!D$11)/Sheet3!D$13)^2)</f>
        <v>2.2802936208964102E-7</v>
      </c>
      <c r="F670" s="26">
        <f>Sheet3!E$12*EXP(-0.5*((Sheet1!$C693-Sheet3!E$11)/Sheet3!E$13)^2)</f>
        <v>3.5308553818706158E-2</v>
      </c>
      <c r="G670" s="26">
        <f>Sheet3!F$12*EXP(-0.5*((Sheet1!$C693-Sheet3!F$11)/Sheet3!F$13)^2)</f>
        <v>3.5308553818706158E-2</v>
      </c>
      <c r="H670" s="26">
        <f>Sheet3!G$12*EXP(-0.5*((Sheet1!$C693-Sheet3!G$11)/Sheet3!G$13)^2)</f>
        <v>3.5308553818706158E-2</v>
      </c>
      <c r="I670" s="26">
        <f>Sheet3!H$12*EXP(-0.5*((Sheet1!$C693-Sheet3!H$11)/Sheet3!H$13)^2)</f>
        <v>3.5308553818706158E-2</v>
      </c>
      <c r="J670" s="26">
        <f>Sheet3!I$12*EXP(-0.5*((Sheet1!$C693-Sheet3!I$11)/Sheet3!I$13)^2)</f>
        <v>3.5308553818706158E-2</v>
      </c>
      <c r="K670" s="26">
        <f>Sheet3!J$12*EXP(-0.5*((Sheet1!$C693-Sheet3!J$11)/Sheet3!J$13)^2)</f>
        <v>3.5308553818706158E-2</v>
      </c>
      <c r="L670" s="26">
        <f>Sheet3!K$12*EXP(-0.5*((Sheet1!$C693-Sheet3!K$11)/Sheet3!K$13)^2)</f>
        <v>3.5308553818706158E-2</v>
      </c>
      <c r="M670" s="26">
        <f>Sheet3!L$12*EXP(-0.5*((Sheet1!$C693-Sheet3!L$11)/Sheet3!L$13)^2)</f>
        <v>3.5308553818706158E-2</v>
      </c>
    </row>
    <row r="671" spans="1:13" x14ac:dyDescent="0.25">
      <c r="A671" s="26">
        <f>Sheet1!D694*Sheet3!$B$5</f>
        <v>105.5895</v>
      </c>
      <c r="B671" s="26">
        <f t="shared" si="20"/>
        <v>11089.570015376756</v>
      </c>
      <c r="C671" s="26">
        <f t="shared" si="21"/>
        <v>0.28247262111728533</v>
      </c>
      <c r="D671" s="26">
        <f>Sheet3!C$12*EXP(-0.5*((Sheet1!$C694-Sheet3!C$11)/Sheet3!C$13)^2)</f>
        <v>1.9708967487043172E-58</v>
      </c>
      <c r="E671" s="26">
        <f>Sheet3!D$12*EXP(-0.5*((Sheet1!$C694-Sheet3!D$11)/Sheet3!D$13)^2)</f>
        <v>2.2805319840806817E-7</v>
      </c>
      <c r="F671" s="26">
        <f>Sheet3!E$12*EXP(-0.5*((Sheet1!$C694-Sheet3!E$11)/Sheet3!E$13)^2)</f>
        <v>3.5309049133010868E-2</v>
      </c>
      <c r="G671" s="26">
        <f>Sheet3!F$12*EXP(-0.5*((Sheet1!$C694-Sheet3!F$11)/Sheet3!F$13)^2)</f>
        <v>3.5309049133010868E-2</v>
      </c>
      <c r="H671" s="26">
        <f>Sheet3!G$12*EXP(-0.5*((Sheet1!$C694-Sheet3!G$11)/Sheet3!G$13)^2)</f>
        <v>3.5309049133010868E-2</v>
      </c>
      <c r="I671" s="26">
        <f>Sheet3!H$12*EXP(-0.5*((Sheet1!$C694-Sheet3!H$11)/Sheet3!H$13)^2)</f>
        <v>3.5309049133010868E-2</v>
      </c>
      <c r="J671" s="26">
        <f>Sheet3!I$12*EXP(-0.5*((Sheet1!$C694-Sheet3!I$11)/Sheet3!I$13)^2)</f>
        <v>3.5309049133010868E-2</v>
      </c>
      <c r="K671" s="26">
        <f>Sheet3!J$12*EXP(-0.5*((Sheet1!$C694-Sheet3!J$11)/Sheet3!J$13)^2)</f>
        <v>3.5309049133010868E-2</v>
      </c>
      <c r="L671" s="26">
        <f>Sheet3!K$12*EXP(-0.5*((Sheet1!$C694-Sheet3!K$11)/Sheet3!K$13)^2)</f>
        <v>3.5309049133010868E-2</v>
      </c>
      <c r="M671" s="26">
        <f>Sheet3!L$12*EXP(-0.5*((Sheet1!$C694-Sheet3!L$11)/Sheet3!L$13)^2)</f>
        <v>3.5309049133010868E-2</v>
      </c>
    </row>
    <row r="672" spans="1:13" x14ac:dyDescent="0.25">
      <c r="A672" s="26">
        <f>Sheet1!D695*Sheet3!$B$5</f>
        <v>105.589</v>
      </c>
      <c r="B672" s="26">
        <f t="shared" si="20"/>
        <v>11089.473103211269</v>
      </c>
      <c r="C672" s="26">
        <f t="shared" si="21"/>
        <v>0.2824327631402207</v>
      </c>
      <c r="D672" s="26">
        <f>Sheet3!C$12*EXP(-0.5*((Sheet1!$C695-Sheet3!C$11)/Sheet3!C$13)^2)</f>
        <v>1.9529278590410045E-58</v>
      </c>
      <c r="E672" s="26">
        <f>Sheet3!D$12*EXP(-0.5*((Sheet1!$C695-Sheet3!D$11)/Sheet3!D$13)^2)</f>
        <v>2.2781354207712757E-7</v>
      </c>
      <c r="F672" s="26">
        <f>Sheet3!E$12*EXP(-0.5*((Sheet1!$C695-Sheet3!E$11)/Sheet3!E$13)^2)</f>
        <v>3.5304066915834834E-2</v>
      </c>
      <c r="G672" s="26">
        <f>Sheet3!F$12*EXP(-0.5*((Sheet1!$C695-Sheet3!F$11)/Sheet3!F$13)^2)</f>
        <v>3.5304066915834834E-2</v>
      </c>
      <c r="H672" s="26">
        <f>Sheet3!G$12*EXP(-0.5*((Sheet1!$C695-Sheet3!G$11)/Sheet3!G$13)^2)</f>
        <v>3.5304066915834834E-2</v>
      </c>
      <c r="I672" s="26">
        <f>Sheet3!H$12*EXP(-0.5*((Sheet1!$C695-Sheet3!H$11)/Sheet3!H$13)^2)</f>
        <v>3.5304066915834834E-2</v>
      </c>
      <c r="J672" s="26">
        <f>Sheet3!I$12*EXP(-0.5*((Sheet1!$C695-Sheet3!I$11)/Sheet3!I$13)^2)</f>
        <v>3.5304066915834834E-2</v>
      </c>
      <c r="K672" s="26">
        <f>Sheet3!J$12*EXP(-0.5*((Sheet1!$C695-Sheet3!J$11)/Sheet3!J$13)^2)</f>
        <v>3.5304066915834834E-2</v>
      </c>
      <c r="L672" s="26">
        <f>Sheet3!K$12*EXP(-0.5*((Sheet1!$C695-Sheet3!K$11)/Sheet3!K$13)^2)</f>
        <v>3.5304066915834834E-2</v>
      </c>
      <c r="M672" s="26">
        <f>Sheet3!L$12*EXP(-0.5*((Sheet1!$C695-Sheet3!L$11)/Sheet3!L$13)^2)</f>
        <v>3.5304066915834834E-2</v>
      </c>
    </row>
    <row r="673" spans="1:13" x14ac:dyDescent="0.25">
      <c r="A673" s="26">
        <f>Sheet1!D696*Sheet3!$B$5</f>
        <v>105.589</v>
      </c>
      <c r="B673" s="26">
        <f t="shared" si="20"/>
        <v>11089.503096121192</v>
      </c>
      <c r="C673" s="26">
        <f t="shared" si="21"/>
        <v>0.28229035564165772</v>
      </c>
      <c r="D673" s="26">
        <f>Sheet3!C$12*EXP(-0.5*((Sheet1!$C696-Sheet3!C$11)/Sheet3!C$13)^2)</f>
        <v>1.8900463312255988E-58</v>
      </c>
      <c r="E673" s="26">
        <f>Sheet3!D$12*EXP(-0.5*((Sheet1!$C696-Sheet3!D$11)/Sheet3!D$13)^2)</f>
        <v>2.2695920083949898E-7</v>
      </c>
      <c r="F673" s="26">
        <f>Sheet3!E$12*EXP(-0.5*((Sheet1!$C696-Sheet3!E$11)/Sheet3!E$13)^2)</f>
        <v>3.5286266085307105E-2</v>
      </c>
      <c r="G673" s="26">
        <f>Sheet3!F$12*EXP(-0.5*((Sheet1!$C696-Sheet3!F$11)/Sheet3!F$13)^2)</f>
        <v>3.5286266085307105E-2</v>
      </c>
      <c r="H673" s="26">
        <f>Sheet3!G$12*EXP(-0.5*((Sheet1!$C696-Sheet3!G$11)/Sheet3!G$13)^2)</f>
        <v>3.5286266085307105E-2</v>
      </c>
      <c r="I673" s="26">
        <f>Sheet3!H$12*EXP(-0.5*((Sheet1!$C696-Sheet3!H$11)/Sheet3!H$13)^2)</f>
        <v>3.5286266085307105E-2</v>
      </c>
      <c r="J673" s="26">
        <f>Sheet3!I$12*EXP(-0.5*((Sheet1!$C696-Sheet3!I$11)/Sheet3!I$13)^2)</f>
        <v>3.5286266085307105E-2</v>
      </c>
      <c r="K673" s="26">
        <f>Sheet3!J$12*EXP(-0.5*((Sheet1!$C696-Sheet3!J$11)/Sheet3!J$13)^2)</f>
        <v>3.5286266085307105E-2</v>
      </c>
      <c r="L673" s="26">
        <f>Sheet3!K$12*EXP(-0.5*((Sheet1!$C696-Sheet3!K$11)/Sheet3!K$13)^2)</f>
        <v>3.5286266085307105E-2</v>
      </c>
      <c r="M673" s="26">
        <f>Sheet3!L$12*EXP(-0.5*((Sheet1!$C696-Sheet3!L$11)/Sheet3!L$13)^2)</f>
        <v>3.5286266085307105E-2</v>
      </c>
    </row>
    <row r="674" spans="1:13" x14ac:dyDescent="0.25">
      <c r="A674" s="26">
        <f>Sheet1!D697*Sheet3!$B$5</f>
        <v>105.5895</v>
      </c>
      <c r="B674" s="26">
        <f t="shared" si="20"/>
        <v>11089.604770690394</v>
      </c>
      <c r="C674" s="26">
        <f t="shared" si="21"/>
        <v>0.28230760228011453</v>
      </c>
      <c r="D674" s="26">
        <f>Sheet3!C$12*EXP(-0.5*((Sheet1!$C697-Sheet3!C$11)/Sheet3!C$13)^2)</f>
        <v>1.8975534304061696E-58</v>
      </c>
      <c r="E674" s="26">
        <f>Sheet3!D$12*EXP(-0.5*((Sheet1!$C697-Sheet3!D$11)/Sheet3!D$13)^2)</f>
        <v>2.2706250859920473E-7</v>
      </c>
      <c r="F674" s="26">
        <f>Sheet3!E$12*EXP(-0.5*((Sheet1!$C697-Sheet3!E$11)/Sheet3!E$13)^2)</f>
        <v>3.5288421902200738E-2</v>
      </c>
      <c r="G674" s="26">
        <f>Sheet3!F$12*EXP(-0.5*((Sheet1!$C697-Sheet3!F$11)/Sheet3!F$13)^2)</f>
        <v>3.5288421902200738E-2</v>
      </c>
      <c r="H674" s="26">
        <f>Sheet3!G$12*EXP(-0.5*((Sheet1!$C697-Sheet3!G$11)/Sheet3!G$13)^2)</f>
        <v>3.5288421902200738E-2</v>
      </c>
      <c r="I674" s="26">
        <f>Sheet3!H$12*EXP(-0.5*((Sheet1!$C697-Sheet3!H$11)/Sheet3!H$13)^2)</f>
        <v>3.5288421902200738E-2</v>
      </c>
      <c r="J674" s="26">
        <f>Sheet3!I$12*EXP(-0.5*((Sheet1!$C697-Sheet3!I$11)/Sheet3!I$13)^2)</f>
        <v>3.5288421902200738E-2</v>
      </c>
      <c r="K674" s="26">
        <f>Sheet3!J$12*EXP(-0.5*((Sheet1!$C697-Sheet3!J$11)/Sheet3!J$13)^2)</f>
        <v>3.5288421902200738E-2</v>
      </c>
      <c r="L674" s="26">
        <f>Sheet3!K$12*EXP(-0.5*((Sheet1!$C697-Sheet3!K$11)/Sheet3!K$13)^2)</f>
        <v>3.5288421902200738E-2</v>
      </c>
      <c r="M674" s="26">
        <f>Sheet3!L$12*EXP(-0.5*((Sheet1!$C697-Sheet3!L$11)/Sheet3!L$13)^2)</f>
        <v>3.5288421902200738E-2</v>
      </c>
    </row>
    <row r="675" spans="1:13" x14ac:dyDescent="0.25">
      <c r="A675" s="26">
        <f>Sheet1!D698*Sheet3!$B$5</f>
        <v>105.589</v>
      </c>
      <c r="B675" s="26">
        <f t="shared" si="20"/>
        <v>11089.516545344291</v>
      </c>
      <c r="C675" s="26">
        <f t="shared" si="21"/>
        <v>0.28222649827176555</v>
      </c>
      <c r="D675" s="26">
        <f>Sheet3!C$12*EXP(-0.5*((Sheet1!$C698-Sheet3!C$11)/Sheet3!C$13)^2)</f>
        <v>1.8625064609950936E-58</v>
      </c>
      <c r="E675" s="26">
        <f>Sheet3!D$12*EXP(-0.5*((Sheet1!$C698-Sheet3!D$11)/Sheet3!D$13)^2)</f>
        <v>2.2657707580967004E-7</v>
      </c>
      <c r="F675" s="26">
        <f>Sheet3!E$12*EXP(-0.5*((Sheet1!$C698-Sheet3!E$11)/Sheet3!E$13)^2)</f>
        <v>3.5278283961836215E-2</v>
      </c>
      <c r="G675" s="26">
        <f>Sheet3!F$12*EXP(-0.5*((Sheet1!$C698-Sheet3!F$11)/Sheet3!F$13)^2)</f>
        <v>3.5278283961836215E-2</v>
      </c>
      <c r="H675" s="26">
        <f>Sheet3!G$12*EXP(-0.5*((Sheet1!$C698-Sheet3!G$11)/Sheet3!G$13)^2)</f>
        <v>3.5278283961836215E-2</v>
      </c>
      <c r="I675" s="26">
        <f>Sheet3!H$12*EXP(-0.5*((Sheet1!$C698-Sheet3!H$11)/Sheet3!H$13)^2)</f>
        <v>3.5278283961836215E-2</v>
      </c>
      <c r="J675" s="26">
        <f>Sheet3!I$12*EXP(-0.5*((Sheet1!$C698-Sheet3!I$11)/Sheet3!I$13)^2)</f>
        <v>3.5278283961836215E-2</v>
      </c>
      <c r="K675" s="26">
        <f>Sheet3!J$12*EXP(-0.5*((Sheet1!$C698-Sheet3!J$11)/Sheet3!J$13)^2)</f>
        <v>3.5278283961836215E-2</v>
      </c>
      <c r="L675" s="26">
        <f>Sheet3!K$12*EXP(-0.5*((Sheet1!$C698-Sheet3!K$11)/Sheet3!K$13)^2)</f>
        <v>3.5278283961836215E-2</v>
      </c>
      <c r="M675" s="26">
        <f>Sheet3!L$12*EXP(-0.5*((Sheet1!$C698-Sheet3!L$11)/Sheet3!L$13)^2)</f>
        <v>3.5278283961836215E-2</v>
      </c>
    </row>
    <row r="676" spans="1:13" x14ac:dyDescent="0.25">
      <c r="A676" s="26">
        <f>Sheet1!D699*Sheet3!$B$5</f>
        <v>105.5895</v>
      </c>
      <c r="B676" s="26">
        <f t="shared" si="20"/>
        <v>11089.651841165516</v>
      </c>
      <c r="C676" s="26">
        <f t="shared" si="21"/>
        <v>0.2820841112530435</v>
      </c>
      <c r="D676" s="26">
        <f>Sheet3!C$12*EXP(-0.5*((Sheet1!$C699-Sheet3!C$11)/Sheet3!C$13)^2)</f>
        <v>1.8025257403328502E-58</v>
      </c>
      <c r="E676" s="26">
        <f>Sheet3!D$12*EXP(-0.5*((Sheet1!$C699-Sheet3!D$11)/Sheet3!D$13)^2)</f>
        <v>2.2572718893126711E-7</v>
      </c>
      <c r="F676" s="26">
        <f>Sheet3!E$12*EXP(-0.5*((Sheet1!$C699-Sheet3!E$11)/Sheet3!E$13)^2)</f>
        <v>3.5260485690731827E-2</v>
      </c>
      <c r="G676" s="26">
        <f>Sheet3!F$12*EXP(-0.5*((Sheet1!$C699-Sheet3!F$11)/Sheet3!F$13)^2)</f>
        <v>3.5260485690731827E-2</v>
      </c>
      <c r="H676" s="26">
        <f>Sheet3!G$12*EXP(-0.5*((Sheet1!$C699-Sheet3!G$11)/Sheet3!G$13)^2)</f>
        <v>3.5260485690731827E-2</v>
      </c>
      <c r="I676" s="26">
        <f>Sheet3!H$12*EXP(-0.5*((Sheet1!$C699-Sheet3!H$11)/Sheet3!H$13)^2)</f>
        <v>3.5260485690731827E-2</v>
      </c>
      <c r="J676" s="26">
        <f>Sheet3!I$12*EXP(-0.5*((Sheet1!$C699-Sheet3!I$11)/Sheet3!I$13)^2)</f>
        <v>3.5260485690731827E-2</v>
      </c>
      <c r="K676" s="26">
        <f>Sheet3!J$12*EXP(-0.5*((Sheet1!$C699-Sheet3!J$11)/Sheet3!J$13)^2)</f>
        <v>3.5260485690731827E-2</v>
      </c>
      <c r="L676" s="26">
        <f>Sheet3!K$12*EXP(-0.5*((Sheet1!$C699-Sheet3!K$11)/Sheet3!K$13)^2)</f>
        <v>3.5260485690731827E-2</v>
      </c>
      <c r="M676" s="26">
        <f>Sheet3!L$12*EXP(-0.5*((Sheet1!$C699-Sheet3!L$11)/Sheet3!L$13)^2)</f>
        <v>3.5260485690731827E-2</v>
      </c>
    </row>
    <row r="677" spans="1:13" x14ac:dyDescent="0.25">
      <c r="A677" s="26">
        <f>Sheet1!D700*Sheet3!$B$5</f>
        <v>105.59</v>
      </c>
      <c r="B677" s="26">
        <f t="shared" si="20"/>
        <v>11089.752927980366</v>
      </c>
      <c r="C677" s="26">
        <f t="shared" si="21"/>
        <v>0.2821041517761339</v>
      </c>
      <c r="D677" s="26">
        <f>Sheet3!C$12*EXP(-0.5*((Sheet1!$C700-Sheet3!C$11)/Sheet3!C$13)^2)</f>
        <v>1.8108503814851229E-58</v>
      </c>
      <c r="E677" s="26">
        <f>Sheet3!D$12*EXP(-0.5*((Sheet1!$C700-Sheet3!D$11)/Sheet3!D$13)^2)</f>
        <v>2.258466275204163E-7</v>
      </c>
      <c r="F677" s="26">
        <f>Sheet3!E$12*EXP(-0.5*((Sheet1!$C700-Sheet3!E$11)/Sheet3!E$13)^2)</f>
        <v>3.5262990741188292E-2</v>
      </c>
      <c r="G677" s="26">
        <f>Sheet3!F$12*EXP(-0.5*((Sheet1!$C700-Sheet3!F$11)/Sheet3!F$13)^2)</f>
        <v>3.5262990741188292E-2</v>
      </c>
      <c r="H677" s="26">
        <f>Sheet3!G$12*EXP(-0.5*((Sheet1!$C700-Sheet3!G$11)/Sheet3!G$13)^2)</f>
        <v>3.5262990741188292E-2</v>
      </c>
      <c r="I677" s="26">
        <f>Sheet3!H$12*EXP(-0.5*((Sheet1!$C700-Sheet3!H$11)/Sheet3!H$13)^2)</f>
        <v>3.5262990741188292E-2</v>
      </c>
      <c r="J677" s="26">
        <f>Sheet3!I$12*EXP(-0.5*((Sheet1!$C700-Sheet3!I$11)/Sheet3!I$13)^2)</f>
        <v>3.5262990741188292E-2</v>
      </c>
      <c r="K677" s="26">
        <f>Sheet3!J$12*EXP(-0.5*((Sheet1!$C700-Sheet3!J$11)/Sheet3!J$13)^2)</f>
        <v>3.5262990741188292E-2</v>
      </c>
      <c r="L677" s="26">
        <f>Sheet3!K$12*EXP(-0.5*((Sheet1!$C700-Sheet3!K$11)/Sheet3!K$13)^2)</f>
        <v>3.5262990741188292E-2</v>
      </c>
      <c r="M677" s="26">
        <f>Sheet3!L$12*EXP(-0.5*((Sheet1!$C700-Sheet3!L$11)/Sheet3!L$13)^2)</f>
        <v>3.5262990741188292E-2</v>
      </c>
    </row>
    <row r="678" spans="1:13" x14ac:dyDescent="0.25">
      <c r="A678" s="26">
        <f>Sheet1!D701*Sheet3!$B$5</f>
        <v>105.59050000000001</v>
      </c>
      <c r="B678" s="26">
        <f t="shared" si="20"/>
        <v>11089.875610034444</v>
      </c>
      <c r="C678" s="26">
        <f t="shared" si="21"/>
        <v>0.28202166119557148</v>
      </c>
      <c r="D678" s="26">
        <f>Sheet3!C$12*EXP(-0.5*((Sheet1!$C701-Sheet3!C$11)/Sheet3!C$13)^2)</f>
        <v>1.7768275688626369E-58</v>
      </c>
      <c r="E678" s="26">
        <f>Sheet3!D$12*EXP(-0.5*((Sheet1!$C701-Sheet3!D$11)/Sheet3!D$13)^2)</f>
        <v>2.253553739346702E-7</v>
      </c>
      <c r="F678" s="26">
        <f>Sheet3!E$12*EXP(-0.5*((Sheet1!$C701-Sheet3!E$11)/Sheet3!E$13)^2)</f>
        <v>3.5252679480024696E-2</v>
      </c>
      <c r="G678" s="26">
        <f>Sheet3!F$12*EXP(-0.5*((Sheet1!$C701-Sheet3!F$11)/Sheet3!F$13)^2)</f>
        <v>3.5252679480024696E-2</v>
      </c>
      <c r="H678" s="26">
        <f>Sheet3!G$12*EXP(-0.5*((Sheet1!$C701-Sheet3!G$11)/Sheet3!G$13)^2)</f>
        <v>3.5252679480024696E-2</v>
      </c>
      <c r="I678" s="26">
        <f>Sheet3!H$12*EXP(-0.5*((Sheet1!$C701-Sheet3!H$11)/Sheet3!H$13)^2)</f>
        <v>3.5252679480024696E-2</v>
      </c>
      <c r="J678" s="26">
        <f>Sheet3!I$12*EXP(-0.5*((Sheet1!$C701-Sheet3!I$11)/Sheet3!I$13)^2)</f>
        <v>3.5252679480024696E-2</v>
      </c>
      <c r="K678" s="26">
        <f>Sheet3!J$12*EXP(-0.5*((Sheet1!$C701-Sheet3!J$11)/Sheet3!J$13)^2)</f>
        <v>3.5252679480024696E-2</v>
      </c>
      <c r="L678" s="26">
        <f>Sheet3!K$12*EXP(-0.5*((Sheet1!$C701-Sheet3!K$11)/Sheet3!K$13)^2)</f>
        <v>3.5252679480024696E-2</v>
      </c>
      <c r="M678" s="26">
        <f>Sheet3!L$12*EXP(-0.5*((Sheet1!$C701-Sheet3!L$11)/Sheet3!L$13)^2)</f>
        <v>3.5252679480024696E-2</v>
      </c>
    </row>
    <row r="679" spans="1:13" x14ac:dyDescent="0.25">
      <c r="A679" s="26">
        <f>Sheet1!D702*Sheet3!$B$5</f>
        <v>105.589</v>
      </c>
      <c r="B679" s="26">
        <f t="shared" si="20"/>
        <v>11089.593596982593</v>
      </c>
      <c r="C679" s="26">
        <f t="shared" si="21"/>
        <v>0.28186065521201892</v>
      </c>
      <c r="D679" s="26">
        <f>Sheet3!C$12*EXP(-0.5*((Sheet1!$C702-Sheet3!C$11)/Sheet3!C$13)^2)</f>
        <v>1.7122397662211014E-58</v>
      </c>
      <c r="E679" s="26">
        <f>Sheet3!D$12*EXP(-0.5*((Sheet1!$C702-Sheet3!D$11)/Sheet3!D$13)^2)</f>
        <v>2.2439941331884463E-7</v>
      </c>
      <c r="F679" s="26">
        <f>Sheet3!E$12*EXP(-0.5*((Sheet1!$C702-Sheet3!E$11)/Sheet3!E$13)^2)</f>
        <v>3.5232553851575699E-2</v>
      </c>
      <c r="G679" s="26">
        <f>Sheet3!F$12*EXP(-0.5*((Sheet1!$C702-Sheet3!F$11)/Sheet3!F$13)^2)</f>
        <v>3.5232553851575699E-2</v>
      </c>
      <c r="H679" s="26">
        <f>Sheet3!G$12*EXP(-0.5*((Sheet1!$C702-Sheet3!G$11)/Sheet3!G$13)^2)</f>
        <v>3.5232553851575699E-2</v>
      </c>
      <c r="I679" s="26">
        <f>Sheet3!H$12*EXP(-0.5*((Sheet1!$C702-Sheet3!H$11)/Sheet3!H$13)^2)</f>
        <v>3.5232553851575699E-2</v>
      </c>
      <c r="J679" s="26">
        <f>Sheet3!I$12*EXP(-0.5*((Sheet1!$C702-Sheet3!I$11)/Sheet3!I$13)^2)</f>
        <v>3.5232553851575699E-2</v>
      </c>
      <c r="K679" s="26">
        <f>Sheet3!J$12*EXP(-0.5*((Sheet1!$C702-Sheet3!J$11)/Sheet3!J$13)^2)</f>
        <v>3.5232553851575699E-2</v>
      </c>
      <c r="L679" s="26">
        <f>Sheet3!K$12*EXP(-0.5*((Sheet1!$C702-Sheet3!K$11)/Sheet3!K$13)^2)</f>
        <v>3.5232553851575699E-2</v>
      </c>
      <c r="M679" s="26">
        <f>Sheet3!L$12*EXP(-0.5*((Sheet1!$C702-Sheet3!L$11)/Sheet3!L$13)^2)</f>
        <v>3.5232553851575699E-2</v>
      </c>
    </row>
    <row r="680" spans="1:13" x14ac:dyDescent="0.25">
      <c r="A680" s="26">
        <f>Sheet1!D703*Sheet3!$B$5</f>
        <v>105.5895</v>
      </c>
      <c r="B680" s="26">
        <f t="shared" si="20"/>
        <v>11089.670343420521</v>
      </c>
      <c r="C680" s="26">
        <f t="shared" si="21"/>
        <v>0.28199626251450649</v>
      </c>
      <c r="D680" s="26">
        <f>Sheet3!C$12*EXP(-0.5*((Sheet1!$C703-Sheet3!C$11)/Sheet3!C$13)^2)</f>
        <v>1.7664804090269333E-58</v>
      </c>
      <c r="E680" s="26">
        <f>Sheet3!D$12*EXP(-0.5*((Sheet1!$C703-Sheet3!D$11)/Sheet3!D$13)^2)</f>
        <v>2.252043190073117E-7</v>
      </c>
      <c r="F680" s="26">
        <f>Sheet3!E$12*EXP(-0.5*((Sheet1!$C703-Sheet3!E$11)/Sheet3!E$13)^2)</f>
        <v>3.5249504663773433E-2</v>
      </c>
      <c r="G680" s="26">
        <f>Sheet3!F$12*EXP(-0.5*((Sheet1!$C703-Sheet3!F$11)/Sheet3!F$13)^2)</f>
        <v>3.5249504663773433E-2</v>
      </c>
      <c r="H680" s="26">
        <f>Sheet3!G$12*EXP(-0.5*((Sheet1!$C703-Sheet3!G$11)/Sheet3!G$13)^2)</f>
        <v>3.5249504663773433E-2</v>
      </c>
      <c r="I680" s="26">
        <f>Sheet3!H$12*EXP(-0.5*((Sheet1!$C703-Sheet3!H$11)/Sheet3!H$13)^2)</f>
        <v>3.5249504663773433E-2</v>
      </c>
      <c r="J680" s="26">
        <f>Sheet3!I$12*EXP(-0.5*((Sheet1!$C703-Sheet3!I$11)/Sheet3!I$13)^2)</f>
        <v>3.5249504663773433E-2</v>
      </c>
      <c r="K680" s="26">
        <f>Sheet3!J$12*EXP(-0.5*((Sheet1!$C703-Sheet3!J$11)/Sheet3!J$13)^2)</f>
        <v>3.5249504663773433E-2</v>
      </c>
      <c r="L680" s="26">
        <f>Sheet3!K$12*EXP(-0.5*((Sheet1!$C703-Sheet3!K$11)/Sheet3!K$13)^2)</f>
        <v>3.5249504663773433E-2</v>
      </c>
      <c r="M680" s="26">
        <f>Sheet3!L$12*EXP(-0.5*((Sheet1!$C703-Sheet3!L$11)/Sheet3!L$13)^2)</f>
        <v>3.5249504663773433E-2</v>
      </c>
    </row>
    <row r="681" spans="1:13" x14ac:dyDescent="0.25">
      <c r="A681" s="26">
        <f>Sheet1!D704*Sheet3!$B$5</f>
        <v>105.589</v>
      </c>
      <c r="B681" s="26">
        <f t="shared" si="20"/>
        <v>11089.574556737303</v>
      </c>
      <c r="C681" s="26">
        <f t="shared" si="21"/>
        <v>0.28195105864326242</v>
      </c>
      <c r="D681" s="26">
        <f>Sheet3!C$12*EXP(-0.5*((Sheet1!$C704-Sheet3!C$11)/Sheet3!C$13)^2)</f>
        <v>1.748212635830062E-58</v>
      </c>
      <c r="E681" s="26">
        <f>Sheet3!D$12*EXP(-0.5*((Sheet1!$C704-Sheet3!D$11)/Sheet3!D$13)^2)</f>
        <v>2.2493570949313255E-7</v>
      </c>
      <c r="F681" s="26">
        <f>Sheet3!E$12*EXP(-0.5*((Sheet1!$C704-Sheet3!E$11)/Sheet3!E$13)^2)</f>
        <v>3.5243854213444122E-2</v>
      </c>
      <c r="G681" s="26">
        <f>Sheet3!F$12*EXP(-0.5*((Sheet1!$C704-Sheet3!F$11)/Sheet3!F$13)^2)</f>
        <v>3.5243854213444122E-2</v>
      </c>
      <c r="H681" s="26">
        <f>Sheet3!G$12*EXP(-0.5*((Sheet1!$C704-Sheet3!G$11)/Sheet3!G$13)^2)</f>
        <v>3.5243854213444122E-2</v>
      </c>
      <c r="I681" s="26">
        <f>Sheet3!H$12*EXP(-0.5*((Sheet1!$C704-Sheet3!H$11)/Sheet3!H$13)^2)</f>
        <v>3.5243854213444122E-2</v>
      </c>
      <c r="J681" s="26">
        <f>Sheet3!I$12*EXP(-0.5*((Sheet1!$C704-Sheet3!I$11)/Sheet3!I$13)^2)</f>
        <v>3.5243854213444122E-2</v>
      </c>
      <c r="K681" s="26">
        <f>Sheet3!J$12*EXP(-0.5*((Sheet1!$C704-Sheet3!J$11)/Sheet3!J$13)^2)</f>
        <v>3.5243854213444122E-2</v>
      </c>
      <c r="L681" s="26">
        <f>Sheet3!K$12*EXP(-0.5*((Sheet1!$C704-Sheet3!K$11)/Sheet3!K$13)^2)</f>
        <v>3.5243854213444122E-2</v>
      </c>
      <c r="M681" s="26">
        <f>Sheet3!L$12*EXP(-0.5*((Sheet1!$C704-Sheet3!L$11)/Sheet3!L$13)^2)</f>
        <v>3.5243854213444122E-2</v>
      </c>
    </row>
    <row r="682" spans="1:13" x14ac:dyDescent="0.25">
      <c r="A682" s="26">
        <f>Sheet1!D705*Sheet3!$B$5</f>
        <v>105.59</v>
      </c>
      <c r="B682" s="26">
        <f t="shared" si="20"/>
        <v>11089.820160150954</v>
      </c>
      <c r="C682" s="26">
        <f t="shared" si="21"/>
        <v>0.28178493512031466</v>
      </c>
      <c r="D682" s="26">
        <f>Sheet3!C$12*EXP(-0.5*((Sheet1!$C705-Sheet3!C$11)/Sheet3!C$13)^2)</f>
        <v>1.6826760491394337E-58</v>
      </c>
      <c r="E682" s="26">
        <f>Sheet3!D$12*EXP(-0.5*((Sheet1!$C705-Sheet3!D$11)/Sheet3!D$13)^2)</f>
        <v>2.2395114155022982E-7</v>
      </c>
      <c r="F682" s="26">
        <f>Sheet3!E$12*EXP(-0.5*((Sheet1!$C705-Sheet3!E$11)/Sheet3!E$13)^2)</f>
        <v>3.5223088896146636E-2</v>
      </c>
      <c r="G682" s="26">
        <f>Sheet3!F$12*EXP(-0.5*((Sheet1!$C705-Sheet3!F$11)/Sheet3!F$13)^2)</f>
        <v>3.5223088896146636E-2</v>
      </c>
      <c r="H682" s="26">
        <f>Sheet3!G$12*EXP(-0.5*((Sheet1!$C705-Sheet3!G$11)/Sheet3!G$13)^2)</f>
        <v>3.5223088896146636E-2</v>
      </c>
      <c r="I682" s="26">
        <f>Sheet3!H$12*EXP(-0.5*((Sheet1!$C705-Sheet3!H$11)/Sheet3!H$13)^2)</f>
        <v>3.5223088896146636E-2</v>
      </c>
      <c r="J682" s="26">
        <f>Sheet3!I$12*EXP(-0.5*((Sheet1!$C705-Sheet3!I$11)/Sheet3!I$13)^2)</f>
        <v>3.5223088896146636E-2</v>
      </c>
      <c r="K682" s="26">
        <f>Sheet3!J$12*EXP(-0.5*((Sheet1!$C705-Sheet3!J$11)/Sheet3!J$13)^2)</f>
        <v>3.5223088896146636E-2</v>
      </c>
      <c r="L682" s="26">
        <f>Sheet3!K$12*EXP(-0.5*((Sheet1!$C705-Sheet3!K$11)/Sheet3!K$13)^2)</f>
        <v>3.5223088896146636E-2</v>
      </c>
      <c r="M682" s="26">
        <f>Sheet3!L$12*EXP(-0.5*((Sheet1!$C705-Sheet3!L$11)/Sheet3!L$13)^2)</f>
        <v>3.5223088896146636E-2</v>
      </c>
    </row>
    <row r="683" spans="1:13" x14ac:dyDescent="0.25">
      <c r="A683" s="26">
        <f>Sheet1!D706*Sheet3!$B$5</f>
        <v>105.5885</v>
      </c>
      <c r="B683" s="26">
        <f t="shared" si="20"/>
        <v>11089.481567288485</v>
      </c>
      <c r="C683" s="26">
        <f t="shared" si="21"/>
        <v>0.28189257535411361</v>
      </c>
      <c r="D683" s="26">
        <f>Sheet3!C$12*EXP(-0.5*((Sheet1!$C706-Sheet3!C$11)/Sheet3!C$13)^2)</f>
        <v>1.7248565172995177E-58</v>
      </c>
      <c r="E683" s="26">
        <f>Sheet3!D$12*EXP(-0.5*((Sheet1!$C706-Sheet3!D$11)/Sheet3!D$13)^2)</f>
        <v>2.2458863521431122E-7</v>
      </c>
      <c r="F683" s="26">
        <f>Sheet3!E$12*EXP(-0.5*((Sheet1!$C706-Sheet3!E$11)/Sheet3!E$13)^2)</f>
        <v>3.5236543845684795E-2</v>
      </c>
      <c r="G683" s="26">
        <f>Sheet3!F$12*EXP(-0.5*((Sheet1!$C706-Sheet3!F$11)/Sheet3!F$13)^2)</f>
        <v>3.5236543845684795E-2</v>
      </c>
      <c r="H683" s="26">
        <f>Sheet3!G$12*EXP(-0.5*((Sheet1!$C706-Sheet3!G$11)/Sheet3!G$13)^2)</f>
        <v>3.5236543845684795E-2</v>
      </c>
      <c r="I683" s="26">
        <f>Sheet3!H$12*EXP(-0.5*((Sheet1!$C706-Sheet3!H$11)/Sheet3!H$13)^2)</f>
        <v>3.5236543845684795E-2</v>
      </c>
      <c r="J683" s="26">
        <f>Sheet3!I$12*EXP(-0.5*((Sheet1!$C706-Sheet3!I$11)/Sheet3!I$13)^2)</f>
        <v>3.5236543845684795E-2</v>
      </c>
      <c r="K683" s="26">
        <f>Sheet3!J$12*EXP(-0.5*((Sheet1!$C706-Sheet3!J$11)/Sheet3!J$13)^2)</f>
        <v>3.5236543845684795E-2</v>
      </c>
      <c r="L683" s="26">
        <f>Sheet3!K$12*EXP(-0.5*((Sheet1!$C706-Sheet3!K$11)/Sheet3!K$13)^2)</f>
        <v>3.5236543845684795E-2</v>
      </c>
      <c r="M683" s="26">
        <f>Sheet3!L$12*EXP(-0.5*((Sheet1!$C706-Sheet3!L$11)/Sheet3!L$13)^2)</f>
        <v>3.5236543845684795E-2</v>
      </c>
    </row>
    <row r="684" spans="1:13" x14ac:dyDescent="0.25">
      <c r="A684" s="26">
        <f>Sheet1!D707*Sheet3!$B$5</f>
        <v>105.58799999999999</v>
      </c>
      <c r="B684" s="26">
        <f t="shared" si="20"/>
        <v>11089.360312151272</v>
      </c>
      <c r="C684" s="26">
        <f t="shared" si="21"/>
        <v>0.28196830118765331</v>
      </c>
      <c r="D684" s="26">
        <f>Sheet3!C$12*EXP(-0.5*((Sheet1!$C707-Sheet3!C$11)/Sheet3!C$13)^2)</f>
        <v>1.7551584472411146E-58</v>
      </c>
      <c r="E684" s="26">
        <f>Sheet3!D$12*EXP(-0.5*((Sheet1!$C707-Sheet3!D$11)/Sheet3!D$13)^2)</f>
        <v>2.2503813247043737E-7</v>
      </c>
      <c r="F684" s="26">
        <f>Sheet3!E$12*EXP(-0.5*((Sheet1!$C707-Sheet3!E$11)/Sheet3!E$13)^2)</f>
        <v>3.52460095186901E-2</v>
      </c>
      <c r="G684" s="26">
        <f>Sheet3!F$12*EXP(-0.5*((Sheet1!$C707-Sheet3!F$11)/Sheet3!F$13)^2)</f>
        <v>3.52460095186901E-2</v>
      </c>
      <c r="H684" s="26">
        <f>Sheet3!G$12*EXP(-0.5*((Sheet1!$C707-Sheet3!G$11)/Sheet3!G$13)^2)</f>
        <v>3.52460095186901E-2</v>
      </c>
      <c r="I684" s="26">
        <f>Sheet3!H$12*EXP(-0.5*((Sheet1!$C707-Sheet3!H$11)/Sheet3!H$13)^2)</f>
        <v>3.52460095186901E-2</v>
      </c>
      <c r="J684" s="26">
        <f>Sheet3!I$12*EXP(-0.5*((Sheet1!$C707-Sheet3!I$11)/Sheet3!I$13)^2)</f>
        <v>3.52460095186901E-2</v>
      </c>
      <c r="K684" s="26">
        <f>Sheet3!J$12*EXP(-0.5*((Sheet1!$C707-Sheet3!J$11)/Sheet3!J$13)^2)</f>
        <v>3.52460095186901E-2</v>
      </c>
      <c r="L684" s="26">
        <f>Sheet3!K$12*EXP(-0.5*((Sheet1!$C707-Sheet3!K$11)/Sheet3!K$13)^2)</f>
        <v>3.52460095186901E-2</v>
      </c>
      <c r="M684" s="26">
        <f>Sheet3!L$12*EXP(-0.5*((Sheet1!$C707-Sheet3!L$11)/Sheet3!L$13)^2)</f>
        <v>3.52460095186901E-2</v>
      </c>
    </row>
    <row r="685" spans="1:13" x14ac:dyDescent="0.25">
      <c r="A685" s="26">
        <f>Sheet1!D708*Sheet3!$B$5</f>
        <v>105.587</v>
      </c>
      <c r="B685" s="26">
        <f t="shared" si="20"/>
        <v>11089.163686853344</v>
      </c>
      <c r="C685" s="26">
        <f t="shared" si="21"/>
        <v>0.28190189523897358</v>
      </c>
      <c r="D685" s="26">
        <f>Sheet3!C$12*EXP(-0.5*((Sheet1!$C708-Sheet3!C$11)/Sheet3!C$13)^2)</f>
        <v>1.7285576775496224E-58</v>
      </c>
      <c r="E685" s="26">
        <f>Sheet3!D$12*EXP(-0.5*((Sheet1!$C708-Sheet3!D$11)/Sheet3!D$13)^2)</f>
        <v>2.2464391138156214E-7</v>
      </c>
      <c r="F685" s="26">
        <f>Sheet3!E$12*EXP(-0.5*((Sheet1!$C708-Sheet3!E$11)/Sheet3!E$13)^2)</f>
        <v>3.5237708824382777E-2</v>
      </c>
      <c r="G685" s="26">
        <f>Sheet3!F$12*EXP(-0.5*((Sheet1!$C708-Sheet3!F$11)/Sheet3!F$13)^2)</f>
        <v>3.5237708824382777E-2</v>
      </c>
      <c r="H685" s="26">
        <f>Sheet3!G$12*EXP(-0.5*((Sheet1!$C708-Sheet3!G$11)/Sheet3!G$13)^2)</f>
        <v>3.5237708824382777E-2</v>
      </c>
      <c r="I685" s="26">
        <f>Sheet3!H$12*EXP(-0.5*((Sheet1!$C708-Sheet3!H$11)/Sheet3!H$13)^2)</f>
        <v>3.5237708824382777E-2</v>
      </c>
      <c r="J685" s="26">
        <f>Sheet3!I$12*EXP(-0.5*((Sheet1!$C708-Sheet3!I$11)/Sheet3!I$13)^2)</f>
        <v>3.5237708824382777E-2</v>
      </c>
      <c r="K685" s="26">
        <f>Sheet3!J$12*EXP(-0.5*((Sheet1!$C708-Sheet3!J$11)/Sheet3!J$13)^2)</f>
        <v>3.5237708824382777E-2</v>
      </c>
      <c r="L685" s="26">
        <f>Sheet3!K$12*EXP(-0.5*((Sheet1!$C708-Sheet3!K$11)/Sheet3!K$13)^2)</f>
        <v>3.5237708824382777E-2</v>
      </c>
      <c r="M685" s="26">
        <f>Sheet3!L$12*EXP(-0.5*((Sheet1!$C708-Sheet3!L$11)/Sheet3!L$13)^2)</f>
        <v>3.5237708824382777E-2</v>
      </c>
    </row>
    <row r="686" spans="1:13" x14ac:dyDescent="0.25">
      <c r="A686" s="26">
        <f>Sheet1!D709*Sheet3!$B$5</f>
        <v>105.5865</v>
      </c>
      <c r="B686" s="26">
        <f t="shared" si="20"/>
        <v>11089.038507398096</v>
      </c>
      <c r="C686" s="26">
        <f t="shared" si="21"/>
        <v>0.28199626251450649</v>
      </c>
      <c r="D686" s="26">
        <f>Sheet3!C$12*EXP(-0.5*((Sheet1!$C709-Sheet3!C$11)/Sheet3!C$13)^2)</f>
        <v>1.7664804090269333E-58</v>
      </c>
      <c r="E686" s="26">
        <f>Sheet3!D$12*EXP(-0.5*((Sheet1!$C709-Sheet3!D$11)/Sheet3!D$13)^2)</f>
        <v>2.252043190073117E-7</v>
      </c>
      <c r="F686" s="26">
        <f>Sheet3!E$12*EXP(-0.5*((Sheet1!$C709-Sheet3!E$11)/Sheet3!E$13)^2)</f>
        <v>3.5249504663773433E-2</v>
      </c>
      <c r="G686" s="26">
        <f>Sheet3!F$12*EXP(-0.5*((Sheet1!$C709-Sheet3!F$11)/Sheet3!F$13)^2)</f>
        <v>3.5249504663773433E-2</v>
      </c>
      <c r="H686" s="26">
        <f>Sheet3!G$12*EXP(-0.5*((Sheet1!$C709-Sheet3!G$11)/Sheet3!G$13)^2)</f>
        <v>3.5249504663773433E-2</v>
      </c>
      <c r="I686" s="26">
        <f>Sheet3!H$12*EXP(-0.5*((Sheet1!$C709-Sheet3!H$11)/Sheet3!H$13)^2)</f>
        <v>3.5249504663773433E-2</v>
      </c>
      <c r="J686" s="26">
        <f>Sheet3!I$12*EXP(-0.5*((Sheet1!$C709-Sheet3!I$11)/Sheet3!I$13)^2)</f>
        <v>3.5249504663773433E-2</v>
      </c>
      <c r="K686" s="26">
        <f>Sheet3!J$12*EXP(-0.5*((Sheet1!$C709-Sheet3!J$11)/Sheet3!J$13)^2)</f>
        <v>3.5249504663773433E-2</v>
      </c>
      <c r="L686" s="26">
        <f>Sheet3!K$12*EXP(-0.5*((Sheet1!$C709-Sheet3!K$11)/Sheet3!K$13)^2)</f>
        <v>3.5249504663773433E-2</v>
      </c>
      <c r="M686" s="26">
        <f>Sheet3!L$12*EXP(-0.5*((Sheet1!$C709-Sheet3!L$11)/Sheet3!L$13)^2)</f>
        <v>3.5249504663773433E-2</v>
      </c>
    </row>
    <row r="687" spans="1:13" x14ac:dyDescent="0.25">
      <c r="A687" s="26">
        <f>Sheet1!D710*Sheet3!$B$5</f>
        <v>105.5865</v>
      </c>
      <c r="B687" s="26">
        <f t="shared" si="20"/>
        <v>11089.050530464043</v>
      </c>
      <c r="C687" s="26">
        <f t="shared" si="21"/>
        <v>0.28193917538973318</v>
      </c>
      <c r="D687" s="26">
        <f>Sheet3!C$12*EXP(-0.5*((Sheet1!$C710-Sheet3!C$11)/Sheet3!C$13)^2)</f>
        <v>1.7434416034987129E-58</v>
      </c>
      <c r="E687" s="26">
        <f>Sheet3!D$12*EXP(-0.5*((Sheet1!$C710-Sheet3!D$11)/Sheet3!D$13)^2)</f>
        <v>2.2486514674813218E-7</v>
      </c>
      <c r="F687" s="26">
        <f>Sheet3!E$12*EXP(-0.5*((Sheet1!$C710-Sheet3!E$11)/Sheet3!E$13)^2)</f>
        <v>3.5242368815573306E-2</v>
      </c>
      <c r="G687" s="26">
        <f>Sheet3!F$12*EXP(-0.5*((Sheet1!$C710-Sheet3!F$11)/Sheet3!F$13)^2)</f>
        <v>3.5242368815573306E-2</v>
      </c>
      <c r="H687" s="26">
        <f>Sheet3!G$12*EXP(-0.5*((Sheet1!$C710-Sheet3!G$11)/Sheet3!G$13)^2)</f>
        <v>3.5242368815573306E-2</v>
      </c>
      <c r="I687" s="26">
        <f>Sheet3!H$12*EXP(-0.5*((Sheet1!$C710-Sheet3!H$11)/Sheet3!H$13)^2)</f>
        <v>3.5242368815573306E-2</v>
      </c>
      <c r="J687" s="26">
        <f>Sheet3!I$12*EXP(-0.5*((Sheet1!$C710-Sheet3!I$11)/Sheet3!I$13)^2)</f>
        <v>3.5242368815573306E-2</v>
      </c>
      <c r="K687" s="26">
        <f>Sheet3!J$12*EXP(-0.5*((Sheet1!$C710-Sheet3!J$11)/Sheet3!J$13)^2)</f>
        <v>3.5242368815573306E-2</v>
      </c>
      <c r="L687" s="26">
        <f>Sheet3!K$12*EXP(-0.5*((Sheet1!$C710-Sheet3!K$11)/Sheet3!K$13)^2)</f>
        <v>3.5242368815573306E-2</v>
      </c>
      <c r="M687" s="26">
        <f>Sheet3!L$12*EXP(-0.5*((Sheet1!$C710-Sheet3!L$11)/Sheet3!L$13)^2)</f>
        <v>3.5242368815573306E-2</v>
      </c>
    </row>
    <row r="688" spans="1:13" x14ac:dyDescent="0.25">
      <c r="A688" s="26">
        <f>Sheet1!D711*Sheet3!$B$5</f>
        <v>105.5865</v>
      </c>
      <c r="B688" s="26">
        <f t="shared" si="20"/>
        <v>11089.070453353246</v>
      </c>
      <c r="C688" s="26">
        <f t="shared" si="21"/>
        <v>0.28184457891595183</v>
      </c>
      <c r="D688" s="26">
        <f>Sheet3!C$12*EXP(-0.5*((Sheet1!$C711-Sheet3!C$11)/Sheet3!C$13)^2)</f>
        <v>1.7059201994508322E-58</v>
      </c>
      <c r="E688" s="26">
        <f>Sheet3!D$12*EXP(-0.5*((Sheet1!$C711-Sheet3!D$11)/Sheet3!D$13)^2)</f>
        <v>2.2430416977081507E-7</v>
      </c>
      <c r="F688" s="26">
        <f>Sheet3!E$12*EXP(-0.5*((Sheet1!$C711-Sheet3!E$11)/Sheet3!E$13)^2)</f>
        <v>3.5230544326472754E-2</v>
      </c>
      <c r="G688" s="26">
        <f>Sheet3!F$12*EXP(-0.5*((Sheet1!$C711-Sheet3!F$11)/Sheet3!F$13)^2)</f>
        <v>3.5230544326472754E-2</v>
      </c>
      <c r="H688" s="26">
        <f>Sheet3!G$12*EXP(-0.5*((Sheet1!$C711-Sheet3!G$11)/Sheet3!G$13)^2)</f>
        <v>3.5230544326472754E-2</v>
      </c>
      <c r="I688" s="26">
        <f>Sheet3!H$12*EXP(-0.5*((Sheet1!$C711-Sheet3!H$11)/Sheet3!H$13)^2)</f>
        <v>3.5230544326472754E-2</v>
      </c>
      <c r="J688" s="26">
        <f>Sheet3!I$12*EXP(-0.5*((Sheet1!$C711-Sheet3!I$11)/Sheet3!I$13)^2)</f>
        <v>3.5230544326472754E-2</v>
      </c>
      <c r="K688" s="26">
        <f>Sheet3!J$12*EXP(-0.5*((Sheet1!$C711-Sheet3!J$11)/Sheet3!J$13)^2)</f>
        <v>3.5230544326472754E-2</v>
      </c>
      <c r="L688" s="26">
        <f>Sheet3!K$12*EXP(-0.5*((Sheet1!$C711-Sheet3!K$11)/Sheet3!K$13)^2)</f>
        <v>3.5230544326472754E-2</v>
      </c>
      <c r="M688" s="26">
        <f>Sheet3!L$12*EXP(-0.5*((Sheet1!$C711-Sheet3!L$11)/Sheet3!L$13)^2)</f>
        <v>3.5230544326472754E-2</v>
      </c>
    </row>
    <row r="689" spans="1:13" x14ac:dyDescent="0.25">
      <c r="A689" s="26">
        <f>Sheet1!D712*Sheet3!$B$5</f>
        <v>105.586</v>
      </c>
      <c r="B689" s="26">
        <f t="shared" si="20"/>
        <v>11088.947777914274</v>
      </c>
      <c r="C689" s="26">
        <f t="shared" si="21"/>
        <v>0.28192705923348083</v>
      </c>
      <c r="D689" s="26">
        <f>Sheet3!C$12*EXP(-0.5*((Sheet1!$C712-Sheet3!C$11)/Sheet3!C$13)^2)</f>
        <v>1.7385903765201797E-58</v>
      </c>
      <c r="E689" s="26">
        <f>Sheet3!D$12*EXP(-0.5*((Sheet1!$C712-Sheet3!D$11)/Sheet3!D$13)^2)</f>
        <v>2.2479322231018553E-7</v>
      </c>
      <c r="F689" s="26">
        <f>Sheet3!E$12*EXP(-0.5*((Sheet1!$C712-Sheet3!E$11)/Sheet3!E$13)^2)</f>
        <v>3.5240854305032307E-2</v>
      </c>
      <c r="G689" s="26">
        <f>Sheet3!F$12*EXP(-0.5*((Sheet1!$C712-Sheet3!F$11)/Sheet3!F$13)^2)</f>
        <v>3.5240854305032307E-2</v>
      </c>
      <c r="H689" s="26">
        <f>Sheet3!G$12*EXP(-0.5*((Sheet1!$C712-Sheet3!G$11)/Sheet3!G$13)^2)</f>
        <v>3.5240854305032307E-2</v>
      </c>
      <c r="I689" s="26">
        <f>Sheet3!H$12*EXP(-0.5*((Sheet1!$C712-Sheet3!H$11)/Sheet3!H$13)^2)</f>
        <v>3.5240854305032307E-2</v>
      </c>
      <c r="J689" s="26">
        <f>Sheet3!I$12*EXP(-0.5*((Sheet1!$C712-Sheet3!I$11)/Sheet3!I$13)^2)</f>
        <v>3.5240854305032307E-2</v>
      </c>
      <c r="K689" s="26">
        <f>Sheet3!J$12*EXP(-0.5*((Sheet1!$C712-Sheet3!J$11)/Sheet3!J$13)^2)</f>
        <v>3.5240854305032307E-2</v>
      </c>
      <c r="L689" s="26">
        <f>Sheet3!K$12*EXP(-0.5*((Sheet1!$C712-Sheet3!K$11)/Sheet3!K$13)^2)</f>
        <v>3.5240854305032307E-2</v>
      </c>
      <c r="M689" s="26">
        <f>Sheet3!L$12*EXP(-0.5*((Sheet1!$C712-Sheet3!L$11)/Sheet3!L$13)^2)</f>
        <v>3.5240854305032307E-2</v>
      </c>
    </row>
    <row r="690" spans="1:13" x14ac:dyDescent="0.25">
      <c r="A690" s="26">
        <f>Sheet1!D713*Sheet3!$B$5</f>
        <v>105.586</v>
      </c>
      <c r="B690" s="26">
        <f t="shared" si="20"/>
        <v>11088.947777914274</v>
      </c>
      <c r="C690" s="26">
        <f t="shared" si="21"/>
        <v>0.28192705923348083</v>
      </c>
      <c r="D690" s="26">
        <f>Sheet3!C$12*EXP(-0.5*((Sheet1!$C713-Sheet3!C$11)/Sheet3!C$13)^2)</f>
        <v>1.7385903765201797E-58</v>
      </c>
      <c r="E690" s="26">
        <f>Sheet3!D$12*EXP(-0.5*((Sheet1!$C713-Sheet3!D$11)/Sheet3!D$13)^2)</f>
        <v>2.2479322231018553E-7</v>
      </c>
      <c r="F690" s="26">
        <f>Sheet3!E$12*EXP(-0.5*((Sheet1!$C713-Sheet3!E$11)/Sheet3!E$13)^2)</f>
        <v>3.5240854305032307E-2</v>
      </c>
      <c r="G690" s="26">
        <f>Sheet3!F$12*EXP(-0.5*((Sheet1!$C713-Sheet3!F$11)/Sheet3!F$13)^2)</f>
        <v>3.5240854305032307E-2</v>
      </c>
      <c r="H690" s="26">
        <f>Sheet3!G$12*EXP(-0.5*((Sheet1!$C713-Sheet3!G$11)/Sheet3!G$13)^2)</f>
        <v>3.5240854305032307E-2</v>
      </c>
      <c r="I690" s="26">
        <f>Sheet3!H$12*EXP(-0.5*((Sheet1!$C713-Sheet3!H$11)/Sheet3!H$13)^2)</f>
        <v>3.5240854305032307E-2</v>
      </c>
      <c r="J690" s="26">
        <f>Sheet3!I$12*EXP(-0.5*((Sheet1!$C713-Sheet3!I$11)/Sheet3!I$13)^2)</f>
        <v>3.5240854305032307E-2</v>
      </c>
      <c r="K690" s="26">
        <f>Sheet3!J$12*EXP(-0.5*((Sheet1!$C713-Sheet3!J$11)/Sheet3!J$13)^2)</f>
        <v>3.5240854305032307E-2</v>
      </c>
      <c r="L690" s="26">
        <f>Sheet3!K$12*EXP(-0.5*((Sheet1!$C713-Sheet3!K$11)/Sheet3!K$13)^2)</f>
        <v>3.5240854305032307E-2</v>
      </c>
      <c r="M690" s="26">
        <f>Sheet3!L$12*EXP(-0.5*((Sheet1!$C713-Sheet3!L$11)/Sheet3!L$13)^2)</f>
        <v>3.5240854305032307E-2</v>
      </c>
    </row>
    <row r="691" spans="1:13" x14ac:dyDescent="0.25">
      <c r="A691" s="26">
        <f>Sheet1!D714*Sheet3!$B$5</f>
        <v>105.58749999999999</v>
      </c>
      <c r="B691" s="26">
        <f t="shared" si="20"/>
        <v>11089.273506788477</v>
      </c>
      <c r="C691" s="26">
        <f t="shared" si="21"/>
        <v>0.28188045959523278</v>
      </c>
      <c r="D691" s="26">
        <f>Sheet3!C$12*EXP(-0.5*((Sheet1!$C714-Sheet3!C$11)/Sheet3!C$13)^2)</f>
        <v>1.7200568092198052E-58</v>
      </c>
      <c r="E691" s="26">
        <f>Sheet3!D$12*EXP(-0.5*((Sheet1!$C714-Sheet3!D$11)/Sheet3!D$13)^2)</f>
        <v>2.2451679572690575E-7</v>
      </c>
      <c r="F691" s="26">
        <f>Sheet3!E$12*EXP(-0.5*((Sheet1!$C714-Sheet3!E$11)/Sheet3!E$13)^2)</f>
        <v>3.5235029384804634E-2</v>
      </c>
      <c r="G691" s="26">
        <f>Sheet3!F$12*EXP(-0.5*((Sheet1!$C714-Sheet3!F$11)/Sheet3!F$13)^2)</f>
        <v>3.5235029384804634E-2</v>
      </c>
      <c r="H691" s="26">
        <f>Sheet3!G$12*EXP(-0.5*((Sheet1!$C714-Sheet3!G$11)/Sheet3!G$13)^2)</f>
        <v>3.5235029384804634E-2</v>
      </c>
      <c r="I691" s="26">
        <f>Sheet3!H$12*EXP(-0.5*((Sheet1!$C714-Sheet3!H$11)/Sheet3!H$13)^2)</f>
        <v>3.5235029384804634E-2</v>
      </c>
      <c r="J691" s="26">
        <f>Sheet3!I$12*EXP(-0.5*((Sheet1!$C714-Sheet3!I$11)/Sheet3!I$13)^2)</f>
        <v>3.5235029384804634E-2</v>
      </c>
      <c r="K691" s="26">
        <f>Sheet3!J$12*EXP(-0.5*((Sheet1!$C714-Sheet3!J$11)/Sheet3!J$13)^2)</f>
        <v>3.5235029384804634E-2</v>
      </c>
      <c r="L691" s="26">
        <f>Sheet3!K$12*EXP(-0.5*((Sheet1!$C714-Sheet3!K$11)/Sheet3!K$13)^2)</f>
        <v>3.5235029384804634E-2</v>
      </c>
      <c r="M691" s="26">
        <f>Sheet3!L$12*EXP(-0.5*((Sheet1!$C714-Sheet3!L$11)/Sheet3!L$13)^2)</f>
        <v>3.5235029384804634E-2</v>
      </c>
    </row>
    <row r="692" spans="1:13" x14ac:dyDescent="0.25">
      <c r="A692" s="26">
        <f>Sheet1!D715*Sheet3!$B$5</f>
        <v>105.587</v>
      </c>
      <c r="B692" s="26">
        <f t="shared" si="20"/>
        <v>11089.148572383974</v>
      </c>
      <c r="C692" s="26">
        <f t="shared" si="21"/>
        <v>0.28197366039941935</v>
      </c>
      <c r="D692" s="26">
        <f>Sheet3!C$12*EXP(-0.5*((Sheet1!$C715-Sheet3!C$11)/Sheet3!C$13)^2)</f>
        <v>1.7573228755798746E-58</v>
      </c>
      <c r="E692" s="26">
        <f>Sheet3!D$12*EXP(-0.5*((Sheet1!$C715-Sheet3!D$11)/Sheet3!D$13)^2)</f>
        <v>2.2506997576286594E-7</v>
      </c>
      <c r="F692" s="26">
        <f>Sheet3!E$12*EXP(-0.5*((Sheet1!$C715-Sheet3!E$11)/Sheet3!E$13)^2)</f>
        <v>3.5246679416180447E-2</v>
      </c>
      <c r="G692" s="26">
        <f>Sheet3!F$12*EXP(-0.5*((Sheet1!$C715-Sheet3!F$11)/Sheet3!F$13)^2)</f>
        <v>3.5246679416180447E-2</v>
      </c>
      <c r="H692" s="26">
        <f>Sheet3!G$12*EXP(-0.5*((Sheet1!$C715-Sheet3!G$11)/Sheet3!G$13)^2)</f>
        <v>3.5246679416180447E-2</v>
      </c>
      <c r="I692" s="26">
        <f>Sheet3!H$12*EXP(-0.5*((Sheet1!$C715-Sheet3!H$11)/Sheet3!H$13)^2)</f>
        <v>3.5246679416180447E-2</v>
      </c>
      <c r="J692" s="26">
        <f>Sheet3!I$12*EXP(-0.5*((Sheet1!$C715-Sheet3!I$11)/Sheet3!I$13)^2)</f>
        <v>3.5246679416180447E-2</v>
      </c>
      <c r="K692" s="26">
        <f>Sheet3!J$12*EXP(-0.5*((Sheet1!$C715-Sheet3!J$11)/Sheet3!J$13)^2)</f>
        <v>3.5246679416180447E-2</v>
      </c>
      <c r="L692" s="26">
        <f>Sheet3!K$12*EXP(-0.5*((Sheet1!$C715-Sheet3!K$11)/Sheet3!K$13)^2)</f>
        <v>3.5246679416180447E-2</v>
      </c>
      <c r="M692" s="26">
        <f>Sheet3!L$12*EXP(-0.5*((Sheet1!$C715-Sheet3!L$11)/Sheet3!L$13)^2)</f>
        <v>3.5246679416180447E-2</v>
      </c>
    </row>
    <row r="693" spans="1:13" x14ac:dyDescent="0.25">
      <c r="A693" s="26">
        <f>Sheet1!D716*Sheet3!$B$5</f>
        <v>105.5865</v>
      </c>
      <c r="B693" s="26">
        <f t="shared" si="20"/>
        <v>11089.042138904899</v>
      </c>
      <c r="C693" s="26">
        <f t="shared" si="21"/>
        <v>0.28197901963136557</v>
      </c>
      <c r="D693" s="26">
        <f>Sheet3!C$12*EXP(-0.5*((Sheet1!$C716-Sheet3!C$11)/Sheet3!C$13)^2)</f>
        <v>1.7594899628955789E-58</v>
      </c>
      <c r="E693" s="26">
        <f>Sheet3!D$12*EXP(-0.5*((Sheet1!$C716-Sheet3!D$11)/Sheet3!D$13)^2)</f>
        <v>2.2510182338302594E-7</v>
      </c>
      <c r="F693" s="26">
        <f>Sheet3!E$12*EXP(-0.5*((Sheet1!$C716-Sheet3!E$11)/Sheet3!E$13)^2)</f>
        <v>3.5247349316192771E-2</v>
      </c>
      <c r="G693" s="26">
        <f>Sheet3!F$12*EXP(-0.5*((Sheet1!$C716-Sheet3!F$11)/Sheet3!F$13)^2)</f>
        <v>3.5247349316192771E-2</v>
      </c>
      <c r="H693" s="26">
        <f>Sheet3!G$12*EXP(-0.5*((Sheet1!$C716-Sheet3!G$11)/Sheet3!G$13)^2)</f>
        <v>3.5247349316192771E-2</v>
      </c>
      <c r="I693" s="26">
        <f>Sheet3!H$12*EXP(-0.5*((Sheet1!$C716-Sheet3!H$11)/Sheet3!H$13)^2)</f>
        <v>3.5247349316192771E-2</v>
      </c>
      <c r="J693" s="26">
        <f>Sheet3!I$12*EXP(-0.5*((Sheet1!$C716-Sheet3!I$11)/Sheet3!I$13)^2)</f>
        <v>3.5247349316192771E-2</v>
      </c>
      <c r="K693" s="26">
        <f>Sheet3!J$12*EXP(-0.5*((Sheet1!$C716-Sheet3!J$11)/Sheet3!J$13)^2)</f>
        <v>3.5247349316192771E-2</v>
      </c>
      <c r="L693" s="26">
        <f>Sheet3!K$12*EXP(-0.5*((Sheet1!$C716-Sheet3!K$11)/Sheet3!K$13)^2)</f>
        <v>3.5247349316192771E-2</v>
      </c>
      <c r="M693" s="26">
        <f>Sheet3!L$12*EXP(-0.5*((Sheet1!$C716-Sheet3!L$11)/Sheet3!L$13)^2)</f>
        <v>3.5247349316192771E-2</v>
      </c>
    </row>
    <row r="694" spans="1:13" x14ac:dyDescent="0.25">
      <c r="A694" s="26">
        <f>Sheet1!D717*Sheet3!$B$5</f>
        <v>105.586</v>
      </c>
      <c r="B694" s="26">
        <f t="shared" si="20"/>
        <v>11088.935705932348</v>
      </c>
      <c r="C694" s="26">
        <f t="shared" si="21"/>
        <v>0.28198437888348893</v>
      </c>
      <c r="D694" s="26">
        <f>Sheet3!C$12*EXP(-0.5*((Sheet1!$C717-Sheet3!C$11)/Sheet3!C$13)^2)</f>
        <v>1.7616597124420812E-58</v>
      </c>
      <c r="E694" s="26">
        <f>Sheet3!D$12*EXP(-0.5*((Sheet1!$C717-Sheet3!D$11)/Sheet3!D$13)^2)</f>
        <v>2.2513367533147898E-7</v>
      </c>
      <c r="F694" s="26">
        <f>Sheet3!E$12*EXP(-0.5*((Sheet1!$C717-Sheet3!E$11)/Sheet3!E$13)^2)</f>
        <v>3.5248019218726702E-2</v>
      </c>
      <c r="G694" s="26">
        <f>Sheet3!F$12*EXP(-0.5*((Sheet1!$C717-Sheet3!F$11)/Sheet3!F$13)^2)</f>
        <v>3.5248019218726702E-2</v>
      </c>
      <c r="H694" s="26">
        <f>Sheet3!G$12*EXP(-0.5*((Sheet1!$C717-Sheet3!G$11)/Sheet3!G$13)^2)</f>
        <v>3.5248019218726702E-2</v>
      </c>
      <c r="I694" s="26">
        <f>Sheet3!H$12*EXP(-0.5*((Sheet1!$C717-Sheet3!H$11)/Sheet3!H$13)^2)</f>
        <v>3.5248019218726702E-2</v>
      </c>
      <c r="J694" s="26">
        <f>Sheet3!I$12*EXP(-0.5*((Sheet1!$C717-Sheet3!I$11)/Sheet3!I$13)^2)</f>
        <v>3.5248019218726702E-2</v>
      </c>
      <c r="K694" s="26">
        <f>Sheet3!J$12*EXP(-0.5*((Sheet1!$C717-Sheet3!J$11)/Sheet3!J$13)^2)</f>
        <v>3.5248019218726702E-2</v>
      </c>
      <c r="L694" s="26">
        <f>Sheet3!K$12*EXP(-0.5*((Sheet1!$C717-Sheet3!K$11)/Sheet3!K$13)^2)</f>
        <v>3.5248019218726702E-2</v>
      </c>
      <c r="M694" s="26">
        <f>Sheet3!L$12*EXP(-0.5*((Sheet1!$C717-Sheet3!L$11)/Sheet3!L$13)^2)</f>
        <v>3.5248019218726702E-2</v>
      </c>
    </row>
    <row r="695" spans="1:13" x14ac:dyDescent="0.25">
      <c r="A695" s="26">
        <f>Sheet1!D718*Sheet3!$B$5</f>
        <v>105.5865</v>
      </c>
      <c r="B695" s="26">
        <f t="shared" si="20"/>
        <v>11089.067901726272</v>
      </c>
      <c r="C695" s="26">
        <f t="shared" si="21"/>
        <v>0.28185669436853972</v>
      </c>
      <c r="D695" s="26">
        <f>Sheet3!C$12*EXP(-0.5*((Sheet1!$C718-Sheet3!C$11)/Sheet3!C$13)^2)</f>
        <v>1.7106806096958464E-58</v>
      </c>
      <c r="E695" s="26">
        <f>Sheet3!D$12*EXP(-0.5*((Sheet1!$C718-Sheet3!D$11)/Sheet3!D$13)^2)</f>
        <v>2.2437594391164078E-7</v>
      </c>
      <c r="F695" s="26">
        <f>Sheet3!E$12*EXP(-0.5*((Sheet1!$C718-Sheet3!E$11)/Sheet3!E$13)^2)</f>
        <v>3.5232058749074473E-2</v>
      </c>
      <c r="G695" s="26">
        <f>Sheet3!F$12*EXP(-0.5*((Sheet1!$C718-Sheet3!F$11)/Sheet3!F$13)^2)</f>
        <v>3.5232058749074473E-2</v>
      </c>
      <c r="H695" s="26">
        <f>Sheet3!G$12*EXP(-0.5*((Sheet1!$C718-Sheet3!G$11)/Sheet3!G$13)^2)</f>
        <v>3.5232058749074473E-2</v>
      </c>
      <c r="I695" s="26">
        <f>Sheet3!H$12*EXP(-0.5*((Sheet1!$C718-Sheet3!H$11)/Sheet3!H$13)^2)</f>
        <v>3.5232058749074473E-2</v>
      </c>
      <c r="J695" s="26">
        <f>Sheet3!I$12*EXP(-0.5*((Sheet1!$C718-Sheet3!I$11)/Sheet3!I$13)^2)</f>
        <v>3.5232058749074473E-2</v>
      </c>
      <c r="K695" s="26">
        <f>Sheet3!J$12*EXP(-0.5*((Sheet1!$C718-Sheet3!J$11)/Sheet3!J$13)^2)</f>
        <v>3.5232058749074473E-2</v>
      </c>
      <c r="L695" s="26">
        <f>Sheet3!K$12*EXP(-0.5*((Sheet1!$C718-Sheet3!K$11)/Sheet3!K$13)^2)</f>
        <v>3.5232058749074473E-2</v>
      </c>
      <c r="M695" s="26">
        <f>Sheet3!L$12*EXP(-0.5*((Sheet1!$C718-Sheet3!L$11)/Sheet3!L$13)^2)</f>
        <v>3.5232058749074473E-2</v>
      </c>
    </row>
    <row r="696" spans="1:13" x14ac:dyDescent="0.25">
      <c r="A696" s="26">
        <f>Sheet1!D719*Sheet3!$B$5</f>
        <v>105.586</v>
      </c>
      <c r="B696" s="26">
        <f t="shared" si="20"/>
        <v>11088.955629352149</v>
      </c>
      <c r="C696" s="26">
        <f t="shared" si="21"/>
        <v>0.28188977940058124</v>
      </c>
      <c r="D696" s="26">
        <f>Sheet3!C$12*EXP(-0.5*((Sheet1!$C719-Sheet3!C$11)/Sheet3!C$13)^2)</f>
        <v>1.7237477094781079E-58</v>
      </c>
      <c r="E696" s="26">
        <f>Sheet3!D$12*EXP(-0.5*((Sheet1!$C719-Sheet3!D$11)/Sheet3!D$13)^2)</f>
        <v>2.2457205491172153E-7</v>
      </c>
      <c r="F696" s="26">
        <f>Sheet3!E$12*EXP(-0.5*((Sheet1!$C719-Sheet3!E$11)/Sheet3!E$13)^2)</f>
        <v>3.5236194353565793E-2</v>
      </c>
      <c r="G696" s="26">
        <f>Sheet3!F$12*EXP(-0.5*((Sheet1!$C719-Sheet3!F$11)/Sheet3!F$13)^2)</f>
        <v>3.5236194353565793E-2</v>
      </c>
      <c r="H696" s="26">
        <f>Sheet3!G$12*EXP(-0.5*((Sheet1!$C719-Sheet3!G$11)/Sheet3!G$13)^2)</f>
        <v>3.5236194353565793E-2</v>
      </c>
      <c r="I696" s="26">
        <f>Sheet3!H$12*EXP(-0.5*((Sheet1!$C719-Sheet3!H$11)/Sheet3!H$13)^2)</f>
        <v>3.5236194353565793E-2</v>
      </c>
      <c r="J696" s="26">
        <f>Sheet3!I$12*EXP(-0.5*((Sheet1!$C719-Sheet3!I$11)/Sheet3!I$13)^2)</f>
        <v>3.5236194353565793E-2</v>
      </c>
      <c r="K696" s="26">
        <f>Sheet3!J$12*EXP(-0.5*((Sheet1!$C719-Sheet3!J$11)/Sheet3!J$13)^2)</f>
        <v>3.5236194353565793E-2</v>
      </c>
      <c r="L696" s="26">
        <f>Sheet3!K$12*EXP(-0.5*((Sheet1!$C719-Sheet3!K$11)/Sheet3!K$13)^2)</f>
        <v>3.5236194353565793E-2</v>
      </c>
      <c r="M696" s="26">
        <f>Sheet3!L$12*EXP(-0.5*((Sheet1!$C719-Sheet3!L$11)/Sheet3!L$13)^2)</f>
        <v>3.5236194353565793E-2</v>
      </c>
    </row>
    <row r="697" spans="1:13" x14ac:dyDescent="0.25">
      <c r="A697" s="26">
        <f>Sheet1!D720*Sheet3!$B$5</f>
        <v>105.5855</v>
      </c>
      <c r="B697" s="26">
        <f t="shared" si="20"/>
        <v>11088.855036234703</v>
      </c>
      <c r="C697" s="26">
        <f t="shared" si="21"/>
        <v>0.28186741197052911</v>
      </c>
      <c r="D697" s="26">
        <f>Sheet3!C$12*EXP(-0.5*((Sheet1!$C720-Sheet3!C$11)/Sheet3!C$13)^2)</f>
        <v>1.7149027717792637E-58</v>
      </c>
      <c r="E697" s="26">
        <f>Sheet3!D$12*EXP(-0.5*((Sheet1!$C720-Sheet3!D$11)/Sheet3!D$13)^2)</f>
        <v>2.2443945480833442E-7</v>
      </c>
      <c r="F697" s="26">
        <f>Sheet3!E$12*EXP(-0.5*((Sheet1!$C720-Sheet3!E$11)/Sheet3!E$13)^2)</f>
        <v>3.5233398441384282E-2</v>
      </c>
      <c r="G697" s="26">
        <f>Sheet3!F$12*EXP(-0.5*((Sheet1!$C720-Sheet3!F$11)/Sheet3!F$13)^2)</f>
        <v>3.5233398441384282E-2</v>
      </c>
      <c r="H697" s="26">
        <f>Sheet3!G$12*EXP(-0.5*((Sheet1!$C720-Sheet3!G$11)/Sheet3!G$13)^2)</f>
        <v>3.5233398441384282E-2</v>
      </c>
      <c r="I697" s="26">
        <f>Sheet3!H$12*EXP(-0.5*((Sheet1!$C720-Sheet3!H$11)/Sheet3!H$13)^2)</f>
        <v>3.5233398441384282E-2</v>
      </c>
      <c r="J697" s="26">
        <f>Sheet3!I$12*EXP(-0.5*((Sheet1!$C720-Sheet3!I$11)/Sheet3!I$13)^2)</f>
        <v>3.5233398441384282E-2</v>
      </c>
      <c r="K697" s="26">
        <f>Sheet3!J$12*EXP(-0.5*((Sheet1!$C720-Sheet3!J$11)/Sheet3!J$13)^2)</f>
        <v>3.5233398441384282E-2</v>
      </c>
      <c r="L697" s="26">
        <f>Sheet3!K$12*EXP(-0.5*((Sheet1!$C720-Sheet3!K$11)/Sheet3!K$13)^2)</f>
        <v>3.5233398441384282E-2</v>
      </c>
      <c r="M697" s="26">
        <f>Sheet3!L$12*EXP(-0.5*((Sheet1!$C720-Sheet3!L$11)/Sheet3!L$13)^2)</f>
        <v>3.5233398441384282E-2</v>
      </c>
    </row>
    <row r="698" spans="1:13" x14ac:dyDescent="0.25">
      <c r="A698" s="26">
        <f>Sheet1!D721*Sheet3!$B$5</f>
        <v>105.58449999999999</v>
      </c>
      <c r="B698" s="26">
        <f t="shared" si="20"/>
        <v>11088.669405258463</v>
      </c>
      <c r="C698" s="26">
        <f t="shared" si="21"/>
        <v>0.28174882388654698</v>
      </c>
      <c r="D698" s="26">
        <f>Sheet3!C$12*EXP(-0.5*((Sheet1!$C721-Sheet3!C$11)/Sheet3!C$13)^2)</f>
        <v>1.6687560728868694E-58</v>
      </c>
      <c r="E698" s="26">
        <f>Sheet3!D$12*EXP(-0.5*((Sheet1!$C721-Sheet3!D$11)/Sheet3!D$13)^2)</f>
        <v>2.2373765343935909E-7</v>
      </c>
      <c r="F698" s="26">
        <f>Sheet3!E$12*EXP(-0.5*((Sheet1!$C721-Sheet3!E$11)/Sheet3!E$13)^2)</f>
        <v>3.5218575018611691E-2</v>
      </c>
      <c r="G698" s="26">
        <f>Sheet3!F$12*EXP(-0.5*((Sheet1!$C721-Sheet3!F$11)/Sheet3!F$13)^2)</f>
        <v>3.5218575018611691E-2</v>
      </c>
      <c r="H698" s="26">
        <f>Sheet3!G$12*EXP(-0.5*((Sheet1!$C721-Sheet3!G$11)/Sheet3!G$13)^2)</f>
        <v>3.5218575018611691E-2</v>
      </c>
      <c r="I698" s="26">
        <f>Sheet3!H$12*EXP(-0.5*((Sheet1!$C721-Sheet3!H$11)/Sheet3!H$13)^2)</f>
        <v>3.5218575018611691E-2</v>
      </c>
      <c r="J698" s="26">
        <f>Sheet3!I$12*EXP(-0.5*((Sheet1!$C721-Sheet3!I$11)/Sheet3!I$13)^2)</f>
        <v>3.5218575018611691E-2</v>
      </c>
      <c r="K698" s="26">
        <f>Sheet3!J$12*EXP(-0.5*((Sheet1!$C721-Sheet3!J$11)/Sheet3!J$13)^2)</f>
        <v>3.5218575018611691E-2</v>
      </c>
      <c r="L698" s="26">
        <f>Sheet3!K$12*EXP(-0.5*((Sheet1!$C721-Sheet3!K$11)/Sheet3!K$13)^2)</f>
        <v>3.5218575018611691E-2</v>
      </c>
      <c r="M698" s="26">
        <f>Sheet3!L$12*EXP(-0.5*((Sheet1!$C721-Sheet3!L$11)/Sheet3!L$13)^2)</f>
        <v>3.5218575018611691E-2</v>
      </c>
    </row>
    <row r="699" spans="1:13" x14ac:dyDescent="0.25">
      <c r="A699" s="26">
        <f>Sheet1!D722*Sheet3!$B$5</f>
        <v>105.58449999999999</v>
      </c>
      <c r="B699" s="26">
        <f t="shared" si="20"/>
        <v>11088.656795203304</v>
      </c>
      <c r="C699" s="26">
        <f t="shared" si="21"/>
        <v>0.28180869914431544</v>
      </c>
      <c r="D699" s="26">
        <f>Sheet3!C$12*EXP(-0.5*((Sheet1!$C722-Sheet3!C$11)/Sheet3!C$13)^2)</f>
        <v>1.6918993362699247E-58</v>
      </c>
      <c r="E699" s="26">
        <f>Sheet3!D$12*EXP(-0.5*((Sheet1!$C722-Sheet3!D$11)/Sheet3!D$13)^2)</f>
        <v>2.2409173722862382E-7</v>
      </c>
      <c r="F699" s="26">
        <f>Sheet3!E$12*EXP(-0.5*((Sheet1!$C722-Sheet3!E$11)/Sheet3!E$13)^2)</f>
        <v>3.5226059381572271E-2</v>
      </c>
      <c r="G699" s="26">
        <f>Sheet3!F$12*EXP(-0.5*((Sheet1!$C722-Sheet3!F$11)/Sheet3!F$13)^2)</f>
        <v>3.5226059381572271E-2</v>
      </c>
      <c r="H699" s="26">
        <f>Sheet3!G$12*EXP(-0.5*((Sheet1!$C722-Sheet3!G$11)/Sheet3!G$13)^2)</f>
        <v>3.5226059381572271E-2</v>
      </c>
      <c r="I699" s="26">
        <f>Sheet3!H$12*EXP(-0.5*((Sheet1!$C722-Sheet3!H$11)/Sheet3!H$13)^2)</f>
        <v>3.5226059381572271E-2</v>
      </c>
      <c r="J699" s="26">
        <f>Sheet3!I$12*EXP(-0.5*((Sheet1!$C722-Sheet3!I$11)/Sheet3!I$13)^2)</f>
        <v>3.5226059381572271E-2</v>
      </c>
      <c r="K699" s="26">
        <f>Sheet3!J$12*EXP(-0.5*((Sheet1!$C722-Sheet3!J$11)/Sheet3!J$13)^2)</f>
        <v>3.5226059381572271E-2</v>
      </c>
      <c r="L699" s="26">
        <f>Sheet3!K$12*EXP(-0.5*((Sheet1!$C722-Sheet3!K$11)/Sheet3!K$13)^2)</f>
        <v>3.5226059381572271E-2</v>
      </c>
      <c r="M699" s="26">
        <f>Sheet3!L$12*EXP(-0.5*((Sheet1!$C722-Sheet3!L$11)/Sheet3!L$13)^2)</f>
        <v>3.5226059381572271E-2</v>
      </c>
    </row>
    <row r="700" spans="1:13" x14ac:dyDescent="0.25">
      <c r="A700" s="26">
        <f>Sheet1!D723*Sheet3!$B$5</f>
        <v>105.58499999999999</v>
      </c>
      <c r="B700" s="26">
        <f t="shared" si="20"/>
        <v>11088.771911509104</v>
      </c>
      <c r="C700" s="26">
        <f t="shared" si="21"/>
        <v>0.28176210339444097</v>
      </c>
      <c r="D700" s="26">
        <f>Sheet3!C$12*EXP(-0.5*((Sheet1!$C723-Sheet3!C$11)/Sheet3!C$13)^2)</f>
        <v>1.6738616451426957E-58</v>
      </c>
      <c r="E700" s="26">
        <f>Sheet3!D$12*EXP(-0.5*((Sheet1!$C723-Sheet3!D$11)/Sheet3!D$13)^2)</f>
        <v>2.2381613923610172E-7</v>
      </c>
      <c r="F700" s="26">
        <f>Sheet3!E$12*EXP(-0.5*((Sheet1!$C723-Sheet3!E$11)/Sheet3!E$13)^2)</f>
        <v>3.5220234947287717E-2</v>
      </c>
      <c r="G700" s="26">
        <f>Sheet3!F$12*EXP(-0.5*((Sheet1!$C723-Sheet3!F$11)/Sheet3!F$13)^2)</f>
        <v>3.5220234947287717E-2</v>
      </c>
      <c r="H700" s="26">
        <f>Sheet3!G$12*EXP(-0.5*((Sheet1!$C723-Sheet3!G$11)/Sheet3!G$13)^2)</f>
        <v>3.5220234947287717E-2</v>
      </c>
      <c r="I700" s="26">
        <f>Sheet3!H$12*EXP(-0.5*((Sheet1!$C723-Sheet3!H$11)/Sheet3!H$13)^2)</f>
        <v>3.5220234947287717E-2</v>
      </c>
      <c r="J700" s="26">
        <f>Sheet3!I$12*EXP(-0.5*((Sheet1!$C723-Sheet3!I$11)/Sheet3!I$13)^2)</f>
        <v>3.5220234947287717E-2</v>
      </c>
      <c r="K700" s="26">
        <f>Sheet3!J$12*EXP(-0.5*((Sheet1!$C723-Sheet3!J$11)/Sheet3!J$13)^2)</f>
        <v>3.5220234947287717E-2</v>
      </c>
      <c r="L700" s="26">
        <f>Sheet3!K$12*EXP(-0.5*((Sheet1!$C723-Sheet3!K$11)/Sheet3!K$13)^2)</f>
        <v>3.5220234947287717E-2</v>
      </c>
      <c r="M700" s="26">
        <f>Sheet3!L$12*EXP(-0.5*((Sheet1!$C723-Sheet3!L$11)/Sheet3!L$13)^2)</f>
        <v>3.5220234947287717E-2</v>
      </c>
    </row>
    <row r="701" spans="1:13" x14ac:dyDescent="0.25">
      <c r="A701" s="26">
        <f>Sheet1!D724*Sheet3!$B$5</f>
        <v>105.586</v>
      </c>
      <c r="B701" s="26">
        <f t="shared" si="20"/>
        <v>11089.0096515352</v>
      </c>
      <c r="C701" s="26">
        <f t="shared" si="21"/>
        <v>0.281633274136256</v>
      </c>
      <c r="D701" s="26">
        <f>Sheet3!C$12*EXP(-0.5*((Sheet1!$C724-Sheet3!C$11)/Sheet3!C$13)^2)</f>
        <v>1.6249784339814812E-58</v>
      </c>
      <c r="E701" s="26">
        <f>Sheet3!D$12*EXP(-0.5*((Sheet1!$C724-Sheet3!D$11)/Sheet3!D$13)^2)</f>
        <v>2.2305580426577105E-7</v>
      </c>
      <c r="F701" s="26">
        <f>Sheet3!E$12*EXP(-0.5*((Sheet1!$C724-Sheet3!E$11)/Sheet3!E$13)^2)</f>
        <v>3.5204131385056472E-2</v>
      </c>
      <c r="G701" s="26">
        <f>Sheet3!F$12*EXP(-0.5*((Sheet1!$C724-Sheet3!F$11)/Sheet3!F$13)^2)</f>
        <v>3.5204131385056472E-2</v>
      </c>
      <c r="H701" s="26">
        <f>Sheet3!G$12*EXP(-0.5*((Sheet1!$C724-Sheet3!G$11)/Sheet3!G$13)^2)</f>
        <v>3.5204131385056472E-2</v>
      </c>
      <c r="I701" s="26">
        <f>Sheet3!H$12*EXP(-0.5*((Sheet1!$C724-Sheet3!H$11)/Sheet3!H$13)^2)</f>
        <v>3.5204131385056472E-2</v>
      </c>
      <c r="J701" s="26">
        <f>Sheet3!I$12*EXP(-0.5*((Sheet1!$C724-Sheet3!I$11)/Sheet3!I$13)^2)</f>
        <v>3.5204131385056472E-2</v>
      </c>
      <c r="K701" s="26">
        <f>Sheet3!J$12*EXP(-0.5*((Sheet1!$C724-Sheet3!J$11)/Sheet3!J$13)^2)</f>
        <v>3.5204131385056472E-2</v>
      </c>
      <c r="L701" s="26">
        <f>Sheet3!K$12*EXP(-0.5*((Sheet1!$C724-Sheet3!K$11)/Sheet3!K$13)^2)</f>
        <v>3.5204131385056472E-2</v>
      </c>
      <c r="M701" s="26">
        <f>Sheet3!L$12*EXP(-0.5*((Sheet1!$C724-Sheet3!L$11)/Sheet3!L$13)^2)</f>
        <v>3.5204131385056472E-2</v>
      </c>
    </row>
    <row r="702" spans="1:13" x14ac:dyDescent="0.25">
      <c r="A702" s="26">
        <f>Sheet1!D725*Sheet3!$B$5</f>
        <v>105.587</v>
      </c>
      <c r="B702" s="26">
        <f t="shared" si="20"/>
        <v>11089.195336465729</v>
      </c>
      <c r="C702" s="26">
        <f t="shared" si="21"/>
        <v>0.28175161956206268</v>
      </c>
      <c r="D702" s="26">
        <f>Sheet3!C$12*EXP(-0.5*((Sheet1!$C725-Sheet3!C$11)/Sheet3!C$13)^2)</f>
        <v>1.6698296393812502E-58</v>
      </c>
      <c r="E702" s="26">
        <f>Sheet3!D$12*EXP(-0.5*((Sheet1!$C725-Sheet3!D$11)/Sheet3!D$13)^2)</f>
        <v>2.2375417456784501E-7</v>
      </c>
      <c r="F702" s="26">
        <f>Sheet3!E$12*EXP(-0.5*((Sheet1!$C725-Sheet3!E$11)/Sheet3!E$13)^2)</f>
        <v>3.521892447598602E-2</v>
      </c>
      <c r="G702" s="26">
        <f>Sheet3!F$12*EXP(-0.5*((Sheet1!$C725-Sheet3!F$11)/Sheet3!F$13)^2)</f>
        <v>3.521892447598602E-2</v>
      </c>
      <c r="H702" s="26">
        <f>Sheet3!G$12*EXP(-0.5*((Sheet1!$C725-Sheet3!G$11)/Sheet3!G$13)^2)</f>
        <v>3.521892447598602E-2</v>
      </c>
      <c r="I702" s="26">
        <f>Sheet3!H$12*EXP(-0.5*((Sheet1!$C725-Sheet3!H$11)/Sheet3!H$13)^2)</f>
        <v>3.521892447598602E-2</v>
      </c>
      <c r="J702" s="26">
        <f>Sheet3!I$12*EXP(-0.5*((Sheet1!$C725-Sheet3!I$11)/Sheet3!I$13)^2)</f>
        <v>3.521892447598602E-2</v>
      </c>
      <c r="K702" s="26">
        <f>Sheet3!J$12*EXP(-0.5*((Sheet1!$C725-Sheet3!J$11)/Sheet3!J$13)^2)</f>
        <v>3.521892447598602E-2</v>
      </c>
      <c r="L702" s="26">
        <f>Sheet3!K$12*EXP(-0.5*((Sheet1!$C725-Sheet3!K$11)/Sheet3!K$13)^2)</f>
        <v>3.521892447598602E-2</v>
      </c>
      <c r="M702" s="26">
        <f>Sheet3!L$12*EXP(-0.5*((Sheet1!$C725-Sheet3!L$11)/Sheet3!L$13)^2)</f>
        <v>3.521892447598602E-2</v>
      </c>
    </row>
    <row r="703" spans="1:13" x14ac:dyDescent="0.25">
      <c r="A703" s="26">
        <f>Sheet1!D726*Sheet3!$B$5</f>
        <v>105.5865</v>
      </c>
      <c r="B703" s="26">
        <f t="shared" si="20"/>
        <v>11089.095379653911</v>
      </c>
      <c r="C703" s="26">
        <f t="shared" si="21"/>
        <v>0.2817262257123021</v>
      </c>
      <c r="D703" s="26">
        <f>Sheet3!C$12*EXP(-0.5*((Sheet1!$C726-Sheet3!C$11)/Sheet3!C$13)^2)</f>
        <v>1.6601032819925079E-58</v>
      </c>
      <c r="E703" s="26">
        <f>Sheet3!D$12*EXP(-0.5*((Sheet1!$C726-Sheet3!D$11)/Sheet3!D$13)^2)</f>
        <v>2.2360415065755529E-7</v>
      </c>
      <c r="F703" s="26">
        <f>Sheet3!E$12*EXP(-0.5*((Sheet1!$C726-Sheet3!E$11)/Sheet3!E$13)^2)</f>
        <v>3.5215750263518933E-2</v>
      </c>
      <c r="G703" s="26">
        <f>Sheet3!F$12*EXP(-0.5*((Sheet1!$C726-Sheet3!F$11)/Sheet3!F$13)^2)</f>
        <v>3.5215750263518933E-2</v>
      </c>
      <c r="H703" s="26">
        <f>Sheet3!G$12*EXP(-0.5*((Sheet1!$C726-Sheet3!G$11)/Sheet3!G$13)^2)</f>
        <v>3.5215750263518933E-2</v>
      </c>
      <c r="I703" s="26">
        <f>Sheet3!H$12*EXP(-0.5*((Sheet1!$C726-Sheet3!H$11)/Sheet3!H$13)^2)</f>
        <v>3.5215750263518933E-2</v>
      </c>
      <c r="J703" s="26">
        <f>Sheet3!I$12*EXP(-0.5*((Sheet1!$C726-Sheet3!I$11)/Sheet3!I$13)^2)</f>
        <v>3.5215750263518933E-2</v>
      </c>
      <c r="K703" s="26">
        <f>Sheet3!J$12*EXP(-0.5*((Sheet1!$C726-Sheet3!J$11)/Sheet3!J$13)^2)</f>
        <v>3.5215750263518933E-2</v>
      </c>
      <c r="L703" s="26">
        <f>Sheet3!K$12*EXP(-0.5*((Sheet1!$C726-Sheet3!K$11)/Sheet3!K$13)^2)</f>
        <v>3.5215750263518933E-2</v>
      </c>
      <c r="M703" s="26">
        <f>Sheet3!L$12*EXP(-0.5*((Sheet1!$C726-Sheet3!L$11)/Sheet3!L$13)^2)</f>
        <v>3.5215750263518933E-2</v>
      </c>
    </row>
    <row r="704" spans="1:13" x14ac:dyDescent="0.25">
      <c r="A704" s="26">
        <f>Sheet1!D727*Sheet3!$B$5</f>
        <v>105.587</v>
      </c>
      <c r="B704" s="26">
        <f t="shared" si="20"/>
        <v>11089.222812510136</v>
      </c>
      <c r="C704" s="26">
        <f t="shared" si="21"/>
        <v>0.28162116059723857</v>
      </c>
      <c r="D704" s="26">
        <f>Sheet3!C$12*EXP(-0.5*((Sheet1!$C727-Sheet3!C$11)/Sheet3!C$13)^2)</f>
        <v>1.6204556304740679E-58</v>
      </c>
      <c r="E704" s="26">
        <f>Sheet3!D$12*EXP(-0.5*((Sheet1!$C727-Sheet3!D$11)/Sheet3!D$13)^2)</f>
        <v>2.2298443577967569E-7</v>
      </c>
      <c r="F704" s="26">
        <f>Sheet3!E$12*EXP(-0.5*((Sheet1!$C727-Sheet3!E$11)/Sheet3!E$13)^2)</f>
        <v>3.5202617201600353E-2</v>
      </c>
      <c r="G704" s="26">
        <f>Sheet3!F$12*EXP(-0.5*((Sheet1!$C727-Sheet3!F$11)/Sheet3!F$13)^2)</f>
        <v>3.5202617201600353E-2</v>
      </c>
      <c r="H704" s="26">
        <f>Sheet3!G$12*EXP(-0.5*((Sheet1!$C727-Sheet3!G$11)/Sheet3!G$13)^2)</f>
        <v>3.5202617201600353E-2</v>
      </c>
      <c r="I704" s="26">
        <f>Sheet3!H$12*EXP(-0.5*((Sheet1!$C727-Sheet3!H$11)/Sheet3!H$13)^2)</f>
        <v>3.5202617201600353E-2</v>
      </c>
      <c r="J704" s="26">
        <f>Sheet3!I$12*EXP(-0.5*((Sheet1!$C727-Sheet3!I$11)/Sheet3!I$13)^2)</f>
        <v>3.5202617201600353E-2</v>
      </c>
      <c r="K704" s="26">
        <f>Sheet3!J$12*EXP(-0.5*((Sheet1!$C727-Sheet3!J$11)/Sheet3!J$13)^2)</f>
        <v>3.5202617201600353E-2</v>
      </c>
      <c r="L704" s="26">
        <f>Sheet3!K$12*EXP(-0.5*((Sheet1!$C727-Sheet3!K$11)/Sheet3!K$13)^2)</f>
        <v>3.5202617201600353E-2</v>
      </c>
      <c r="M704" s="26">
        <f>Sheet3!L$12*EXP(-0.5*((Sheet1!$C727-Sheet3!L$11)/Sheet3!L$13)^2)</f>
        <v>3.5202617201600353E-2</v>
      </c>
    </row>
    <row r="705" spans="1:13" x14ac:dyDescent="0.25">
      <c r="A705" s="26">
        <f>Sheet1!D728*Sheet3!$B$5</f>
        <v>105.58749999999999</v>
      </c>
      <c r="B705" s="26">
        <f t="shared" si="20"/>
        <v>11089.299807826807</v>
      </c>
      <c r="C705" s="26">
        <f t="shared" si="21"/>
        <v>0.28175558011183249</v>
      </c>
      <c r="D705" s="26">
        <f>Sheet3!C$12*EXP(-0.5*((Sheet1!$C728-Sheet3!C$11)/Sheet3!C$13)^2)</f>
        <v>1.6713517031366221E-58</v>
      </c>
      <c r="E705" s="26">
        <f>Sheet3!D$12*EXP(-0.5*((Sheet1!$C728-Sheet3!D$11)/Sheet3!D$13)^2)</f>
        <v>2.237775815056725E-7</v>
      </c>
      <c r="F705" s="26">
        <f>Sheet3!E$12*EXP(-0.5*((Sheet1!$C728-Sheet3!E$11)/Sheet3!E$13)^2)</f>
        <v>3.5219419541781372E-2</v>
      </c>
      <c r="G705" s="26">
        <f>Sheet3!F$12*EXP(-0.5*((Sheet1!$C728-Sheet3!F$11)/Sheet3!F$13)^2)</f>
        <v>3.5219419541781372E-2</v>
      </c>
      <c r="H705" s="26">
        <f>Sheet3!G$12*EXP(-0.5*((Sheet1!$C728-Sheet3!G$11)/Sheet3!G$13)^2)</f>
        <v>3.5219419541781372E-2</v>
      </c>
      <c r="I705" s="26">
        <f>Sheet3!H$12*EXP(-0.5*((Sheet1!$C728-Sheet3!H$11)/Sheet3!H$13)^2)</f>
        <v>3.5219419541781372E-2</v>
      </c>
      <c r="J705" s="26">
        <f>Sheet3!I$12*EXP(-0.5*((Sheet1!$C728-Sheet3!I$11)/Sheet3!I$13)^2)</f>
        <v>3.5219419541781372E-2</v>
      </c>
      <c r="K705" s="26">
        <f>Sheet3!J$12*EXP(-0.5*((Sheet1!$C728-Sheet3!J$11)/Sheet3!J$13)^2)</f>
        <v>3.5219419541781372E-2</v>
      </c>
      <c r="L705" s="26">
        <f>Sheet3!K$12*EXP(-0.5*((Sheet1!$C728-Sheet3!K$11)/Sheet3!K$13)^2)</f>
        <v>3.5219419541781372E-2</v>
      </c>
      <c r="M705" s="26">
        <f>Sheet3!L$12*EXP(-0.5*((Sheet1!$C728-Sheet3!L$11)/Sheet3!L$13)^2)</f>
        <v>3.5219419541781372E-2</v>
      </c>
    </row>
    <row r="706" spans="1:13" x14ac:dyDescent="0.25">
      <c r="A706" s="26">
        <f>Sheet1!D729*Sheet3!$B$5</f>
        <v>105.587</v>
      </c>
      <c r="B706" s="26">
        <f t="shared" si="20"/>
        <v>11089.195925264345</v>
      </c>
      <c r="C706" s="26">
        <f t="shared" si="21"/>
        <v>0.28174882388654698</v>
      </c>
      <c r="D706" s="26">
        <f>Sheet3!C$12*EXP(-0.5*((Sheet1!$C729-Sheet3!C$11)/Sheet3!C$13)^2)</f>
        <v>1.6687560728868694E-58</v>
      </c>
      <c r="E706" s="26">
        <f>Sheet3!D$12*EXP(-0.5*((Sheet1!$C729-Sheet3!D$11)/Sheet3!D$13)^2)</f>
        <v>2.2373765343935909E-7</v>
      </c>
      <c r="F706" s="26">
        <f>Sheet3!E$12*EXP(-0.5*((Sheet1!$C729-Sheet3!E$11)/Sheet3!E$13)^2)</f>
        <v>3.5218575018611691E-2</v>
      </c>
      <c r="G706" s="26">
        <f>Sheet3!F$12*EXP(-0.5*((Sheet1!$C729-Sheet3!F$11)/Sheet3!F$13)^2)</f>
        <v>3.5218575018611691E-2</v>
      </c>
      <c r="H706" s="26">
        <f>Sheet3!G$12*EXP(-0.5*((Sheet1!$C729-Sheet3!G$11)/Sheet3!G$13)^2)</f>
        <v>3.5218575018611691E-2</v>
      </c>
      <c r="I706" s="26">
        <f>Sheet3!H$12*EXP(-0.5*((Sheet1!$C729-Sheet3!H$11)/Sheet3!H$13)^2)</f>
        <v>3.5218575018611691E-2</v>
      </c>
      <c r="J706" s="26">
        <f>Sheet3!I$12*EXP(-0.5*((Sheet1!$C729-Sheet3!I$11)/Sheet3!I$13)^2)</f>
        <v>3.5218575018611691E-2</v>
      </c>
      <c r="K706" s="26">
        <f>Sheet3!J$12*EXP(-0.5*((Sheet1!$C729-Sheet3!J$11)/Sheet3!J$13)^2)</f>
        <v>3.5218575018611691E-2</v>
      </c>
      <c r="L706" s="26">
        <f>Sheet3!K$12*EXP(-0.5*((Sheet1!$C729-Sheet3!K$11)/Sheet3!K$13)^2)</f>
        <v>3.5218575018611691E-2</v>
      </c>
      <c r="M706" s="26">
        <f>Sheet3!L$12*EXP(-0.5*((Sheet1!$C729-Sheet3!L$11)/Sheet3!L$13)^2)</f>
        <v>3.5218575018611691E-2</v>
      </c>
    </row>
    <row r="707" spans="1:13" x14ac:dyDescent="0.25">
      <c r="A707" s="26">
        <f>Sheet1!D730*Sheet3!$B$5</f>
        <v>105.58749999999999</v>
      </c>
      <c r="B707" s="26">
        <f t="shared" ref="B707:B770" si="22">(A707-C707)^2</f>
        <v>11089.309326668506</v>
      </c>
      <c r="C707" s="26">
        <f t="shared" ref="C707:C770" si="23">SUM(D707:M707)</f>
        <v>0.28171038390857089</v>
      </c>
      <c r="D707" s="26">
        <f>Sheet3!C$12*EXP(-0.5*((Sheet1!$C730-Sheet3!C$11)/Sheet3!C$13)^2)</f>
        <v>1.6540640715004203E-58</v>
      </c>
      <c r="E707" s="26">
        <f>Sheet3!D$12*EXP(-0.5*((Sheet1!$C730-Sheet3!D$11)/Sheet3!D$13)^2)</f>
        <v>2.2351060670189189E-7</v>
      </c>
      <c r="F707" s="26">
        <f>Sheet3!E$12*EXP(-0.5*((Sheet1!$C730-Sheet3!E$11)/Sheet3!E$13)^2)</f>
        <v>3.5213770049745532E-2</v>
      </c>
      <c r="G707" s="26">
        <f>Sheet3!F$12*EXP(-0.5*((Sheet1!$C730-Sheet3!F$11)/Sheet3!F$13)^2)</f>
        <v>3.5213770049745532E-2</v>
      </c>
      <c r="H707" s="26">
        <f>Sheet3!G$12*EXP(-0.5*((Sheet1!$C730-Sheet3!G$11)/Sheet3!G$13)^2)</f>
        <v>3.5213770049745532E-2</v>
      </c>
      <c r="I707" s="26">
        <f>Sheet3!H$12*EXP(-0.5*((Sheet1!$C730-Sheet3!H$11)/Sheet3!H$13)^2)</f>
        <v>3.5213770049745532E-2</v>
      </c>
      <c r="J707" s="26">
        <f>Sheet3!I$12*EXP(-0.5*((Sheet1!$C730-Sheet3!I$11)/Sheet3!I$13)^2)</f>
        <v>3.5213770049745532E-2</v>
      </c>
      <c r="K707" s="26">
        <f>Sheet3!J$12*EXP(-0.5*((Sheet1!$C730-Sheet3!J$11)/Sheet3!J$13)^2)</f>
        <v>3.5213770049745532E-2</v>
      </c>
      <c r="L707" s="26">
        <f>Sheet3!K$12*EXP(-0.5*((Sheet1!$C730-Sheet3!K$11)/Sheet3!K$13)^2)</f>
        <v>3.5213770049745532E-2</v>
      </c>
      <c r="M707" s="26">
        <f>Sheet3!L$12*EXP(-0.5*((Sheet1!$C730-Sheet3!L$11)/Sheet3!L$13)^2)</f>
        <v>3.5213770049745532E-2</v>
      </c>
    </row>
    <row r="708" spans="1:13" x14ac:dyDescent="0.25">
      <c r="A708" s="26">
        <f>Sheet1!D731*Sheet3!$B$5</f>
        <v>105.587</v>
      </c>
      <c r="B708" s="26">
        <f t="shared" si="22"/>
        <v>11089.177132209272</v>
      </c>
      <c r="C708" s="26">
        <f t="shared" si="23"/>
        <v>0.28183805525357419</v>
      </c>
      <c r="D708" s="26">
        <f>Sheet3!C$12*EXP(-0.5*((Sheet1!$C731-Sheet3!C$11)/Sheet3!C$13)^2)</f>
        <v>1.7033623701150826E-58</v>
      </c>
      <c r="E708" s="26">
        <f>Sheet3!D$12*EXP(-0.5*((Sheet1!$C731-Sheet3!D$11)/Sheet3!D$13)^2)</f>
        <v>2.2426553129100494E-7</v>
      </c>
      <c r="F708" s="26">
        <f>Sheet3!E$12*EXP(-0.5*((Sheet1!$C731-Sheet3!E$11)/Sheet3!E$13)^2)</f>
        <v>3.5229728873505367E-2</v>
      </c>
      <c r="G708" s="26">
        <f>Sheet3!F$12*EXP(-0.5*((Sheet1!$C731-Sheet3!F$11)/Sheet3!F$13)^2)</f>
        <v>3.5229728873505367E-2</v>
      </c>
      <c r="H708" s="26">
        <f>Sheet3!G$12*EXP(-0.5*((Sheet1!$C731-Sheet3!G$11)/Sheet3!G$13)^2)</f>
        <v>3.5229728873505367E-2</v>
      </c>
      <c r="I708" s="26">
        <f>Sheet3!H$12*EXP(-0.5*((Sheet1!$C731-Sheet3!H$11)/Sheet3!H$13)^2)</f>
        <v>3.5229728873505367E-2</v>
      </c>
      <c r="J708" s="26">
        <f>Sheet3!I$12*EXP(-0.5*((Sheet1!$C731-Sheet3!I$11)/Sheet3!I$13)^2)</f>
        <v>3.5229728873505367E-2</v>
      </c>
      <c r="K708" s="26">
        <f>Sheet3!J$12*EXP(-0.5*((Sheet1!$C731-Sheet3!J$11)/Sheet3!J$13)^2)</f>
        <v>3.5229728873505367E-2</v>
      </c>
      <c r="L708" s="26">
        <f>Sheet3!K$12*EXP(-0.5*((Sheet1!$C731-Sheet3!K$11)/Sheet3!K$13)^2)</f>
        <v>3.5229728873505367E-2</v>
      </c>
      <c r="M708" s="26">
        <f>Sheet3!L$12*EXP(-0.5*((Sheet1!$C731-Sheet3!L$11)/Sheet3!L$13)^2)</f>
        <v>3.5229728873505367E-2</v>
      </c>
    </row>
    <row r="709" spans="1:13" x14ac:dyDescent="0.25">
      <c r="A709" s="26">
        <f>Sheet1!D732*Sheet3!$B$5</f>
        <v>105.58749999999999</v>
      </c>
      <c r="B709" s="26">
        <f t="shared" si="22"/>
        <v>11089.270120854506</v>
      </c>
      <c r="C709" s="26">
        <f t="shared" si="23"/>
        <v>0.28189653629770683</v>
      </c>
      <c r="D709" s="26">
        <f>Sheet3!C$12*EXP(-0.5*((Sheet1!$C732-Sheet3!C$11)/Sheet3!C$13)^2)</f>
        <v>1.7264285447826804E-58</v>
      </c>
      <c r="E709" s="26">
        <f>Sheet3!D$12*EXP(-0.5*((Sheet1!$C732-Sheet3!D$11)/Sheet3!D$13)^2)</f>
        <v>2.2461212598898183E-7</v>
      </c>
      <c r="F709" s="26">
        <f>Sheet3!E$12*EXP(-0.5*((Sheet1!$C732-Sheet3!E$11)/Sheet3!E$13)^2)</f>
        <v>3.5237038960697603E-2</v>
      </c>
      <c r="G709" s="26">
        <f>Sheet3!F$12*EXP(-0.5*((Sheet1!$C732-Sheet3!F$11)/Sheet3!F$13)^2)</f>
        <v>3.5237038960697603E-2</v>
      </c>
      <c r="H709" s="26">
        <f>Sheet3!G$12*EXP(-0.5*((Sheet1!$C732-Sheet3!G$11)/Sheet3!G$13)^2)</f>
        <v>3.5237038960697603E-2</v>
      </c>
      <c r="I709" s="26">
        <f>Sheet3!H$12*EXP(-0.5*((Sheet1!$C732-Sheet3!H$11)/Sheet3!H$13)^2)</f>
        <v>3.5237038960697603E-2</v>
      </c>
      <c r="J709" s="26">
        <f>Sheet3!I$12*EXP(-0.5*((Sheet1!$C732-Sheet3!I$11)/Sheet3!I$13)^2)</f>
        <v>3.5237038960697603E-2</v>
      </c>
      <c r="K709" s="26">
        <f>Sheet3!J$12*EXP(-0.5*((Sheet1!$C732-Sheet3!J$11)/Sheet3!J$13)^2)</f>
        <v>3.5237038960697603E-2</v>
      </c>
      <c r="L709" s="26">
        <f>Sheet3!K$12*EXP(-0.5*((Sheet1!$C732-Sheet3!K$11)/Sheet3!K$13)^2)</f>
        <v>3.5237038960697603E-2</v>
      </c>
      <c r="M709" s="26">
        <f>Sheet3!L$12*EXP(-0.5*((Sheet1!$C732-Sheet3!L$11)/Sheet3!L$13)^2)</f>
        <v>3.5237038960697603E-2</v>
      </c>
    </row>
    <row r="710" spans="1:13" x14ac:dyDescent="0.25">
      <c r="A710" s="26">
        <f>Sheet1!D733*Sheet3!$B$5</f>
        <v>105.587</v>
      </c>
      <c r="B710" s="26">
        <f t="shared" si="22"/>
        <v>11089.184394416001</v>
      </c>
      <c r="C710" s="26">
        <f t="shared" si="23"/>
        <v>0.28180357353679408</v>
      </c>
      <c r="D710" s="26">
        <f>Sheet3!C$12*EXP(-0.5*((Sheet1!$C733-Sheet3!C$11)/Sheet3!C$13)^2)</f>
        <v>1.6899057493715523E-58</v>
      </c>
      <c r="E710" s="26">
        <f>Sheet3!D$12*EXP(-0.5*((Sheet1!$C733-Sheet3!D$11)/Sheet3!D$13)^2)</f>
        <v>2.2406140550168213E-7</v>
      </c>
      <c r="F710" s="26">
        <f>Sheet3!E$12*EXP(-0.5*((Sheet1!$C733-Sheet3!E$11)/Sheet3!E$13)^2)</f>
        <v>3.5225418684423568E-2</v>
      </c>
      <c r="G710" s="26">
        <f>Sheet3!F$12*EXP(-0.5*((Sheet1!$C733-Sheet3!F$11)/Sheet3!F$13)^2)</f>
        <v>3.5225418684423568E-2</v>
      </c>
      <c r="H710" s="26">
        <f>Sheet3!G$12*EXP(-0.5*((Sheet1!$C733-Sheet3!G$11)/Sheet3!G$13)^2)</f>
        <v>3.5225418684423568E-2</v>
      </c>
      <c r="I710" s="26">
        <f>Sheet3!H$12*EXP(-0.5*((Sheet1!$C733-Sheet3!H$11)/Sheet3!H$13)^2)</f>
        <v>3.5225418684423568E-2</v>
      </c>
      <c r="J710" s="26">
        <f>Sheet3!I$12*EXP(-0.5*((Sheet1!$C733-Sheet3!I$11)/Sheet3!I$13)^2)</f>
        <v>3.5225418684423568E-2</v>
      </c>
      <c r="K710" s="26">
        <f>Sheet3!J$12*EXP(-0.5*((Sheet1!$C733-Sheet3!J$11)/Sheet3!J$13)^2)</f>
        <v>3.5225418684423568E-2</v>
      </c>
      <c r="L710" s="26">
        <f>Sheet3!K$12*EXP(-0.5*((Sheet1!$C733-Sheet3!K$11)/Sheet3!K$13)^2)</f>
        <v>3.5225418684423568E-2</v>
      </c>
      <c r="M710" s="26">
        <f>Sheet3!L$12*EXP(-0.5*((Sheet1!$C733-Sheet3!L$11)/Sheet3!L$13)^2)</f>
        <v>3.5225418684423568E-2</v>
      </c>
    </row>
    <row r="711" spans="1:13" x14ac:dyDescent="0.25">
      <c r="A711" s="26">
        <f>Sheet1!D734*Sheet3!$B$5</f>
        <v>105.586</v>
      </c>
      <c r="B711" s="26">
        <f t="shared" si="22"/>
        <v>11088.955040501362</v>
      </c>
      <c r="C711" s="26">
        <f t="shared" si="23"/>
        <v>0.28189257535411361</v>
      </c>
      <c r="D711" s="26">
        <f>Sheet3!C$12*EXP(-0.5*((Sheet1!$C734-Sheet3!C$11)/Sheet3!C$13)^2)</f>
        <v>1.7248565172995177E-58</v>
      </c>
      <c r="E711" s="26">
        <f>Sheet3!D$12*EXP(-0.5*((Sheet1!$C734-Sheet3!D$11)/Sheet3!D$13)^2)</f>
        <v>2.2458863521431122E-7</v>
      </c>
      <c r="F711" s="26">
        <f>Sheet3!E$12*EXP(-0.5*((Sheet1!$C734-Sheet3!E$11)/Sheet3!E$13)^2)</f>
        <v>3.5236543845684795E-2</v>
      </c>
      <c r="G711" s="26">
        <f>Sheet3!F$12*EXP(-0.5*((Sheet1!$C734-Sheet3!F$11)/Sheet3!F$13)^2)</f>
        <v>3.5236543845684795E-2</v>
      </c>
      <c r="H711" s="26">
        <f>Sheet3!G$12*EXP(-0.5*((Sheet1!$C734-Sheet3!G$11)/Sheet3!G$13)^2)</f>
        <v>3.5236543845684795E-2</v>
      </c>
      <c r="I711" s="26">
        <f>Sheet3!H$12*EXP(-0.5*((Sheet1!$C734-Sheet3!H$11)/Sheet3!H$13)^2)</f>
        <v>3.5236543845684795E-2</v>
      </c>
      <c r="J711" s="26">
        <f>Sheet3!I$12*EXP(-0.5*((Sheet1!$C734-Sheet3!I$11)/Sheet3!I$13)^2)</f>
        <v>3.5236543845684795E-2</v>
      </c>
      <c r="K711" s="26">
        <f>Sheet3!J$12*EXP(-0.5*((Sheet1!$C734-Sheet3!J$11)/Sheet3!J$13)^2)</f>
        <v>3.5236543845684795E-2</v>
      </c>
      <c r="L711" s="26">
        <f>Sheet3!K$12*EXP(-0.5*((Sheet1!$C734-Sheet3!K$11)/Sheet3!K$13)^2)</f>
        <v>3.5236543845684795E-2</v>
      </c>
      <c r="M711" s="26">
        <f>Sheet3!L$12*EXP(-0.5*((Sheet1!$C734-Sheet3!L$11)/Sheet3!L$13)^2)</f>
        <v>3.5236543845684795E-2</v>
      </c>
    </row>
    <row r="712" spans="1:13" x14ac:dyDescent="0.25">
      <c r="A712" s="26">
        <f>Sheet1!D735*Sheet3!$B$5</f>
        <v>105.5865</v>
      </c>
      <c r="B712" s="26">
        <f t="shared" si="22"/>
        <v>11089.059510647581</v>
      </c>
      <c r="C712" s="26">
        <f t="shared" si="23"/>
        <v>0.28189653629770683</v>
      </c>
      <c r="D712" s="26">
        <f>Sheet3!C$12*EXP(-0.5*((Sheet1!$C735-Sheet3!C$11)/Sheet3!C$13)^2)</f>
        <v>1.7264285447826804E-58</v>
      </c>
      <c r="E712" s="26">
        <f>Sheet3!D$12*EXP(-0.5*((Sheet1!$C735-Sheet3!D$11)/Sheet3!D$13)^2)</f>
        <v>2.2461212598898183E-7</v>
      </c>
      <c r="F712" s="26">
        <f>Sheet3!E$12*EXP(-0.5*((Sheet1!$C735-Sheet3!E$11)/Sheet3!E$13)^2)</f>
        <v>3.5237038960697603E-2</v>
      </c>
      <c r="G712" s="26">
        <f>Sheet3!F$12*EXP(-0.5*((Sheet1!$C735-Sheet3!F$11)/Sheet3!F$13)^2)</f>
        <v>3.5237038960697603E-2</v>
      </c>
      <c r="H712" s="26">
        <f>Sheet3!G$12*EXP(-0.5*((Sheet1!$C735-Sheet3!G$11)/Sheet3!G$13)^2)</f>
        <v>3.5237038960697603E-2</v>
      </c>
      <c r="I712" s="26">
        <f>Sheet3!H$12*EXP(-0.5*((Sheet1!$C735-Sheet3!H$11)/Sheet3!H$13)^2)</f>
        <v>3.5237038960697603E-2</v>
      </c>
      <c r="J712" s="26">
        <f>Sheet3!I$12*EXP(-0.5*((Sheet1!$C735-Sheet3!I$11)/Sheet3!I$13)^2)</f>
        <v>3.5237038960697603E-2</v>
      </c>
      <c r="K712" s="26">
        <f>Sheet3!J$12*EXP(-0.5*((Sheet1!$C735-Sheet3!J$11)/Sheet3!J$13)^2)</f>
        <v>3.5237038960697603E-2</v>
      </c>
      <c r="L712" s="26">
        <f>Sheet3!K$12*EXP(-0.5*((Sheet1!$C735-Sheet3!K$11)/Sheet3!K$13)^2)</f>
        <v>3.5237038960697603E-2</v>
      </c>
      <c r="M712" s="26">
        <f>Sheet3!L$12*EXP(-0.5*((Sheet1!$C735-Sheet3!L$11)/Sheet3!L$13)^2)</f>
        <v>3.5237038960697603E-2</v>
      </c>
    </row>
    <row r="713" spans="1:13" x14ac:dyDescent="0.25">
      <c r="A713" s="26">
        <f>Sheet1!D736*Sheet3!$B$5</f>
        <v>105.587</v>
      </c>
      <c r="B713" s="26">
        <f t="shared" si="22"/>
        <v>11089.17350104057</v>
      </c>
      <c r="C713" s="26">
        <f t="shared" si="23"/>
        <v>0.28185529642642215</v>
      </c>
      <c r="D713" s="26">
        <f>Sheet3!C$12*EXP(-0.5*((Sheet1!$C736-Sheet3!C$11)/Sheet3!C$13)^2)</f>
        <v>1.7101306569103874E-58</v>
      </c>
      <c r="E713" s="26">
        <f>Sheet3!D$12*EXP(-0.5*((Sheet1!$C736-Sheet3!D$11)/Sheet3!D$13)^2)</f>
        <v>2.2436766115435151E-7</v>
      </c>
      <c r="F713" s="26">
        <f>Sheet3!E$12*EXP(-0.5*((Sheet1!$C736-Sheet3!E$11)/Sheet3!E$13)^2)</f>
        <v>3.5231884007345129E-2</v>
      </c>
      <c r="G713" s="26">
        <f>Sheet3!F$12*EXP(-0.5*((Sheet1!$C736-Sheet3!F$11)/Sheet3!F$13)^2)</f>
        <v>3.5231884007345129E-2</v>
      </c>
      <c r="H713" s="26">
        <f>Sheet3!G$12*EXP(-0.5*((Sheet1!$C736-Sheet3!G$11)/Sheet3!G$13)^2)</f>
        <v>3.5231884007345129E-2</v>
      </c>
      <c r="I713" s="26">
        <f>Sheet3!H$12*EXP(-0.5*((Sheet1!$C736-Sheet3!H$11)/Sheet3!H$13)^2)</f>
        <v>3.5231884007345129E-2</v>
      </c>
      <c r="J713" s="26">
        <f>Sheet3!I$12*EXP(-0.5*((Sheet1!$C736-Sheet3!I$11)/Sheet3!I$13)^2)</f>
        <v>3.5231884007345129E-2</v>
      </c>
      <c r="K713" s="26">
        <f>Sheet3!J$12*EXP(-0.5*((Sheet1!$C736-Sheet3!J$11)/Sheet3!J$13)^2)</f>
        <v>3.5231884007345129E-2</v>
      </c>
      <c r="L713" s="26">
        <f>Sheet3!K$12*EXP(-0.5*((Sheet1!$C736-Sheet3!K$11)/Sheet3!K$13)^2)</f>
        <v>3.5231884007345129E-2</v>
      </c>
      <c r="M713" s="26">
        <f>Sheet3!L$12*EXP(-0.5*((Sheet1!$C736-Sheet3!L$11)/Sheet3!L$13)^2)</f>
        <v>3.5231884007345129E-2</v>
      </c>
    </row>
    <row r="714" spans="1:13" x14ac:dyDescent="0.25">
      <c r="A714" s="26">
        <f>Sheet1!D737*Sheet3!$B$5</f>
        <v>105.586</v>
      </c>
      <c r="B714" s="26">
        <f t="shared" si="22"/>
        <v>11088.944146555545</v>
      </c>
      <c r="C714" s="26">
        <f t="shared" si="23"/>
        <v>0.28194430148692085</v>
      </c>
      <c r="D714" s="26">
        <f>Sheet3!C$12*EXP(-0.5*((Sheet1!$C737-Sheet3!C$11)/Sheet3!C$13)^2)</f>
        <v>1.7454981029580139E-58</v>
      </c>
      <c r="E714" s="26">
        <f>Sheet3!D$12*EXP(-0.5*((Sheet1!$C737-Sheet3!D$11)/Sheet3!D$13)^2)</f>
        <v>2.2489558297140192E-7</v>
      </c>
      <c r="F714" s="26">
        <f>Sheet3!E$12*EXP(-0.5*((Sheet1!$C737-Sheet3!E$11)/Sheet3!E$13)^2)</f>
        <v>3.5243009573917239E-2</v>
      </c>
      <c r="G714" s="26">
        <f>Sheet3!F$12*EXP(-0.5*((Sheet1!$C737-Sheet3!F$11)/Sheet3!F$13)^2)</f>
        <v>3.5243009573917239E-2</v>
      </c>
      <c r="H714" s="26">
        <f>Sheet3!G$12*EXP(-0.5*((Sheet1!$C737-Sheet3!G$11)/Sheet3!G$13)^2)</f>
        <v>3.5243009573917239E-2</v>
      </c>
      <c r="I714" s="26">
        <f>Sheet3!H$12*EXP(-0.5*((Sheet1!$C737-Sheet3!H$11)/Sheet3!H$13)^2)</f>
        <v>3.5243009573917239E-2</v>
      </c>
      <c r="J714" s="26">
        <f>Sheet3!I$12*EXP(-0.5*((Sheet1!$C737-Sheet3!I$11)/Sheet3!I$13)^2)</f>
        <v>3.5243009573917239E-2</v>
      </c>
      <c r="K714" s="26">
        <f>Sheet3!J$12*EXP(-0.5*((Sheet1!$C737-Sheet3!J$11)/Sheet3!J$13)^2)</f>
        <v>3.5243009573917239E-2</v>
      </c>
      <c r="L714" s="26">
        <f>Sheet3!K$12*EXP(-0.5*((Sheet1!$C737-Sheet3!K$11)/Sheet3!K$13)^2)</f>
        <v>3.5243009573917239E-2</v>
      </c>
      <c r="M714" s="26">
        <f>Sheet3!L$12*EXP(-0.5*((Sheet1!$C737-Sheet3!L$11)/Sheet3!L$13)^2)</f>
        <v>3.5243009573917239E-2</v>
      </c>
    </row>
    <row r="715" spans="1:13" x14ac:dyDescent="0.25">
      <c r="A715" s="26">
        <f>Sheet1!D738*Sheet3!$B$5</f>
        <v>105.586</v>
      </c>
      <c r="B715" s="26">
        <f t="shared" si="22"/>
        <v>11088.950575012321</v>
      </c>
      <c r="C715" s="26">
        <f t="shared" si="23"/>
        <v>0.28191377818084939</v>
      </c>
      <c r="D715" s="26">
        <f>Sheet3!C$12*EXP(-0.5*((Sheet1!$C738-Sheet3!C$11)/Sheet3!C$13)^2)</f>
        <v>1.7332881334434494E-58</v>
      </c>
      <c r="E715" s="26">
        <f>Sheet3!D$12*EXP(-0.5*((Sheet1!$C738-Sheet3!D$11)/Sheet3!D$13)^2)</f>
        <v>2.2471440744615018E-7</v>
      </c>
      <c r="F715" s="26">
        <f>Sheet3!E$12*EXP(-0.5*((Sheet1!$C738-Sheet3!E$11)/Sheet3!E$13)^2)</f>
        <v>3.5239194183305247E-2</v>
      </c>
      <c r="G715" s="26">
        <f>Sheet3!F$12*EXP(-0.5*((Sheet1!$C738-Sheet3!F$11)/Sheet3!F$13)^2)</f>
        <v>3.5239194183305247E-2</v>
      </c>
      <c r="H715" s="26">
        <f>Sheet3!G$12*EXP(-0.5*((Sheet1!$C738-Sheet3!G$11)/Sheet3!G$13)^2)</f>
        <v>3.5239194183305247E-2</v>
      </c>
      <c r="I715" s="26">
        <f>Sheet3!H$12*EXP(-0.5*((Sheet1!$C738-Sheet3!H$11)/Sheet3!H$13)^2)</f>
        <v>3.5239194183305247E-2</v>
      </c>
      <c r="J715" s="26">
        <f>Sheet3!I$12*EXP(-0.5*((Sheet1!$C738-Sheet3!I$11)/Sheet3!I$13)^2)</f>
        <v>3.5239194183305247E-2</v>
      </c>
      <c r="K715" s="26">
        <f>Sheet3!J$12*EXP(-0.5*((Sheet1!$C738-Sheet3!J$11)/Sheet3!J$13)^2)</f>
        <v>3.5239194183305247E-2</v>
      </c>
      <c r="L715" s="26">
        <f>Sheet3!K$12*EXP(-0.5*((Sheet1!$C738-Sheet3!K$11)/Sheet3!K$13)^2)</f>
        <v>3.5239194183305247E-2</v>
      </c>
      <c r="M715" s="26">
        <f>Sheet3!L$12*EXP(-0.5*((Sheet1!$C738-Sheet3!L$11)/Sheet3!L$13)^2)</f>
        <v>3.5239194183305247E-2</v>
      </c>
    </row>
    <row r="716" spans="1:13" x14ac:dyDescent="0.25">
      <c r="A716" s="26">
        <f>Sheet1!D739*Sheet3!$B$5</f>
        <v>105.586</v>
      </c>
      <c r="B716" s="26">
        <f t="shared" si="22"/>
        <v>11088.937963331293</v>
      </c>
      <c r="C716" s="26">
        <f t="shared" si="23"/>
        <v>0.28197366039941935</v>
      </c>
      <c r="D716" s="26">
        <f>Sheet3!C$12*EXP(-0.5*((Sheet1!$C739-Sheet3!C$11)/Sheet3!C$13)^2)</f>
        <v>1.7573228755798746E-58</v>
      </c>
      <c r="E716" s="26">
        <f>Sheet3!D$12*EXP(-0.5*((Sheet1!$C739-Sheet3!D$11)/Sheet3!D$13)^2)</f>
        <v>2.2506997576286594E-7</v>
      </c>
      <c r="F716" s="26">
        <f>Sheet3!E$12*EXP(-0.5*((Sheet1!$C739-Sheet3!E$11)/Sheet3!E$13)^2)</f>
        <v>3.5246679416180447E-2</v>
      </c>
      <c r="G716" s="26">
        <f>Sheet3!F$12*EXP(-0.5*((Sheet1!$C739-Sheet3!F$11)/Sheet3!F$13)^2)</f>
        <v>3.5246679416180447E-2</v>
      </c>
      <c r="H716" s="26">
        <f>Sheet3!G$12*EXP(-0.5*((Sheet1!$C739-Sheet3!G$11)/Sheet3!G$13)^2)</f>
        <v>3.5246679416180447E-2</v>
      </c>
      <c r="I716" s="26">
        <f>Sheet3!H$12*EXP(-0.5*((Sheet1!$C739-Sheet3!H$11)/Sheet3!H$13)^2)</f>
        <v>3.5246679416180447E-2</v>
      </c>
      <c r="J716" s="26">
        <f>Sheet3!I$12*EXP(-0.5*((Sheet1!$C739-Sheet3!I$11)/Sheet3!I$13)^2)</f>
        <v>3.5246679416180447E-2</v>
      </c>
      <c r="K716" s="26">
        <f>Sheet3!J$12*EXP(-0.5*((Sheet1!$C739-Sheet3!J$11)/Sheet3!J$13)^2)</f>
        <v>3.5246679416180447E-2</v>
      </c>
      <c r="L716" s="26">
        <f>Sheet3!K$12*EXP(-0.5*((Sheet1!$C739-Sheet3!K$11)/Sheet3!K$13)^2)</f>
        <v>3.5246679416180447E-2</v>
      </c>
      <c r="M716" s="26">
        <f>Sheet3!L$12*EXP(-0.5*((Sheet1!$C739-Sheet3!L$11)/Sheet3!L$13)^2)</f>
        <v>3.5246679416180447E-2</v>
      </c>
    </row>
    <row r="717" spans="1:13" x14ac:dyDescent="0.25">
      <c r="A717" s="26">
        <f>Sheet1!D740*Sheet3!$B$5</f>
        <v>105.5865</v>
      </c>
      <c r="B717" s="26">
        <f t="shared" si="22"/>
        <v>11089.049450861245</v>
      </c>
      <c r="C717" s="26">
        <f t="shared" si="23"/>
        <v>0.28194430148692085</v>
      </c>
      <c r="D717" s="26">
        <f>Sheet3!C$12*EXP(-0.5*((Sheet1!$C740-Sheet3!C$11)/Sheet3!C$13)^2)</f>
        <v>1.7454981029580139E-58</v>
      </c>
      <c r="E717" s="26">
        <f>Sheet3!D$12*EXP(-0.5*((Sheet1!$C740-Sheet3!D$11)/Sheet3!D$13)^2)</f>
        <v>2.2489558297140192E-7</v>
      </c>
      <c r="F717" s="26">
        <f>Sheet3!E$12*EXP(-0.5*((Sheet1!$C740-Sheet3!E$11)/Sheet3!E$13)^2)</f>
        <v>3.5243009573917239E-2</v>
      </c>
      <c r="G717" s="26">
        <f>Sheet3!F$12*EXP(-0.5*((Sheet1!$C740-Sheet3!F$11)/Sheet3!F$13)^2)</f>
        <v>3.5243009573917239E-2</v>
      </c>
      <c r="H717" s="26">
        <f>Sheet3!G$12*EXP(-0.5*((Sheet1!$C740-Sheet3!G$11)/Sheet3!G$13)^2)</f>
        <v>3.5243009573917239E-2</v>
      </c>
      <c r="I717" s="26">
        <f>Sheet3!H$12*EXP(-0.5*((Sheet1!$C740-Sheet3!H$11)/Sheet3!H$13)^2)</f>
        <v>3.5243009573917239E-2</v>
      </c>
      <c r="J717" s="26">
        <f>Sheet3!I$12*EXP(-0.5*((Sheet1!$C740-Sheet3!I$11)/Sheet3!I$13)^2)</f>
        <v>3.5243009573917239E-2</v>
      </c>
      <c r="K717" s="26">
        <f>Sheet3!J$12*EXP(-0.5*((Sheet1!$C740-Sheet3!J$11)/Sheet3!J$13)^2)</f>
        <v>3.5243009573917239E-2</v>
      </c>
      <c r="L717" s="26">
        <f>Sheet3!K$12*EXP(-0.5*((Sheet1!$C740-Sheet3!K$11)/Sheet3!K$13)^2)</f>
        <v>3.5243009573917239E-2</v>
      </c>
      <c r="M717" s="26">
        <f>Sheet3!L$12*EXP(-0.5*((Sheet1!$C740-Sheet3!L$11)/Sheet3!L$13)^2)</f>
        <v>3.5243009573917239E-2</v>
      </c>
    </row>
    <row r="718" spans="1:13" x14ac:dyDescent="0.25">
      <c r="A718" s="26">
        <f>Sheet1!D741*Sheet3!$B$5</f>
        <v>105.5865</v>
      </c>
      <c r="B718" s="26">
        <f t="shared" si="22"/>
        <v>11089.058087576112</v>
      </c>
      <c r="C718" s="26">
        <f t="shared" si="23"/>
        <v>0.28190329322697677</v>
      </c>
      <c r="D718" s="26">
        <f>Sheet3!C$12*EXP(-0.5*((Sheet1!$C741-Sheet3!C$11)/Sheet3!C$13)^2)</f>
        <v>1.7291135335539316E-58</v>
      </c>
      <c r="E718" s="26">
        <f>Sheet3!D$12*EXP(-0.5*((Sheet1!$C741-Sheet3!D$11)/Sheet3!D$13)^2)</f>
        <v>2.2465220393358959E-7</v>
      </c>
      <c r="F718" s="26">
        <f>Sheet3!E$12*EXP(-0.5*((Sheet1!$C741-Sheet3!E$11)/Sheet3!E$13)^2)</f>
        <v>3.5237883571846609E-2</v>
      </c>
      <c r="G718" s="26">
        <f>Sheet3!F$12*EXP(-0.5*((Sheet1!$C741-Sheet3!F$11)/Sheet3!F$13)^2)</f>
        <v>3.5237883571846609E-2</v>
      </c>
      <c r="H718" s="26">
        <f>Sheet3!G$12*EXP(-0.5*((Sheet1!$C741-Sheet3!G$11)/Sheet3!G$13)^2)</f>
        <v>3.5237883571846609E-2</v>
      </c>
      <c r="I718" s="26">
        <f>Sheet3!H$12*EXP(-0.5*((Sheet1!$C741-Sheet3!H$11)/Sheet3!H$13)^2)</f>
        <v>3.5237883571846609E-2</v>
      </c>
      <c r="J718" s="26">
        <f>Sheet3!I$12*EXP(-0.5*((Sheet1!$C741-Sheet3!I$11)/Sheet3!I$13)^2)</f>
        <v>3.5237883571846609E-2</v>
      </c>
      <c r="K718" s="26">
        <f>Sheet3!J$12*EXP(-0.5*((Sheet1!$C741-Sheet3!J$11)/Sheet3!J$13)^2)</f>
        <v>3.5237883571846609E-2</v>
      </c>
      <c r="L718" s="26">
        <f>Sheet3!K$12*EXP(-0.5*((Sheet1!$C741-Sheet3!K$11)/Sheet3!K$13)^2)</f>
        <v>3.5237883571846609E-2</v>
      </c>
      <c r="M718" s="26">
        <f>Sheet3!L$12*EXP(-0.5*((Sheet1!$C741-Sheet3!L$11)/Sheet3!L$13)^2)</f>
        <v>3.5237883571846609E-2</v>
      </c>
    </row>
    <row r="719" spans="1:13" x14ac:dyDescent="0.25">
      <c r="A719" s="26">
        <f>Sheet1!D742*Sheet3!$B$5</f>
        <v>105.587</v>
      </c>
      <c r="B719" s="26">
        <f t="shared" si="22"/>
        <v>11089.170949382469</v>
      </c>
      <c r="C719" s="26">
        <f t="shared" si="23"/>
        <v>0.28186741197052911</v>
      </c>
      <c r="D719" s="26">
        <f>Sheet3!C$12*EXP(-0.5*((Sheet1!$C742-Sheet3!C$11)/Sheet3!C$13)^2)</f>
        <v>1.7149027717792637E-58</v>
      </c>
      <c r="E719" s="26">
        <f>Sheet3!D$12*EXP(-0.5*((Sheet1!$C742-Sheet3!D$11)/Sheet3!D$13)^2)</f>
        <v>2.2443945480833442E-7</v>
      </c>
      <c r="F719" s="26">
        <f>Sheet3!E$12*EXP(-0.5*((Sheet1!$C742-Sheet3!E$11)/Sheet3!E$13)^2)</f>
        <v>3.5233398441384282E-2</v>
      </c>
      <c r="G719" s="26">
        <f>Sheet3!F$12*EXP(-0.5*((Sheet1!$C742-Sheet3!F$11)/Sheet3!F$13)^2)</f>
        <v>3.5233398441384282E-2</v>
      </c>
      <c r="H719" s="26">
        <f>Sheet3!G$12*EXP(-0.5*((Sheet1!$C742-Sheet3!G$11)/Sheet3!G$13)^2)</f>
        <v>3.5233398441384282E-2</v>
      </c>
      <c r="I719" s="26">
        <f>Sheet3!H$12*EXP(-0.5*((Sheet1!$C742-Sheet3!H$11)/Sheet3!H$13)^2)</f>
        <v>3.5233398441384282E-2</v>
      </c>
      <c r="J719" s="26">
        <f>Sheet3!I$12*EXP(-0.5*((Sheet1!$C742-Sheet3!I$11)/Sheet3!I$13)^2)</f>
        <v>3.5233398441384282E-2</v>
      </c>
      <c r="K719" s="26">
        <f>Sheet3!J$12*EXP(-0.5*((Sheet1!$C742-Sheet3!J$11)/Sheet3!J$13)^2)</f>
        <v>3.5233398441384282E-2</v>
      </c>
      <c r="L719" s="26">
        <f>Sheet3!K$12*EXP(-0.5*((Sheet1!$C742-Sheet3!K$11)/Sheet3!K$13)^2)</f>
        <v>3.5233398441384282E-2</v>
      </c>
      <c r="M719" s="26">
        <f>Sheet3!L$12*EXP(-0.5*((Sheet1!$C742-Sheet3!L$11)/Sheet3!L$13)^2)</f>
        <v>3.5233398441384282E-2</v>
      </c>
    </row>
    <row r="720" spans="1:13" x14ac:dyDescent="0.25">
      <c r="A720" s="26">
        <f>Sheet1!D743*Sheet3!$B$5</f>
        <v>105.58749999999999</v>
      </c>
      <c r="B720" s="26">
        <f t="shared" si="22"/>
        <v>11089.307364045297</v>
      </c>
      <c r="C720" s="26">
        <f t="shared" si="23"/>
        <v>0.28171970259514856</v>
      </c>
      <c r="D720" s="26">
        <f>Sheet3!C$12*EXP(-0.5*((Sheet1!$C743-Sheet3!C$11)/Sheet3!C$13)^2)</f>
        <v>1.6576138925550997E-58</v>
      </c>
      <c r="E720" s="26">
        <f>Sheet3!D$12*EXP(-0.5*((Sheet1!$C743-Sheet3!D$11)/Sheet3!D$13)^2)</f>
        <v>2.2356562800503533E-7</v>
      </c>
      <c r="F720" s="26">
        <f>Sheet3!E$12*EXP(-0.5*((Sheet1!$C743-Sheet3!E$11)/Sheet3!E$13)^2)</f>
        <v>3.5214934878690068E-2</v>
      </c>
      <c r="G720" s="26">
        <f>Sheet3!F$12*EXP(-0.5*((Sheet1!$C743-Sheet3!F$11)/Sheet3!F$13)^2)</f>
        <v>3.5214934878690068E-2</v>
      </c>
      <c r="H720" s="26">
        <f>Sheet3!G$12*EXP(-0.5*((Sheet1!$C743-Sheet3!G$11)/Sheet3!G$13)^2)</f>
        <v>3.5214934878690068E-2</v>
      </c>
      <c r="I720" s="26">
        <f>Sheet3!H$12*EXP(-0.5*((Sheet1!$C743-Sheet3!H$11)/Sheet3!H$13)^2)</f>
        <v>3.5214934878690068E-2</v>
      </c>
      <c r="J720" s="26">
        <f>Sheet3!I$12*EXP(-0.5*((Sheet1!$C743-Sheet3!I$11)/Sheet3!I$13)^2)</f>
        <v>3.5214934878690068E-2</v>
      </c>
      <c r="K720" s="26">
        <f>Sheet3!J$12*EXP(-0.5*((Sheet1!$C743-Sheet3!J$11)/Sheet3!J$13)^2)</f>
        <v>3.5214934878690068E-2</v>
      </c>
      <c r="L720" s="26">
        <f>Sheet3!K$12*EXP(-0.5*((Sheet1!$C743-Sheet3!K$11)/Sheet3!K$13)^2)</f>
        <v>3.5214934878690068E-2</v>
      </c>
      <c r="M720" s="26">
        <f>Sheet3!L$12*EXP(-0.5*((Sheet1!$C743-Sheet3!L$11)/Sheet3!L$13)^2)</f>
        <v>3.5214934878690068E-2</v>
      </c>
    </row>
    <row r="721" spans="1:13" x14ac:dyDescent="0.25">
      <c r="A721" s="26">
        <f>Sheet1!D744*Sheet3!$B$5</f>
        <v>105.587</v>
      </c>
      <c r="B721" s="26">
        <f t="shared" si="22"/>
        <v>11089.198133248934</v>
      </c>
      <c r="C721" s="26">
        <f t="shared" si="23"/>
        <v>0.28173834015256694</v>
      </c>
      <c r="D721" s="26">
        <f>Sheet3!C$12*EXP(-0.5*((Sheet1!$C744-Sheet3!C$11)/Sheet3!C$13)^2)</f>
        <v>1.6647363188625343E-58</v>
      </c>
      <c r="E721" s="26">
        <f>Sheet3!D$12*EXP(-0.5*((Sheet1!$C744-Sheet3!D$11)/Sheet3!D$13)^2)</f>
        <v>2.236757096419641E-7</v>
      </c>
      <c r="F721" s="26">
        <f>Sheet3!E$12*EXP(-0.5*((Sheet1!$C744-Sheet3!E$11)/Sheet3!E$13)^2)</f>
        <v>3.5217264559607164E-2</v>
      </c>
      <c r="G721" s="26">
        <f>Sheet3!F$12*EXP(-0.5*((Sheet1!$C744-Sheet3!F$11)/Sheet3!F$13)^2)</f>
        <v>3.5217264559607164E-2</v>
      </c>
      <c r="H721" s="26">
        <f>Sheet3!G$12*EXP(-0.5*((Sheet1!$C744-Sheet3!G$11)/Sheet3!G$13)^2)</f>
        <v>3.5217264559607164E-2</v>
      </c>
      <c r="I721" s="26">
        <f>Sheet3!H$12*EXP(-0.5*((Sheet1!$C744-Sheet3!H$11)/Sheet3!H$13)^2)</f>
        <v>3.5217264559607164E-2</v>
      </c>
      <c r="J721" s="26">
        <f>Sheet3!I$12*EXP(-0.5*((Sheet1!$C744-Sheet3!I$11)/Sheet3!I$13)^2)</f>
        <v>3.5217264559607164E-2</v>
      </c>
      <c r="K721" s="26">
        <f>Sheet3!J$12*EXP(-0.5*((Sheet1!$C744-Sheet3!J$11)/Sheet3!J$13)^2)</f>
        <v>3.5217264559607164E-2</v>
      </c>
      <c r="L721" s="26">
        <f>Sheet3!K$12*EXP(-0.5*((Sheet1!$C744-Sheet3!K$11)/Sheet3!K$13)^2)</f>
        <v>3.5217264559607164E-2</v>
      </c>
      <c r="M721" s="26">
        <f>Sheet3!L$12*EXP(-0.5*((Sheet1!$C744-Sheet3!L$11)/Sheet3!L$13)^2)</f>
        <v>3.5217264559607164E-2</v>
      </c>
    </row>
    <row r="722" spans="1:13" x14ac:dyDescent="0.25">
      <c r="A722" s="26">
        <f>Sheet1!D745*Sheet3!$B$5</f>
        <v>105.586</v>
      </c>
      <c r="B722" s="26">
        <f t="shared" si="22"/>
        <v>11089.002095880389</v>
      </c>
      <c r="C722" s="26">
        <f t="shared" si="23"/>
        <v>0.2816691494581155</v>
      </c>
      <c r="D722" s="26">
        <f>Sheet3!C$12*EXP(-0.5*((Sheet1!$C745-Sheet3!C$11)/Sheet3!C$13)^2)</f>
        <v>1.6384467929575192E-58</v>
      </c>
      <c r="E722" s="26">
        <f>Sheet3!D$12*EXP(-0.5*((Sheet1!$C745-Sheet3!D$11)/Sheet3!D$13)^2)</f>
        <v>2.2326729350736584E-7</v>
      </c>
      <c r="F722" s="26">
        <f>Sheet3!E$12*EXP(-0.5*((Sheet1!$C745-Sheet3!E$11)/Sheet3!E$13)^2)</f>
        <v>3.5208615773852744E-2</v>
      </c>
      <c r="G722" s="26">
        <f>Sheet3!F$12*EXP(-0.5*((Sheet1!$C745-Sheet3!F$11)/Sheet3!F$13)^2)</f>
        <v>3.5208615773852744E-2</v>
      </c>
      <c r="H722" s="26">
        <f>Sheet3!G$12*EXP(-0.5*((Sheet1!$C745-Sheet3!G$11)/Sheet3!G$13)^2)</f>
        <v>3.5208615773852744E-2</v>
      </c>
      <c r="I722" s="26">
        <f>Sheet3!H$12*EXP(-0.5*((Sheet1!$C745-Sheet3!H$11)/Sheet3!H$13)^2)</f>
        <v>3.5208615773852744E-2</v>
      </c>
      <c r="J722" s="26">
        <f>Sheet3!I$12*EXP(-0.5*((Sheet1!$C745-Sheet3!I$11)/Sheet3!I$13)^2)</f>
        <v>3.5208615773852744E-2</v>
      </c>
      <c r="K722" s="26">
        <f>Sheet3!J$12*EXP(-0.5*((Sheet1!$C745-Sheet3!J$11)/Sheet3!J$13)^2)</f>
        <v>3.5208615773852744E-2</v>
      </c>
      <c r="L722" s="26">
        <f>Sheet3!K$12*EXP(-0.5*((Sheet1!$C745-Sheet3!K$11)/Sheet3!K$13)^2)</f>
        <v>3.5208615773852744E-2</v>
      </c>
      <c r="M722" s="26">
        <f>Sheet3!L$12*EXP(-0.5*((Sheet1!$C745-Sheet3!L$11)/Sheet3!L$13)^2)</f>
        <v>3.5208615773852744E-2</v>
      </c>
    </row>
    <row r="723" spans="1:13" x14ac:dyDescent="0.25">
      <c r="A723" s="26">
        <f>Sheet1!D746*Sheet3!$B$5</f>
        <v>105.5865</v>
      </c>
      <c r="B723" s="26">
        <f t="shared" si="22"/>
        <v>11089.132323708807</v>
      </c>
      <c r="C723" s="26">
        <f t="shared" si="23"/>
        <v>0.28155081094807255</v>
      </c>
      <c r="D723" s="26">
        <f>Sheet3!C$12*EXP(-0.5*((Sheet1!$C746-Sheet3!C$11)/Sheet3!C$13)^2)</f>
        <v>1.5944353945083258E-58</v>
      </c>
      <c r="E723" s="26">
        <f>Sheet3!D$12*EXP(-0.5*((Sheet1!$C746-Sheet3!D$11)/Sheet3!D$13)^2)</f>
        <v>2.2257038295321326E-7</v>
      </c>
      <c r="F723" s="26">
        <f>Sheet3!E$12*EXP(-0.5*((Sheet1!$C746-Sheet3!E$11)/Sheet3!E$13)^2)</f>
        <v>3.5193823547211199E-2</v>
      </c>
      <c r="G723" s="26">
        <f>Sheet3!F$12*EXP(-0.5*((Sheet1!$C746-Sheet3!F$11)/Sheet3!F$13)^2)</f>
        <v>3.5193823547211199E-2</v>
      </c>
      <c r="H723" s="26">
        <f>Sheet3!G$12*EXP(-0.5*((Sheet1!$C746-Sheet3!G$11)/Sheet3!G$13)^2)</f>
        <v>3.5193823547211199E-2</v>
      </c>
      <c r="I723" s="26">
        <f>Sheet3!H$12*EXP(-0.5*((Sheet1!$C746-Sheet3!H$11)/Sheet3!H$13)^2)</f>
        <v>3.5193823547211199E-2</v>
      </c>
      <c r="J723" s="26">
        <f>Sheet3!I$12*EXP(-0.5*((Sheet1!$C746-Sheet3!I$11)/Sheet3!I$13)^2)</f>
        <v>3.5193823547211199E-2</v>
      </c>
      <c r="K723" s="26">
        <f>Sheet3!J$12*EXP(-0.5*((Sheet1!$C746-Sheet3!J$11)/Sheet3!J$13)^2)</f>
        <v>3.5193823547211199E-2</v>
      </c>
      <c r="L723" s="26">
        <f>Sheet3!K$12*EXP(-0.5*((Sheet1!$C746-Sheet3!K$11)/Sheet3!K$13)^2)</f>
        <v>3.5193823547211199E-2</v>
      </c>
      <c r="M723" s="26">
        <f>Sheet3!L$12*EXP(-0.5*((Sheet1!$C746-Sheet3!L$11)/Sheet3!L$13)^2)</f>
        <v>3.5193823547211199E-2</v>
      </c>
    </row>
    <row r="724" spans="1:13" x14ac:dyDescent="0.25">
      <c r="A724" s="26">
        <f>Sheet1!D747*Sheet3!$B$5</f>
        <v>105.5855</v>
      </c>
      <c r="B724" s="26">
        <f t="shared" si="22"/>
        <v>11088.892032643615</v>
      </c>
      <c r="C724" s="26">
        <f t="shared" si="23"/>
        <v>0.28169174671975061</v>
      </c>
      <c r="D724" s="26">
        <f>Sheet3!C$12*EXP(-0.5*((Sheet1!$C747-Sheet3!C$11)/Sheet3!C$13)^2)</f>
        <v>1.6469871329442968E-58</v>
      </c>
      <c r="E724" s="26">
        <f>Sheet3!D$12*EXP(-0.5*((Sheet1!$C747-Sheet3!D$11)/Sheet3!D$13)^2)</f>
        <v>2.2340060311155505E-7</v>
      </c>
      <c r="F724" s="26">
        <f>Sheet3!E$12*EXP(-0.5*((Sheet1!$C747-Sheet3!E$11)/Sheet3!E$13)^2)</f>
        <v>3.5211440414893436E-2</v>
      </c>
      <c r="G724" s="26">
        <f>Sheet3!F$12*EXP(-0.5*((Sheet1!$C747-Sheet3!F$11)/Sheet3!F$13)^2)</f>
        <v>3.5211440414893436E-2</v>
      </c>
      <c r="H724" s="26">
        <f>Sheet3!G$12*EXP(-0.5*((Sheet1!$C747-Sheet3!G$11)/Sheet3!G$13)^2)</f>
        <v>3.5211440414893436E-2</v>
      </c>
      <c r="I724" s="26">
        <f>Sheet3!H$12*EXP(-0.5*((Sheet1!$C747-Sheet3!H$11)/Sheet3!H$13)^2)</f>
        <v>3.5211440414893436E-2</v>
      </c>
      <c r="J724" s="26">
        <f>Sheet3!I$12*EXP(-0.5*((Sheet1!$C747-Sheet3!I$11)/Sheet3!I$13)^2)</f>
        <v>3.5211440414893436E-2</v>
      </c>
      <c r="K724" s="26">
        <f>Sheet3!J$12*EXP(-0.5*((Sheet1!$C747-Sheet3!J$11)/Sheet3!J$13)^2)</f>
        <v>3.5211440414893436E-2</v>
      </c>
      <c r="L724" s="26">
        <f>Sheet3!K$12*EXP(-0.5*((Sheet1!$C747-Sheet3!K$11)/Sheet3!K$13)^2)</f>
        <v>3.5211440414893436E-2</v>
      </c>
      <c r="M724" s="26">
        <f>Sheet3!L$12*EXP(-0.5*((Sheet1!$C747-Sheet3!L$11)/Sheet3!L$13)^2)</f>
        <v>3.5211440414893436E-2</v>
      </c>
    </row>
    <row r="725" spans="1:13" x14ac:dyDescent="0.25">
      <c r="A725" s="26">
        <f>Sheet1!D748*Sheet3!$B$5</f>
        <v>105.58449999999999</v>
      </c>
      <c r="B725" s="26">
        <f t="shared" si="22"/>
        <v>11088.685056695693</v>
      </c>
      <c r="C725" s="26">
        <f t="shared" si="23"/>
        <v>0.28167450753899448</v>
      </c>
      <c r="D725" s="26">
        <f>Sheet3!C$12*EXP(-0.5*((Sheet1!$C748-Sheet3!C$11)/Sheet3!C$13)^2)</f>
        <v>1.6404678232656658E-58</v>
      </c>
      <c r="E725" s="26">
        <f>Sheet3!D$12*EXP(-0.5*((Sheet1!$C748-Sheet3!D$11)/Sheet3!D$13)^2)</f>
        <v>2.2329889608876872E-7</v>
      </c>
      <c r="F725" s="26">
        <f>Sheet3!E$12*EXP(-0.5*((Sheet1!$C748-Sheet3!E$11)/Sheet3!E$13)^2)</f>
        <v>3.5209285530012305E-2</v>
      </c>
      <c r="G725" s="26">
        <f>Sheet3!F$12*EXP(-0.5*((Sheet1!$C748-Sheet3!F$11)/Sheet3!F$13)^2)</f>
        <v>3.5209285530012305E-2</v>
      </c>
      <c r="H725" s="26">
        <f>Sheet3!G$12*EXP(-0.5*((Sheet1!$C748-Sheet3!G$11)/Sheet3!G$13)^2)</f>
        <v>3.5209285530012305E-2</v>
      </c>
      <c r="I725" s="26">
        <f>Sheet3!H$12*EXP(-0.5*((Sheet1!$C748-Sheet3!H$11)/Sheet3!H$13)^2)</f>
        <v>3.5209285530012305E-2</v>
      </c>
      <c r="J725" s="26">
        <f>Sheet3!I$12*EXP(-0.5*((Sheet1!$C748-Sheet3!I$11)/Sheet3!I$13)^2)</f>
        <v>3.5209285530012305E-2</v>
      </c>
      <c r="K725" s="26">
        <f>Sheet3!J$12*EXP(-0.5*((Sheet1!$C748-Sheet3!J$11)/Sheet3!J$13)^2)</f>
        <v>3.5209285530012305E-2</v>
      </c>
      <c r="L725" s="26">
        <f>Sheet3!K$12*EXP(-0.5*((Sheet1!$C748-Sheet3!K$11)/Sheet3!K$13)^2)</f>
        <v>3.5209285530012305E-2</v>
      </c>
      <c r="M725" s="26">
        <f>Sheet3!L$12*EXP(-0.5*((Sheet1!$C748-Sheet3!L$11)/Sheet3!L$13)^2)</f>
        <v>3.5209285530012305E-2</v>
      </c>
    </row>
    <row r="726" spans="1:13" x14ac:dyDescent="0.25">
      <c r="A726" s="26">
        <f>Sheet1!D749*Sheet3!$B$5</f>
        <v>105.5865</v>
      </c>
      <c r="B726" s="26">
        <f t="shared" si="22"/>
        <v>11089.12727054007</v>
      </c>
      <c r="C726" s="26">
        <f t="shared" si="23"/>
        <v>0.28157480397666174</v>
      </c>
      <c r="D726" s="26">
        <f>Sheet3!C$12*EXP(-0.5*((Sheet1!$C749-Sheet3!C$11)/Sheet3!C$13)^2)</f>
        <v>1.6032627353354799E-58</v>
      </c>
      <c r="E726" s="26">
        <f>Sheet3!D$12*EXP(-0.5*((Sheet1!$C749-Sheet3!D$11)/Sheet3!D$13)^2)</f>
        <v>2.2271151659466285E-7</v>
      </c>
      <c r="F726" s="26">
        <f>Sheet3!E$12*EXP(-0.5*((Sheet1!$C749-Sheet3!E$11)/Sheet3!E$13)^2)</f>
        <v>3.5196822658143147E-2</v>
      </c>
      <c r="G726" s="26">
        <f>Sheet3!F$12*EXP(-0.5*((Sheet1!$C749-Sheet3!F$11)/Sheet3!F$13)^2)</f>
        <v>3.5196822658143147E-2</v>
      </c>
      <c r="H726" s="26">
        <f>Sheet3!G$12*EXP(-0.5*((Sheet1!$C749-Sheet3!G$11)/Sheet3!G$13)^2)</f>
        <v>3.5196822658143147E-2</v>
      </c>
      <c r="I726" s="26">
        <f>Sheet3!H$12*EXP(-0.5*((Sheet1!$C749-Sheet3!H$11)/Sheet3!H$13)^2)</f>
        <v>3.5196822658143147E-2</v>
      </c>
      <c r="J726" s="26">
        <f>Sheet3!I$12*EXP(-0.5*((Sheet1!$C749-Sheet3!I$11)/Sheet3!I$13)^2)</f>
        <v>3.5196822658143147E-2</v>
      </c>
      <c r="K726" s="26">
        <f>Sheet3!J$12*EXP(-0.5*((Sheet1!$C749-Sheet3!J$11)/Sheet3!J$13)^2)</f>
        <v>3.5196822658143147E-2</v>
      </c>
      <c r="L726" s="26">
        <f>Sheet3!K$12*EXP(-0.5*((Sheet1!$C749-Sheet3!K$11)/Sheet3!K$13)^2)</f>
        <v>3.5196822658143147E-2</v>
      </c>
      <c r="M726" s="26">
        <f>Sheet3!L$12*EXP(-0.5*((Sheet1!$C749-Sheet3!L$11)/Sheet3!L$13)^2)</f>
        <v>3.5196822658143147E-2</v>
      </c>
    </row>
    <row r="727" spans="1:13" x14ac:dyDescent="0.25">
      <c r="A727" s="26">
        <f>Sheet1!D750*Sheet3!$B$5</f>
        <v>105.5855</v>
      </c>
      <c r="B727" s="26">
        <f t="shared" si="22"/>
        <v>11088.901011194515</v>
      </c>
      <c r="C727" s="26">
        <f t="shared" si="23"/>
        <v>0.28164911507501711</v>
      </c>
      <c r="D727" s="26">
        <f>Sheet3!C$12*EXP(-0.5*((Sheet1!$C750-Sheet3!C$11)/Sheet3!C$13)^2)</f>
        <v>1.6309118494135562E-58</v>
      </c>
      <c r="E727" s="26">
        <f>Sheet3!D$12*EXP(-0.5*((Sheet1!$C750-Sheet3!D$11)/Sheet3!D$13)^2)</f>
        <v>2.2314916539116233E-7</v>
      </c>
      <c r="F727" s="26">
        <f>Sheet3!E$12*EXP(-0.5*((Sheet1!$C750-Sheet3!E$11)/Sheet3!E$13)^2)</f>
        <v>3.5206111490731461E-2</v>
      </c>
      <c r="G727" s="26">
        <f>Sheet3!F$12*EXP(-0.5*((Sheet1!$C750-Sheet3!F$11)/Sheet3!F$13)^2)</f>
        <v>3.5206111490731461E-2</v>
      </c>
      <c r="H727" s="26">
        <f>Sheet3!G$12*EXP(-0.5*((Sheet1!$C750-Sheet3!G$11)/Sheet3!G$13)^2)</f>
        <v>3.5206111490731461E-2</v>
      </c>
      <c r="I727" s="26">
        <f>Sheet3!H$12*EXP(-0.5*((Sheet1!$C750-Sheet3!H$11)/Sheet3!H$13)^2)</f>
        <v>3.5206111490731461E-2</v>
      </c>
      <c r="J727" s="26">
        <f>Sheet3!I$12*EXP(-0.5*((Sheet1!$C750-Sheet3!I$11)/Sheet3!I$13)^2)</f>
        <v>3.5206111490731461E-2</v>
      </c>
      <c r="K727" s="26">
        <f>Sheet3!J$12*EXP(-0.5*((Sheet1!$C750-Sheet3!J$11)/Sheet3!J$13)^2)</f>
        <v>3.5206111490731461E-2</v>
      </c>
      <c r="L727" s="26">
        <f>Sheet3!K$12*EXP(-0.5*((Sheet1!$C750-Sheet3!K$11)/Sheet3!K$13)^2)</f>
        <v>3.5206111490731461E-2</v>
      </c>
      <c r="M727" s="26">
        <f>Sheet3!L$12*EXP(-0.5*((Sheet1!$C750-Sheet3!L$11)/Sheet3!L$13)^2)</f>
        <v>3.5206111490731461E-2</v>
      </c>
    </row>
    <row r="728" spans="1:13" x14ac:dyDescent="0.25">
      <c r="A728" s="26">
        <f>Sheet1!D751*Sheet3!$B$5</f>
        <v>105.5855</v>
      </c>
      <c r="B728" s="26">
        <f t="shared" si="22"/>
        <v>11088.914159627569</v>
      </c>
      <c r="C728" s="26">
        <f t="shared" si="23"/>
        <v>0.28158668417126648</v>
      </c>
      <c r="D728" s="26">
        <f>Sheet3!C$12*EXP(-0.5*((Sheet1!$C751-Sheet3!C$11)/Sheet3!C$13)^2)</f>
        <v>1.6076515589101494E-58</v>
      </c>
      <c r="E728" s="26">
        <f>Sheet3!D$12*EXP(-0.5*((Sheet1!$C751-Sheet3!D$11)/Sheet3!D$13)^2)</f>
        <v>2.2278143011508085E-7</v>
      </c>
      <c r="F728" s="26">
        <f>Sheet3!E$12*EXP(-0.5*((Sheet1!$C751-Sheet3!E$11)/Sheet3!E$13)^2)</f>
        <v>3.5198307673729542E-2</v>
      </c>
      <c r="G728" s="26">
        <f>Sheet3!F$12*EXP(-0.5*((Sheet1!$C751-Sheet3!F$11)/Sheet3!F$13)^2)</f>
        <v>3.5198307673729542E-2</v>
      </c>
      <c r="H728" s="26">
        <f>Sheet3!G$12*EXP(-0.5*((Sheet1!$C751-Sheet3!G$11)/Sheet3!G$13)^2)</f>
        <v>3.5198307673729542E-2</v>
      </c>
      <c r="I728" s="26">
        <f>Sheet3!H$12*EXP(-0.5*((Sheet1!$C751-Sheet3!H$11)/Sheet3!H$13)^2)</f>
        <v>3.5198307673729542E-2</v>
      </c>
      <c r="J728" s="26">
        <f>Sheet3!I$12*EXP(-0.5*((Sheet1!$C751-Sheet3!I$11)/Sheet3!I$13)^2)</f>
        <v>3.5198307673729542E-2</v>
      </c>
      <c r="K728" s="26">
        <f>Sheet3!J$12*EXP(-0.5*((Sheet1!$C751-Sheet3!J$11)/Sheet3!J$13)^2)</f>
        <v>3.5198307673729542E-2</v>
      </c>
      <c r="L728" s="26">
        <f>Sheet3!K$12*EXP(-0.5*((Sheet1!$C751-Sheet3!K$11)/Sheet3!K$13)^2)</f>
        <v>3.5198307673729542E-2</v>
      </c>
      <c r="M728" s="26">
        <f>Sheet3!L$12*EXP(-0.5*((Sheet1!$C751-Sheet3!L$11)/Sheet3!L$13)^2)</f>
        <v>3.5198307673729542E-2</v>
      </c>
    </row>
    <row r="729" spans="1:13" x14ac:dyDescent="0.25">
      <c r="A729" s="26">
        <f>Sheet1!D752*Sheet3!$B$5</f>
        <v>105.58499999999999</v>
      </c>
      <c r="B729" s="26">
        <f t="shared" si="22"/>
        <v>11088.831275553421</v>
      </c>
      <c r="C729" s="26">
        <f t="shared" si="23"/>
        <v>0.28148023188672811</v>
      </c>
      <c r="D729" s="26">
        <f>Sheet3!C$12*EXP(-0.5*((Sheet1!$C752-Sheet3!C$11)/Sheet3!C$13)^2)</f>
        <v>1.5687473163030518E-58</v>
      </c>
      <c r="E729" s="26">
        <f>Sheet3!D$12*EXP(-0.5*((Sheet1!$C752-Sheet3!D$11)/Sheet3!D$13)^2)</f>
        <v>2.2215570129060143E-7</v>
      </c>
      <c r="F729" s="26">
        <f>Sheet3!E$12*EXP(-0.5*((Sheet1!$C752-Sheet3!E$11)/Sheet3!E$13)^2)</f>
        <v>3.5185001216378346E-2</v>
      </c>
      <c r="G729" s="26">
        <f>Sheet3!F$12*EXP(-0.5*((Sheet1!$C752-Sheet3!F$11)/Sheet3!F$13)^2)</f>
        <v>3.5185001216378346E-2</v>
      </c>
      <c r="H729" s="26">
        <f>Sheet3!G$12*EXP(-0.5*((Sheet1!$C752-Sheet3!G$11)/Sheet3!G$13)^2)</f>
        <v>3.5185001216378346E-2</v>
      </c>
      <c r="I729" s="26">
        <f>Sheet3!H$12*EXP(-0.5*((Sheet1!$C752-Sheet3!H$11)/Sheet3!H$13)^2)</f>
        <v>3.5185001216378346E-2</v>
      </c>
      <c r="J729" s="26">
        <f>Sheet3!I$12*EXP(-0.5*((Sheet1!$C752-Sheet3!I$11)/Sheet3!I$13)^2)</f>
        <v>3.5185001216378346E-2</v>
      </c>
      <c r="K729" s="26">
        <f>Sheet3!J$12*EXP(-0.5*((Sheet1!$C752-Sheet3!J$11)/Sheet3!J$13)^2)</f>
        <v>3.5185001216378346E-2</v>
      </c>
      <c r="L729" s="26">
        <f>Sheet3!K$12*EXP(-0.5*((Sheet1!$C752-Sheet3!K$11)/Sheet3!K$13)^2)</f>
        <v>3.5185001216378346E-2</v>
      </c>
      <c r="M729" s="26">
        <f>Sheet3!L$12*EXP(-0.5*((Sheet1!$C752-Sheet3!L$11)/Sheet3!L$13)^2)</f>
        <v>3.5185001216378346E-2</v>
      </c>
    </row>
    <row r="730" spans="1:13" x14ac:dyDescent="0.25">
      <c r="A730" s="26">
        <f>Sheet1!D753*Sheet3!$B$5</f>
        <v>105.586</v>
      </c>
      <c r="B730" s="26">
        <f t="shared" si="22"/>
        <v>11089.033445701987</v>
      </c>
      <c r="C730" s="26">
        <f t="shared" si="23"/>
        <v>0.28152029613371332</v>
      </c>
      <c r="D730" s="26">
        <f>Sheet3!C$12*EXP(-0.5*((Sheet1!$C753-Sheet3!C$11)/Sheet3!C$13)^2)</f>
        <v>1.5832783046546118E-58</v>
      </c>
      <c r="E730" s="26">
        <f>Sheet3!D$12*EXP(-0.5*((Sheet1!$C753-Sheet3!D$11)/Sheet3!D$13)^2)</f>
        <v>2.2239100698952956E-7</v>
      </c>
      <c r="F730" s="26">
        <f>Sheet3!E$12*EXP(-0.5*((Sheet1!$C753-Sheet3!E$11)/Sheet3!E$13)^2)</f>
        <v>3.519000921783829E-2</v>
      </c>
      <c r="G730" s="26">
        <f>Sheet3!F$12*EXP(-0.5*((Sheet1!$C753-Sheet3!F$11)/Sheet3!F$13)^2)</f>
        <v>3.519000921783829E-2</v>
      </c>
      <c r="H730" s="26">
        <f>Sheet3!G$12*EXP(-0.5*((Sheet1!$C753-Sheet3!G$11)/Sheet3!G$13)^2)</f>
        <v>3.519000921783829E-2</v>
      </c>
      <c r="I730" s="26">
        <f>Sheet3!H$12*EXP(-0.5*((Sheet1!$C753-Sheet3!H$11)/Sheet3!H$13)^2)</f>
        <v>3.519000921783829E-2</v>
      </c>
      <c r="J730" s="26">
        <f>Sheet3!I$12*EXP(-0.5*((Sheet1!$C753-Sheet3!I$11)/Sheet3!I$13)^2)</f>
        <v>3.519000921783829E-2</v>
      </c>
      <c r="K730" s="26">
        <f>Sheet3!J$12*EXP(-0.5*((Sheet1!$C753-Sheet3!J$11)/Sheet3!J$13)^2)</f>
        <v>3.519000921783829E-2</v>
      </c>
      <c r="L730" s="26">
        <f>Sheet3!K$12*EXP(-0.5*((Sheet1!$C753-Sheet3!K$11)/Sheet3!K$13)^2)</f>
        <v>3.519000921783829E-2</v>
      </c>
      <c r="M730" s="26">
        <f>Sheet3!L$12*EXP(-0.5*((Sheet1!$C753-Sheet3!L$11)/Sheet3!L$13)^2)</f>
        <v>3.519000921783829E-2</v>
      </c>
    </row>
    <row r="731" spans="1:13" x14ac:dyDescent="0.25">
      <c r="A731" s="26">
        <f>Sheet1!D754*Sheet3!$B$5</f>
        <v>105.58499999999999</v>
      </c>
      <c r="B731" s="26">
        <f t="shared" si="22"/>
        <v>11088.826517049738</v>
      </c>
      <c r="C731" s="26">
        <f t="shared" si="23"/>
        <v>0.28150282611816457</v>
      </c>
      <c r="D731" s="26">
        <f>Sheet3!C$12*EXP(-0.5*((Sheet1!$C754-Sheet3!C$11)/Sheet3!C$13)^2)</f>
        <v>1.5769257039812538E-58</v>
      </c>
      <c r="E731" s="26">
        <f>Sheet3!D$12*EXP(-0.5*((Sheet1!$C754-Sheet3!D$11)/Sheet3!D$13)^2)</f>
        <v>2.2228837334098954E-7</v>
      </c>
      <c r="F731" s="26">
        <f>Sheet3!E$12*EXP(-0.5*((Sheet1!$C754-Sheet3!E$11)/Sheet3!E$13)^2)</f>
        <v>3.5187825478723907E-2</v>
      </c>
      <c r="G731" s="26">
        <f>Sheet3!F$12*EXP(-0.5*((Sheet1!$C754-Sheet3!F$11)/Sheet3!F$13)^2)</f>
        <v>3.5187825478723907E-2</v>
      </c>
      <c r="H731" s="26">
        <f>Sheet3!G$12*EXP(-0.5*((Sheet1!$C754-Sheet3!G$11)/Sheet3!G$13)^2)</f>
        <v>3.5187825478723907E-2</v>
      </c>
      <c r="I731" s="26">
        <f>Sheet3!H$12*EXP(-0.5*((Sheet1!$C754-Sheet3!H$11)/Sheet3!H$13)^2)</f>
        <v>3.5187825478723907E-2</v>
      </c>
      <c r="J731" s="26">
        <f>Sheet3!I$12*EXP(-0.5*((Sheet1!$C754-Sheet3!I$11)/Sheet3!I$13)^2)</f>
        <v>3.5187825478723907E-2</v>
      </c>
      <c r="K731" s="26">
        <f>Sheet3!J$12*EXP(-0.5*((Sheet1!$C754-Sheet3!J$11)/Sheet3!J$13)^2)</f>
        <v>3.5187825478723907E-2</v>
      </c>
      <c r="L731" s="26">
        <f>Sheet3!K$12*EXP(-0.5*((Sheet1!$C754-Sheet3!K$11)/Sheet3!K$13)^2)</f>
        <v>3.5187825478723907E-2</v>
      </c>
      <c r="M731" s="26">
        <f>Sheet3!L$12*EXP(-0.5*((Sheet1!$C754-Sheet3!L$11)/Sheet3!L$13)^2)</f>
        <v>3.5187825478723907E-2</v>
      </c>
    </row>
    <row r="732" spans="1:13" x14ac:dyDescent="0.25">
      <c r="A732" s="26">
        <f>Sheet1!D755*Sheet3!$B$5</f>
        <v>105.586</v>
      </c>
      <c r="B732" s="26">
        <f t="shared" si="22"/>
        <v>11089.055619186589</v>
      </c>
      <c r="C732" s="26">
        <f t="shared" si="23"/>
        <v>0.2814150134639643</v>
      </c>
      <c r="D732" s="26">
        <f>Sheet3!C$12*EXP(-0.5*((Sheet1!$C755-Sheet3!C$11)/Sheet3!C$13)^2)</f>
        <v>1.5453758647246921E-58</v>
      </c>
      <c r="E732" s="26">
        <f>Sheet3!D$12*EXP(-0.5*((Sheet1!$C755-Sheet3!D$11)/Sheet3!D$13)^2)</f>
        <v>2.2177315693422516E-7</v>
      </c>
      <c r="F732" s="26">
        <f>Sheet3!E$12*EXP(-0.5*((Sheet1!$C755-Sheet3!E$11)/Sheet3!E$13)^2)</f>
        <v>3.5176848961350912E-2</v>
      </c>
      <c r="G732" s="26">
        <f>Sheet3!F$12*EXP(-0.5*((Sheet1!$C755-Sheet3!F$11)/Sheet3!F$13)^2)</f>
        <v>3.5176848961350912E-2</v>
      </c>
      <c r="H732" s="26">
        <f>Sheet3!G$12*EXP(-0.5*((Sheet1!$C755-Sheet3!G$11)/Sheet3!G$13)^2)</f>
        <v>3.5176848961350912E-2</v>
      </c>
      <c r="I732" s="26">
        <f>Sheet3!H$12*EXP(-0.5*((Sheet1!$C755-Sheet3!H$11)/Sheet3!H$13)^2)</f>
        <v>3.5176848961350912E-2</v>
      </c>
      <c r="J732" s="26">
        <f>Sheet3!I$12*EXP(-0.5*((Sheet1!$C755-Sheet3!I$11)/Sheet3!I$13)^2)</f>
        <v>3.5176848961350912E-2</v>
      </c>
      <c r="K732" s="26">
        <f>Sheet3!J$12*EXP(-0.5*((Sheet1!$C755-Sheet3!J$11)/Sheet3!J$13)^2)</f>
        <v>3.5176848961350912E-2</v>
      </c>
      <c r="L732" s="26">
        <f>Sheet3!K$12*EXP(-0.5*((Sheet1!$C755-Sheet3!K$11)/Sheet3!K$13)^2)</f>
        <v>3.5176848961350912E-2</v>
      </c>
      <c r="M732" s="26">
        <f>Sheet3!L$12*EXP(-0.5*((Sheet1!$C755-Sheet3!L$11)/Sheet3!L$13)^2)</f>
        <v>3.5176848961350912E-2</v>
      </c>
    </row>
    <row r="733" spans="1:13" x14ac:dyDescent="0.25">
      <c r="A733" s="26">
        <f>Sheet1!D756*Sheet3!$B$5</f>
        <v>105.586</v>
      </c>
      <c r="B733" s="26">
        <f t="shared" si="22"/>
        <v>11089.035702370491</v>
      </c>
      <c r="C733" s="26">
        <f t="shared" si="23"/>
        <v>0.28150958116510305</v>
      </c>
      <c r="D733" s="26">
        <f>Sheet3!C$12*EXP(-0.5*((Sheet1!$C756-Sheet3!C$11)/Sheet3!C$13)^2)</f>
        <v>1.5793790264028277E-58</v>
      </c>
      <c r="E733" s="26">
        <f>Sheet3!D$12*EXP(-0.5*((Sheet1!$C756-Sheet3!D$11)/Sheet3!D$13)^2)</f>
        <v>2.2232805295591833E-7</v>
      </c>
      <c r="F733" s="26">
        <f>Sheet3!E$12*EXP(-0.5*((Sheet1!$C756-Sheet3!E$11)/Sheet3!E$13)^2)</f>
        <v>3.518866985463126E-2</v>
      </c>
      <c r="G733" s="26">
        <f>Sheet3!F$12*EXP(-0.5*((Sheet1!$C756-Sheet3!F$11)/Sheet3!F$13)^2)</f>
        <v>3.518866985463126E-2</v>
      </c>
      <c r="H733" s="26">
        <f>Sheet3!G$12*EXP(-0.5*((Sheet1!$C756-Sheet3!G$11)/Sheet3!G$13)^2)</f>
        <v>3.518866985463126E-2</v>
      </c>
      <c r="I733" s="26">
        <f>Sheet3!H$12*EXP(-0.5*((Sheet1!$C756-Sheet3!H$11)/Sheet3!H$13)^2)</f>
        <v>3.518866985463126E-2</v>
      </c>
      <c r="J733" s="26">
        <f>Sheet3!I$12*EXP(-0.5*((Sheet1!$C756-Sheet3!I$11)/Sheet3!I$13)^2)</f>
        <v>3.518866985463126E-2</v>
      </c>
      <c r="K733" s="26">
        <f>Sheet3!J$12*EXP(-0.5*((Sheet1!$C756-Sheet3!J$11)/Sheet3!J$13)^2)</f>
        <v>3.518866985463126E-2</v>
      </c>
      <c r="L733" s="26">
        <f>Sheet3!K$12*EXP(-0.5*((Sheet1!$C756-Sheet3!K$11)/Sheet3!K$13)^2)</f>
        <v>3.518866985463126E-2</v>
      </c>
      <c r="M733" s="26">
        <f>Sheet3!L$12*EXP(-0.5*((Sheet1!$C756-Sheet3!L$11)/Sheet3!L$13)^2)</f>
        <v>3.518866985463126E-2</v>
      </c>
    </row>
    <row r="734" spans="1:13" x14ac:dyDescent="0.25">
      <c r="A734" s="26">
        <f>Sheet1!D757*Sheet3!$B$5</f>
        <v>105.586</v>
      </c>
      <c r="B734" s="26">
        <f t="shared" si="22"/>
        <v>11089.046642066318</v>
      </c>
      <c r="C734" s="26">
        <f t="shared" si="23"/>
        <v>0.28145763801867291</v>
      </c>
      <c r="D734" s="26">
        <f>Sheet3!C$12*EXP(-0.5*((Sheet1!$C757-Sheet3!C$11)/Sheet3!C$13)^2)</f>
        <v>1.5606111838716517E-58</v>
      </c>
      <c r="E734" s="26">
        <f>Sheet3!D$12*EXP(-0.5*((Sheet1!$C757-Sheet3!D$11)/Sheet3!D$13)^2)</f>
        <v>2.2202310529974626E-7</v>
      </c>
      <c r="F734" s="26">
        <f>Sheet3!E$12*EXP(-0.5*((Sheet1!$C757-Sheet3!E$11)/Sheet3!E$13)^2)</f>
        <v>3.5182176999445952E-2</v>
      </c>
      <c r="G734" s="26">
        <f>Sheet3!F$12*EXP(-0.5*((Sheet1!$C757-Sheet3!F$11)/Sheet3!F$13)^2)</f>
        <v>3.5182176999445952E-2</v>
      </c>
      <c r="H734" s="26">
        <f>Sheet3!G$12*EXP(-0.5*((Sheet1!$C757-Sheet3!G$11)/Sheet3!G$13)^2)</f>
        <v>3.5182176999445952E-2</v>
      </c>
      <c r="I734" s="26">
        <f>Sheet3!H$12*EXP(-0.5*((Sheet1!$C757-Sheet3!H$11)/Sheet3!H$13)^2)</f>
        <v>3.5182176999445952E-2</v>
      </c>
      <c r="J734" s="26">
        <f>Sheet3!I$12*EXP(-0.5*((Sheet1!$C757-Sheet3!I$11)/Sheet3!I$13)^2)</f>
        <v>3.5182176999445952E-2</v>
      </c>
      <c r="K734" s="26">
        <f>Sheet3!J$12*EXP(-0.5*((Sheet1!$C757-Sheet3!J$11)/Sheet3!J$13)^2)</f>
        <v>3.5182176999445952E-2</v>
      </c>
      <c r="L734" s="26">
        <f>Sheet3!K$12*EXP(-0.5*((Sheet1!$C757-Sheet3!K$11)/Sheet3!K$13)^2)</f>
        <v>3.5182176999445952E-2</v>
      </c>
      <c r="M734" s="26">
        <f>Sheet3!L$12*EXP(-0.5*((Sheet1!$C757-Sheet3!L$11)/Sheet3!L$13)^2)</f>
        <v>3.5182176999445952E-2</v>
      </c>
    </row>
    <row r="735" spans="1:13" x14ac:dyDescent="0.25">
      <c r="A735" s="26">
        <f>Sheet1!D758*Sheet3!$B$5</f>
        <v>105.5865</v>
      </c>
      <c r="B735" s="26">
        <f t="shared" si="22"/>
        <v>11089.162003225225</v>
      </c>
      <c r="C735" s="26">
        <f t="shared" si="23"/>
        <v>0.28140988928776001</v>
      </c>
      <c r="D735" s="26">
        <f>Sheet3!C$12*EXP(-0.5*((Sheet1!$C758-Sheet3!C$11)/Sheet3!C$13)^2)</f>
        <v>1.5435543021720022E-58</v>
      </c>
      <c r="E735" s="26">
        <f>Sheet3!D$12*EXP(-0.5*((Sheet1!$C758-Sheet3!D$11)/Sheet3!D$13)^2)</f>
        <v>2.2174312670229191E-7</v>
      </c>
      <c r="F735" s="26">
        <f>Sheet3!E$12*EXP(-0.5*((Sheet1!$C758-Sheet3!E$11)/Sheet3!E$13)^2)</f>
        <v>3.5176208443079157E-2</v>
      </c>
      <c r="G735" s="26">
        <f>Sheet3!F$12*EXP(-0.5*((Sheet1!$C758-Sheet3!F$11)/Sheet3!F$13)^2)</f>
        <v>3.5176208443079157E-2</v>
      </c>
      <c r="H735" s="26">
        <f>Sheet3!G$12*EXP(-0.5*((Sheet1!$C758-Sheet3!G$11)/Sheet3!G$13)^2)</f>
        <v>3.5176208443079157E-2</v>
      </c>
      <c r="I735" s="26">
        <f>Sheet3!H$12*EXP(-0.5*((Sheet1!$C758-Sheet3!H$11)/Sheet3!H$13)^2)</f>
        <v>3.5176208443079157E-2</v>
      </c>
      <c r="J735" s="26">
        <f>Sheet3!I$12*EXP(-0.5*((Sheet1!$C758-Sheet3!I$11)/Sheet3!I$13)^2)</f>
        <v>3.5176208443079157E-2</v>
      </c>
      <c r="K735" s="26">
        <f>Sheet3!J$12*EXP(-0.5*((Sheet1!$C758-Sheet3!J$11)/Sheet3!J$13)^2)</f>
        <v>3.5176208443079157E-2</v>
      </c>
      <c r="L735" s="26">
        <f>Sheet3!K$12*EXP(-0.5*((Sheet1!$C758-Sheet3!K$11)/Sheet3!K$13)^2)</f>
        <v>3.5176208443079157E-2</v>
      </c>
      <c r="M735" s="26">
        <f>Sheet3!L$12*EXP(-0.5*((Sheet1!$C758-Sheet3!L$11)/Sheet3!L$13)^2)</f>
        <v>3.5176208443079157E-2</v>
      </c>
    </row>
    <row r="736" spans="1:13" x14ac:dyDescent="0.25">
      <c r="A736" s="26">
        <f>Sheet1!D759*Sheet3!$B$5</f>
        <v>105.586</v>
      </c>
      <c r="B736" s="26">
        <f t="shared" si="22"/>
        <v>11089.038498653574</v>
      </c>
      <c r="C736" s="26">
        <f t="shared" si="23"/>
        <v>0.28149630403468107</v>
      </c>
      <c r="D736" s="26">
        <f>Sheet3!C$12*EXP(-0.5*((Sheet1!$C759-Sheet3!C$11)/Sheet3!C$13)^2)</f>
        <v>1.5745605812513103E-58</v>
      </c>
      <c r="E736" s="26">
        <f>Sheet3!D$12*EXP(-0.5*((Sheet1!$C759-Sheet3!D$11)/Sheet3!D$13)^2)</f>
        <v>2.2225006844298423E-7</v>
      </c>
      <c r="F736" s="26">
        <f>Sheet3!E$12*EXP(-0.5*((Sheet1!$C759-Sheet3!E$11)/Sheet3!E$13)^2)</f>
        <v>3.5187010223076576E-2</v>
      </c>
      <c r="G736" s="26">
        <f>Sheet3!F$12*EXP(-0.5*((Sheet1!$C759-Sheet3!F$11)/Sheet3!F$13)^2)</f>
        <v>3.5187010223076576E-2</v>
      </c>
      <c r="H736" s="26">
        <f>Sheet3!G$12*EXP(-0.5*((Sheet1!$C759-Sheet3!G$11)/Sheet3!G$13)^2)</f>
        <v>3.5187010223076576E-2</v>
      </c>
      <c r="I736" s="26">
        <f>Sheet3!H$12*EXP(-0.5*((Sheet1!$C759-Sheet3!H$11)/Sheet3!H$13)^2)</f>
        <v>3.5187010223076576E-2</v>
      </c>
      <c r="J736" s="26">
        <f>Sheet3!I$12*EXP(-0.5*((Sheet1!$C759-Sheet3!I$11)/Sheet3!I$13)^2)</f>
        <v>3.5187010223076576E-2</v>
      </c>
      <c r="K736" s="26">
        <f>Sheet3!J$12*EXP(-0.5*((Sheet1!$C759-Sheet3!J$11)/Sheet3!J$13)^2)</f>
        <v>3.5187010223076576E-2</v>
      </c>
      <c r="L736" s="26">
        <f>Sheet3!K$12*EXP(-0.5*((Sheet1!$C759-Sheet3!K$11)/Sheet3!K$13)^2)</f>
        <v>3.5187010223076576E-2</v>
      </c>
      <c r="M736" s="26">
        <f>Sheet3!L$12*EXP(-0.5*((Sheet1!$C759-Sheet3!L$11)/Sheet3!L$13)^2)</f>
        <v>3.5187010223076576E-2</v>
      </c>
    </row>
    <row r="737" spans="1:13" x14ac:dyDescent="0.25">
      <c r="A737" s="26">
        <f>Sheet1!D760*Sheet3!$B$5</f>
        <v>105.58749999999999</v>
      </c>
      <c r="B737" s="26">
        <f t="shared" si="22"/>
        <v>11089.363097567011</v>
      </c>
      <c r="C737" s="26">
        <f t="shared" si="23"/>
        <v>0.28145507585039992</v>
      </c>
      <c r="D737" s="26">
        <f>Sheet3!C$12*EXP(-0.5*((Sheet1!$C760-Sheet3!C$11)/Sheet3!C$13)^2)</f>
        <v>1.5596911876128839E-58</v>
      </c>
      <c r="E737" s="26">
        <f>Sheet3!D$12*EXP(-0.5*((Sheet1!$C760-Sheet3!D$11)/Sheet3!D$13)^2)</f>
        <v>2.2200807344085395E-7</v>
      </c>
      <c r="F737" s="26">
        <f>Sheet3!E$12*EXP(-0.5*((Sheet1!$C760-Sheet3!E$11)/Sheet3!E$13)^2)</f>
        <v>3.5181856730290804E-2</v>
      </c>
      <c r="G737" s="26">
        <f>Sheet3!F$12*EXP(-0.5*((Sheet1!$C760-Sheet3!F$11)/Sheet3!F$13)^2)</f>
        <v>3.5181856730290804E-2</v>
      </c>
      <c r="H737" s="26">
        <f>Sheet3!G$12*EXP(-0.5*((Sheet1!$C760-Sheet3!G$11)/Sheet3!G$13)^2)</f>
        <v>3.5181856730290804E-2</v>
      </c>
      <c r="I737" s="26">
        <f>Sheet3!H$12*EXP(-0.5*((Sheet1!$C760-Sheet3!H$11)/Sheet3!H$13)^2)</f>
        <v>3.5181856730290804E-2</v>
      </c>
      <c r="J737" s="26">
        <f>Sheet3!I$12*EXP(-0.5*((Sheet1!$C760-Sheet3!I$11)/Sheet3!I$13)^2)</f>
        <v>3.5181856730290804E-2</v>
      </c>
      <c r="K737" s="26">
        <f>Sheet3!J$12*EXP(-0.5*((Sheet1!$C760-Sheet3!J$11)/Sheet3!J$13)^2)</f>
        <v>3.5181856730290804E-2</v>
      </c>
      <c r="L737" s="26">
        <f>Sheet3!K$12*EXP(-0.5*((Sheet1!$C760-Sheet3!K$11)/Sheet3!K$13)^2)</f>
        <v>3.5181856730290804E-2</v>
      </c>
      <c r="M737" s="26">
        <f>Sheet3!L$12*EXP(-0.5*((Sheet1!$C760-Sheet3!L$11)/Sheet3!L$13)^2)</f>
        <v>3.5181856730290804E-2</v>
      </c>
    </row>
    <row r="738" spans="1:13" x14ac:dyDescent="0.25">
      <c r="A738" s="26">
        <f>Sheet1!D761*Sheet3!$B$5</f>
        <v>105.586</v>
      </c>
      <c r="B738" s="26">
        <f t="shared" si="22"/>
        <v>11089.066803418782</v>
      </c>
      <c r="C738" s="26">
        <f t="shared" si="23"/>
        <v>0.28136190927399035</v>
      </c>
      <c r="D738" s="26">
        <f>Sheet3!C$12*EXP(-0.5*((Sheet1!$C761-Sheet3!C$11)/Sheet3!C$13)^2)</f>
        <v>1.5266012991933671E-58</v>
      </c>
      <c r="E738" s="26">
        <f>Sheet3!D$12*EXP(-0.5*((Sheet1!$C761-Sheet3!D$11)/Sheet3!D$13)^2)</f>
        <v>2.2146212397892304E-7</v>
      </c>
      <c r="F738" s="26">
        <f>Sheet3!E$12*EXP(-0.5*((Sheet1!$C761-Sheet3!E$11)/Sheet3!E$13)^2)</f>
        <v>3.5170210976483297E-2</v>
      </c>
      <c r="G738" s="26">
        <f>Sheet3!F$12*EXP(-0.5*((Sheet1!$C761-Sheet3!F$11)/Sheet3!F$13)^2)</f>
        <v>3.5170210976483297E-2</v>
      </c>
      <c r="H738" s="26">
        <f>Sheet3!G$12*EXP(-0.5*((Sheet1!$C761-Sheet3!G$11)/Sheet3!G$13)^2)</f>
        <v>3.5170210976483297E-2</v>
      </c>
      <c r="I738" s="26">
        <f>Sheet3!H$12*EXP(-0.5*((Sheet1!$C761-Sheet3!H$11)/Sheet3!H$13)^2)</f>
        <v>3.5170210976483297E-2</v>
      </c>
      <c r="J738" s="26">
        <f>Sheet3!I$12*EXP(-0.5*((Sheet1!$C761-Sheet3!I$11)/Sheet3!I$13)^2)</f>
        <v>3.5170210976483297E-2</v>
      </c>
      <c r="K738" s="26">
        <f>Sheet3!J$12*EXP(-0.5*((Sheet1!$C761-Sheet3!J$11)/Sheet3!J$13)^2)</f>
        <v>3.5170210976483297E-2</v>
      </c>
      <c r="L738" s="26">
        <f>Sheet3!K$12*EXP(-0.5*((Sheet1!$C761-Sheet3!K$11)/Sheet3!K$13)^2)</f>
        <v>3.5170210976483297E-2</v>
      </c>
      <c r="M738" s="26">
        <f>Sheet3!L$12*EXP(-0.5*((Sheet1!$C761-Sheet3!L$11)/Sheet3!L$13)^2)</f>
        <v>3.5170210976483297E-2</v>
      </c>
    </row>
    <row r="739" spans="1:13" x14ac:dyDescent="0.25">
      <c r="A739" s="26">
        <f>Sheet1!D762*Sheet3!$B$5</f>
        <v>105.587</v>
      </c>
      <c r="B739" s="26">
        <f t="shared" si="22"/>
        <v>11089.266229356563</v>
      </c>
      <c r="C739" s="26">
        <f t="shared" si="23"/>
        <v>0.2814150134639643</v>
      </c>
      <c r="D739" s="26">
        <f>Sheet3!C$12*EXP(-0.5*((Sheet1!$C762-Sheet3!C$11)/Sheet3!C$13)^2)</f>
        <v>1.5453758647246921E-58</v>
      </c>
      <c r="E739" s="26">
        <f>Sheet3!D$12*EXP(-0.5*((Sheet1!$C762-Sheet3!D$11)/Sheet3!D$13)^2)</f>
        <v>2.2177315693422516E-7</v>
      </c>
      <c r="F739" s="26">
        <f>Sheet3!E$12*EXP(-0.5*((Sheet1!$C762-Sheet3!E$11)/Sheet3!E$13)^2)</f>
        <v>3.5176848961350912E-2</v>
      </c>
      <c r="G739" s="26">
        <f>Sheet3!F$12*EXP(-0.5*((Sheet1!$C762-Sheet3!F$11)/Sheet3!F$13)^2)</f>
        <v>3.5176848961350912E-2</v>
      </c>
      <c r="H739" s="26">
        <f>Sheet3!G$12*EXP(-0.5*((Sheet1!$C762-Sheet3!G$11)/Sheet3!G$13)^2)</f>
        <v>3.5176848961350912E-2</v>
      </c>
      <c r="I739" s="26">
        <f>Sheet3!H$12*EXP(-0.5*((Sheet1!$C762-Sheet3!H$11)/Sheet3!H$13)^2)</f>
        <v>3.5176848961350912E-2</v>
      </c>
      <c r="J739" s="26">
        <f>Sheet3!I$12*EXP(-0.5*((Sheet1!$C762-Sheet3!I$11)/Sheet3!I$13)^2)</f>
        <v>3.5176848961350912E-2</v>
      </c>
      <c r="K739" s="26">
        <f>Sheet3!J$12*EXP(-0.5*((Sheet1!$C762-Sheet3!J$11)/Sheet3!J$13)^2)</f>
        <v>3.5176848961350912E-2</v>
      </c>
      <c r="L739" s="26">
        <f>Sheet3!K$12*EXP(-0.5*((Sheet1!$C762-Sheet3!K$11)/Sheet3!K$13)^2)</f>
        <v>3.5176848961350912E-2</v>
      </c>
      <c r="M739" s="26">
        <f>Sheet3!L$12*EXP(-0.5*((Sheet1!$C762-Sheet3!L$11)/Sheet3!L$13)^2)</f>
        <v>3.5176848961350912E-2</v>
      </c>
    </row>
    <row r="740" spans="1:13" x14ac:dyDescent="0.25">
      <c r="A740" s="26">
        <f>Sheet1!D763*Sheet3!$B$5</f>
        <v>105.58749999999999</v>
      </c>
      <c r="B740" s="26">
        <f t="shared" si="22"/>
        <v>11089.377372711213</v>
      </c>
      <c r="C740" s="26">
        <f t="shared" si="23"/>
        <v>0.28138729655236117</v>
      </c>
      <c r="D740" s="26">
        <f>Sheet3!C$12*EXP(-0.5*((Sheet1!$C763-Sheet3!C$11)/Sheet3!C$13)^2)</f>
        <v>1.5355483397002985E-58</v>
      </c>
      <c r="E740" s="26">
        <f>Sheet3!D$12*EXP(-0.5*((Sheet1!$C763-Sheet3!D$11)/Sheet3!D$13)^2)</f>
        <v>2.2161076724864783E-7</v>
      </c>
      <c r="F740" s="26">
        <f>Sheet3!E$12*EXP(-0.5*((Sheet1!$C763-Sheet3!E$11)/Sheet3!E$13)^2)</f>
        <v>3.5173384367699248E-2</v>
      </c>
      <c r="G740" s="26">
        <f>Sheet3!F$12*EXP(-0.5*((Sheet1!$C763-Sheet3!F$11)/Sheet3!F$13)^2)</f>
        <v>3.5173384367699248E-2</v>
      </c>
      <c r="H740" s="26">
        <f>Sheet3!G$12*EXP(-0.5*((Sheet1!$C763-Sheet3!G$11)/Sheet3!G$13)^2)</f>
        <v>3.5173384367699248E-2</v>
      </c>
      <c r="I740" s="26">
        <f>Sheet3!H$12*EXP(-0.5*((Sheet1!$C763-Sheet3!H$11)/Sheet3!H$13)^2)</f>
        <v>3.5173384367699248E-2</v>
      </c>
      <c r="J740" s="26">
        <f>Sheet3!I$12*EXP(-0.5*((Sheet1!$C763-Sheet3!I$11)/Sheet3!I$13)^2)</f>
        <v>3.5173384367699248E-2</v>
      </c>
      <c r="K740" s="26">
        <f>Sheet3!J$12*EXP(-0.5*((Sheet1!$C763-Sheet3!J$11)/Sheet3!J$13)^2)</f>
        <v>3.5173384367699248E-2</v>
      </c>
      <c r="L740" s="26">
        <f>Sheet3!K$12*EXP(-0.5*((Sheet1!$C763-Sheet3!K$11)/Sheet3!K$13)^2)</f>
        <v>3.5173384367699248E-2</v>
      </c>
      <c r="M740" s="26">
        <f>Sheet3!L$12*EXP(-0.5*((Sheet1!$C763-Sheet3!L$11)/Sheet3!L$13)^2)</f>
        <v>3.5173384367699248E-2</v>
      </c>
    </row>
    <row r="741" spans="1:13" x14ac:dyDescent="0.25">
      <c r="A741" s="26">
        <f>Sheet1!D764*Sheet3!$B$5</f>
        <v>105.587</v>
      </c>
      <c r="B741" s="26">
        <f t="shared" si="22"/>
        <v>11089.274617649571</v>
      </c>
      <c r="C741" s="26">
        <f t="shared" si="23"/>
        <v>0.28137518513281723</v>
      </c>
      <c r="D741" s="26">
        <f>Sheet3!C$12*EXP(-0.5*((Sheet1!$C764-Sheet3!C$11)/Sheet3!C$13)^2)</f>
        <v>1.531273529601172E-58</v>
      </c>
      <c r="E741" s="26">
        <f>Sheet3!D$12*EXP(-0.5*((Sheet1!$C764-Sheet3!D$11)/Sheet3!D$13)^2)</f>
        <v>2.215398429136438E-7</v>
      </c>
      <c r="F741" s="26">
        <f>Sheet3!E$12*EXP(-0.5*((Sheet1!$C764-Sheet3!E$11)/Sheet3!E$13)^2)</f>
        <v>3.5171870449121789E-2</v>
      </c>
      <c r="G741" s="26">
        <f>Sheet3!F$12*EXP(-0.5*((Sheet1!$C764-Sheet3!F$11)/Sheet3!F$13)^2)</f>
        <v>3.5171870449121789E-2</v>
      </c>
      <c r="H741" s="26">
        <f>Sheet3!G$12*EXP(-0.5*((Sheet1!$C764-Sheet3!G$11)/Sheet3!G$13)^2)</f>
        <v>3.5171870449121789E-2</v>
      </c>
      <c r="I741" s="26">
        <f>Sheet3!H$12*EXP(-0.5*((Sheet1!$C764-Sheet3!H$11)/Sheet3!H$13)^2)</f>
        <v>3.5171870449121789E-2</v>
      </c>
      <c r="J741" s="26">
        <f>Sheet3!I$12*EXP(-0.5*((Sheet1!$C764-Sheet3!I$11)/Sheet3!I$13)^2)</f>
        <v>3.5171870449121789E-2</v>
      </c>
      <c r="K741" s="26">
        <f>Sheet3!J$12*EXP(-0.5*((Sheet1!$C764-Sheet3!J$11)/Sheet3!J$13)^2)</f>
        <v>3.5171870449121789E-2</v>
      </c>
      <c r="L741" s="26">
        <f>Sheet3!K$12*EXP(-0.5*((Sheet1!$C764-Sheet3!K$11)/Sheet3!K$13)^2)</f>
        <v>3.5171870449121789E-2</v>
      </c>
      <c r="M741" s="26">
        <f>Sheet3!L$12*EXP(-0.5*((Sheet1!$C764-Sheet3!L$11)/Sheet3!L$13)^2)</f>
        <v>3.5171870449121789E-2</v>
      </c>
    </row>
    <row r="742" spans="1:13" x14ac:dyDescent="0.25">
      <c r="A742" s="26">
        <f>Sheet1!D765*Sheet3!$B$5</f>
        <v>105.587</v>
      </c>
      <c r="B742" s="26">
        <f t="shared" si="22"/>
        <v>11089.29114827486</v>
      </c>
      <c r="C742" s="26">
        <f t="shared" si="23"/>
        <v>0.28129669635712468</v>
      </c>
      <c r="D742" s="26">
        <f>Sheet3!C$12*EXP(-0.5*((Sheet1!$C765-Sheet3!C$11)/Sheet3!C$13)^2)</f>
        <v>1.5038554119102992E-58</v>
      </c>
      <c r="E742" s="26">
        <f>Sheet3!D$12*EXP(-0.5*((Sheet1!$C765-Sheet3!D$11)/Sheet3!D$13)^2)</f>
        <v>2.2108072689209455E-7</v>
      </c>
      <c r="F742" s="26">
        <f>Sheet3!E$12*EXP(-0.5*((Sheet1!$C765-Sheet3!E$11)/Sheet3!E$13)^2)</f>
        <v>3.5162059409549723E-2</v>
      </c>
      <c r="G742" s="26">
        <f>Sheet3!F$12*EXP(-0.5*((Sheet1!$C765-Sheet3!F$11)/Sheet3!F$13)^2)</f>
        <v>3.5162059409549723E-2</v>
      </c>
      <c r="H742" s="26">
        <f>Sheet3!G$12*EXP(-0.5*((Sheet1!$C765-Sheet3!G$11)/Sheet3!G$13)^2)</f>
        <v>3.5162059409549723E-2</v>
      </c>
      <c r="I742" s="26">
        <f>Sheet3!H$12*EXP(-0.5*((Sheet1!$C765-Sheet3!H$11)/Sheet3!H$13)^2)</f>
        <v>3.5162059409549723E-2</v>
      </c>
      <c r="J742" s="26">
        <f>Sheet3!I$12*EXP(-0.5*((Sheet1!$C765-Sheet3!I$11)/Sheet3!I$13)^2)</f>
        <v>3.5162059409549723E-2</v>
      </c>
      <c r="K742" s="26">
        <f>Sheet3!J$12*EXP(-0.5*((Sheet1!$C765-Sheet3!J$11)/Sheet3!J$13)^2)</f>
        <v>3.5162059409549723E-2</v>
      </c>
      <c r="L742" s="26">
        <f>Sheet3!K$12*EXP(-0.5*((Sheet1!$C765-Sheet3!K$11)/Sheet3!K$13)^2)</f>
        <v>3.5162059409549723E-2</v>
      </c>
      <c r="M742" s="26">
        <f>Sheet3!L$12*EXP(-0.5*((Sheet1!$C765-Sheet3!L$11)/Sheet3!L$13)^2)</f>
        <v>3.5162059409549723E-2</v>
      </c>
    </row>
    <row r="743" spans="1:13" x14ac:dyDescent="0.25">
      <c r="A743" s="26">
        <f>Sheet1!D766*Sheet3!$B$5</f>
        <v>105.589</v>
      </c>
      <c r="B743" s="26">
        <f t="shared" si="22"/>
        <v>11089.704526684984</v>
      </c>
      <c r="C743" s="26">
        <f t="shared" si="23"/>
        <v>0.2813339605089169</v>
      </c>
      <c r="D743" s="26">
        <f>Sheet3!C$12*EXP(-0.5*((Sheet1!$C766-Sheet3!C$11)/Sheet3!C$13)^2)</f>
        <v>1.5168113948663692E-58</v>
      </c>
      <c r="E743" s="26">
        <f>Sheet3!D$12*EXP(-0.5*((Sheet1!$C766-Sheet3!D$11)/Sheet3!D$13)^2)</f>
        <v>2.2129859076170382E-7</v>
      </c>
      <c r="F743" s="26">
        <f>Sheet3!E$12*EXP(-0.5*((Sheet1!$C766-Sheet3!E$11)/Sheet3!E$13)^2)</f>
        <v>3.5166717401290765E-2</v>
      </c>
      <c r="G743" s="26">
        <f>Sheet3!F$12*EXP(-0.5*((Sheet1!$C766-Sheet3!F$11)/Sheet3!F$13)^2)</f>
        <v>3.5166717401290765E-2</v>
      </c>
      <c r="H743" s="26">
        <f>Sheet3!G$12*EXP(-0.5*((Sheet1!$C766-Sheet3!G$11)/Sheet3!G$13)^2)</f>
        <v>3.5166717401290765E-2</v>
      </c>
      <c r="I743" s="26">
        <f>Sheet3!H$12*EXP(-0.5*((Sheet1!$C766-Sheet3!H$11)/Sheet3!H$13)^2)</f>
        <v>3.5166717401290765E-2</v>
      </c>
      <c r="J743" s="26">
        <f>Sheet3!I$12*EXP(-0.5*((Sheet1!$C766-Sheet3!I$11)/Sheet3!I$13)^2)</f>
        <v>3.5166717401290765E-2</v>
      </c>
      <c r="K743" s="26">
        <f>Sheet3!J$12*EXP(-0.5*((Sheet1!$C766-Sheet3!J$11)/Sheet3!J$13)^2)</f>
        <v>3.5166717401290765E-2</v>
      </c>
      <c r="L743" s="26">
        <f>Sheet3!K$12*EXP(-0.5*((Sheet1!$C766-Sheet3!K$11)/Sheet3!K$13)^2)</f>
        <v>3.5166717401290765E-2</v>
      </c>
      <c r="M743" s="26">
        <f>Sheet3!L$12*EXP(-0.5*((Sheet1!$C766-Sheet3!L$11)/Sheet3!L$13)^2)</f>
        <v>3.5166717401290765E-2</v>
      </c>
    </row>
    <row r="744" spans="1:13" x14ac:dyDescent="0.25">
      <c r="A744" s="26">
        <f>Sheet1!D767*Sheet3!$B$5</f>
        <v>105.589</v>
      </c>
      <c r="B744" s="26">
        <f t="shared" si="22"/>
        <v>11089.708156597058</v>
      </c>
      <c r="C744" s="26">
        <f t="shared" si="23"/>
        <v>0.28131672571532101</v>
      </c>
      <c r="D744" s="26">
        <f>Sheet3!C$12*EXP(-0.5*((Sheet1!$C767-Sheet3!C$11)/Sheet3!C$13)^2)</f>
        <v>1.5108054893804961E-58</v>
      </c>
      <c r="E744" s="26">
        <f>Sheet3!D$12*EXP(-0.5*((Sheet1!$C767-Sheet3!D$11)/Sheet3!D$13)^2)</f>
        <v>2.2119780310206548E-7</v>
      </c>
      <c r="F744" s="26">
        <f>Sheet3!E$12*EXP(-0.5*((Sheet1!$C767-Sheet3!E$11)/Sheet3!E$13)^2)</f>
        <v>3.5164563064689743E-2</v>
      </c>
      <c r="G744" s="26">
        <f>Sheet3!F$12*EXP(-0.5*((Sheet1!$C767-Sheet3!F$11)/Sheet3!F$13)^2)</f>
        <v>3.5164563064689743E-2</v>
      </c>
      <c r="H744" s="26">
        <f>Sheet3!G$12*EXP(-0.5*((Sheet1!$C767-Sheet3!G$11)/Sheet3!G$13)^2)</f>
        <v>3.5164563064689743E-2</v>
      </c>
      <c r="I744" s="26">
        <f>Sheet3!H$12*EXP(-0.5*((Sheet1!$C767-Sheet3!H$11)/Sheet3!H$13)^2)</f>
        <v>3.5164563064689743E-2</v>
      </c>
      <c r="J744" s="26">
        <f>Sheet3!I$12*EXP(-0.5*((Sheet1!$C767-Sheet3!I$11)/Sheet3!I$13)^2)</f>
        <v>3.5164563064689743E-2</v>
      </c>
      <c r="K744" s="26">
        <f>Sheet3!J$12*EXP(-0.5*((Sheet1!$C767-Sheet3!J$11)/Sheet3!J$13)^2)</f>
        <v>3.5164563064689743E-2</v>
      </c>
      <c r="L744" s="26">
        <f>Sheet3!K$12*EXP(-0.5*((Sheet1!$C767-Sheet3!K$11)/Sheet3!K$13)^2)</f>
        <v>3.5164563064689743E-2</v>
      </c>
      <c r="M744" s="26">
        <f>Sheet3!L$12*EXP(-0.5*((Sheet1!$C767-Sheet3!L$11)/Sheet3!L$13)^2)</f>
        <v>3.5164563064689743E-2</v>
      </c>
    </row>
    <row r="745" spans="1:13" x14ac:dyDescent="0.25">
      <c r="A745" s="26">
        <f>Sheet1!D768*Sheet3!$B$5</f>
        <v>105.58799999999999</v>
      </c>
      <c r="B745" s="26">
        <f t="shared" si="22"/>
        <v>11089.521625840252</v>
      </c>
      <c r="C745" s="26">
        <f t="shared" si="23"/>
        <v>0.28120237591377123</v>
      </c>
      <c r="D745" s="26">
        <f>Sheet3!C$12*EXP(-0.5*((Sheet1!$C768-Sheet3!C$11)/Sheet3!C$13)^2)</f>
        <v>1.4715511762077207E-58</v>
      </c>
      <c r="E745" s="26">
        <f>Sheet3!D$12*EXP(-0.5*((Sheet1!$C768-Sheet3!D$11)/Sheet3!D$13)^2)</f>
        <v>2.2053017931566304E-7</v>
      </c>
      <c r="F745" s="26">
        <f>Sheet3!E$12*EXP(-0.5*((Sheet1!$C768-Sheet3!E$11)/Sheet3!E$13)^2)</f>
        <v>3.5150269422948986E-2</v>
      </c>
      <c r="G745" s="26">
        <f>Sheet3!F$12*EXP(-0.5*((Sheet1!$C768-Sheet3!F$11)/Sheet3!F$13)^2)</f>
        <v>3.5150269422948986E-2</v>
      </c>
      <c r="H745" s="26">
        <f>Sheet3!G$12*EXP(-0.5*((Sheet1!$C768-Sheet3!G$11)/Sheet3!G$13)^2)</f>
        <v>3.5150269422948986E-2</v>
      </c>
      <c r="I745" s="26">
        <f>Sheet3!H$12*EXP(-0.5*((Sheet1!$C768-Sheet3!H$11)/Sheet3!H$13)^2)</f>
        <v>3.5150269422948986E-2</v>
      </c>
      <c r="J745" s="26">
        <f>Sheet3!I$12*EXP(-0.5*((Sheet1!$C768-Sheet3!I$11)/Sheet3!I$13)^2)</f>
        <v>3.5150269422948986E-2</v>
      </c>
      <c r="K745" s="26">
        <f>Sheet3!J$12*EXP(-0.5*((Sheet1!$C768-Sheet3!J$11)/Sheet3!J$13)^2)</f>
        <v>3.5150269422948986E-2</v>
      </c>
      <c r="L745" s="26">
        <f>Sheet3!K$12*EXP(-0.5*((Sheet1!$C768-Sheet3!K$11)/Sheet3!K$13)^2)</f>
        <v>3.5150269422948986E-2</v>
      </c>
      <c r="M745" s="26">
        <f>Sheet3!L$12*EXP(-0.5*((Sheet1!$C768-Sheet3!L$11)/Sheet3!L$13)^2)</f>
        <v>3.5150269422948986E-2</v>
      </c>
    </row>
    <row r="746" spans="1:13" x14ac:dyDescent="0.25">
      <c r="A746" s="26">
        <f>Sheet1!D769*Sheet3!$B$5</f>
        <v>105.58799999999999</v>
      </c>
      <c r="B746" s="26">
        <f t="shared" si="22"/>
        <v>11089.505096158618</v>
      </c>
      <c r="C746" s="26">
        <f t="shared" si="23"/>
        <v>0.28128085939330927</v>
      </c>
      <c r="D746" s="26">
        <f>Sheet3!C$12*EXP(-0.5*((Sheet1!$C769-Sheet3!C$11)/Sheet3!C$13)^2)</f>
        <v>1.4983825581257006E-58</v>
      </c>
      <c r="E746" s="26">
        <f>Sheet3!D$12*EXP(-0.5*((Sheet1!$C769-Sheet3!D$11)/Sheet3!D$13)^2)</f>
        <v>2.2098819714481248E-7</v>
      </c>
      <c r="F746" s="26">
        <f>Sheet3!E$12*EXP(-0.5*((Sheet1!$C769-Sheet3!E$11)/Sheet3!E$13)^2)</f>
        <v>3.5160079800639024E-2</v>
      </c>
      <c r="G746" s="26">
        <f>Sheet3!F$12*EXP(-0.5*((Sheet1!$C769-Sheet3!F$11)/Sheet3!F$13)^2)</f>
        <v>3.5160079800639024E-2</v>
      </c>
      <c r="H746" s="26">
        <f>Sheet3!G$12*EXP(-0.5*((Sheet1!$C769-Sheet3!G$11)/Sheet3!G$13)^2)</f>
        <v>3.5160079800639024E-2</v>
      </c>
      <c r="I746" s="26">
        <f>Sheet3!H$12*EXP(-0.5*((Sheet1!$C769-Sheet3!H$11)/Sheet3!H$13)^2)</f>
        <v>3.5160079800639024E-2</v>
      </c>
      <c r="J746" s="26">
        <f>Sheet3!I$12*EXP(-0.5*((Sheet1!$C769-Sheet3!I$11)/Sheet3!I$13)^2)</f>
        <v>3.5160079800639024E-2</v>
      </c>
      <c r="K746" s="26">
        <f>Sheet3!J$12*EXP(-0.5*((Sheet1!$C769-Sheet3!J$11)/Sheet3!J$13)^2)</f>
        <v>3.5160079800639024E-2</v>
      </c>
      <c r="L746" s="26">
        <f>Sheet3!K$12*EXP(-0.5*((Sheet1!$C769-Sheet3!K$11)/Sheet3!K$13)^2)</f>
        <v>3.5160079800639024E-2</v>
      </c>
      <c r="M746" s="26">
        <f>Sheet3!L$12*EXP(-0.5*((Sheet1!$C769-Sheet3!L$11)/Sheet3!L$13)^2)</f>
        <v>3.5160079800639024E-2</v>
      </c>
    </row>
    <row r="747" spans="1:13" x14ac:dyDescent="0.25">
      <c r="A747" s="26">
        <f>Sheet1!D770*Sheet3!$B$5</f>
        <v>105.589</v>
      </c>
      <c r="B747" s="26">
        <f t="shared" si="22"/>
        <v>11089.715710596902</v>
      </c>
      <c r="C747" s="26">
        <f t="shared" si="23"/>
        <v>0.28128085939330927</v>
      </c>
      <c r="D747" s="26">
        <f>Sheet3!C$12*EXP(-0.5*((Sheet1!$C770-Sheet3!C$11)/Sheet3!C$13)^2)</f>
        <v>1.4983825581257006E-58</v>
      </c>
      <c r="E747" s="26">
        <f>Sheet3!D$12*EXP(-0.5*((Sheet1!$C770-Sheet3!D$11)/Sheet3!D$13)^2)</f>
        <v>2.2098819714481248E-7</v>
      </c>
      <c r="F747" s="26">
        <f>Sheet3!E$12*EXP(-0.5*((Sheet1!$C770-Sheet3!E$11)/Sheet3!E$13)^2)</f>
        <v>3.5160079800639024E-2</v>
      </c>
      <c r="G747" s="26">
        <f>Sheet3!F$12*EXP(-0.5*((Sheet1!$C770-Sheet3!F$11)/Sheet3!F$13)^2)</f>
        <v>3.5160079800639024E-2</v>
      </c>
      <c r="H747" s="26">
        <f>Sheet3!G$12*EXP(-0.5*((Sheet1!$C770-Sheet3!G$11)/Sheet3!G$13)^2)</f>
        <v>3.5160079800639024E-2</v>
      </c>
      <c r="I747" s="26">
        <f>Sheet3!H$12*EXP(-0.5*((Sheet1!$C770-Sheet3!H$11)/Sheet3!H$13)^2)</f>
        <v>3.5160079800639024E-2</v>
      </c>
      <c r="J747" s="26">
        <f>Sheet3!I$12*EXP(-0.5*((Sheet1!$C770-Sheet3!I$11)/Sheet3!I$13)^2)</f>
        <v>3.5160079800639024E-2</v>
      </c>
      <c r="K747" s="26">
        <f>Sheet3!J$12*EXP(-0.5*((Sheet1!$C770-Sheet3!J$11)/Sheet3!J$13)^2)</f>
        <v>3.5160079800639024E-2</v>
      </c>
      <c r="L747" s="26">
        <f>Sheet3!K$12*EXP(-0.5*((Sheet1!$C770-Sheet3!K$11)/Sheet3!K$13)^2)</f>
        <v>3.5160079800639024E-2</v>
      </c>
      <c r="M747" s="26">
        <f>Sheet3!L$12*EXP(-0.5*((Sheet1!$C770-Sheet3!L$11)/Sheet3!L$13)^2)</f>
        <v>3.5160079800639024E-2</v>
      </c>
    </row>
    <row r="748" spans="1:13" x14ac:dyDescent="0.25">
      <c r="A748" s="26">
        <f>Sheet1!D771*Sheet3!$B$5</f>
        <v>105.5885</v>
      </c>
      <c r="B748" s="26">
        <f t="shared" si="22"/>
        <v>11089.628894816309</v>
      </c>
      <c r="C748" s="26">
        <f t="shared" si="23"/>
        <v>0.28119306066027722</v>
      </c>
      <c r="D748" s="26">
        <f>Sheet3!C$12*EXP(-0.5*((Sheet1!$C771-Sheet3!C$11)/Sheet3!C$13)^2)</f>
        <v>1.4683983897218748E-58</v>
      </c>
      <c r="E748" s="26">
        <f>Sheet3!D$12*EXP(-0.5*((Sheet1!$C771-Sheet3!D$11)/Sheet3!D$13)^2)</f>
        <v>2.204758757571778E-7</v>
      </c>
      <c r="F748" s="26">
        <f>Sheet3!E$12*EXP(-0.5*((Sheet1!$C771-Sheet3!E$11)/Sheet3!E$13)^2)</f>
        <v>3.514910502305018E-2</v>
      </c>
      <c r="G748" s="26">
        <f>Sheet3!F$12*EXP(-0.5*((Sheet1!$C771-Sheet3!F$11)/Sheet3!F$13)^2)</f>
        <v>3.514910502305018E-2</v>
      </c>
      <c r="H748" s="26">
        <f>Sheet3!G$12*EXP(-0.5*((Sheet1!$C771-Sheet3!G$11)/Sheet3!G$13)^2)</f>
        <v>3.514910502305018E-2</v>
      </c>
      <c r="I748" s="26">
        <f>Sheet3!H$12*EXP(-0.5*((Sheet1!$C771-Sheet3!H$11)/Sheet3!H$13)^2)</f>
        <v>3.514910502305018E-2</v>
      </c>
      <c r="J748" s="26">
        <f>Sheet3!I$12*EXP(-0.5*((Sheet1!$C771-Sheet3!I$11)/Sheet3!I$13)^2)</f>
        <v>3.514910502305018E-2</v>
      </c>
      <c r="K748" s="26">
        <f>Sheet3!J$12*EXP(-0.5*((Sheet1!$C771-Sheet3!J$11)/Sheet3!J$13)^2)</f>
        <v>3.514910502305018E-2</v>
      </c>
      <c r="L748" s="26">
        <f>Sheet3!K$12*EXP(-0.5*((Sheet1!$C771-Sheet3!K$11)/Sheet3!K$13)^2)</f>
        <v>3.514910502305018E-2</v>
      </c>
      <c r="M748" s="26">
        <f>Sheet3!L$12*EXP(-0.5*((Sheet1!$C771-Sheet3!L$11)/Sheet3!L$13)^2)</f>
        <v>3.514910502305018E-2</v>
      </c>
    </row>
    <row r="749" spans="1:13" x14ac:dyDescent="0.25">
      <c r="A749" s="26">
        <f>Sheet1!D772*Sheet3!$B$5</f>
        <v>105.58799999999999</v>
      </c>
      <c r="B749" s="26">
        <f t="shared" si="22"/>
        <v>11089.506224326273</v>
      </c>
      <c r="C749" s="26">
        <f t="shared" si="23"/>
        <v>0.28127550281380809</v>
      </c>
      <c r="D749" s="26">
        <f>Sheet3!C$12*EXP(-0.5*((Sheet1!$C772-Sheet3!C$11)/Sheet3!C$13)^2)</f>
        <v>1.4965359399283227E-58</v>
      </c>
      <c r="E749" s="26">
        <f>Sheet3!D$12*EXP(-0.5*((Sheet1!$C772-Sheet3!D$11)/Sheet3!D$13)^2)</f>
        <v>2.2095690873801991E-7</v>
      </c>
      <c r="F749" s="26">
        <f>Sheet3!E$12*EXP(-0.5*((Sheet1!$C772-Sheet3!E$11)/Sheet3!E$13)^2)</f>
        <v>3.5159410232112422E-2</v>
      </c>
      <c r="G749" s="26">
        <f>Sheet3!F$12*EXP(-0.5*((Sheet1!$C772-Sheet3!F$11)/Sheet3!F$13)^2)</f>
        <v>3.5159410232112422E-2</v>
      </c>
      <c r="H749" s="26">
        <f>Sheet3!G$12*EXP(-0.5*((Sheet1!$C772-Sheet3!G$11)/Sheet3!G$13)^2)</f>
        <v>3.5159410232112422E-2</v>
      </c>
      <c r="I749" s="26">
        <f>Sheet3!H$12*EXP(-0.5*((Sheet1!$C772-Sheet3!H$11)/Sheet3!H$13)^2)</f>
        <v>3.5159410232112422E-2</v>
      </c>
      <c r="J749" s="26">
        <f>Sheet3!I$12*EXP(-0.5*((Sheet1!$C772-Sheet3!I$11)/Sheet3!I$13)^2)</f>
        <v>3.5159410232112422E-2</v>
      </c>
      <c r="K749" s="26">
        <f>Sheet3!J$12*EXP(-0.5*((Sheet1!$C772-Sheet3!J$11)/Sheet3!J$13)^2)</f>
        <v>3.5159410232112422E-2</v>
      </c>
      <c r="L749" s="26">
        <f>Sheet3!K$12*EXP(-0.5*((Sheet1!$C772-Sheet3!K$11)/Sheet3!K$13)^2)</f>
        <v>3.5159410232112422E-2</v>
      </c>
      <c r="M749" s="26">
        <f>Sheet3!L$12*EXP(-0.5*((Sheet1!$C772-Sheet3!L$11)/Sheet3!L$13)^2)</f>
        <v>3.5159410232112422E-2</v>
      </c>
    </row>
    <row r="750" spans="1:13" x14ac:dyDescent="0.25">
      <c r="A750" s="26">
        <f>Sheet1!D773*Sheet3!$B$5</f>
        <v>105.58749999999999</v>
      </c>
      <c r="B750" s="26">
        <f t="shared" si="22"/>
        <v>11089.405970004498</v>
      </c>
      <c r="C750" s="26">
        <f t="shared" si="23"/>
        <v>0.28125151490535261</v>
      </c>
      <c r="D750" s="26">
        <f>Sheet3!C$12*EXP(-0.5*((Sheet1!$C773-Sheet3!C$11)/Sheet3!C$13)^2)</f>
        <v>1.488294072712304E-58</v>
      </c>
      <c r="E750" s="26">
        <f>Sheet3!D$12*EXP(-0.5*((Sheet1!$C773-Sheet3!D$11)/Sheet3!D$13)^2)</f>
        <v>2.2081684327762952E-7</v>
      </c>
      <c r="F750" s="26">
        <f>Sheet3!E$12*EXP(-0.5*((Sheet1!$C773-Sheet3!E$11)/Sheet3!E$13)^2)</f>
        <v>3.5156411761063669E-2</v>
      </c>
      <c r="G750" s="26">
        <f>Sheet3!F$12*EXP(-0.5*((Sheet1!$C773-Sheet3!F$11)/Sheet3!F$13)^2)</f>
        <v>3.5156411761063669E-2</v>
      </c>
      <c r="H750" s="26">
        <f>Sheet3!G$12*EXP(-0.5*((Sheet1!$C773-Sheet3!G$11)/Sheet3!G$13)^2)</f>
        <v>3.5156411761063669E-2</v>
      </c>
      <c r="I750" s="26">
        <f>Sheet3!H$12*EXP(-0.5*((Sheet1!$C773-Sheet3!H$11)/Sheet3!H$13)^2)</f>
        <v>3.5156411761063669E-2</v>
      </c>
      <c r="J750" s="26">
        <f>Sheet3!I$12*EXP(-0.5*((Sheet1!$C773-Sheet3!I$11)/Sheet3!I$13)^2)</f>
        <v>3.5156411761063669E-2</v>
      </c>
      <c r="K750" s="26">
        <f>Sheet3!J$12*EXP(-0.5*((Sheet1!$C773-Sheet3!J$11)/Sheet3!J$13)^2)</f>
        <v>3.5156411761063669E-2</v>
      </c>
      <c r="L750" s="26">
        <f>Sheet3!K$12*EXP(-0.5*((Sheet1!$C773-Sheet3!K$11)/Sheet3!K$13)^2)</f>
        <v>3.5156411761063669E-2</v>
      </c>
      <c r="M750" s="26">
        <f>Sheet3!L$12*EXP(-0.5*((Sheet1!$C773-Sheet3!L$11)/Sheet3!L$13)^2)</f>
        <v>3.5156411761063669E-2</v>
      </c>
    </row>
    <row r="751" spans="1:13" x14ac:dyDescent="0.25">
      <c r="A751" s="26">
        <f>Sheet1!D774*Sheet3!$B$5</f>
        <v>105.58749999999999</v>
      </c>
      <c r="B751" s="26">
        <f t="shared" si="22"/>
        <v>11089.41994881559</v>
      </c>
      <c r="C751" s="26">
        <f t="shared" si="23"/>
        <v>0.28118514274373729</v>
      </c>
      <c r="D751" s="26">
        <f>Sheet3!C$12*EXP(-0.5*((Sheet1!$C774-Sheet3!C$11)/Sheet3!C$13)^2)</f>
        <v>1.4657238126370069E-58</v>
      </c>
      <c r="E751" s="26">
        <f>Sheet3!D$12*EXP(-0.5*((Sheet1!$C774-Sheet3!D$11)/Sheet3!D$13)^2)</f>
        <v>2.2042972783127759E-7</v>
      </c>
      <c r="F751" s="26">
        <f>Sheet3!E$12*EXP(-0.5*((Sheet1!$C774-Sheet3!E$11)/Sheet3!E$13)^2)</f>
        <v>3.5148115289251186E-2</v>
      </c>
      <c r="G751" s="26">
        <f>Sheet3!F$12*EXP(-0.5*((Sheet1!$C774-Sheet3!F$11)/Sheet3!F$13)^2)</f>
        <v>3.5148115289251186E-2</v>
      </c>
      <c r="H751" s="26">
        <f>Sheet3!G$12*EXP(-0.5*((Sheet1!$C774-Sheet3!G$11)/Sheet3!G$13)^2)</f>
        <v>3.5148115289251186E-2</v>
      </c>
      <c r="I751" s="26">
        <f>Sheet3!H$12*EXP(-0.5*((Sheet1!$C774-Sheet3!H$11)/Sheet3!H$13)^2)</f>
        <v>3.5148115289251186E-2</v>
      </c>
      <c r="J751" s="26">
        <f>Sheet3!I$12*EXP(-0.5*((Sheet1!$C774-Sheet3!I$11)/Sheet3!I$13)^2)</f>
        <v>3.5148115289251186E-2</v>
      </c>
      <c r="K751" s="26">
        <f>Sheet3!J$12*EXP(-0.5*((Sheet1!$C774-Sheet3!J$11)/Sheet3!J$13)^2)</f>
        <v>3.5148115289251186E-2</v>
      </c>
      <c r="L751" s="26">
        <f>Sheet3!K$12*EXP(-0.5*((Sheet1!$C774-Sheet3!K$11)/Sheet3!K$13)^2)</f>
        <v>3.5148115289251186E-2</v>
      </c>
      <c r="M751" s="26">
        <f>Sheet3!L$12*EXP(-0.5*((Sheet1!$C774-Sheet3!L$11)/Sheet3!L$13)^2)</f>
        <v>3.5148115289251186E-2</v>
      </c>
    </row>
    <row r="752" spans="1:13" x14ac:dyDescent="0.25">
      <c r="A752" s="26">
        <f>Sheet1!D775*Sheet3!$B$5</f>
        <v>105.587</v>
      </c>
      <c r="B752" s="26">
        <f t="shared" si="22"/>
        <v>11089.303165513791</v>
      </c>
      <c r="C752" s="26">
        <f t="shared" si="23"/>
        <v>0.28123963754979037</v>
      </c>
      <c r="D752" s="26">
        <f>Sheet3!C$12*EXP(-0.5*((Sheet1!$C775-Sheet3!C$11)/Sheet3!C$13)^2)</f>
        <v>1.4842299017742655E-58</v>
      </c>
      <c r="E752" s="26">
        <f>Sheet3!D$12*EXP(-0.5*((Sheet1!$C775-Sheet3!D$11)/Sheet3!D$13)^2)</f>
        <v>2.2074752204900414E-7</v>
      </c>
      <c r="F752" s="26">
        <f>Sheet3!E$12*EXP(-0.5*((Sheet1!$C775-Sheet3!E$11)/Sheet3!E$13)^2)</f>
        <v>3.5154927100283541E-2</v>
      </c>
      <c r="G752" s="26">
        <f>Sheet3!F$12*EXP(-0.5*((Sheet1!$C775-Sheet3!F$11)/Sheet3!F$13)^2)</f>
        <v>3.5154927100283541E-2</v>
      </c>
      <c r="H752" s="26">
        <f>Sheet3!G$12*EXP(-0.5*((Sheet1!$C775-Sheet3!G$11)/Sheet3!G$13)^2)</f>
        <v>3.5154927100283541E-2</v>
      </c>
      <c r="I752" s="26">
        <f>Sheet3!H$12*EXP(-0.5*((Sheet1!$C775-Sheet3!H$11)/Sheet3!H$13)^2)</f>
        <v>3.5154927100283541E-2</v>
      </c>
      <c r="J752" s="26">
        <f>Sheet3!I$12*EXP(-0.5*((Sheet1!$C775-Sheet3!I$11)/Sheet3!I$13)^2)</f>
        <v>3.5154927100283541E-2</v>
      </c>
      <c r="K752" s="26">
        <f>Sheet3!J$12*EXP(-0.5*((Sheet1!$C775-Sheet3!J$11)/Sheet3!J$13)^2)</f>
        <v>3.5154927100283541E-2</v>
      </c>
      <c r="L752" s="26">
        <f>Sheet3!K$12*EXP(-0.5*((Sheet1!$C775-Sheet3!K$11)/Sheet3!K$13)^2)</f>
        <v>3.5154927100283541E-2</v>
      </c>
      <c r="M752" s="26">
        <f>Sheet3!L$12*EXP(-0.5*((Sheet1!$C775-Sheet3!L$11)/Sheet3!L$13)^2)</f>
        <v>3.5154927100283541E-2</v>
      </c>
    </row>
    <row r="753" spans="1:13" x14ac:dyDescent="0.25">
      <c r="A753" s="26">
        <f>Sheet1!D776*Sheet3!$B$5</f>
        <v>105.587</v>
      </c>
      <c r="B753" s="26">
        <f t="shared" si="22"/>
        <v>11089.301743090376</v>
      </c>
      <c r="C753" s="26">
        <f t="shared" si="23"/>
        <v>0.28124639132781654</v>
      </c>
      <c r="D753" s="26">
        <f>Sheet3!C$12*EXP(-0.5*((Sheet1!$C776-Sheet3!C$11)/Sheet3!C$13)^2)</f>
        <v>1.4865395430136168E-58</v>
      </c>
      <c r="E753" s="26">
        <f>Sheet3!D$12*EXP(-0.5*((Sheet1!$C776-Sheet3!D$11)/Sheet3!D$13)^2)</f>
        <v>2.207869374384546E-7</v>
      </c>
      <c r="F753" s="26">
        <f>Sheet3!E$12*EXP(-0.5*((Sheet1!$C776-Sheet3!E$11)/Sheet3!E$13)^2)</f>
        <v>3.5155771317609892E-2</v>
      </c>
      <c r="G753" s="26">
        <f>Sheet3!F$12*EXP(-0.5*((Sheet1!$C776-Sheet3!F$11)/Sheet3!F$13)^2)</f>
        <v>3.5155771317609892E-2</v>
      </c>
      <c r="H753" s="26">
        <f>Sheet3!G$12*EXP(-0.5*((Sheet1!$C776-Sheet3!G$11)/Sheet3!G$13)^2)</f>
        <v>3.5155771317609892E-2</v>
      </c>
      <c r="I753" s="26">
        <f>Sheet3!H$12*EXP(-0.5*((Sheet1!$C776-Sheet3!H$11)/Sheet3!H$13)^2)</f>
        <v>3.5155771317609892E-2</v>
      </c>
      <c r="J753" s="26">
        <f>Sheet3!I$12*EXP(-0.5*((Sheet1!$C776-Sheet3!I$11)/Sheet3!I$13)^2)</f>
        <v>3.5155771317609892E-2</v>
      </c>
      <c r="K753" s="26">
        <f>Sheet3!J$12*EXP(-0.5*((Sheet1!$C776-Sheet3!J$11)/Sheet3!J$13)^2)</f>
        <v>3.5155771317609892E-2</v>
      </c>
      <c r="L753" s="26">
        <f>Sheet3!K$12*EXP(-0.5*((Sheet1!$C776-Sheet3!K$11)/Sheet3!K$13)^2)</f>
        <v>3.5155771317609892E-2</v>
      </c>
      <c r="M753" s="26">
        <f>Sheet3!L$12*EXP(-0.5*((Sheet1!$C776-Sheet3!L$11)/Sheet3!L$13)^2)</f>
        <v>3.5155771317609892E-2</v>
      </c>
    </row>
    <row r="754" spans="1:13" x14ac:dyDescent="0.25">
      <c r="A754" s="26">
        <f>Sheet1!D777*Sheet3!$B$5</f>
        <v>105.587</v>
      </c>
      <c r="B754" s="26">
        <f t="shared" si="22"/>
        <v>11089.335388939809</v>
      </c>
      <c r="C754" s="26">
        <f t="shared" si="23"/>
        <v>0.28108663830977532</v>
      </c>
      <c r="D754" s="26">
        <f>Sheet3!C$12*EXP(-0.5*((Sheet1!$C777-Sheet3!C$11)/Sheet3!C$13)^2)</f>
        <v>1.4328519194627815E-58</v>
      </c>
      <c r="E754" s="26">
        <f>Sheet3!D$12*EXP(-0.5*((Sheet1!$C777-Sheet3!D$11)/Sheet3!D$13)^2)</f>
        <v>2.1985636853422362E-7</v>
      </c>
      <c r="F754" s="26">
        <f>Sheet3!E$12*EXP(-0.5*((Sheet1!$C777-Sheet3!E$11)/Sheet3!E$13)^2)</f>
        <v>3.5135802306675852E-2</v>
      </c>
      <c r="G754" s="26">
        <f>Sheet3!F$12*EXP(-0.5*((Sheet1!$C777-Sheet3!F$11)/Sheet3!F$13)^2)</f>
        <v>3.5135802306675852E-2</v>
      </c>
      <c r="H754" s="26">
        <f>Sheet3!G$12*EXP(-0.5*((Sheet1!$C777-Sheet3!G$11)/Sheet3!G$13)^2)</f>
        <v>3.5135802306675852E-2</v>
      </c>
      <c r="I754" s="26">
        <f>Sheet3!H$12*EXP(-0.5*((Sheet1!$C777-Sheet3!H$11)/Sheet3!H$13)^2)</f>
        <v>3.5135802306675852E-2</v>
      </c>
      <c r="J754" s="26">
        <f>Sheet3!I$12*EXP(-0.5*((Sheet1!$C777-Sheet3!I$11)/Sheet3!I$13)^2)</f>
        <v>3.5135802306675852E-2</v>
      </c>
      <c r="K754" s="26">
        <f>Sheet3!J$12*EXP(-0.5*((Sheet1!$C777-Sheet3!J$11)/Sheet3!J$13)^2)</f>
        <v>3.5135802306675852E-2</v>
      </c>
      <c r="L754" s="26">
        <f>Sheet3!K$12*EXP(-0.5*((Sheet1!$C777-Sheet3!K$11)/Sheet3!K$13)^2)</f>
        <v>3.5135802306675852E-2</v>
      </c>
      <c r="M754" s="26">
        <f>Sheet3!L$12*EXP(-0.5*((Sheet1!$C777-Sheet3!L$11)/Sheet3!L$13)^2)</f>
        <v>3.5135802306675852E-2</v>
      </c>
    </row>
    <row r="755" spans="1:13" x14ac:dyDescent="0.25">
      <c r="A755" s="26">
        <f>Sheet1!D778*Sheet3!$B$5</f>
        <v>105.587</v>
      </c>
      <c r="B755" s="26">
        <f t="shared" si="22"/>
        <v>11089.308511803134</v>
      </c>
      <c r="C755" s="26">
        <f t="shared" si="23"/>
        <v>0.28121425295221059</v>
      </c>
      <c r="D755" s="26">
        <f>Sheet3!C$12*EXP(-0.5*((Sheet1!$C778-Sheet3!C$11)/Sheet3!C$13)^2)</f>
        <v>1.4755807611828862E-58</v>
      </c>
      <c r="E755" s="26">
        <f>Sheet3!D$12*EXP(-0.5*((Sheet1!$C778-Sheet3!D$11)/Sheet3!D$13)^2)</f>
        <v>2.2059943498533507E-7</v>
      </c>
      <c r="F755" s="26">
        <f>Sheet3!E$12*EXP(-0.5*((Sheet1!$C778-Sheet3!E$11)/Sheet3!E$13)^2)</f>
        <v>3.5151754044096949E-2</v>
      </c>
      <c r="G755" s="26">
        <f>Sheet3!F$12*EXP(-0.5*((Sheet1!$C778-Sheet3!F$11)/Sheet3!F$13)^2)</f>
        <v>3.5151754044096949E-2</v>
      </c>
      <c r="H755" s="26">
        <f>Sheet3!G$12*EXP(-0.5*((Sheet1!$C778-Sheet3!G$11)/Sheet3!G$13)^2)</f>
        <v>3.5151754044096949E-2</v>
      </c>
      <c r="I755" s="26">
        <f>Sheet3!H$12*EXP(-0.5*((Sheet1!$C778-Sheet3!H$11)/Sheet3!H$13)^2)</f>
        <v>3.5151754044096949E-2</v>
      </c>
      <c r="J755" s="26">
        <f>Sheet3!I$12*EXP(-0.5*((Sheet1!$C778-Sheet3!I$11)/Sheet3!I$13)^2)</f>
        <v>3.5151754044096949E-2</v>
      </c>
      <c r="K755" s="26">
        <f>Sheet3!J$12*EXP(-0.5*((Sheet1!$C778-Sheet3!J$11)/Sheet3!J$13)^2)</f>
        <v>3.5151754044096949E-2</v>
      </c>
      <c r="L755" s="26">
        <f>Sheet3!K$12*EXP(-0.5*((Sheet1!$C778-Sheet3!K$11)/Sheet3!K$13)^2)</f>
        <v>3.5151754044096949E-2</v>
      </c>
      <c r="M755" s="26">
        <f>Sheet3!L$12*EXP(-0.5*((Sheet1!$C778-Sheet3!L$11)/Sheet3!L$13)^2)</f>
        <v>3.5151754044096949E-2</v>
      </c>
    </row>
    <row r="756" spans="1:13" x14ac:dyDescent="0.25">
      <c r="A756" s="26">
        <f>Sheet1!D779*Sheet3!$B$5</f>
        <v>105.586</v>
      </c>
      <c r="B756" s="26">
        <f t="shared" si="22"/>
        <v>11089.080243565248</v>
      </c>
      <c r="C756" s="26">
        <f t="shared" si="23"/>
        <v>0.28129809374489861</v>
      </c>
      <c r="D756" s="26">
        <f>Sheet3!C$12*EXP(-0.5*((Sheet1!$C779-Sheet3!C$11)/Sheet3!C$13)^2)</f>
        <v>1.5043392657766163E-58</v>
      </c>
      <c r="E756" s="26">
        <f>Sheet3!D$12*EXP(-0.5*((Sheet1!$C779-Sheet3!D$11)/Sheet3!D$13)^2)</f>
        <v>2.2108889306796212E-7</v>
      </c>
      <c r="F756" s="26">
        <f>Sheet3!E$12*EXP(-0.5*((Sheet1!$C779-Sheet3!E$11)/Sheet3!E$13)^2)</f>
        <v>3.5162234082000692E-2</v>
      </c>
      <c r="G756" s="26">
        <f>Sheet3!F$12*EXP(-0.5*((Sheet1!$C779-Sheet3!F$11)/Sheet3!F$13)^2)</f>
        <v>3.5162234082000692E-2</v>
      </c>
      <c r="H756" s="26">
        <f>Sheet3!G$12*EXP(-0.5*((Sheet1!$C779-Sheet3!G$11)/Sheet3!G$13)^2)</f>
        <v>3.5162234082000692E-2</v>
      </c>
      <c r="I756" s="26">
        <f>Sheet3!H$12*EXP(-0.5*((Sheet1!$C779-Sheet3!H$11)/Sheet3!H$13)^2)</f>
        <v>3.5162234082000692E-2</v>
      </c>
      <c r="J756" s="26">
        <f>Sheet3!I$12*EXP(-0.5*((Sheet1!$C779-Sheet3!I$11)/Sheet3!I$13)^2)</f>
        <v>3.5162234082000692E-2</v>
      </c>
      <c r="K756" s="26">
        <f>Sheet3!J$12*EXP(-0.5*((Sheet1!$C779-Sheet3!J$11)/Sheet3!J$13)^2)</f>
        <v>3.5162234082000692E-2</v>
      </c>
      <c r="L756" s="26">
        <f>Sheet3!K$12*EXP(-0.5*((Sheet1!$C779-Sheet3!K$11)/Sheet3!K$13)^2)</f>
        <v>3.5162234082000692E-2</v>
      </c>
      <c r="M756" s="26">
        <f>Sheet3!L$12*EXP(-0.5*((Sheet1!$C779-Sheet3!L$11)/Sheet3!L$13)^2)</f>
        <v>3.5162234082000692E-2</v>
      </c>
    </row>
    <row r="757" spans="1:13" x14ac:dyDescent="0.25">
      <c r="A757" s="26">
        <f>Sheet1!D780*Sheet3!$B$5</f>
        <v>105.587</v>
      </c>
      <c r="B757" s="26">
        <f t="shared" si="22"/>
        <v>11089.330582623052</v>
      </c>
      <c r="C757" s="26">
        <f t="shared" si="23"/>
        <v>0.28110945904758183</v>
      </c>
      <c r="D757" s="26">
        <f>Sheet3!C$12*EXP(-0.5*((Sheet1!$C780-Sheet3!C$11)/Sheet3!C$13)^2)</f>
        <v>1.4404016544698375E-58</v>
      </c>
      <c r="E757" s="26">
        <f>Sheet3!D$12*EXP(-0.5*((Sheet1!$C780-Sheet3!D$11)/Sheet3!D$13)^2)</f>
        <v>2.1998907591393106E-7</v>
      </c>
      <c r="F757" s="26">
        <f>Sheet3!E$12*EXP(-0.5*((Sheet1!$C780-Sheet3!E$11)/Sheet3!E$13)^2)</f>
        <v>3.5138654882313242E-2</v>
      </c>
      <c r="G757" s="26">
        <f>Sheet3!F$12*EXP(-0.5*((Sheet1!$C780-Sheet3!F$11)/Sheet3!F$13)^2)</f>
        <v>3.5138654882313242E-2</v>
      </c>
      <c r="H757" s="26">
        <f>Sheet3!G$12*EXP(-0.5*((Sheet1!$C780-Sheet3!G$11)/Sheet3!G$13)^2)</f>
        <v>3.5138654882313242E-2</v>
      </c>
      <c r="I757" s="26">
        <f>Sheet3!H$12*EXP(-0.5*((Sheet1!$C780-Sheet3!H$11)/Sheet3!H$13)^2)</f>
        <v>3.5138654882313242E-2</v>
      </c>
      <c r="J757" s="26">
        <f>Sheet3!I$12*EXP(-0.5*((Sheet1!$C780-Sheet3!I$11)/Sheet3!I$13)^2)</f>
        <v>3.5138654882313242E-2</v>
      </c>
      <c r="K757" s="26">
        <f>Sheet3!J$12*EXP(-0.5*((Sheet1!$C780-Sheet3!J$11)/Sheet3!J$13)^2)</f>
        <v>3.5138654882313242E-2</v>
      </c>
      <c r="L757" s="26">
        <f>Sheet3!K$12*EXP(-0.5*((Sheet1!$C780-Sheet3!K$11)/Sheet3!K$13)^2)</f>
        <v>3.5138654882313242E-2</v>
      </c>
      <c r="M757" s="26">
        <f>Sheet3!L$12*EXP(-0.5*((Sheet1!$C780-Sheet3!L$11)/Sheet3!L$13)^2)</f>
        <v>3.5138654882313242E-2</v>
      </c>
    </row>
    <row r="758" spans="1:13" x14ac:dyDescent="0.25">
      <c r="A758" s="26">
        <f>Sheet1!D781*Sheet3!$B$5</f>
        <v>105.58799999999999</v>
      </c>
      <c r="B758" s="26">
        <f t="shared" si="22"/>
        <v>11089.515200464646</v>
      </c>
      <c r="C758" s="26">
        <f t="shared" si="23"/>
        <v>0.28123288380443789</v>
      </c>
      <c r="D758" s="26">
        <f>Sheet3!C$12*EXP(-0.5*((Sheet1!$C781-Sheet3!C$11)/Sheet3!C$13)^2)</f>
        <v>1.4819238354338746E-58</v>
      </c>
      <c r="E758" s="26">
        <f>Sheet3!D$12*EXP(-0.5*((Sheet1!$C781-Sheet3!D$11)/Sheet3!D$13)^2)</f>
        <v>2.2070811341838412E-7</v>
      </c>
      <c r="F758" s="26">
        <f>Sheet3!E$12*EXP(-0.5*((Sheet1!$C781-Sheet3!E$11)/Sheet3!E$13)^2)</f>
        <v>3.5154082887040555E-2</v>
      </c>
      <c r="G758" s="26">
        <f>Sheet3!F$12*EXP(-0.5*((Sheet1!$C781-Sheet3!F$11)/Sheet3!F$13)^2)</f>
        <v>3.5154082887040555E-2</v>
      </c>
      <c r="H758" s="26">
        <f>Sheet3!G$12*EXP(-0.5*((Sheet1!$C781-Sheet3!G$11)/Sheet3!G$13)^2)</f>
        <v>3.5154082887040555E-2</v>
      </c>
      <c r="I758" s="26">
        <f>Sheet3!H$12*EXP(-0.5*((Sheet1!$C781-Sheet3!H$11)/Sheet3!H$13)^2)</f>
        <v>3.5154082887040555E-2</v>
      </c>
      <c r="J758" s="26">
        <f>Sheet3!I$12*EXP(-0.5*((Sheet1!$C781-Sheet3!I$11)/Sheet3!I$13)^2)</f>
        <v>3.5154082887040555E-2</v>
      </c>
      <c r="K758" s="26">
        <f>Sheet3!J$12*EXP(-0.5*((Sheet1!$C781-Sheet3!J$11)/Sheet3!J$13)^2)</f>
        <v>3.5154082887040555E-2</v>
      </c>
      <c r="L758" s="26">
        <f>Sheet3!K$12*EXP(-0.5*((Sheet1!$C781-Sheet3!K$11)/Sheet3!K$13)^2)</f>
        <v>3.5154082887040555E-2</v>
      </c>
      <c r="M758" s="26">
        <f>Sheet3!L$12*EXP(-0.5*((Sheet1!$C781-Sheet3!L$11)/Sheet3!L$13)^2)</f>
        <v>3.5154082887040555E-2</v>
      </c>
    </row>
    <row r="759" spans="1:13" x14ac:dyDescent="0.25">
      <c r="A759" s="26">
        <f>Sheet1!D782*Sheet3!$B$5</f>
        <v>105.58749999999999</v>
      </c>
      <c r="B759" s="26">
        <f t="shared" si="22"/>
        <v>11089.409599653594</v>
      </c>
      <c r="C759" s="26">
        <f t="shared" si="23"/>
        <v>0.2812342811283815</v>
      </c>
      <c r="D759" s="26">
        <f>Sheet3!C$12*EXP(-0.5*((Sheet1!$C782-Sheet3!C$11)/Sheet3!C$13)^2)</f>
        <v>1.4824006595749238E-58</v>
      </c>
      <c r="E759" s="26">
        <f>Sheet3!D$12*EXP(-0.5*((Sheet1!$C782-Sheet3!D$11)/Sheet3!D$13)^2)</f>
        <v>2.2071626637369221E-7</v>
      </c>
      <c r="F759" s="26">
        <f>Sheet3!E$12*EXP(-0.5*((Sheet1!$C782-Sheet3!E$11)/Sheet3!E$13)^2)</f>
        <v>3.5154257551514391E-2</v>
      </c>
      <c r="G759" s="26">
        <f>Sheet3!F$12*EXP(-0.5*((Sheet1!$C782-Sheet3!F$11)/Sheet3!F$13)^2)</f>
        <v>3.5154257551514391E-2</v>
      </c>
      <c r="H759" s="26">
        <f>Sheet3!G$12*EXP(-0.5*((Sheet1!$C782-Sheet3!G$11)/Sheet3!G$13)^2)</f>
        <v>3.5154257551514391E-2</v>
      </c>
      <c r="I759" s="26">
        <f>Sheet3!H$12*EXP(-0.5*((Sheet1!$C782-Sheet3!H$11)/Sheet3!H$13)^2)</f>
        <v>3.5154257551514391E-2</v>
      </c>
      <c r="J759" s="26">
        <f>Sheet3!I$12*EXP(-0.5*((Sheet1!$C782-Sheet3!I$11)/Sheet3!I$13)^2)</f>
        <v>3.5154257551514391E-2</v>
      </c>
      <c r="K759" s="26">
        <f>Sheet3!J$12*EXP(-0.5*((Sheet1!$C782-Sheet3!J$11)/Sheet3!J$13)^2)</f>
        <v>3.5154257551514391E-2</v>
      </c>
      <c r="L759" s="26">
        <f>Sheet3!K$12*EXP(-0.5*((Sheet1!$C782-Sheet3!K$11)/Sheet3!K$13)^2)</f>
        <v>3.5154257551514391E-2</v>
      </c>
      <c r="M759" s="26">
        <f>Sheet3!L$12*EXP(-0.5*((Sheet1!$C782-Sheet3!L$11)/Sheet3!L$13)^2)</f>
        <v>3.5154257551514391E-2</v>
      </c>
    </row>
    <row r="760" spans="1:13" x14ac:dyDescent="0.25">
      <c r="A760" s="26">
        <f>Sheet1!D783*Sheet3!$B$5</f>
        <v>105.589</v>
      </c>
      <c r="B760" s="26">
        <f t="shared" si="22"/>
        <v>11089.74788652914</v>
      </c>
      <c r="C760" s="26">
        <f t="shared" si="23"/>
        <v>0.28112808849881649</v>
      </c>
      <c r="D760" s="26">
        <f>Sheet3!C$12*EXP(-0.5*((Sheet1!$C783-Sheet3!C$11)/Sheet3!C$13)^2)</f>
        <v>1.4465940726093433E-58</v>
      </c>
      <c r="E760" s="26">
        <f>Sheet3!D$12*EXP(-0.5*((Sheet1!$C783-Sheet3!D$11)/Sheet3!D$13)^2)</f>
        <v>2.200974655074093E-7</v>
      </c>
      <c r="F760" s="26">
        <f>Sheet3!E$12*EXP(-0.5*((Sheet1!$C783-Sheet3!E$11)/Sheet3!E$13)^2)</f>
        <v>3.5140983550168876E-2</v>
      </c>
      <c r="G760" s="26">
        <f>Sheet3!F$12*EXP(-0.5*((Sheet1!$C783-Sheet3!F$11)/Sheet3!F$13)^2)</f>
        <v>3.5140983550168876E-2</v>
      </c>
      <c r="H760" s="26">
        <f>Sheet3!G$12*EXP(-0.5*((Sheet1!$C783-Sheet3!G$11)/Sheet3!G$13)^2)</f>
        <v>3.5140983550168876E-2</v>
      </c>
      <c r="I760" s="26">
        <f>Sheet3!H$12*EXP(-0.5*((Sheet1!$C783-Sheet3!H$11)/Sheet3!H$13)^2)</f>
        <v>3.5140983550168876E-2</v>
      </c>
      <c r="J760" s="26">
        <f>Sheet3!I$12*EXP(-0.5*((Sheet1!$C783-Sheet3!I$11)/Sheet3!I$13)^2)</f>
        <v>3.5140983550168876E-2</v>
      </c>
      <c r="K760" s="26">
        <f>Sheet3!J$12*EXP(-0.5*((Sheet1!$C783-Sheet3!J$11)/Sheet3!J$13)^2)</f>
        <v>3.5140983550168876E-2</v>
      </c>
      <c r="L760" s="26">
        <f>Sheet3!K$12*EXP(-0.5*((Sheet1!$C783-Sheet3!K$11)/Sheet3!K$13)^2)</f>
        <v>3.5140983550168876E-2</v>
      </c>
      <c r="M760" s="26">
        <f>Sheet3!L$12*EXP(-0.5*((Sheet1!$C783-Sheet3!L$11)/Sheet3!L$13)^2)</f>
        <v>3.5140983550168876E-2</v>
      </c>
    </row>
    <row r="761" spans="1:13" x14ac:dyDescent="0.25">
      <c r="A761" s="26">
        <f>Sheet1!D784*Sheet3!$B$5</f>
        <v>105.5885</v>
      </c>
      <c r="B761" s="26">
        <f t="shared" si="22"/>
        <v>11089.609274950481</v>
      </c>
      <c r="C761" s="26">
        <f t="shared" si="23"/>
        <v>0.28128621599334197</v>
      </c>
      <c r="D761" s="26">
        <f>Sheet3!C$12*EXP(-0.5*((Sheet1!$C784-Sheet3!C$11)/Sheet3!C$13)^2)</f>
        <v>1.5002314462588571E-58</v>
      </c>
      <c r="E761" s="26">
        <f>Sheet3!D$12*EXP(-0.5*((Sheet1!$C784-Sheet3!D$11)/Sheet3!D$13)^2)</f>
        <v>2.2101948980725236E-7</v>
      </c>
      <c r="F761" s="26">
        <f>Sheet3!E$12*EXP(-0.5*((Sheet1!$C784-Sheet3!E$11)/Sheet3!E$13)^2)</f>
        <v>3.5160749371731512E-2</v>
      </c>
      <c r="G761" s="26">
        <f>Sheet3!F$12*EXP(-0.5*((Sheet1!$C784-Sheet3!F$11)/Sheet3!F$13)^2)</f>
        <v>3.5160749371731512E-2</v>
      </c>
      <c r="H761" s="26">
        <f>Sheet3!G$12*EXP(-0.5*((Sheet1!$C784-Sheet3!G$11)/Sheet3!G$13)^2)</f>
        <v>3.5160749371731512E-2</v>
      </c>
      <c r="I761" s="26">
        <f>Sheet3!H$12*EXP(-0.5*((Sheet1!$C784-Sheet3!H$11)/Sheet3!H$13)^2)</f>
        <v>3.5160749371731512E-2</v>
      </c>
      <c r="J761" s="26">
        <f>Sheet3!I$12*EXP(-0.5*((Sheet1!$C784-Sheet3!I$11)/Sheet3!I$13)^2)</f>
        <v>3.5160749371731512E-2</v>
      </c>
      <c r="K761" s="26">
        <f>Sheet3!J$12*EXP(-0.5*((Sheet1!$C784-Sheet3!J$11)/Sheet3!J$13)^2)</f>
        <v>3.5160749371731512E-2</v>
      </c>
      <c r="L761" s="26">
        <f>Sheet3!K$12*EXP(-0.5*((Sheet1!$C784-Sheet3!K$11)/Sheet3!K$13)^2)</f>
        <v>3.5160749371731512E-2</v>
      </c>
      <c r="M761" s="26">
        <f>Sheet3!L$12*EXP(-0.5*((Sheet1!$C784-Sheet3!L$11)/Sheet3!L$13)^2)</f>
        <v>3.5160749371731512E-2</v>
      </c>
    </row>
    <row r="762" spans="1:13" x14ac:dyDescent="0.25">
      <c r="A762" s="26">
        <f>Sheet1!D785*Sheet3!$B$5</f>
        <v>105.58799999999999</v>
      </c>
      <c r="B762" s="26">
        <f t="shared" si="22"/>
        <v>11089.500043877224</v>
      </c>
      <c r="C762" s="26">
        <f t="shared" si="23"/>
        <v>0.28130484780549386</v>
      </c>
      <c r="D762" s="26">
        <f>Sheet3!C$12*EXP(-0.5*((Sheet1!$C785-Sheet3!C$11)/Sheet3!C$13)^2)</f>
        <v>1.5066800799594647E-58</v>
      </c>
      <c r="E762" s="26">
        <f>Sheet3!D$12*EXP(-0.5*((Sheet1!$C785-Sheet3!D$11)/Sheet3!D$13)^2)</f>
        <v>2.2112836700255799E-7</v>
      </c>
      <c r="F762" s="26">
        <f>Sheet3!E$12*EXP(-0.5*((Sheet1!$C785-Sheet3!E$11)/Sheet3!E$13)^2)</f>
        <v>3.5163078334640864E-2</v>
      </c>
      <c r="G762" s="26">
        <f>Sheet3!F$12*EXP(-0.5*((Sheet1!$C785-Sheet3!F$11)/Sheet3!F$13)^2)</f>
        <v>3.5163078334640864E-2</v>
      </c>
      <c r="H762" s="26">
        <f>Sheet3!G$12*EXP(-0.5*((Sheet1!$C785-Sheet3!G$11)/Sheet3!G$13)^2)</f>
        <v>3.5163078334640864E-2</v>
      </c>
      <c r="I762" s="26">
        <f>Sheet3!H$12*EXP(-0.5*((Sheet1!$C785-Sheet3!H$11)/Sheet3!H$13)^2)</f>
        <v>3.5163078334640864E-2</v>
      </c>
      <c r="J762" s="26">
        <f>Sheet3!I$12*EXP(-0.5*((Sheet1!$C785-Sheet3!I$11)/Sheet3!I$13)^2)</f>
        <v>3.5163078334640864E-2</v>
      </c>
      <c r="K762" s="26">
        <f>Sheet3!J$12*EXP(-0.5*((Sheet1!$C785-Sheet3!J$11)/Sheet3!J$13)^2)</f>
        <v>3.5163078334640864E-2</v>
      </c>
      <c r="L762" s="26">
        <f>Sheet3!K$12*EXP(-0.5*((Sheet1!$C785-Sheet3!K$11)/Sheet3!K$13)^2)</f>
        <v>3.5163078334640864E-2</v>
      </c>
      <c r="M762" s="26">
        <f>Sheet3!L$12*EXP(-0.5*((Sheet1!$C785-Sheet3!L$11)/Sheet3!L$13)^2)</f>
        <v>3.5163078334640864E-2</v>
      </c>
    </row>
    <row r="763" spans="1:13" x14ac:dyDescent="0.25">
      <c r="A763" s="26">
        <f>Sheet1!D786*Sheet3!$B$5</f>
        <v>105.58799999999999</v>
      </c>
      <c r="B763" s="26">
        <f t="shared" si="22"/>
        <v>11089.511276502983</v>
      </c>
      <c r="C763" s="26">
        <f t="shared" si="23"/>
        <v>0.28125151490535261</v>
      </c>
      <c r="D763" s="26">
        <f>Sheet3!C$12*EXP(-0.5*((Sheet1!$C786-Sheet3!C$11)/Sheet3!C$13)^2)</f>
        <v>1.488294072712304E-58</v>
      </c>
      <c r="E763" s="26">
        <f>Sheet3!D$12*EXP(-0.5*((Sheet1!$C786-Sheet3!D$11)/Sheet3!D$13)^2)</f>
        <v>2.2081684327762952E-7</v>
      </c>
      <c r="F763" s="26">
        <f>Sheet3!E$12*EXP(-0.5*((Sheet1!$C786-Sheet3!E$11)/Sheet3!E$13)^2)</f>
        <v>3.5156411761063669E-2</v>
      </c>
      <c r="G763" s="26">
        <f>Sheet3!F$12*EXP(-0.5*((Sheet1!$C786-Sheet3!F$11)/Sheet3!F$13)^2)</f>
        <v>3.5156411761063669E-2</v>
      </c>
      <c r="H763" s="26">
        <f>Sheet3!G$12*EXP(-0.5*((Sheet1!$C786-Sheet3!G$11)/Sheet3!G$13)^2)</f>
        <v>3.5156411761063669E-2</v>
      </c>
      <c r="I763" s="26">
        <f>Sheet3!H$12*EXP(-0.5*((Sheet1!$C786-Sheet3!H$11)/Sheet3!H$13)^2)</f>
        <v>3.5156411761063669E-2</v>
      </c>
      <c r="J763" s="26">
        <f>Sheet3!I$12*EXP(-0.5*((Sheet1!$C786-Sheet3!I$11)/Sheet3!I$13)^2)</f>
        <v>3.5156411761063669E-2</v>
      </c>
      <c r="K763" s="26">
        <f>Sheet3!J$12*EXP(-0.5*((Sheet1!$C786-Sheet3!J$11)/Sheet3!J$13)^2)</f>
        <v>3.5156411761063669E-2</v>
      </c>
      <c r="L763" s="26">
        <f>Sheet3!K$12*EXP(-0.5*((Sheet1!$C786-Sheet3!K$11)/Sheet3!K$13)^2)</f>
        <v>3.5156411761063669E-2</v>
      </c>
      <c r="M763" s="26">
        <f>Sheet3!L$12*EXP(-0.5*((Sheet1!$C786-Sheet3!L$11)/Sheet3!L$13)^2)</f>
        <v>3.5156411761063669E-2</v>
      </c>
    </row>
    <row r="764" spans="1:13" x14ac:dyDescent="0.25">
      <c r="A764" s="26">
        <f>Sheet1!D787*Sheet3!$B$5</f>
        <v>105.58749999999999</v>
      </c>
      <c r="B764" s="26">
        <f t="shared" si="22"/>
        <v>11089.402340311199</v>
      </c>
      <c r="C764" s="26">
        <f t="shared" si="23"/>
        <v>0.28126874889500936</v>
      </c>
      <c r="D764" s="26">
        <f>Sheet3!C$12*EXP(-0.5*((Sheet1!$C787-Sheet3!C$11)/Sheet3!C$13)^2)</f>
        <v>1.4942108263531279E-58</v>
      </c>
      <c r="E764" s="26">
        <f>Sheet3!D$12*EXP(-0.5*((Sheet1!$C787-Sheet3!D$11)/Sheet3!D$13)^2)</f>
        <v>2.2091746420299879E-7</v>
      </c>
      <c r="F764" s="26">
        <f>Sheet3!E$12*EXP(-0.5*((Sheet1!$C787-Sheet3!E$11)/Sheet3!E$13)^2)</f>
        <v>3.515856599719315E-2</v>
      </c>
      <c r="G764" s="26">
        <f>Sheet3!F$12*EXP(-0.5*((Sheet1!$C787-Sheet3!F$11)/Sheet3!F$13)^2)</f>
        <v>3.515856599719315E-2</v>
      </c>
      <c r="H764" s="26">
        <f>Sheet3!G$12*EXP(-0.5*((Sheet1!$C787-Sheet3!G$11)/Sheet3!G$13)^2)</f>
        <v>3.515856599719315E-2</v>
      </c>
      <c r="I764" s="26">
        <f>Sheet3!H$12*EXP(-0.5*((Sheet1!$C787-Sheet3!H$11)/Sheet3!H$13)^2)</f>
        <v>3.515856599719315E-2</v>
      </c>
      <c r="J764" s="26">
        <f>Sheet3!I$12*EXP(-0.5*((Sheet1!$C787-Sheet3!I$11)/Sheet3!I$13)^2)</f>
        <v>3.515856599719315E-2</v>
      </c>
      <c r="K764" s="26">
        <f>Sheet3!J$12*EXP(-0.5*((Sheet1!$C787-Sheet3!J$11)/Sheet3!J$13)^2)</f>
        <v>3.515856599719315E-2</v>
      </c>
      <c r="L764" s="26">
        <f>Sheet3!K$12*EXP(-0.5*((Sheet1!$C787-Sheet3!K$11)/Sheet3!K$13)^2)</f>
        <v>3.515856599719315E-2</v>
      </c>
      <c r="M764" s="26">
        <f>Sheet3!L$12*EXP(-0.5*((Sheet1!$C787-Sheet3!L$11)/Sheet3!L$13)^2)</f>
        <v>3.515856599719315E-2</v>
      </c>
    </row>
    <row r="765" spans="1:13" x14ac:dyDescent="0.25">
      <c r="A765" s="26">
        <f>Sheet1!D788*Sheet3!$B$5</f>
        <v>105.586</v>
      </c>
      <c r="B765" s="26">
        <f t="shared" si="22"/>
        <v>11089.069305097684</v>
      </c>
      <c r="C765" s="26">
        <f t="shared" si="23"/>
        <v>0.2813500309806593</v>
      </c>
      <c r="D765" s="26">
        <f>Sheet3!C$12*EXP(-0.5*((Sheet1!$C788-Sheet3!C$11)/Sheet3!C$13)^2)</f>
        <v>1.5224329220401498E-58</v>
      </c>
      <c r="E765" s="26">
        <f>Sheet3!D$12*EXP(-0.5*((Sheet1!$C788-Sheet3!D$11)/Sheet3!D$13)^2)</f>
        <v>2.2139260818366182E-7</v>
      </c>
      <c r="F765" s="26">
        <f>Sheet3!E$12*EXP(-0.5*((Sheet1!$C788-Sheet3!E$11)/Sheet3!E$13)^2)</f>
        <v>3.5168726198506396E-2</v>
      </c>
      <c r="G765" s="26">
        <f>Sheet3!F$12*EXP(-0.5*((Sheet1!$C788-Sheet3!F$11)/Sheet3!F$13)^2)</f>
        <v>3.5168726198506396E-2</v>
      </c>
      <c r="H765" s="26">
        <f>Sheet3!G$12*EXP(-0.5*((Sheet1!$C788-Sheet3!G$11)/Sheet3!G$13)^2)</f>
        <v>3.5168726198506396E-2</v>
      </c>
      <c r="I765" s="26">
        <f>Sheet3!H$12*EXP(-0.5*((Sheet1!$C788-Sheet3!H$11)/Sheet3!H$13)^2)</f>
        <v>3.5168726198506396E-2</v>
      </c>
      <c r="J765" s="26">
        <f>Sheet3!I$12*EXP(-0.5*((Sheet1!$C788-Sheet3!I$11)/Sheet3!I$13)^2)</f>
        <v>3.5168726198506396E-2</v>
      </c>
      <c r="K765" s="26">
        <f>Sheet3!J$12*EXP(-0.5*((Sheet1!$C788-Sheet3!J$11)/Sheet3!J$13)^2)</f>
        <v>3.5168726198506396E-2</v>
      </c>
      <c r="L765" s="26">
        <f>Sheet3!K$12*EXP(-0.5*((Sheet1!$C788-Sheet3!K$11)/Sheet3!K$13)^2)</f>
        <v>3.5168726198506396E-2</v>
      </c>
      <c r="M765" s="26">
        <f>Sheet3!L$12*EXP(-0.5*((Sheet1!$C788-Sheet3!L$11)/Sheet3!L$13)^2)</f>
        <v>3.5168726198506396E-2</v>
      </c>
    </row>
    <row r="766" spans="1:13" x14ac:dyDescent="0.25">
      <c r="A766" s="26">
        <f>Sheet1!D789*Sheet3!$B$5</f>
        <v>105.586</v>
      </c>
      <c r="B766" s="26">
        <f t="shared" si="22"/>
        <v>11089.056992711308</v>
      </c>
      <c r="C766" s="26">
        <f t="shared" si="23"/>
        <v>0.28140849178840854</v>
      </c>
      <c r="D766" s="26">
        <f>Sheet3!C$12*EXP(-0.5*((Sheet1!$C789-Sheet3!C$11)/Sheet3!C$13)^2)</f>
        <v>1.5430578837158724E-58</v>
      </c>
      <c r="E766" s="26">
        <f>Sheet3!D$12*EXP(-0.5*((Sheet1!$C789-Sheet3!D$11)/Sheet3!D$13)^2)</f>
        <v>2.2173493731693149E-7</v>
      </c>
      <c r="F766" s="26">
        <f>Sheet3!E$12*EXP(-0.5*((Sheet1!$C789-Sheet3!E$11)/Sheet3!E$13)^2)</f>
        <v>3.5176033756683898E-2</v>
      </c>
      <c r="G766" s="26">
        <f>Sheet3!F$12*EXP(-0.5*((Sheet1!$C789-Sheet3!F$11)/Sheet3!F$13)^2)</f>
        <v>3.5176033756683898E-2</v>
      </c>
      <c r="H766" s="26">
        <f>Sheet3!G$12*EXP(-0.5*((Sheet1!$C789-Sheet3!G$11)/Sheet3!G$13)^2)</f>
        <v>3.5176033756683898E-2</v>
      </c>
      <c r="I766" s="26">
        <f>Sheet3!H$12*EXP(-0.5*((Sheet1!$C789-Sheet3!H$11)/Sheet3!H$13)^2)</f>
        <v>3.5176033756683898E-2</v>
      </c>
      <c r="J766" s="26">
        <f>Sheet3!I$12*EXP(-0.5*((Sheet1!$C789-Sheet3!I$11)/Sheet3!I$13)^2)</f>
        <v>3.5176033756683898E-2</v>
      </c>
      <c r="K766" s="26">
        <f>Sheet3!J$12*EXP(-0.5*((Sheet1!$C789-Sheet3!J$11)/Sheet3!J$13)^2)</f>
        <v>3.5176033756683898E-2</v>
      </c>
      <c r="L766" s="26">
        <f>Sheet3!K$12*EXP(-0.5*((Sheet1!$C789-Sheet3!K$11)/Sheet3!K$13)^2)</f>
        <v>3.5176033756683898E-2</v>
      </c>
      <c r="M766" s="26">
        <f>Sheet3!L$12*EXP(-0.5*((Sheet1!$C789-Sheet3!L$11)/Sheet3!L$13)^2)</f>
        <v>3.5176033756683898E-2</v>
      </c>
    </row>
    <row r="767" spans="1:13" x14ac:dyDescent="0.25">
      <c r="A767" s="26">
        <f>Sheet1!D790*Sheet3!$B$5</f>
        <v>105.586</v>
      </c>
      <c r="B767" s="26">
        <f t="shared" si="22"/>
        <v>11089.070433298964</v>
      </c>
      <c r="C767" s="26">
        <f t="shared" si="23"/>
        <v>0.28134467413624531</v>
      </c>
      <c r="D767" s="26">
        <f>Sheet3!C$12*EXP(-0.5*((Sheet1!$C790-Sheet3!C$11)/Sheet3!C$13)^2)</f>
        <v>1.5205567773177236E-58</v>
      </c>
      <c r="E767" s="26">
        <f>Sheet3!D$12*EXP(-0.5*((Sheet1!$C790-Sheet3!D$11)/Sheet3!D$13)^2)</f>
        <v>2.2136126478095365E-7</v>
      </c>
      <c r="F767" s="26">
        <f>Sheet3!E$12*EXP(-0.5*((Sheet1!$C790-Sheet3!E$11)/Sheet3!E$13)^2)</f>
        <v>3.5168056596872568E-2</v>
      </c>
      <c r="G767" s="26">
        <f>Sheet3!F$12*EXP(-0.5*((Sheet1!$C790-Sheet3!F$11)/Sheet3!F$13)^2)</f>
        <v>3.5168056596872568E-2</v>
      </c>
      <c r="H767" s="26">
        <f>Sheet3!G$12*EXP(-0.5*((Sheet1!$C790-Sheet3!G$11)/Sheet3!G$13)^2)</f>
        <v>3.5168056596872568E-2</v>
      </c>
      <c r="I767" s="26">
        <f>Sheet3!H$12*EXP(-0.5*((Sheet1!$C790-Sheet3!H$11)/Sheet3!H$13)^2)</f>
        <v>3.5168056596872568E-2</v>
      </c>
      <c r="J767" s="26">
        <f>Sheet3!I$12*EXP(-0.5*((Sheet1!$C790-Sheet3!I$11)/Sheet3!I$13)^2)</f>
        <v>3.5168056596872568E-2</v>
      </c>
      <c r="K767" s="26">
        <f>Sheet3!J$12*EXP(-0.5*((Sheet1!$C790-Sheet3!J$11)/Sheet3!J$13)^2)</f>
        <v>3.5168056596872568E-2</v>
      </c>
      <c r="L767" s="26">
        <f>Sheet3!K$12*EXP(-0.5*((Sheet1!$C790-Sheet3!K$11)/Sheet3!K$13)^2)</f>
        <v>3.5168056596872568E-2</v>
      </c>
      <c r="M767" s="26">
        <f>Sheet3!L$12*EXP(-0.5*((Sheet1!$C790-Sheet3!L$11)/Sheet3!L$13)^2)</f>
        <v>3.5168056596872568E-2</v>
      </c>
    </row>
    <row r="768" spans="1:13" x14ac:dyDescent="0.25">
      <c r="A768" s="26">
        <f>Sheet1!D791*Sheet3!$B$5</f>
        <v>105.5865</v>
      </c>
      <c r="B768" s="26">
        <f t="shared" si="22"/>
        <v>11089.171813988934</v>
      </c>
      <c r="C768" s="26">
        <f t="shared" si="23"/>
        <v>0.28136330672688864</v>
      </c>
      <c r="D768" s="26">
        <f>Sheet3!C$12*EXP(-0.5*((Sheet1!$C791-Sheet3!C$11)/Sheet3!C$13)^2)</f>
        <v>1.5270924433816974E-58</v>
      </c>
      <c r="E768" s="26">
        <f>Sheet3!D$12*EXP(-0.5*((Sheet1!$C791-Sheet3!D$11)/Sheet3!D$13)^2)</f>
        <v>2.2147030368601188E-7</v>
      </c>
      <c r="F768" s="26">
        <f>Sheet3!E$12*EXP(-0.5*((Sheet1!$C791-Sheet3!E$11)/Sheet3!E$13)^2)</f>
        <v>3.5170385657073124E-2</v>
      </c>
      <c r="G768" s="26">
        <f>Sheet3!F$12*EXP(-0.5*((Sheet1!$C791-Sheet3!F$11)/Sheet3!F$13)^2)</f>
        <v>3.5170385657073124E-2</v>
      </c>
      <c r="H768" s="26">
        <f>Sheet3!G$12*EXP(-0.5*((Sheet1!$C791-Sheet3!G$11)/Sheet3!G$13)^2)</f>
        <v>3.5170385657073124E-2</v>
      </c>
      <c r="I768" s="26">
        <f>Sheet3!H$12*EXP(-0.5*((Sheet1!$C791-Sheet3!H$11)/Sheet3!H$13)^2)</f>
        <v>3.5170385657073124E-2</v>
      </c>
      <c r="J768" s="26">
        <f>Sheet3!I$12*EXP(-0.5*((Sheet1!$C791-Sheet3!I$11)/Sheet3!I$13)^2)</f>
        <v>3.5170385657073124E-2</v>
      </c>
      <c r="K768" s="26">
        <f>Sheet3!J$12*EXP(-0.5*((Sheet1!$C791-Sheet3!J$11)/Sheet3!J$13)^2)</f>
        <v>3.5170385657073124E-2</v>
      </c>
      <c r="L768" s="26">
        <f>Sheet3!K$12*EXP(-0.5*((Sheet1!$C791-Sheet3!K$11)/Sheet3!K$13)^2)</f>
        <v>3.5170385657073124E-2</v>
      </c>
      <c r="M768" s="26">
        <f>Sheet3!L$12*EXP(-0.5*((Sheet1!$C791-Sheet3!L$11)/Sheet3!L$13)^2)</f>
        <v>3.5170385657073124E-2</v>
      </c>
    </row>
    <row r="769" spans="1:13" x14ac:dyDescent="0.25">
      <c r="A769" s="26">
        <f>Sheet1!D792*Sheet3!$B$5</f>
        <v>105.586</v>
      </c>
      <c r="B769" s="26">
        <f t="shared" si="22"/>
        <v>11089.067931629508</v>
      </c>
      <c r="C769" s="26">
        <f t="shared" si="23"/>
        <v>0.2813565523841316</v>
      </c>
      <c r="D769" s="26">
        <f>Sheet3!C$12*EXP(-0.5*((Sheet1!$C792-Sheet3!C$11)/Sheet3!C$13)^2)</f>
        <v>1.5247200371550057E-58</v>
      </c>
      <c r="E769" s="26">
        <f>Sheet3!D$12*EXP(-0.5*((Sheet1!$C792-Sheet3!D$11)/Sheet3!D$13)^2)</f>
        <v>2.2143077112318459E-7</v>
      </c>
      <c r="F769" s="26">
        <f>Sheet3!E$12*EXP(-0.5*((Sheet1!$C792-Sheet3!E$11)/Sheet3!E$13)^2)</f>
        <v>3.5169541369170068E-2</v>
      </c>
      <c r="G769" s="26">
        <f>Sheet3!F$12*EXP(-0.5*((Sheet1!$C792-Sheet3!F$11)/Sheet3!F$13)^2)</f>
        <v>3.5169541369170068E-2</v>
      </c>
      <c r="H769" s="26">
        <f>Sheet3!G$12*EXP(-0.5*((Sheet1!$C792-Sheet3!G$11)/Sheet3!G$13)^2)</f>
        <v>3.5169541369170068E-2</v>
      </c>
      <c r="I769" s="26">
        <f>Sheet3!H$12*EXP(-0.5*((Sheet1!$C792-Sheet3!H$11)/Sheet3!H$13)^2)</f>
        <v>3.5169541369170068E-2</v>
      </c>
      <c r="J769" s="26">
        <f>Sheet3!I$12*EXP(-0.5*((Sheet1!$C792-Sheet3!I$11)/Sheet3!I$13)^2)</f>
        <v>3.5169541369170068E-2</v>
      </c>
      <c r="K769" s="26">
        <f>Sheet3!J$12*EXP(-0.5*((Sheet1!$C792-Sheet3!J$11)/Sheet3!J$13)^2)</f>
        <v>3.5169541369170068E-2</v>
      </c>
      <c r="L769" s="26">
        <f>Sheet3!K$12*EXP(-0.5*((Sheet1!$C792-Sheet3!K$11)/Sheet3!K$13)^2)</f>
        <v>3.5169541369170068E-2</v>
      </c>
      <c r="M769" s="26">
        <f>Sheet3!L$12*EXP(-0.5*((Sheet1!$C792-Sheet3!L$11)/Sheet3!L$13)^2)</f>
        <v>3.5169541369170068E-2</v>
      </c>
    </row>
    <row r="770" spans="1:13" x14ac:dyDescent="0.25">
      <c r="A770" s="26">
        <f>Sheet1!D793*Sheet3!$B$5</f>
        <v>105.586</v>
      </c>
      <c r="B770" s="26">
        <f t="shared" si="22"/>
        <v>11089.099863129979</v>
      </c>
      <c r="C770" s="26">
        <f t="shared" si="23"/>
        <v>0.28120493761939036</v>
      </c>
      <c r="D770" s="26">
        <f>Sheet3!C$12*EXP(-0.5*((Sheet1!$C793-Sheet3!C$11)/Sheet3!C$13)^2)</f>
        <v>1.4724193741167115E-58</v>
      </c>
      <c r="E770" s="26">
        <f>Sheet3!D$12*EXP(-0.5*((Sheet1!$C793-Sheet3!D$11)/Sheet3!D$13)^2)</f>
        <v>2.2054511504637065E-7</v>
      </c>
      <c r="F770" s="26">
        <f>Sheet3!E$12*EXP(-0.5*((Sheet1!$C793-Sheet3!E$11)/Sheet3!E$13)^2)</f>
        <v>3.5150589634284413E-2</v>
      </c>
      <c r="G770" s="26">
        <f>Sheet3!F$12*EXP(-0.5*((Sheet1!$C793-Sheet3!F$11)/Sheet3!F$13)^2)</f>
        <v>3.5150589634284413E-2</v>
      </c>
      <c r="H770" s="26">
        <f>Sheet3!G$12*EXP(-0.5*((Sheet1!$C793-Sheet3!G$11)/Sheet3!G$13)^2)</f>
        <v>3.5150589634284413E-2</v>
      </c>
      <c r="I770" s="26">
        <f>Sheet3!H$12*EXP(-0.5*((Sheet1!$C793-Sheet3!H$11)/Sheet3!H$13)^2)</f>
        <v>3.5150589634284413E-2</v>
      </c>
      <c r="J770" s="26">
        <f>Sheet3!I$12*EXP(-0.5*((Sheet1!$C793-Sheet3!I$11)/Sheet3!I$13)^2)</f>
        <v>3.5150589634284413E-2</v>
      </c>
      <c r="K770" s="26">
        <f>Sheet3!J$12*EXP(-0.5*((Sheet1!$C793-Sheet3!J$11)/Sheet3!J$13)^2)</f>
        <v>3.5150589634284413E-2</v>
      </c>
      <c r="L770" s="26">
        <f>Sheet3!K$12*EXP(-0.5*((Sheet1!$C793-Sheet3!K$11)/Sheet3!K$13)^2)</f>
        <v>3.5150589634284413E-2</v>
      </c>
      <c r="M770" s="26">
        <f>Sheet3!L$12*EXP(-0.5*((Sheet1!$C793-Sheet3!L$11)/Sheet3!L$13)^2)</f>
        <v>3.5150589634284413E-2</v>
      </c>
    </row>
    <row r="771" spans="1:13" x14ac:dyDescent="0.25">
      <c r="A771" s="26">
        <f>Sheet1!D794*Sheet3!$B$5</f>
        <v>105.586</v>
      </c>
      <c r="B771" s="26">
        <f t="shared" ref="B771:B834" si="24">(A771-C771)^2</f>
        <v>11089.068176892146</v>
      </c>
      <c r="C771" s="26">
        <f t="shared" ref="C771:C834" si="25">SUM(D771:M771)</f>
        <v>0.28135538784556968</v>
      </c>
      <c r="D771" s="26">
        <f>Sheet3!C$12*EXP(-0.5*((Sheet1!$C794-Sheet3!C$11)/Sheet3!C$13)^2)</f>
        <v>1.5243113728528571E-58</v>
      </c>
      <c r="E771" s="26">
        <f>Sheet3!D$12*EXP(-0.5*((Sheet1!$C794-Sheet3!D$11)/Sheet3!D$13)^2)</f>
        <v>2.2142395584916377E-7</v>
      </c>
      <c r="F771" s="26">
        <f>Sheet3!E$12*EXP(-0.5*((Sheet1!$C794-Sheet3!E$11)/Sheet3!E$13)^2)</f>
        <v>3.5169395802701731E-2</v>
      </c>
      <c r="G771" s="26">
        <f>Sheet3!F$12*EXP(-0.5*((Sheet1!$C794-Sheet3!F$11)/Sheet3!F$13)^2)</f>
        <v>3.5169395802701731E-2</v>
      </c>
      <c r="H771" s="26">
        <f>Sheet3!G$12*EXP(-0.5*((Sheet1!$C794-Sheet3!G$11)/Sheet3!G$13)^2)</f>
        <v>3.5169395802701731E-2</v>
      </c>
      <c r="I771" s="26">
        <f>Sheet3!H$12*EXP(-0.5*((Sheet1!$C794-Sheet3!H$11)/Sheet3!H$13)^2)</f>
        <v>3.5169395802701731E-2</v>
      </c>
      <c r="J771" s="26">
        <f>Sheet3!I$12*EXP(-0.5*((Sheet1!$C794-Sheet3!I$11)/Sheet3!I$13)^2)</f>
        <v>3.5169395802701731E-2</v>
      </c>
      <c r="K771" s="26">
        <f>Sheet3!J$12*EXP(-0.5*((Sheet1!$C794-Sheet3!J$11)/Sheet3!J$13)^2)</f>
        <v>3.5169395802701731E-2</v>
      </c>
      <c r="L771" s="26">
        <f>Sheet3!K$12*EXP(-0.5*((Sheet1!$C794-Sheet3!K$11)/Sheet3!K$13)^2)</f>
        <v>3.5169395802701731E-2</v>
      </c>
      <c r="M771" s="26">
        <f>Sheet3!L$12*EXP(-0.5*((Sheet1!$C794-Sheet3!L$11)/Sheet3!L$13)^2)</f>
        <v>3.5169395802701731E-2</v>
      </c>
    </row>
    <row r="772" spans="1:13" x14ac:dyDescent="0.25">
      <c r="A772" s="26">
        <f>Sheet1!D795*Sheet3!$B$5</f>
        <v>105.586</v>
      </c>
      <c r="B772" s="26">
        <f t="shared" si="24"/>
        <v>11089.076319497413</v>
      </c>
      <c r="C772" s="26">
        <f t="shared" si="25"/>
        <v>0.28131672571532101</v>
      </c>
      <c r="D772" s="26">
        <f>Sheet3!C$12*EXP(-0.5*((Sheet1!$C795-Sheet3!C$11)/Sheet3!C$13)^2)</f>
        <v>1.5108054893804961E-58</v>
      </c>
      <c r="E772" s="26">
        <f>Sheet3!D$12*EXP(-0.5*((Sheet1!$C795-Sheet3!D$11)/Sheet3!D$13)^2)</f>
        <v>2.2119780310206548E-7</v>
      </c>
      <c r="F772" s="26">
        <f>Sheet3!E$12*EXP(-0.5*((Sheet1!$C795-Sheet3!E$11)/Sheet3!E$13)^2)</f>
        <v>3.5164563064689743E-2</v>
      </c>
      <c r="G772" s="26">
        <f>Sheet3!F$12*EXP(-0.5*((Sheet1!$C795-Sheet3!F$11)/Sheet3!F$13)^2)</f>
        <v>3.5164563064689743E-2</v>
      </c>
      <c r="H772" s="26">
        <f>Sheet3!G$12*EXP(-0.5*((Sheet1!$C795-Sheet3!G$11)/Sheet3!G$13)^2)</f>
        <v>3.5164563064689743E-2</v>
      </c>
      <c r="I772" s="26">
        <f>Sheet3!H$12*EXP(-0.5*((Sheet1!$C795-Sheet3!H$11)/Sheet3!H$13)^2)</f>
        <v>3.5164563064689743E-2</v>
      </c>
      <c r="J772" s="26">
        <f>Sheet3!I$12*EXP(-0.5*((Sheet1!$C795-Sheet3!I$11)/Sheet3!I$13)^2)</f>
        <v>3.5164563064689743E-2</v>
      </c>
      <c r="K772" s="26">
        <f>Sheet3!J$12*EXP(-0.5*((Sheet1!$C795-Sheet3!J$11)/Sheet3!J$13)^2)</f>
        <v>3.5164563064689743E-2</v>
      </c>
      <c r="L772" s="26">
        <f>Sheet3!K$12*EXP(-0.5*((Sheet1!$C795-Sheet3!K$11)/Sheet3!K$13)^2)</f>
        <v>3.5164563064689743E-2</v>
      </c>
      <c r="M772" s="26">
        <f>Sheet3!L$12*EXP(-0.5*((Sheet1!$C795-Sheet3!L$11)/Sheet3!L$13)^2)</f>
        <v>3.5164563064689743E-2</v>
      </c>
    </row>
    <row r="773" spans="1:13" x14ac:dyDescent="0.25">
      <c r="A773" s="26">
        <f>Sheet1!D796*Sheet3!$B$5</f>
        <v>105.58499999999999</v>
      </c>
      <c r="B773" s="26">
        <f t="shared" si="24"/>
        <v>11088.897052883829</v>
      </c>
      <c r="C773" s="26">
        <f t="shared" si="25"/>
        <v>0.28116790978673678</v>
      </c>
      <c r="D773" s="26">
        <f>Sheet3!C$12*EXP(-0.5*((Sheet1!$C796-Sheet3!C$11)/Sheet3!C$13)^2)</f>
        <v>1.4599194382830671E-58</v>
      </c>
      <c r="E773" s="26">
        <f>Sheet3!D$12*EXP(-0.5*((Sheet1!$C796-Sheet3!D$11)/Sheet3!D$13)^2)</f>
        <v>2.2032932029748867E-7</v>
      </c>
      <c r="F773" s="26">
        <f>Sheet3!E$12*EXP(-0.5*((Sheet1!$C796-Sheet3!E$11)/Sheet3!E$13)^2)</f>
        <v>3.5145961182177061E-2</v>
      </c>
      <c r="G773" s="26">
        <f>Sheet3!F$12*EXP(-0.5*((Sheet1!$C796-Sheet3!F$11)/Sheet3!F$13)^2)</f>
        <v>3.5145961182177061E-2</v>
      </c>
      <c r="H773" s="26">
        <f>Sheet3!G$12*EXP(-0.5*((Sheet1!$C796-Sheet3!G$11)/Sheet3!G$13)^2)</f>
        <v>3.5145961182177061E-2</v>
      </c>
      <c r="I773" s="26">
        <f>Sheet3!H$12*EXP(-0.5*((Sheet1!$C796-Sheet3!H$11)/Sheet3!H$13)^2)</f>
        <v>3.5145961182177061E-2</v>
      </c>
      <c r="J773" s="26">
        <f>Sheet3!I$12*EXP(-0.5*((Sheet1!$C796-Sheet3!I$11)/Sheet3!I$13)^2)</f>
        <v>3.5145961182177061E-2</v>
      </c>
      <c r="K773" s="26">
        <f>Sheet3!J$12*EXP(-0.5*((Sheet1!$C796-Sheet3!J$11)/Sheet3!J$13)^2)</f>
        <v>3.5145961182177061E-2</v>
      </c>
      <c r="L773" s="26">
        <f>Sheet3!K$12*EXP(-0.5*((Sheet1!$C796-Sheet3!K$11)/Sheet3!K$13)^2)</f>
        <v>3.5145961182177061E-2</v>
      </c>
      <c r="M773" s="26">
        <f>Sheet3!L$12*EXP(-0.5*((Sheet1!$C796-Sheet3!L$11)/Sheet3!L$13)^2)</f>
        <v>3.5145961182177061E-2</v>
      </c>
    </row>
    <row r="774" spans="1:13" x14ac:dyDescent="0.25">
      <c r="A774" s="26">
        <f>Sheet1!D797*Sheet3!$B$5</f>
        <v>105.58449999999999</v>
      </c>
      <c r="B774" s="26">
        <f t="shared" si="24"/>
        <v>11088.767127536557</v>
      </c>
      <c r="C774" s="26">
        <f t="shared" si="25"/>
        <v>0.28128481861744103</v>
      </c>
      <c r="D774" s="26">
        <f>Sheet3!C$12*EXP(-0.5*((Sheet1!$C797-Sheet3!C$11)/Sheet3!C$13)^2)</f>
        <v>1.4997489086194866E-58</v>
      </c>
      <c r="E774" s="26">
        <f>Sheet3!D$12*EXP(-0.5*((Sheet1!$C797-Sheet3!D$11)/Sheet3!D$13)^2)</f>
        <v>2.2101132609369628E-7</v>
      </c>
      <c r="F774" s="26">
        <f>Sheet3!E$12*EXP(-0.5*((Sheet1!$C797-Sheet3!E$11)/Sheet3!E$13)^2)</f>
        <v>3.516057470076437E-2</v>
      </c>
      <c r="G774" s="26">
        <f>Sheet3!F$12*EXP(-0.5*((Sheet1!$C797-Sheet3!F$11)/Sheet3!F$13)^2)</f>
        <v>3.516057470076437E-2</v>
      </c>
      <c r="H774" s="26">
        <f>Sheet3!G$12*EXP(-0.5*((Sheet1!$C797-Sheet3!G$11)/Sheet3!G$13)^2)</f>
        <v>3.516057470076437E-2</v>
      </c>
      <c r="I774" s="26">
        <f>Sheet3!H$12*EXP(-0.5*((Sheet1!$C797-Sheet3!H$11)/Sheet3!H$13)^2)</f>
        <v>3.516057470076437E-2</v>
      </c>
      <c r="J774" s="26">
        <f>Sheet3!I$12*EXP(-0.5*((Sheet1!$C797-Sheet3!I$11)/Sheet3!I$13)^2)</f>
        <v>3.516057470076437E-2</v>
      </c>
      <c r="K774" s="26">
        <f>Sheet3!J$12*EXP(-0.5*((Sheet1!$C797-Sheet3!J$11)/Sheet3!J$13)^2)</f>
        <v>3.516057470076437E-2</v>
      </c>
      <c r="L774" s="26">
        <f>Sheet3!K$12*EXP(-0.5*((Sheet1!$C797-Sheet3!K$11)/Sheet3!K$13)^2)</f>
        <v>3.516057470076437E-2</v>
      </c>
      <c r="M774" s="26">
        <f>Sheet3!L$12*EXP(-0.5*((Sheet1!$C797-Sheet3!L$11)/Sheet3!L$13)^2)</f>
        <v>3.516057470076437E-2</v>
      </c>
    </row>
    <row r="775" spans="1:13" x14ac:dyDescent="0.25">
      <c r="A775" s="26">
        <f>Sheet1!D798*Sheet3!$B$5</f>
        <v>105.586</v>
      </c>
      <c r="B775" s="26">
        <f t="shared" si="24"/>
        <v>11089.085001428284</v>
      </c>
      <c r="C775" s="26">
        <f t="shared" si="25"/>
        <v>0.28127550281380809</v>
      </c>
      <c r="D775" s="26">
        <f>Sheet3!C$12*EXP(-0.5*((Sheet1!$C798-Sheet3!C$11)/Sheet3!C$13)^2)</f>
        <v>1.4965359399283227E-58</v>
      </c>
      <c r="E775" s="26">
        <f>Sheet3!D$12*EXP(-0.5*((Sheet1!$C798-Sheet3!D$11)/Sheet3!D$13)^2)</f>
        <v>2.2095690873801991E-7</v>
      </c>
      <c r="F775" s="26">
        <f>Sheet3!E$12*EXP(-0.5*((Sheet1!$C798-Sheet3!E$11)/Sheet3!E$13)^2)</f>
        <v>3.5159410232112422E-2</v>
      </c>
      <c r="G775" s="26">
        <f>Sheet3!F$12*EXP(-0.5*((Sheet1!$C798-Sheet3!F$11)/Sheet3!F$13)^2)</f>
        <v>3.5159410232112422E-2</v>
      </c>
      <c r="H775" s="26">
        <f>Sheet3!G$12*EXP(-0.5*((Sheet1!$C798-Sheet3!G$11)/Sheet3!G$13)^2)</f>
        <v>3.5159410232112422E-2</v>
      </c>
      <c r="I775" s="26">
        <f>Sheet3!H$12*EXP(-0.5*((Sheet1!$C798-Sheet3!H$11)/Sheet3!H$13)^2)</f>
        <v>3.5159410232112422E-2</v>
      </c>
      <c r="J775" s="26">
        <f>Sheet3!I$12*EXP(-0.5*((Sheet1!$C798-Sheet3!I$11)/Sheet3!I$13)^2)</f>
        <v>3.5159410232112422E-2</v>
      </c>
      <c r="K775" s="26">
        <f>Sheet3!J$12*EXP(-0.5*((Sheet1!$C798-Sheet3!J$11)/Sheet3!J$13)^2)</f>
        <v>3.5159410232112422E-2</v>
      </c>
      <c r="L775" s="26">
        <f>Sheet3!K$12*EXP(-0.5*((Sheet1!$C798-Sheet3!K$11)/Sheet3!K$13)^2)</f>
        <v>3.5159410232112422E-2</v>
      </c>
      <c r="M775" s="26">
        <f>Sheet3!L$12*EXP(-0.5*((Sheet1!$C798-Sheet3!L$11)/Sheet3!L$13)^2)</f>
        <v>3.5159410232112422E-2</v>
      </c>
    </row>
    <row r="776" spans="1:13" x14ac:dyDescent="0.25">
      <c r="A776" s="26">
        <f>Sheet1!D799*Sheet3!$B$5</f>
        <v>105.5855</v>
      </c>
      <c r="B776" s="26">
        <f t="shared" si="24"/>
        <v>11088.999855620692</v>
      </c>
      <c r="C776" s="26">
        <f t="shared" si="25"/>
        <v>0.28117978653157838</v>
      </c>
      <c r="D776" s="26">
        <f>Sheet3!C$12*EXP(-0.5*((Sheet1!$C799-Sheet3!C$11)/Sheet3!C$13)^2)</f>
        <v>1.4639172923421276E-58</v>
      </c>
      <c r="E776" s="26">
        <f>Sheet3!D$12*EXP(-0.5*((Sheet1!$C799-Sheet3!D$11)/Sheet3!D$13)^2)</f>
        <v>2.2039851537787675E-7</v>
      </c>
      <c r="F776" s="26">
        <f>Sheet3!E$12*EXP(-0.5*((Sheet1!$C799-Sheet3!E$11)/Sheet3!E$13)^2)</f>
        <v>3.5147445766632882E-2</v>
      </c>
      <c r="G776" s="26">
        <f>Sheet3!F$12*EXP(-0.5*((Sheet1!$C799-Sheet3!F$11)/Sheet3!F$13)^2)</f>
        <v>3.5147445766632882E-2</v>
      </c>
      <c r="H776" s="26">
        <f>Sheet3!G$12*EXP(-0.5*((Sheet1!$C799-Sheet3!G$11)/Sheet3!G$13)^2)</f>
        <v>3.5147445766632882E-2</v>
      </c>
      <c r="I776" s="26">
        <f>Sheet3!H$12*EXP(-0.5*((Sheet1!$C799-Sheet3!H$11)/Sheet3!H$13)^2)</f>
        <v>3.5147445766632882E-2</v>
      </c>
      <c r="J776" s="26">
        <f>Sheet3!I$12*EXP(-0.5*((Sheet1!$C799-Sheet3!I$11)/Sheet3!I$13)^2)</f>
        <v>3.5147445766632882E-2</v>
      </c>
      <c r="K776" s="26">
        <f>Sheet3!J$12*EXP(-0.5*((Sheet1!$C799-Sheet3!J$11)/Sheet3!J$13)^2)</f>
        <v>3.5147445766632882E-2</v>
      </c>
      <c r="L776" s="26">
        <f>Sheet3!K$12*EXP(-0.5*((Sheet1!$C799-Sheet3!K$11)/Sheet3!K$13)^2)</f>
        <v>3.5147445766632882E-2</v>
      </c>
      <c r="M776" s="26">
        <f>Sheet3!L$12*EXP(-0.5*((Sheet1!$C799-Sheet3!L$11)/Sheet3!L$13)^2)</f>
        <v>3.5147445766632882E-2</v>
      </c>
    </row>
    <row r="777" spans="1:13" x14ac:dyDescent="0.25">
      <c r="A777" s="26">
        <f>Sheet1!D800*Sheet3!$B$5</f>
        <v>105.5855</v>
      </c>
      <c r="B777" s="26">
        <f t="shared" si="24"/>
        <v>11088.973810954476</v>
      </c>
      <c r="C777" s="26">
        <f t="shared" si="25"/>
        <v>0.28130345041096994</v>
      </c>
      <c r="D777" s="26">
        <f>Sheet3!C$12*EXP(-0.5*((Sheet1!$C800-Sheet3!C$11)/Sheet3!C$13)^2)</f>
        <v>1.5061954760559872E-58</v>
      </c>
      <c r="E777" s="26">
        <f>Sheet3!D$12*EXP(-0.5*((Sheet1!$C800-Sheet3!D$11)/Sheet3!D$13)^2)</f>
        <v>2.2112019942623618E-7</v>
      </c>
      <c r="F777" s="26">
        <f>Sheet3!E$12*EXP(-0.5*((Sheet1!$C800-Sheet3!E$11)/Sheet3!E$13)^2)</f>
        <v>3.5162903661346313E-2</v>
      </c>
      <c r="G777" s="26">
        <f>Sheet3!F$12*EXP(-0.5*((Sheet1!$C800-Sheet3!F$11)/Sheet3!F$13)^2)</f>
        <v>3.5162903661346313E-2</v>
      </c>
      <c r="H777" s="26">
        <f>Sheet3!G$12*EXP(-0.5*((Sheet1!$C800-Sheet3!G$11)/Sheet3!G$13)^2)</f>
        <v>3.5162903661346313E-2</v>
      </c>
      <c r="I777" s="26">
        <f>Sheet3!H$12*EXP(-0.5*((Sheet1!$C800-Sheet3!H$11)/Sheet3!H$13)^2)</f>
        <v>3.5162903661346313E-2</v>
      </c>
      <c r="J777" s="26">
        <f>Sheet3!I$12*EXP(-0.5*((Sheet1!$C800-Sheet3!I$11)/Sheet3!I$13)^2)</f>
        <v>3.5162903661346313E-2</v>
      </c>
      <c r="K777" s="26">
        <f>Sheet3!J$12*EXP(-0.5*((Sheet1!$C800-Sheet3!J$11)/Sheet3!J$13)^2)</f>
        <v>3.5162903661346313E-2</v>
      </c>
      <c r="L777" s="26">
        <f>Sheet3!K$12*EXP(-0.5*((Sheet1!$C800-Sheet3!K$11)/Sheet3!K$13)^2)</f>
        <v>3.5162903661346313E-2</v>
      </c>
      <c r="M777" s="26">
        <f>Sheet3!L$12*EXP(-0.5*((Sheet1!$C800-Sheet3!L$11)/Sheet3!L$13)^2)</f>
        <v>3.5162903661346313E-2</v>
      </c>
    </row>
    <row r="778" spans="1:13" x14ac:dyDescent="0.25">
      <c r="A778" s="26">
        <f>Sheet1!D801*Sheet3!$B$5</f>
        <v>105.5855</v>
      </c>
      <c r="B778" s="26">
        <f t="shared" si="24"/>
        <v>11088.966502343796</v>
      </c>
      <c r="C778" s="26">
        <f t="shared" si="25"/>
        <v>0.28133815278810492</v>
      </c>
      <c r="D778" s="26">
        <f>Sheet3!C$12*EXP(-0.5*((Sheet1!$C801-Sheet3!C$11)/Sheet3!C$13)^2)</f>
        <v>1.5182758835329893E-58</v>
      </c>
      <c r="E778" s="26">
        <f>Sheet3!D$12*EXP(-0.5*((Sheet1!$C801-Sheet3!D$11)/Sheet3!D$13)^2)</f>
        <v>2.2132311334780993E-7</v>
      </c>
      <c r="F778" s="26">
        <f>Sheet3!E$12*EXP(-0.5*((Sheet1!$C801-Sheet3!E$11)/Sheet3!E$13)^2)</f>
        <v>3.5167241433123948E-2</v>
      </c>
      <c r="G778" s="26">
        <f>Sheet3!F$12*EXP(-0.5*((Sheet1!$C801-Sheet3!F$11)/Sheet3!F$13)^2)</f>
        <v>3.5167241433123948E-2</v>
      </c>
      <c r="H778" s="26">
        <f>Sheet3!G$12*EXP(-0.5*((Sheet1!$C801-Sheet3!G$11)/Sheet3!G$13)^2)</f>
        <v>3.5167241433123948E-2</v>
      </c>
      <c r="I778" s="26">
        <f>Sheet3!H$12*EXP(-0.5*((Sheet1!$C801-Sheet3!H$11)/Sheet3!H$13)^2)</f>
        <v>3.5167241433123948E-2</v>
      </c>
      <c r="J778" s="26">
        <f>Sheet3!I$12*EXP(-0.5*((Sheet1!$C801-Sheet3!I$11)/Sheet3!I$13)^2)</f>
        <v>3.5167241433123948E-2</v>
      </c>
      <c r="K778" s="26">
        <f>Sheet3!J$12*EXP(-0.5*((Sheet1!$C801-Sheet3!J$11)/Sheet3!J$13)^2)</f>
        <v>3.5167241433123948E-2</v>
      </c>
      <c r="L778" s="26">
        <f>Sheet3!K$12*EXP(-0.5*((Sheet1!$C801-Sheet3!K$11)/Sheet3!K$13)^2)</f>
        <v>3.5167241433123948E-2</v>
      </c>
      <c r="M778" s="26">
        <f>Sheet3!L$12*EXP(-0.5*((Sheet1!$C801-Sheet3!L$11)/Sheet3!L$13)^2)</f>
        <v>3.5167241433123948E-2</v>
      </c>
    </row>
    <row r="779" spans="1:13" x14ac:dyDescent="0.25">
      <c r="A779" s="26">
        <f>Sheet1!D802*Sheet3!$B$5</f>
        <v>105.58499999999999</v>
      </c>
      <c r="B779" s="26">
        <f t="shared" si="24"/>
        <v>11088.879445012073</v>
      </c>
      <c r="C779" s="26">
        <f t="shared" si="25"/>
        <v>0.28125151490535261</v>
      </c>
      <c r="D779" s="26">
        <f>Sheet3!C$12*EXP(-0.5*((Sheet1!$C802-Sheet3!C$11)/Sheet3!C$13)^2)</f>
        <v>1.488294072712304E-58</v>
      </c>
      <c r="E779" s="26">
        <f>Sheet3!D$12*EXP(-0.5*((Sheet1!$C802-Sheet3!D$11)/Sheet3!D$13)^2)</f>
        <v>2.2081684327762952E-7</v>
      </c>
      <c r="F779" s="26">
        <f>Sheet3!E$12*EXP(-0.5*((Sheet1!$C802-Sheet3!E$11)/Sheet3!E$13)^2)</f>
        <v>3.5156411761063669E-2</v>
      </c>
      <c r="G779" s="26">
        <f>Sheet3!F$12*EXP(-0.5*((Sheet1!$C802-Sheet3!F$11)/Sheet3!F$13)^2)</f>
        <v>3.5156411761063669E-2</v>
      </c>
      <c r="H779" s="26">
        <f>Sheet3!G$12*EXP(-0.5*((Sheet1!$C802-Sheet3!G$11)/Sheet3!G$13)^2)</f>
        <v>3.5156411761063669E-2</v>
      </c>
      <c r="I779" s="26">
        <f>Sheet3!H$12*EXP(-0.5*((Sheet1!$C802-Sheet3!H$11)/Sheet3!H$13)^2)</f>
        <v>3.5156411761063669E-2</v>
      </c>
      <c r="J779" s="26">
        <f>Sheet3!I$12*EXP(-0.5*((Sheet1!$C802-Sheet3!I$11)/Sheet3!I$13)^2)</f>
        <v>3.5156411761063669E-2</v>
      </c>
      <c r="K779" s="26">
        <f>Sheet3!J$12*EXP(-0.5*((Sheet1!$C802-Sheet3!J$11)/Sheet3!J$13)^2)</f>
        <v>3.5156411761063669E-2</v>
      </c>
      <c r="L779" s="26">
        <f>Sheet3!K$12*EXP(-0.5*((Sheet1!$C802-Sheet3!K$11)/Sheet3!K$13)^2)</f>
        <v>3.5156411761063669E-2</v>
      </c>
      <c r="M779" s="26">
        <f>Sheet3!L$12*EXP(-0.5*((Sheet1!$C802-Sheet3!L$11)/Sheet3!L$13)^2)</f>
        <v>3.5156411761063669E-2</v>
      </c>
    </row>
    <row r="780" spans="1:13" x14ac:dyDescent="0.25">
      <c r="A780" s="26">
        <f>Sheet1!D803*Sheet3!$B$5</f>
        <v>105.586</v>
      </c>
      <c r="B780" s="26">
        <f t="shared" si="24"/>
        <v>11089.062879174407</v>
      </c>
      <c r="C780" s="26">
        <f t="shared" si="25"/>
        <v>0.28138054209393465</v>
      </c>
      <c r="D780" s="26">
        <f>Sheet3!C$12*EXP(-0.5*((Sheet1!$C803-Sheet3!C$11)/Sheet3!C$13)^2)</f>
        <v>1.5331628468276395E-58</v>
      </c>
      <c r="E780" s="26">
        <f>Sheet3!D$12*EXP(-0.5*((Sheet1!$C803-Sheet3!D$11)/Sheet3!D$13)^2)</f>
        <v>2.2157121060315373E-7</v>
      </c>
      <c r="F780" s="26">
        <f>Sheet3!E$12*EXP(-0.5*((Sheet1!$C803-Sheet3!E$11)/Sheet3!E$13)^2)</f>
        <v>3.5172540065340506E-2</v>
      </c>
      <c r="G780" s="26">
        <f>Sheet3!F$12*EXP(-0.5*((Sheet1!$C803-Sheet3!F$11)/Sheet3!F$13)^2)</f>
        <v>3.5172540065340506E-2</v>
      </c>
      <c r="H780" s="26">
        <f>Sheet3!G$12*EXP(-0.5*((Sheet1!$C803-Sheet3!G$11)/Sheet3!G$13)^2)</f>
        <v>3.5172540065340506E-2</v>
      </c>
      <c r="I780" s="26">
        <f>Sheet3!H$12*EXP(-0.5*((Sheet1!$C803-Sheet3!H$11)/Sheet3!H$13)^2)</f>
        <v>3.5172540065340506E-2</v>
      </c>
      <c r="J780" s="26">
        <f>Sheet3!I$12*EXP(-0.5*((Sheet1!$C803-Sheet3!I$11)/Sheet3!I$13)^2)</f>
        <v>3.5172540065340506E-2</v>
      </c>
      <c r="K780" s="26">
        <f>Sheet3!J$12*EXP(-0.5*((Sheet1!$C803-Sheet3!J$11)/Sheet3!J$13)^2)</f>
        <v>3.5172540065340506E-2</v>
      </c>
      <c r="L780" s="26">
        <f>Sheet3!K$12*EXP(-0.5*((Sheet1!$C803-Sheet3!K$11)/Sheet3!K$13)^2)</f>
        <v>3.5172540065340506E-2</v>
      </c>
      <c r="M780" s="26">
        <f>Sheet3!L$12*EXP(-0.5*((Sheet1!$C803-Sheet3!L$11)/Sheet3!L$13)^2)</f>
        <v>3.5172540065340506E-2</v>
      </c>
    </row>
    <row r="781" spans="1:13" x14ac:dyDescent="0.25">
      <c r="A781" s="26">
        <f>Sheet1!D804*Sheet3!$B$5</f>
        <v>105.5865</v>
      </c>
      <c r="B781" s="26">
        <f t="shared" si="24"/>
        <v>11089.163131479423</v>
      </c>
      <c r="C781" s="26">
        <f t="shared" si="25"/>
        <v>0.28140453221447664</v>
      </c>
      <c r="D781" s="26">
        <f>Sheet3!C$12*EXP(-0.5*((Sheet1!$C804-Sheet3!C$11)/Sheet3!C$13)^2)</f>
        <v>1.541652228296441E-58</v>
      </c>
      <c r="E781" s="26">
        <f>Sheet3!D$12*EXP(-0.5*((Sheet1!$C804-Sheet3!D$11)/Sheet3!D$13)^2)</f>
        <v>2.2171173563599269E-7</v>
      </c>
      <c r="F781" s="26">
        <f>Sheet3!E$12*EXP(-0.5*((Sheet1!$C804-Sheet3!E$11)/Sheet3!E$13)^2)</f>
        <v>3.5175538812842626E-2</v>
      </c>
      <c r="G781" s="26">
        <f>Sheet3!F$12*EXP(-0.5*((Sheet1!$C804-Sheet3!F$11)/Sheet3!F$13)^2)</f>
        <v>3.5175538812842626E-2</v>
      </c>
      <c r="H781" s="26">
        <f>Sheet3!G$12*EXP(-0.5*((Sheet1!$C804-Sheet3!G$11)/Sheet3!G$13)^2)</f>
        <v>3.5175538812842626E-2</v>
      </c>
      <c r="I781" s="26">
        <f>Sheet3!H$12*EXP(-0.5*((Sheet1!$C804-Sheet3!H$11)/Sheet3!H$13)^2)</f>
        <v>3.5175538812842626E-2</v>
      </c>
      <c r="J781" s="26">
        <f>Sheet3!I$12*EXP(-0.5*((Sheet1!$C804-Sheet3!I$11)/Sheet3!I$13)^2)</f>
        <v>3.5175538812842626E-2</v>
      </c>
      <c r="K781" s="26">
        <f>Sheet3!J$12*EXP(-0.5*((Sheet1!$C804-Sheet3!J$11)/Sheet3!J$13)^2)</f>
        <v>3.5175538812842626E-2</v>
      </c>
      <c r="L781" s="26">
        <f>Sheet3!K$12*EXP(-0.5*((Sheet1!$C804-Sheet3!K$11)/Sheet3!K$13)^2)</f>
        <v>3.5175538812842626E-2</v>
      </c>
      <c r="M781" s="26">
        <f>Sheet3!L$12*EXP(-0.5*((Sheet1!$C804-Sheet3!L$11)/Sheet3!L$13)^2)</f>
        <v>3.5175538812842626E-2</v>
      </c>
    </row>
    <row r="782" spans="1:13" x14ac:dyDescent="0.25">
      <c r="A782" s="26">
        <f>Sheet1!D805*Sheet3!$B$5</f>
        <v>105.586</v>
      </c>
      <c r="B782" s="26">
        <f t="shared" si="24"/>
        <v>11089.071561495986</v>
      </c>
      <c r="C782" s="26">
        <f t="shared" si="25"/>
        <v>0.28133931731233025</v>
      </c>
      <c r="D782" s="26">
        <f>Sheet3!C$12*EXP(-0.5*((Sheet1!$C805-Sheet3!C$11)/Sheet3!C$13)^2)</f>
        <v>1.5186829358654806E-58</v>
      </c>
      <c r="E782" s="26">
        <f>Sheet3!D$12*EXP(-0.5*((Sheet1!$C805-Sheet3!D$11)/Sheet3!D$13)^2)</f>
        <v>2.2132992564048611E-7</v>
      </c>
      <c r="F782" s="26">
        <f>Sheet3!E$12*EXP(-0.5*((Sheet1!$C805-Sheet3!E$11)/Sheet3!E$13)^2)</f>
        <v>3.5167386997800573E-2</v>
      </c>
      <c r="G782" s="26">
        <f>Sheet3!F$12*EXP(-0.5*((Sheet1!$C805-Sheet3!F$11)/Sheet3!F$13)^2)</f>
        <v>3.5167386997800573E-2</v>
      </c>
      <c r="H782" s="26">
        <f>Sheet3!G$12*EXP(-0.5*((Sheet1!$C805-Sheet3!G$11)/Sheet3!G$13)^2)</f>
        <v>3.5167386997800573E-2</v>
      </c>
      <c r="I782" s="26">
        <f>Sheet3!H$12*EXP(-0.5*((Sheet1!$C805-Sheet3!H$11)/Sheet3!H$13)^2)</f>
        <v>3.5167386997800573E-2</v>
      </c>
      <c r="J782" s="26">
        <f>Sheet3!I$12*EXP(-0.5*((Sheet1!$C805-Sheet3!I$11)/Sheet3!I$13)^2)</f>
        <v>3.5167386997800573E-2</v>
      </c>
      <c r="K782" s="26">
        <f>Sheet3!J$12*EXP(-0.5*((Sheet1!$C805-Sheet3!J$11)/Sheet3!J$13)^2)</f>
        <v>3.5167386997800573E-2</v>
      </c>
      <c r="L782" s="26">
        <f>Sheet3!K$12*EXP(-0.5*((Sheet1!$C805-Sheet3!K$11)/Sheet3!K$13)^2)</f>
        <v>3.5167386997800573E-2</v>
      </c>
      <c r="M782" s="26">
        <f>Sheet3!L$12*EXP(-0.5*((Sheet1!$C805-Sheet3!L$11)/Sheet3!L$13)^2)</f>
        <v>3.5167386997800573E-2</v>
      </c>
    </row>
    <row r="783" spans="1:13" x14ac:dyDescent="0.25">
      <c r="A783" s="26">
        <f>Sheet1!D806*Sheet3!$B$5</f>
        <v>105.5855</v>
      </c>
      <c r="B783" s="26">
        <f t="shared" si="24"/>
        <v>11088.947764015376</v>
      </c>
      <c r="C783" s="26">
        <f t="shared" si="25"/>
        <v>0.28142712522759616</v>
      </c>
      <c r="D783" s="26">
        <f>Sheet3!C$12*EXP(-0.5*((Sheet1!$C806-Sheet3!C$11)/Sheet3!C$13)^2)</f>
        <v>1.5496898935393744E-58</v>
      </c>
      <c r="E783" s="26">
        <f>Sheet3!D$12*EXP(-0.5*((Sheet1!$C806-Sheet3!D$11)/Sheet3!D$13)^2)</f>
        <v>2.2184415301176569E-7</v>
      </c>
      <c r="F783" s="26">
        <f>Sheet3!E$12*EXP(-0.5*((Sheet1!$C806-Sheet3!E$11)/Sheet3!E$13)^2)</f>
        <v>3.5178362922930397E-2</v>
      </c>
      <c r="G783" s="26">
        <f>Sheet3!F$12*EXP(-0.5*((Sheet1!$C806-Sheet3!F$11)/Sheet3!F$13)^2)</f>
        <v>3.5178362922930397E-2</v>
      </c>
      <c r="H783" s="26">
        <f>Sheet3!G$12*EXP(-0.5*((Sheet1!$C806-Sheet3!G$11)/Sheet3!G$13)^2)</f>
        <v>3.5178362922930397E-2</v>
      </c>
      <c r="I783" s="26">
        <f>Sheet3!H$12*EXP(-0.5*((Sheet1!$C806-Sheet3!H$11)/Sheet3!H$13)^2)</f>
        <v>3.5178362922930397E-2</v>
      </c>
      <c r="J783" s="26">
        <f>Sheet3!I$12*EXP(-0.5*((Sheet1!$C806-Sheet3!I$11)/Sheet3!I$13)^2)</f>
        <v>3.5178362922930397E-2</v>
      </c>
      <c r="K783" s="26">
        <f>Sheet3!J$12*EXP(-0.5*((Sheet1!$C806-Sheet3!J$11)/Sheet3!J$13)^2)</f>
        <v>3.5178362922930397E-2</v>
      </c>
      <c r="L783" s="26">
        <f>Sheet3!K$12*EXP(-0.5*((Sheet1!$C806-Sheet3!K$11)/Sheet3!K$13)^2)</f>
        <v>3.5178362922930397E-2</v>
      </c>
      <c r="M783" s="26">
        <f>Sheet3!L$12*EXP(-0.5*((Sheet1!$C806-Sheet3!L$11)/Sheet3!L$13)^2)</f>
        <v>3.5178362922930397E-2</v>
      </c>
    </row>
    <row r="784" spans="1:13" x14ac:dyDescent="0.25">
      <c r="A784" s="26">
        <f>Sheet1!D807*Sheet3!$B$5</f>
        <v>105.5855</v>
      </c>
      <c r="B784" s="26">
        <f t="shared" si="24"/>
        <v>11088.944133941744</v>
      </c>
      <c r="C784" s="26">
        <f t="shared" si="25"/>
        <v>0.28144436137919748</v>
      </c>
      <c r="D784" s="26">
        <f>Sheet3!C$12*EXP(-0.5*((Sheet1!$C807-Sheet3!C$11)/Sheet3!C$13)^2)</f>
        <v>1.5558497807781814E-58</v>
      </c>
      <c r="E784" s="26">
        <f>Sheet3!D$12*EXP(-0.5*((Sheet1!$C807-Sheet3!D$11)/Sheet3!D$13)^2)</f>
        <v>2.2194522353060146E-7</v>
      </c>
      <c r="F784" s="26">
        <f>Sheet3!E$12*EXP(-0.5*((Sheet1!$C807-Sheet3!E$11)/Sheet3!E$13)^2)</f>
        <v>3.5180517429246744E-2</v>
      </c>
      <c r="G784" s="26">
        <f>Sheet3!F$12*EXP(-0.5*((Sheet1!$C807-Sheet3!F$11)/Sheet3!F$13)^2)</f>
        <v>3.5180517429246744E-2</v>
      </c>
      <c r="H784" s="26">
        <f>Sheet3!G$12*EXP(-0.5*((Sheet1!$C807-Sheet3!G$11)/Sheet3!G$13)^2)</f>
        <v>3.5180517429246744E-2</v>
      </c>
      <c r="I784" s="26">
        <f>Sheet3!H$12*EXP(-0.5*((Sheet1!$C807-Sheet3!H$11)/Sheet3!H$13)^2)</f>
        <v>3.5180517429246744E-2</v>
      </c>
      <c r="J784" s="26">
        <f>Sheet3!I$12*EXP(-0.5*((Sheet1!$C807-Sheet3!I$11)/Sheet3!I$13)^2)</f>
        <v>3.5180517429246744E-2</v>
      </c>
      <c r="K784" s="26">
        <f>Sheet3!J$12*EXP(-0.5*((Sheet1!$C807-Sheet3!J$11)/Sheet3!J$13)^2)</f>
        <v>3.5180517429246744E-2</v>
      </c>
      <c r="L784" s="26">
        <f>Sheet3!K$12*EXP(-0.5*((Sheet1!$C807-Sheet3!K$11)/Sheet3!K$13)^2)</f>
        <v>3.5180517429246744E-2</v>
      </c>
      <c r="M784" s="26">
        <f>Sheet3!L$12*EXP(-0.5*((Sheet1!$C807-Sheet3!L$11)/Sheet3!L$13)^2)</f>
        <v>3.5180517429246744E-2</v>
      </c>
    </row>
    <row r="785" spans="1:13" x14ac:dyDescent="0.25">
      <c r="A785" s="26">
        <f>Sheet1!D808*Sheet3!$B$5</f>
        <v>105.58499999999999</v>
      </c>
      <c r="B785" s="26">
        <f t="shared" si="24"/>
        <v>11088.860953174621</v>
      </c>
      <c r="C785" s="26">
        <f t="shared" si="25"/>
        <v>0.28133931731233025</v>
      </c>
      <c r="D785" s="26">
        <f>Sheet3!C$12*EXP(-0.5*((Sheet1!$C808-Sheet3!C$11)/Sheet3!C$13)^2)</f>
        <v>1.5186829358654806E-58</v>
      </c>
      <c r="E785" s="26">
        <f>Sheet3!D$12*EXP(-0.5*((Sheet1!$C808-Sheet3!D$11)/Sheet3!D$13)^2)</f>
        <v>2.2132992564048611E-7</v>
      </c>
      <c r="F785" s="26">
        <f>Sheet3!E$12*EXP(-0.5*((Sheet1!$C808-Sheet3!E$11)/Sheet3!E$13)^2)</f>
        <v>3.5167386997800573E-2</v>
      </c>
      <c r="G785" s="26">
        <f>Sheet3!F$12*EXP(-0.5*((Sheet1!$C808-Sheet3!F$11)/Sheet3!F$13)^2)</f>
        <v>3.5167386997800573E-2</v>
      </c>
      <c r="H785" s="26">
        <f>Sheet3!G$12*EXP(-0.5*((Sheet1!$C808-Sheet3!G$11)/Sheet3!G$13)^2)</f>
        <v>3.5167386997800573E-2</v>
      </c>
      <c r="I785" s="26">
        <f>Sheet3!H$12*EXP(-0.5*((Sheet1!$C808-Sheet3!H$11)/Sheet3!H$13)^2)</f>
        <v>3.5167386997800573E-2</v>
      </c>
      <c r="J785" s="26">
        <f>Sheet3!I$12*EXP(-0.5*((Sheet1!$C808-Sheet3!I$11)/Sheet3!I$13)^2)</f>
        <v>3.5167386997800573E-2</v>
      </c>
      <c r="K785" s="26">
        <f>Sheet3!J$12*EXP(-0.5*((Sheet1!$C808-Sheet3!J$11)/Sheet3!J$13)^2)</f>
        <v>3.5167386997800573E-2</v>
      </c>
      <c r="L785" s="26">
        <f>Sheet3!K$12*EXP(-0.5*((Sheet1!$C808-Sheet3!K$11)/Sheet3!K$13)^2)</f>
        <v>3.5167386997800573E-2</v>
      </c>
      <c r="M785" s="26">
        <f>Sheet3!L$12*EXP(-0.5*((Sheet1!$C808-Sheet3!L$11)/Sheet3!L$13)^2)</f>
        <v>3.5167386997800573E-2</v>
      </c>
    </row>
    <row r="786" spans="1:13" x14ac:dyDescent="0.25">
      <c r="A786" s="26">
        <f>Sheet1!D809*Sheet3!$B$5</f>
        <v>105.58449999999999</v>
      </c>
      <c r="B786" s="26">
        <f t="shared" si="24"/>
        <v>11088.741081186781</v>
      </c>
      <c r="C786" s="26">
        <f t="shared" si="25"/>
        <v>0.28140849178840854</v>
      </c>
      <c r="D786" s="26">
        <f>Sheet3!C$12*EXP(-0.5*((Sheet1!$C809-Sheet3!C$11)/Sheet3!C$13)^2)</f>
        <v>1.5430578837158724E-58</v>
      </c>
      <c r="E786" s="26">
        <f>Sheet3!D$12*EXP(-0.5*((Sheet1!$C809-Sheet3!D$11)/Sheet3!D$13)^2)</f>
        <v>2.2173493731693149E-7</v>
      </c>
      <c r="F786" s="26">
        <f>Sheet3!E$12*EXP(-0.5*((Sheet1!$C809-Sheet3!E$11)/Sheet3!E$13)^2)</f>
        <v>3.5176033756683898E-2</v>
      </c>
      <c r="G786" s="26">
        <f>Sheet3!F$12*EXP(-0.5*((Sheet1!$C809-Sheet3!F$11)/Sheet3!F$13)^2)</f>
        <v>3.5176033756683898E-2</v>
      </c>
      <c r="H786" s="26">
        <f>Sheet3!G$12*EXP(-0.5*((Sheet1!$C809-Sheet3!G$11)/Sheet3!G$13)^2)</f>
        <v>3.5176033756683898E-2</v>
      </c>
      <c r="I786" s="26">
        <f>Sheet3!H$12*EXP(-0.5*((Sheet1!$C809-Sheet3!H$11)/Sheet3!H$13)^2)</f>
        <v>3.5176033756683898E-2</v>
      </c>
      <c r="J786" s="26">
        <f>Sheet3!I$12*EXP(-0.5*((Sheet1!$C809-Sheet3!I$11)/Sheet3!I$13)^2)</f>
        <v>3.5176033756683898E-2</v>
      </c>
      <c r="K786" s="26">
        <f>Sheet3!J$12*EXP(-0.5*((Sheet1!$C809-Sheet3!J$11)/Sheet3!J$13)^2)</f>
        <v>3.5176033756683898E-2</v>
      </c>
      <c r="L786" s="26">
        <f>Sheet3!K$12*EXP(-0.5*((Sheet1!$C809-Sheet3!K$11)/Sheet3!K$13)^2)</f>
        <v>3.5176033756683898E-2</v>
      </c>
      <c r="M786" s="26">
        <f>Sheet3!L$12*EXP(-0.5*((Sheet1!$C809-Sheet3!L$11)/Sheet3!L$13)^2)</f>
        <v>3.5176033756683898E-2</v>
      </c>
    </row>
    <row r="787" spans="1:13" x14ac:dyDescent="0.25">
      <c r="A787" s="26">
        <f>Sheet1!D810*Sheet3!$B$5</f>
        <v>105.58449999999999</v>
      </c>
      <c r="B787" s="26">
        <f t="shared" si="24"/>
        <v>11088.743337645848</v>
      </c>
      <c r="C787" s="26">
        <f t="shared" si="25"/>
        <v>0.2813977776729899</v>
      </c>
      <c r="D787" s="26">
        <f>Sheet3!C$12*EXP(-0.5*((Sheet1!$C810-Sheet3!C$11)/Sheet3!C$13)^2)</f>
        <v>1.5392572889999019E-58</v>
      </c>
      <c r="E787" s="26">
        <f>Sheet3!D$12*EXP(-0.5*((Sheet1!$C810-Sheet3!D$11)/Sheet3!D$13)^2)</f>
        <v>2.2167216167973709E-7</v>
      </c>
      <c r="F787" s="26">
        <f>Sheet3!E$12*EXP(-0.5*((Sheet1!$C810-Sheet3!E$11)/Sheet3!E$13)^2)</f>
        <v>3.5174694500103527E-2</v>
      </c>
      <c r="G787" s="26">
        <f>Sheet3!F$12*EXP(-0.5*((Sheet1!$C810-Sheet3!F$11)/Sheet3!F$13)^2)</f>
        <v>3.5174694500103527E-2</v>
      </c>
      <c r="H787" s="26">
        <f>Sheet3!G$12*EXP(-0.5*((Sheet1!$C810-Sheet3!G$11)/Sheet3!G$13)^2)</f>
        <v>3.5174694500103527E-2</v>
      </c>
      <c r="I787" s="26">
        <f>Sheet3!H$12*EXP(-0.5*((Sheet1!$C810-Sheet3!H$11)/Sheet3!H$13)^2)</f>
        <v>3.5174694500103527E-2</v>
      </c>
      <c r="J787" s="26">
        <f>Sheet3!I$12*EXP(-0.5*((Sheet1!$C810-Sheet3!I$11)/Sheet3!I$13)^2)</f>
        <v>3.5174694500103527E-2</v>
      </c>
      <c r="K787" s="26">
        <f>Sheet3!J$12*EXP(-0.5*((Sheet1!$C810-Sheet3!J$11)/Sheet3!J$13)^2)</f>
        <v>3.5174694500103527E-2</v>
      </c>
      <c r="L787" s="26">
        <f>Sheet3!K$12*EXP(-0.5*((Sheet1!$C810-Sheet3!K$11)/Sheet3!K$13)^2)</f>
        <v>3.5174694500103527E-2</v>
      </c>
      <c r="M787" s="26">
        <f>Sheet3!L$12*EXP(-0.5*((Sheet1!$C810-Sheet3!L$11)/Sheet3!L$13)^2)</f>
        <v>3.5174694500103527E-2</v>
      </c>
    </row>
    <row r="788" spans="1:13" x14ac:dyDescent="0.25">
      <c r="A788" s="26">
        <f>Sheet1!D811*Sheet3!$B$5</f>
        <v>105.5855</v>
      </c>
      <c r="B788" s="26">
        <f t="shared" si="24"/>
        <v>11088.961499030691</v>
      </c>
      <c r="C788" s="26">
        <f t="shared" si="25"/>
        <v>0.28136190927399035</v>
      </c>
      <c r="D788" s="26">
        <f>Sheet3!C$12*EXP(-0.5*((Sheet1!$C811-Sheet3!C$11)/Sheet3!C$13)^2)</f>
        <v>1.5266012991933671E-58</v>
      </c>
      <c r="E788" s="26">
        <f>Sheet3!D$12*EXP(-0.5*((Sheet1!$C811-Sheet3!D$11)/Sheet3!D$13)^2)</f>
        <v>2.2146212397892304E-7</v>
      </c>
      <c r="F788" s="26">
        <f>Sheet3!E$12*EXP(-0.5*((Sheet1!$C811-Sheet3!E$11)/Sheet3!E$13)^2)</f>
        <v>3.5170210976483297E-2</v>
      </c>
      <c r="G788" s="26">
        <f>Sheet3!F$12*EXP(-0.5*((Sheet1!$C811-Sheet3!F$11)/Sheet3!F$13)^2)</f>
        <v>3.5170210976483297E-2</v>
      </c>
      <c r="H788" s="26">
        <f>Sheet3!G$12*EXP(-0.5*((Sheet1!$C811-Sheet3!G$11)/Sheet3!G$13)^2)</f>
        <v>3.5170210976483297E-2</v>
      </c>
      <c r="I788" s="26">
        <f>Sheet3!H$12*EXP(-0.5*((Sheet1!$C811-Sheet3!H$11)/Sheet3!H$13)^2)</f>
        <v>3.5170210976483297E-2</v>
      </c>
      <c r="J788" s="26">
        <f>Sheet3!I$12*EXP(-0.5*((Sheet1!$C811-Sheet3!I$11)/Sheet3!I$13)^2)</f>
        <v>3.5170210976483297E-2</v>
      </c>
      <c r="K788" s="26">
        <f>Sheet3!J$12*EXP(-0.5*((Sheet1!$C811-Sheet3!J$11)/Sheet3!J$13)^2)</f>
        <v>3.5170210976483297E-2</v>
      </c>
      <c r="L788" s="26">
        <f>Sheet3!K$12*EXP(-0.5*((Sheet1!$C811-Sheet3!K$11)/Sheet3!K$13)^2)</f>
        <v>3.5170210976483297E-2</v>
      </c>
      <c r="M788" s="26">
        <f>Sheet3!L$12*EXP(-0.5*((Sheet1!$C811-Sheet3!L$11)/Sheet3!L$13)^2)</f>
        <v>3.5170210976483297E-2</v>
      </c>
    </row>
    <row r="789" spans="1:13" x14ac:dyDescent="0.25">
      <c r="A789" s="26">
        <f>Sheet1!D812*Sheet3!$B$5</f>
        <v>105.5865</v>
      </c>
      <c r="B789" s="26">
        <f t="shared" si="24"/>
        <v>11089.176866406669</v>
      </c>
      <c r="C789" s="26">
        <f t="shared" si="25"/>
        <v>0.28133931731233025</v>
      </c>
      <c r="D789" s="26">
        <f>Sheet3!C$12*EXP(-0.5*((Sheet1!$C812-Sheet3!C$11)/Sheet3!C$13)^2)</f>
        <v>1.5186829358654806E-58</v>
      </c>
      <c r="E789" s="26">
        <f>Sheet3!D$12*EXP(-0.5*((Sheet1!$C812-Sheet3!D$11)/Sheet3!D$13)^2)</f>
        <v>2.2132992564048611E-7</v>
      </c>
      <c r="F789" s="26">
        <f>Sheet3!E$12*EXP(-0.5*((Sheet1!$C812-Sheet3!E$11)/Sheet3!E$13)^2)</f>
        <v>3.5167386997800573E-2</v>
      </c>
      <c r="G789" s="26">
        <f>Sheet3!F$12*EXP(-0.5*((Sheet1!$C812-Sheet3!F$11)/Sheet3!F$13)^2)</f>
        <v>3.5167386997800573E-2</v>
      </c>
      <c r="H789" s="26">
        <f>Sheet3!G$12*EXP(-0.5*((Sheet1!$C812-Sheet3!G$11)/Sheet3!G$13)^2)</f>
        <v>3.5167386997800573E-2</v>
      </c>
      <c r="I789" s="26">
        <f>Sheet3!H$12*EXP(-0.5*((Sheet1!$C812-Sheet3!H$11)/Sheet3!H$13)^2)</f>
        <v>3.5167386997800573E-2</v>
      </c>
      <c r="J789" s="26">
        <f>Sheet3!I$12*EXP(-0.5*((Sheet1!$C812-Sheet3!I$11)/Sheet3!I$13)^2)</f>
        <v>3.5167386997800573E-2</v>
      </c>
      <c r="K789" s="26">
        <f>Sheet3!J$12*EXP(-0.5*((Sheet1!$C812-Sheet3!J$11)/Sheet3!J$13)^2)</f>
        <v>3.5167386997800573E-2</v>
      </c>
      <c r="L789" s="26">
        <f>Sheet3!K$12*EXP(-0.5*((Sheet1!$C812-Sheet3!K$11)/Sheet3!K$13)^2)</f>
        <v>3.5167386997800573E-2</v>
      </c>
      <c r="M789" s="26">
        <f>Sheet3!L$12*EXP(-0.5*((Sheet1!$C812-Sheet3!L$11)/Sheet3!L$13)^2)</f>
        <v>3.5167386997800573E-2</v>
      </c>
    </row>
    <row r="790" spans="1:13" x14ac:dyDescent="0.25">
      <c r="A790" s="26">
        <f>Sheet1!D813*Sheet3!$B$5</f>
        <v>105.5865</v>
      </c>
      <c r="B790" s="26">
        <f t="shared" si="24"/>
        <v>11089.165633245299</v>
      </c>
      <c r="C790" s="26">
        <f t="shared" si="25"/>
        <v>0.28139265355977916</v>
      </c>
      <c r="D790" s="26">
        <f>Sheet3!C$12*EXP(-0.5*((Sheet1!$C813-Sheet3!C$11)/Sheet3!C$13)^2)</f>
        <v>1.5374429112143312E-58</v>
      </c>
      <c r="E790" s="26">
        <f>Sheet3!D$12*EXP(-0.5*((Sheet1!$C813-Sheet3!D$11)/Sheet3!D$13)^2)</f>
        <v>2.2164214458370519E-7</v>
      </c>
      <c r="F790" s="26">
        <f>Sheet3!E$12*EXP(-0.5*((Sheet1!$C813-Sheet3!E$11)/Sheet3!E$13)^2)</f>
        <v>3.5174053989704322E-2</v>
      </c>
      <c r="G790" s="26">
        <f>Sheet3!F$12*EXP(-0.5*((Sheet1!$C813-Sheet3!F$11)/Sheet3!F$13)^2)</f>
        <v>3.5174053989704322E-2</v>
      </c>
      <c r="H790" s="26">
        <f>Sheet3!G$12*EXP(-0.5*((Sheet1!$C813-Sheet3!G$11)/Sheet3!G$13)^2)</f>
        <v>3.5174053989704322E-2</v>
      </c>
      <c r="I790" s="26">
        <f>Sheet3!H$12*EXP(-0.5*((Sheet1!$C813-Sheet3!H$11)/Sheet3!H$13)^2)</f>
        <v>3.5174053989704322E-2</v>
      </c>
      <c r="J790" s="26">
        <f>Sheet3!I$12*EXP(-0.5*((Sheet1!$C813-Sheet3!I$11)/Sheet3!I$13)^2)</f>
        <v>3.5174053989704322E-2</v>
      </c>
      <c r="K790" s="26">
        <f>Sheet3!J$12*EXP(-0.5*((Sheet1!$C813-Sheet3!J$11)/Sheet3!J$13)^2)</f>
        <v>3.5174053989704322E-2</v>
      </c>
      <c r="L790" s="26">
        <f>Sheet3!K$12*EXP(-0.5*((Sheet1!$C813-Sheet3!K$11)/Sheet3!K$13)^2)</f>
        <v>3.5174053989704322E-2</v>
      </c>
      <c r="M790" s="26">
        <f>Sheet3!L$12*EXP(-0.5*((Sheet1!$C813-Sheet3!L$11)/Sheet3!L$13)^2)</f>
        <v>3.5174053989704322E-2</v>
      </c>
    </row>
    <row r="791" spans="1:13" x14ac:dyDescent="0.25">
      <c r="A791" s="26">
        <f>Sheet1!D814*Sheet3!$B$5</f>
        <v>105.58499999999999</v>
      </c>
      <c r="B791" s="26">
        <f t="shared" si="24"/>
        <v>11088.858451538365</v>
      </c>
      <c r="C791" s="26">
        <f t="shared" si="25"/>
        <v>0.28135119551476601</v>
      </c>
      <c r="D791" s="26">
        <f>Sheet3!C$12*EXP(-0.5*((Sheet1!$C814-Sheet3!C$11)/Sheet3!C$13)^2)</f>
        <v>1.5228410846448028E-58</v>
      </c>
      <c r="E791" s="26">
        <f>Sheet3!D$12*EXP(-0.5*((Sheet1!$C814-Sheet3!D$11)/Sheet3!D$13)^2)</f>
        <v>2.2139942253091467E-7</v>
      </c>
      <c r="F791" s="26">
        <f>Sheet3!E$12*EXP(-0.5*((Sheet1!$C814-Sheet3!E$11)/Sheet3!E$13)^2)</f>
        <v>3.5168871764417936E-2</v>
      </c>
      <c r="G791" s="26">
        <f>Sheet3!F$12*EXP(-0.5*((Sheet1!$C814-Sheet3!F$11)/Sheet3!F$13)^2)</f>
        <v>3.5168871764417936E-2</v>
      </c>
      <c r="H791" s="26">
        <f>Sheet3!G$12*EXP(-0.5*((Sheet1!$C814-Sheet3!G$11)/Sheet3!G$13)^2)</f>
        <v>3.5168871764417936E-2</v>
      </c>
      <c r="I791" s="26">
        <f>Sheet3!H$12*EXP(-0.5*((Sheet1!$C814-Sheet3!H$11)/Sheet3!H$13)^2)</f>
        <v>3.5168871764417936E-2</v>
      </c>
      <c r="J791" s="26">
        <f>Sheet3!I$12*EXP(-0.5*((Sheet1!$C814-Sheet3!I$11)/Sheet3!I$13)^2)</f>
        <v>3.5168871764417936E-2</v>
      </c>
      <c r="K791" s="26">
        <f>Sheet3!J$12*EXP(-0.5*((Sheet1!$C814-Sheet3!J$11)/Sheet3!J$13)^2)</f>
        <v>3.5168871764417936E-2</v>
      </c>
      <c r="L791" s="26">
        <f>Sheet3!K$12*EXP(-0.5*((Sheet1!$C814-Sheet3!K$11)/Sheet3!K$13)^2)</f>
        <v>3.5168871764417936E-2</v>
      </c>
      <c r="M791" s="26">
        <f>Sheet3!L$12*EXP(-0.5*((Sheet1!$C814-Sheet3!L$11)/Sheet3!L$13)^2)</f>
        <v>3.5168871764417936E-2</v>
      </c>
    </row>
    <row r="792" spans="1:13" x14ac:dyDescent="0.25">
      <c r="A792" s="26">
        <f>Sheet1!D815*Sheet3!$B$5</f>
        <v>105.586</v>
      </c>
      <c r="B792" s="26">
        <f t="shared" si="24"/>
        <v>11089.09172116739</v>
      </c>
      <c r="C792" s="26">
        <f t="shared" si="25"/>
        <v>0.28124359665708465</v>
      </c>
      <c r="D792" s="26">
        <f>Sheet3!C$12*EXP(-0.5*((Sheet1!$C815-Sheet3!C$11)/Sheet3!C$13)^2)</f>
        <v>1.4855833954647525E-58</v>
      </c>
      <c r="E792" s="26">
        <f>Sheet3!D$12*EXP(-0.5*((Sheet1!$C815-Sheet3!D$11)/Sheet3!D$13)^2)</f>
        <v>2.2077062680231986E-7</v>
      </c>
      <c r="F792" s="26">
        <f>Sheet3!E$12*EXP(-0.5*((Sheet1!$C815-Sheet3!E$11)/Sheet3!E$13)^2)</f>
        <v>3.5155421985807227E-2</v>
      </c>
      <c r="G792" s="26">
        <f>Sheet3!F$12*EXP(-0.5*((Sheet1!$C815-Sheet3!F$11)/Sheet3!F$13)^2)</f>
        <v>3.5155421985807227E-2</v>
      </c>
      <c r="H792" s="26">
        <f>Sheet3!G$12*EXP(-0.5*((Sheet1!$C815-Sheet3!G$11)/Sheet3!G$13)^2)</f>
        <v>3.5155421985807227E-2</v>
      </c>
      <c r="I792" s="26">
        <f>Sheet3!H$12*EXP(-0.5*((Sheet1!$C815-Sheet3!H$11)/Sheet3!H$13)^2)</f>
        <v>3.5155421985807227E-2</v>
      </c>
      <c r="J792" s="26">
        <f>Sheet3!I$12*EXP(-0.5*((Sheet1!$C815-Sheet3!I$11)/Sheet3!I$13)^2)</f>
        <v>3.5155421985807227E-2</v>
      </c>
      <c r="K792" s="26">
        <f>Sheet3!J$12*EXP(-0.5*((Sheet1!$C815-Sheet3!J$11)/Sheet3!J$13)^2)</f>
        <v>3.5155421985807227E-2</v>
      </c>
      <c r="L792" s="26">
        <f>Sheet3!K$12*EXP(-0.5*((Sheet1!$C815-Sheet3!K$11)/Sheet3!K$13)^2)</f>
        <v>3.5155421985807227E-2</v>
      </c>
      <c r="M792" s="26">
        <f>Sheet3!L$12*EXP(-0.5*((Sheet1!$C815-Sheet3!L$11)/Sheet3!L$13)^2)</f>
        <v>3.5155421985807227E-2</v>
      </c>
    </row>
    <row r="793" spans="1:13" x14ac:dyDescent="0.25">
      <c r="A793" s="26">
        <f>Sheet1!D816*Sheet3!$B$5</f>
        <v>105.586</v>
      </c>
      <c r="B793" s="26">
        <f t="shared" si="24"/>
        <v>11089.069059835974</v>
      </c>
      <c r="C793" s="26">
        <f t="shared" si="25"/>
        <v>0.28135119551476601</v>
      </c>
      <c r="D793" s="26">
        <f>Sheet3!C$12*EXP(-0.5*((Sheet1!$C816-Sheet3!C$11)/Sheet3!C$13)^2)</f>
        <v>1.5228410846448028E-58</v>
      </c>
      <c r="E793" s="26">
        <f>Sheet3!D$12*EXP(-0.5*((Sheet1!$C816-Sheet3!D$11)/Sheet3!D$13)^2)</f>
        <v>2.2139942253091467E-7</v>
      </c>
      <c r="F793" s="26">
        <f>Sheet3!E$12*EXP(-0.5*((Sheet1!$C816-Sheet3!E$11)/Sheet3!E$13)^2)</f>
        <v>3.5168871764417936E-2</v>
      </c>
      <c r="G793" s="26">
        <f>Sheet3!F$12*EXP(-0.5*((Sheet1!$C816-Sheet3!F$11)/Sheet3!F$13)^2)</f>
        <v>3.5168871764417936E-2</v>
      </c>
      <c r="H793" s="26">
        <f>Sheet3!G$12*EXP(-0.5*((Sheet1!$C816-Sheet3!G$11)/Sheet3!G$13)^2)</f>
        <v>3.5168871764417936E-2</v>
      </c>
      <c r="I793" s="26">
        <f>Sheet3!H$12*EXP(-0.5*((Sheet1!$C816-Sheet3!H$11)/Sheet3!H$13)^2)</f>
        <v>3.5168871764417936E-2</v>
      </c>
      <c r="J793" s="26">
        <f>Sheet3!I$12*EXP(-0.5*((Sheet1!$C816-Sheet3!I$11)/Sheet3!I$13)^2)</f>
        <v>3.5168871764417936E-2</v>
      </c>
      <c r="K793" s="26">
        <f>Sheet3!J$12*EXP(-0.5*((Sheet1!$C816-Sheet3!J$11)/Sheet3!J$13)^2)</f>
        <v>3.5168871764417936E-2</v>
      </c>
      <c r="L793" s="26">
        <f>Sheet3!K$12*EXP(-0.5*((Sheet1!$C816-Sheet3!K$11)/Sheet3!K$13)^2)</f>
        <v>3.5168871764417936E-2</v>
      </c>
      <c r="M793" s="26">
        <f>Sheet3!L$12*EXP(-0.5*((Sheet1!$C816-Sheet3!L$11)/Sheet3!L$13)^2)</f>
        <v>3.5168871764417936E-2</v>
      </c>
    </row>
    <row r="794" spans="1:13" x14ac:dyDescent="0.25">
      <c r="A794" s="26">
        <f>Sheet1!D817*Sheet3!$B$5</f>
        <v>105.587</v>
      </c>
      <c r="B794" s="26">
        <f t="shared" si="24"/>
        <v>11089.286095984982</v>
      </c>
      <c r="C794" s="26">
        <f t="shared" si="25"/>
        <v>0.28132068504101154</v>
      </c>
      <c r="D794" s="26">
        <f>Sheet3!C$12*EXP(-0.5*((Sheet1!$C817-Sheet3!C$11)/Sheet3!C$13)^2)</f>
        <v>1.5121831249472921E-58</v>
      </c>
      <c r="E794" s="26">
        <f>Sheet3!D$12*EXP(-0.5*((Sheet1!$C817-Sheet3!D$11)/Sheet3!D$13)^2)</f>
        <v>2.2122095312215468E-7</v>
      </c>
      <c r="F794" s="26">
        <f>Sheet3!E$12*EXP(-0.5*((Sheet1!$C817-Sheet3!E$11)/Sheet3!E$13)^2)</f>
        <v>3.5165057977507304E-2</v>
      </c>
      <c r="G794" s="26">
        <f>Sheet3!F$12*EXP(-0.5*((Sheet1!$C817-Sheet3!F$11)/Sheet3!F$13)^2)</f>
        <v>3.5165057977507304E-2</v>
      </c>
      <c r="H794" s="26">
        <f>Sheet3!G$12*EXP(-0.5*((Sheet1!$C817-Sheet3!G$11)/Sheet3!G$13)^2)</f>
        <v>3.5165057977507304E-2</v>
      </c>
      <c r="I794" s="26">
        <f>Sheet3!H$12*EXP(-0.5*((Sheet1!$C817-Sheet3!H$11)/Sheet3!H$13)^2)</f>
        <v>3.5165057977507304E-2</v>
      </c>
      <c r="J794" s="26">
        <f>Sheet3!I$12*EXP(-0.5*((Sheet1!$C817-Sheet3!I$11)/Sheet3!I$13)^2)</f>
        <v>3.5165057977507304E-2</v>
      </c>
      <c r="K794" s="26">
        <f>Sheet3!J$12*EXP(-0.5*((Sheet1!$C817-Sheet3!J$11)/Sheet3!J$13)^2)</f>
        <v>3.5165057977507304E-2</v>
      </c>
      <c r="L794" s="26">
        <f>Sheet3!K$12*EXP(-0.5*((Sheet1!$C817-Sheet3!K$11)/Sheet3!K$13)^2)</f>
        <v>3.5165057977507304E-2</v>
      </c>
      <c r="M794" s="26">
        <f>Sheet3!L$12*EXP(-0.5*((Sheet1!$C817-Sheet3!L$11)/Sheet3!L$13)^2)</f>
        <v>3.5165057977507304E-2</v>
      </c>
    </row>
    <row r="795" spans="1:13" x14ac:dyDescent="0.25">
      <c r="A795" s="26">
        <f>Sheet1!D818*Sheet3!$B$5</f>
        <v>105.5865</v>
      </c>
      <c r="B795" s="26">
        <f t="shared" si="24"/>
        <v>11089.21046526112</v>
      </c>
      <c r="C795" s="26">
        <f t="shared" si="25"/>
        <v>0.28117978653157838</v>
      </c>
      <c r="D795" s="26">
        <f>Sheet3!C$12*EXP(-0.5*((Sheet1!$C818-Sheet3!C$11)/Sheet3!C$13)^2)</f>
        <v>1.4639172923421276E-58</v>
      </c>
      <c r="E795" s="26">
        <f>Sheet3!D$12*EXP(-0.5*((Sheet1!$C818-Sheet3!D$11)/Sheet3!D$13)^2)</f>
        <v>2.2039851537787675E-7</v>
      </c>
      <c r="F795" s="26">
        <f>Sheet3!E$12*EXP(-0.5*((Sheet1!$C818-Sheet3!E$11)/Sheet3!E$13)^2)</f>
        <v>3.5147445766632882E-2</v>
      </c>
      <c r="G795" s="26">
        <f>Sheet3!F$12*EXP(-0.5*((Sheet1!$C818-Sheet3!F$11)/Sheet3!F$13)^2)</f>
        <v>3.5147445766632882E-2</v>
      </c>
      <c r="H795" s="26">
        <f>Sheet3!G$12*EXP(-0.5*((Sheet1!$C818-Sheet3!G$11)/Sheet3!G$13)^2)</f>
        <v>3.5147445766632882E-2</v>
      </c>
      <c r="I795" s="26">
        <f>Sheet3!H$12*EXP(-0.5*((Sheet1!$C818-Sheet3!H$11)/Sheet3!H$13)^2)</f>
        <v>3.5147445766632882E-2</v>
      </c>
      <c r="J795" s="26">
        <f>Sheet3!I$12*EXP(-0.5*((Sheet1!$C818-Sheet3!I$11)/Sheet3!I$13)^2)</f>
        <v>3.5147445766632882E-2</v>
      </c>
      <c r="K795" s="26">
        <f>Sheet3!J$12*EXP(-0.5*((Sheet1!$C818-Sheet3!J$11)/Sheet3!J$13)^2)</f>
        <v>3.5147445766632882E-2</v>
      </c>
      <c r="L795" s="26">
        <f>Sheet3!K$12*EXP(-0.5*((Sheet1!$C818-Sheet3!K$11)/Sheet3!K$13)^2)</f>
        <v>3.5147445766632882E-2</v>
      </c>
      <c r="M795" s="26">
        <f>Sheet3!L$12*EXP(-0.5*((Sheet1!$C818-Sheet3!L$11)/Sheet3!L$13)^2)</f>
        <v>3.5147445766632882E-2</v>
      </c>
    </row>
    <row r="796" spans="1:13" x14ac:dyDescent="0.25">
      <c r="A796" s="26">
        <f>Sheet1!D819*Sheet3!$B$5</f>
        <v>105.58799999999999</v>
      </c>
      <c r="B796" s="26">
        <f t="shared" si="24"/>
        <v>11089.505096158618</v>
      </c>
      <c r="C796" s="26">
        <f t="shared" si="25"/>
        <v>0.28128085939330927</v>
      </c>
      <c r="D796" s="26">
        <f>Sheet3!C$12*EXP(-0.5*((Sheet1!$C819-Sheet3!C$11)/Sheet3!C$13)^2)</f>
        <v>1.4983825581257006E-58</v>
      </c>
      <c r="E796" s="26">
        <f>Sheet3!D$12*EXP(-0.5*((Sheet1!$C819-Sheet3!D$11)/Sheet3!D$13)^2)</f>
        <v>2.2098819714481248E-7</v>
      </c>
      <c r="F796" s="26">
        <f>Sheet3!E$12*EXP(-0.5*((Sheet1!$C819-Sheet3!E$11)/Sheet3!E$13)^2)</f>
        <v>3.5160079800639024E-2</v>
      </c>
      <c r="G796" s="26">
        <f>Sheet3!F$12*EXP(-0.5*((Sheet1!$C819-Sheet3!F$11)/Sheet3!F$13)^2)</f>
        <v>3.5160079800639024E-2</v>
      </c>
      <c r="H796" s="26">
        <f>Sheet3!G$12*EXP(-0.5*((Sheet1!$C819-Sheet3!G$11)/Sheet3!G$13)^2)</f>
        <v>3.5160079800639024E-2</v>
      </c>
      <c r="I796" s="26">
        <f>Sheet3!H$12*EXP(-0.5*((Sheet1!$C819-Sheet3!H$11)/Sheet3!H$13)^2)</f>
        <v>3.5160079800639024E-2</v>
      </c>
      <c r="J796" s="26">
        <f>Sheet3!I$12*EXP(-0.5*((Sheet1!$C819-Sheet3!I$11)/Sheet3!I$13)^2)</f>
        <v>3.5160079800639024E-2</v>
      </c>
      <c r="K796" s="26">
        <f>Sheet3!J$12*EXP(-0.5*((Sheet1!$C819-Sheet3!J$11)/Sheet3!J$13)^2)</f>
        <v>3.5160079800639024E-2</v>
      </c>
      <c r="L796" s="26">
        <f>Sheet3!K$12*EXP(-0.5*((Sheet1!$C819-Sheet3!K$11)/Sheet3!K$13)^2)</f>
        <v>3.5160079800639024E-2</v>
      </c>
      <c r="M796" s="26">
        <f>Sheet3!L$12*EXP(-0.5*((Sheet1!$C819-Sheet3!L$11)/Sheet3!L$13)^2)</f>
        <v>3.5160079800639024E-2</v>
      </c>
    </row>
    <row r="797" spans="1:13" x14ac:dyDescent="0.25">
      <c r="A797" s="26">
        <f>Sheet1!D820*Sheet3!$B$5</f>
        <v>105.587</v>
      </c>
      <c r="B797" s="26">
        <f t="shared" si="24"/>
        <v>11089.29477802256</v>
      </c>
      <c r="C797" s="26">
        <f t="shared" si="25"/>
        <v>0.28127946202276433</v>
      </c>
      <c r="D797" s="26">
        <f>Sheet3!C$12*EXP(-0.5*((Sheet1!$C820-Sheet3!C$11)/Sheet3!C$13)^2)</f>
        <v>1.4979006129113075E-58</v>
      </c>
      <c r="E797" s="26">
        <f>Sheet3!D$12*EXP(-0.5*((Sheet1!$C820-Sheet3!D$11)/Sheet3!D$13)^2)</f>
        <v>2.2098003454147876E-7</v>
      </c>
      <c r="F797" s="26">
        <f>Sheet3!E$12*EXP(-0.5*((Sheet1!$C820-Sheet3!E$11)/Sheet3!E$13)^2)</f>
        <v>3.5159905130341222E-2</v>
      </c>
      <c r="G797" s="26">
        <f>Sheet3!F$12*EXP(-0.5*((Sheet1!$C820-Sheet3!F$11)/Sheet3!F$13)^2)</f>
        <v>3.5159905130341222E-2</v>
      </c>
      <c r="H797" s="26">
        <f>Sheet3!G$12*EXP(-0.5*((Sheet1!$C820-Sheet3!G$11)/Sheet3!G$13)^2)</f>
        <v>3.5159905130341222E-2</v>
      </c>
      <c r="I797" s="26">
        <f>Sheet3!H$12*EXP(-0.5*((Sheet1!$C820-Sheet3!H$11)/Sheet3!H$13)^2)</f>
        <v>3.5159905130341222E-2</v>
      </c>
      <c r="J797" s="26">
        <f>Sheet3!I$12*EXP(-0.5*((Sheet1!$C820-Sheet3!I$11)/Sheet3!I$13)^2)</f>
        <v>3.5159905130341222E-2</v>
      </c>
      <c r="K797" s="26">
        <f>Sheet3!J$12*EXP(-0.5*((Sheet1!$C820-Sheet3!J$11)/Sheet3!J$13)^2)</f>
        <v>3.5159905130341222E-2</v>
      </c>
      <c r="L797" s="26">
        <f>Sheet3!K$12*EXP(-0.5*((Sheet1!$C820-Sheet3!K$11)/Sheet3!K$13)^2)</f>
        <v>3.5159905130341222E-2</v>
      </c>
      <c r="M797" s="26">
        <f>Sheet3!L$12*EXP(-0.5*((Sheet1!$C820-Sheet3!L$11)/Sheet3!L$13)^2)</f>
        <v>3.5159905130341222E-2</v>
      </c>
    </row>
    <row r="798" spans="1:13" x14ac:dyDescent="0.25">
      <c r="A798" s="26">
        <f>Sheet1!D821*Sheet3!$B$5</f>
        <v>105.586</v>
      </c>
      <c r="B798" s="26">
        <f t="shared" si="24"/>
        <v>11089.11241897306</v>
      </c>
      <c r="C798" s="26">
        <f t="shared" si="25"/>
        <v>0.281145320963192</v>
      </c>
      <c r="D798" s="26">
        <f>Sheet3!C$12*EXP(-0.5*((Sheet1!$C821-Sheet3!C$11)/Sheet3!C$13)^2)</f>
        <v>1.4523456682479353E-58</v>
      </c>
      <c r="E798" s="26">
        <f>Sheet3!D$12*EXP(-0.5*((Sheet1!$C821-Sheet3!D$11)/Sheet3!D$13)^2)</f>
        <v>2.2019777154996321E-7</v>
      </c>
      <c r="F798" s="26">
        <f>Sheet3!E$12*EXP(-0.5*((Sheet1!$C821-Sheet3!E$11)/Sheet3!E$13)^2)</f>
        <v>3.5143137595677554E-2</v>
      </c>
      <c r="G798" s="26">
        <f>Sheet3!F$12*EXP(-0.5*((Sheet1!$C821-Sheet3!F$11)/Sheet3!F$13)^2)</f>
        <v>3.5143137595677554E-2</v>
      </c>
      <c r="H798" s="26">
        <f>Sheet3!G$12*EXP(-0.5*((Sheet1!$C821-Sheet3!G$11)/Sheet3!G$13)^2)</f>
        <v>3.5143137595677554E-2</v>
      </c>
      <c r="I798" s="26">
        <f>Sheet3!H$12*EXP(-0.5*((Sheet1!$C821-Sheet3!H$11)/Sheet3!H$13)^2)</f>
        <v>3.5143137595677554E-2</v>
      </c>
      <c r="J798" s="26">
        <f>Sheet3!I$12*EXP(-0.5*((Sheet1!$C821-Sheet3!I$11)/Sheet3!I$13)^2)</f>
        <v>3.5143137595677554E-2</v>
      </c>
      <c r="K798" s="26">
        <f>Sheet3!J$12*EXP(-0.5*((Sheet1!$C821-Sheet3!J$11)/Sheet3!J$13)^2)</f>
        <v>3.5143137595677554E-2</v>
      </c>
      <c r="L798" s="26">
        <f>Sheet3!K$12*EXP(-0.5*((Sheet1!$C821-Sheet3!K$11)/Sheet3!K$13)^2)</f>
        <v>3.5143137595677554E-2</v>
      </c>
      <c r="M798" s="26">
        <f>Sheet3!L$12*EXP(-0.5*((Sheet1!$C821-Sheet3!L$11)/Sheet3!L$13)^2)</f>
        <v>3.5143137595677554E-2</v>
      </c>
    </row>
    <row r="799" spans="1:13" x14ac:dyDescent="0.25">
      <c r="A799" s="26">
        <f>Sheet1!D822*Sheet3!$B$5</f>
        <v>105.5855</v>
      </c>
      <c r="B799" s="26">
        <f t="shared" si="24"/>
        <v>11088.975233414949</v>
      </c>
      <c r="C799" s="26">
        <f t="shared" si="25"/>
        <v>0.28129669635712468</v>
      </c>
      <c r="D799" s="26">
        <f>Sheet3!C$12*EXP(-0.5*((Sheet1!$C822-Sheet3!C$11)/Sheet3!C$13)^2)</f>
        <v>1.5038554119102992E-58</v>
      </c>
      <c r="E799" s="26">
        <f>Sheet3!D$12*EXP(-0.5*((Sheet1!$C822-Sheet3!D$11)/Sheet3!D$13)^2)</f>
        <v>2.2108072689209455E-7</v>
      </c>
      <c r="F799" s="26">
        <f>Sheet3!E$12*EXP(-0.5*((Sheet1!$C822-Sheet3!E$11)/Sheet3!E$13)^2)</f>
        <v>3.5162059409549723E-2</v>
      </c>
      <c r="G799" s="26">
        <f>Sheet3!F$12*EXP(-0.5*((Sheet1!$C822-Sheet3!F$11)/Sheet3!F$13)^2)</f>
        <v>3.5162059409549723E-2</v>
      </c>
      <c r="H799" s="26">
        <f>Sheet3!G$12*EXP(-0.5*((Sheet1!$C822-Sheet3!G$11)/Sheet3!G$13)^2)</f>
        <v>3.5162059409549723E-2</v>
      </c>
      <c r="I799" s="26">
        <f>Sheet3!H$12*EXP(-0.5*((Sheet1!$C822-Sheet3!H$11)/Sheet3!H$13)^2)</f>
        <v>3.5162059409549723E-2</v>
      </c>
      <c r="J799" s="26">
        <f>Sheet3!I$12*EXP(-0.5*((Sheet1!$C822-Sheet3!I$11)/Sheet3!I$13)^2)</f>
        <v>3.5162059409549723E-2</v>
      </c>
      <c r="K799" s="26">
        <f>Sheet3!J$12*EXP(-0.5*((Sheet1!$C822-Sheet3!J$11)/Sheet3!J$13)^2)</f>
        <v>3.5162059409549723E-2</v>
      </c>
      <c r="L799" s="26">
        <f>Sheet3!K$12*EXP(-0.5*((Sheet1!$C822-Sheet3!K$11)/Sheet3!K$13)^2)</f>
        <v>3.5162059409549723E-2</v>
      </c>
      <c r="M799" s="26">
        <f>Sheet3!L$12*EXP(-0.5*((Sheet1!$C822-Sheet3!L$11)/Sheet3!L$13)^2)</f>
        <v>3.5162059409549723E-2</v>
      </c>
    </row>
    <row r="800" spans="1:13" x14ac:dyDescent="0.25">
      <c r="A800" s="26">
        <f>Sheet1!D823*Sheet3!$B$5</f>
        <v>105.5865</v>
      </c>
      <c r="B800" s="26">
        <f t="shared" si="24"/>
        <v>11089.199282413299</v>
      </c>
      <c r="C800" s="26">
        <f t="shared" si="25"/>
        <v>0.28123288380443789</v>
      </c>
      <c r="D800" s="26">
        <f>Sheet3!C$12*EXP(-0.5*((Sheet1!$C823-Sheet3!C$11)/Sheet3!C$13)^2)</f>
        <v>1.4819238354338746E-58</v>
      </c>
      <c r="E800" s="26">
        <f>Sheet3!D$12*EXP(-0.5*((Sheet1!$C823-Sheet3!D$11)/Sheet3!D$13)^2)</f>
        <v>2.2070811341838412E-7</v>
      </c>
      <c r="F800" s="26">
        <f>Sheet3!E$12*EXP(-0.5*((Sheet1!$C823-Sheet3!E$11)/Sheet3!E$13)^2)</f>
        <v>3.5154082887040555E-2</v>
      </c>
      <c r="G800" s="26">
        <f>Sheet3!F$12*EXP(-0.5*((Sheet1!$C823-Sheet3!F$11)/Sheet3!F$13)^2)</f>
        <v>3.5154082887040555E-2</v>
      </c>
      <c r="H800" s="26">
        <f>Sheet3!G$12*EXP(-0.5*((Sheet1!$C823-Sheet3!G$11)/Sheet3!G$13)^2)</f>
        <v>3.5154082887040555E-2</v>
      </c>
      <c r="I800" s="26">
        <f>Sheet3!H$12*EXP(-0.5*((Sheet1!$C823-Sheet3!H$11)/Sheet3!H$13)^2)</f>
        <v>3.5154082887040555E-2</v>
      </c>
      <c r="J800" s="26">
        <f>Sheet3!I$12*EXP(-0.5*((Sheet1!$C823-Sheet3!I$11)/Sheet3!I$13)^2)</f>
        <v>3.5154082887040555E-2</v>
      </c>
      <c r="K800" s="26">
        <f>Sheet3!J$12*EXP(-0.5*((Sheet1!$C823-Sheet3!J$11)/Sheet3!J$13)^2)</f>
        <v>3.5154082887040555E-2</v>
      </c>
      <c r="L800" s="26">
        <f>Sheet3!K$12*EXP(-0.5*((Sheet1!$C823-Sheet3!K$11)/Sheet3!K$13)^2)</f>
        <v>3.5154082887040555E-2</v>
      </c>
      <c r="M800" s="26">
        <f>Sheet3!L$12*EXP(-0.5*((Sheet1!$C823-Sheet3!L$11)/Sheet3!L$13)^2)</f>
        <v>3.5154082887040555E-2</v>
      </c>
    </row>
    <row r="801" spans="1:13" x14ac:dyDescent="0.25">
      <c r="A801" s="26">
        <f>Sheet1!D824*Sheet3!$B$5</f>
        <v>105.5865</v>
      </c>
      <c r="B801" s="26">
        <f t="shared" si="24"/>
        <v>11089.215467978041</v>
      </c>
      <c r="C801" s="26">
        <f t="shared" si="25"/>
        <v>0.28115603314312504</v>
      </c>
      <c r="D801" s="26">
        <f>Sheet3!C$12*EXP(-0.5*((Sheet1!$C824-Sheet3!C$11)/Sheet3!C$13)^2)</f>
        <v>1.4559324607617622E-58</v>
      </c>
      <c r="E801" s="26">
        <f>Sheet3!D$12*EXP(-0.5*((Sheet1!$C824-Sheet3!D$11)/Sheet3!D$13)^2)</f>
        <v>2.2026014608410247E-7</v>
      </c>
      <c r="F801" s="26">
        <f>Sheet3!E$12*EXP(-0.5*((Sheet1!$C824-Sheet3!E$11)/Sheet3!E$13)^2)</f>
        <v>3.5144476610372365E-2</v>
      </c>
      <c r="G801" s="26">
        <f>Sheet3!F$12*EXP(-0.5*((Sheet1!$C824-Sheet3!F$11)/Sheet3!F$13)^2)</f>
        <v>3.5144476610372365E-2</v>
      </c>
      <c r="H801" s="26">
        <f>Sheet3!G$12*EXP(-0.5*((Sheet1!$C824-Sheet3!G$11)/Sheet3!G$13)^2)</f>
        <v>3.5144476610372365E-2</v>
      </c>
      <c r="I801" s="26">
        <f>Sheet3!H$12*EXP(-0.5*((Sheet1!$C824-Sheet3!H$11)/Sheet3!H$13)^2)</f>
        <v>3.5144476610372365E-2</v>
      </c>
      <c r="J801" s="26">
        <f>Sheet3!I$12*EXP(-0.5*((Sheet1!$C824-Sheet3!I$11)/Sheet3!I$13)^2)</f>
        <v>3.5144476610372365E-2</v>
      </c>
      <c r="K801" s="26">
        <f>Sheet3!J$12*EXP(-0.5*((Sheet1!$C824-Sheet3!J$11)/Sheet3!J$13)^2)</f>
        <v>3.5144476610372365E-2</v>
      </c>
      <c r="L801" s="26">
        <f>Sheet3!K$12*EXP(-0.5*((Sheet1!$C824-Sheet3!K$11)/Sheet3!K$13)^2)</f>
        <v>3.5144476610372365E-2</v>
      </c>
      <c r="M801" s="26">
        <f>Sheet3!L$12*EXP(-0.5*((Sheet1!$C824-Sheet3!L$11)/Sheet3!L$13)^2)</f>
        <v>3.5144476610372365E-2</v>
      </c>
    </row>
    <row r="802" spans="1:13" x14ac:dyDescent="0.25">
      <c r="A802" s="26">
        <f>Sheet1!D825*Sheet3!$B$5</f>
        <v>105.586</v>
      </c>
      <c r="B802" s="26">
        <f t="shared" si="24"/>
        <v>11089.095350744472</v>
      </c>
      <c r="C802" s="26">
        <f t="shared" si="25"/>
        <v>0.2812263629778643</v>
      </c>
      <c r="D802" s="26">
        <f>Sheet3!C$12*EXP(-0.5*((Sheet1!$C825-Sheet3!C$11)/Sheet3!C$13)^2)</f>
        <v>1.4797006755681576E-58</v>
      </c>
      <c r="E802" s="26">
        <f>Sheet3!D$12*EXP(-0.5*((Sheet1!$C825-Sheet3!D$11)/Sheet3!D$13)^2)</f>
        <v>2.2067007011827719E-7</v>
      </c>
      <c r="F802" s="26">
        <f>Sheet3!E$12*EXP(-0.5*((Sheet1!$C825-Sheet3!E$11)/Sheet3!E$13)^2)</f>
        <v>3.5153267788474267E-2</v>
      </c>
      <c r="G802" s="26">
        <f>Sheet3!F$12*EXP(-0.5*((Sheet1!$C825-Sheet3!F$11)/Sheet3!F$13)^2)</f>
        <v>3.5153267788474267E-2</v>
      </c>
      <c r="H802" s="26">
        <f>Sheet3!G$12*EXP(-0.5*((Sheet1!$C825-Sheet3!G$11)/Sheet3!G$13)^2)</f>
        <v>3.5153267788474267E-2</v>
      </c>
      <c r="I802" s="26">
        <f>Sheet3!H$12*EXP(-0.5*((Sheet1!$C825-Sheet3!H$11)/Sheet3!H$13)^2)</f>
        <v>3.5153267788474267E-2</v>
      </c>
      <c r="J802" s="26">
        <f>Sheet3!I$12*EXP(-0.5*((Sheet1!$C825-Sheet3!I$11)/Sheet3!I$13)^2)</f>
        <v>3.5153267788474267E-2</v>
      </c>
      <c r="K802" s="26">
        <f>Sheet3!J$12*EXP(-0.5*((Sheet1!$C825-Sheet3!J$11)/Sheet3!J$13)^2)</f>
        <v>3.5153267788474267E-2</v>
      </c>
      <c r="L802" s="26">
        <f>Sheet3!K$12*EXP(-0.5*((Sheet1!$C825-Sheet3!K$11)/Sheet3!K$13)^2)</f>
        <v>3.5153267788474267E-2</v>
      </c>
      <c r="M802" s="26">
        <f>Sheet3!L$12*EXP(-0.5*((Sheet1!$C825-Sheet3!L$11)/Sheet3!L$13)^2)</f>
        <v>3.5153267788474267E-2</v>
      </c>
    </row>
    <row r="803" spans="1:13" x14ac:dyDescent="0.25">
      <c r="A803" s="26">
        <f>Sheet1!D826*Sheet3!$B$5</f>
        <v>105.5865</v>
      </c>
      <c r="B803" s="26">
        <f t="shared" si="24"/>
        <v>11089.205707697382</v>
      </c>
      <c r="C803" s="26">
        <f t="shared" si="25"/>
        <v>0.28120237591377123</v>
      </c>
      <c r="D803" s="26">
        <f>Sheet3!C$12*EXP(-0.5*((Sheet1!$C826-Sheet3!C$11)/Sheet3!C$13)^2)</f>
        <v>1.4715511762077207E-58</v>
      </c>
      <c r="E803" s="26">
        <f>Sheet3!D$12*EXP(-0.5*((Sheet1!$C826-Sheet3!D$11)/Sheet3!D$13)^2)</f>
        <v>2.2053017931566304E-7</v>
      </c>
      <c r="F803" s="26">
        <f>Sheet3!E$12*EXP(-0.5*((Sheet1!$C826-Sheet3!E$11)/Sheet3!E$13)^2)</f>
        <v>3.5150269422948986E-2</v>
      </c>
      <c r="G803" s="26">
        <f>Sheet3!F$12*EXP(-0.5*((Sheet1!$C826-Sheet3!F$11)/Sheet3!F$13)^2)</f>
        <v>3.5150269422948986E-2</v>
      </c>
      <c r="H803" s="26">
        <f>Sheet3!G$12*EXP(-0.5*((Sheet1!$C826-Sheet3!G$11)/Sheet3!G$13)^2)</f>
        <v>3.5150269422948986E-2</v>
      </c>
      <c r="I803" s="26">
        <f>Sheet3!H$12*EXP(-0.5*((Sheet1!$C826-Sheet3!H$11)/Sheet3!H$13)^2)</f>
        <v>3.5150269422948986E-2</v>
      </c>
      <c r="J803" s="26">
        <f>Sheet3!I$12*EXP(-0.5*((Sheet1!$C826-Sheet3!I$11)/Sheet3!I$13)^2)</f>
        <v>3.5150269422948986E-2</v>
      </c>
      <c r="K803" s="26">
        <f>Sheet3!J$12*EXP(-0.5*((Sheet1!$C826-Sheet3!J$11)/Sheet3!J$13)^2)</f>
        <v>3.5150269422948986E-2</v>
      </c>
      <c r="L803" s="26">
        <f>Sheet3!K$12*EXP(-0.5*((Sheet1!$C826-Sheet3!K$11)/Sheet3!K$13)^2)</f>
        <v>3.5150269422948986E-2</v>
      </c>
      <c r="M803" s="26">
        <f>Sheet3!L$12*EXP(-0.5*((Sheet1!$C826-Sheet3!L$11)/Sheet3!L$13)^2)</f>
        <v>3.5150269422948986E-2</v>
      </c>
    </row>
    <row r="804" spans="1:13" x14ac:dyDescent="0.25">
      <c r="A804" s="26">
        <f>Sheet1!D827*Sheet3!$B$5</f>
        <v>105.58749999999999</v>
      </c>
      <c r="B804" s="26">
        <f t="shared" si="24"/>
        <v>11089.450454675607</v>
      </c>
      <c r="C804" s="26">
        <f t="shared" si="25"/>
        <v>0.28104029939279834</v>
      </c>
      <c r="D804" s="26">
        <f>Sheet3!C$12*EXP(-0.5*((Sheet1!$C827-Sheet3!C$11)/Sheet3!C$13)^2)</f>
        <v>1.4176424195019658E-58</v>
      </c>
      <c r="E804" s="26">
        <f>Sheet3!D$12*EXP(-0.5*((Sheet1!$C827-Sheet3!D$11)/Sheet3!D$13)^2)</f>
        <v>2.1958712787422223E-7</v>
      </c>
      <c r="F804" s="26">
        <f>Sheet3!E$12*EXP(-0.5*((Sheet1!$C827-Sheet3!E$11)/Sheet3!E$13)^2)</f>
        <v>3.5130009975708802E-2</v>
      </c>
      <c r="G804" s="26">
        <f>Sheet3!F$12*EXP(-0.5*((Sheet1!$C827-Sheet3!F$11)/Sheet3!F$13)^2)</f>
        <v>3.5130009975708802E-2</v>
      </c>
      <c r="H804" s="26">
        <f>Sheet3!G$12*EXP(-0.5*((Sheet1!$C827-Sheet3!G$11)/Sheet3!G$13)^2)</f>
        <v>3.5130009975708802E-2</v>
      </c>
      <c r="I804" s="26">
        <f>Sheet3!H$12*EXP(-0.5*((Sheet1!$C827-Sheet3!H$11)/Sheet3!H$13)^2)</f>
        <v>3.5130009975708802E-2</v>
      </c>
      <c r="J804" s="26">
        <f>Sheet3!I$12*EXP(-0.5*((Sheet1!$C827-Sheet3!I$11)/Sheet3!I$13)^2)</f>
        <v>3.5130009975708802E-2</v>
      </c>
      <c r="K804" s="26">
        <f>Sheet3!J$12*EXP(-0.5*((Sheet1!$C827-Sheet3!J$11)/Sheet3!J$13)^2)</f>
        <v>3.5130009975708802E-2</v>
      </c>
      <c r="L804" s="26">
        <f>Sheet3!K$12*EXP(-0.5*((Sheet1!$C827-Sheet3!K$11)/Sheet3!K$13)^2)</f>
        <v>3.5130009975708802E-2</v>
      </c>
      <c r="M804" s="26">
        <f>Sheet3!L$12*EXP(-0.5*((Sheet1!$C827-Sheet3!L$11)/Sheet3!L$13)^2)</f>
        <v>3.5130009975708802E-2</v>
      </c>
    </row>
    <row r="805" spans="1:13" x14ac:dyDescent="0.25">
      <c r="A805" s="26">
        <f>Sheet1!D828*Sheet3!$B$5</f>
        <v>105.587</v>
      </c>
      <c r="B805" s="26">
        <f t="shared" si="24"/>
        <v>11089.325825273736</v>
      </c>
      <c r="C805" s="26">
        <f t="shared" si="25"/>
        <v>0.28113204728932839</v>
      </c>
      <c r="D805" s="26">
        <f>Sheet3!C$12*EXP(-0.5*((Sheet1!$C828-Sheet3!C$11)/Sheet3!C$13)^2)</f>
        <v>1.4479133742086438E-58</v>
      </c>
      <c r="E805" s="26">
        <f>Sheet3!D$12*EXP(-0.5*((Sheet1!$C828-Sheet3!D$11)/Sheet3!D$13)^2)</f>
        <v>2.2012050490355343E-7</v>
      </c>
      <c r="F805" s="26">
        <f>Sheet3!E$12*EXP(-0.5*((Sheet1!$C828-Sheet3!E$11)/Sheet3!E$13)^2)</f>
        <v>3.5141478396102939E-2</v>
      </c>
      <c r="G805" s="26">
        <f>Sheet3!F$12*EXP(-0.5*((Sheet1!$C828-Sheet3!F$11)/Sheet3!F$13)^2)</f>
        <v>3.5141478396102939E-2</v>
      </c>
      <c r="H805" s="26">
        <f>Sheet3!G$12*EXP(-0.5*((Sheet1!$C828-Sheet3!G$11)/Sheet3!G$13)^2)</f>
        <v>3.5141478396102939E-2</v>
      </c>
      <c r="I805" s="26">
        <f>Sheet3!H$12*EXP(-0.5*((Sheet1!$C828-Sheet3!H$11)/Sheet3!H$13)^2)</f>
        <v>3.5141478396102939E-2</v>
      </c>
      <c r="J805" s="26">
        <f>Sheet3!I$12*EXP(-0.5*((Sheet1!$C828-Sheet3!I$11)/Sheet3!I$13)^2)</f>
        <v>3.5141478396102939E-2</v>
      </c>
      <c r="K805" s="26">
        <f>Sheet3!J$12*EXP(-0.5*((Sheet1!$C828-Sheet3!J$11)/Sheet3!J$13)^2)</f>
        <v>3.5141478396102939E-2</v>
      </c>
      <c r="L805" s="26">
        <f>Sheet3!K$12*EXP(-0.5*((Sheet1!$C828-Sheet3!K$11)/Sheet3!K$13)^2)</f>
        <v>3.5141478396102939E-2</v>
      </c>
      <c r="M805" s="26">
        <f>Sheet3!L$12*EXP(-0.5*((Sheet1!$C828-Sheet3!L$11)/Sheet3!L$13)^2)</f>
        <v>3.5141478396102939E-2</v>
      </c>
    </row>
    <row r="806" spans="1:13" x14ac:dyDescent="0.25">
      <c r="A806" s="26">
        <f>Sheet1!D829*Sheet3!$B$5</f>
        <v>105.587</v>
      </c>
      <c r="B806" s="26">
        <f t="shared" si="24"/>
        <v>11089.331710643159</v>
      </c>
      <c r="C806" s="26">
        <f t="shared" si="25"/>
        <v>0.28110410312651335</v>
      </c>
      <c r="D806" s="26">
        <f>Sheet3!C$12*EXP(-0.5*((Sheet1!$C829-Sheet3!C$11)/Sheet3!C$13)^2)</f>
        <v>1.4386262266751952E-58</v>
      </c>
      <c r="E806" s="26">
        <f>Sheet3!D$12*EXP(-0.5*((Sheet1!$C829-Sheet3!D$11)/Sheet3!D$13)^2)</f>
        <v>2.1995792339622507E-7</v>
      </c>
      <c r="F806" s="26">
        <f>Sheet3!E$12*EXP(-0.5*((Sheet1!$C829-Sheet3!E$11)/Sheet3!E$13)^2)</f>
        <v>3.5137985396073747E-2</v>
      </c>
      <c r="G806" s="26">
        <f>Sheet3!F$12*EXP(-0.5*((Sheet1!$C829-Sheet3!F$11)/Sheet3!F$13)^2)</f>
        <v>3.5137985396073747E-2</v>
      </c>
      <c r="H806" s="26">
        <f>Sheet3!G$12*EXP(-0.5*((Sheet1!$C829-Sheet3!G$11)/Sheet3!G$13)^2)</f>
        <v>3.5137985396073747E-2</v>
      </c>
      <c r="I806" s="26">
        <f>Sheet3!H$12*EXP(-0.5*((Sheet1!$C829-Sheet3!H$11)/Sheet3!H$13)^2)</f>
        <v>3.5137985396073747E-2</v>
      </c>
      <c r="J806" s="26">
        <f>Sheet3!I$12*EXP(-0.5*((Sheet1!$C829-Sheet3!I$11)/Sheet3!I$13)^2)</f>
        <v>3.5137985396073747E-2</v>
      </c>
      <c r="K806" s="26">
        <f>Sheet3!J$12*EXP(-0.5*((Sheet1!$C829-Sheet3!J$11)/Sheet3!J$13)^2)</f>
        <v>3.5137985396073747E-2</v>
      </c>
      <c r="L806" s="26">
        <f>Sheet3!K$12*EXP(-0.5*((Sheet1!$C829-Sheet3!K$11)/Sheet3!K$13)^2)</f>
        <v>3.5137985396073747E-2</v>
      </c>
      <c r="M806" s="26">
        <f>Sheet3!L$12*EXP(-0.5*((Sheet1!$C829-Sheet3!L$11)/Sheet3!L$13)^2)</f>
        <v>3.5137985396073747E-2</v>
      </c>
    </row>
    <row r="807" spans="1:13" x14ac:dyDescent="0.25">
      <c r="A807" s="26">
        <f>Sheet1!D830*Sheet3!$B$5</f>
        <v>105.587</v>
      </c>
      <c r="B807" s="26">
        <f t="shared" si="24"/>
        <v>11089.35549615516</v>
      </c>
      <c r="C807" s="26">
        <f t="shared" si="25"/>
        <v>0.28099116785805378</v>
      </c>
      <c r="D807" s="26">
        <f>Sheet3!C$12*EXP(-0.5*((Sheet1!$C830-Sheet3!C$11)/Sheet3!C$13)^2)</f>
        <v>1.4016914077305013E-58</v>
      </c>
      <c r="E807" s="26">
        <f>Sheet3!D$12*EXP(-0.5*((Sheet1!$C830-Sheet3!D$11)/Sheet3!D$13)^2)</f>
        <v>2.1930199753690433E-7</v>
      </c>
      <c r="F807" s="26">
        <f>Sheet3!E$12*EXP(-0.5*((Sheet1!$C830-Sheet3!E$11)/Sheet3!E$13)^2)</f>
        <v>3.5123868569507034E-2</v>
      </c>
      <c r="G807" s="26">
        <f>Sheet3!F$12*EXP(-0.5*((Sheet1!$C830-Sheet3!F$11)/Sheet3!F$13)^2)</f>
        <v>3.5123868569507034E-2</v>
      </c>
      <c r="H807" s="26">
        <f>Sheet3!G$12*EXP(-0.5*((Sheet1!$C830-Sheet3!G$11)/Sheet3!G$13)^2)</f>
        <v>3.5123868569507034E-2</v>
      </c>
      <c r="I807" s="26">
        <f>Sheet3!H$12*EXP(-0.5*((Sheet1!$C830-Sheet3!H$11)/Sheet3!H$13)^2)</f>
        <v>3.5123868569507034E-2</v>
      </c>
      <c r="J807" s="26">
        <f>Sheet3!I$12*EXP(-0.5*((Sheet1!$C830-Sheet3!I$11)/Sheet3!I$13)^2)</f>
        <v>3.5123868569507034E-2</v>
      </c>
      <c r="K807" s="26">
        <f>Sheet3!J$12*EXP(-0.5*((Sheet1!$C830-Sheet3!J$11)/Sheet3!J$13)^2)</f>
        <v>3.5123868569507034E-2</v>
      </c>
      <c r="L807" s="26">
        <f>Sheet3!K$12*EXP(-0.5*((Sheet1!$C830-Sheet3!K$11)/Sheet3!K$13)^2)</f>
        <v>3.5123868569507034E-2</v>
      </c>
      <c r="M807" s="26">
        <f>Sheet3!L$12*EXP(-0.5*((Sheet1!$C830-Sheet3!L$11)/Sheet3!L$13)^2)</f>
        <v>3.5123868569507034E-2</v>
      </c>
    </row>
    <row r="808" spans="1:13" x14ac:dyDescent="0.25">
      <c r="A808" s="26">
        <f>Sheet1!D831*Sheet3!$B$5</f>
        <v>105.58749999999999</v>
      </c>
      <c r="B808" s="26">
        <f t="shared" si="24"/>
        <v>11089.456633937267</v>
      </c>
      <c r="C808" s="26">
        <f t="shared" si="25"/>
        <v>0.28101095997327513</v>
      </c>
      <c r="D808" s="26">
        <f>Sheet3!C$12*EXP(-0.5*((Sheet1!$C831-Sheet3!C$11)/Sheet3!C$13)^2)</f>
        <v>1.408095551081464E-58</v>
      </c>
      <c r="E808" s="26">
        <f>Sheet3!D$12*EXP(-0.5*((Sheet1!$C831-Sheet3!D$11)/Sheet3!D$13)^2)</f>
        <v>2.1941681766755155E-7</v>
      </c>
      <c r="F808" s="26">
        <f>Sheet3!E$12*EXP(-0.5*((Sheet1!$C831-Sheet3!E$11)/Sheet3!E$13)^2)</f>
        <v>3.5126342569557177E-2</v>
      </c>
      <c r="G808" s="26">
        <f>Sheet3!F$12*EXP(-0.5*((Sheet1!$C831-Sheet3!F$11)/Sheet3!F$13)^2)</f>
        <v>3.5126342569557177E-2</v>
      </c>
      <c r="H808" s="26">
        <f>Sheet3!G$12*EXP(-0.5*((Sheet1!$C831-Sheet3!G$11)/Sheet3!G$13)^2)</f>
        <v>3.5126342569557177E-2</v>
      </c>
      <c r="I808" s="26">
        <f>Sheet3!H$12*EXP(-0.5*((Sheet1!$C831-Sheet3!H$11)/Sheet3!H$13)^2)</f>
        <v>3.5126342569557177E-2</v>
      </c>
      <c r="J808" s="26">
        <f>Sheet3!I$12*EXP(-0.5*((Sheet1!$C831-Sheet3!I$11)/Sheet3!I$13)^2)</f>
        <v>3.5126342569557177E-2</v>
      </c>
      <c r="K808" s="26">
        <f>Sheet3!J$12*EXP(-0.5*((Sheet1!$C831-Sheet3!J$11)/Sheet3!J$13)^2)</f>
        <v>3.5126342569557177E-2</v>
      </c>
      <c r="L808" s="26">
        <f>Sheet3!K$12*EXP(-0.5*((Sheet1!$C831-Sheet3!K$11)/Sheet3!K$13)^2)</f>
        <v>3.5126342569557177E-2</v>
      </c>
      <c r="M808" s="26">
        <f>Sheet3!L$12*EXP(-0.5*((Sheet1!$C831-Sheet3!L$11)/Sheet3!L$13)^2)</f>
        <v>3.5126342569557177E-2</v>
      </c>
    </row>
    <row r="809" spans="1:13" x14ac:dyDescent="0.25">
      <c r="A809" s="26">
        <f>Sheet1!D832*Sheet3!$B$5</f>
        <v>105.5865</v>
      </c>
      <c r="B809" s="26">
        <f t="shared" si="24"/>
        <v>11089.244894019053</v>
      </c>
      <c r="C809" s="26">
        <f t="shared" si="25"/>
        <v>0.28101631553533585</v>
      </c>
      <c r="D809" s="26">
        <f>Sheet3!C$12*EXP(-0.5*((Sheet1!$C832-Sheet3!C$11)/Sheet3!C$13)^2)</f>
        <v>1.4098334420795039E-58</v>
      </c>
      <c r="E809" s="26">
        <f>Sheet3!D$12*EXP(-0.5*((Sheet1!$C832-Sheet3!D$11)/Sheet3!D$13)^2)</f>
        <v>2.194478965692115E-7</v>
      </c>
      <c r="F809" s="26">
        <f>Sheet3!E$12*EXP(-0.5*((Sheet1!$C832-Sheet3!E$11)/Sheet3!E$13)^2)</f>
        <v>3.5127012010929909E-2</v>
      </c>
      <c r="G809" s="26">
        <f>Sheet3!F$12*EXP(-0.5*((Sheet1!$C832-Sheet3!F$11)/Sheet3!F$13)^2)</f>
        <v>3.5127012010929909E-2</v>
      </c>
      <c r="H809" s="26">
        <f>Sheet3!G$12*EXP(-0.5*((Sheet1!$C832-Sheet3!G$11)/Sheet3!G$13)^2)</f>
        <v>3.5127012010929909E-2</v>
      </c>
      <c r="I809" s="26">
        <f>Sheet3!H$12*EXP(-0.5*((Sheet1!$C832-Sheet3!H$11)/Sheet3!H$13)^2)</f>
        <v>3.5127012010929909E-2</v>
      </c>
      <c r="J809" s="26">
        <f>Sheet3!I$12*EXP(-0.5*((Sheet1!$C832-Sheet3!I$11)/Sheet3!I$13)^2)</f>
        <v>3.5127012010929909E-2</v>
      </c>
      <c r="K809" s="26">
        <f>Sheet3!J$12*EXP(-0.5*((Sheet1!$C832-Sheet3!J$11)/Sheet3!J$13)^2)</f>
        <v>3.5127012010929909E-2</v>
      </c>
      <c r="L809" s="26">
        <f>Sheet3!K$12*EXP(-0.5*((Sheet1!$C832-Sheet3!K$11)/Sheet3!K$13)^2)</f>
        <v>3.5127012010929909E-2</v>
      </c>
      <c r="M809" s="26">
        <f>Sheet3!L$12*EXP(-0.5*((Sheet1!$C832-Sheet3!L$11)/Sheet3!L$13)^2)</f>
        <v>3.5127012010929909E-2</v>
      </c>
    </row>
    <row r="810" spans="1:13" x14ac:dyDescent="0.25">
      <c r="A810" s="26">
        <f>Sheet1!D833*Sheet3!$B$5</f>
        <v>105.58749999999999</v>
      </c>
      <c r="B810" s="26">
        <f t="shared" si="24"/>
        <v>11089.466981459713</v>
      </c>
      <c r="C810" s="26">
        <f t="shared" si="25"/>
        <v>0.28096182947748849</v>
      </c>
      <c r="D810" s="26">
        <f>Sheet3!C$12*EXP(-0.5*((Sheet1!$C833-Sheet3!C$11)/Sheet3!C$13)^2)</f>
        <v>1.3922515547950689E-58</v>
      </c>
      <c r="E810" s="26">
        <f>Sheet3!D$12*EXP(-0.5*((Sheet1!$C833-Sheet3!D$11)/Sheet3!D$13)^2)</f>
        <v>2.1913189975939234E-7</v>
      </c>
      <c r="F810" s="26">
        <f>Sheet3!E$12*EXP(-0.5*((Sheet1!$C833-Sheet3!E$11)/Sheet3!E$13)^2)</f>
        <v>3.5120201293198587E-2</v>
      </c>
      <c r="G810" s="26">
        <f>Sheet3!F$12*EXP(-0.5*((Sheet1!$C833-Sheet3!F$11)/Sheet3!F$13)^2)</f>
        <v>3.5120201293198587E-2</v>
      </c>
      <c r="H810" s="26">
        <f>Sheet3!G$12*EXP(-0.5*((Sheet1!$C833-Sheet3!G$11)/Sheet3!G$13)^2)</f>
        <v>3.5120201293198587E-2</v>
      </c>
      <c r="I810" s="26">
        <f>Sheet3!H$12*EXP(-0.5*((Sheet1!$C833-Sheet3!H$11)/Sheet3!H$13)^2)</f>
        <v>3.5120201293198587E-2</v>
      </c>
      <c r="J810" s="26">
        <f>Sheet3!I$12*EXP(-0.5*((Sheet1!$C833-Sheet3!I$11)/Sheet3!I$13)^2)</f>
        <v>3.5120201293198587E-2</v>
      </c>
      <c r="K810" s="26">
        <f>Sheet3!J$12*EXP(-0.5*((Sheet1!$C833-Sheet3!J$11)/Sheet3!J$13)^2)</f>
        <v>3.5120201293198587E-2</v>
      </c>
      <c r="L810" s="26">
        <f>Sheet3!K$12*EXP(-0.5*((Sheet1!$C833-Sheet3!K$11)/Sheet3!K$13)^2)</f>
        <v>3.5120201293198587E-2</v>
      </c>
      <c r="M810" s="26">
        <f>Sheet3!L$12*EXP(-0.5*((Sheet1!$C833-Sheet3!L$11)/Sheet3!L$13)^2)</f>
        <v>3.5120201293198587E-2</v>
      </c>
    </row>
    <row r="811" spans="1:13" x14ac:dyDescent="0.25">
      <c r="A811" s="26">
        <f>Sheet1!D834*Sheet3!$B$5</f>
        <v>105.586</v>
      </c>
      <c r="B811" s="26">
        <f t="shared" si="24"/>
        <v>11089.137332902927</v>
      </c>
      <c r="C811" s="26">
        <f t="shared" si="25"/>
        <v>0.28102702672144997</v>
      </c>
      <c r="D811" s="26">
        <f>Sheet3!C$12*EXP(-0.5*((Sheet1!$C834-Sheet3!C$11)/Sheet3!C$13)^2)</f>
        <v>1.4133156370381539E-58</v>
      </c>
      <c r="E811" s="26">
        <f>Sheet3!D$12*EXP(-0.5*((Sheet1!$C834-Sheet3!D$11)/Sheet3!D$13)^2)</f>
        <v>2.1951006705832554E-7</v>
      </c>
      <c r="F811" s="26">
        <f>Sheet3!E$12*EXP(-0.5*((Sheet1!$C834-Sheet3!E$11)/Sheet3!E$13)^2)</f>
        <v>3.512835090142287E-2</v>
      </c>
      <c r="G811" s="26">
        <f>Sheet3!F$12*EXP(-0.5*((Sheet1!$C834-Sheet3!F$11)/Sheet3!F$13)^2)</f>
        <v>3.512835090142287E-2</v>
      </c>
      <c r="H811" s="26">
        <f>Sheet3!G$12*EXP(-0.5*((Sheet1!$C834-Sheet3!G$11)/Sheet3!G$13)^2)</f>
        <v>3.512835090142287E-2</v>
      </c>
      <c r="I811" s="26">
        <f>Sheet3!H$12*EXP(-0.5*((Sheet1!$C834-Sheet3!H$11)/Sheet3!H$13)^2)</f>
        <v>3.512835090142287E-2</v>
      </c>
      <c r="J811" s="26">
        <f>Sheet3!I$12*EXP(-0.5*((Sheet1!$C834-Sheet3!I$11)/Sheet3!I$13)^2)</f>
        <v>3.512835090142287E-2</v>
      </c>
      <c r="K811" s="26">
        <f>Sheet3!J$12*EXP(-0.5*((Sheet1!$C834-Sheet3!J$11)/Sheet3!J$13)^2)</f>
        <v>3.512835090142287E-2</v>
      </c>
      <c r="L811" s="26">
        <f>Sheet3!K$12*EXP(-0.5*((Sheet1!$C834-Sheet3!K$11)/Sheet3!K$13)^2)</f>
        <v>3.512835090142287E-2</v>
      </c>
      <c r="M811" s="26">
        <f>Sheet3!L$12*EXP(-0.5*((Sheet1!$C834-Sheet3!L$11)/Sheet3!L$13)^2)</f>
        <v>3.512835090142287E-2</v>
      </c>
    </row>
    <row r="812" spans="1:13" x14ac:dyDescent="0.25">
      <c r="A812" s="26">
        <f>Sheet1!D835*Sheet3!$B$5</f>
        <v>105.58749999999999</v>
      </c>
      <c r="B812" s="26">
        <f t="shared" si="24"/>
        <v>11089.45580023488</v>
      </c>
      <c r="C812" s="26">
        <f t="shared" si="25"/>
        <v>0.28101491843019716</v>
      </c>
      <c r="D812" s="26">
        <f>Sheet3!C$12*EXP(-0.5*((Sheet1!$C835-Sheet3!C$11)/Sheet3!C$13)^2)</f>
        <v>1.409379873312907E-58</v>
      </c>
      <c r="E812" s="26">
        <f>Sheet3!D$12*EXP(-0.5*((Sheet1!$C835-Sheet3!D$11)/Sheet3!D$13)^2)</f>
        <v>2.194397886220159E-7</v>
      </c>
      <c r="F812" s="26">
        <f>Sheet3!E$12*EXP(-0.5*((Sheet1!$C835-Sheet3!E$11)/Sheet3!E$13)^2)</f>
        <v>3.5126837373801068E-2</v>
      </c>
      <c r="G812" s="26">
        <f>Sheet3!F$12*EXP(-0.5*((Sheet1!$C835-Sheet3!F$11)/Sheet3!F$13)^2)</f>
        <v>3.5126837373801068E-2</v>
      </c>
      <c r="H812" s="26">
        <f>Sheet3!G$12*EXP(-0.5*((Sheet1!$C835-Sheet3!G$11)/Sheet3!G$13)^2)</f>
        <v>3.5126837373801068E-2</v>
      </c>
      <c r="I812" s="26">
        <f>Sheet3!H$12*EXP(-0.5*((Sheet1!$C835-Sheet3!H$11)/Sheet3!H$13)^2)</f>
        <v>3.5126837373801068E-2</v>
      </c>
      <c r="J812" s="26">
        <f>Sheet3!I$12*EXP(-0.5*((Sheet1!$C835-Sheet3!I$11)/Sheet3!I$13)^2)</f>
        <v>3.5126837373801068E-2</v>
      </c>
      <c r="K812" s="26">
        <f>Sheet3!J$12*EXP(-0.5*((Sheet1!$C835-Sheet3!J$11)/Sheet3!J$13)^2)</f>
        <v>3.5126837373801068E-2</v>
      </c>
      <c r="L812" s="26">
        <f>Sheet3!K$12*EXP(-0.5*((Sheet1!$C835-Sheet3!K$11)/Sheet3!K$13)^2)</f>
        <v>3.5126837373801068E-2</v>
      </c>
      <c r="M812" s="26">
        <f>Sheet3!L$12*EXP(-0.5*((Sheet1!$C835-Sheet3!L$11)/Sheet3!L$13)^2)</f>
        <v>3.5126837373801068E-2</v>
      </c>
    </row>
    <row r="813" spans="1:13" x14ac:dyDescent="0.25">
      <c r="A813" s="26">
        <f>Sheet1!D836*Sheet3!$B$5</f>
        <v>105.58749999999999</v>
      </c>
      <c r="B813" s="26">
        <f t="shared" si="24"/>
        <v>11089.458301334997</v>
      </c>
      <c r="C813" s="26">
        <f t="shared" si="25"/>
        <v>0.28100304309330559</v>
      </c>
      <c r="D813" s="26">
        <f>Sheet3!C$12*EXP(-0.5*((Sheet1!$C836-Sheet3!C$11)/Sheet3!C$13)^2)</f>
        <v>1.4055304033402316E-58</v>
      </c>
      <c r="E813" s="26">
        <f>Sheet3!D$12*EXP(-0.5*((Sheet1!$C836-Sheet3!D$11)/Sheet3!D$13)^2)</f>
        <v>2.1937088268762334E-7</v>
      </c>
      <c r="F813" s="26">
        <f>Sheet3!E$12*EXP(-0.5*((Sheet1!$C836-Sheet3!E$11)/Sheet3!E$13)^2)</f>
        <v>3.5125352965302857E-2</v>
      </c>
      <c r="G813" s="26">
        <f>Sheet3!F$12*EXP(-0.5*((Sheet1!$C836-Sheet3!F$11)/Sheet3!F$13)^2)</f>
        <v>3.5125352965302857E-2</v>
      </c>
      <c r="H813" s="26">
        <f>Sheet3!G$12*EXP(-0.5*((Sheet1!$C836-Sheet3!G$11)/Sheet3!G$13)^2)</f>
        <v>3.5125352965302857E-2</v>
      </c>
      <c r="I813" s="26">
        <f>Sheet3!H$12*EXP(-0.5*((Sheet1!$C836-Sheet3!H$11)/Sheet3!H$13)^2)</f>
        <v>3.5125352965302857E-2</v>
      </c>
      <c r="J813" s="26">
        <f>Sheet3!I$12*EXP(-0.5*((Sheet1!$C836-Sheet3!I$11)/Sheet3!I$13)^2)</f>
        <v>3.5125352965302857E-2</v>
      </c>
      <c r="K813" s="26">
        <f>Sheet3!J$12*EXP(-0.5*((Sheet1!$C836-Sheet3!J$11)/Sheet3!J$13)^2)</f>
        <v>3.5125352965302857E-2</v>
      </c>
      <c r="L813" s="26">
        <f>Sheet3!K$12*EXP(-0.5*((Sheet1!$C836-Sheet3!K$11)/Sheet3!K$13)^2)</f>
        <v>3.5125352965302857E-2</v>
      </c>
      <c r="M813" s="26">
        <f>Sheet3!L$12*EXP(-0.5*((Sheet1!$C836-Sheet3!L$11)/Sheet3!L$13)^2)</f>
        <v>3.5125352965302857E-2</v>
      </c>
    </row>
    <row r="814" spans="1:13" x14ac:dyDescent="0.25">
      <c r="A814" s="26">
        <f>Sheet1!D837*Sheet3!$B$5</f>
        <v>105.58749999999999</v>
      </c>
      <c r="B814" s="26">
        <f t="shared" si="24"/>
        <v>11089.45550598642</v>
      </c>
      <c r="C814" s="26">
        <f t="shared" si="25"/>
        <v>0.28101631553533585</v>
      </c>
      <c r="D814" s="26">
        <f>Sheet3!C$12*EXP(-0.5*((Sheet1!$C837-Sheet3!C$11)/Sheet3!C$13)^2)</f>
        <v>1.4098334420795039E-58</v>
      </c>
      <c r="E814" s="26">
        <f>Sheet3!D$12*EXP(-0.5*((Sheet1!$C837-Sheet3!D$11)/Sheet3!D$13)^2)</f>
        <v>2.194478965692115E-7</v>
      </c>
      <c r="F814" s="26">
        <f>Sheet3!E$12*EXP(-0.5*((Sheet1!$C837-Sheet3!E$11)/Sheet3!E$13)^2)</f>
        <v>3.5127012010929909E-2</v>
      </c>
      <c r="G814" s="26">
        <f>Sheet3!F$12*EXP(-0.5*((Sheet1!$C837-Sheet3!F$11)/Sheet3!F$13)^2)</f>
        <v>3.5127012010929909E-2</v>
      </c>
      <c r="H814" s="26">
        <f>Sheet3!G$12*EXP(-0.5*((Sheet1!$C837-Sheet3!G$11)/Sheet3!G$13)^2)</f>
        <v>3.5127012010929909E-2</v>
      </c>
      <c r="I814" s="26">
        <f>Sheet3!H$12*EXP(-0.5*((Sheet1!$C837-Sheet3!H$11)/Sheet3!H$13)^2)</f>
        <v>3.5127012010929909E-2</v>
      </c>
      <c r="J814" s="26">
        <f>Sheet3!I$12*EXP(-0.5*((Sheet1!$C837-Sheet3!I$11)/Sheet3!I$13)^2)</f>
        <v>3.5127012010929909E-2</v>
      </c>
      <c r="K814" s="26">
        <f>Sheet3!J$12*EXP(-0.5*((Sheet1!$C837-Sheet3!J$11)/Sheet3!J$13)^2)</f>
        <v>3.5127012010929909E-2</v>
      </c>
      <c r="L814" s="26">
        <f>Sheet3!K$12*EXP(-0.5*((Sheet1!$C837-Sheet3!K$11)/Sheet3!K$13)^2)</f>
        <v>3.5127012010929909E-2</v>
      </c>
      <c r="M814" s="26">
        <f>Sheet3!L$12*EXP(-0.5*((Sheet1!$C837-Sheet3!L$11)/Sheet3!L$13)^2)</f>
        <v>3.5127012010929909E-2</v>
      </c>
    </row>
    <row r="815" spans="1:13" x14ac:dyDescent="0.25">
      <c r="A815" s="26">
        <f>Sheet1!D838*Sheet3!$B$5</f>
        <v>105.587</v>
      </c>
      <c r="B815" s="26">
        <f t="shared" si="24"/>
        <v>11089.33646789818</v>
      </c>
      <c r="C815" s="26">
        <f t="shared" si="25"/>
        <v>0.28108151533847137</v>
      </c>
      <c r="D815" s="26">
        <f>Sheet3!C$12*EXP(-0.5*((Sheet1!$C838-Sheet3!C$11)/Sheet3!C$13)^2)</f>
        <v>1.4311625065475449E-58</v>
      </c>
      <c r="E815" s="26">
        <f>Sheet3!D$12*EXP(-0.5*((Sheet1!$C838-Sheet3!D$11)/Sheet3!D$13)^2)</f>
        <v>2.1982658765222716E-7</v>
      </c>
      <c r="F815" s="26">
        <f>Sheet3!E$12*EXP(-0.5*((Sheet1!$C838-Sheet3!E$11)/Sheet3!E$13)^2)</f>
        <v>3.5135161938985464E-2</v>
      </c>
      <c r="G815" s="26">
        <f>Sheet3!F$12*EXP(-0.5*((Sheet1!$C838-Sheet3!F$11)/Sheet3!F$13)^2)</f>
        <v>3.5135161938985464E-2</v>
      </c>
      <c r="H815" s="26">
        <f>Sheet3!G$12*EXP(-0.5*((Sheet1!$C838-Sheet3!G$11)/Sheet3!G$13)^2)</f>
        <v>3.5135161938985464E-2</v>
      </c>
      <c r="I815" s="26">
        <f>Sheet3!H$12*EXP(-0.5*((Sheet1!$C838-Sheet3!H$11)/Sheet3!H$13)^2)</f>
        <v>3.5135161938985464E-2</v>
      </c>
      <c r="J815" s="26">
        <f>Sheet3!I$12*EXP(-0.5*((Sheet1!$C838-Sheet3!I$11)/Sheet3!I$13)^2)</f>
        <v>3.5135161938985464E-2</v>
      </c>
      <c r="K815" s="26">
        <f>Sheet3!J$12*EXP(-0.5*((Sheet1!$C838-Sheet3!J$11)/Sheet3!J$13)^2)</f>
        <v>3.5135161938985464E-2</v>
      </c>
      <c r="L815" s="26">
        <f>Sheet3!K$12*EXP(-0.5*((Sheet1!$C838-Sheet3!K$11)/Sheet3!K$13)^2)</f>
        <v>3.5135161938985464E-2</v>
      </c>
      <c r="M815" s="26">
        <f>Sheet3!L$12*EXP(-0.5*((Sheet1!$C838-Sheet3!L$11)/Sheet3!L$13)^2)</f>
        <v>3.5135161938985464E-2</v>
      </c>
    </row>
    <row r="816" spans="1:13" x14ac:dyDescent="0.25">
      <c r="A816" s="26">
        <f>Sheet1!D839*Sheet3!$B$5</f>
        <v>105.587</v>
      </c>
      <c r="B816" s="26">
        <f t="shared" si="24"/>
        <v>11089.332838658975</v>
      </c>
      <c r="C816" s="26">
        <f t="shared" si="25"/>
        <v>0.28109874722606565</v>
      </c>
      <c r="D816" s="26">
        <f>Sheet3!C$12*EXP(-0.5*((Sheet1!$C839-Sheet3!C$11)/Sheet3!C$13)^2)</f>
        <v>1.4368529789658033E-58</v>
      </c>
      <c r="E816" s="26">
        <f>Sheet3!D$12*EXP(-0.5*((Sheet1!$C839-Sheet3!D$11)/Sheet3!D$13)^2)</f>
        <v>2.1992677511595308E-7</v>
      </c>
      <c r="F816" s="26">
        <f>Sheet3!E$12*EXP(-0.5*((Sheet1!$C839-Sheet3!E$11)/Sheet3!E$13)^2)</f>
        <v>3.5137315912411315E-2</v>
      </c>
      <c r="G816" s="26">
        <f>Sheet3!F$12*EXP(-0.5*((Sheet1!$C839-Sheet3!F$11)/Sheet3!F$13)^2)</f>
        <v>3.5137315912411315E-2</v>
      </c>
      <c r="H816" s="26">
        <f>Sheet3!G$12*EXP(-0.5*((Sheet1!$C839-Sheet3!G$11)/Sheet3!G$13)^2)</f>
        <v>3.5137315912411315E-2</v>
      </c>
      <c r="I816" s="26">
        <f>Sheet3!H$12*EXP(-0.5*((Sheet1!$C839-Sheet3!H$11)/Sheet3!H$13)^2)</f>
        <v>3.5137315912411315E-2</v>
      </c>
      <c r="J816" s="26">
        <f>Sheet3!I$12*EXP(-0.5*((Sheet1!$C839-Sheet3!I$11)/Sheet3!I$13)^2)</f>
        <v>3.5137315912411315E-2</v>
      </c>
      <c r="K816" s="26">
        <f>Sheet3!J$12*EXP(-0.5*((Sheet1!$C839-Sheet3!J$11)/Sheet3!J$13)^2)</f>
        <v>3.5137315912411315E-2</v>
      </c>
      <c r="L816" s="26">
        <f>Sheet3!K$12*EXP(-0.5*((Sheet1!$C839-Sheet3!K$11)/Sheet3!K$13)^2)</f>
        <v>3.5137315912411315E-2</v>
      </c>
      <c r="M816" s="26">
        <f>Sheet3!L$12*EXP(-0.5*((Sheet1!$C839-Sheet3!L$11)/Sheet3!L$13)^2)</f>
        <v>3.5137315912411315E-2</v>
      </c>
    </row>
    <row r="817" spans="1:13" x14ac:dyDescent="0.25">
      <c r="A817" s="26">
        <f>Sheet1!D840*Sheet3!$B$5</f>
        <v>105.58749999999999</v>
      </c>
      <c r="B817" s="26">
        <f t="shared" si="24"/>
        <v>11089.46448043294</v>
      </c>
      <c r="C817" s="26">
        <f t="shared" si="25"/>
        <v>0.28097370446150327</v>
      </c>
      <c r="D817" s="26">
        <f>Sheet3!C$12*EXP(-0.5*((Sheet1!$C840-Sheet3!C$11)/Sheet3!C$13)^2)</f>
        <v>1.3960647941258261E-58</v>
      </c>
      <c r="E817" s="26">
        <f>Sheet3!D$12*EXP(-0.5*((Sheet1!$C840-Sheet3!D$11)/Sheet3!D$13)^2)</f>
        <v>2.1920073358788956E-7</v>
      </c>
      <c r="F817" s="26">
        <f>Sheet3!E$12*EXP(-0.5*((Sheet1!$C840-Sheet3!E$11)/Sheet3!E$13)^2)</f>
        <v>3.5121685657596206E-2</v>
      </c>
      <c r="G817" s="26">
        <f>Sheet3!F$12*EXP(-0.5*((Sheet1!$C840-Sheet3!F$11)/Sheet3!F$13)^2)</f>
        <v>3.5121685657596206E-2</v>
      </c>
      <c r="H817" s="26">
        <f>Sheet3!G$12*EXP(-0.5*((Sheet1!$C840-Sheet3!G$11)/Sheet3!G$13)^2)</f>
        <v>3.5121685657596206E-2</v>
      </c>
      <c r="I817" s="26">
        <f>Sheet3!H$12*EXP(-0.5*((Sheet1!$C840-Sheet3!H$11)/Sheet3!H$13)^2)</f>
        <v>3.5121685657596206E-2</v>
      </c>
      <c r="J817" s="26">
        <f>Sheet3!I$12*EXP(-0.5*((Sheet1!$C840-Sheet3!I$11)/Sheet3!I$13)^2)</f>
        <v>3.5121685657596206E-2</v>
      </c>
      <c r="K817" s="26">
        <f>Sheet3!J$12*EXP(-0.5*((Sheet1!$C840-Sheet3!J$11)/Sheet3!J$13)^2)</f>
        <v>3.5121685657596206E-2</v>
      </c>
      <c r="L817" s="26">
        <f>Sheet3!K$12*EXP(-0.5*((Sheet1!$C840-Sheet3!K$11)/Sheet3!K$13)^2)</f>
        <v>3.5121685657596206E-2</v>
      </c>
      <c r="M817" s="26">
        <f>Sheet3!L$12*EXP(-0.5*((Sheet1!$C840-Sheet3!L$11)/Sheet3!L$13)^2)</f>
        <v>3.5121685657596206E-2</v>
      </c>
    </row>
    <row r="818" spans="1:13" x14ac:dyDescent="0.25">
      <c r="A818" s="26">
        <f>Sheet1!D841*Sheet3!$B$5</f>
        <v>105.58749999999999</v>
      </c>
      <c r="B818" s="26">
        <f t="shared" si="24"/>
        <v>11089.448247765216</v>
      </c>
      <c r="C818" s="26">
        <f t="shared" si="25"/>
        <v>0.2810507779071495</v>
      </c>
      <c r="D818" s="26">
        <f>Sheet3!C$12*EXP(-0.5*((Sheet1!$C841-Sheet3!C$11)/Sheet3!C$13)^2)</f>
        <v>1.4210676195289509E-58</v>
      </c>
      <c r="E818" s="26">
        <f>Sheet3!D$12*EXP(-0.5*((Sheet1!$C841-Sheet3!D$11)/Sheet3!D$13)^2)</f>
        <v>2.1964798371516839E-7</v>
      </c>
      <c r="F818" s="26">
        <f>Sheet3!E$12*EXP(-0.5*((Sheet1!$C841-Sheet3!E$11)/Sheet3!E$13)^2)</f>
        <v>3.5131319782395719E-2</v>
      </c>
      <c r="G818" s="26">
        <f>Sheet3!F$12*EXP(-0.5*((Sheet1!$C841-Sheet3!F$11)/Sheet3!F$13)^2)</f>
        <v>3.5131319782395719E-2</v>
      </c>
      <c r="H818" s="26">
        <f>Sheet3!G$12*EXP(-0.5*((Sheet1!$C841-Sheet3!G$11)/Sheet3!G$13)^2)</f>
        <v>3.5131319782395719E-2</v>
      </c>
      <c r="I818" s="26">
        <f>Sheet3!H$12*EXP(-0.5*((Sheet1!$C841-Sheet3!H$11)/Sheet3!H$13)^2)</f>
        <v>3.5131319782395719E-2</v>
      </c>
      <c r="J818" s="26">
        <f>Sheet3!I$12*EXP(-0.5*((Sheet1!$C841-Sheet3!I$11)/Sheet3!I$13)^2)</f>
        <v>3.5131319782395719E-2</v>
      </c>
      <c r="K818" s="26">
        <f>Sheet3!J$12*EXP(-0.5*((Sheet1!$C841-Sheet3!J$11)/Sheet3!J$13)^2)</f>
        <v>3.5131319782395719E-2</v>
      </c>
      <c r="L818" s="26">
        <f>Sheet3!K$12*EXP(-0.5*((Sheet1!$C841-Sheet3!K$11)/Sheet3!K$13)^2)</f>
        <v>3.5131319782395719E-2</v>
      </c>
      <c r="M818" s="26">
        <f>Sheet3!L$12*EXP(-0.5*((Sheet1!$C841-Sheet3!L$11)/Sheet3!L$13)^2)</f>
        <v>3.5131319782395719E-2</v>
      </c>
    </row>
    <row r="819" spans="1:13" x14ac:dyDescent="0.25">
      <c r="A819" s="26">
        <f>Sheet1!D842*Sheet3!$B$5</f>
        <v>105.587</v>
      </c>
      <c r="B819" s="26">
        <f t="shared" si="24"/>
        <v>11089.34657068159</v>
      </c>
      <c r="C819" s="26">
        <f t="shared" si="25"/>
        <v>0.281033546614329</v>
      </c>
      <c r="D819" s="26">
        <f>Sheet3!C$12*EXP(-0.5*((Sheet1!$C842-Sheet3!C$11)/Sheet3!C$13)^2)</f>
        <v>1.4154394275876325E-58</v>
      </c>
      <c r="E819" s="26">
        <f>Sheet3!D$12*EXP(-0.5*((Sheet1!$C842-Sheet3!D$11)/Sheet3!D$13)^2)</f>
        <v>2.195479182475927E-7</v>
      </c>
      <c r="F819" s="26">
        <f>Sheet3!E$12*EXP(-0.5*((Sheet1!$C842-Sheet3!E$11)/Sheet3!E$13)^2)</f>
        <v>3.5129165883301353E-2</v>
      </c>
      <c r="G819" s="26">
        <f>Sheet3!F$12*EXP(-0.5*((Sheet1!$C842-Sheet3!F$11)/Sheet3!F$13)^2)</f>
        <v>3.5129165883301353E-2</v>
      </c>
      <c r="H819" s="26">
        <f>Sheet3!G$12*EXP(-0.5*((Sheet1!$C842-Sheet3!G$11)/Sheet3!G$13)^2)</f>
        <v>3.5129165883301353E-2</v>
      </c>
      <c r="I819" s="26">
        <f>Sheet3!H$12*EXP(-0.5*((Sheet1!$C842-Sheet3!H$11)/Sheet3!H$13)^2)</f>
        <v>3.5129165883301353E-2</v>
      </c>
      <c r="J819" s="26">
        <f>Sheet3!I$12*EXP(-0.5*((Sheet1!$C842-Sheet3!I$11)/Sheet3!I$13)^2)</f>
        <v>3.5129165883301353E-2</v>
      </c>
      <c r="K819" s="26">
        <f>Sheet3!J$12*EXP(-0.5*((Sheet1!$C842-Sheet3!J$11)/Sheet3!J$13)^2)</f>
        <v>3.5129165883301353E-2</v>
      </c>
      <c r="L819" s="26">
        <f>Sheet3!K$12*EXP(-0.5*((Sheet1!$C842-Sheet3!K$11)/Sheet3!K$13)^2)</f>
        <v>3.5129165883301353E-2</v>
      </c>
      <c r="M819" s="26">
        <f>Sheet3!L$12*EXP(-0.5*((Sheet1!$C842-Sheet3!L$11)/Sheet3!L$13)^2)</f>
        <v>3.5129165883301353E-2</v>
      </c>
    </row>
    <row r="820" spans="1:13" x14ac:dyDescent="0.25">
      <c r="A820" s="26">
        <f>Sheet1!D843*Sheet3!$B$5</f>
        <v>105.58749999999999</v>
      </c>
      <c r="B820" s="26">
        <f t="shared" si="24"/>
        <v>11089.477917073416</v>
      </c>
      <c r="C820" s="26">
        <f t="shared" si="25"/>
        <v>0.28090990672321881</v>
      </c>
      <c r="D820" s="26">
        <f>Sheet3!C$12*EXP(-0.5*((Sheet1!$C843-Sheet3!C$11)/Sheet3!C$13)^2)</f>
        <v>1.3756994850430801E-58</v>
      </c>
      <c r="E820" s="26">
        <f>Sheet3!D$12*EXP(-0.5*((Sheet1!$C843-Sheet3!D$11)/Sheet3!D$13)^2)</f>
        <v>2.1883116426922079E-7</v>
      </c>
      <c r="F820" s="26">
        <f>Sheet3!E$12*EXP(-0.5*((Sheet1!$C843-Sheet3!E$11)/Sheet3!E$13)^2)</f>
        <v>3.5113710986506813E-2</v>
      </c>
      <c r="G820" s="26">
        <f>Sheet3!F$12*EXP(-0.5*((Sheet1!$C843-Sheet3!F$11)/Sheet3!F$13)^2)</f>
        <v>3.5113710986506813E-2</v>
      </c>
      <c r="H820" s="26">
        <f>Sheet3!G$12*EXP(-0.5*((Sheet1!$C843-Sheet3!G$11)/Sheet3!G$13)^2)</f>
        <v>3.5113710986506813E-2</v>
      </c>
      <c r="I820" s="26">
        <f>Sheet3!H$12*EXP(-0.5*((Sheet1!$C843-Sheet3!H$11)/Sheet3!H$13)^2)</f>
        <v>3.5113710986506813E-2</v>
      </c>
      <c r="J820" s="26">
        <f>Sheet3!I$12*EXP(-0.5*((Sheet1!$C843-Sheet3!I$11)/Sheet3!I$13)^2)</f>
        <v>3.5113710986506813E-2</v>
      </c>
      <c r="K820" s="26">
        <f>Sheet3!J$12*EXP(-0.5*((Sheet1!$C843-Sheet3!J$11)/Sheet3!J$13)^2)</f>
        <v>3.5113710986506813E-2</v>
      </c>
      <c r="L820" s="26">
        <f>Sheet3!K$12*EXP(-0.5*((Sheet1!$C843-Sheet3!K$11)/Sheet3!K$13)^2)</f>
        <v>3.5113710986506813E-2</v>
      </c>
      <c r="M820" s="26">
        <f>Sheet3!L$12*EXP(-0.5*((Sheet1!$C843-Sheet3!L$11)/Sheet3!L$13)^2)</f>
        <v>3.5113710986506813E-2</v>
      </c>
    </row>
    <row r="821" spans="1:13" x14ac:dyDescent="0.25">
      <c r="A821" s="26">
        <f>Sheet1!D844*Sheet3!$B$5</f>
        <v>105.58749999999999</v>
      </c>
      <c r="B821" s="26">
        <f t="shared" si="24"/>
        <v>11089.459135030342</v>
      </c>
      <c r="C821" s="26">
        <f t="shared" si="25"/>
        <v>0.28099908467026025</v>
      </c>
      <c r="D821" s="26">
        <f>Sheet3!C$12*EXP(-0.5*((Sheet1!$C844-Sheet3!C$11)/Sheet3!C$13)^2)</f>
        <v>1.4042495757224619E-58</v>
      </c>
      <c r="E821" s="26">
        <f>Sheet3!D$12*EXP(-0.5*((Sheet1!$C844-Sheet3!D$11)/Sheet3!D$13)^2)</f>
        <v>2.1934791866171572E-7</v>
      </c>
      <c r="F821" s="26">
        <f>Sheet3!E$12*EXP(-0.5*((Sheet1!$C844-Sheet3!E$11)/Sheet3!E$13)^2)</f>
        <v>3.5124858165292691E-2</v>
      </c>
      <c r="G821" s="26">
        <f>Sheet3!F$12*EXP(-0.5*((Sheet1!$C844-Sheet3!F$11)/Sheet3!F$13)^2)</f>
        <v>3.5124858165292691E-2</v>
      </c>
      <c r="H821" s="26">
        <f>Sheet3!G$12*EXP(-0.5*((Sheet1!$C844-Sheet3!G$11)/Sheet3!G$13)^2)</f>
        <v>3.5124858165292691E-2</v>
      </c>
      <c r="I821" s="26">
        <f>Sheet3!H$12*EXP(-0.5*((Sheet1!$C844-Sheet3!H$11)/Sheet3!H$13)^2)</f>
        <v>3.5124858165292691E-2</v>
      </c>
      <c r="J821" s="26">
        <f>Sheet3!I$12*EXP(-0.5*((Sheet1!$C844-Sheet3!I$11)/Sheet3!I$13)^2)</f>
        <v>3.5124858165292691E-2</v>
      </c>
      <c r="K821" s="26">
        <f>Sheet3!J$12*EXP(-0.5*((Sheet1!$C844-Sheet3!J$11)/Sheet3!J$13)^2)</f>
        <v>3.5124858165292691E-2</v>
      </c>
      <c r="L821" s="26">
        <f>Sheet3!K$12*EXP(-0.5*((Sheet1!$C844-Sheet3!K$11)/Sheet3!K$13)^2)</f>
        <v>3.5124858165292691E-2</v>
      </c>
      <c r="M821" s="26">
        <f>Sheet3!L$12*EXP(-0.5*((Sheet1!$C844-Sheet3!L$11)/Sheet3!L$13)^2)</f>
        <v>3.5124858165292691E-2</v>
      </c>
    </row>
    <row r="822" spans="1:13" x14ac:dyDescent="0.25">
      <c r="A822" s="26">
        <f>Sheet1!D845*Sheet3!$B$5</f>
        <v>105.587</v>
      </c>
      <c r="B822" s="26">
        <f t="shared" si="24"/>
        <v>11089.34657068159</v>
      </c>
      <c r="C822" s="26">
        <f t="shared" si="25"/>
        <v>0.281033546614329</v>
      </c>
      <c r="D822" s="26">
        <f>Sheet3!C$12*EXP(-0.5*((Sheet1!$C845-Sheet3!C$11)/Sheet3!C$13)^2)</f>
        <v>1.4154394275876325E-58</v>
      </c>
      <c r="E822" s="26">
        <f>Sheet3!D$12*EXP(-0.5*((Sheet1!$C845-Sheet3!D$11)/Sheet3!D$13)^2)</f>
        <v>2.195479182475927E-7</v>
      </c>
      <c r="F822" s="26">
        <f>Sheet3!E$12*EXP(-0.5*((Sheet1!$C845-Sheet3!E$11)/Sheet3!E$13)^2)</f>
        <v>3.5129165883301353E-2</v>
      </c>
      <c r="G822" s="26">
        <f>Sheet3!F$12*EXP(-0.5*((Sheet1!$C845-Sheet3!F$11)/Sheet3!F$13)^2)</f>
        <v>3.5129165883301353E-2</v>
      </c>
      <c r="H822" s="26">
        <f>Sheet3!G$12*EXP(-0.5*((Sheet1!$C845-Sheet3!G$11)/Sheet3!G$13)^2)</f>
        <v>3.5129165883301353E-2</v>
      </c>
      <c r="I822" s="26">
        <f>Sheet3!H$12*EXP(-0.5*((Sheet1!$C845-Sheet3!H$11)/Sheet3!H$13)^2)</f>
        <v>3.5129165883301353E-2</v>
      </c>
      <c r="J822" s="26">
        <f>Sheet3!I$12*EXP(-0.5*((Sheet1!$C845-Sheet3!I$11)/Sheet3!I$13)^2)</f>
        <v>3.5129165883301353E-2</v>
      </c>
      <c r="K822" s="26">
        <f>Sheet3!J$12*EXP(-0.5*((Sheet1!$C845-Sheet3!J$11)/Sheet3!J$13)^2)</f>
        <v>3.5129165883301353E-2</v>
      </c>
      <c r="L822" s="26">
        <f>Sheet3!K$12*EXP(-0.5*((Sheet1!$C845-Sheet3!K$11)/Sheet3!K$13)^2)</f>
        <v>3.5129165883301353E-2</v>
      </c>
      <c r="M822" s="26">
        <f>Sheet3!L$12*EXP(-0.5*((Sheet1!$C845-Sheet3!L$11)/Sheet3!L$13)^2)</f>
        <v>3.5129165883301353E-2</v>
      </c>
    </row>
    <row r="823" spans="1:13" x14ac:dyDescent="0.25">
      <c r="A823" s="26">
        <f>Sheet1!D846*Sheet3!$B$5</f>
        <v>105.586</v>
      </c>
      <c r="B823" s="26">
        <f t="shared" si="24"/>
        <v>11089.164206210828</v>
      </c>
      <c r="C823" s="26">
        <f t="shared" si="25"/>
        <v>0.28089942927347245</v>
      </c>
      <c r="D823" s="26">
        <f>Sheet3!C$12*EXP(-0.5*((Sheet1!$C846-Sheet3!C$11)/Sheet3!C$13)^2)</f>
        <v>1.3723832281961863E-58</v>
      </c>
      <c r="E823" s="26">
        <f>Sheet3!D$12*EXP(-0.5*((Sheet1!$C846-Sheet3!D$11)/Sheet3!D$13)^2)</f>
        <v>2.1877052582624209E-7</v>
      </c>
      <c r="F823" s="26">
        <f>Sheet3!E$12*EXP(-0.5*((Sheet1!$C846-Sheet3!E$11)/Sheet3!E$13)^2)</f>
        <v>3.511240131286833E-2</v>
      </c>
      <c r="G823" s="26">
        <f>Sheet3!F$12*EXP(-0.5*((Sheet1!$C846-Sheet3!F$11)/Sheet3!F$13)^2)</f>
        <v>3.511240131286833E-2</v>
      </c>
      <c r="H823" s="26">
        <f>Sheet3!G$12*EXP(-0.5*((Sheet1!$C846-Sheet3!G$11)/Sheet3!G$13)^2)</f>
        <v>3.511240131286833E-2</v>
      </c>
      <c r="I823" s="26">
        <f>Sheet3!H$12*EXP(-0.5*((Sheet1!$C846-Sheet3!H$11)/Sheet3!H$13)^2)</f>
        <v>3.511240131286833E-2</v>
      </c>
      <c r="J823" s="26">
        <f>Sheet3!I$12*EXP(-0.5*((Sheet1!$C846-Sheet3!I$11)/Sheet3!I$13)^2)</f>
        <v>3.511240131286833E-2</v>
      </c>
      <c r="K823" s="26">
        <f>Sheet3!J$12*EXP(-0.5*((Sheet1!$C846-Sheet3!J$11)/Sheet3!J$13)^2)</f>
        <v>3.511240131286833E-2</v>
      </c>
      <c r="L823" s="26">
        <f>Sheet3!K$12*EXP(-0.5*((Sheet1!$C846-Sheet3!K$11)/Sheet3!K$13)^2)</f>
        <v>3.511240131286833E-2</v>
      </c>
      <c r="M823" s="26">
        <f>Sheet3!L$12*EXP(-0.5*((Sheet1!$C846-Sheet3!L$11)/Sheet3!L$13)^2)</f>
        <v>3.511240131286833E-2</v>
      </c>
    </row>
    <row r="824" spans="1:13" x14ac:dyDescent="0.25">
      <c r="A824" s="26">
        <f>Sheet1!D847*Sheet3!$B$5</f>
        <v>105.5855</v>
      </c>
      <c r="B824" s="26">
        <f t="shared" si="24"/>
        <v>11089.035411981109</v>
      </c>
      <c r="C824" s="26">
        <f t="shared" si="25"/>
        <v>0.28101095997327513</v>
      </c>
      <c r="D824" s="26">
        <f>Sheet3!C$12*EXP(-0.5*((Sheet1!$C847-Sheet3!C$11)/Sheet3!C$13)^2)</f>
        <v>1.408095551081464E-58</v>
      </c>
      <c r="E824" s="26">
        <f>Sheet3!D$12*EXP(-0.5*((Sheet1!$C847-Sheet3!D$11)/Sheet3!D$13)^2)</f>
        <v>2.1941681766755155E-7</v>
      </c>
      <c r="F824" s="26">
        <f>Sheet3!E$12*EXP(-0.5*((Sheet1!$C847-Sheet3!E$11)/Sheet3!E$13)^2)</f>
        <v>3.5126342569557177E-2</v>
      </c>
      <c r="G824" s="26">
        <f>Sheet3!F$12*EXP(-0.5*((Sheet1!$C847-Sheet3!F$11)/Sheet3!F$13)^2)</f>
        <v>3.5126342569557177E-2</v>
      </c>
      <c r="H824" s="26">
        <f>Sheet3!G$12*EXP(-0.5*((Sheet1!$C847-Sheet3!G$11)/Sheet3!G$13)^2)</f>
        <v>3.5126342569557177E-2</v>
      </c>
      <c r="I824" s="26">
        <f>Sheet3!H$12*EXP(-0.5*((Sheet1!$C847-Sheet3!H$11)/Sheet3!H$13)^2)</f>
        <v>3.5126342569557177E-2</v>
      </c>
      <c r="J824" s="26">
        <f>Sheet3!I$12*EXP(-0.5*((Sheet1!$C847-Sheet3!I$11)/Sheet3!I$13)^2)</f>
        <v>3.5126342569557177E-2</v>
      </c>
      <c r="K824" s="26">
        <f>Sheet3!J$12*EXP(-0.5*((Sheet1!$C847-Sheet3!J$11)/Sheet3!J$13)^2)</f>
        <v>3.5126342569557177E-2</v>
      </c>
      <c r="L824" s="26">
        <f>Sheet3!K$12*EXP(-0.5*((Sheet1!$C847-Sheet3!K$11)/Sheet3!K$13)^2)</f>
        <v>3.5126342569557177E-2</v>
      </c>
      <c r="M824" s="26">
        <f>Sheet3!L$12*EXP(-0.5*((Sheet1!$C847-Sheet3!L$11)/Sheet3!L$13)^2)</f>
        <v>3.5126342569557177E-2</v>
      </c>
    </row>
    <row r="825" spans="1:13" x14ac:dyDescent="0.25">
      <c r="A825" s="26">
        <f>Sheet1!D848*Sheet3!$B$5</f>
        <v>105.586</v>
      </c>
      <c r="B825" s="26">
        <f t="shared" si="24"/>
        <v>11089.132330667553</v>
      </c>
      <c r="C825" s="26">
        <f t="shared" si="25"/>
        <v>0.2810507779071495</v>
      </c>
      <c r="D825" s="26">
        <f>Sheet3!C$12*EXP(-0.5*((Sheet1!$C848-Sheet3!C$11)/Sheet3!C$13)^2)</f>
        <v>1.4210676195289509E-58</v>
      </c>
      <c r="E825" s="26">
        <f>Sheet3!D$12*EXP(-0.5*((Sheet1!$C848-Sheet3!D$11)/Sheet3!D$13)^2)</f>
        <v>2.1964798371516839E-7</v>
      </c>
      <c r="F825" s="26">
        <f>Sheet3!E$12*EXP(-0.5*((Sheet1!$C848-Sheet3!E$11)/Sheet3!E$13)^2)</f>
        <v>3.5131319782395719E-2</v>
      </c>
      <c r="G825" s="26">
        <f>Sheet3!F$12*EXP(-0.5*((Sheet1!$C848-Sheet3!F$11)/Sheet3!F$13)^2)</f>
        <v>3.5131319782395719E-2</v>
      </c>
      <c r="H825" s="26">
        <f>Sheet3!G$12*EXP(-0.5*((Sheet1!$C848-Sheet3!G$11)/Sheet3!G$13)^2)</f>
        <v>3.5131319782395719E-2</v>
      </c>
      <c r="I825" s="26">
        <f>Sheet3!H$12*EXP(-0.5*((Sheet1!$C848-Sheet3!H$11)/Sheet3!H$13)^2)</f>
        <v>3.5131319782395719E-2</v>
      </c>
      <c r="J825" s="26">
        <f>Sheet3!I$12*EXP(-0.5*((Sheet1!$C848-Sheet3!I$11)/Sheet3!I$13)^2)</f>
        <v>3.5131319782395719E-2</v>
      </c>
      <c r="K825" s="26">
        <f>Sheet3!J$12*EXP(-0.5*((Sheet1!$C848-Sheet3!J$11)/Sheet3!J$13)^2)</f>
        <v>3.5131319782395719E-2</v>
      </c>
      <c r="L825" s="26">
        <f>Sheet3!K$12*EXP(-0.5*((Sheet1!$C848-Sheet3!K$11)/Sheet3!K$13)^2)</f>
        <v>3.5131319782395719E-2</v>
      </c>
      <c r="M825" s="26">
        <f>Sheet3!L$12*EXP(-0.5*((Sheet1!$C848-Sheet3!L$11)/Sheet3!L$13)^2)</f>
        <v>3.5131319782395719E-2</v>
      </c>
    </row>
    <row r="826" spans="1:13" x14ac:dyDescent="0.25">
      <c r="A826" s="26">
        <f>Sheet1!D849*Sheet3!$B$5</f>
        <v>105.586</v>
      </c>
      <c r="B826" s="26">
        <f t="shared" si="24"/>
        <v>11089.16312740246</v>
      </c>
      <c r="C826" s="26">
        <f t="shared" si="25"/>
        <v>0.28090455157232697</v>
      </c>
      <c r="D826" s="26">
        <f>Sheet3!C$12*EXP(-0.5*((Sheet1!$C849-Sheet3!C$11)/Sheet3!C$13)^2)</f>
        <v>1.3740035131411751E-58</v>
      </c>
      <c r="E826" s="26">
        <f>Sheet3!D$12*EXP(-0.5*((Sheet1!$C849-Sheet3!D$11)/Sheet3!D$13)^2)</f>
        <v>2.1880016927044434E-7</v>
      </c>
      <c r="F826" s="26">
        <f>Sheet3!E$12*EXP(-0.5*((Sheet1!$C849-Sheet3!E$11)/Sheet3!E$13)^2)</f>
        <v>3.5113041596519713E-2</v>
      </c>
      <c r="G826" s="26">
        <f>Sheet3!F$12*EXP(-0.5*((Sheet1!$C849-Sheet3!F$11)/Sheet3!F$13)^2)</f>
        <v>3.5113041596519713E-2</v>
      </c>
      <c r="H826" s="26">
        <f>Sheet3!G$12*EXP(-0.5*((Sheet1!$C849-Sheet3!G$11)/Sheet3!G$13)^2)</f>
        <v>3.5113041596519713E-2</v>
      </c>
      <c r="I826" s="26">
        <f>Sheet3!H$12*EXP(-0.5*((Sheet1!$C849-Sheet3!H$11)/Sheet3!H$13)^2)</f>
        <v>3.5113041596519713E-2</v>
      </c>
      <c r="J826" s="26">
        <f>Sheet3!I$12*EXP(-0.5*((Sheet1!$C849-Sheet3!I$11)/Sheet3!I$13)^2)</f>
        <v>3.5113041596519713E-2</v>
      </c>
      <c r="K826" s="26">
        <f>Sheet3!J$12*EXP(-0.5*((Sheet1!$C849-Sheet3!J$11)/Sheet3!J$13)^2)</f>
        <v>3.5113041596519713E-2</v>
      </c>
      <c r="L826" s="26">
        <f>Sheet3!K$12*EXP(-0.5*((Sheet1!$C849-Sheet3!K$11)/Sheet3!K$13)^2)</f>
        <v>3.5113041596519713E-2</v>
      </c>
      <c r="M826" s="26">
        <f>Sheet3!L$12*EXP(-0.5*((Sheet1!$C849-Sheet3!L$11)/Sheet3!L$13)^2)</f>
        <v>3.5113041596519713E-2</v>
      </c>
    </row>
    <row r="827" spans="1:13" x14ac:dyDescent="0.25">
      <c r="A827" s="26">
        <f>Sheet1!D850*Sheet3!$B$5</f>
        <v>105.5865</v>
      </c>
      <c r="B827" s="26">
        <f t="shared" si="24"/>
        <v>11089.257497279779</v>
      </c>
      <c r="C827" s="26">
        <f t="shared" si="25"/>
        <v>0.28095647412582703</v>
      </c>
      <c r="D827" s="26">
        <f>Sheet3!C$12*EXP(-0.5*((Sheet1!$C850-Sheet3!C$11)/Sheet3!C$13)^2)</f>
        <v>1.3905352552019853E-58</v>
      </c>
      <c r="E827" s="26">
        <f>Sheet3!D$12*EXP(-0.5*((Sheet1!$C850-Sheet3!D$11)/Sheet3!D$13)^2)</f>
        <v>2.1910086384602202E-7</v>
      </c>
      <c r="F827" s="26">
        <f>Sheet3!E$12*EXP(-0.5*((Sheet1!$C850-Sheet3!E$11)/Sheet3!E$13)^2)</f>
        <v>3.5119531878120405E-2</v>
      </c>
      <c r="G827" s="26">
        <f>Sheet3!F$12*EXP(-0.5*((Sheet1!$C850-Sheet3!F$11)/Sheet3!F$13)^2)</f>
        <v>3.5119531878120405E-2</v>
      </c>
      <c r="H827" s="26">
        <f>Sheet3!G$12*EXP(-0.5*((Sheet1!$C850-Sheet3!G$11)/Sheet3!G$13)^2)</f>
        <v>3.5119531878120405E-2</v>
      </c>
      <c r="I827" s="26">
        <f>Sheet3!H$12*EXP(-0.5*((Sheet1!$C850-Sheet3!H$11)/Sheet3!H$13)^2)</f>
        <v>3.5119531878120405E-2</v>
      </c>
      <c r="J827" s="26">
        <f>Sheet3!I$12*EXP(-0.5*((Sheet1!$C850-Sheet3!I$11)/Sheet3!I$13)^2)</f>
        <v>3.5119531878120405E-2</v>
      </c>
      <c r="K827" s="26">
        <f>Sheet3!J$12*EXP(-0.5*((Sheet1!$C850-Sheet3!J$11)/Sheet3!J$13)^2)</f>
        <v>3.5119531878120405E-2</v>
      </c>
      <c r="L827" s="26">
        <f>Sheet3!K$12*EXP(-0.5*((Sheet1!$C850-Sheet3!K$11)/Sheet3!K$13)^2)</f>
        <v>3.5119531878120405E-2</v>
      </c>
      <c r="M827" s="26">
        <f>Sheet3!L$12*EXP(-0.5*((Sheet1!$C850-Sheet3!L$11)/Sheet3!L$13)^2)</f>
        <v>3.5119531878120405E-2</v>
      </c>
    </row>
    <row r="828" spans="1:13" x14ac:dyDescent="0.25">
      <c r="A828" s="26">
        <f>Sheet1!D851*Sheet3!$B$5</f>
        <v>105.5865</v>
      </c>
      <c r="B828" s="26">
        <f t="shared" si="24"/>
        <v>11089.262254012945</v>
      </c>
      <c r="C828" s="26">
        <f t="shared" si="25"/>
        <v>0.28093388874001923</v>
      </c>
      <c r="D828" s="26">
        <f>Sheet3!C$12*EXP(-0.5*((Sheet1!$C851-Sheet3!C$11)/Sheet3!C$13)^2)</f>
        <v>1.3833201070991175E-58</v>
      </c>
      <c r="E828" s="26">
        <f>Sheet3!D$12*EXP(-0.5*((Sheet1!$C851-Sheet3!D$11)/Sheet3!D$13)^2)</f>
        <v>2.1897001970139968E-7</v>
      </c>
      <c r="F828" s="26">
        <f>Sheet3!E$12*EXP(-0.5*((Sheet1!$C851-Sheet3!E$11)/Sheet3!E$13)^2)</f>
        <v>3.5116708721249945E-2</v>
      </c>
      <c r="G828" s="26">
        <f>Sheet3!F$12*EXP(-0.5*((Sheet1!$C851-Sheet3!F$11)/Sheet3!F$13)^2)</f>
        <v>3.5116708721249945E-2</v>
      </c>
      <c r="H828" s="26">
        <f>Sheet3!G$12*EXP(-0.5*((Sheet1!$C851-Sheet3!G$11)/Sheet3!G$13)^2)</f>
        <v>3.5116708721249945E-2</v>
      </c>
      <c r="I828" s="26">
        <f>Sheet3!H$12*EXP(-0.5*((Sheet1!$C851-Sheet3!H$11)/Sheet3!H$13)^2)</f>
        <v>3.5116708721249945E-2</v>
      </c>
      <c r="J828" s="26">
        <f>Sheet3!I$12*EXP(-0.5*((Sheet1!$C851-Sheet3!I$11)/Sheet3!I$13)^2)</f>
        <v>3.5116708721249945E-2</v>
      </c>
      <c r="K828" s="26">
        <f>Sheet3!J$12*EXP(-0.5*((Sheet1!$C851-Sheet3!J$11)/Sheet3!J$13)^2)</f>
        <v>3.5116708721249945E-2</v>
      </c>
      <c r="L828" s="26">
        <f>Sheet3!K$12*EXP(-0.5*((Sheet1!$C851-Sheet3!K$11)/Sheet3!K$13)^2)</f>
        <v>3.5116708721249945E-2</v>
      </c>
      <c r="M828" s="26">
        <f>Sheet3!L$12*EXP(-0.5*((Sheet1!$C851-Sheet3!L$11)/Sheet3!L$13)^2)</f>
        <v>3.5116708721249945E-2</v>
      </c>
    </row>
    <row r="829" spans="1:13" x14ac:dyDescent="0.25">
      <c r="A829" s="26">
        <f>Sheet1!D852*Sheet3!$B$5</f>
        <v>105.587</v>
      </c>
      <c r="B829" s="26">
        <f t="shared" si="24"/>
        <v>11089.403355635226</v>
      </c>
      <c r="C829" s="26">
        <f t="shared" si="25"/>
        <v>0.28076392807867051</v>
      </c>
      <c r="D829" s="26">
        <f>Sheet3!C$12*EXP(-0.5*((Sheet1!$C852-Sheet3!C$11)/Sheet3!C$13)^2)</f>
        <v>1.33020375486733E-58</v>
      </c>
      <c r="E829" s="26">
        <f>Sheet3!D$12*EXP(-0.5*((Sheet1!$C852-Sheet3!D$11)/Sheet3!D$13)^2)</f>
        <v>2.1798772144682317E-7</v>
      </c>
      <c r="F829" s="26">
        <f>Sheet3!E$12*EXP(-0.5*((Sheet1!$C852-Sheet3!E$11)/Sheet3!E$13)^2)</f>
        <v>3.5095463761368635E-2</v>
      </c>
      <c r="G829" s="26">
        <f>Sheet3!F$12*EXP(-0.5*((Sheet1!$C852-Sheet3!F$11)/Sheet3!F$13)^2)</f>
        <v>3.5095463761368635E-2</v>
      </c>
      <c r="H829" s="26">
        <f>Sheet3!G$12*EXP(-0.5*((Sheet1!$C852-Sheet3!G$11)/Sheet3!G$13)^2)</f>
        <v>3.5095463761368635E-2</v>
      </c>
      <c r="I829" s="26">
        <f>Sheet3!H$12*EXP(-0.5*((Sheet1!$C852-Sheet3!H$11)/Sheet3!H$13)^2)</f>
        <v>3.5095463761368635E-2</v>
      </c>
      <c r="J829" s="26">
        <f>Sheet3!I$12*EXP(-0.5*((Sheet1!$C852-Sheet3!I$11)/Sheet3!I$13)^2)</f>
        <v>3.5095463761368635E-2</v>
      </c>
      <c r="K829" s="26">
        <f>Sheet3!J$12*EXP(-0.5*((Sheet1!$C852-Sheet3!J$11)/Sheet3!J$13)^2)</f>
        <v>3.5095463761368635E-2</v>
      </c>
      <c r="L829" s="26">
        <f>Sheet3!K$12*EXP(-0.5*((Sheet1!$C852-Sheet3!K$11)/Sheet3!K$13)^2)</f>
        <v>3.5095463761368635E-2</v>
      </c>
      <c r="M829" s="26">
        <f>Sheet3!L$12*EXP(-0.5*((Sheet1!$C852-Sheet3!L$11)/Sheet3!L$13)^2)</f>
        <v>3.5095463761368635E-2</v>
      </c>
    </row>
    <row r="830" spans="1:13" x14ac:dyDescent="0.25">
      <c r="A830" s="26">
        <f>Sheet1!D853*Sheet3!$B$5</f>
        <v>105.58799999999999</v>
      </c>
      <c r="B830" s="26">
        <f t="shared" si="24"/>
        <v>11089.590775661565</v>
      </c>
      <c r="C830" s="26">
        <f t="shared" si="25"/>
        <v>0.28087405089071127</v>
      </c>
      <c r="D830" s="26">
        <f>Sheet3!C$12*EXP(-0.5*((Sheet1!$C853-Sheet3!C$11)/Sheet3!C$13)^2)</f>
        <v>1.364383487689363E-58</v>
      </c>
      <c r="E830" s="26">
        <f>Sheet3!D$12*EXP(-0.5*((Sheet1!$C853-Sheet3!D$11)/Sheet3!D$13)^2)</f>
        <v>2.1862371293109049E-7</v>
      </c>
      <c r="F830" s="26">
        <f>Sheet3!E$12*EXP(-0.5*((Sheet1!$C853-Sheet3!E$11)/Sheet3!E$13)^2)</f>
        <v>3.5109229033374788E-2</v>
      </c>
      <c r="G830" s="26">
        <f>Sheet3!F$12*EXP(-0.5*((Sheet1!$C853-Sheet3!F$11)/Sheet3!F$13)^2)</f>
        <v>3.5109229033374788E-2</v>
      </c>
      <c r="H830" s="26">
        <f>Sheet3!G$12*EXP(-0.5*((Sheet1!$C853-Sheet3!G$11)/Sheet3!G$13)^2)</f>
        <v>3.5109229033374788E-2</v>
      </c>
      <c r="I830" s="26">
        <f>Sheet3!H$12*EXP(-0.5*((Sheet1!$C853-Sheet3!H$11)/Sheet3!H$13)^2)</f>
        <v>3.5109229033374788E-2</v>
      </c>
      <c r="J830" s="26">
        <f>Sheet3!I$12*EXP(-0.5*((Sheet1!$C853-Sheet3!I$11)/Sheet3!I$13)^2)</f>
        <v>3.5109229033374788E-2</v>
      </c>
      <c r="K830" s="26">
        <f>Sheet3!J$12*EXP(-0.5*((Sheet1!$C853-Sheet3!J$11)/Sheet3!J$13)^2)</f>
        <v>3.5109229033374788E-2</v>
      </c>
      <c r="L830" s="26">
        <f>Sheet3!K$12*EXP(-0.5*((Sheet1!$C853-Sheet3!K$11)/Sheet3!K$13)^2)</f>
        <v>3.5109229033374788E-2</v>
      </c>
      <c r="M830" s="26">
        <f>Sheet3!L$12*EXP(-0.5*((Sheet1!$C853-Sheet3!L$11)/Sheet3!L$13)^2)</f>
        <v>3.5109229033374788E-2</v>
      </c>
    </row>
    <row r="831" spans="1:13" x14ac:dyDescent="0.25">
      <c r="A831" s="26">
        <f>Sheet1!D854*Sheet3!$B$5</f>
        <v>105.587</v>
      </c>
      <c r="B831" s="26">
        <f t="shared" si="24"/>
        <v>11089.379868192129</v>
      </c>
      <c r="C831" s="26">
        <f t="shared" si="25"/>
        <v>0.2808754478537987</v>
      </c>
      <c r="D831" s="26">
        <f>Sheet3!C$12*EXP(-0.5*((Sheet1!$C854-Sheet3!C$11)/Sheet3!C$13)^2)</f>
        <v>1.3648226297059118E-58</v>
      </c>
      <c r="E831" s="26">
        <f>Sheet3!D$12*EXP(-0.5*((Sheet1!$C854-Sheet3!D$11)/Sheet3!D$13)^2)</f>
        <v>2.1863179191293685E-7</v>
      </c>
      <c r="F831" s="26">
        <f>Sheet3!E$12*EXP(-0.5*((Sheet1!$C854-Sheet3!E$11)/Sheet3!E$13)^2)</f>
        <v>3.5109403652750851E-2</v>
      </c>
      <c r="G831" s="26">
        <f>Sheet3!F$12*EXP(-0.5*((Sheet1!$C854-Sheet3!F$11)/Sheet3!F$13)^2)</f>
        <v>3.5109403652750851E-2</v>
      </c>
      <c r="H831" s="26">
        <f>Sheet3!G$12*EXP(-0.5*((Sheet1!$C854-Sheet3!G$11)/Sheet3!G$13)^2)</f>
        <v>3.5109403652750851E-2</v>
      </c>
      <c r="I831" s="26">
        <f>Sheet3!H$12*EXP(-0.5*((Sheet1!$C854-Sheet3!H$11)/Sheet3!H$13)^2)</f>
        <v>3.5109403652750851E-2</v>
      </c>
      <c r="J831" s="26">
        <f>Sheet3!I$12*EXP(-0.5*((Sheet1!$C854-Sheet3!I$11)/Sheet3!I$13)^2)</f>
        <v>3.5109403652750851E-2</v>
      </c>
      <c r="K831" s="26">
        <f>Sheet3!J$12*EXP(-0.5*((Sheet1!$C854-Sheet3!J$11)/Sheet3!J$13)^2)</f>
        <v>3.5109403652750851E-2</v>
      </c>
      <c r="L831" s="26">
        <f>Sheet3!K$12*EXP(-0.5*((Sheet1!$C854-Sheet3!K$11)/Sheet3!K$13)^2)</f>
        <v>3.5109403652750851E-2</v>
      </c>
      <c r="M831" s="26">
        <f>Sheet3!L$12*EXP(-0.5*((Sheet1!$C854-Sheet3!L$11)/Sheet3!L$13)^2)</f>
        <v>3.5109403652750851E-2</v>
      </c>
    </row>
    <row r="832" spans="1:13" x14ac:dyDescent="0.25">
      <c r="A832" s="26">
        <f>Sheet1!D855*Sheet3!$B$5</f>
        <v>105.5865</v>
      </c>
      <c r="B832" s="26">
        <f t="shared" si="24"/>
        <v>11089.295843194568</v>
      </c>
      <c r="C832" s="26">
        <f t="shared" si="25"/>
        <v>0.28077440450082614</v>
      </c>
      <c r="D832" s="26">
        <f>Sheet3!C$12*EXP(-0.5*((Sheet1!$C855-Sheet3!C$11)/Sheet3!C$13)^2)</f>
        <v>1.3334184693385167E-58</v>
      </c>
      <c r="E832" s="26">
        <f>Sheet3!D$12*EXP(-0.5*((Sheet1!$C855-Sheet3!D$11)/Sheet3!D$13)^2)</f>
        <v>2.1804815145701833E-7</v>
      </c>
      <c r="F832" s="26">
        <f>Sheet3!E$12*EXP(-0.5*((Sheet1!$C855-Sheet3!E$11)/Sheet3!E$13)^2)</f>
        <v>3.5096773306584332E-2</v>
      </c>
      <c r="G832" s="26">
        <f>Sheet3!F$12*EXP(-0.5*((Sheet1!$C855-Sheet3!F$11)/Sheet3!F$13)^2)</f>
        <v>3.5096773306584332E-2</v>
      </c>
      <c r="H832" s="26">
        <f>Sheet3!G$12*EXP(-0.5*((Sheet1!$C855-Sheet3!G$11)/Sheet3!G$13)^2)</f>
        <v>3.5096773306584332E-2</v>
      </c>
      <c r="I832" s="26">
        <f>Sheet3!H$12*EXP(-0.5*((Sheet1!$C855-Sheet3!H$11)/Sheet3!H$13)^2)</f>
        <v>3.5096773306584332E-2</v>
      </c>
      <c r="J832" s="26">
        <f>Sheet3!I$12*EXP(-0.5*((Sheet1!$C855-Sheet3!I$11)/Sheet3!I$13)^2)</f>
        <v>3.5096773306584332E-2</v>
      </c>
      <c r="K832" s="26">
        <f>Sheet3!J$12*EXP(-0.5*((Sheet1!$C855-Sheet3!J$11)/Sheet3!J$13)^2)</f>
        <v>3.5096773306584332E-2</v>
      </c>
      <c r="L832" s="26">
        <f>Sheet3!K$12*EXP(-0.5*((Sheet1!$C855-Sheet3!K$11)/Sheet3!K$13)^2)</f>
        <v>3.5096773306584332E-2</v>
      </c>
      <c r="M832" s="26">
        <f>Sheet3!L$12*EXP(-0.5*((Sheet1!$C855-Sheet3!L$11)/Sheet3!L$13)^2)</f>
        <v>3.5096773306584332E-2</v>
      </c>
    </row>
    <row r="833" spans="1:13" x14ac:dyDescent="0.25">
      <c r="A833" s="26">
        <f>Sheet1!D856*Sheet3!$B$5</f>
        <v>105.5865</v>
      </c>
      <c r="B833" s="26">
        <f t="shared" si="24"/>
        <v>11089.275690144532</v>
      </c>
      <c r="C833" s="26">
        <f t="shared" si="25"/>
        <v>0.28087009283629361</v>
      </c>
      <c r="D833" s="26">
        <f>Sheet3!C$12*EXP(-0.5*((Sheet1!$C856-Sheet3!C$11)/Sheet3!C$13)^2)</f>
        <v>1.3631400162398304E-58</v>
      </c>
      <c r="E833" s="26">
        <f>Sheet3!D$12*EXP(-0.5*((Sheet1!$C856-Sheet3!D$11)/Sheet3!D$13)^2)</f>
        <v>2.1860082403978044E-7</v>
      </c>
      <c r="F833" s="26">
        <f>Sheet3!E$12*EXP(-0.5*((Sheet1!$C856-Sheet3!E$11)/Sheet3!E$13)^2)</f>
        <v>3.5108734279433694E-2</v>
      </c>
      <c r="G833" s="26">
        <f>Sheet3!F$12*EXP(-0.5*((Sheet1!$C856-Sheet3!F$11)/Sheet3!F$13)^2)</f>
        <v>3.5108734279433694E-2</v>
      </c>
      <c r="H833" s="26">
        <f>Sheet3!G$12*EXP(-0.5*((Sheet1!$C856-Sheet3!G$11)/Sheet3!G$13)^2)</f>
        <v>3.5108734279433694E-2</v>
      </c>
      <c r="I833" s="26">
        <f>Sheet3!H$12*EXP(-0.5*((Sheet1!$C856-Sheet3!H$11)/Sheet3!H$13)^2)</f>
        <v>3.5108734279433694E-2</v>
      </c>
      <c r="J833" s="26">
        <f>Sheet3!I$12*EXP(-0.5*((Sheet1!$C856-Sheet3!I$11)/Sheet3!I$13)^2)</f>
        <v>3.5108734279433694E-2</v>
      </c>
      <c r="K833" s="26">
        <f>Sheet3!J$12*EXP(-0.5*((Sheet1!$C856-Sheet3!J$11)/Sheet3!J$13)^2)</f>
        <v>3.5108734279433694E-2</v>
      </c>
      <c r="L833" s="26">
        <f>Sheet3!K$12*EXP(-0.5*((Sheet1!$C856-Sheet3!K$11)/Sheet3!K$13)^2)</f>
        <v>3.5108734279433694E-2</v>
      </c>
      <c r="M833" s="26">
        <f>Sheet3!L$12*EXP(-0.5*((Sheet1!$C856-Sheet3!L$11)/Sheet3!L$13)^2)</f>
        <v>3.5108734279433694E-2</v>
      </c>
    </row>
    <row r="834" spans="1:13" x14ac:dyDescent="0.25">
      <c r="A834" s="26">
        <f>Sheet1!D857*Sheet3!$B$5</f>
        <v>105.5865</v>
      </c>
      <c r="B834" s="26">
        <f t="shared" si="24"/>
        <v>11089.269511561399</v>
      </c>
      <c r="C834" s="26">
        <f t="shared" si="25"/>
        <v>0.28089942927347245</v>
      </c>
      <c r="D834" s="26">
        <f>Sheet3!C$12*EXP(-0.5*((Sheet1!$C857-Sheet3!C$11)/Sheet3!C$13)^2)</f>
        <v>1.3723832281961863E-58</v>
      </c>
      <c r="E834" s="26">
        <f>Sheet3!D$12*EXP(-0.5*((Sheet1!$C857-Sheet3!D$11)/Sheet3!D$13)^2)</f>
        <v>2.1877052582624209E-7</v>
      </c>
      <c r="F834" s="26">
        <f>Sheet3!E$12*EXP(-0.5*((Sheet1!$C857-Sheet3!E$11)/Sheet3!E$13)^2)</f>
        <v>3.511240131286833E-2</v>
      </c>
      <c r="G834" s="26">
        <f>Sheet3!F$12*EXP(-0.5*((Sheet1!$C857-Sheet3!F$11)/Sheet3!F$13)^2)</f>
        <v>3.511240131286833E-2</v>
      </c>
      <c r="H834" s="26">
        <f>Sheet3!G$12*EXP(-0.5*((Sheet1!$C857-Sheet3!G$11)/Sheet3!G$13)^2)</f>
        <v>3.511240131286833E-2</v>
      </c>
      <c r="I834" s="26">
        <f>Sheet3!H$12*EXP(-0.5*((Sheet1!$C857-Sheet3!H$11)/Sheet3!H$13)^2)</f>
        <v>3.511240131286833E-2</v>
      </c>
      <c r="J834" s="26">
        <f>Sheet3!I$12*EXP(-0.5*((Sheet1!$C857-Sheet3!I$11)/Sheet3!I$13)^2)</f>
        <v>3.511240131286833E-2</v>
      </c>
      <c r="K834" s="26">
        <f>Sheet3!J$12*EXP(-0.5*((Sheet1!$C857-Sheet3!J$11)/Sheet3!J$13)^2)</f>
        <v>3.511240131286833E-2</v>
      </c>
      <c r="L834" s="26">
        <f>Sheet3!K$12*EXP(-0.5*((Sheet1!$C857-Sheet3!K$11)/Sheet3!K$13)^2)</f>
        <v>3.511240131286833E-2</v>
      </c>
      <c r="M834" s="26">
        <f>Sheet3!L$12*EXP(-0.5*((Sheet1!$C857-Sheet3!L$11)/Sheet3!L$13)^2)</f>
        <v>3.511240131286833E-2</v>
      </c>
    </row>
    <row r="835" spans="1:13" x14ac:dyDescent="0.25">
      <c r="A835" s="26">
        <f>Sheet1!D858*Sheet3!$B$5</f>
        <v>105.58749999999999</v>
      </c>
      <c r="B835" s="26">
        <f t="shared" ref="B835:B898" si="26">(A835-C835)^2</f>
        <v>11089.486596622157</v>
      </c>
      <c r="C835" s="26">
        <f t="shared" ref="C835:C898" si="27">SUM(D835:M835)</f>
        <v>0.28086869587861596</v>
      </c>
      <c r="D835" s="26">
        <f>Sheet3!C$12*EXP(-0.5*((Sheet1!$C858-Sheet3!C$11)/Sheet3!C$13)^2)</f>
        <v>1.3627014135651299E-58</v>
      </c>
      <c r="E835" s="26">
        <f>Sheet3!D$12*EXP(-0.5*((Sheet1!$C858-Sheet3!D$11)/Sheet3!D$13)^2)</f>
        <v>2.1859274615714265E-7</v>
      </c>
      <c r="F835" s="26">
        <f>Sheet3!E$12*EXP(-0.5*((Sheet1!$C858-Sheet3!E$11)/Sheet3!E$13)^2)</f>
        <v>3.5108559660733729E-2</v>
      </c>
      <c r="G835" s="26">
        <f>Sheet3!F$12*EXP(-0.5*((Sheet1!$C858-Sheet3!F$11)/Sheet3!F$13)^2)</f>
        <v>3.5108559660733729E-2</v>
      </c>
      <c r="H835" s="26">
        <f>Sheet3!G$12*EXP(-0.5*((Sheet1!$C858-Sheet3!G$11)/Sheet3!G$13)^2)</f>
        <v>3.5108559660733729E-2</v>
      </c>
      <c r="I835" s="26">
        <f>Sheet3!H$12*EXP(-0.5*((Sheet1!$C858-Sheet3!H$11)/Sheet3!H$13)^2)</f>
        <v>3.5108559660733729E-2</v>
      </c>
      <c r="J835" s="26">
        <f>Sheet3!I$12*EXP(-0.5*((Sheet1!$C858-Sheet3!I$11)/Sheet3!I$13)^2)</f>
        <v>3.5108559660733729E-2</v>
      </c>
      <c r="K835" s="26">
        <f>Sheet3!J$12*EXP(-0.5*((Sheet1!$C858-Sheet3!J$11)/Sheet3!J$13)^2)</f>
        <v>3.5108559660733729E-2</v>
      </c>
      <c r="L835" s="26">
        <f>Sheet3!K$12*EXP(-0.5*((Sheet1!$C858-Sheet3!K$11)/Sheet3!K$13)^2)</f>
        <v>3.5108559660733729E-2</v>
      </c>
      <c r="M835" s="26">
        <f>Sheet3!L$12*EXP(-0.5*((Sheet1!$C858-Sheet3!L$11)/Sheet3!L$13)^2)</f>
        <v>3.5108559660733729E-2</v>
      </c>
    </row>
    <row r="836" spans="1:13" x14ac:dyDescent="0.25">
      <c r="A836" s="26">
        <f>Sheet1!D859*Sheet3!$B$5</f>
        <v>105.587</v>
      </c>
      <c r="B836" s="26">
        <f t="shared" si="26"/>
        <v>11089.369815583383</v>
      </c>
      <c r="C836" s="26">
        <f t="shared" si="27"/>
        <v>0.28092317827341773</v>
      </c>
      <c r="D836" s="26">
        <f>Sheet3!C$12*EXP(-0.5*((Sheet1!$C859-Sheet3!C$11)/Sheet3!C$13)^2)</f>
        <v>1.3799115395411899E-58</v>
      </c>
      <c r="E836" s="26">
        <f>Sheet3!D$12*EXP(-0.5*((Sheet1!$C859-Sheet3!D$11)/Sheet3!D$13)^2)</f>
        <v>2.1890799614053505E-7</v>
      </c>
      <c r="F836" s="26">
        <f>Sheet3!E$12*EXP(-0.5*((Sheet1!$C859-Sheet3!E$11)/Sheet3!E$13)^2)</f>
        <v>3.5115369920677694E-2</v>
      </c>
      <c r="G836" s="26">
        <f>Sheet3!F$12*EXP(-0.5*((Sheet1!$C859-Sheet3!F$11)/Sheet3!F$13)^2)</f>
        <v>3.5115369920677694E-2</v>
      </c>
      <c r="H836" s="26">
        <f>Sheet3!G$12*EXP(-0.5*((Sheet1!$C859-Sheet3!G$11)/Sheet3!G$13)^2)</f>
        <v>3.5115369920677694E-2</v>
      </c>
      <c r="I836" s="26">
        <f>Sheet3!H$12*EXP(-0.5*((Sheet1!$C859-Sheet3!H$11)/Sheet3!H$13)^2)</f>
        <v>3.5115369920677694E-2</v>
      </c>
      <c r="J836" s="26">
        <f>Sheet3!I$12*EXP(-0.5*((Sheet1!$C859-Sheet3!I$11)/Sheet3!I$13)^2)</f>
        <v>3.5115369920677694E-2</v>
      </c>
      <c r="K836" s="26">
        <f>Sheet3!J$12*EXP(-0.5*((Sheet1!$C859-Sheet3!J$11)/Sheet3!J$13)^2)</f>
        <v>3.5115369920677694E-2</v>
      </c>
      <c r="L836" s="26">
        <f>Sheet3!K$12*EXP(-0.5*((Sheet1!$C859-Sheet3!K$11)/Sheet3!K$13)^2)</f>
        <v>3.5115369920677694E-2</v>
      </c>
      <c r="M836" s="26">
        <f>Sheet3!L$12*EXP(-0.5*((Sheet1!$C859-Sheet3!L$11)/Sheet3!L$13)^2)</f>
        <v>3.5115369920677694E-2</v>
      </c>
    </row>
    <row r="837" spans="1:13" x14ac:dyDescent="0.25">
      <c r="A837" s="26">
        <f>Sheet1!D860*Sheet3!$B$5</f>
        <v>105.58749999999999</v>
      </c>
      <c r="B837" s="26">
        <f t="shared" si="26"/>
        <v>11089.476789203722</v>
      </c>
      <c r="C837" s="26">
        <f t="shared" si="27"/>
        <v>0.2809152618948294</v>
      </c>
      <c r="D837" s="26">
        <f>Sheet3!C$12*EXP(-0.5*((Sheet1!$C860-Sheet3!C$11)/Sheet3!C$13)^2)</f>
        <v>1.3773975423817543E-58</v>
      </c>
      <c r="E837" s="26">
        <f>Sheet3!D$12*EXP(-0.5*((Sheet1!$C860-Sheet3!D$11)/Sheet3!D$13)^2)</f>
        <v>2.1886216348550306E-7</v>
      </c>
      <c r="F837" s="26">
        <f>Sheet3!E$12*EXP(-0.5*((Sheet1!$C860-Sheet3!E$11)/Sheet3!E$13)^2)</f>
        <v>3.5114380379083245E-2</v>
      </c>
      <c r="G837" s="26">
        <f>Sheet3!F$12*EXP(-0.5*((Sheet1!$C860-Sheet3!F$11)/Sheet3!F$13)^2)</f>
        <v>3.5114380379083245E-2</v>
      </c>
      <c r="H837" s="26">
        <f>Sheet3!G$12*EXP(-0.5*((Sheet1!$C860-Sheet3!G$11)/Sheet3!G$13)^2)</f>
        <v>3.5114380379083245E-2</v>
      </c>
      <c r="I837" s="26">
        <f>Sheet3!H$12*EXP(-0.5*((Sheet1!$C860-Sheet3!H$11)/Sheet3!H$13)^2)</f>
        <v>3.5114380379083245E-2</v>
      </c>
      <c r="J837" s="26">
        <f>Sheet3!I$12*EXP(-0.5*((Sheet1!$C860-Sheet3!I$11)/Sheet3!I$13)^2)</f>
        <v>3.5114380379083245E-2</v>
      </c>
      <c r="K837" s="26">
        <f>Sheet3!J$12*EXP(-0.5*((Sheet1!$C860-Sheet3!J$11)/Sheet3!J$13)^2)</f>
        <v>3.5114380379083245E-2</v>
      </c>
      <c r="L837" s="26">
        <f>Sheet3!K$12*EXP(-0.5*((Sheet1!$C860-Sheet3!K$11)/Sheet3!K$13)^2)</f>
        <v>3.5114380379083245E-2</v>
      </c>
      <c r="M837" s="26">
        <f>Sheet3!L$12*EXP(-0.5*((Sheet1!$C860-Sheet3!L$11)/Sheet3!L$13)^2)</f>
        <v>3.5114380379083245E-2</v>
      </c>
    </row>
    <row r="838" spans="1:13" x14ac:dyDescent="0.25">
      <c r="A838" s="26">
        <f>Sheet1!D861*Sheet3!$B$5</f>
        <v>105.58799999999999</v>
      </c>
      <c r="B838" s="26">
        <f t="shared" si="26"/>
        <v>11089.575917168318</v>
      </c>
      <c r="C838" s="26">
        <f t="shared" si="27"/>
        <v>0.2809445992894482</v>
      </c>
      <c r="D838" s="26">
        <f>Sheet3!C$12*EXP(-0.5*((Sheet1!$C861-Sheet3!C$11)/Sheet3!C$13)^2)</f>
        <v>1.3867370622628798E-58</v>
      </c>
      <c r="E838" s="26">
        <f>Sheet3!D$12*EXP(-0.5*((Sheet1!$C861-Sheet3!D$11)/Sheet3!D$13)^2)</f>
        <v>2.1903206014211413E-7</v>
      </c>
      <c r="F838" s="26">
        <f>Sheet3!E$12*EXP(-0.5*((Sheet1!$C861-Sheet3!E$11)/Sheet3!E$13)^2)</f>
        <v>3.5118047532173499E-2</v>
      </c>
      <c r="G838" s="26">
        <f>Sheet3!F$12*EXP(-0.5*((Sheet1!$C861-Sheet3!F$11)/Sheet3!F$13)^2)</f>
        <v>3.5118047532173499E-2</v>
      </c>
      <c r="H838" s="26">
        <f>Sheet3!G$12*EXP(-0.5*((Sheet1!$C861-Sheet3!G$11)/Sheet3!G$13)^2)</f>
        <v>3.5118047532173499E-2</v>
      </c>
      <c r="I838" s="26">
        <f>Sheet3!H$12*EXP(-0.5*((Sheet1!$C861-Sheet3!H$11)/Sheet3!H$13)^2)</f>
        <v>3.5118047532173499E-2</v>
      </c>
      <c r="J838" s="26">
        <f>Sheet3!I$12*EXP(-0.5*((Sheet1!$C861-Sheet3!I$11)/Sheet3!I$13)^2)</f>
        <v>3.5118047532173499E-2</v>
      </c>
      <c r="K838" s="26">
        <f>Sheet3!J$12*EXP(-0.5*((Sheet1!$C861-Sheet3!J$11)/Sheet3!J$13)^2)</f>
        <v>3.5118047532173499E-2</v>
      </c>
      <c r="L838" s="26">
        <f>Sheet3!K$12*EXP(-0.5*((Sheet1!$C861-Sheet3!K$11)/Sheet3!K$13)^2)</f>
        <v>3.5118047532173499E-2</v>
      </c>
      <c r="M838" s="26">
        <f>Sheet3!L$12*EXP(-0.5*((Sheet1!$C861-Sheet3!L$11)/Sheet3!L$13)^2)</f>
        <v>3.5118047532173499E-2</v>
      </c>
    </row>
    <row r="839" spans="1:13" x14ac:dyDescent="0.25">
      <c r="A839" s="26">
        <f>Sheet1!D862*Sheet3!$B$5</f>
        <v>105.58749999999999</v>
      </c>
      <c r="B839" s="26">
        <f t="shared" si="26"/>
        <v>11089.476789203722</v>
      </c>
      <c r="C839" s="26">
        <f t="shared" si="27"/>
        <v>0.2809152618948294</v>
      </c>
      <c r="D839" s="26">
        <f>Sheet3!C$12*EXP(-0.5*((Sheet1!$C862-Sheet3!C$11)/Sheet3!C$13)^2)</f>
        <v>1.3773975423817543E-58</v>
      </c>
      <c r="E839" s="26">
        <f>Sheet3!D$12*EXP(-0.5*((Sheet1!$C862-Sheet3!D$11)/Sheet3!D$13)^2)</f>
        <v>2.1886216348550306E-7</v>
      </c>
      <c r="F839" s="26">
        <f>Sheet3!E$12*EXP(-0.5*((Sheet1!$C862-Sheet3!E$11)/Sheet3!E$13)^2)</f>
        <v>3.5114380379083245E-2</v>
      </c>
      <c r="G839" s="26">
        <f>Sheet3!F$12*EXP(-0.5*((Sheet1!$C862-Sheet3!F$11)/Sheet3!F$13)^2)</f>
        <v>3.5114380379083245E-2</v>
      </c>
      <c r="H839" s="26">
        <f>Sheet3!G$12*EXP(-0.5*((Sheet1!$C862-Sheet3!G$11)/Sheet3!G$13)^2)</f>
        <v>3.5114380379083245E-2</v>
      </c>
      <c r="I839" s="26">
        <f>Sheet3!H$12*EXP(-0.5*((Sheet1!$C862-Sheet3!H$11)/Sheet3!H$13)^2)</f>
        <v>3.5114380379083245E-2</v>
      </c>
      <c r="J839" s="26">
        <f>Sheet3!I$12*EXP(-0.5*((Sheet1!$C862-Sheet3!I$11)/Sheet3!I$13)^2)</f>
        <v>3.5114380379083245E-2</v>
      </c>
      <c r="K839" s="26">
        <f>Sheet3!J$12*EXP(-0.5*((Sheet1!$C862-Sheet3!J$11)/Sheet3!J$13)^2)</f>
        <v>3.5114380379083245E-2</v>
      </c>
      <c r="L839" s="26">
        <f>Sheet3!K$12*EXP(-0.5*((Sheet1!$C862-Sheet3!K$11)/Sheet3!K$13)^2)</f>
        <v>3.5114380379083245E-2</v>
      </c>
      <c r="M839" s="26">
        <f>Sheet3!L$12*EXP(-0.5*((Sheet1!$C862-Sheet3!L$11)/Sheet3!L$13)^2)</f>
        <v>3.5114380379083245E-2</v>
      </c>
    </row>
    <row r="840" spans="1:13" x14ac:dyDescent="0.25">
      <c r="A840" s="26">
        <f>Sheet1!D863*Sheet3!$B$5</f>
        <v>105.58749999999999</v>
      </c>
      <c r="B840" s="26">
        <f t="shared" si="26"/>
        <v>11089.460802413989</v>
      </c>
      <c r="C840" s="26">
        <f t="shared" si="27"/>
        <v>0.28099116785805378</v>
      </c>
      <c r="D840" s="26">
        <f>Sheet3!C$12*EXP(-0.5*((Sheet1!$C863-Sheet3!C$11)/Sheet3!C$13)^2)</f>
        <v>1.4016914077305013E-58</v>
      </c>
      <c r="E840" s="26">
        <f>Sheet3!D$12*EXP(-0.5*((Sheet1!$C863-Sheet3!D$11)/Sheet3!D$13)^2)</f>
        <v>2.1930199753690433E-7</v>
      </c>
      <c r="F840" s="26">
        <f>Sheet3!E$12*EXP(-0.5*((Sheet1!$C863-Sheet3!E$11)/Sheet3!E$13)^2)</f>
        <v>3.5123868569507034E-2</v>
      </c>
      <c r="G840" s="26">
        <f>Sheet3!F$12*EXP(-0.5*((Sheet1!$C863-Sheet3!F$11)/Sheet3!F$13)^2)</f>
        <v>3.5123868569507034E-2</v>
      </c>
      <c r="H840" s="26">
        <f>Sheet3!G$12*EXP(-0.5*((Sheet1!$C863-Sheet3!G$11)/Sheet3!G$13)^2)</f>
        <v>3.5123868569507034E-2</v>
      </c>
      <c r="I840" s="26">
        <f>Sheet3!H$12*EXP(-0.5*((Sheet1!$C863-Sheet3!H$11)/Sheet3!H$13)^2)</f>
        <v>3.5123868569507034E-2</v>
      </c>
      <c r="J840" s="26">
        <f>Sheet3!I$12*EXP(-0.5*((Sheet1!$C863-Sheet3!I$11)/Sheet3!I$13)^2)</f>
        <v>3.5123868569507034E-2</v>
      </c>
      <c r="K840" s="26">
        <f>Sheet3!J$12*EXP(-0.5*((Sheet1!$C863-Sheet3!J$11)/Sheet3!J$13)^2)</f>
        <v>3.5123868569507034E-2</v>
      </c>
      <c r="L840" s="26">
        <f>Sheet3!K$12*EXP(-0.5*((Sheet1!$C863-Sheet3!K$11)/Sheet3!K$13)^2)</f>
        <v>3.5123868569507034E-2</v>
      </c>
      <c r="M840" s="26">
        <f>Sheet3!L$12*EXP(-0.5*((Sheet1!$C863-Sheet3!L$11)/Sheet3!L$13)^2)</f>
        <v>3.5123868569507034E-2</v>
      </c>
    </row>
    <row r="841" spans="1:13" x14ac:dyDescent="0.25">
      <c r="A841" s="26">
        <f>Sheet1!D864*Sheet3!$B$5</f>
        <v>105.589</v>
      </c>
      <c r="B841" s="26">
        <f t="shared" si="26"/>
        <v>11089.77505678309</v>
      </c>
      <c r="C841" s="26">
        <f t="shared" si="27"/>
        <v>0.28099908467026025</v>
      </c>
      <c r="D841" s="26">
        <f>Sheet3!C$12*EXP(-0.5*((Sheet1!$C864-Sheet3!C$11)/Sheet3!C$13)^2)</f>
        <v>1.4042495757224619E-58</v>
      </c>
      <c r="E841" s="26">
        <f>Sheet3!D$12*EXP(-0.5*((Sheet1!$C864-Sheet3!D$11)/Sheet3!D$13)^2)</f>
        <v>2.1934791866171572E-7</v>
      </c>
      <c r="F841" s="26">
        <f>Sheet3!E$12*EXP(-0.5*((Sheet1!$C864-Sheet3!E$11)/Sheet3!E$13)^2)</f>
        <v>3.5124858165292691E-2</v>
      </c>
      <c r="G841" s="26">
        <f>Sheet3!F$12*EXP(-0.5*((Sheet1!$C864-Sheet3!F$11)/Sheet3!F$13)^2)</f>
        <v>3.5124858165292691E-2</v>
      </c>
      <c r="H841" s="26">
        <f>Sheet3!G$12*EXP(-0.5*((Sheet1!$C864-Sheet3!G$11)/Sheet3!G$13)^2)</f>
        <v>3.5124858165292691E-2</v>
      </c>
      <c r="I841" s="26">
        <f>Sheet3!H$12*EXP(-0.5*((Sheet1!$C864-Sheet3!H$11)/Sheet3!H$13)^2)</f>
        <v>3.5124858165292691E-2</v>
      </c>
      <c r="J841" s="26">
        <f>Sheet3!I$12*EXP(-0.5*((Sheet1!$C864-Sheet3!I$11)/Sheet3!I$13)^2)</f>
        <v>3.5124858165292691E-2</v>
      </c>
      <c r="K841" s="26">
        <f>Sheet3!J$12*EXP(-0.5*((Sheet1!$C864-Sheet3!J$11)/Sheet3!J$13)^2)</f>
        <v>3.5124858165292691E-2</v>
      </c>
      <c r="L841" s="26">
        <f>Sheet3!K$12*EXP(-0.5*((Sheet1!$C864-Sheet3!K$11)/Sheet3!K$13)^2)</f>
        <v>3.5124858165292691E-2</v>
      </c>
      <c r="M841" s="26">
        <f>Sheet3!L$12*EXP(-0.5*((Sheet1!$C864-Sheet3!L$11)/Sheet3!L$13)^2)</f>
        <v>3.5124858165292691E-2</v>
      </c>
    </row>
    <row r="842" spans="1:13" x14ac:dyDescent="0.25">
      <c r="A842" s="26">
        <f>Sheet1!D865*Sheet3!$B$5</f>
        <v>105.5885</v>
      </c>
      <c r="B842" s="26">
        <f t="shared" si="26"/>
        <v>11089.693287919232</v>
      </c>
      <c r="C842" s="26">
        <f t="shared" si="27"/>
        <v>0.280887322097014</v>
      </c>
      <c r="D842" s="26">
        <f>Sheet3!C$12*EXP(-0.5*((Sheet1!$C865-Sheet3!C$11)/Sheet3!C$13)^2)</f>
        <v>1.3685610264509986E-58</v>
      </c>
      <c r="E842" s="26">
        <f>Sheet3!D$12*EXP(-0.5*((Sheet1!$C865-Sheet3!D$11)/Sheet3!D$13)^2)</f>
        <v>2.187004748380969E-7</v>
      </c>
      <c r="F842" s="26">
        <f>Sheet3!E$12*EXP(-0.5*((Sheet1!$C865-Sheet3!E$11)/Sheet3!E$13)^2)</f>
        <v>3.5110887924567395E-2</v>
      </c>
      <c r="G842" s="26">
        <f>Sheet3!F$12*EXP(-0.5*((Sheet1!$C865-Sheet3!F$11)/Sheet3!F$13)^2)</f>
        <v>3.5110887924567395E-2</v>
      </c>
      <c r="H842" s="26">
        <f>Sheet3!G$12*EXP(-0.5*((Sheet1!$C865-Sheet3!G$11)/Sheet3!G$13)^2)</f>
        <v>3.5110887924567395E-2</v>
      </c>
      <c r="I842" s="26">
        <f>Sheet3!H$12*EXP(-0.5*((Sheet1!$C865-Sheet3!H$11)/Sheet3!H$13)^2)</f>
        <v>3.5110887924567395E-2</v>
      </c>
      <c r="J842" s="26">
        <f>Sheet3!I$12*EXP(-0.5*((Sheet1!$C865-Sheet3!I$11)/Sheet3!I$13)^2)</f>
        <v>3.5110887924567395E-2</v>
      </c>
      <c r="K842" s="26">
        <f>Sheet3!J$12*EXP(-0.5*((Sheet1!$C865-Sheet3!J$11)/Sheet3!J$13)^2)</f>
        <v>3.5110887924567395E-2</v>
      </c>
      <c r="L842" s="26">
        <f>Sheet3!K$12*EXP(-0.5*((Sheet1!$C865-Sheet3!K$11)/Sheet3!K$13)^2)</f>
        <v>3.5110887924567395E-2</v>
      </c>
      <c r="M842" s="26">
        <f>Sheet3!L$12*EXP(-0.5*((Sheet1!$C865-Sheet3!L$11)/Sheet3!L$13)^2)</f>
        <v>3.5110887924567395E-2</v>
      </c>
    </row>
    <row r="843" spans="1:13" x14ac:dyDescent="0.25">
      <c r="A843" s="26">
        <f>Sheet1!D866*Sheet3!$B$5</f>
        <v>105.5865</v>
      </c>
      <c r="B843" s="26">
        <f t="shared" si="26"/>
        <v>11089.247689341086</v>
      </c>
      <c r="C843" s="26">
        <f t="shared" si="27"/>
        <v>0.28100304309330559</v>
      </c>
      <c r="D843" s="26">
        <f>Sheet3!C$12*EXP(-0.5*((Sheet1!$C866-Sheet3!C$11)/Sheet3!C$13)^2)</f>
        <v>1.4055304033402316E-58</v>
      </c>
      <c r="E843" s="26">
        <f>Sheet3!D$12*EXP(-0.5*((Sheet1!$C866-Sheet3!D$11)/Sheet3!D$13)^2)</f>
        <v>2.1937088268762334E-7</v>
      </c>
      <c r="F843" s="26">
        <f>Sheet3!E$12*EXP(-0.5*((Sheet1!$C866-Sheet3!E$11)/Sheet3!E$13)^2)</f>
        <v>3.5125352965302857E-2</v>
      </c>
      <c r="G843" s="26">
        <f>Sheet3!F$12*EXP(-0.5*((Sheet1!$C866-Sheet3!F$11)/Sheet3!F$13)^2)</f>
        <v>3.5125352965302857E-2</v>
      </c>
      <c r="H843" s="26">
        <f>Sheet3!G$12*EXP(-0.5*((Sheet1!$C866-Sheet3!G$11)/Sheet3!G$13)^2)</f>
        <v>3.5125352965302857E-2</v>
      </c>
      <c r="I843" s="26">
        <f>Sheet3!H$12*EXP(-0.5*((Sheet1!$C866-Sheet3!H$11)/Sheet3!H$13)^2)</f>
        <v>3.5125352965302857E-2</v>
      </c>
      <c r="J843" s="26">
        <f>Sheet3!I$12*EXP(-0.5*((Sheet1!$C866-Sheet3!I$11)/Sheet3!I$13)^2)</f>
        <v>3.5125352965302857E-2</v>
      </c>
      <c r="K843" s="26">
        <f>Sheet3!J$12*EXP(-0.5*((Sheet1!$C866-Sheet3!J$11)/Sheet3!J$13)^2)</f>
        <v>3.5125352965302857E-2</v>
      </c>
      <c r="L843" s="26">
        <f>Sheet3!K$12*EXP(-0.5*((Sheet1!$C866-Sheet3!K$11)/Sheet3!K$13)^2)</f>
        <v>3.5125352965302857E-2</v>
      </c>
      <c r="M843" s="26">
        <f>Sheet3!L$12*EXP(-0.5*((Sheet1!$C866-Sheet3!L$11)/Sheet3!L$13)^2)</f>
        <v>3.5125352965302857E-2</v>
      </c>
    </row>
    <row r="844" spans="1:13" x14ac:dyDescent="0.25">
      <c r="A844" s="26">
        <f>Sheet1!D867*Sheet3!$B$5</f>
        <v>105.5865</v>
      </c>
      <c r="B844" s="26">
        <f t="shared" si="26"/>
        <v>11089.257497279779</v>
      </c>
      <c r="C844" s="26">
        <f t="shared" si="27"/>
        <v>0.28095647412582703</v>
      </c>
      <c r="D844" s="26">
        <f>Sheet3!C$12*EXP(-0.5*((Sheet1!$C867-Sheet3!C$11)/Sheet3!C$13)^2)</f>
        <v>1.3905352552019853E-58</v>
      </c>
      <c r="E844" s="26">
        <f>Sheet3!D$12*EXP(-0.5*((Sheet1!$C867-Sheet3!D$11)/Sheet3!D$13)^2)</f>
        <v>2.1910086384602202E-7</v>
      </c>
      <c r="F844" s="26">
        <f>Sheet3!E$12*EXP(-0.5*((Sheet1!$C867-Sheet3!E$11)/Sheet3!E$13)^2)</f>
        <v>3.5119531878120405E-2</v>
      </c>
      <c r="G844" s="26">
        <f>Sheet3!F$12*EXP(-0.5*((Sheet1!$C867-Sheet3!F$11)/Sheet3!F$13)^2)</f>
        <v>3.5119531878120405E-2</v>
      </c>
      <c r="H844" s="26">
        <f>Sheet3!G$12*EXP(-0.5*((Sheet1!$C867-Sheet3!G$11)/Sheet3!G$13)^2)</f>
        <v>3.5119531878120405E-2</v>
      </c>
      <c r="I844" s="26">
        <f>Sheet3!H$12*EXP(-0.5*((Sheet1!$C867-Sheet3!H$11)/Sheet3!H$13)^2)</f>
        <v>3.5119531878120405E-2</v>
      </c>
      <c r="J844" s="26">
        <f>Sheet3!I$12*EXP(-0.5*((Sheet1!$C867-Sheet3!I$11)/Sheet3!I$13)^2)</f>
        <v>3.5119531878120405E-2</v>
      </c>
      <c r="K844" s="26">
        <f>Sheet3!J$12*EXP(-0.5*((Sheet1!$C867-Sheet3!J$11)/Sheet3!J$13)^2)</f>
        <v>3.5119531878120405E-2</v>
      </c>
      <c r="L844" s="26">
        <f>Sheet3!K$12*EXP(-0.5*((Sheet1!$C867-Sheet3!K$11)/Sheet3!K$13)^2)</f>
        <v>3.5119531878120405E-2</v>
      </c>
      <c r="M844" s="26">
        <f>Sheet3!L$12*EXP(-0.5*((Sheet1!$C867-Sheet3!L$11)/Sheet3!L$13)^2)</f>
        <v>3.5119531878120405E-2</v>
      </c>
    </row>
    <row r="845" spans="1:13" x14ac:dyDescent="0.25">
      <c r="A845" s="26">
        <f>Sheet1!D868*Sheet3!$B$5</f>
        <v>105.5855</v>
      </c>
      <c r="B845" s="26">
        <f t="shared" si="26"/>
        <v>11089.071503451551</v>
      </c>
      <c r="C845" s="26">
        <f t="shared" si="27"/>
        <v>0.28083959291473415</v>
      </c>
      <c r="D845" s="26">
        <f>Sheet3!C$12*EXP(-0.5*((Sheet1!$C868-Sheet3!C$11)/Sheet3!C$13)^2)</f>
        <v>1.3535957647507843E-58</v>
      </c>
      <c r="E845" s="26">
        <f>Sheet3!D$12*EXP(-0.5*((Sheet1!$C868-Sheet3!D$11)/Sheet3!D$13)^2)</f>
        <v>2.1842452213129205E-7</v>
      </c>
      <c r="F845" s="26">
        <f>Sheet3!E$12*EXP(-0.5*((Sheet1!$C868-Sheet3!E$11)/Sheet3!E$13)^2)</f>
        <v>3.5104921811276502E-2</v>
      </c>
      <c r="G845" s="26">
        <f>Sheet3!F$12*EXP(-0.5*((Sheet1!$C868-Sheet3!F$11)/Sheet3!F$13)^2)</f>
        <v>3.5104921811276502E-2</v>
      </c>
      <c r="H845" s="26">
        <f>Sheet3!G$12*EXP(-0.5*((Sheet1!$C868-Sheet3!G$11)/Sheet3!G$13)^2)</f>
        <v>3.5104921811276502E-2</v>
      </c>
      <c r="I845" s="26">
        <f>Sheet3!H$12*EXP(-0.5*((Sheet1!$C868-Sheet3!H$11)/Sheet3!H$13)^2)</f>
        <v>3.5104921811276502E-2</v>
      </c>
      <c r="J845" s="26">
        <f>Sheet3!I$12*EXP(-0.5*((Sheet1!$C868-Sheet3!I$11)/Sheet3!I$13)^2)</f>
        <v>3.5104921811276502E-2</v>
      </c>
      <c r="K845" s="26">
        <f>Sheet3!J$12*EXP(-0.5*((Sheet1!$C868-Sheet3!J$11)/Sheet3!J$13)^2)</f>
        <v>3.5104921811276502E-2</v>
      </c>
      <c r="L845" s="26">
        <f>Sheet3!K$12*EXP(-0.5*((Sheet1!$C868-Sheet3!K$11)/Sheet3!K$13)^2)</f>
        <v>3.5104921811276502E-2</v>
      </c>
      <c r="M845" s="26">
        <f>Sheet3!L$12*EXP(-0.5*((Sheet1!$C868-Sheet3!L$11)/Sheet3!L$13)^2)</f>
        <v>3.5104921811276502E-2</v>
      </c>
    </row>
    <row r="846" spans="1:13" x14ac:dyDescent="0.25">
      <c r="A846" s="26">
        <f>Sheet1!D869*Sheet3!$B$5</f>
        <v>105.5855</v>
      </c>
      <c r="B846" s="26">
        <f t="shared" si="26"/>
        <v>11089.041836192861</v>
      </c>
      <c r="C846" s="26">
        <f t="shared" si="27"/>
        <v>0.28098045694875806</v>
      </c>
      <c r="D846" s="26">
        <f>Sheet3!C$12*EXP(-0.5*((Sheet1!$C869-Sheet3!C$11)/Sheet3!C$13)^2)</f>
        <v>1.3982377450345967E-58</v>
      </c>
      <c r="E846" s="26">
        <f>Sheet3!D$12*EXP(-0.5*((Sheet1!$C869-Sheet3!D$11)/Sheet3!D$13)^2)</f>
        <v>2.1923988365449817E-7</v>
      </c>
      <c r="F846" s="26">
        <f>Sheet3!E$12*EXP(-0.5*((Sheet1!$C869-Sheet3!E$11)/Sheet3!E$13)^2)</f>
        <v>3.5122529713609303E-2</v>
      </c>
      <c r="G846" s="26">
        <f>Sheet3!F$12*EXP(-0.5*((Sheet1!$C869-Sheet3!F$11)/Sheet3!F$13)^2)</f>
        <v>3.5122529713609303E-2</v>
      </c>
      <c r="H846" s="26">
        <f>Sheet3!G$12*EXP(-0.5*((Sheet1!$C869-Sheet3!G$11)/Sheet3!G$13)^2)</f>
        <v>3.5122529713609303E-2</v>
      </c>
      <c r="I846" s="26">
        <f>Sheet3!H$12*EXP(-0.5*((Sheet1!$C869-Sheet3!H$11)/Sheet3!H$13)^2)</f>
        <v>3.5122529713609303E-2</v>
      </c>
      <c r="J846" s="26">
        <f>Sheet3!I$12*EXP(-0.5*((Sheet1!$C869-Sheet3!I$11)/Sheet3!I$13)^2)</f>
        <v>3.5122529713609303E-2</v>
      </c>
      <c r="K846" s="26">
        <f>Sheet3!J$12*EXP(-0.5*((Sheet1!$C869-Sheet3!J$11)/Sheet3!J$13)^2)</f>
        <v>3.5122529713609303E-2</v>
      </c>
      <c r="L846" s="26">
        <f>Sheet3!K$12*EXP(-0.5*((Sheet1!$C869-Sheet3!K$11)/Sheet3!K$13)^2)</f>
        <v>3.5122529713609303E-2</v>
      </c>
      <c r="M846" s="26">
        <f>Sheet3!L$12*EXP(-0.5*((Sheet1!$C869-Sheet3!L$11)/Sheet3!L$13)^2)</f>
        <v>3.5122529713609303E-2</v>
      </c>
    </row>
    <row r="847" spans="1:13" x14ac:dyDescent="0.25">
      <c r="A847" s="26">
        <f>Sheet1!D870*Sheet3!$B$5</f>
        <v>105.5855</v>
      </c>
      <c r="B847" s="26">
        <f t="shared" si="26"/>
        <v>11089.045759307031</v>
      </c>
      <c r="C847" s="26">
        <f t="shared" si="27"/>
        <v>0.28096182947748849</v>
      </c>
      <c r="D847" s="26">
        <f>Sheet3!C$12*EXP(-0.5*((Sheet1!$C870-Sheet3!C$11)/Sheet3!C$13)^2)</f>
        <v>1.3922515547950689E-58</v>
      </c>
      <c r="E847" s="26">
        <f>Sheet3!D$12*EXP(-0.5*((Sheet1!$C870-Sheet3!D$11)/Sheet3!D$13)^2)</f>
        <v>2.1913189975939234E-7</v>
      </c>
      <c r="F847" s="26">
        <f>Sheet3!E$12*EXP(-0.5*((Sheet1!$C870-Sheet3!E$11)/Sheet3!E$13)^2)</f>
        <v>3.5120201293198587E-2</v>
      </c>
      <c r="G847" s="26">
        <f>Sheet3!F$12*EXP(-0.5*((Sheet1!$C870-Sheet3!F$11)/Sheet3!F$13)^2)</f>
        <v>3.5120201293198587E-2</v>
      </c>
      <c r="H847" s="26">
        <f>Sheet3!G$12*EXP(-0.5*((Sheet1!$C870-Sheet3!G$11)/Sheet3!G$13)^2)</f>
        <v>3.5120201293198587E-2</v>
      </c>
      <c r="I847" s="26">
        <f>Sheet3!H$12*EXP(-0.5*((Sheet1!$C870-Sheet3!H$11)/Sheet3!H$13)^2)</f>
        <v>3.5120201293198587E-2</v>
      </c>
      <c r="J847" s="26">
        <f>Sheet3!I$12*EXP(-0.5*((Sheet1!$C870-Sheet3!I$11)/Sheet3!I$13)^2)</f>
        <v>3.5120201293198587E-2</v>
      </c>
      <c r="K847" s="26">
        <f>Sheet3!J$12*EXP(-0.5*((Sheet1!$C870-Sheet3!J$11)/Sheet3!J$13)^2)</f>
        <v>3.5120201293198587E-2</v>
      </c>
      <c r="L847" s="26">
        <f>Sheet3!K$12*EXP(-0.5*((Sheet1!$C870-Sheet3!K$11)/Sheet3!K$13)^2)</f>
        <v>3.5120201293198587E-2</v>
      </c>
      <c r="M847" s="26">
        <f>Sheet3!L$12*EXP(-0.5*((Sheet1!$C870-Sheet3!L$11)/Sheet3!L$13)^2)</f>
        <v>3.5120201293198587E-2</v>
      </c>
    </row>
    <row r="848" spans="1:13" x14ac:dyDescent="0.25">
      <c r="A848" s="26">
        <f>Sheet1!D871*Sheet3!$B$5</f>
        <v>105.586</v>
      </c>
      <c r="B848" s="26">
        <f t="shared" si="26"/>
        <v>11089.178230360774</v>
      </c>
      <c r="C848" s="26">
        <f t="shared" si="27"/>
        <v>0.28083284111470586</v>
      </c>
      <c r="D848" s="26">
        <f>Sheet3!C$12*EXP(-0.5*((Sheet1!$C871-Sheet3!C$11)/Sheet3!C$13)^2)</f>
        <v>1.3514919316215229E-58</v>
      </c>
      <c r="E848" s="26">
        <f>Sheet3!D$12*EXP(-0.5*((Sheet1!$C871-Sheet3!D$11)/Sheet3!D$13)^2)</f>
        <v>2.1838551193296029E-7</v>
      </c>
      <c r="F848" s="26">
        <f>Sheet3!E$12*EXP(-0.5*((Sheet1!$C871-Sheet3!E$11)/Sheet3!E$13)^2)</f>
        <v>3.5104077841149245E-2</v>
      </c>
      <c r="G848" s="26">
        <f>Sheet3!F$12*EXP(-0.5*((Sheet1!$C871-Sheet3!F$11)/Sheet3!F$13)^2)</f>
        <v>3.5104077841149245E-2</v>
      </c>
      <c r="H848" s="26">
        <f>Sheet3!G$12*EXP(-0.5*((Sheet1!$C871-Sheet3!G$11)/Sheet3!G$13)^2)</f>
        <v>3.5104077841149245E-2</v>
      </c>
      <c r="I848" s="26">
        <f>Sheet3!H$12*EXP(-0.5*((Sheet1!$C871-Sheet3!H$11)/Sheet3!H$13)^2)</f>
        <v>3.5104077841149245E-2</v>
      </c>
      <c r="J848" s="26">
        <f>Sheet3!I$12*EXP(-0.5*((Sheet1!$C871-Sheet3!I$11)/Sheet3!I$13)^2)</f>
        <v>3.5104077841149245E-2</v>
      </c>
      <c r="K848" s="26">
        <f>Sheet3!J$12*EXP(-0.5*((Sheet1!$C871-Sheet3!J$11)/Sheet3!J$13)^2)</f>
        <v>3.5104077841149245E-2</v>
      </c>
      <c r="L848" s="26">
        <f>Sheet3!K$12*EXP(-0.5*((Sheet1!$C871-Sheet3!K$11)/Sheet3!K$13)^2)</f>
        <v>3.5104077841149245E-2</v>
      </c>
      <c r="M848" s="26">
        <f>Sheet3!L$12*EXP(-0.5*((Sheet1!$C871-Sheet3!L$11)/Sheet3!L$13)^2)</f>
        <v>3.5104077841149245E-2</v>
      </c>
    </row>
    <row r="849" spans="1:13" x14ac:dyDescent="0.25">
      <c r="A849" s="26">
        <f>Sheet1!D872*Sheet3!$B$5</f>
        <v>105.587</v>
      </c>
      <c r="B849" s="26">
        <f t="shared" si="26"/>
        <v>11089.359174156647</v>
      </c>
      <c r="C849" s="26">
        <f t="shared" si="27"/>
        <v>0.28097370446150327</v>
      </c>
      <c r="D849" s="26">
        <f>Sheet3!C$12*EXP(-0.5*((Sheet1!$C872-Sheet3!C$11)/Sheet3!C$13)^2)</f>
        <v>1.3960647941258261E-58</v>
      </c>
      <c r="E849" s="26">
        <f>Sheet3!D$12*EXP(-0.5*((Sheet1!$C872-Sheet3!D$11)/Sheet3!D$13)^2)</f>
        <v>2.1920073358788956E-7</v>
      </c>
      <c r="F849" s="26">
        <f>Sheet3!E$12*EXP(-0.5*((Sheet1!$C872-Sheet3!E$11)/Sheet3!E$13)^2)</f>
        <v>3.5121685657596206E-2</v>
      </c>
      <c r="G849" s="26">
        <f>Sheet3!F$12*EXP(-0.5*((Sheet1!$C872-Sheet3!F$11)/Sheet3!F$13)^2)</f>
        <v>3.5121685657596206E-2</v>
      </c>
      <c r="H849" s="26">
        <f>Sheet3!G$12*EXP(-0.5*((Sheet1!$C872-Sheet3!G$11)/Sheet3!G$13)^2)</f>
        <v>3.5121685657596206E-2</v>
      </c>
      <c r="I849" s="26">
        <f>Sheet3!H$12*EXP(-0.5*((Sheet1!$C872-Sheet3!H$11)/Sheet3!H$13)^2)</f>
        <v>3.5121685657596206E-2</v>
      </c>
      <c r="J849" s="26">
        <f>Sheet3!I$12*EXP(-0.5*((Sheet1!$C872-Sheet3!I$11)/Sheet3!I$13)^2)</f>
        <v>3.5121685657596206E-2</v>
      </c>
      <c r="K849" s="26">
        <f>Sheet3!J$12*EXP(-0.5*((Sheet1!$C872-Sheet3!J$11)/Sheet3!J$13)^2)</f>
        <v>3.5121685657596206E-2</v>
      </c>
      <c r="L849" s="26">
        <f>Sheet3!K$12*EXP(-0.5*((Sheet1!$C872-Sheet3!K$11)/Sheet3!K$13)^2)</f>
        <v>3.5121685657596206E-2</v>
      </c>
      <c r="M849" s="26">
        <f>Sheet3!L$12*EXP(-0.5*((Sheet1!$C872-Sheet3!L$11)/Sheet3!L$13)^2)</f>
        <v>3.5121685657596206E-2</v>
      </c>
    </row>
    <row r="850" spans="1:13" x14ac:dyDescent="0.25">
      <c r="A850" s="26">
        <f>Sheet1!D873*Sheet3!$B$5</f>
        <v>105.5855</v>
      </c>
      <c r="B850" s="26">
        <f t="shared" si="26"/>
        <v>11089.047720844608</v>
      </c>
      <c r="C850" s="26">
        <f t="shared" si="27"/>
        <v>0.2809525158357265</v>
      </c>
      <c r="D850" s="26">
        <f>Sheet3!C$12*EXP(-0.5*((Sheet1!$C873-Sheet3!C$11)/Sheet3!C$13)^2)</f>
        <v>1.3892680407820249E-58</v>
      </c>
      <c r="E850" s="26">
        <f>Sheet3!D$12*EXP(-0.5*((Sheet1!$C873-Sheet3!D$11)/Sheet3!D$13)^2)</f>
        <v>2.1907792697166034E-7</v>
      </c>
      <c r="F850" s="26">
        <f>Sheet3!E$12*EXP(-0.5*((Sheet1!$C873-Sheet3!E$11)/Sheet3!E$13)^2)</f>
        <v>3.5119037094724935E-2</v>
      </c>
      <c r="G850" s="26">
        <f>Sheet3!F$12*EXP(-0.5*((Sheet1!$C873-Sheet3!F$11)/Sheet3!F$13)^2)</f>
        <v>3.5119037094724935E-2</v>
      </c>
      <c r="H850" s="26">
        <f>Sheet3!G$12*EXP(-0.5*((Sheet1!$C873-Sheet3!G$11)/Sheet3!G$13)^2)</f>
        <v>3.5119037094724935E-2</v>
      </c>
      <c r="I850" s="26">
        <f>Sheet3!H$12*EXP(-0.5*((Sheet1!$C873-Sheet3!H$11)/Sheet3!H$13)^2)</f>
        <v>3.5119037094724935E-2</v>
      </c>
      <c r="J850" s="26">
        <f>Sheet3!I$12*EXP(-0.5*((Sheet1!$C873-Sheet3!I$11)/Sheet3!I$13)^2)</f>
        <v>3.5119037094724935E-2</v>
      </c>
      <c r="K850" s="26">
        <f>Sheet3!J$12*EXP(-0.5*((Sheet1!$C873-Sheet3!J$11)/Sheet3!J$13)^2)</f>
        <v>3.5119037094724935E-2</v>
      </c>
      <c r="L850" s="26">
        <f>Sheet3!K$12*EXP(-0.5*((Sheet1!$C873-Sheet3!K$11)/Sheet3!K$13)^2)</f>
        <v>3.5119037094724935E-2</v>
      </c>
      <c r="M850" s="26">
        <f>Sheet3!L$12*EXP(-0.5*((Sheet1!$C873-Sheet3!L$11)/Sheet3!L$13)^2)</f>
        <v>3.5119037094724935E-2</v>
      </c>
    </row>
    <row r="851" spans="1:13" x14ac:dyDescent="0.25">
      <c r="A851" s="26">
        <f>Sheet1!D874*Sheet3!$B$5</f>
        <v>105.58499999999999</v>
      </c>
      <c r="B851" s="26">
        <f t="shared" si="26"/>
        <v>11088.970121742606</v>
      </c>
      <c r="C851" s="26">
        <f t="shared" si="27"/>
        <v>0.28082096733953649</v>
      </c>
      <c r="D851" s="26">
        <f>Sheet3!C$12*EXP(-0.5*((Sheet1!$C874-Sheet3!C$11)/Sheet3!C$13)^2)</f>
        <v>1.3477999857631715E-58</v>
      </c>
      <c r="E851" s="26">
        <f>Sheet3!D$12*EXP(-0.5*((Sheet1!$C874-Sheet3!D$11)/Sheet3!D$13)^2)</f>
        <v>2.1831692402409533E-7</v>
      </c>
      <c r="F851" s="26">
        <f>Sheet3!E$12*EXP(-0.5*((Sheet1!$C874-Sheet3!E$11)/Sheet3!E$13)^2)</f>
        <v>3.5102593627826563E-2</v>
      </c>
      <c r="G851" s="26">
        <f>Sheet3!F$12*EXP(-0.5*((Sheet1!$C874-Sheet3!F$11)/Sheet3!F$13)^2)</f>
        <v>3.5102593627826563E-2</v>
      </c>
      <c r="H851" s="26">
        <f>Sheet3!G$12*EXP(-0.5*((Sheet1!$C874-Sheet3!G$11)/Sheet3!G$13)^2)</f>
        <v>3.5102593627826563E-2</v>
      </c>
      <c r="I851" s="26">
        <f>Sheet3!H$12*EXP(-0.5*((Sheet1!$C874-Sheet3!H$11)/Sheet3!H$13)^2)</f>
        <v>3.5102593627826563E-2</v>
      </c>
      <c r="J851" s="26">
        <f>Sheet3!I$12*EXP(-0.5*((Sheet1!$C874-Sheet3!I$11)/Sheet3!I$13)^2)</f>
        <v>3.5102593627826563E-2</v>
      </c>
      <c r="K851" s="26">
        <f>Sheet3!J$12*EXP(-0.5*((Sheet1!$C874-Sheet3!J$11)/Sheet3!J$13)^2)</f>
        <v>3.5102593627826563E-2</v>
      </c>
      <c r="L851" s="26">
        <f>Sheet3!K$12*EXP(-0.5*((Sheet1!$C874-Sheet3!K$11)/Sheet3!K$13)^2)</f>
        <v>3.5102593627826563E-2</v>
      </c>
      <c r="M851" s="26">
        <f>Sheet3!L$12*EXP(-0.5*((Sheet1!$C874-Sheet3!L$11)/Sheet3!L$13)^2)</f>
        <v>3.5102593627826563E-2</v>
      </c>
    </row>
    <row r="852" spans="1:13" x14ac:dyDescent="0.25">
      <c r="A852" s="26">
        <f>Sheet1!D875*Sheet3!$B$5</f>
        <v>105.5855</v>
      </c>
      <c r="B852" s="26">
        <f t="shared" si="26"/>
        <v>11089.056694713045</v>
      </c>
      <c r="C852" s="26">
        <f t="shared" si="27"/>
        <v>0.28090990672321881</v>
      </c>
      <c r="D852" s="26">
        <f>Sheet3!C$12*EXP(-0.5*((Sheet1!$C875-Sheet3!C$11)/Sheet3!C$13)^2)</f>
        <v>1.3756994850430801E-58</v>
      </c>
      <c r="E852" s="26">
        <f>Sheet3!D$12*EXP(-0.5*((Sheet1!$C875-Sheet3!D$11)/Sheet3!D$13)^2)</f>
        <v>2.1883116426922079E-7</v>
      </c>
      <c r="F852" s="26">
        <f>Sheet3!E$12*EXP(-0.5*((Sheet1!$C875-Sheet3!E$11)/Sheet3!E$13)^2)</f>
        <v>3.5113710986506813E-2</v>
      </c>
      <c r="G852" s="26">
        <f>Sheet3!F$12*EXP(-0.5*((Sheet1!$C875-Sheet3!F$11)/Sheet3!F$13)^2)</f>
        <v>3.5113710986506813E-2</v>
      </c>
      <c r="H852" s="26">
        <f>Sheet3!G$12*EXP(-0.5*((Sheet1!$C875-Sheet3!G$11)/Sheet3!G$13)^2)</f>
        <v>3.5113710986506813E-2</v>
      </c>
      <c r="I852" s="26">
        <f>Sheet3!H$12*EXP(-0.5*((Sheet1!$C875-Sheet3!H$11)/Sheet3!H$13)^2)</f>
        <v>3.5113710986506813E-2</v>
      </c>
      <c r="J852" s="26">
        <f>Sheet3!I$12*EXP(-0.5*((Sheet1!$C875-Sheet3!I$11)/Sheet3!I$13)^2)</f>
        <v>3.5113710986506813E-2</v>
      </c>
      <c r="K852" s="26">
        <f>Sheet3!J$12*EXP(-0.5*((Sheet1!$C875-Sheet3!J$11)/Sheet3!J$13)^2)</f>
        <v>3.5113710986506813E-2</v>
      </c>
      <c r="L852" s="26">
        <f>Sheet3!K$12*EXP(-0.5*((Sheet1!$C875-Sheet3!K$11)/Sheet3!K$13)^2)</f>
        <v>3.5113710986506813E-2</v>
      </c>
      <c r="M852" s="26">
        <f>Sheet3!L$12*EXP(-0.5*((Sheet1!$C875-Sheet3!L$11)/Sheet3!L$13)^2)</f>
        <v>3.5113710986506813E-2</v>
      </c>
    </row>
    <row r="853" spans="1:13" x14ac:dyDescent="0.25">
      <c r="A853" s="26">
        <f>Sheet1!D876*Sheet3!$B$5</f>
        <v>105.58449999999999</v>
      </c>
      <c r="B853" s="26">
        <f t="shared" si="26"/>
        <v>11088.844664476092</v>
      </c>
      <c r="C853" s="26">
        <f t="shared" si="27"/>
        <v>0.28091665889952633</v>
      </c>
      <c r="D853" s="26">
        <f>Sheet3!C$12*EXP(-0.5*((Sheet1!$C876-Sheet3!C$11)/Sheet3!C$13)^2)</f>
        <v>1.3778408571514395E-58</v>
      </c>
      <c r="E853" s="26">
        <f>Sheet3!D$12*EXP(-0.5*((Sheet1!$C876-Sheet3!D$11)/Sheet3!D$13)^2)</f>
        <v>2.1887025093126077E-7</v>
      </c>
      <c r="F853" s="26">
        <f>Sheet3!E$12*EXP(-0.5*((Sheet1!$C876-Sheet3!E$11)/Sheet3!E$13)^2)</f>
        <v>3.5114555003659419E-2</v>
      </c>
      <c r="G853" s="26">
        <f>Sheet3!F$12*EXP(-0.5*((Sheet1!$C876-Sheet3!F$11)/Sheet3!F$13)^2)</f>
        <v>3.5114555003659419E-2</v>
      </c>
      <c r="H853" s="26">
        <f>Sheet3!G$12*EXP(-0.5*((Sheet1!$C876-Sheet3!G$11)/Sheet3!G$13)^2)</f>
        <v>3.5114555003659419E-2</v>
      </c>
      <c r="I853" s="26">
        <f>Sheet3!H$12*EXP(-0.5*((Sheet1!$C876-Sheet3!H$11)/Sheet3!H$13)^2)</f>
        <v>3.5114555003659419E-2</v>
      </c>
      <c r="J853" s="26">
        <f>Sheet3!I$12*EXP(-0.5*((Sheet1!$C876-Sheet3!I$11)/Sheet3!I$13)^2)</f>
        <v>3.5114555003659419E-2</v>
      </c>
      <c r="K853" s="26">
        <f>Sheet3!J$12*EXP(-0.5*((Sheet1!$C876-Sheet3!J$11)/Sheet3!J$13)^2)</f>
        <v>3.5114555003659419E-2</v>
      </c>
      <c r="L853" s="26">
        <f>Sheet3!K$12*EXP(-0.5*((Sheet1!$C876-Sheet3!K$11)/Sheet3!K$13)^2)</f>
        <v>3.5114555003659419E-2</v>
      </c>
      <c r="M853" s="26">
        <f>Sheet3!L$12*EXP(-0.5*((Sheet1!$C876-Sheet3!L$11)/Sheet3!L$13)^2)</f>
        <v>3.5114555003659419E-2</v>
      </c>
    </row>
    <row r="854" spans="1:13" x14ac:dyDescent="0.25">
      <c r="A854" s="26">
        <f>Sheet1!D877*Sheet3!$B$5</f>
        <v>105.5855</v>
      </c>
      <c r="B854" s="26">
        <f t="shared" si="26"/>
        <v>11089.076259742931</v>
      </c>
      <c r="C854" s="26">
        <f t="shared" si="27"/>
        <v>0.28081700943716587</v>
      </c>
      <c r="D854" s="26">
        <f>Sheet3!C$12*EXP(-0.5*((Sheet1!$C877-Sheet3!C$11)/Sheet3!C$13)^2)</f>
        <v>1.3465715712348055E-58</v>
      </c>
      <c r="E854" s="26">
        <f>Sheet3!D$12*EXP(-0.5*((Sheet1!$C877-Sheet3!D$11)/Sheet3!D$13)^2)</f>
        <v>2.1829406598632411E-7</v>
      </c>
      <c r="F854" s="26">
        <f>Sheet3!E$12*EXP(-0.5*((Sheet1!$C877-Sheet3!E$11)/Sheet3!E$13)^2)</f>
        <v>3.5102098892887491E-2</v>
      </c>
      <c r="G854" s="26">
        <f>Sheet3!F$12*EXP(-0.5*((Sheet1!$C877-Sheet3!F$11)/Sheet3!F$13)^2)</f>
        <v>3.5102098892887491E-2</v>
      </c>
      <c r="H854" s="26">
        <f>Sheet3!G$12*EXP(-0.5*((Sheet1!$C877-Sheet3!G$11)/Sheet3!G$13)^2)</f>
        <v>3.5102098892887491E-2</v>
      </c>
      <c r="I854" s="26">
        <f>Sheet3!H$12*EXP(-0.5*((Sheet1!$C877-Sheet3!H$11)/Sheet3!H$13)^2)</f>
        <v>3.5102098892887491E-2</v>
      </c>
      <c r="J854" s="26">
        <f>Sheet3!I$12*EXP(-0.5*((Sheet1!$C877-Sheet3!I$11)/Sheet3!I$13)^2)</f>
        <v>3.5102098892887491E-2</v>
      </c>
      <c r="K854" s="26">
        <f>Sheet3!J$12*EXP(-0.5*((Sheet1!$C877-Sheet3!J$11)/Sheet3!J$13)^2)</f>
        <v>3.5102098892887491E-2</v>
      </c>
      <c r="L854" s="26">
        <f>Sheet3!K$12*EXP(-0.5*((Sheet1!$C877-Sheet3!K$11)/Sheet3!K$13)^2)</f>
        <v>3.5102098892887491E-2</v>
      </c>
      <c r="M854" s="26">
        <f>Sheet3!L$12*EXP(-0.5*((Sheet1!$C877-Sheet3!L$11)/Sheet3!L$13)^2)</f>
        <v>3.5102098892887491E-2</v>
      </c>
    </row>
    <row r="855" spans="1:13" x14ac:dyDescent="0.25">
      <c r="A855" s="26">
        <f>Sheet1!D878*Sheet3!$B$5</f>
        <v>105.58449999999999</v>
      </c>
      <c r="B855" s="26">
        <f t="shared" si="26"/>
        <v>11088.847214366117</v>
      </c>
      <c r="C855" s="26">
        <f t="shared" si="27"/>
        <v>0.28090455157232697</v>
      </c>
      <c r="D855" s="26">
        <f>Sheet3!C$12*EXP(-0.5*((Sheet1!$C878-Sheet3!C$11)/Sheet3!C$13)^2)</f>
        <v>1.3740035131411751E-58</v>
      </c>
      <c r="E855" s="26">
        <f>Sheet3!D$12*EXP(-0.5*((Sheet1!$C878-Sheet3!D$11)/Sheet3!D$13)^2)</f>
        <v>2.1880016927044434E-7</v>
      </c>
      <c r="F855" s="26">
        <f>Sheet3!E$12*EXP(-0.5*((Sheet1!$C878-Sheet3!E$11)/Sheet3!E$13)^2)</f>
        <v>3.5113041596519713E-2</v>
      </c>
      <c r="G855" s="26">
        <f>Sheet3!F$12*EXP(-0.5*((Sheet1!$C878-Sheet3!F$11)/Sheet3!F$13)^2)</f>
        <v>3.5113041596519713E-2</v>
      </c>
      <c r="H855" s="26">
        <f>Sheet3!G$12*EXP(-0.5*((Sheet1!$C878-Sheet3!G$11)/Sheet3!G$13)^2)</f>
        <v>3.5113041596519713E-2</v>
      </c>
      <c r="I855" s="26">
        <f>Sheet3!H$12*EXP(-0.5*((Sheet1!$C878-Sheet3!H$11)/Sheet3!H$13)^2)</f>
        <v>3.5113041596519713E-2</v>
      </c>
      <c r="J855" s="26">
        <f>Sheet3!I$12*EXP(-0.5*((Sheet1!$C878-Sheet3!I$11)/Sheet3!I$13)^2)</f>
        <v>3.5113041596519713E-2</v>
      </c>
      <c r="K855" s="26">
        <f>Sheet3!J$12*EXP(-0.5*((Sheet1!$C878-Sheet3!J$11)/Sheet3!J$13)^2)</f>
        <v>3.5113041596519713E-2</v>
      </c>
      <c r="L855" s="26">
        <f>Sheet3!K$12*EXP(-0.5*((Sheet1!$C878-Sheet3!K$11)/Sheet3!K$13)^2)</f>
        <v>3.5113041596519713E-2</v>
      </c>
      <c r="M855" s="26">
        <f>Sheet3!L$12*EXP(-0.5*((Sheet1!$C878-Sheet3!L$11)/Sheet3!L$13)^2)</f>
        <v>3.5113041596519713E-2</v>
      </c>
    </row>
    <row r="856" spans="1:13" x14ac:dyDescent="0.25">
      <c r="A856" s="26">
        <f>Sheet1!D879*Sheet3!$B$5</f>
        <v>105.58449999999999</v>
      </c>
      <c r="B856" s="26">
        <f t="shared" si="26"/>
        <v>11088.837406976358</v>
      </c>
      <c r="C856" s="26">
        <f t="shared" si="27"/>
        <v>0.28095111879486112</v>
      </c>
      <c r="D856" s="26">
        <f>Sheet3!C$12*EXP(-0.5*((Sheet1!$C879-Sheet3!C$11)/Sheet3!C$13)^2)</f>
        <v>1.3888210633632272E-58</v>
      </c>
      <c r="E856" s="26">
        <f>Sheet3!D$12*EXP(-0.5*((Sheet1!$C879-Sheet3!D$11)/Sheet3!D$13)^2)</f>
        <v>2.1906983215492861E-7</v>
      </c>
      <c r="F856" s="26">
        <f>Sheet3!E$12*EXP(-0.5*((Sheet1!$C879-Sheet3!E$11)/Sheet3!E$13)^2)</f>
        <v>3.511886246562862E-2</v>
      </c>
      <c r="G856" s="26">
        <f>Sheet3!F$12*EXP(-0.5*((Sheet1!$C879-Sheet3!F$11)/Sheet3!F$13)^2)</f>
        <v>3.511886246562862E-2</v>
      </c>
      <c r="H856" s="26">
        <f>Sheet3!G$12*EXP(-0.5*((Sheet1!$C879-Sheet3!G$11)/Sheet3!G$13)^2)</f>
        <v>3.511886246562862E-2</v>
      </c>
      <c r="I856" s="26">
        <f>Sheet3!H$12*EXP(-0.5*((Sheet1!$C879-Sheet3!H$11)/Sheet3!H$13)^2)</f>
        <v>3.511886246562862E-2</v>
      </c>
      <c r="J856" s="26">
        <f>Sheet3!I$12*EXP(-0.5*((Sheet1!$C879-Sheet3!I$11)/Sheet3!I$13)^2)</f>
        <v>3.511886246562862E-2</v>
      </c>
      <c r="K856" s="26">
        <f>Sheet3!J$12*EXP(-0.5*((Sheet1!$C879-Sheet3!J$11)/Sheet3!J$13)^2)</f>
        <v>3.511886246562862E-2</v>
      </c>
      <c r="L856" s="26">
        <f>Sheet3!K$12*EXP(-0.5*((Sheet1!$C879-Sheet3!K$11)/Sheet3!K$13)^2)</f>
        <v>3.511886246562862E-2</v>
      </c>
      <c r="M856" s="26">
        <f>Sheet3!L$12*EXP(-0.5*((Sheet1!$C879-Sheet3!L$11)/Sheet3!L$13)^2)</f>
        <v>3.511886246562862E-2</v>
      </c>
    </row>
    <row r="857" spans="1:13" x14ac:dyDescent="0.25">
      <c r="A857" s="26">
        <f>Sheet1!D880*Sheet3!$B$5</f>
        <v>105.58499999999999</v>
      </c>
      <c r="B857" s="26">
        <f t="shared" si="26"/>
        <v>11088.949134682807</v>
      </c>
      <c r="C857" s="26">
        <f t="shared" si="27"/>
        <v>0.28092061708715632</v>
      </c>
      <c r="D857" s="26">
        <f>Sheet3!C$12*EXP(-0.5*((Sheet1!$C880-Sheet3!C$11)/Sheet3!C$13)^2)</f>
        <v>1.3790976877116473E-58</v>
      </c>
      <c r="E857" s="26">
        <f>Sheet3!D$12*EXP(-0.5*((Sheet1!$C880-Sheet3!D$11)/Sheet3!D$13)^2)</f>
        <v>2.1889316691983945E-7</v>
      </c>
      <c r="F857" s="26">
        <f>Sheet3!E$12*EXP(-0.5*((Sheet1!$C880-Sheet3!E$11)/Sheet3!E$13)^2)</f>
        <v>3.5115049774248681E-2</v>
      </c>
      <c r="G857" s="26">
        <f>Sheet3!F$12*EXP(-0.5*((Sheet1!$C880-Sheet3!F$11)/Sheet3!F$13)^2)</f>
        <v>3.5115049774248681E-2</v>
      </c>
      <c r="H857" s="26">
        <f>Sheet3!G$12*EXP(-0.5*((Sheet1!$C880-Sheet3!G$11)/Sheet3!G$13)^2)</f>
        <v>3.5115049774248681E-2</v>
      </c>
      <c r="I857" s="26">
        <f>Sheet3!H$12*EXP(-0.5*((Sheet1!$C880-Sheet3!H$11)/Sheet3!H$13)^2)</f>
        <v>3.5115049774248681E-2</v>
      </c>
      <c r="J857" s="26">
        <f>Sheet3!I$12*EXP(-0.5*((Sheet1!$C880-Sheet3!I$11)/Sheet3!I$13)^2)</f>
        <v>3.5115049774248681E-2</v>
      </c>
      <c r="K857" s="26">
        <f>Sheet3!J$12*EXP(-0.5*((Sheet1!$C880-Sheet3!J$11)/Sheet3!J$13)^2)</f>
        <v>3.5115049774248681E-2</v>
      </c>
      <c r="L857" s="26">
        <f>Sheet3!K$12*EXP(-0.5*((Sheet1!$C880-Sheet3!K$11)/Sheet3!K$13)^2)</f>
        <v>3.5115049774248681E-2</v>
      </c>
      <c r="M857" s="26">
        <f>Sheet3!L$12*EXP(-0.5*((Sheet1!$C880-Sheet3!L$11)/Sheet3!L$13)^2)</f>
        <v>3.5115049774248681E-2</v>
      </c>
    </row>
    <row r="858" spans="1:13" x14ac:dyDescent="0.25">
      <c r="A858" s="26">
        <f>Sheet1!D881*Sheet3!$B$5</f>
        <v>105.586</v>
      </c>
      <c r="B858" s="26">
        <f t="shared" si="26"/>
        <v>11089.145767853635</v>
      </c>
      <c r="C858" s="26">
        <f t="shared" si="27"/>
        <v>0.28098697662282573</v>
      </c>
      <c r="D858" s="26">
        <f>Sheet3!C$12*EXP(-0.5*((Sheet1!$C881-Sheet3!C$11)/Sheet3!C$13)^2)</f>
        <v>1.4003389635842047E-58</v>
      </c>
      <c r="E858" s="26">
        <f>Sheet3!D$12*EXP(-0.5*((Sheet1!$C881-Sheet3!D$11)/Sheet3!D$13)^2)</f>
        <v>2.1927769009183846E-7</v>
      </c>
      <c r="F858" s="26">
        <f>Sheet3!E$12*EXP(-0.5*((Sheet1!$C881-Sheet3!E$11)/Sheet3!E$13)^2)</f>
        <v>3.5123344668141952E-2</v>
      </c>
      <c r="G858" s="26">
        <f>Sheet3!F$12*EXP(-0.5*((Sheet1!$C881-Sheet3!F$11)/Sheet3!F$13)^2)</f>
        <v>3.5123344668141952E-2</v>
      </c>
      <c r="H858" s="26">
        <f>Sheet3!G$12*EXP(-0.5*((Sheet1!$C881-Sheet3!G$11)/Sheet3!G$13)^2)</f>
        <v>3.5123344668141952E-2</v>
      </c>
      <c r="I858" s="26">
        <f>Sheet3!H$12*EXP(-0.5*((Sheet1!$C881-Sheet3!H$11)/Sheet3!H$13)^2)</f>
        <v>3.5123344668141952E-2</v>
      </c>
      <c r="J858" s="26">
        <f>Sheet3!I$12*EXP(-0.5*((Sheet1!$C881-Sheet3!I$11)/Sheet3!I$13)^2)</f>
        <v>3.5123344668141952E-2</v>
      </c>
      <c r="K858" s="26">
        <f>Sheet3!J$12*EXP(-0.5*((Sheet1!$C881-Sheet3!J$11)/Sheet3!J$13)^2)</f>
        <v>3.5123344668141952E-2</v>
      </c>
      <c r="L858" s="26">
        <f>Sheet3!K$12*EXP(-0.5*((Sheet1!$C881-Sheet3!K$11)/Sheet3!K$13)^2)</f>
        <v>3.5123344668141952E-2</v>
      </c>
      <c r="M858" s="26">
        <f>Sheet3!L$12*EXP(-0.5*((Sheet1!$C881-Sheet3!L$11)/Sheet3!L$13)^2)</f>
        <v>3.5123344668141952E-2</v>
      </c>
    </row>
    <row r="859" spans="1:13" x14ac:dyDescent="0.25">
      <c r="A859" s="26">
        <f>Sheet1!D882*Sheet3!$B$5</f>
        <v>105.58449999999999</v>
      </c>
      <c r="B859" s="26">
        <f t="shared" si="26"/>
        <v>11088.835151230689</v>
      </c>
      <c r="C859" s="26">
        <f t="shared" si="27"/>
        <v>0.28096182947748849</v>
      </c>
      <c r="D859" s="26">
        <f>Sheet3!C$12*EXP(-0.5*((Sheet1!$C882-Sheet3!C$11)/Sheet3!C$13)^2)</f>
        <v>1.3922515547950689E-58</v>
      </c>
      <c r="E859" s="26">
        <f>Sheet3!D$12*EXP(-0.5*((Sheet1!$C882-Sheet3!D$11)/Sheet3!D$13)^2)</f>
        <v>2.1913189975939234E-7</v>
      </c>
      <c r="F859" s="26">
        <f>Sheet3!E$12*EXP(-0.5*((Sheet1!$C882-Sheet3!E$11)/Sheet3!E$13)^2)</f>
        <v>3.5120201293198587E-2</v>
      </c>
      <c r="G859" s="26">
        <f>Sheet3!F$12*EXP(-0.5*((Sheet1!$C882-Sheet3!F$11)/Sheet3!F$13)^2)</f>
        <v>3.5120201293198587E-2</v>
      </c>
      <c r="H859" s="26">
        <f>Sheet3!G$12*EXP(-0.5*((Sheet1!$C882-Sheet3!G$11)/Sheet3!G$13)^2)</f>
        <v>3.5120201293198587E-2</v>
      </c>
      <c r="I859" s="26">
        <f>Sheet3!H$12*EXP(-0.5*((Sheet1!$C882-Sheet3!H$11)/Sheet3!H$13)^2)</f>
        <v>3.5120201293198587E-2</v>
      </c>
      <c r="J859" s="26">
        <f>Sheet3!I$12*EXP(-0.5*((Sheet1!$C882-Sheet3!I$11)/Sheet3!I$13)^2)</f>
        <v>3.5120201293198587E-2</v>
      </c>
      <c r="K859" s="26">
        <f>Sheet3!J$12*EXP(-0.5*((Sheet1!$C882-Sheet3!J$11)/Sheet3!J$13)^2)</f>
        <v>3.5120201293198587E-2</v>
      </c>
      <c r="L859" s="26">
        <f>Sheet3!K$12*EXP(-0.5*((Sheet1!$C882-Sheet3!K$11)/Sheet3!K$13)^2)</f>
        <v>3.5120201293198587E-2</v>
      </c>
      <c r="M859" s="26">
        <f>Sheet3!L$12*EXP(-0.5*((Sheet1!$C882-Sheet3!L$11)/Sheet3!L$13)^2)</f>
        <v>3.5120201293198587E-2</v>
      </c>
    </row>
    <row r="860" spans="1:13" x14ac:dyDescent="0.25">
      <c r="A860" s="26">
        <f>Sheet1!D883*Sheet3!$B$5</f>
        <v>105.5855</v>
      </c>
      <c r="B860" s="26">
        <f t="shared" si="26"/>
        <v>11089.044091989865</v>
      </c>
      <c r="C860" s="26">
        <f t="shared" si="27"/>
        <v>0.28096974612219544</v>
      </c>
      <c r="D860" s="26">
        <f>Sheet3!C$12*EXP(-0.5*((Sheet1!$C883-Sheet3!C$11)/Sheet3!C$13)^2)</f>
        <v>1.3947925597033966E-58</v>
      </c>
      <c r="E860" s="26">
        <f>Sheet3!D$12*EXP(-0.5*((Sheet1!$C883-Sheet3!D$11)/Sheet3!D$13)^2)</f>
        <v>2.1917778667103331E-7</v>
      </c>
      <c r="F860" s="26">
        <f>Sheet3!E$12*EXP(-0.5*((Sheet1!$C883-Sheet3!E$11)/Sheet3!E$13)^2)</f>
        <v>3.5121190868051093E-2</v>
      </c>
      <c r="G860" s="26">
        <f>Sheet3!F$12*EXP(-0.5*((Sheet1!$C883-Sheet3!F$11)/Sheet3!F$13)^2)</f>
        <v>3.5121190868051093E-2</v>
      </c>
      <c r="H860" s="26">
        <f>Sheet3!G$12*EXP(-0.5*((Sheet1!$C883-Sheet3!G$11)/Sheet3!G$13)^2)</f>
        <v>3.5121190868051093E-2</v>
      </c>
      <c r="I860" s="26">
        <f>Sheet3!H$12*EXP(-0.5*((Sheet1!$C883-Sheet3!H$11)/Sheet3!H$13)^2)</f>
        <v>3.5121190868051093E-2</v>
      </c>
      <c r="J860" s="26">
        <f>Sheet3!I$12*EXP(-0.5*((Sheet1!$C883-Sheet3!I$11)/Sheet3!I$13)^2)</f>
        <v>3.5121190868051093E-2</v>
      </c>
      <c r="K860" s="26">
        <f>Sheet3!J$12*EXP(-0.5*((Sheet1!$C883-Sheet3!J$11)/Sheet3!J$13)^2)</f>
        <v>3.5121190868051093E-2</v>
      </c>
      <c r="L860" s="26">
        <f>Sheet3!K$12*EXP(-0.5*((Sheet1!$C883-Sheet3!K$11)/Sheet3!K$13)^2)</f>
        <v>3.5121190868051093E-2</v>
      </c>
      <c r="M860" s="26">
        <f>Sheet3!L$12*EXP(-0.5*((Sheet1!$C883-Sheet3!L$11)/Sheet3!L$13)^2)</f>
        <v>3.5121190868051093E-2</v>
      </c>
    </row>
    <row r="861" spans="1:13" x14ac:dyDescent="0.25">
      <c r="A861" s="26">
        <f>Sheet1!D884*Sheet3!$B$5</f>
        <v>105.586</v>
      </c>
      <c r="B861" s="26">
        <f t="shared" si="26"/>
        <v>11089.161999553138</v>
      </c>
      <c r="C861" s="26">
        <f t="shared" si="27"/>
        <v>0.28090990672321881</v>
      </c>
      <c r="D861" s="26">
        <f>Sheet3!C$12*EXP(-0.5*((Sheet1!$C884-Sheet3!C$11)/Sheet3!C$13)^2)</f>
        <v>1.3756994850430801E-58</v>
      </c>
      <c r="E861" s="26">
        <f>Sheet3!D$12*EXP(-0.5*((Sheet1!$C884-Sheet3!D$11)/Sheet3!D$13)^2)</f>
        <v>2.1883116426922079E-7</v>
      </c>
      <c r="F861" s="26">
        <f>Sheet3!E$12*EXP(-0.5*((Sheet1!$C884-Sheet3!E$11)/Sheet3!E$13)^2)</f>
        <v>3.5113710986506813E-2</v>
      </c>
      <c r="G861" s="26">
        <f>Sheet3!F$12*EXP(-0.5*((Sheet1!$C884-Sheet3!F$11)/Sheet3!F$13)^2)</f>
        <v>3.5113710986506813E-2</v>
      </c>
      <c r="H861" s="26">
        <f>Sheet3!G$12*EXP(-0.5*((Sheet1!$C884-Sheet3!G$11)/Sheet3!G$13)^2)</f>
        <v>3.5113710986506813E-2</v>
      </c>
      <c r="I861" s="26">
        <f>Sheet3!H$12*EXP(-0.5*((Sheet1!$C884-Sheet3!H$11)/Sheet3!H$13)^2)</f>
        <v>3.5113710986506813E-2</v>
      </c>
      <c r="J861" s="26">
        <f>Sheet3!I$12*EXP(-0.5*((Sheet1!$C884-Sheet3!I$11)/Sheet3!I$13)^2)</f>
        <v>3.5113710986506813E-2</v>
      </c>
      <c r="K861" s="26">
        <f>Sheet3!J$12*EXP(-0.5*((Sheet1!$C884-Sheet3!J$11)/Sheet3!J$13)^2)</f>
        <v>3.5113710986506813E-2</v>
      </c>
      <c r="L861" s="26">
        <f>Sheet3!K$12*EXP(-0.5*((Sheet1!$C884-Sheet3!K$11)/Sheet3!K$13)^2)</f>
        <v>3.5113710986506813E-2</v>
      </c>
      <c r="M861" s="26">
        <f>Sheet3!L$12*EXP(-0.5*((Sheet1!$C884-Sheet3!L$11)/Sheet3!L$13)^2)</f>
        <v>3.5113710986506813E-2</v>
      </c>
    </row>
    <row r="862" spans="1:13" x14ac:dyDescent="0.25">
      <c r="A862" s="26">
        <f>Sheet1!D885*Sheet3!$B$5</f>
        <v>105.586</v>
      </c>
      <c r="B862" s="26">
        <f t="shared" si="26"/>
        <v>11089.15189775422</v>
      </c>
      <c r="C862" s="26">
        <f t="shared" si="27"/>
        <v>0.28095787117209159</v>
      </c>
      <c r="D862" s="26">
        <f>Sheet3!C$12*EXP(-0.5*((Sheet1!$C885-Sheet3!C$11)/Sheet3!C$13)^2)</f>
        <v>1.390982782221076E-58</v>
      </c>
      <c r="E862" s="26">
        <f>Sheet3!D$12*EXP(-0.5*((Sheet1!$C885-Sheet3!D$11)/Sheet3!D$13)^2)</f>
        <v>2.1910895976416418E-7</v>
      </c>
      <c r="F862" s="26">
        <f>Sheet3!E$12*EXP(-0.5*((Sheet1!$C885-Sheet3!E$11)/Sheet3!E$13)^2)</f>
        <v>3.5119706507891472E-2</v>
      </c>
      <c r="G862" s="26">
        <f>Sheet3!F$12*EXP(-0.5*((Sheet1!$C885-Sheet3!F$11)/Sheet3!F$13)^2)</f>
        <v>3.5119706507891472E-2</v>
      </c>
      <c r="H862" s="26">
        <f>Sheet3!G$12*EXP(-0.5*((Sheet1!$C885-Sheet3!G$11)/Sheet3!G$13)^2)</f>
        <v>3.5119706507891472E-2</v>
      </c>
      <c r="I862" s="26">
        <f>Sheet3!H$12*EXP(-0.5*((Sheet1!$C885-Sheet3!H$11)/Sheet3!H$13)^2)</f>
        <v>3.5119706507891472E-2</v>
      </c>
      <c r="J862" s="26">
        <f>Sheet3!I$12*EXP(-0.5*((Sheet1!$C885-Sheet3!I$11)/Sheet3!I$13)^2)</f>
        <v>3.5119706507891472E-2</v>
      </c>
      <c r="K862" s="26">
        <f>Sheet3!J$12*EXP(-0.5*((Sheet1!$C885-Sheet3!J$11)/Sheet3!J$13)^2)</f>
        <v>3.5119706507891472E-2</v>
      </c>
      <c r="L862" s="26">
        <f>Sheet3!K$12*EXP(-0.5*((Sheet1!$C885-Sheet3!K$11)/Sheet3!K$13)^2)</f>
        <v>3.5119706507891472E-2</v>
      </c>
      <c r="M862" s="26">
        <f>Sheet3!L$12*EXP(-0.5*((Sheet1!$C885-Sheet3!L$11)/Sheet3!L$13)^2)</f>
        <v>3.5119706507891472E-2</v>
      </c>
    </row>
    <row r="863" spans="1:13" x14ac:dyDescent="0.25">
      <c r="A863" s="26">
        <f>Sheet1!D886*Sheet3!$B$5</f>
        <v>105.5865</v>
      </c>
      <c r="B863" s="26">
        <f t="shared" si="26"/>
        <v>11089.257203046349</v>
      </c>
      <c r="C863" s="26">
        <f t="shared" si="27"/>
        <v>0.28095787117209159</v>
      </c>
      <c r="D863" s="26">
        <f>Sheet3!C$12*EXP(-0.5*((Sheet1!$C886-Sheet3!C$11)/Sheet3!C$13)^2)</f>
        <v>1.390982782221076E-58</v>
      </c>
      <c r="E863" s="26">
        <f>Sheet3!D$12*EXP(-0.5*((Sheet1!$C886-Sheet3!D$11)/Sheet3!D$13)^2)</f>
        <v>2.1910895976416418E-7</v>
      </c>
      <c r="F863" s="26">
        <f>Sheet3!E$12*EXP(-0.5*((Sheet1!$C886-Sheet3!E$11)/Sheet3!E$13)^2)</f>
        <v>3.5119706507891472E-2</v>
      </c>
      <c r="G863" s="26">
        <f>Sheet3!F$12*EXP(-0.5*((Sheet1!$C886-Sheet3!F$11)/Sheet3!F$13)^2)</f>
        <v>3.5119706507891472E-2</v>
      </c>
      <c r="H863" s="26">
        <f>Sheet3!G$12*EXP(-0.5*((Sheet1!$C886-Sheet3!G$11)/Sheet3!G$13)^2)</f>
        <v>3.5119706507891472E-2</v>
      </c>
      <c r="I863" s="26">
        <f>Sheet3!H$12*EXP(-0.5*((Sheet1!$C886-Sheet3!H$11)/Sheet3!H$13)^2)</f>
        <v>3.5119706507891472E-2</v>
      </c>
      <c r="J863" s="26">
        <f>Sheet3!I$12*EXP(-0.5*((Sheet1!$C886-Sheet3!I$11)/Sheet3!I$13)^2)</f>
        <v>3.5119706507891472E-2</v>
      </c>
      <c r="K863" s="26">
        <f>Sheet3!J$12*EXP(-0.5*((Sheet1!$C886-Sheet3!J$11)/Sheet3!J$13)^2)</f>
        <v>3.5119706507891472E-2</v>
      </c>
      <c r="L863" s="26">
        <f>Sheet3!K$12*EXP(-0.5*((Sheet1!$C886-Sheet3!K$11)/Sheet3!K$13)^2)</f>
        <v>3.5119706507891472E-2</v>
      </c>
      <c r="M863" s="26">
        <f>Sheet3!L$12*EXP(-0.5*((Sheet1!$C886-Sheet3!L$11)/Sheet3!L$13)^2)</f>
        <v>3.5119706507891472E-2</v>
      </c>
    </row>
    <row r="864" spans="1:13" x14ac:dyDescent="0.25">
      <c r="A864" s="26">
        <f>Sheet1!D887*Sheet3!$B$5</f>
        <v>105.587</v>
      </c>
      <c r="B864" s="26">
        <f t="shared" si="26"/>
        <v>11089.384624673055</v>
      </c>
      <c r="C864" s="26">
        <f t="shared" si="27"/>
        <v>0.28085286379025604</v>
      </c>
      <c r="D864" s="26">
        <f>Sheet3!C$12*EXP(-0.5*((Sheet1!$C887-Sheet3!C$11)/Sheet3!C$13)^2)</f>
        <v>1.3577403980836746E-58</v>
      </c>
      <c r="E864" s="26">
        <f>Sheet3!D$12*EXP(-0.5*((Sheet1!$C887-Sheet3!D$11)/Sheet3!D$13)^2)</f>
        <v>2.1850121685724477E-7</v>
      </c>
      <c r="F864" s="26">
        <f>Sheet3!E$12*EXP(-0.5*((Sheet1!$C887-Sheet3!E$11)/Sheet3!E$13)^2)</f>
        <v>3.5106580661129899E-2</v>
      </c>
      <c r="G864" s="26">
        <f>Sheet3!F$12*EXP(-0.5*((Sheet1!$C887-Sheet3!F$11)/Sheet3!F$13)^2)</f>
        <v>3.5106580661129899E-2</v>
      </c>
      <c r="H864" s="26">
        <f>Sheet3!G$12*EXP(-0.5*((Sheet1!$C887-Sheet3!G$11)/Sheet3!G$13)^2)</f>
        <v>3.5106580661129899E-2</v>
      </c>
      <c r="I864" s="26">
        <f>Sheet3!H$12*EXP(-0.5*((Sheet1!$C887-Sheet3!H$11)/Sheet3!H$13)^2)</f>
        <v>3.5106580661129899E-2</v>
      </c>
      <c r="J864" s="26">
        <f>Sheet3!I$12*EXP(-0.5*((Sheet1!$C887-Sheet3!I$11)/Sheet3!I$13)^2)</f>
        <v>3.5106580661129899E-2</v>
      </c>
      <c r="K864" s="26">
        <f>Sheet3!J$12*EXP(-0.5*((Sheet1!$C887-Sheet3!J$11)/Sheet3!J$13)^2)</f>
        <v>3.5106580661129899E-2</v>
      </c>
      <c r="L864" s="26">
        <f>Sheet3!K$12*EXP(-0.5*((Sheet1!$C887-Sheet3!K$11)/Sheet3!K$13)^2)</f>
        <v>3.5106580661129899E-2</v>
      </c>
      <c r="M864" s="26">
        <f>Sheet3!L$12*EXP(-0.5*((Sheet1!$C887-Sheet3!L$11)/Sheet3!L$13)^2)</f>
        <v>3.5106580661129899E-2</v>
      </c>
    </row>
    <row r="865" spans="1:13" x14ac:dyDescent="0.25">
      <c r="A865" s="26">
        <f>Sheet1!D888*Sheet3!$B$5</f>
        <v>105.586</v>
      </c>
      <c r="B865" s="26">
        <f t="shared" si="26"/>
        <v>11089.164206210828</v>
      </c>
      <c r="C865" s="26">
        <f t="shared" si="27"/>
        <v>0.28089942927347245</v>
      </c>
      <c r="D865" s="26">
        <f>Sheet3!C$12*EXP(-0.5*((Sheet1!$C888-Sheet3!C$11)/Sheet3!C$13)^2)</f>
        <v>1.3723832281961863E-58</v>
      </c>
      <c r="E865" s="26">
        <f>Sheet3!D$12*EXP(-0.5*((Sheet1!$C888-Sheet3!D$11)/Sheet3!D$13)^2)</f>
        <v>2.1877052582624209E-7</v>
      </c>
      <c r="F865" s="26">
        <f>Sheet3!E$12*EXP(-0.5*((Sheet1!$C888-Sheet3!E$11)/Sheet3!E$13)^2)</f>
        <v>3.511240131286833E-2</v>
      </c>
      <c r="G865" s="26">
        <f>Sheet3!F$12*EXP(-0.5*((Sheet1!$C888-Sheet3!F$11)/Sheet3!F$13)^2)</f>
        <v>3.511240131286833E-2</v>
      </c>
      <c r="H865" s="26">
        <f>Sheet3!G$12*EXP(-0.5*((Sheet1!$C888-Sheet3!G$11)/Sheet3!G$13)^2)</f>
        <v>3.511240131286833E-2</v>
      </c>
      <c r="I865" s="26">
        <f>Sheet3!H$12*EXP(-0.5*((Sheet1!$C888-Sheet3!H$11)/Sheet3!H$13)^2)</f>
        <v>3.511240131286833E-2</v>
      </c>
      <c r="J865" s="26">
        <f>Sheet3!I$12*EXP(-0.5*((Sheet1!$C888-Sheet3!I$11)/Sheet3!I$13)^2)</f>
        <v>3.511240131286833E-2</v>
      </c>
      <c r="K865" s="26">
        <f>Sheet3!J$12*EXP(-0.5*((Sheet1!$C888-Sheet3!J$11)/Sheet3!J$13)^2)</f>
        <v>3.511240131286833E-2</v>
      </c>
      <c r="L865" s="26">
        <f>Sheet3!K$12*EXP(-0.5*((Sheet1!$C888-Sheet3!K$11)/Sheet3!K$13)^2)</f>
        <v>3.511240131286833E-2</v>
      </c>
      <c r="M865" s="26">
        <f>Sheet3!L$12*EXP(-0.5*((Sheet1!$C888-Sheet3!L$11)/Sheet3!L$13)^2)</f>
        <v>3.511240131286833E-2</v>
      </c>
    </row>
    <row r="866" spans="1:13" x14ac:dyDescent="0.25">
      <c r="A866" s="26">
        <f>Sheet1!D889*Sheet3!$B$5</f>
        <v>105.5855</v>
      </c>
      <c r="B866" s="26">
        <f t="shared" si="26"/>
        <v>11089.065079884716</v>
      </c>
      <c r="C866" s="26">
        <f t="shared" si="27"/>
        <v>0.28087009283629361</v>
      </c>
      <c r="D866" s="26">
        <f>Sheet3!C$12*EXP(-0.5*((Sheet1!$C889-Sheet3!C$11)/Sheet3!C$13)^2)</f>
        <v>1.3631400162398304E-58</v>
      </c>
      <c r="E866" s="26">
        <f>Sheet3!D$12*EXP(-0.5*((Sheet1!$C889-Sheet3!D$11)/Sheet3!D$13)^2)</f>
        <v>2.1860082403978044E-7</v>
      </c>
      <c r="F866" s="26">
        <f>Sheet3!E$12*EXP(-0.5*((Sheet1!$C889-Sheet3!E$11)/Sheet3!E$13)^2)</f>
        <v>3.5108734279433694E-2</v>
      </c>
      <c r="G866" s="26">
        <f>Sheet3!F$12*EXP(-0.5*((Sheet1!$C889-Sheet3!F$11)/Sheet3!F$13)^2)</f>
        <v>3.5108734279433694E-2</v>
      </c>
      <c r="H866" s="26">
        <f>Sheet3!G$12*EXP(-0.5*((Sheet1!$C889-Sheet3!G$11)/Sheet3!G$13)^2)</f>
        <v>3.5108734279433694E-2</v>
      </c>
      <c r="I866" s="26">
        <f>Sheet3!H$12*EXP(-0.5*((Sheet1!$C889-Sheet3!H$11)/Sheet3!H$13)^2)</f>
        <v>3.5108734279433694E-2</v>
      </c>
      <c r="J866" s="26">
        <f>Sheet3!I$12*EXP(-0.5*((Sheet1!$C889-Sheet3!I$11)/Sheet3!I$13)^2)</f>
        <v>3.5108734279433694E-2</v>
      </c>
      <c r="K866" s="26">
        <f>Sheet3!J$12*EXP(-0.5*((Sheet1!$C889-Sheet3!J$11)/Sheet3!J$13)^2)</f>
        <v>3.5108734279433694E-2</v>
      </c>
      <c r="L866" s="26">
        <f>Sheet3!K$12*EXP(-0.5*((Sheet1!$C889-Sheet3!K$11)/Sheet3!K$13)^2)</f>
        <v>3.5108734279433694E-2</v>
      </c>
      <c r="M866" s="26">
        <f>Sheet3!L$12*EXP(-0.5*((Sheet1!$C889-Sheet3!L$11)/Sheet3!L$13)^2)</f>
        <v>3.5108734279433694E-2</v>
      </c>
    </row>
    <row r="867" spans="1:13" x14ac:dyDescent="0.25">
      <c r="A867" s="26">
        <f>Sheet1!D890*Sheet3!$B$5</f>
        <v>105.586</v>
      </c>
      <c r="B867" s="26">
        <f t="shared" si="26"/>
        <v>11089.203972255576</v>
      </c>
      <c r="C867" s="26">
        <f t="shared" si="27"/>
        <v>0.28071061596393343</v>
      </c>
      <c r="D867" s="26">
        <f>Sheet3!C$12*EXP(-0.5*((Sheet1!$C890-Sheet3!C$11)/Sheet3!C$13)^2)</f>
        <v>1.3139636606266082E-58</v>
      </c>
      <c r="E867" s="26">
        <f>Sheet3!D$12*EXP(-0.5*((Sheet1!$C890-Sheet3!D$11)/Sheet3!D$13)^2)</f>
        <v>2.1768044899235546E-7</v>
      </c>
      <c r="F867" s="26">
        <f>Sheet3!E$12*EXP(-0.5*((Sheet1!$C890-Sheet3!E$11)/Sheet3!E$13)^2)</f>
        <v>3.5088799785435561E-2</v>
      </c>
      <c r="G867" s="26">
        <f>Sheet3!F$12*EXP(-0.5*((Sheet1!$C890-Sheet3!F$11)/Sheet3!F$13)^2)</f>
        <v>3.5088799785435561E-2</v>
      </c>
      <c r="H867" s="26">
        <f>Sheet3!G$12*EXP(-0.5*((Sheet1!$C890-Sheet3!G$11)/Sheet3!G$13)^2)</f>
        <v>3.5088799785435561E-2</v>
      </c>
      <c r="I867" s="26">
        <f>Sheet3!H$12*EXP(-0.5*((Sheet1!$C890-Sheet3!H$11)/Sheet3!H$13)^2)</f>
        <v>3.5088799785435561E-2</v>
      </c>
      <c r="J867" s="26">
        <f>Sheet3!I$12*EXP(-0.5*((Sheet1!$C890-Sheet3!I$11)/Sheet3!I$13)^2)</f>
        <v>3.5088799785435561E-2</v>
      </c>
      <c r="K867" s="26">
        <f>Sheet3!J$12*EXP(-0.5*((Sheet1!$C890-Sheet3!J$11)/Sheet3!J$13)^2)</f>
        <v>3.5088799785435561E-2</v>
      </c>
      <c r="L867" s="26">
        <f>Sheet3!K$12*EXP(-0.5*((Sheet1!$C890-Sheet3!K$11)/Sheet3!K$13)^2)</f>
        <v>3.5088799785435561E-2</v>
      </c>
      <c r="M867" s="26">
        <f>Sheet3!L$12*EXP(-0.5*((Sheet1!$C890-Sheet3!L$11)/Sheet3!L$13)^2)</f>
        <v>3.5088799785435561E-2</v>
      </c>
    </row>
    <row r="868" spans="1:13" x14ac:dyDescent="0.25">
      <c r="A868" s="26">
        <f>Sheet1!D891*Sheet3!$B$5</f>
        <v>105.5855</v>
      </c>
      <c r="B868" s="26">
        <f t="shared" si="26"/>
        <v>11089.076259742931</v>
      </c>
      <c r="C868" s="26">
        <f t="shared" si="27"/>
        <v>0.28081700943716587</v>
      </c>
      <c r="D868" s="26">
        <f>Sheet3!C$12*EXP(-0.5*((Sheet1!$C891-Sheet3!C$11)/Sheet3!C$13)^2)</f>
        <v>1.3465715712348055E-58</v>
      </c>
      <c r="E868" s="26">
        <f>Sheet3!D$12*EXP(-0.5*((Sheet1!$C891-Sheet3!D$11)/Sheet3!D$13)^2)</f>
        <v>2.1829406598632411E-7</v>
      </c>
      <c r="F868" s="26">
        <f>Sheet3!E$12*EXP(-0.5*((Sheet1!$C891-Sheet3!E$11)/Sheet3!E$13)^2)</f>
        <v>3.5102098892887491E-2</v>
      </c>
      <c r="G868" s="26">
        <f>Sheet3!F$12*EXP(-0.5*((Sheet1!$C891-Sheet3!F$11)/Sheet3!F$13)^2)</f>
        <v>3.5102098892887491E-2</v>
      </c>
      <c r="H868" s="26">
        <f>Sheet3!G$12*EXP(-0.5*((Sheet1!$C891-Sheet3!G$11)/Sheet3!G$13)^2)</f>
        <v>3.5102098892887491E-2</v>
      </c>
      <c r="I868" s="26">
        <f>Sheet3!H$12*EXP(-0.5*((Sheet1!$C891-Sheet3!H$11)/Sheet3!H$13)^2)</f>
        <v>3.5102098892887491E-2</v>
      </c>
      <c r="J868" s="26">
        <f>Sheet3!I$12*EXP(-0.5*((Sheet1!$C891-Sheet3!I$11)/Sheet3!I$13)^2)</f>
        <v>3.5102098892887491E-2</v>
      </c>
      <c r="K868" s="26">
        <f>Sheet3!J$12*EXP(-0.5*((Sheet1!$C891-Sheet3!J$11)/Sheet3!J$13)^2)</f>
        <v>3.5102098892887491E-2</v>
      </c>
      <c r="L868" s="26">
        <f>Sheet3!K$12*EXP(-0.5*((Sheet1!$C891-Sheet3!K$11)/Sheet3!K$13)^2)</f>
        <v>3.5102098892887491E-2</v>
      </c>
      <c r="M868" s="26">
        <f>Sheet3!L$12*EXP(-0.5*((Sheet1!$C891-Sheet3!L$11)/Sheet3!L$13)^2)</f>
        <v>3.5102098892887491E-2</v>
      </c>
    </row>
    <row r="869" spans="1:13" x14ac:dyDescent="0.25">
      <c r="A869" s="26">
        <f>Sheet1!D892*Sheet3!$B$5</f>
        <v>105.58449999999999</v>
      </c>
      <c r="B869" s="26">
        <f t="shared" si="26"/>
        <v>11088.870995933155</v>
      </c>
      <c r="C869" s="26">
        <f t="shared" si="27"/>
        <v>0.28079163256804707</v>
      </c>
      <c r="D869" s="26">
        <f>Sheet3!C$12*EXP(-0.5*((Sheet1!$C892-Sheet3!C$11)/Sheet3!C$13)^2)</f>
        <v>1.3387217255056747E-58</v>
      </c>
      <c r="E869" s="26">
        <f>Sheet3!D$12*EXP(-0.5*((Sheet1!$C892-Sheet3!D$11)/Sheet3!D$13)^2)</f>
        <v>2.1814756024152678E-7</v>
      </c>
      <c r="F869" s="26">
        <f>Sheet3!E$12*EXP(-0.5*((Sheet1!$C892-Sheet3!E$11)/Sheet3!E$13)^2)</f>
        <v>3.5098926802560854E-2</v>
      </c>
      <c r="G869" s="26">
        <f>Sheet3!F$12*EXP(-0.5*((Sheet1!$C892-Sheet3!F$11)/Sheet3!F$13)^2)</f>
        <v>3.5098926802560854E-2</v>
      </c>
      <c r="H869" s="26">
        <f>Sheet3!G$12*EXP(-0.5*((Sheet1!$C892-Sheet3!G$11)/Sheet3!G$13)^2)</f>
        <v>3.5098926802560854E-2</v>
      </c>
      <c r="I869" s="26">
        <f>Sheet3!H$12*EXP(-0.5*((Sheet1!$C892-Sheet3!H$11)/Sheet3!H$13)^2)</f>
        <v>3.5098926802560854E-2</v>
      </c>
      <c r="J869" s="26">
        <f>Sheet3!I$12*EXP(-0.5*((Sheet1!$C892-Sheet3!I$11)/Sheet3!I$13)^2)</f>
        <v>3.5098926802560854E-2</v>
      </c>
      <c r="K869" s="26">
        <f>Sheet3!J$12*EXP(-0.5*((Sheet1!$C892-Sheet3!J$11)/Sheet3!J$13)^2)</f>
        <v>3.5098926802560854E-2</v>
      </c>
      <c r="L869" s="26">
        <f>Sheet3!K$12*EXP(-0.5*((Sheet1!$C892-Sheet3!K$11)/Sheet3!K$13)^2)</f>
        <v>3.5098926802560854E-2</v>
      </c>
      <c r="M869" s="26">
        <f>Sheet3!L$12*EXP(-0.5*((Sheet1!$C892-Sheet3!L$11)/Sheet3!L$13)^2)</f>
        <v>3.5098926802560854E-2</v>
      </c>
    </row>
    <row r="870" spans="1:13" x14ac:dyDescent="0.25">
      <c r="A870" s="26">
        <f>Sheet1!D893*Sheet3!$B$5</f>
        <v>105.58499999999999</v>
      </c>
      <c r="B870" s="26">
        <f t="shared" si="26"/>
        <v>11088.999491309101</v>
      </c>
      <c r="C870" s="26">
        <f t="shared" si="27"/>
        <v>0.2806815163352176</v>
      </c>
      <c r="D870" s="26">
        <f>Sheet3!C$12*EXP(-0.5*((Sheet1!$C893-Sheet3!C$11)/Sheet3!C$13)^2)</f>
        <v>1.3051824716063582E-58</v>
      </c>
      <c r="E870" s="26">
        <f>Sheet3!D$12*EXP(-0.5*((Sheet1!$C893-Sheet3!D$11)/Sheet3!D$13)^2)</f>
        <v>2.1751289943009069E-7</v>
      </c>
      <c r="F870" s="26">
        <f>Sheet3!E$12*EXP(-0.5*((Sheet1!$C893-Sheet3!E$11)/Sheet3!E$13)^2)</f>
        <v>3.5085162352789773E-2</v>
      </c>
      <c r="G870" s="26">
        <f>Sheet3!F$12*EXP(-0.5*((Sheet1!$C893-Sheet3!F$11)/Sheet3!F$13)^2)</f>
        <v>3.5085162352789773E-2</v>
      </c>
      <c r="H870" s="26">
        <f>Sheet3!G$12*EXP(-0.5*((Sheet1!$C893-Sheet3!G$11)/Sheet3!G$13)^2)</f>
        <v>3.5085162352789773E-2</v>
      </c>
      <c r="I870" s="26">
        <f>Sheet3!H$12*EXP(-0.5*((Sheet1!$C893-Sheet3!H$11)/Sheet3!H$13)^2)</f>
        <v>3.5085162352789773E-2</v>
      </c>
      <c r="J870" s="26">
        <f>Sheet3!I$12*EXP(-0.5*((Sheet1!$C893-Sheet3!I$11)/Sheet3!I$13)^2)</f>
        <v>3.5085162352789773E-2</v>
      </c>
      <c r="K870" s="26">
        <f>Sheet3!J$12*EXP(-0.5*((Sheet1!$C893-Sheet3!J$11)/Sheet3!J$13)^2)</f>
        <v>3.5085162352789773E-2</v>
      </c>
      <c r="L870" s="26">
        <f>Sheet3!K$12*EXP(-0.5*((Sheet1!$C893-Sheet3!K$11)/Sheet3!K$13)^2)</f>
        <v>3.5085162352789773E-2</v>
      </c>
      <c r="M870" s="26">
        <f>Sheet3!L$12*EXP(-0.5*((Sheet1!$C893-Sheet3!L$11)/Sheet3!L$13)^2)</f>
        <v>3.5085162352789773E-2</v>
      </c>
    </row>
    <row r="871" spans="1:13" x14ac:dyDescent="0.25">
      <c r="A871" s="26">
        <f>Sheet1!D894*Sheet3!$B$5</f>
        <v>105.5855</v>
      </c>
      <c r="B871" s="26">
        <f t="shared" si="26"/>
        <v>11089.089988813043</v>
      </c>
      <c r="C871" s="26">
        <f t="shared" si="27"/>
        <v>0.28075182208997668</v>
      </c>
      <c r="D871" s="26">
        <f>Sheet3!C$12*EXP(-0.5*((Sheet1!$C894-Sheet3!C$11)/Sheet3!C$13)^2)</f>
        <v>1.3264985884610364E-58</v>
      </c>
      <c r="E871" s="26">
        <f>Sheet3!D$12*EXP(-0.5*((Sheet1!$C894-Sheet3!D$11)/Sheet3!D$13)^2)</f>
        <v>2.1791791124830819E-7</v>
      </c>
      <c r="F871" s="26">
        <f>Sheet3!E$12*EXP(-0.5*((Sheet1!$C894-Sheet3!E$11)/Sheet3!E$13)^2)</f>
        <v>3.5093950521508176E-2</v>
      </c>
      <c r="G871" s="26">
        <f>Sheet3!F$12*EXP(-0.5*((Sheet1!$C894-Sheet3!F$11)/Sheet3!F$13)^2)</f>
        <v>3.5093950521508176E-2</v>
      </c>
      <c r="H871" s="26">
        <f>Sheet3!G$12*EXP(-0.5*((Sheet1!$C894-Sheet3!G$11)/Sheet3!G$13)^2)</f>
        <v>3.5093950521508176E-2</v>
      </c>
      <c r="I871" s="26">
        <f>Sheet3!H$12*EXP(-0.5*((Sheet1!$C894-Sheet3!H$11)/Sheet3!H$13)^2)</f>
        <v>3.5093950521508176E-2</v>
      </c>
      <c r="J871" s="26">
        <f>Sheet3!I$12*EXP(-0.5*((Sheet1!$C894-Sheet3!I$11)/Sheet3!I$13)^2)</f>
        <v>3.5093950521508176E-2</v>
      </c>
      <c r="K871" s="26">
        <f>Sheet3!J$12*EXP(-0.5*((Sheet1!$C894-Sheet3!J$11)/Sheet3!J$13)^2)</f>
        <v>3.5093950521508176E-2</v>
      </c>
      <c r="L871" s="26">
        <f>Sheet3!K$12*EXP(-0.5*((Sheet1!$C894-Sheet3!K$11)/Sheet3!K$13)^2)</f>
        <v>3.5093950521508176E-2</v>
      </c>
      <c r="M871" s="26">
        <f>Sheet3!L$12*EXP(-0.5*((Sheet1!$C894-Sheet3!L$11)/Sheet3!L$13)^2)</f>
        <v>3.5093950521508176E-2</v>
      </c>
    </row>
    <row r="872" spans="1:13" x14ac:dyDescent="0.25">
      <c r="A872" s="26">
        <f>Sheet1!D895*Sheet3!$B$5</f>
        <v>105.5855</v>
      </c>
      <c r="B872" s="26">
        <f t="shared" si="26"/>
        <v>11089.086360478188</v>
      </c>
      <c r="C872" s="26">
        <f t="shared" si="27"/>
        <v>0.28076904987511464</v>
      </c>
      <c r="D872" s="26">
        <f>Sheet3!C$12*EXP(-0.5*((Sheet1!$C895-Sheet3!C$11)/Sheet3!C$13)^2)</f>
        <v>1.331774427260435E-58</v>
      </c>
      <c r="E872" s="26">
        <f>Sheet3!D$12*EXP(-0.5*((Sheet1!$C895-Sheet3!D$11)/Sheet3!D$13)^2)</f>
        <v>2.180172629971782E-7</v>
      </c>
      <c r="F872" s="26">
        <f>Sheet3!E$12*EXP(-0.5*((Sheet1!$C895-Sheet3!E$11)/Sheet3!E$13)^2)</f>
        <v>3.5096103982231452E-2</v>
      </c>
      <c r="G872" s="26">
        <f>Sheet3!F$12*EXP(-0.5*((Sheet1!$C895-Sheet3!F$11)/Sheet3!F$13)^2)</f>
        <v>3.5096103982231452E-2</v>
      </c>
      <c r="H872" s="26">
        <f>Sheet3!G$12*EXP(-0.5*((Sheet1!$C895-Sheet3!G$11)/Sheet3!G$13)^2)</f>
        <v>3.5096103982231452E-2</v>
      </c>
      <c r="I872" s="26">
        <f>Sheet3!H$12*EXP(-0.5*((Sheet1!$C895-Sheet3!H$11)/Sheet3!H$13)^2)</f>
        <v>3.5096103982231452E-2</v>
      </c>
      <c r="J872" s="26">
        <f>Sheet3!I$12*EXP(-0.5*((Sheet1!$C895-Sheet3!I$11)/Sheet3!I$13)^2)</f>
        <v>3.5096103982231452E-2</v>
      </c>
      <c r="K872" s="26">
        <f>Sheet3!J$12*EXP(-0.5*((Sheet1!$C895-Sheet3!J$11)/Sheet3!J$13)^2)</f>
        <v>3.5096103982231452E-2</v>
      </c>
      <c r="L872" s="26">
        <f>Sheet3!K$12*EXP(-0.5*((Sheet1!$C895-Sheet3!K$11)/Sheet3!K$13)^2)</f>
        <v>3.5096103982231452E-2</v>
      </c>
      <c r="M872" s="26">
        <f>Sheet3!L$12*EXP(-0.5*((Sheet1!$C895-Sheet3!L$11)/Sheet3!L$13)^2)</f>
        <v>3.5096103982231452E-2</v>
      </c>
    </row>
    <row r="873" spans="1:13" x14ac:dyDescent="0.25">
      <c r="A873" s="26">
        <f>Sheet1!D896*Sheet3!$B$5</f>
        <v>105.5855</v>
      </c>
      <c r="B873" s="26">
        <f t="shared" si="26"/>
        <v>11089.108473013031</v>
      </c>
      <c r="C873" s="26">
        <f t="shared" si="27"/>
        <v>0.28066405685334334</v>
      </c>
      <c r="D873" s="26">
        <f>Sheet3!C$12*EXP(-0.5*((Sheet1!$C896-Sheet3!C$11)/Sheet3!C$13)^2)</f>
        <v>1.2999418455312108E-58</v>
      </c>
      <c r="E873" s="26">
        <f>Sheet3!D$12*EXP(-0.5*((Sheet1!$C896-Sheet3!D$11)/Sheet3!D$13)^2)</f>
        <v>2.174124291621277E-7</v>
      </c>
      <c r="F873" s="26">
        <f>Sheet3!E$12*EXP(-0.5*((Sheet1!$C896-Sheet3!E$11)/Sheet3!E$13)^2)</f>
        <v>3.5082979930114271E-2</v>
      </c>
      <c r="G873" s="26">
        <f>Sheet3!F$12*EXP(-0.5*((Sheet1!$C896-Sheet3!F$11)/Sheet3!F$13)^2)</f>
        <v>3.5082979930114271E-2</v>
      </c>
      <c r="H873" s="26">
        <f>Sheet3!G$12*EXP(-0.5*((Sheet1!$C896-Sheet3!G$11)/Sheet3!G$13)^2)</f>
        <v>3.5082979930114271E-2</v>
      </c>
      <c r="I873" s="26">
        <f>Sheet3!H$12*EXP(-0.5*((Sheet1!$C896-Sheet3!H$11)/Sheet3!H$13)^2)</f>
        <v>3.5082979930114271E-2</v>
      </c>
      <c r="J873" s="26">
        <f>Sheet3!I$12*EXP(-0.5*((Sheet1!$C896-Sheet3!I$11)/Sheet3!I$13)^2)</f>
        <v>3.5082979930114271E-2</v>
      </c>
      <c r="K873" s="26">
        <f>Sheet3!J$12*EXP(-0.5*((Sheet1!$C896-Sheet3!J$11)/Sheet3!J$13)^2)</f>
        <v>3.5082979930114271E-2</v>
      </c>
      <c r="L873" s="26">
        <f>Sheet3!K$12*EXP(-0.5*((Sheet1!$C896-Sheet3!K$11)/Sheet3!K$13)^2)</f>
        <v>3.5082979930114271E-2</v>
      </c>
      <c r="M873" s="26">
        <f>Sheet3!L$12*EXP(-0.5*((Sheet1!$C896-Sheet3!L$11)/Sheet3!L$13)^2)</f>
        <v>3.5082979930114271E-2</v>
      </c>
    </row>
    <row r="874" spans="1:13" x14ac:dyDescent="0.25">
      <c r="A874" s="26">
        <f>Sheet1!D897*Sheet3!$B$5</f>
        <v>105.5855</v>
      </c>
      <c r="B874" s="26">
        <f t="shared" si="26"/>
        <v>11089.093911286869</v>
      </c>
      <c r="C874" s="26">
        <f t="shared" si="27"/>
        <v>0.28073319769959215</v>
      </c>
      <c r="D874" s="26">
        <f>Sheet3!C$12*EXP(-0.5*((Sheet1!$C897-Sheet3!C$11)/Sheet3!C$13)^2)</f>
        <v>1.3208183985771414E-58</v>
      </c>
      <c r="E874" s="26">
        <f>Sheet3!D$12*EXP(-0.5*((Sheet1!$C897-Sheet3!D$11)/Sheet3!D$13)^2)</f>
        <v>2.178105528747426E-7</v>
      </c>
      <c r="F874" s="26">
        <f>Sheet3!E$12*EXP(-0.5*((Sheet1!$C897-Sheet3!E$11)/Sheet3!E$13)^2)</f>
        <v>3.509162248612991E-2</v>
      </c>
      <c r="G874" s="26">
        <f>Sheet3!F$12*EXP(-0.5*((Sheet1!$C897-Sheet3!F$11)/Sheet3!F$13)^2)</f>
        <v>3.509162248612991E-2</v>
      </c>
      <c r="H874" s="26">
        <f>Sheet3!G$12*EXP(-0.5*((Sheet1!$C897-Sheet3!G$11)/Sheet3!G$13)^2)</f>
        <v>3.509162248612991E-2</v>
      </c>
      <c r="I874" s="26">
        <f>Sheet3!H$12*EXP(-0.5*((Sheet1!$C897-Sheet3!H$11)/Sheet3!H$13)^2)</f>
        <v>3.509162248612991E-2</v>
      </c>
      <c r="J874" s="26">
        <f>Sheet3!I$12*EXP(-0.5*((Sheet1!$C897-Sheet3!I$11)/Sheet3!I$13)^2)</f>
        <v>3.509162248612991E-2</v>
      </c>
      <c r="K874" s="26">
        <f>Sheet3!J$12*EXP(-0.5*((Sheet1!$C897-Sheet3!J$11)/Sheet3!J$13)^2)</f>
        <v>3.509162248612991E-2</v>
      </c>
      <c r="L874" s="26">
        <f>Sheet3!K$12*EXP(-0.5*((Sheet1!$C897-Sheet3!K$11)/Sheet3!K$13)^2)</f>
        <v>3.509162248612991E-2</v>
      </c>
      <c r="M874" s="26">
        <f>Sheet3!L$12*EXP(-0.5*((Sheet1!$C897-Sheet3!L$11)/Sheet3!L$13)^2)</f>
        <v>3.509162248612991E-2</v>
      </c>
    </row>
    <row r="875" spans="1:13" x14ac:dyDescent="0.25">
      <c r="A875" s="26">
        <f>Sheet1!D898*Sheet3!$B$5</f>
        <v>105.586</v>
      </c>
      <c r="B875" s="26">
        <f t="shared" si="26"/>
        <v>11089.200049826577</v>
      </c>
      <c r="C875" s="26">
        <f t="shared" si="27"/>
        <v>0.28072924004906341</v>
      </c>
      <c r="D875" s="26">
        <f>Sheet3!C$12*EXP(-0.5*((Sheet1!$C898-Sheet3!C$11)/Sheet3!C$13)^2)</f>
        <v>1.3196144833840376E-58</v>
      </c>
      <c r="E875" s="26">
        <f>Sheet3!D$12*EXP(-0.5*((Sheet1!$C898-Sheet3!D$11)/Sheet3!D$13)^2)</f>
        <v>2.1778774576640054E-7</v>
      </c>
      <c r="F875" s="26">
        <f>Sheet3!E$12*EXP(-0.5*((Sheet1!$C898-Sheet3!E$11)/Sheet3!E$13)^2)</f>
        <v>3.5091127782664697E-2</v>
      </c>
      <c r="G875" s="26">
        <f>Sheet3!F$12*EXP(-0.5*((Sheet1!$C898-Sheet3!F$11)/Sheet3!F$13)^2)</f>
        <v>3.5091127782664697E-2</v>
      </c>
      <c r="H875" s="26">
        <f>Sheet3!G$12*EXP(-0.5*((Sheet1!$C898-Sheet3!G$11)/Sheet3!G$13)^2)</f>
        <v>3.5091127782664697E-2</v>
      </c>
      <c r="I875" s="26">
        <f>Sheet3!H$12*EXP(-0.5*((Sheet1!$C898-Sheet3!H$11)/Sheet3!H$13)^2)</f>
        <v>3.5091127782664697E-2</v>
      </c>
      <c r="J875" s="26">
        <f>Sheet3!I$12*EXP(-0.5*((Sheet1!$C898-Sheet3!I$11)/Sheet3!I$13)^2)</f>
        <v>3.5091127782664697E-2</v>
      </c>
      <c r="K875" s="26">
        <f>Sheet3!J$12*EXP(-0.5*((Sheet1!$C898-Sheet3!J$11)/Sheet3!J$13)^2)</f>
        <v>3.5091127782664697E-2</v>
      </c>
      <c r="L875" s="26">
        <f>Sheet3!K$12*EXP(-0.5*((Sheet1!$C898-Sheet3!K$11)/Sheet3!K$13)^2)</f>
        <v>3.5091127782664697E-2</v>
      </c>
      <c r="M875" s="26">
        <f>Sheet3!L$12*EXP(-0.5*((Sheet1!$C898-Sheet3!L$11)/Sheet3!L$13)^2)</f>
        <v>3.5091127782664697E-2</v>
      </c>
    </row>
    <row r="876" spans="1:13" x14ac:dyDescent="0.25">
      <c r="A876" s="26">
        <f>Sheet1!D899*Sheet3!$B$5</f>
        <v>105.58449999999999</v>
      </c>
      <c r="B876" s="26">
        <f t="shared" si="26"/>
        <v>11088.895609058283</v>
      </c>
      <c r="C876" s="26">
        <f t="shared" si="27"/>
        <v>0.28067476530928498</v>
      </c>
      <c r="D876" s="26">
        <f>Sheet3!C$12*EXP(-0.5*((Sheet1!$C899-Sheet3!C$11)/Sheet3!C$13)^2)</f>
        <v>1.3031536051121298E-58</v>
      </c>
      <c r="E876" s="26">
        <f>Sheet3!D$12*EXP(-0.5*((Sheet1!$C899-Sheet3!D$11)/Sheet3!D$13)^2)</f>
        <v>2.1747404563920194E-7</v>
      </c>
      <c r="F876" s="26">
        <f>Sheet3!E$12*EXP(-0.5*((Sheet1!$C899-Sheet3!E$11)/Sheet3!E$13)^2)</f>
        <v>3.5084318479404922E-2</v>
      </c>
      <c r="G876" s="26">
        <f>Sheet3!F$12*EXP(-0.5*((Sheet1!$C899-Sheet3!F$11)/Sheet3!F$13)^2)</f>
        <v>3.5084318479404922E-2</v>
      </c>
      <c r="H876" s="26">
        <f>Sheet3!G$12*EXP(-0.5*((Sheet1!$C899-Sheet3!G$11)/Sheet3!G$13)^2)</f>
        <v>3.5084318479404922E-2</v>
      </c>
      <c r="I876" s="26">
        <f>Sheet3!H$12*EXP(-0.5*((Sheet1!$C899-Sheet3!H$11)/Sheet3!H$13)^2)</f>
        <v>3.5084318479404922E-2</v>
      </c>
      <c r="J876" s="26">
        <f>Sheet3!I$12*EXP(-0.5*((Sheet1!$C899-Sheet3!I$11)/Sheet3!I$13)^2)</f>
        <v>3.5084318479404922E-2</v>
      </c>
      <c r="K876" s="26">
        <f>Sheet3!J$12*EXP(-0.5*((Sheet1!$C899-Sheet3!J$11)/Sheet3!J$13)^2)</f>
        <v>3.5084318479404922E-2</v>
      </c>
      <c r="L876" s="26">
        <f>Sheet3!K$12*EXP(-0.5*((Sheet1!$C899-Sheet3!K$11)/Sheet3!K$13)^2)</f>
        <v>3.5084318479404922E-2</v>
      </c>
      <c r="M876" s="26">
        <f>Sheet3!L$12*EXP(-0.5*((Sheet1!$C899-Sheet3!L$11)/Sheet3!L$13)^2)</f>
        <v>3.5084318479404922E-2</v>
      </c>
    </row>
    <row r="877" spans="1:13" x14ac:dyDescent="0.25">
      <c r="A877" s="26">
        <f>Sheet1!D900*Sheet3!$B$5</f>
        <v>105.58449999999999</v>
      </c>
      <c r="B877" s="26">
        <f t="shared" si="26"/>
        <v>11088.877124891971</v>
      </c>
      <c r="C877" s="26">
        <f t="shared" si="27"/>
        <v>0.28076253122839645</v>
      </c>
      <c r="D877" s="26">
        <f>Sheet3!C$12*EXP(-0.5*((Sheet1!$C900-Sheet3!C$11)/Sheet3!C$13)^2)</f>
        <v>1.3297757100376645E-58</v>
      </c>
      <c r="E877" s="26">
        <f>Sheet3!D$12*EXP(-0.5*((Sheet1!$C900-Sheet3!D$11)/Sheet3!D$13)^2)</f>
        <v>2.1797966532771144E-7</v>
      </c>
      <c r="F877" s="26">
        <f>Sheet3!E$12*EXP(-0.5*((Sheet1!$C900-Sheet3!E$11)/Sheet3!E$13)^2)</f>
        <v>3.5095289156091385E-2</v>
      </c>
      <c r="G877" s="26">
        <f>Sheet3!F$12*EXP(-0.5*((Sheet1!$C900-Sheet3!F$11)/Sheet3!F$13)^2)</f>
        <v>3.5095289156091385E-2</v>
      </c>
      <c r="H877" s="26">
        <f>Sheet3!G$12*EXP(-0.5*((Sheet1!$C900-Sheet3!G$11)/Sheet3!G$13)^2)</f>
        <v>3.5095289156091385E-2</v>
      </c>
      <c r="I877" s="26">
        <f>Sheet3!H$12*EXP(-0.5*((Sheet1!$C900-Sheet3!H$11)/Sheet3!H$13)^2)</f>
        <v>3.5095289156091385E-2</v>
      </c>
      <c r="J877" s="26">
        <f>Sheet3!I$12*EXP(-0.5*((Sheet1!$C900-Sheet3!I$11)/Sheet3!I$13)^2)</f>
        <v>3.5095289156091385E-2</v>
      </c>
      <c r="K877" s="26">
        <f>Sheet3!J$12*EXP(-0.5*((Sheet1!$C900-Sheet3!J$11)/Sheet3!J$13)^2)</f>
        <v>3.5095289156091385E-2</v>
      </c>
      <c r="L877" s="26">
        <f>Sheet3!K$12*EXP(-0.5*((Sheet1!$C900-Sheet3!K$11)/Sheet3!K$13)^2)</f>
        <v>3.5095289156091385E-2</v>
      </c>
      <c r="M877" s="26">
        <f>Sheet3!L$12*EXP(-0.5*((Sheet1!$C900-Sheet3!L$11)/Sheet3!L$13)^2)</f>
        <v>3.5095289156091385E-2</v>
      </c>
    </row>
    <row r="878" spans="1:13" x14ac:dyDescent="0.25">
      <c r="A878" s="26">
        <f>Sheet1!D901*Sheet3!$B$5</f>
        <v>105.58449999999999</v>
      </c>
      <c r="B878" s="26">
        <f t="shared" si="26"/>
        <v>11088.870995933155</v>
      </c>
      <c r="C878" s="26">
        <f t="shared" si="27"/>
        <v>0.28079163256804707</v>
      </c>
      <c r="D878" s="26">
        <f>Sheet3!C$12*EXP(-0.5*((Sheet1!$C901-Sheet3!C$11)/Sheet3!C$13)^2)</f>
        <v>1.3387217255056747E-58</v>
      </c>
      <c r="E878" s="26">
        <f>Sheet3!D$12*EXP(-0.5*((Sheet1!$C901-Sheet3!D$11)/Sheet3!D$13)^2)</f>
        <v>2.1814756024152678E-7</v>
      </c>
      <c r="F878" s="26">
        <f>Sheet3!E$12*EXP(-0.5*((Sheet1!$C901-Sheet3!E$11)/Sheet3!E$13)^2)</f>
        <v>3.5098926802560854E-2</v>
      </c>
      <c r="G878" s="26">
        <f>Sheet3!F$12*EXP(-0.5*((Sheet1!$C901-Sheet3!F$11)/Sheet3!F$13)^2)</f>
        <v>3.5098926802560854E-2</v>
      </c>
      <c r="H878" s="26">
        <f>Sheet3!G$12*EXP(-0.5*((Sheet1!$C901-Sheet3!G$11)/Sheet3!G$13)^2)</f>
        <v>3.5098926802560854E-2</v>
      </c>
      <c r="I878" s="26">
        <f>Sheet3!H$12*EXP(-0.5*((Sheet1!$C901-Sheet3!H$11)/Sheet3!H$13)^2)</f>
        <v>3.5098926802560854E-2</v>
      </c>
      <c r="J878" s="26">
        <f>Sheet3!I$12*EXP(-0.5*((Sheet1!$C901-Sheet3!I$11)/Sheet3!I$13)^2)</f>
        <v>3.5098926802560854E-2</v>
      </c>
      <c r="K878" s="26">
        <f>Sheet3!J$12*EXP(-0.5*((Sheet1!$C901-Sheet3!J$11)/Sheet3!J$13)^2)</f>
        <v>3.5098926802560854E-2</v>
      </c>
      <c r="L878" s="26">
        <f>Sheet3!K$12*EXP(-0.5*((Sheet1!$C901-Sheet3!K$11)/Sheet3!K$13)^2)</f>
        <v>3.5098926802560854E-2</v>
      </c>
      <c r="M878" s="26">
        <f>Sheet3!L$12*EXP(-0.5*((Sheet1!$C901-Sheet3!L$11)/Sheet3!L$13)^2)</f>
        <v>3.5098926802560854E-2</v>
      </c>
    </row>
    <row r="879" spans="1:13" x14ac:dyDescent="0.25">
      <c r="A879" s="26">
        <f>Sheet1!D902*Sheet3!$B$5</f>
        <v>105.58449999999999</v>
      </c>
      <c r="B879" s="26">
        <f t="shared" si="26"/>
        <v>11088.889480484757</v>
      </c>
      <c r="C879" s="26">
        <f t="shared" si="27"/>
        <v>0.28070386479527121</v>
      </c>
      <c r="D879" s="26">
        <f>Sheet3!C$12*EXP(-0.5*((Sheet1!$C902-Sheet3!C$11)/Sheet3!C$13)^2)</f>
        <v>1.3119211959290644E-58</v>
      </c>
      <c r="E879" s="26">
        <f>Sheet3!D$12*EXP(-0.5*((Sheet1!$C902-Sheet3!D$11)/Sheet3!D$13)^2)</f>
        <v>2.1764156645283146E-7</v>
      </c>
      <c r="F879" s="26">
        <f>Sheet3!E$12*EXP(-0.5*((Sheet1!$C902-Sheet3!E$11)/Sheet3!E$13)^2)</f>
        <v>3.508795589421309E-2</v>
      </c>
      <c r="G879" s="26">
        <f>Sheet3!F$12*EXP(-0.5*((Sheet1!$C902-Sheet3!F$11)/Sheet3!F$13)^2)</f>
        <v>3.508795589421309E-2</v>
      </c>
      <c r="H879" s="26">
        <f>Sheet3!G$12*EXP(-0.5*((Sheet1!$C902-Sheet3!G$11)/Sheet3!G$13)^2)</f>
        <v>3.508795589421309E-2</v>
      </c>
      <c r="I879" s="26">
        <f>Sheet3!H$12*EXP(-0.5*((Sheet1!$C902-Sheet3!H$11)/Sheet3!H$13)^2)</f>
        <v>3.508795589421309E-2</v>
      </c>
      <c r="J879" s="26">
        <f>Sheet3!I$12*EXP(-0.5*((Sheet1!$C902-Sheet3!I$11)/Sheet3!I$13)^2)</f>
        <v>3.508795589421309E-2</v>
      </c>
      <c r="K879" s="26">
        <f>Sheet3!J$12*EXP(-0.5*((Sheet1!$C902-Sheet3!J$11)/Sheet3!J$13)^2)</f>
        <v>3.508795589421309E-2</v>
      </c>
      <c r="L879" s="26">
        <f>Sheet3!K$12*EXP(-0.5*((Sheet1!$C902-Sheet3!K$11)/Sheet3!K$13)^2)</f>
        <v>3.508795589421309E-2</v>
      </c>
      <c r="M879" s="26">
        <f>Sheet3!L$12*EXP(-0.5*((Sheet1!$C902-Sheet3!L$11)/Sheet3!L$13)^2)</f>
        <v>3.508795589421309E-2</v>
      </c>
    </row>
    <row r="880" spans="1:13" x14ac:dyDescent="0.25">
      <c r="A880" s="26">
        <f>Sheet1!D903*Sheet3!$B$5</f>
        <v>105.5855</v>
      </c>
      <c r="B880" s="26">
        <f t="shared" si="26"/>
        <v>11089.082437903702</v>
      </c>
      <c r="C880" s="26">
        <f t="shared" si="27"/>
        <v>0.2807876747497865</v>
      </c>
      <c r="D880" s="26">
        <f>Sheet3!C$12*EXP(-0.5*((Sheet1!$C903-Sheet3!C$11)/Sheet3!C$13)^2)</f>
        <v>1.3375015538447786E-58</v>
      </c>
      <c r="E880" s="26">
        <f>Sheet3!D$12*EXP(-0.5*((Sheet1!$C903-Sheet3!D$11)/Sheet3!D$13)^2)</f>
        <v>2.1812471923734167E-7</v>
      </c>
      <c r="F880" s="26">
        <f>Sheet3!E$12*EXP(-0.5*((Sheet1!$C903-Sheet3!E$11)/Sheet3!E$13)^2)</f>
        <v>3.5098432078133415E-2</v>
      </c>
      <c r="G880" s="26">
        <f>Sheet3!F$12*EXP(-0.5*((Sheet1!$C903-Sheet3!F$11)/Sheet3!F$13)^2)</f>
        <v>3.5098432078133415E-2</v>
      </c>
      <c r="H880" s="26">
        <f>Sheet3!G$12*EXP(-0.5*((Sheet1!$C903-Sheet3!G$11)/Sheet3!G$13)^2)</f>
        <v>3.5098432078133415E-2</v>
      </c>
      <c r="I880" s="26">
        <f>Sheet3!H$12*EXP(-0.5*((Sheet1!$C903-Sheet3!H$11)/Sheet3!H$13)^2)</f>
        <v>3.5098432078133415E-2</v>
      </c>
      <c r="J880" s="26">
        <f>Sheet3!I$12*EXP(-0.5*((Sheet1!$C903-Sheet3!I$11)/Sheet3!I$13)^2)</f>
        <v>3.5098432078133415E-2</v>
      </c>
      <c r="K880" s="26">
        <f>Sheet3!J$12*EXP(-0.5*((Sheet1!$C903-Sheet3!J$11)/Sheet3!J$13)^2)</f>
        <v>3.5098432078133415E-2</v>
      </c>
      <c r="L880" s="26">
        <f>Sheet3!K$12*EXP(-0.5*((Sheet1!$C903-Sheet3!K$11)/Sheet3!K$13)^2)</f>
        <v>3.5098432078133415E-2</v>
      </c>
      <c r="M880" s="26">
        <f>Sheet3!L$12*EXP(-0.5*((Sheet1!$C903-Sheet3!L$11)/Sheet3!L$13)^2)</f>
        <v>3.5098432078133415E-2</v>
      </c>
    </row>
    <row r="881" spans="1:13" x14ac:dyDescent="0.25">
      <c r="A881" s="26">
        <f>Sheet1!D904*Sheet3!$B$5</f>
        <v>105.58499999999999</v>
      </c>
      <c r="B881" s="26">
        <f t="shared" si="26"/>
        <v>11088.965953870569</v>
      </c>
      <c r="C881" s="26">
        <f t="shared" si="27"/>
        <v>0.28084075702152222</v>
      </c>
      <c r="D881" s="26">
        <f>Sheet3!C$12*EXP(-0.5*((Sheet1!$C904-Sheet3!C$11)/Sheet3!C$13)^2)</f>
        <v>1.3539588242060418E-58</v>
      </c>
      <c r="E881" s="26">
        <f>Sheet3!D$12*EXP(-0.5*((Sheet1!$C904-Sheet3!D$11)/Sheet3!D$13)^2)</f>
        <v>2.184312487040405E-7</v>
      </c>
      <c r="F881" s="26">
        <f>Sheet3!E$12*EXP(-0.5*((Sheet1!$C904-Sheet3!E$11)/Sheet3!E$13)^2)</f>
        <v>3.5105067323784191E-2</v>
      </c>
      <c r="G881" s="26">
        <f>Sheet3!F$12*EXP(-0.5*((Sheet1!$C904-Sheet3!F$11)/Sheet3!F$13)^2)</f>
        <v>3.5105067323784191E-2</v>
      </c>
      <c r="H881" s="26">
        <f>Sheet3!G$12*EXP(-0.5*((Sheet1!$C904-Sheet3!G$11)/Sheet3!G$13)^2)</f>
        <v>3.5105067323784191E-2</v>
      </c>
      <c r="I881" s="26">
        <f>Sheet3!H$12*EXP(-0.5*((Sheet1!$C904-Sheet3!H$11)/Sheet3!H$13)^2)</f>
        <v>3.5105067323784191E-2</v>
      </c>
      <c r="J881" s="26">
        <f>Sheet3!I$12*EXP(-0.5*((Sheet1!$C904-Sheet3!I$11)/Sheet3!I$13)^2)</f>
        <v>3.5105067323784191E-2</v>
      </c>
      <c r="K881" s="26">
        <f>Sheet3!J$12*EXP(-0.5*((Sheet1!$C904-Sheet3!J$11)/Sheet3!J$13)^2)</f>
        <v>3.5105067323784191E-2</v>
      </c>
      <c r="L881" s="26">
        <f>Sheet3!K$12*EXP(-0.5*((Sheet1!$C904-Sheet3!K$11)/Sheet3!K$13)^2)</f>
        <v>3.5105067323784191E-2</v>
      </c>
      <c r="M881" s="26">
        <f>Sheet3!L$12*EXP(-0.5*((Sheet1!$C904-Sheet3!L$11)/Sheet3!L$13)^2)</f>
        <v>3.5105067323784191E-2</v>
      </c>
    </row>
    <row r="882" spans="1:13" x14ac:dyDescent="0.25">
      <c r="A882" s="26">
        <f>Sheet1!D905*Sheet3!$B$5</f>
        <v>105.58499999999999</v>
      </c>
      <c r="B882" s="26">
        <f t="shared" si="26"/>
        <v>11088.974583752046</v>
      </c>
      <c r="C882" s="26">
        <f t="shared" si="27"/>
        <v>0.28079978105314979</v>
      </c>
      <c r="D882" s="26">
        <f>Sheet3!C$12*EXP(-0.5*((Sheet1!$C905-Sheet3!C$11)/Sheet3!C$13)^2)</f>
        <v>1.3412373364677733E-58</v>
      </c>
      <c r="E882" s="26">
        <f>Sheet3!D$12*EXP(-0.5*((Sheet1!$C905-Sheet3!D$11)/Sheet3!D$13)^2)</f>
        <v>2.1819459307288574E-7</v>
      </c>
      <c r="F882" s="26">
        <f>Sheet3!E$12*EXP(-0.5*((Sheet1!$C905-Sheet3!E$11)/Sheet3!E$13)^2)</f>
        <v>3.5099945357319598E-2</v>
      </c>
      <c r="G882" s="26">
        <f>Sheet3!F$12*EXP(-0.5*((Sheet1!$C905-Sheet3!F$11)/Sheet3!F$13)^2)</f>
        <v>3.5099945357319598E-2</v>
      </c>
      <c r="H882" s="26">
        <f>Sheet3!G$12*EXP(-0.5*((Sheet1!$C905-Sheet3!G$11)/Sheet3!G$13)^2)</f>
        <v>3.5099945357319598E-2</v>
      </c>
      <c r="I882" s="26">
        <f>Sheet3!H$12*EXP(-0.5*((Sheet1!$C905-Sheet3!H$11)/Sheet3!H$13)^2)</f>
        <v>3.5099945357319598E-2</v>
      </c>
      <c r="J882" s="26">
        <f>Sheet3!I$12*EXP(-0.5*((Sheet1!$C905-Sheet3!I$11)/Sheet3!I$13)^2)</f>
        <v>3.5099945357319598E-2</v>
      </c>
      <c r="K882" s="26">
        <f>Sheet3!J$12*EXP(-0.5*((Sheet1!$C905-Sheet3!J$11)/Sheet3!J$13)^2)</f>
        <v>3.5099945357319598E-2</v>
      </c>
      <c r="L882" s="26">
        <f>Sheet3!K$12*EXP(-0.5*((Sheet1!$C905-Sheet3!K$11)/Sheet3!K$13)^2)</f>
        <v>3.5099945357319598E-2</v>
      </c>
      <c r="M882" s="26">
        <f>Sheet3!L$12*EXP(-0.5*((Sheet1!$C905-Sheet3!L$11)/Sheet3!L$13)^2)</f>
        <v>3.5099945357319598E-2</v>
      </c>
    </row>
    <row r="883" spans="1:13" x14ac:dyDescent="0.25">
      <c r="A883" s="26">
        <f>Sheet1!D906*Sheet3!$B$5</f>
        <v>105.58499999999999</v>
      </c>
      <c r="B883" s="26">
        <f t="shared" si="26"/>
        <v>11088.95894190587</v>
      </c>
      <c r="C883" s="26">
        <f t="shared" si="27"/>
        <v>0.28087405089071127</v>
      </c>
      <c r="D883" s="26">
        <f>Sheet3!C$12*EXP(-0.5*((Sheet1!$C906-Sheet3!C$11)/Sheet3!C$13)^2)</f>
        <v>1.364383487689363E-58</v>
      </c>
      <c r="E883" s="26">
        <f>Sheet3!D$12*EXP(-0.5*((Sheet1!$C906-Sheet3!D$11)/Sheet3!D$13)^2)</f>
        <v>2.1862371293109049E-7</v>
      </c>
      <c r="F883" s="26">
        <f>Sheet3!E$12*EXP(-0.5*((Sheet1!$C906-Sheet3!E$11)/Sheet3!E$13)^2)</f>
        <v>3.5109229033374788E-2</v>
      </c>
      <c r="G883" s="26">
        <f>Sheet3!F$12*EXP(-0.5*((Sheet1!$C906-Sheet3!F$11)/Sheet3!F$13)^2)</f>
        <v>3.5109229033374788E-2</v>
      </c>
      <c r="H883" s="26">
        <f>Sheet3!G$12*EXP(-0.5*((Sheet1!$C906-Sheet3!G$11)/Sheet3!G$13)^2)</f>
        <v>3.5109229033374788E-2</v>
      </c>
      <c r="I883" s="26">
        <f>Sheet3!H$12*EXP(-0.5*((Sheet1!$C906-Sheet3!H$11)/Sheet3!H$13)^2)</f>
        <v>3.5109229033374788E-2</v>
      </c>
      <c r="J883" s="26">
        <f>Sheet3!I$12*EXP(-0.5*((Sheet1!$C906-Sheet3!I$11)/Sheet3!I$13)^2)</f>
        <v>3.5109229033374788E-2</v>
      </c>
      <c r="K883" s="26">
        <f>Sheet3!J$12*EXP(-0.5*((Sheet1!$C906-Sheet3!J$11)/Sheet3!J$13)^2)</f>
        <v>3.5109229033374788E-2</v>
      </c>
      <c r="L883" s="26">
        <f>Sheet3!K$12*EXP(-0.5*((Sheet1!$C906-Sheet3!K$11)/Sheet3!K$13)^2)</f>
        <v>3.5109229033374788E-2</v>
      </c>
      <c r="M883" s="26">
        <f>Sheet3!L$12*EXP(-0.5*((Sheet1!$C906-Sheet3!L$11)/Sheet3!L$13)^2)</f>
        <v>3.5109229033374788E-2</v>
      </c>
    </row>
    <row r="884" spans="1:13" x14ac:dyDescent="0.25">
      <c r="A884" s="26">
        <f>Sheet1!D907*Sheet3!$B$5</f>
        <v>105.5855</v>
      </c>
      <c r="B884" s="26">
        <f t="shared" si="26"/>
        <v>11089.061451243166</v>
      </c>
      <c r="C884" s="26">
        <f t="shared" si="27"/>
        <v>0.280887322097014</v>
      </c>
      <c r="D884" s="26">
        <f>Sheet3!C$12*EXP(-0.5*((Sheet1!$C907-Sheet3!C$11)/Sheet3!C$13)^2)</f>
        <v>1.3685610264509986E-58</v>
      </c>
      <c r="E884" s="26">
        <f>Sheet3!D$12*EXP(-0.5*((Sheet1!$C907-Sheet3!D$11)/Sheet3!D$13)^2)</f>
        <v>2.187004748380969E-7</v>
      </c>
      <c r="F884" s="26">
        <f>Sheet3!E$12*EXP(-0.5*((Sheet1!$C907-Sheet3!E$11)/Sheet3!E$13)^2)</f>
        <v>3.5110887924567395E-2</v>
      </c>
      <c r="G884" s="26">
        <f>Sheet3!F$12*EXP(-0.5*((Sheet1!$C907-Sheet3!F$11)/Sheet3!F$13)^2)</f>
        <v>3.5110887924567395E-2</v>
      </c>
      <c r="H884" s="26">
        <f>Sheet3!G$12*EXP(-0.5*((Sheet1!$C907-Sheet3!G$11)/Sheet3!G$13)^2)</f>
        <v>3.5110887924567395E-2</v>
      </c>
      <c r="I884" s="26">
        <f>Sheet3!H$12*EXP(-0.5*((Sheet1!$C907-Sheet3!H$11)/Sheet3!H$13)^2)</f>
        <v>3.5110887924567395E-2</v>
      </c>
      <c r="J884" s="26">
        <f>Sheet3!I$12*EXP(-0.5*((Sheet1!$C907-Sheet3!I$11)/Sheet3!I$13)^2)</f>
        <v>3.5110887924567395E-2</v>
      </c>
      <c r="K884" s="26">
        <f>Sheet3!J$12*EXP(-0.5*((Sheet1!$C907-Sheet3!J$11)/Sheet3!J$13)^2)</f>
        <v>3.5110887924567395E-2</v>
      </c>
      <c r="L884" s="26">
        <f>Sheet3!K$12*EXP(-0.5*((Sheet1!$C907-Sheet3!K$11)/Sheet3!K$13)^2)</f>
        <v>3.5110887924567395E-2</v>
      </c>
      <c r="M884" s="26">
        <f>Sheet3!L$12*EXP(-0.5*((Sheet1!$C907-Sheet3!L$11)/Sheet3!L$13)^2)</f>
        <v>3.5110887924567395E-2</v>
      </c>
    </row>
    <row r="885" spans="1:13" x14ac:dyDescent="0.25">
      <c r="A885" s="26">
        <f>Sheet1!D908*Sheet3!$B$5</f>
        <v>105.5855</v>
      </c>
      <c r="B885" s="26">
        <f t="shared" si="26"/>
        <v>11089.051643880723</v>
      </c>
      <c r="C885" s="26">
        <f t="shared" si="27"/>
        <v>0.28093388874001923</v>
      </c>
      <c r="D885" s="26">
        <f>Sheet3!C$12*EXP(-0.5*((Sheet1!$C908-Sheet3!C$11)/Sheet3!C$13)^2)</f>
        <v>1.3833201070991175E-58</v>
      </c>
      <c r="E885" s="26">
        <f>Sheet3!D$12*EXP(-0.5*((Sheet1!$C908-Sheet3!D$11)/Sheet3!D$13)^2)</f>
        <v>2.1897001970139968E-7</v>
      </c>
      <c r="F885" s="26">
        <f>Sheet3!E$12*EXP(-0.5*((Sheet1!$C908-Sheet3!E$11)/Sheet3!E$13)^2)</f>
        <v>3.5116708721249945E-2</v>
      </c>
      <c r="G885" s="26">
        <f>Sheet3!F$12*EXP(-0.5*((Sheet1!$C908-Sheet3!F$11)/Sheet3!F$13)^2)</f>
        <v>3.5116708721249945E-2</v>
      </c>
      <c r="H885" s="26">
        <f>Sheet3!G$12*EXP(-0.5*((Sheet1!$C908-Sheet3!G$11)/Sheet3!G$13)^2)</f>
        <v>3.5116708721249945E-2</v>
      </c>
      <c r="I885" s="26">
        <f>Sheet3!H$12*EXP(-0.5*((Sheet1!$C908-Sheet3!H$11)/Sheet3!H$13)^2)</f>
        <v>3.5116708721249945E-2</v>
      </c>
      <c r="J885" s="26">
        <f>Sheet3!I$12*EXP(-0.5*((Sheet1!$C908-Sheet3!I$11)/Sheet3!I$13)^2)</f>
        <v>3.5116708721249945E-2</v>
      </c>
      <c r="K885" s="26">
        <f>Sheet3!J$12*EXP(-0.5*((Sheet1!$C908-Sheet3!J$11)/Sheet3!J$13)^2)</f>
        <v>3.5116708721249945E-2</v>
      </c>
      <c r="L885" s="26">
        <f>Sheet3!K$12*EXP(-0.5*((Sheet1!$C908-Sheet3!K$11)/Sheet3!K$13)^2)</f>
        <v>3.5116708721249945E-2</v>
      </c>
      <c r="M885" s="26">
        <f>Sheet3!L$12*EXP(-0.5*((Sheet1!$C908-Sheet3!L$11)/Sheet3!L$13)^2)</f>
        <v>3.5116708721249945E-2</v>
      </c>
    </row>
    <row r="886" spans="1:13" x14ac:dyDescent="0.25">
      <c r="A886" s="26">
        <f>Sheet1!D909*Sheet3!$B$5</f>
        <v>105.58449999999999</v>
      </c>
      <c r="B886" s="26">
        <f t="shared" si="26"/>
        <v>11088.863395847075</v>
      </c>
      <c r="C886" s="26">
        <f t="shared" si="27"/>
        <v>0.28082771908152537</v>
      </c>
      <c r="D886" s="26">
        <f>Sheet3!C$12*EXP(-0.5*((Sheet1!$C909-Sheet3!C$11)/Sheet3!C$13)^2)</f>
        <v>1.3498980935173622E-58</v>
      </c>
      <c r="E886" s="26">
        <f>Sheet3!D$12*EXP(-0.5*((Sheet1!$C909-Sheet3!D$11)/Sheet3!D$13)^2)</f>
        <v>2.183559224537252E-7</v>
      </c>
      <c r="F886" s="26">
        <f>Sheet3!E$12*EXP(-0.5*((Sheet1!$C909-Sheet3!E$11)/Sheet3!E$13)^2)</f>
        <v>3.5103437590700365E-2</v>
      </c>
      <c r="G886" s="26">
        <f>Sheet3!F$12*EXP(-0.5*((Sheet1!$C909-Sheet3!F$11)/Sheet3!F$13)^2)</f>
        <v>3.5103437590700365E-2</v>
      </c>
      <c r="H886" s="26">
        <f>Sheet3!G$12*EXP(-0.5*((Sheet1!$C909-Sheet3!G$11)/Sheet3!G$13)^2)</f>
        <v>3.5103437590700365E-2</v>
      </c>
      <c r="I886" s="26">
        <f>Sheet3!H$12*EXP(-0.5*((Sheet1!$C909-Sheet3!H$11)/Sheet3!H$13)^2)</f>
        <v>3.5103437590700365E-2</v>
      </c>
      <c r="J886" s="26">
        <f>Sheet3!I$12*EXP(-0.5*((Sheet1!$C909-Sheet3!I$11)/Sheet3!I$13)^2)</f>
        <v>3.5103437590700365E-2</v>
      </c>
      <c r="K886" s="26">
        <f>Sheet3!J$12*EXP(-0.5*((Sheet1!$C909-Sheet3!J$11)/Sheet3!J$13)^2)</f>
        <v>3.5103437590700365E-2</v>
      </c>
      <c r="L886" s="26">
        <f>Sheet3!K$12*EXP(-0.5*((Sheet1!$C909-Sheet3!K$11)/Sheet3!K$13)^2)</f>
        <v>3.5103437590700365E-2</v>
      </c>
      <c r="M886" s="26">
        <f>Sheet3!L$12*EXP(-0.5*((Sheet1!$C909-Sheet3!L$11)/Sheet3!L$13)^2)</f>
        <v>3.5103437590700365E-2</v>
      </c>
    </row>
    <row r="887" spans="1:13" x14ac:dyDescent="0.25">
      <c r="A887" s="26">
        <f>Sheet1!D910*Sheet3!$B$5</f>
        <v>105.58499999999999</v>
      </c>
      <c r="B887" s="26">
        <f t="shared" si="26"/>
        <v>11088.947467422504</v>
      </c>
      <c r="C887" s="26">
        <f t="shared" si="27"/>
        <v>0.28092853349636365</v>
      </c>
      <c r="D887" s="26">
        <f>Sheet3!C$12*EXP(-0.5*((Sheet1!$C910-Sheet3!C$11)/Sheet3!C$13)^2)</f>
        <v>1.3816147761524593E-58</v>
      </c>
      <c r="E887" s="26">
        <f>Sheet3!D$12*EXP(-0.5*((Sheet1!$C910-Sheet3!D$11)/Sheet3!D$13)^2)</f>
        <v>2.1893900581126065E-7</v>
      </c>
      <c r="F887" s="26">
        <f>Sheet3!E$12*EXP(-0.5*((Sheet1!$C910-Sheet3!E$11)/Sheet3!E$13)^2)</f>
        <v>3.5116039319669737E-2</v>
      </c>
      <c r="G887" s="26">
        <f>Sheet3!F$12*EXP(-0.5*((Sheet1!$C910-Sheet3!F$11)/Sheet3!F$13)^2)</f>
        <v>3.5116039319669737E-2</v>
      </c>
      <c r="H887" s="26">
        <f>Sheet3!G$12*EXP(-0.5*((Sheet1!$C910-Sheet3!G$11)/Sheet3!G$13)^2)</f>
        <v>3.5116039319669737E-2</v>
      </c>
      <c r="I887" s="26">
        <f>Sheet3!H$12*EXP(-0.5*((Sheet1!$C910-Sheet3!H$11)/Sheet3!H$13)^2)</f>
        <v>3.5116039319669737E-2</v>
      </c>
      <c r="J887" s="26">
        <f>Sheet3!I$12*EXP(-0.5*((Sheet1!$C910-Sheet3!I$11)/Sheet3!I$13)^2)</f>
        <v>3.5116039319669737E-2</v>
      </c>
      <c r="K887" s="26">
        <f>Sheet3!J$12*EXP(-0.5*((Sheet1!$C910-Sheet3!J$11)/Sheet3!J$13)^2)</f>
        <v>3.5116039319669737E-2</v>
      </c>
      <c r="L887" s="26">
        <f>Sheet3!K$12*EXP(-0.5*((Sheet1!$C910-Sheet3!K$11)/Sheet3!K$13)^2)</f>
        <v>3.5116039319669737E-2</v>
      </c>
      <c r="M887" s="26">
        <f>Sheet3!L$12*EXP(-0.5*((Sheet1!$C910-Sheet3!L$11)/Sheet3!L$13)^2)</f>
        <v>3.5116039319669737E-2</v>
      </c>
    </row>
    <row r="888" spans="1:13" x14ac:dyDescent="0.25">
      <c r="A888" s="26">
        <f>Sheet1!D911*Sheet3!$B$5</f>
        <v>105.5855</v>
      </c>
      <c r="B888" s="26">
        <f t="shared" si="26"/>
        <v>11089.068708481645</v>
      </c>
      <c r="C888" s="26">
        <f t="shared" si="27"/>
        <v>0.28085286379025604</v>
      </c>
      <c r="D888" s="26">
        <f>Sheet3!C$12*EXP(-0.5*((Sheet1!$C911-Sheet3!C$11)/Sheet3!C$13)^2)</f>
        <v>1.3577403980836746E-58</v>
      </c>
      <c r="E888" s="26">
        <f>Sheet3!D$12*EXP(-0.5*((Sheet1!$C911-Sheet3!D$11)/Sheet3!D$13)^2)</f>
        <v>2.1850121685724477E-7</v>
      </c>
      <c r="F888" s="26">
        <f>Sheet3!E$12*EXP(-0.5*((Sheet1!$C911-Sheet3!E$11)/Sheet3!E$13)^2)</f>
        <v>3.5106580661129899E-2</v>
      </c>
      <c r="G888" s="26">
        <f>Sheet3!F$12*EXP(-0.5*((Sheet1!$C911-Sheet3!F$11)/Sheet3!F$13)^2)</f>
        <v>3.5106580661129899E-2</v>
      </c>
      <c r="H888" s="26">
        <f>Sheet3!G$12*EXP(-0.5*((Sheet1!$C911-Sheet3!G$11)/Sheet3!G$13)^2)</f>
        <v>3.5106580661129899E-2</v>
      </c>
      <c r="I888" s="26">
        <f>Sheet3!H$12*EXP(-0.5*((Sheet1!$C911-Sheet3!H$11)/Sheet3!H$13)^2)</f>
        <v>3.5106580661129899E-2</v>
      </c>
      <c r="J888" s="26">
        <f>Sheet3!I$12*EXP(-0.5*((Sheet1!$C911-Sheet3!I$11)/Sheet3!I$13)^2)</f>
        <v>3.5106580661129899E-2</v>
      </c>
      <c r="K888" s="26">
        <f>Sheet3!J$12*EXP(-0.5*((Sheet1!$C911-Sheet3!J$11)/Sheet3!J$13)^2)</f>
        <v>3.5106580661129899E-2</v>
      </c>
      <c r="L888" s="26">
        <f>Sheet3!K$12*EXP(-0.5*((Sheet1!$C911-Sheet3!K$11)/Sheet3!K$13)^2)</f>
        <v>3.5106580661129899E-2</v>
      </c>
      <c r="M888" s="26">
        <f>Sheet3!L$12*EXP(-0.5*((Sheet1!$C911-Sheet3!L$11)/Sheet3!L$13)^2)</f>
        <v>3.5106580661129899E-2</v>
      </c>
    </row>
    <row r="889" spans="1:13" x14ac:dyDescent="0.25">
      <c r="A889" s="26">
        <f>Sheet1!D912*Sheet3!$B$5</f>
        <v>105.58499999999999</v>
      </c>
      <c r="B889" s="26">
        <f t="shared" si="26"/>
        <v>11088.990862158114</v>
      </c>
      <c r="C889" s="26">
        <f t="shared" si="27"/>
        <v>0.28072248878910677</v>
      </c>
      <c r="D889" s="26">
        <f>Sheet3!C$12*EXP(-0.5*((Sheet1!$C912-Sheet3!C$11)/Sheet3!C$13)^2)</f>
        <v>1.317563268228621E-58</v>
      </c>
      <c r="E889" s="26">
        <f>Sheet3!D$12*EXP(-0.5*((Sheet1!$C912-Sheet3!D$11)/Sheet3!D$13)^2)</f>
        <v>2.1774884481708521E-7</v>
      </c>
      <c r="F889" s="26">
        <f>Sheet3!E$12*EXP(-0.5*((Sheet1!$C912-Sheet3!E$11)/Sheet3!E$13)^2)</f>
        <v>3.5090283880032741E-2</v>
      </c>
      <c r="G889" s="26">
        <f>Sheet3!F$12*EXP(-0.5*((Sheet1!$C912-Sheet3!F$11)/Sheet3!F$13)^2)</f>
        <v>3.5090283880032741E-2</v>
      </c>
      <c r="H889" s="26">
        <f>Sheet3!G$12*EXP(-0.5*((Sheet1!$C912-Sheet3!G$11)/Sheet3!G$13)^2)</f>
        <v>3.5090283880032741E-2</v>
      </c>
      <c r="I889" s="26">
        <f>Sheet3!H$12*EXP(-0.5*((Sheet1!$C912-Sheet3!H$11)/Sheet3!H$13)^2)</f>
        <v>3.5090283880032741E-2</v>
      </c>
      <c r="J889" s="26">
        <f>Sheet3!I$12*EXP(-0.5*((Sheet1!$C912-Sheet3!I$11)/Sheet3!I$13)^2)</f>
        <v>3.5090283880032741E-2</v>
      </c>
      <c r="K889" s="26">
        <f>Sheet3!J$12*EXP(-0.5*((Sheet1!$C912-Sheet3!J$11)/Sheet3!J$13)^2)</f>
        <v>3.5090283880032741E-2</v>
      </c>
      <c r="L889" s="26">
        <f>Sheet3!K$12*EXP(-0.5*((Sheet1!$C912-Sheet3!K$11)/Sheet3!K$13)^2)</f>
        <v>3.5090283880032741E-2</v>
      </c>
      <c r="M889" s="26">
        <f>Sheet3!L$12*EXP(-0.5*((Sheet1!$C912-Sheet3!L$11)/Sheet3!L$13)^2)</f>
        <v>3.5090283880032741E-2</v>
      </c>
    </row>
    <row r="890" spans="1:13" x14ac:dyDescent="0.25">
      <c r="A890" s="26">
        <f>Sheet1!D913*Sheet3!$B$5</f>
        <v>105.5855</v>
      </c>
      <c r="B890" s="26">
        <f t="shared" si="26"/>
        <v>11089.082437903702</v>
      </c>
      <c r="C890" s="26">
        <f t="shared" si="27"/>
        <v>0.2807876747497865</v>
      </c>
      <c r="D890" s="26">
        <f>Sheet3!C$12*EXP(-0.5*((Sheet1!$C913-Sheet3!C$11)/Sheet3!C$13)^2)</f>
        <v>1.3375015538447786E-58</v>
      </c>
      <c r="E890" s="26">
        <f>Sheet3!D$12*EXP(-0.5*((Sheet1!$C913-Sheet3!D$11)/Sheet3!D$13)^2)</f>
        <v>2.1812471923734167E-7</v>
      </c>
      <c r="F890" s="26">
        <f>Sheet3!E$12*EXP(-0.5*((Sheet1!$C913-Sheet3!E$11)/Sheet3!E$13)^2)</f>
        <v>3.5098432078133415E-2</v>
      </c>
      <c r="G890" s="26">
        <f>Sheet3!F$12*EXP(-0.5*((Sheet1!$C913-Sheet3!F$11)/Sheet3!F$13)^2)</f>
        <v>3.5098432078133415E-2</v>
      </c>
      <c r="H890" s="26">
        <f>Sheet3!G$12*EXP(-0.5*((Sheet1!$C913-Sheet3!G$11)/Sheet3!G$13)^2)</f>
        <v>3.5098432078133415E-2</v>
      </c>
      <c r="I890" s="26">
        <f>Sheet3!H$12*EXP(-0.5*((Sheet1!$C913-Sheet3!H$11)/Sheet3!H$13)^2)</f>
        <v>3.5098432078133415E-2</v>
      </c>
      <c r="J890" s="26">
        <f>Sheet3!I$12*EXP(-0.5*((Sheet1!$C913-Sheet3!I$11)/Sheet3!I$13)^2)</f>
        <v>3.5098432078133415E-2</v>
      </c>
      <c r="K890" s="26">
        <f>Sheet3!J$12*EXP(-0.5*((Sheet1!$C913-Sheet3!J$11)/Sheet3!J$13)^2)</f>
        <v>3.5098432078133415E-2</v>
      </c>
      <c r="L890" s="26">
        <f>Sheet3!K$12*EXP(-0.5*((Sheet1!$C913-Sheet3!K$11)/Sheet3!K$13)^2)</f>
        <v>3.5098432078133415E-2</v>
      </c>
      <c r="M890" s="26">
        <f>Sheet3!L$12*EXP(-0.5*((Sheet1!$C913-Sheet3!L$11)/Sheet3!L$13)^2)</f>
        <v>3.5098432078133415E-2</v>
      </c>
    </row>
    <row r="891" spans="1:13" x14ac:dyDescent="0.25">
      <c r="A891" s="26">
        <f>Sheet1!D914*Sheet3!$B$5</f>
        <v>105.587</v>
      </c>
      <c r="B891" s="26">
        <f t="shared" si="26"/>
        <v>11089.416790198606</v>
      </c>
      <c r="C891" s="26">
        <f t="shared" si="27"/>
        <v>0.28070014002673116</v>
      </c>
      <c r="D891" s="26">
        <f>Sheet3!C$12*EXP(-0.5*((Sheet1!$C914-Sheet3!C$11)/Sheet3!C$13)^2)</f>
        <v>1.3107956730618892E-58</v>
      </c>
      <c r="E891" s="26">
        <f>Sheet3!D$12*EXP(-0.5*((Sheet1!$C914-Sheet3!D$11)/Sheet3!D$13)^2)</f>
        <v>2.176201168731145E-7</v>
      </c>
      <c r="F891" s="26">
        <f>Sheet3!E$12*EXP(-0.5*((Sheet1!$C914-Sheet3!E$11)/Sheet3!E$13)^2)</f>
        <v>3.5087490300826786E-2</v>
      </c>
      <c r="G891" s="26">
        <f>Sheet3!F$12*EXP(-0.5*((Sheet1!$C914-Sheet3!F$11)/Sheet3!F$13)^2)</f>
        <v>3.5087490300826786E-2</v>
      </c>
      <c r="H891" s="26">
        <f>Sheet3!G$12*EXP(-0.5*((Sheet1!$C914-Sheet3!G$11)/Sheet3!G$13)^2)</f>
        <v>3.5087490300826786E-2</v>
      </c>
      <c r="I891" s="26">
        <f>Sheet3!H$12*EXP(-0.5*((Sheet1!$C914-Sheet3!H$11)/Sheet3!H$13)^2)</f>
        <v>3.5087490300826786E-2</v>
      </c>
      <c r="J891" s="26">
        <f>Sheet3!I$12*EXP(-0.5*((Sheet1!$C914-Sheet3!I$11)/Sheet3!I$13)^2)</f>
        <v>3.5087490300826786E-2</v>
      </c>
      <c r="K891" s="26">
        <f>Sheet3!J$12*EXP(-0.5*((Sheet1!$C914-Sheet3!J$11)/Sheet3!J$13)^2)</f>
        <v>3.5087490300826786E-2</v>
      </c>
      <c r="L891" s="26">
        <f>Sheet3!K$12*EXP(-0.5*((Sheet1!$C914-Sheet3!K$11)/Sheet3!K$13)^2)</f>
        <v>3.5087490300826786E-2</v>
      </c>
      <c r="M891" s="26">
        <f>Sheet3!L$12*EXP(-0.5*((Sheet1!$C914-Sheet3!L$11)/Sheet3!L$13)^2)</f>
        <v>3.5087490300826786E-2</v>
      </c>
    </row>
    <row r="892" spans="1:13" x14ac:dyDescent="0.25">
      <c r="A892" s="26">
        <f>Sheet1!D915*Sheet3!$B$5</f>
        <v>105.587</v>
      </c>
      <c r="B892" s="26">
        <f t="shared" si="26"/>
        <v>11089.454050732913</v>
      </c>
      <c r="C892" s="26">
        <f t="shared" si="27"/>
        <v>0.2805232251457655</v>
      </c>
      <c r="D892" s="26">
        <f>Sheet3!C$12*EXP(-0.5*((Sheet1!$C915-Sheet3!C$11)/Sheet3!C$13)^2)</f>
        <v>1.2584269005749952E-58</v>
      </c>
      <c r="E892" s="26">
        <f>Sheet3!D$12*EXP(-0.5*((Sheet1!$C915-Sheet3!D$11)/Sheet3!D$13)^2)</f>
        <v>2.1660359757546054E-7</v>
      </c>
      <c r="F892" s="26">
        <f>Sheet3!E$12*EXP(-0.5*((Sheet1!$C915-Sheet3!E$11)/Sheet3!E$13)^2)</f>
        <v>3.5065376067770992E-2</v>
      </c>
      <c r="G892" s="26">
        <f>Sheet3!F$12*EXP(-0.5*((Sheet1!$C915-Sheet3!F$11)/Sheet3!F$13)^2)</f>
        <v>3.5065376067770992E-2</v>
      </c>
      <c r="H892" s="26">
        <f>Sheet3!G$12*EXP(-0.5*((Sheet1!$C915-Sheet3!G$11)/Sheet3!G$13)^2)</f>
        <v>3.5065376067770992E-2</v>
      </c>
      <c r="I892" s="26">
        <f>Sheet3!H$12*EXP(-0.5*((Sheet1!$C915-Sheet3!H$11)/Sheet3!H$13)^2)</f>
        <v>3.5065376067770992E-2</v>
      </c>
      <c r="J892" s="26">
        <f>Sheet3!I$12*EXP(-0.5*((Sheet1!$C915-Sheet3!I$11)/Sheet3!I$13)^2)</f>
        <v>3.5065376067770992E-2</v>
      </c>
      <c r="K892" s="26">
        <f>Sheet3!J$12*EXP(-0.5*((Sheet1!$C915-Sheet3!J$11)/Sheet3!J$13)^2)</f>
        <v>3.5065376067770992E-2</v>
      </c>
      <c r="L892" s="26">
        <f>Sheet3!K$12*EXP(-0.5*((Sheet1!$C915-Sheet3!K$11)/Sheet3!K$13)^2)</f>
        <v>3.5065376067770992E-2</v>
      </c>
      <c r="M892" s="26">
        <f>Sheet3!L$12*EXP(-0.5*((Sheet1!$C915-Sheet3!L$11)/Sheet3!L$13)^2)</f>
        <v>3.5065376067770992E-2</v>
      </c>
    </row>
    <row r="893" spans="1:13" x14ac:dyDescent="0.25">
      <c r="A893" s="26">
        <f>Sheet1!D916*Sheet3!$B$5</f>
        <v>105.58749999999999</v>
      </c>
      <c r="B893" s="26">
        <f t="shared" si="26"/>
        <v>11089.548424873739</v>
      </c>
      <c r="C893" s="26">
        <f t="shared" si="27"/>
        <v>0.28057513333351641</v>
      </c>
      <c r="D893" s="26">
        <f>Sheet3!C$12*EXP(-0.5*((Sheet1!$C916-Sheet3!C$11)/Sheet3!C$13)^2)</f>
        <v>1.2735731230784585E-58</v>
      </c>
      <c r="E893" s="26">
        <f>Sheet3!D$12*EXP(-0.5*((Sheet1!$C916-Sheet3!D$11)/Sheet3!D$13)^2)</f>
        <v>2.16901391959259E-7</v>
      </c>
      <c r="F893" s="26">
        <f>Sheet3!E$12*EXP(-0.5*((Sheet1!$C916-Sheet3!E$11)/Sheet3!E$13)^2)</f>
        <v>3.507186455401555E-2</v>
      </c>
      <c r="G893" s="26">
        <f>Sheet3!F$12*EXP(-0.5*((Sheet1!$C916-Sheet3!F$11)/Sheet3!F$13)^2)</f>
        <v>3.507186455401555E-2</v>
      </c>
      <c r="H893" s="26">
        <f>Sheet3!G$12*EXP(-0.5*((Sheet1!$C916-Sheet3!G$11)/Sheet3!G$13)^2)</f>
        <v>3.507186455401555E-2</v>
      </c>
      <c r="I893" s="26">
        <f>Sheet3!H$12*EXP(-0.5*((Sheet1!$C916-Sheet3!H$11)/Sheet3!H$13)^2)</f>
        <v>3.507186455401555E-2</v>
      </c>
      <c r="J893" s="26">
        <f>Sheet3!I$12*EXP(-0.5*((Sheet1!$C916-Sheet3!I$11)/Sheet3!I$13)^2)</f>
        <v>3.507186455401555E-2</v>
      </c>
      <c r="K893" s="26">
        <f>Sheet3!J$12*EXP(-0.5*((Sheet1!$C916-Sheet3!J$11)/Sheet3!J$13)^2)</f>
        <v>3.507186455401555E-2</v>
      </c>
      <c r="L893" s="26">
        <f>Sheet3!K$12*EXP(-0.5*((Sheet1!$C916-Sheet3!K$11)/Sheet3!K$13)^2)</f>
        <v>3.507186455401555E-2</v>
      </c>
      <c r="M893" s="26">
        <f>Sheet3!L$12*EXP(-0.5*((Sheet1!$C916-Sheet3!L$11)/Sheet3!L$13)^2)</f>
        <v>3.507186455401555E-2</v>
      </c>
    </row>
    <row r="894" spans="1:13" x14ac:dyDescent="0.25">
      <c r="A894" s="26">
        <f>Sheet1!D917*Sheet3!$B$5</f>
        <v>105.58749999999999</v>
      </c>
      <c r="B894" s="26">
        <f t="shared" si="26"/>
        <v>11089.556808193653</v>
      </c>
      <c r="C894" s="26">
        <f t="shared" si="27"/>
        <v>0.2805353291214851</v>
      </c>
      <c r="D894" s="26">
        <f>Sheet3!C$12*EXP(-0.5*((Sheet1!$C917-Sheet3!C$11)/Sheet3!C$13)^2)</f>
        <v>1.2619426327115089E-58</v>
      </c>
      <c r="E894" s="26">
        <f>Sheet3!D$12*EXP(-0.5*((Sheet1!$C917-Sheet3!D$11)/Sheet3!D$13)^2)</f>
        <v>2.1667300328526488E-7</v>
      </c>
      <c r="F894" s="26">
        <f>Sheet3!E$12*EXP(-0.5*((Sheet1!$C917-Sheet3!E$11)/Sheet3!E$13)^2)</f>
        <v>3.5066889056060223E-2</v>
      </c>
      <c r="G894" s="26">
        <f>Sheet3!F$12*EXP(-0.5*((Sheet1!$C917-Sheet3!F$11)/Sheet3!F$13)^2)</f>
        <v>3.5066889056060223E-2</v>
      </c>
      <c r="H894" s="26">
        <f>Sheet3!G$12*EXP(-0.5*((Sheet1!$C917-Sheet3!G$11)/Sheet3!G$13)^2)</f>
        <v>3.5066889056060223E-2</v>
      </c>
      <c r="I894" s="26">
        <f>Sheet3!H$12*EXP(-0.5*((Sheet1!$C917-Sheet3!H$11)/Sheet3!H$13)^2)</f>
        <v>3.5066889056060223E-2</v>
      </c>
      <c r="J894" s="26">
        <f>Sheet3!I$12*EXP(-0.5*((Sheet1!$C917-Sheet3!I$11)/Sheet3!I$13)^2)</f>
        <v>3.5066889056060223E-2</v>
      </c>
      <c r="K894" s="26">
        <f>Sheet3!J$12*EXP(-0.5*((Sheet1!$C917-Sheet3!J$11)/Sheet3!J$13)^2)</f>
        <v>3.5066889056060223E-2</v>
      </c>
      <c r="L894" s="26">
        <f>Sheet3!K$12*EXP(-0.5*((Sheet1!$C917-Sheet3!K$11)/Sheet3!K$13)^2)</f>
        <v>3.5066889056060223E-2</v>
      </c>
      <c r="M894" s="26">
        <f>Sheet3!L$12*EXP(-0.5*((Sheet1!$C917-Sheet3!L$11)/Sheet3!L$13)^2)</f>
        <v>3.5066889056060223E-2</v>
      </c>
    </row>
    <row r="895" spans="1:13" x14ac:dyDescent="0.25">
      <c r="A895" s="26">
        <f>Sheet1!D918*Sheet3!$B$5</f>
        <v>105.587</v>
      </c>
      <c r="B895" s="26">
        <f t="shared" si="26"/>
        <v>11089.484836119831</v>
      </c>
      <c r="C895" s="26">
        <f t="shared" si="27"/>
        <v>0.28037705481279251</v>
      </c>
      <c r="D895" s="26">
        <f>Sheet3!C$12*EXP(-0.5*((Sheet1!$C918-Sheet3!C$11)/Sheet3!C$13)^2)</f>
        <v>1.2167303739359628E-58</v>
      </c>
      <c r="E895" s="26">
        <f>Sheet3!D$12*EXP(-0.5*((Sheet1!$C918-Sheet3!D$11)/Sheet3!D$13)^2)</f>
        <v>2.1576707472456096E-7</v>
      </c>
      <c r="F895" s="26">
        <f>Sheet3!E$12*EXP(-0.5*((Sheet1!$C918-Sheet3!E$11)/Sheet3!E$13)^2)</f>
        <v>3.5047104880714719E-2</v>
      </c>
      <c r="G895" s="26">
        <f>Sheet3!F$12*EXP(-0.5*((Sheet1!$C918-Sheet3!F$11)/Sheet3!F$13)^2)</f>
        <v>3.5047104880714719E-2</v>
      </c>
      <c r="H895" s="26">
        <f>Sheet3!G$12*EXP(-0.5*((Sheet1!$C918-Sheet3!G$11)/Sheet3!G$13)^2)</f>
        <v>3.5047104880714719E-2</v>
      </c>
      <c r="I895" s="26">
        <f>Sheet3!H$12*EXP(-0.5*((Sheet1!$C918-Sheet3!H$11)/Sheet3!H$13)^2)</f>
        <v>3.5047104880714719E-2</v>
      </c>
      <c r="J895" s="26">
        <f>Sheet3!I$12*EXP(-0.5*((Sheet1!$C918-Sheet3!I$11)/Sheet3!I$13)^2)</f>
        <v>3.5047104880714719E-2</v>
      </c>
      <c r="K895" s="26">
        <f>Sheet3!J$12*EXP(-0.5*((Sheet1!$C918-Sheet3!J$11)/Sheet3!J$13)^2)</f>
        <v>3.5047104880714719E-2</v>
      </c>
      <c r="L895" s="26">
        <f>Sheet3!K$12*EXP(-0.5*((Sheet1!$C918-Sheet3!K$11)/Sheet3!K$13)^2)</f>
        <v>3.5047104880714719E-2</v>
      </c>
      <c r="M895" s="26">
        <f>Sheet3!L$12*EXP(-0.5*((Sheet1!$C918-Sheet3!L$11)/Sheet3!L$13)^2)</f>
        <v>3.5047104880714719E-2</v>
      </c>
    </row>
    <row r="896" spans="1:13" x14ac:dyDescent="0.25">
      <c r="A896" s="26">
        <f>Sheet1!D919*Sheet3!$B$5</f>
        <v>105.58749999999999</v>
      </c>
      <c r="B896" s="26">
        <f t="shared" si="26"/>
        <v>11089.569162121887</v>
      </c>
      <c r="C896" s="26">
        <f t="shared" si="27"/>
        <v>0.28047667238956797</v>
      </c>
      <c r="D896" s="26">
        <f>Sheet3!C$12*EXP(-0.5*((Sheet1!$C919-Sheet3!C$11)/Sheet3!C$13)^2)</f>
        <v>1.2449955527640912E-58</v>
      </c>
      <c r="E896" s="26">
        <f>Sheet3!D$12*EXP(-0.5*((Sheet1!$C919-Sheet3!D$11)/Sheet3!D$13)^2)</f>
        <v>2.1633685151374857E-7</v>
      </c>
      <c r="F896" s="26">
        <f>Sheet3!E$12*EXP(-0.5*((Sheet1!$C919-Sheet3!E$11)/Sheet3!E$13)^2)</f>
        <v>3.505955700658956E-2</v>
      </c>
      <c r="G896" s="26">
        <f>Sheet3!F$12*EXP(-0.5*((Sheet1!$C919-Sheet3!F$11)/Sheet3!F$13)^2)</f>
        <v>3.505955700658956E-2</v>
      </c>
      <c r="H896" s="26">
        <f>Sheet3!G$12*EXP(-0.5*((Sheet1!$C919-Sheet3!G$11)/Sheet3!G$13)^2)</f>
        <v>3.505955700658956E-2</v>
      </c>
      <c r="I896" s="26">
        <f>Sheet3!H$12*EXP(-0.5*((Sheet1!$C919-Sheet3!H$11)/Sheet3!H$13)^2)</f>
        <v>3.505955700658956E-2</v>
      </c>
      <c r="J896" s="26">
        <f>Sheet3!I$12*EXP(-0.5*((Sheet1!$C919-Sheet3!I$11)/Sheet3!I$13)^2)</f>
        <v>3.505955700658956E-2</v>
      </c>
      <c r="K896" s="26">
        <f>Sheet3!J$12*EXP(-0.5*((Sheet1!$C919-Sheet3!J$11)/Sheet3!J$13)^2)</f>
        <v>3.505955700658956E-2</v>
      </c>
      <c r="L896" s="26">
        <f>Sheet3!K$12*EXP(-0.5*((Sheet1!$C919-Sheet3!K$11)/Sheet3!K$13)^2)</f>
        <v>3.505955700658956E-2</v>
      </c>
      <c r="M896" s="26">
        <f>Sheet3!L$12*EXP(-0.5*((Sheet1!$C919-Sheet3!L$11)/Sheet3!L$13)^2)</f>
        <v>3.505955700658956E-2</v>
      </c>
    </row>
    <row r="897" spans="1:13" x14ac:dyDescent="0.25">
      <c r="A897" s="26">
        <f>Sheet1!D920*Sheet3!$B$5</f>
        <v>105.586</v>
      </c>
      <c r="B897" s="26">
        <f t="shared" si="26"/>
        <v>11089.248733262388</v>
      </c>
      <c r="C897" s="26">
        <f t="shared" si="27"/>
        <v>0.28049808646089336</v>
      </c>
      <c r="D897" s="26">
        <f>Sheet3!C$12*EXP(-0.5*((Sheet1!$C920-Sheet3!C$11)/Sheet3!C$13)^2)</f>
        <v>1.2511561428584438E-58</v>
      </c>
      <c r="E897" s="26">
        <f>Sheet3!D$12*EXP(-0.5*((Sheet1!$C920-Sheet3!D$11)/Sheet3!D$13)^2)</f>
        <v>2.1645951548727149E-7</v>
      </c>
      <c r="F897" s="26">
        <f>Sheet3!E$12*EXP(-0.5*((Sheet1!$C920-Sheet3!E$11)/Sheet3!E$13)^2)</f>
        <v>3.5062233750172235E-2</v>
      </c>
      <c r="G897" s="26">
        <f>Sheet3!F$12*EXP(-0.5*((Sheet1!$C920-Sheet3!F$11)/Sheet3!F$13)^2)</f>
        <v>3.5062233750172235E-2</v>
      </c>
      <c r="H897" s="26">
        <f>Sheet3!G$12*EXP(-0.5*((Sheet1!$C920-Sheet3!G$11)/Sheet3!G$13)^2)</f>
        <v>3.5062233750172235E-2</v>
      </c>
      <c r="I897" s="26">
        <f>Sheet3!H$12*EXP(-0.5*((Sheet1!$C920-Sheet3!H$11)/Sheet3!H$13)^2)</f>
        <v>3.5062233750172235E-2</v>
      </c>
      <c r="J897" s="26">
        <f>Sheet3!I$12*EXP(-0.5*((Sheet1!$C920-Sheet3!I$11)/Sheet3!I$13)^2)</f>
        <v>3.5062233750172235E-2</v>
      </c>
      <c r="K897" s="26">
        <f>Sheet3!J$12*EXP(-0.5*((Sheet1!$C920-Sheet3!J$11)/Sheet3!J$13)^2)</f>
        <v>3.5062233750172235E-2</v>
      </c>
      <c r="L897" s="26">
        <f>Sheet3!K$12*EXP(-0.5*((Sheet1!$C920-Sheet3!K$11)/Sheet3!K$13)^2)</f>
        <v>3.5062233750172235E-2</v>
      </c>
      <c r="M897" s="26">
        <f>Sheet3!L$12*EXP(-0.5*((Sheet1!$C920-Sheet3!L$11)/Sheet3!L$13)^2)</f>
        <v>3.5062233750172235E-2</v>
      </c>
    </row>
    <row r="898" spans="1:13" x14ac:dyDescent="0.25">
      <c r="A898" s="26">
        <f>Sheet1!D921*Sheet3!$B$5</f>
        <v>105.5855</v>
      </c>
      <c r="B898" s="26">
        <f t="shared" si="26"/>
        <v>11089.170585109307</v>
      </c>
      <c r="C898" s="26">
        <f t="shared" si="27"/>
        <v>0.28036914157835158</v>
      </c>
      <c r="D898" s="26">
        <f>Sheet3!C$12*EXP(-0.5*((Sheet1!$C921-Sheet3!C$11)/Sheet3!C$13)^2)</f>
        <v>1.2145126120440541E-58</v>
      </c>
      <c r="E898" s="26">
        <f>Sheet3!D$12*EXP(-0.5*((Sheet1!$C921-Sheet3!D$11)/Sheet3!D$13)^2)</f>
        <v>2.1572187393991783E-7</v>
      </c>
      <c r="F898" s="26">
        <f>Sheet3!E$12*EXP(-0.5*((Sheet1!$C921-Sheet3!E$11)/Sheet3!E$13)^2)</f>
        <v>3.50461157320597E-2</v>
      </c>
      <c r="G898" s="26">
        <f>Sheet3!F$12*EXP(-0.5*((Sheet1!$C921-Sheet3!F$11)/Sheet3!F$13)^2)</f>
        <v>3.50461157320597E-2</v>
      </c>
      <c r="H898" s="26">
        <f>Sheet3!G$12*EXP(-0.5*((Sheet1!$C921-Sheet3!G$11)/Sheet3!G$13)^2)</f>
        <v>3.50461157320597E-2</v>
      </c>
      <c r="I898" s="26">
        <f>Sheet3!H$12*EXP(-0.5*((Sheet1!$C921-Sheet3!H$11)/Sheet3!H$13)^2)</f>
        <v>3.50461157320597E-2</v>
      </c>
      <c r="J898" s="26">
        <f>Sheet3!I$12*EXP(-0.5*((Sheet1!$C921-Sheet3!I$11)/Sheet3!I$13)^2)</f>
        <v>3.50461157320597E-2</v>
      </c>
      <c r="K898" s="26">
        <f>Sheet3!J$12*EXP(-0.5*((Sheet1!$C921-Sheet3!J$11)/Sheet3!J$13)^2)</f>
        <v>3.50461157320597E-2</v>
      </c>
      <c r="L898" s="26">
        <f>Sheet3!K$12*EXP(-0.5*((Sheet1!$C921-Sheet3!K$11)/Sheet3!K$13)^2)</f>
        <v>3.50461157320597E-2</v>
      </c>
      <c r="M898" s="26">
        <f>Sheet3!L$12*EXP(-0.5*((Sheet1!$C921-Sheet3!L$11)/Sheet3!L$13)^2)</f>
        <v>3.50461157320597E-2</v>
      </c>
    </row>
    <row r="899" spans="1:13" x14ac:dyDescent="0.25">
      <c r="A899" s="26">
        <f>Sheet1!D922*Sheet3!$B$5</f>
        <v>105.5855</v>
      </c>
      <c r="B899" s="26">
        <f t="shared" ref="B899:B962" si="28">(A899-C899)^2</f>
        <v>11089.142055382452</v>
      </c>
      <c r="C899" s="26">
        <f t="shared" ref="C899:C962" si="29">SUM(D899:M899)</f>
        <v>0.28050460385341669</v>
      </c>
      <c r="D899" s="26">
        <f>Sheet3!C$12*EXP(-0.5*((Sheet1!$C922-Sheet3!C$11)/Sheet3!C$13)^2)</f>
        <v>1.253037125932033E-58</v>
      </c>
      <c r="E899" s="26">
        <f>Sheet3!D$12*EXP(-0.5*((Sheet1!$C922-Sheet3!D$11)/Sheet3!D$13)^2)</f>
        <v>2.1649686126001758E-7</v>
      </c>
      <c r="F899" s="26">
        <f>Sheet3!E$12*EXP(-0.5*((Sheet1!$C922-Sheet3!E$11)/Sheet3!E$13)^2)</f>
        <v>3.5063048419569434E-2</v>
      </c>
      <c r="G899" s="26">
        <f>Sheet3!F$12*EXP(-0.5*((Sheet1!$C922-Sheet3!F$11)/Sheet3!F$13)^2)</f>
        <v>3.5063048419569434E-2</v>
      </c>
      <c r="H899" s="26">
        <f>Sheet3!G$12*EXP(-0.5*((Sheet1!$C922-Sheet3!G$11)/Sheet3!G$13)^2)</f>
        <v>3.5063048419569434E-2</v>
      </c>
      <c r="I899" s="26">
        <f>Sheet3!H$12*EXP(-0.5*((Sheet1!$C922-Sheet3!H$11)/Sheet3!H$13)^2)</f>
        <v>3.5063048419569434E-2</v>
      </c>
      <c r="J899" s="26">
        <f>Sheet3!I$12*EXP(-0.5*((Sheet1!$C922-Sheet3!I$11)/Sheet3!I$13)^2)</f>
        <v>3.5063048419569434E-2</v>
      </c>
      <c r="K899" s="26">
        <f>Sheet3!J$12*EXP(-0.5*((Sheet1!$C922-Sheet3!J$11)/Sheet3!J$13)^2)</f>
        <v>3.5063048419569434E-2</v>
      </c>
      <c r="L899" s="26">
        <f>Sheet3!K$12*EXP(-0.5*((Sheet1!$C922-Sheet3!K$11)/Sheet3!K$13)^2)</f>
        <v>3.5063048419569434E-2</v>
      </c>
      <c r="M899" s="26">
        <f>Sheet3!L$12*EXP(-0.5*((Sheet1!$C922-Sheet3!L$11)/Sheet3!L$13)^2)</f>
        <v>3.5063048419569434E-2</v>
      </c>
    </row>
    <row r="900" spans="1:13" x14ac:dyDescent="0.25">
      <c r="A900" s="26">
        <f>Sheet1!D923*Sheet3!$B$5</f>
        <v>105.5855</v>
      </c>
      <c r="B900" s="26">
        <f t="shared" si="28"/>
        <v>11089.140927861756</v>
      </c>
      <c r="C900" s="26">
        <f t="shared" si="29"/>
        <v>0.28050995744904483</v>
      </c>
      <c r="D900" s="26">
        <f>Sheet3!C$12*EXP(-0.5*((Sheet1!$C923-Sheet3!C$11)/Sheet3!C$13)^2)</f>
        <v>1.2545843264397656E-58</v>
      </c>
      <c r="E900" s="26">
        <f>Sheet3!D$12*EXP(-0.5*((Sheet1!$C923-Sheet3!D$11)/Sheet3!D$13)^2)</f>
        <v>2.165275427748556E-7</v>
      </c>
      <c r="F900" s="26">
        <f>Sheet3!E$12*EXP(-0.5*((Sheet1!$C923-Sheet3!E$11)/Sheet3!E$13)^2)</f>
        <v>3.5063717615187756E-2</v>
      </c>
      <c r="G900" s="26">
        <f>Sheet3!F$12*EXP(-0.5*((Sheet1!$C923-Sheet3!F$11)/Sheet3!F$13)^2)</f>
        <v>3.5063717615187756E-2</v>
      </c>
      <c r="H900" s="26">
        <f>Sheet3!G$12*EXP(-0.5*((Sheet1!$C923-Sheet3!G$11)/Sheet3!G$13)^2)</f>
        <v>3.5063717615187756E-2</v>
      </c>
      <c r="I900" s="26">
        <f>Sheet3!H$12*EXP(-0.5*((Sheet1!$C923-Sheet3!H$11)/Sheet3!H$13)^2)</f>
        <v>3.5063717615187756E-2</v>
      </c>
      <c r="J900" s="26">
        <f>Sheet3!I$12*EXP(-0.5*((Sheet1!$C923-Sheet3!I$11)/Sheet3!I$13)^2)</f>
        <v>3.5063717615187756E-2</v>
      </c>
      <c r="K900" s="26">
        <f>Sheet3!J$12*EXP(-0.5*((Sheet1!$C923-Sheet3!J$11)/Sheet3!J$13)^2)</f>
        <v>3.5063717615187756E-2</v>
      </c>
      <c r="L900" s="26">
        <f>Sheet3!K$12*EXP(-0.5*((Sheet1!$C923-Sheet3!K$11)/Sheet3!K$13)^2)</f>
        <v>3.5063717615187756E-2</v>
      </c>
      <c r="M900" s="26">
        <f>Sheet3!L$12*EXP(-0.5*((Sheet1!$C923-Sheet3!L$11)/Sheet3!L$13)^2)</f>
        <v>3.5063717615187756E-2</v>
      </c>
    </row>
    <row r="901" spans="1:13" x14ac:dyDescent="0.25">
      <c r="A901" s="26">
        <f>Sheet1!D924*Sheet3!$B$5</f>
        <v>105.586</v>
      </c>
      <c r="B901" s="26">
        <f t="shared" si="28"/>
        <v>11089.264714175468</v>
      </c>
      <c r="C901" s="26">
        <f t="shared" si="29"/>
        <v>0.28042220767473192</v>
      </c>
      <c r="D901" s="26">
        <f>Sheet3!C$12*EXP(-0.5*((Sheet1!$C924-Sheet3!C$11)/Sheet3!C$13)^2)</f>
        <v>1.2294620656794683E-58</v>
      </c>
      <c r="E901" s="26">
        <f>Sheet3!D$12*EXP(-0.5*((Sheet1!$C924-Sheet3!D$11)/Sheet3!D$13)^2)</f>
        <v>2.1602515919102361E-7</v>
      </c>
      <c r="F901" s="26">
        <f>Sheet3!E$12*EXP(-0.5*((Sheet1!$C924-Sheet3!E$11)/Sheet3!E$13)^2)</f>
        <v>3.5052748956196596E-2</v>
      </c>
      <c r="G901" s="26">
        <f>Sheet3!F$12*EXP(-0.5*((Sheet1!$C924-Sheet3!F$11)/Sheet3!F$13)^2)</f>
        <v>3.5052748956196596E-2</v>
      </c>
      <c r="H901" s="26">
        <f>Sheet3!G$12*EXP(-0.5*((Sheet1!$C924-Sheet3!G$11)/Sheet3!G$13)^2)</f>
        <v>3.5052748956196596E-2</v>
      </c>
      <c r="I901" s="26">
        <f>Sheet3!H$12*EXP(-0.5*((Sheet1!$C924-Sheet3!H$11)/Sheet3!H$13)^2)</f>
        <v>3.5052748956196596E-2</v>
      </c>
      <c r="J901" s="26">
        <f>Sheet3!I$12*EXP(-0.5*((Sheet1!$C924-Sheet3!I$11)/Sheet3!I$13)^2)</f>
        <v>3.5052748956196596E-2</v>
      </c>
      <c r="K901" s="26">
        <f>Sheet3!J$12*EXP(-0.5*((Sheet1!$C924-Sheet3!J$11)/Sheet3!J$13)^2)</f>
        <v>3.5052748956196596E-2</v>
      </c>
      <c r="L901" s="26">
        <f>Sheet3!K$12*EXP(-0.5*((Sheet1!$C924-Sheet3!K$11)/Sheet3!K$13)^2)</f>
        <v>3.5052748956196596E-2</v>
      </c>
      <c r="M901" s="26">
        <f>Sheet3!L$12*EXP(-0.5*((Sheet1!$C924-Sheet3!L$11)/Sheet3!L$13)^2)</f>
        <v>3.5052748956196596E-2</v>
      </c>
    </row>
    <row r="902" spans="1:13" x14ac:dyDescent="0.25">
      <c r="A902" s="26">
        <f>Sheet1!D925*Sheet3!$B$5</f>
        <v>105.58499999999999</v>
      </c>
      <c r="B902" s="26">
        <f t="shared" si="28"/>
        <v>11089.036456503038</v>
      </c>
      <c r="C902" s="26">
        <f t="shared" si="29"/>
        <v>0.28050600044156354</v>
      </c>
      <c r="D902" s="26">
        <f>Sheet3!C$12*EXP(-0.5*((Sheet1!$C925-Sheet3!C$11)/Sheet3!C$13)^2)</f>
        <v>1.2534405601044118E-58</v>
      </c>
      <c r="E902" s="26">
        <f>Sheet3!D$12*EXP(-0.5*((Sheet1!$C925-Sheet3!D$11)/Sheet3!D$13)^2)</f>
        <v>2.165048647308119E-7</v>
      </c>
      <c r="F902" s="26">
        <f>Sheet3!E$12*EXP(-0.5*((Sheet1!$C925-Sheet3!E$11)/Sheet3!E$13)^2)</f>
        <v>3.5063222992087348E-2</v>
      </c>
      <c r="G902" s="26">
        <f>Sheet3!F$12*EXP(-0.5*((Sheet1!$C925-Sheet3!F$11)/Sheet3!F$13)^2)</f>
        <v>3.5063222992087348E-2</v>
      </c>
      <c r="H902" s="26">
        <f>Sheet3!G$12*EXP(-0.5*((Sheet1!$C925-Sheet3!G$11)/Sheet3!G$13)^2)</f>
        <v>3.5063222992087348E-2</v>
      </c>
      <c r="I902" s="26">
        <f>Sheet3!H$12*EXP(-0.5*((Sheet1!$C925-Sheet3!H$11)/Sheet3!H$13)^2)</f>
        <v>3.5063222992087348E-2</v>
      </c>
      <c r="J902" s="26">
        <f>Sheet3!I$12*EXP(-0.5*((Sheet1!$C925-Sheet3!I$11)/Sheet3!I$13)^2)</f>
        <v>3.5063222992087348E-2</v>
      </c>
      <c r="K902" s="26">
        <f>Sheet3!J$12*EXP(-0.5*((Sheet1!$C925-Sheet3!J$11)/Sheet3!J$13)^2)</f>
        <v>3.5063222992087348E-2</v>
      </c>
      <c r="L902" s="26">
        <f>Sheet3!K$12*EXP(-0.5*((Sheet1!$C925-Sheet3!K$11)/Sheet3!K$13)^2)</f>
        <v>3.5063222992087348E-2</v>
      </c>
      <c r="M902" s="26">
        <f>Sheet3!L$12*EXP(-0.5*((Sheet1!$C925-Sheet3!L$11)/Sheet3!L$13)^2)</f>
        <v>3.5063222992087348E-2</v>
      </c>
    </row>
    <row r="903" spans="1:13" x14ac:dyDescent="0.25">
      <c r="A903" s="26">
        <f>Sheet1!D926*Sheet3!$B$5</f>
        <v>0</v>
      </c>
      <c r="B903" s="26">
        <f t="shared" si="28"/>
        <v>6.0410602193644161E-16</v>
      </c>
      <c r="C903" s="26">
        <f t="shared" si="29"/>
        <v>2.4578568345948094E-8</v>
      </c>
      <c r="D903" s="26">
        <f>Sheet3!C$12*EXP(-0.5*((Sheet1!$C926-Sheet3!C$11)/Sheet3!C$13)^2)</f>
        <v>2.9124781134103978E-48</v>
      </c>
      <c r="E903" s="26">
        <f>Sheet3!D$12*EXP(-0.5*((Sheet1!$C926-Sheet3!D$11)/Sheet3!D$13)^2)</f>
        <v>7.8153192245113058E-11</v>
      </c>
      <c r="F903" s="26">
        <f>Sheet3!E$12*EXP(-0.5*((Sheet1!$C926-Sheet3!E$11)/Sheet3!E$13)^2)</f>
        <v>3.0625518942128725E-9</v>
      </c>
      <c r="G903" s="26">
        <f>Sheet3!F$12*EXP(-0.5*((Sheet1!$C926-Sheet3!F$11)/Sheet3!F$13)^2)</f>
        <v>3.0625518942128725E-9</v>
      </c>
      <c r="H903" s="26">
        <f>Sheet3!G$12*EXP(-0.5*((Sheet1!$C926-Sheet3!G$11)/Sheet3!G$13)^2)</f>
        <v>3.0625518942128725E-9</v>
      </c>
      <c r="I903" s="26">
        <f>Sheet3!H$12*EXP(-0.5*((Sheet1!$C926-Sheet3!H$11)/Sheet3!H$13)^2)</f>
        <v>3.0625518942128725E-9</v>
      </c>
      <c r="J903" s="26">
        <f>Sheet3!I$12*EXP(-0.5*((Sheet1!$C926-Sheet3!I$11)/Sheet3!I$13)^2)</f>
        <v>3.0625518942128725E-9</v>
      </c>
      <c r="K903" s="26">
        <f>Sheet3!J$12*EXP(-0.5*((Sheet1!$C926-Sheet3!J$11)/Sheet3!J$13)^2)</f>
        <v>3.0625518942128725E-9</v>
      </c>
      <c r="L903" s="26">
        <f>Sheet3!K$12*EXP(-0.5*((Sheet1!$C926-Sheet3!K$11)/Sheet3!K$13)^2)</f>
        <v>3.0625518942128725E-9</v>
      </c>
      <c r="M903" s="26">
        <f>Sheet3!L$12*EXP(-0.5*((Sheet1!$C926-Sheet3!L$11)/Sheet3!L$13)^2)</f>
        <v>3.0625518942128725E-9</v>
      </c>
    </row>
    <row r="904" spans="1:13" x14ac:dyDescent="0.25">
      <c r="A904" s="26">
        <f>Sheet1!D927*Sheet3!$B$5</f>
        <v>0</v>
      </c>
      <c r="B904" s="26">
        <f t="shared" si="28"/>
        <v>6.0410602193644161E-16</v>
      </c>
      <c r="C904" s="26">
        <f t="shared" si="29"/>
        <v>2.4578568345948094E-8</v>
      </c>
      <c r="D904" s="26">
        <f>Sheet3!C$12*EXP(-0.5*((Sheet1!$C927-Sheet3!C$11)/Sheet3!C$13)^2)</f>
        <v>2.9124781134103978E-48</v>
      </c>
      <c r="E904" s="26">
        <f>Sheet3!D$12*EXP(-0.5*((Sheet1!$C927-Sheet3!D$11)/Sheet3!D$13)^2)</f>
        <v>7.8153192245113058E-11</v>
      </c>
      <c r="F904" s="26">
        <f>Sheet3!E$12*EXP(-0.5*((Sheet1!$C927-Sheet3!E$11)/Sheet3!E$13)^2)</f>
        <v>3.0625518942128725E-9</v>
      </c>
      <c r="G904" s="26">
        <f>Sheet3!F$12*EXP(-0.5*((Sheet1!$C927-Sheet3!F$11)/Sheet3!F$13)^2)</f>
        <v>3.0625518942128725E-9</v>
      </c>
      <c r="H904" s="26">
        <f>Sheet3!G$12*EXP(-0.5*((Sheet1!$C927-Sheet3!G$11)/Sheet3!G$13)^2)</f>
        <v>3.0625518942128725E-9</v>
      </c>
      <c r="I904" s="26">
        <f>Sheet3!H$12*EXP(-0.5*((Sheet1!$C927-Sheet3!H$11)/Sheet3!H$13)^2)</f>
        <v>3.0625518942128725E-9</v>
      </c>
      <c r="J904" s="26">
        <f>Sheet3!I$12*EXP(-0.5*((Sheet1!$C927-Sheet3!I$11)/Sheet3!I$13)^2)</f>
        <v>3.0625518942128725E-9</v>
      </c>
      <c r="K904" s="26">
        <f>Sheet3!J$12*EXP(-0.5*((Sheet1!$C927-Sheet3!J$11)/Sheet3!J$13)^2)</f>
        <v>3.0625518942128725E-9</v>
      </c>
      <c r="L904" s="26">
        <f>Sheet3!K$12*EXP(-0.5*((Sheet1!$C927-Sheet3!K$11)/Sheet3!K$13)^2)</f>
        <v>3.0625518942128725E-9</v>
      </c>
      <c r="M904" s="26">
        <f>Sheet3!L$12*EXP(-0.5*((Sheet1!$C927-Sheet3!L$11)/Sheet3!L$13)^2)</f>
        <v>3.0625518942128725E-9</v>
      </c>
    </row>
    <row r="905" spans="1:13" x14ac:dyDescent="0.25">
      <c r="A905" s="26">
        <f>Sheet1!D928*Sheet3!$B$5</f>
        <v>0</v>
      </c>
      <c r="B905" s="26">
        <f t="shared" si="28"/>
        <v>6.0410602193644161E-16</v>
      </c>
      <c r="C905" s="26">
        <f t="shared" si="29"/>
        <v>2.4578568345948094E-8</v>
      </c>
      <c r="D905" s="26">
        <f>Sheet3!C$12*EXP(-0.5*((Sheet1!$C928-Sheet3!C$11)/Sheet3!C$13)^2)</f>
        <v>2.9124781134103978E-48</v>
      </c>
      <c r="E905" s="26">
        <f>Sheet3!D$12*EXP(-0.5*((Sheet1!$C928-Sheet3!D$11)/Sheet3!D$13)^2)</f>
        <v>7.8153192245113058E-11</v>
      </c>
      <c r="F905" s="26">
        <f>Sheet3!E$12*EXP(-0.5*((Sheet1!$C928-Sheet3!E$11)/Sheet3!E$13)^2)</f>
        <v>3.0625518942128725E-9</v>
      </c>
      <c r="G905" s="26">
        <f>Sheet3!F$12*EXP(-0.5*((Sheet1!$C928-Sheet3!F$11)/Sheet3!F$13)^2)</f>
        <v>3.0625518942128725E-9</v>
      </c>
      <c r="H905" s="26">
        <f>Sheet3!G$12*EXP(-0.5*((Sheet1!$C928-Sheet3!G$11)/Sheet3!G$13)^2)</f>
        <v>3.0625518942128725E-9</v>
      </c>
      <c r="I905" s="26">
        <f>Sheet3!H$12*EXP(-0.5*((Sheet1!$C928-Sheet3!H$11)/Sheet3!H$13)^2)</f>
        <v>3.0625518942128725E-9</v>
      </c>
      <c r="J905" s="26">
        <f>Sheet3!I$12*EXP(-0.5*((Sheet1!$C928-Sheet3!I$11)/Sheet3!I$13)^2)</f>
        <v>3.0625518942128725E-9</v>
      </c>
      <c r="K905" s="26">
        <f>Sheet3!J$12*EXP(-0.5*((Sheet1!$C928-Sheet3!J$11)/Sheet3!J$13)^2)</f>
        <v>3.0625518942128725E-9</v>
      </c>
      <c r="L905" s="26">
        <f>Sheet3!K$12*EXP(-0.5*((Sheet1!$C928-Sheet3!K$11)/Sheet3!K$13)^2)</f>
        <v>3.0625518942128725E-9</v>
      </c>
      <c r="M905" s="26">
        <f>Sheet3!L$12*EXP(-0.5*((Sheet1!$C928-Sheet3!L$11)/Sheet3!L$13)^2)</f>
        <v>3.0625518942128725E-9</v>
      </c>
    </row>
    <row r="906" spans="1:13" x14ac:dyDescent="0.25">
      <c r="A906" s="26">
        <f>Sheet1!D929*Sheet3!$B$5</f>
        <v>0</v>
      </c>
      <c r="B906" s="26">
        <f t="shared" si="28"/>
        <v>6.0410602193644161E-16</v>
      </c>
      <c r="C906" s="26">
        <f t="shared" si="29"/>
        <v>2.4578568345948094E-8</v>
      </c>
      <c r="D906" s="26">
        <f>Sheet3!C$12*EXP(-0.5*((Sheet1!$C929-Sheet3!C$11)/Sheet3!C$13)^2)</f>
        <v>2.9124781134103978E-48</v>
      </c>
      <c r="E906" s="26">
        <f>Sheet3!D$12*EXP(-0.5*((Sheet1!$C929-Sheet3!D$11)/Sheet3!D$13)^2)</f>
        <v>7.8153192245113058E-11</v>
      </c>
      <c r="F906" s="26">
        <f>Sheet3!E$12*EXP(-0.5*((Sheet1!$C929-Sheet3!E$11)/Sheet3!E$13)^2)</f>
        <v>3.0625518942128725E-9</v>
      </c>
      <c r="G906" s="26">
        <f>Sheet3!F$12*EXP(-0.5*((Sheet1!$C929-Sheet3!F$11)/Sheet3!F$13)^2)</f>
        <v>3.0625518942128725E-9</v>
      </c>
      <c r="H906" s="26">
        <f>Sheet3!G$12*EXP(-0.5*((Sheet1!$C929-Sheet3!G$11)/Sheet3!G$13)^2)</f>
        <v>3.0625518942128725E-9</v>
      </c>
      <c r="I906" s="26">
        <f>Sheet3!H$12*EXP(-0.5*((Sheet1!$C929-Sheet3!H$11)/Sheet3!H$13)^2)</f>
        <v>3.0625518942128725E-9</v>
      </c>
      <c r="J906" s="26">
        <f>Sheet3!I$12*EXP(-0.5*((Sheet1!$C929-Sheet3!I$11)/Sheet3!I$13)^2)</f>
        <v>3.0625518942128725E-9</v>
      </c>
      <c r="K906" s="26">
        <f>Sheet3!J$12*EXP(-0.5*((Sheet1!$C929-Sheet3!J$11)/Sheet3!J$13)^2)</f>
        <v>3.0625518942128725E-9</v>
      </c>
      <c r="L906" s="26">
        <f>Sheet3!K$12*EXP(-0.5*((Sheet1!$C929-Sheet3!K$11)/Sheet3!K$13)^2)</f>
        <v>3.0625518942128725E-9</v>
      </c>
      <c r="M906" s="26">
        <f>Sheet3!L$12*EXP(-0.5*((Sheet1!$C929-Sheet3!L$11)/Sheet3!L$13)^2)</f>
        <v>3.0625518942128725E-9</v>
      </c>
    </row>
    <row r="907" spans="1:13" x14ac:dyDescent="0.25">
      <c r="A907" s="26">
        <f>Sheet1!D930*Sheet3!$B$5</f>
        <v>0</v>
      </c>
      <c r="B907" s="26">
        <f t="shared" si="28"/>
        <v>6.0410602193644161E-16</v>
      </c>
      <c r="C907" s="26">
        <f t="shared" si="29"/>
        <v>2.4578568345948094E-8</v>
      </c>
      <c r="D907" s="26">
        <f>Sheet3!C$12*EXP(-0.5*((Sheet1!$C930-Sheet3!C$11)/Sheet3!C$13)^2)</f>
        <v>2.9124781134103978E-48</v>
      </c>
      <c r="E907" s="26">
        <f>Sheet3!D$12*EXP(-0.5*((Sheet1!$C930-Sheet3!D$11)/Sheet3!D$13)^2)</f>
        <v>7.8153192245113058E-11</v>
      </c>
      <c r="F907" s="26">
        <f>Sheet3!E$12*EXP(-0.5*((Sheet1!$C930-Sheet3!E$11)/Sheet3!E$13)^2)</f>
        <v>3.0625518942128725E-9</v>
      </c>
      <c r="G907" s="26">
        <f>Sheet3!F$12*EXP(-0.5*((Sheet1!$C930-Sheet3!F$11)/Sheet3!F$13)^2)</f>
        <v>3.0625518942128725E-9</v>
      </c>
      <c r="H907" s="26">
        <f>Sheet3!G$12*EXP(-0.5*((Sheet1!$C930-Sheet3!G$11)/Sheet3!G$13)^2)</f>
        <v>3.0625518942128725E-9</v>
      </c>
      <c r="I907" s="26">
        <f>Sheet3!H$12*EXP(-0.5*((Sheet1!$C930-Sheet3!H$11)/Sheet3!H$13)^2)</f>
        <v>3.0625518942128725E-9</v>
      </c>
      <c r="J907" s="26">
        <f>Sheet3!I$12*EXP(-0.5*((Sheet1!$C930-Sheet3!I$11)/Sheet3!I$13)^2)</f>
        <v>3.0625518942128725E-9</v>
      </c>
      <c r="K907" s="26">
        <f>Sheet3!J$12*EXP(-0.5*((Sheet1!$C930-Sheet3!J$11)/Sheet3!J$13)^2)</f>
        <v>3.0625518942128725E-9</v>
      </c>
      <c r="L907" s="26">
        <f>Sheet3!K$12*EXP(-0.5*((Sheet1!$C930-Sheet3!K$11)/Sheet3!K$13)^2)</f>
        <v>3.0625518942128725E-9</v>
      </c>
      <c r="M907" s="26">
        <f>Sheet3!L$12*EXP(-0.5*((Sheet1!$C930-Sheet3!L$11)/Sheet3!L$13)^2)</f>
        <v>3.0625518942128725E-9</v>
      </c>
    </row>
    <row r="908" spans="1:13" x14ac:dyDescent="0.25">
      <c r="A908" s="26">
        <f>Sheet1!D931*Sheet3!$B$5</f>
        <v>0</v>
      </c>
      <c r="B908" s="26">
        <f t="shared" si="28"/>
        <v>6.0410602193644161E-16</v>
      </c>
      <c r="C908" s="26">
        <f t="shared" si="29"/>
        <v>2.4578568345948094E-8</v>
      </c>
      <c r="D908" s="26">
        <f>Sheet3!C$12*EXP(-0.5*((Sheet1!$C931-Sheet3!C$11)/Sheet3!C$13)^2)</f>
        <v>2.9124781134103978E-48</v>
      </c>
      <c r="E908" s="26">
        <f>Sheet3!D$12*EXP(-0.5*((Sheet1!$C931-Sheet3!D$11)/Sheet3!D$13)^2)</f>
        <v>7.8153192245113058E-11</v>
      </c>
      <c r="F908" s="26">
        <f>Sheet3!E$12*EXP(-0.5*((Sheet1!$C931-Sheet3!E$11)/Sheet3!E$13)^2)</f>
        <v>3.0625518942128725E-9</v>
      </c>
      <c r="G908" s="26">
        <f>Sheet3!F$12*EXP(-0.5*((Sheet1!$C931-Sheet3!F$11)/Sheet3!F$13)^2)</f>
        <v>3.0625518942128725E-9</v>
      </c>
      <c r="H908" s="26">
        <f>Sheet3!G$12*EXP(-0.5*((Sheet1!$C931-Sheet3!G$11)/Sheet3!G$13)^2)</f>
        <v>3.0625518942128725E-9</v>
      </c>
      <c r="I908" s="26">
        <f>Sheet3!H$12*EXP(-0.5*((Sheet1!$C931-Sheet3!H$11)/Sheet3!H$13)^2)</f>
        <v>3.0625518942128725E-9</v>
      </c>
      <c r="J908" s="26">
        <f>Sheet3!I$12*EXP(-0.5*((Sheet1!$C931-Sheet3!I$11)/Sheet3!I$13)^2)</f>
        <v>3.0625518942128725E-9</v>
      </c>
      <c r="K908" s="26">
        <f>Sheet3!J$12*EXP(-0.5*((Sheet1!$C931-Sheet3!J$11)/Sheet3!J$13)^2)</f>
        <v>3.0625518942128725E-9</v>
      </c>
      <c r="L908" s="26">
        <f>Sheet3!K$12*EXP(-0.5*((Sheet1!$C931-Sheet3!K$11)/Sheet3!K$13)^2)</f>
        <v>3.0625518942128725E-9</v>
      </c>
      <c r="M908" s="26">
        <f>Sheet3!L$12*EXP(-0.5*((Sheet1!$C931-Sheet3!L$11)/Sheet3!L$13)^2)</f>
        <v>3.0625518942128725E-9</v>
      </c>
    </row>
    <row r="909" spans="1:13" x14ac:dyDescent="0.25">
      <c r="A909" s="26">
        <f>Sheet1!D932*Sheet3!$B$5</f>
        <v>0</v>
      </c>
      <c r="B909" s="26">
        <f t="shared" si="28"/>
        <v>6.0410602193644161E-16</v>
      </c>
      <c r="C909" s="26">
        <f t="shared" si="29"/>
        <v>2.4578568345948094E-8</v>
      </c>
      <c r="D909" s="26">
        <f>Sheet3!C$12*EXP(-0.5*((Sheet1!$C932-Sheet3!C$11)/Sheet3!C$13)^2)</f>
        <v>2.9124781134103978E-48</v>
      </c>
      <c r="E909" s="26">
        <f>Sheet3!D$12*EXP(-0.5*((Sheet1!$C932-Sheet3!D$11)/Sheet3!D$13)^2)</f>
        <v>7.8153192245113058E-11</v>
      </c>
      <c r="F909" s="26">
        <f>Sheet3!E$12*EXP(-0.5*((Sheet1!$C932-Sheet3!E$11)/Sheet3!E$13)^2)</f>
        <v>3.0625518942128725E-9</v>
      </c>
      <c r="G909" s="26">
        <f>Sheet3!F$12*EXP(-0.5*((Sheet1!$C932-Sheet3!F$11)/Sheet3!F$13)^2)</f>
        <v>3.0625518942128725E-9</v>
      </c>
      <c r="H909" s="26">
        <f>Sheet3!G$12*EXP(-0.5*((Sheet1!$C932-Sheet3!G$11)/Sheet3!G$13)^2)</f>
        <v>3.0625518942128725E-9</v>
      </c>
      <c r="I909" s="26">
        <f>Sheet3!H$12*EXP(-0.5*((Sheet1!$C932-Sheet3!H$11)/Sheet3!H$13)^2)</f>
        <v>3.0625518942128725E-9</v>
      </c>
      <c r="J909" s="26">
        <f>Sheet3!I$12*EXP(-0.5*((Sheet1!$C932-Sheet3!I$11)/Sheet3!I$13)^2)</f>
        <v>3.0625518942128725E-9</v>
      </c>
      <c r="K909" s="26">
        <f>Sheet3!J$12*EXP(-0.5*((Sheet1!$C932-Sheet3!J$11)/Sheet3!J$13)^2)</f>
        <v>3.0625518942128725E-9</v>
      </c>
      <c r="L909" s="26">
        <f>Sheet3!K$12*EXP(-0.5*((Sheet1!$C932-Sheet3!K$11)/Sheet3!K$13)^2)</f>
        <v>3.0625518942128725E-9</v>
      </c>
      <c r="M909" s="26">
        <f>Sheet3!L$12*EXP(-0.5*((Sheet1!$C932-Sheet3!L$11)/Sheet3!L$13)^2)</f>
        <v>3.0625518942128725E-9</v>
      </c>
    </row>
    <row r="910" spans="1:13" x14ac:dyDescent="0.25">
      <c r="A910" s="26">
        <f>Sheet1!D933*Sheet3!$B$5</f>
        <v>0</v>
      </c>
      <c r="B910" s="26">
        <f t="shared" si="28"/>
        <v>6.0410602193644161E-16</v>
      </c>
      <c r="C910" s="26">
        <f t="shared" si="29"/>
        <v>2.4578568345948094E-8</v>
      </c>
      <c r="D910" s="26">
        <f>Sheet3!C$12*EXP(-0.5*((Sheet1!$C933-Sheet3!C$11)/Sheet3!C$13)^2)</f>
        <v>2.9124781134103978E-48</v>
      </c>
      <c r="E910" s="26">
        <f>Sheet3!D$12*EXP(-0.5*((Sheet1!$C933-Sheet3!D$11)/Sheet3!D$13)^2)</f>
        <v>7.8153192245113058E-11</v>
      </c>
      <c r="F910" s="26">
        <f>Sheet3!E$12*EXP(-0.5*((Sheet1!$C933-Sheet3!E$11)/Sheet3!E$13)^2)</f>
        <v>3.0625518942128725E-9</v>
      </c>
      <c r="G910" s="26">
        <f>Sheet3!F$12*EXP(-0.5*((Sheet1!$C933-Sheet3!F$11)/Sheet3!F$13)^2)</f>
        <v>3.0625518942128725E-9</v>
      </c>
      <c r="H910" s="26">
        <f>Sheet3!G$12*EXP(-0.5*((Sheet1!$C933-Sheet3!G$11)/Sheet3!G$13)^2)</f>
        <v>3.0625518942128725E-9</v>
      </c>
      <c r="I910" s="26">
        <f>Sheet3!H$12*EXP(-0.5*((Sheet1!$C933-Sheet3!H$11)/Sheet3!H$13)^2)</f>
        <v>3.0625518942128725E-9</v>
      </c>
      <c r="J910" s="26">
        <f>Sheet3!I$12*EXP(-0.5*((Sheet1!$C933-Sheet3!I$11)/Sheet3!I$13)^2)</f>
        <v>3.0625518942128725E-9</v>
      </c>
      <c r="K910" s="26">
        <f>Sheet3!J$12*EXP(-0.5*((Sheet1!$C933-Sheet3!J$11)/Sheet3!J$13)^2)</f>
        <v>3.0625518942128725E-9</v>
      </c>
      <c r="L910" s="26">
        <f>Sheet3!K$12*EXP(-0.5*((Sheet1!$C933-Sheet3!K$11)/Sheet3!K$13)^2)</f>
        <v>3.0625518942128725E-9</v>
      </c>
      <c r="M910" s="26">
        <f>Sheet3!L$12*EXP(-0.5*((Sheet1!$C933-Sheet3!L$11)/Sheet3!L$13)^2)</f>
        <v>3.0625518942128725E-9</v>
      </c>
    </row>
    <row r="911" spans="1:13" x14ac:dyDescent="0.25">
      <c r="A911" s="26">
        <f>Sheet1!D934*Sheet3!$B$5</f>
        <v>0</v>
      </c>
      <c r="B911" s="26">
        <f t="shared" si="28"/>
        <v>6.0410602193644161E-16</v>
      </c>
      <c r="C911" s="26">
        <f t="shared" si="29"/>
        <v>2.4578568345948094E-8</v>
      </c>
      <c r="D911" s="26">
        <f>Sheet3!C$12*EXP(-0.5*((Sheet1!$C934-Sheet3!C$11)/Sheet3!C$13)^2)</f>
        <v>2.9124781134103978E-48</v>
      </c>
      <c r="E911" s="26">
        <f>Sheet3!D$12*EXP(-0.5*((Sheet1!$C934-Sheet3!D$11)/Sheet3!D$13)^2)</f>
        <v>7.8153192245113058E-11</v>
      </c>
      <c r="F911" s="26">
        <f>Sheet3!E$12*EXP(-0.5*((Sheet1!$C934-Sheet3!E$11)/Sheet3!E$13)^2)</f>
        <v>3.0625518942128725E-9</v>
      </c>
      <c r="G911" s="26">
        <f>Sheet3!F$12*EXP(-0.5*((Sheet1!$C934-Sheet3!F$11)/Sheet3!F$13)^2)</f>
        <v>3.0625518942128725E-9</v>
      </c>
      <c r="H911" s="26">
        <f>Sheet3!G$12*EXP(-0.5*((Sheet1!$C934-Sheet3!G$11)/Sheet3!G$13)^2)</f>
        <v>3.0625518942128725E-9</v>
      </c>
      <c r="I911" s="26">
        <f>Sheet3!H$12*EXP(-0.5*((Sheet1!$C934-Sheet3!H$11)/Sheet3!H$13)^2)</f>
        <v>3.0625518942128725E-9</v>
      </c>
      <c r="J911" s="26">
        <f>Sheet3!I$12*EXP(-0.5*((Sheet1!$C934-Sheet3!I$11)/Sheet3!I$13)^2)</f>
        <v>3.0625518942128725E-9</v>
      </c>
      <c r="K911" s="26">
        <f>Sheet3!J$12*EXP(-0.5*((Sheet1!$C934-Sheet3!J$11)/Sheet3!J$13)^2)</f>
        <v>3.0625518942128725E-9</v>
      </c>
      <c r="L911" s="26">
        <f>Sheet3!K$12*EXP(-0.5*((Sheet1!$C934-Sheet3!K$11)/Sheet3!K$13)^2)</f>
        <v>3.0625518942128725E-9</v>
      </c>
      <c r="M911" s="26">
        <f>Sheet3!L$12*EXP(-0.5*((Sheet1!$C934-Sheet3!L$11)/Sheet3!L$13)^2)</f>
        <v>3.0625518942128725E-9</v>
      </c>
    </row>
    <row r="912" spans="1:13" x14ac:dyDescent="0.25">
      <c r="A912" s="26">
        <f>Sheet1!D935*Sheet3!$B$5</f>
        <v>0</v>
      </c>
      <c r="B912" s="26">
        <f t="shared" si="28"/>
        <v>6.0410602193644161E-16</v>
      </c>
      <c r="C912" s="26">
        <f t="shared" si="29"/>
        <v>2.4578568345948094E-8</v>
      </c>
      <c r="D912" s="26">
        <f>Sheet3!C$12*EXP(-0.5*((Sheet1!$C935-Sheet3!C$11)/Sheet3!C$13)^2)</f>
        <v>2.9124781134103978E-48</v>
      </c>
      <c r="E912" s="26">
        <f>Sheet3!D$12*EXP(-0.5*((Sheet1!$C935-Sheet3!D$11)/Sheet3!D$13)^2)</f>
        <v>7.8153192245113058E-11</v>
      </c>
      <c r="F912" s="26">
        <f>Sheet3!E$12*EXP(-0.5*((Sheet1!$C935-Sheet3!E$11)/Sheet3!E$13)^2)</f>
        <v>3.0625518942128725E-9</v>
      </c>
      <c r="G912" s="26">
        <f>Sheet3!F$12*EXP(-0.5*((Sheet1!$C935-Sheet3!F$11)/Sheet3!F$13)^2)</f>
        <v>3.0625518942128725E-9</v>
      </c>
      <c r="H912" s="26">
        <f>Sheet3!G$12*EXP(-0.5*((Sheet1!$C935-Sheet3!G$11)/Sheet3!G$13)^2)</f>
        <v>3.0625518942128725E-9</v>
      </c>
      <c r="I912" s="26">
        <f>Sheet3!H$12*EXP(-0.5*((Sheet1!$C935-Sheet3!H$11)/Sheet3!H$13)^2)</f>
        <v>3.0625518942128725E-9</v>
      </c>
      <c r="J912" s="26">
        <f>Sheet3!I$12*EXP(-0.5*((Sheet1!$C935-Sheet3!I$11)/Sheet3!I$13)^2)</f>
        <v>3.0625518942128725E-9</v>
      </c>
      <c r="K912" s="26">
        <f>Sheet3!J$12*EXP(-0.5*((Sheet1!$C935-Sheet3!J$11)/Sheet3!J$13)^2)</f>
        <v>3.0625518942128725E-9</v>
      </c>
      <c r="L912" s="26">
        <f>Sheet3!K$12*EXP(-0.5*((Sheet1!$C935-Sheet3!K$11)/Sheet3!K$13)^2)</f>
        <v>3.0625518942128725E-9</v>
      </c>
      <c r="M912" s="26">
        <f>Sheet3!L$12*EXP(-0.5*((Sheet1!$C935-Sheet3!L$11)/Sheet3!L$13)^2)</f>
        <v>3.0625518942128725E-9</v>
      </c>
    </row>
    <row r="913" spans="1:13" x14ac:dyDescent="0.25">
      <c r="A913" s="26">
        <f>Sheet1!D936*Sheet3!$B$5</f>
        <v>0</v>
      </c>
      <c r="B913" s="26">
        <f t="shared" si="28"/>
        <v>6.0410602193644161E-16</v>
      </c>
      <c r="C913" s="26">
        <f t="shared" si="29"/>
        <v>2.4578568345948094E-8</v>
      </c>
      <c r="D913" s="26">
        <f>Sheet3!C$12*EXP(-0.5*((Sheet1!$C936-Sheet3!C$11)/Sheet3!C$13)^2)</f>
        <v>2.9124781134103978E-48</v>
      </c>
      <c r="E913" s="26">
        <f>Sheet3!D$12*EXP(-0.5*((Sheet1!$C936-Sheet3!D$11)/Sheet3!D$13)^2)</f>
        <v>7.8153192245113058E-11</v>
      </c>
      <c r="F913" s="26">
        <f>Sheet3!E$12*EXP(-0.5*((Sheet1!$C936-Sheet3!E$11)/Sheet3!E$13)^2)</f>
        <v>3.0625518942128725E-9</v>
      </c>
      <c r="G913" s="26">
        <f>Sheet3!F$12*EXP(-0.5*((Sheet1!$C936-Sheet3!F$11)/Sheet3!F$13)^2)</f>
        <v>3.0625518942128725E-9</v>
      </c>
      <c r="H913" s="26">
        <f>Sheet3!G$12*EXP(-0.5*((Sheet1!$C936-Sheet3!G$11)/Sheet3!G$13)^2)</f>
        <v>3.0625518942128725E-9</v>
      </c>
      <c r="I913" s="26">
        <f>Sheet3!H$12*EXP(-0.5*((Sheet1!$C936-Sheet3!H$11)/Sheet3!H$13)^2)</f>
        <v>3.0625518942128725E-9</v>
      </c>
      <c r="J913" s="26">
        <f>Sheet3!I$12*EXP(-0.5*((Sheet1!$C936-Sheet3!I$11)/Sheet3!I$13)^2)</f>
        <v>3.0625518942128725E-9</v>
      </c>
      <c r="K913" s="26">
        <f>Sheet3!J$12*EXP(-0.5*((Sheet1!$C936-Sheet3!J$11)/Sheet3!J$13)^2)</f>
        <v>3.0625518942128725E-9</v>
      </c>
      <c r="L913" s="26">
        <f>Sheet3!K$12*EXP(-0.5*((Sheet1!$C936-Sheet3!K$11)/Sheet3!K$13)^2)</f>
        <v>3.0625518942128725E-9</v>
      </c>
      <c r="M913" s="26">
        <f>Sheet3!L$12*EXP(-0.5*((Sheet1!$C936-Sheet3!L$11)/Sheet3!L$13)^2)</f>
        <v>3.0625518942128725E-9</v>
      </c>
    </row>
    <row r="914" spans="1:13" x14ac:dyDescent="0.25">
      <c r="A914" s="26">
        <f>Sheet1!D937*Sheet3!$B$5</f>
        <v>0</v>
      </c>
      <c r="B914" s="26">
        <f t="shared" si="28"/>
        <v>6.0410602193644161E-16</v>
      </c>
      <c r="C914" s="26">
        <f t="shared" si="29"/>
        <v>2.4578568345948094E-8</v>
      </c>
      <c r="D914" s="26">
        <f>Sheet3!C$12*EXP(-0.5*((Sheet1!$C937-Sheet3!C$11)/Sheet3!C$13)^2)</f>
        <v>2.9124781134103978E-48</v>
      </c>
      <c r="E914" s="26">
        <f>Sheet3!D$12*EXP(-0.5*((Sheet1!$C937-Sheet3!D$11)/Sheet3!D$13)^2)</f>
        <v>7.8153192245113058E-11</v>
      </c>
      <c r="F914" s="26">
        <f>Sheet3!E$12*EXP(-0.5*((Sheet1!$C937-Sheet3!E$11)/Sheet3!E$13)^2)</f>
        <v>3.0625518942128725E-9</v>
      </c>
      <c r="G914" s="26">
        <f>Sheet3!F$12*EXP(-0.5*((Sheet1!$C937-Sheet3!F$11)/Sheet3!F$13)^2)</f>
        <v>3.0625518942128725E-9</v>
      </c>
      <c r="H914" s="26">
        <f>Sheet3!G$12*EXP(-0.5*((Sheet1!$C937-Sheet3!G$11)/Sheet3!G$13)^2)</f>
        <v>3.0625518942128725E-9</v>
      </c>
      <c r="I914" s="26">
        <f>Sheet3!H$12*EXP(-0.5*((Sheet1!$C937-Sheet3!H$11)/Sheet3!H$13)^2)</f>
        <v>3.0625518942128725E-9</v>
      </c>
      <c r="J914" s="26">
        <f>Sheet3!I$12*EXP(-0.5*((Sheet1!$C937-Sheet3!I$11)/Sheet3!I$13)^2)</f>
        <v>3.0625518942128725E-9</v>
      </c>
      <c r="K914" s="26">
        <f>Sheet3!J$12*EXP(-0.5*((Sheet1!$C937-Sheet3!J$11)/Sheet3!J$13)^2)</f>
        <v>3.0625518942128725E-9</v>
      </c>
      <c r="L914" s="26">
        <f>Sheet3!K$12*EXP(-0.5*((Sheet1!$C937-Sheet3!K$11)/Sheet3!K$13)^2)</f>
        <v>3.0625518942128725E-9</v>
      </c>
      <c r="M914" s="26">
        <f>Sheet3!L$12*EXP(-0.5*((Sheet1!$C937-Sheet3!L$11)/Sheet3!L$13)^2)</f>
        <v>3.0625518942128725E-9</v>
      </c>
    </row>
    <row r="915" spans="1:13" x14ac:dyDescent="0.25">
      <c r="A915" s="26">
        <f>Sheet1!D938*Sheet3!$B$5</f>
        <v>0</v>
      </c>
      <c r="B915" s="26">
        <f t="shared" si="28"/>
        <v>6.0410602193644161E-16</v>
      </c>
      <c r="C915" s="26">
        <f t="shared" si="29"/>
        <v>2.4578568345948094E-8</v>
      </c>
      <c r="D915" s="26">
        <f>Sheet3!C$12*EXP(-0.5*((Sheet1!$C938-Sheet3!C$11)/Sheet3!C$13)^2)</f>
        <v>2.9124781134103978E-48</v>
      </c>
      <c r="E915" s="26">
        <f>Sheet3!D$12*EXP(-0.5*((Sheet1!$C938-Sheet3!D$11)/Sheet3!D$13)^2)</f>
        <v>7.8153192245113058E-11</v>
      </c>
      <c r="F915" s="26">
        <f>Sheet3!E$12*EXP(-0.5*((Sheet1!$C938-Sheet3!E$11)/Sheet3!E$13)^2)</f>
        <v>3.0625518942128725E-9</v>
      </c>
      <c r="G915" s="26">
        <f>Sheet3!F$12*EXP(-0.5*((Sheet1!$C938-Sheet3!F$11)/Sheet3!F$13)^2)</f>
        <v>3.0625518942128725E-9</v>
      </c>
      <c r="H915" s="26">
        <f>Sheet3!G$12*EXP(-0.5*((Sheet1!$C938-Sheet3!G$11)/Sheet3!G$13)^2)</f>
        <v>3.0625518942128725E-9</v>
      </c>
      <c r="I915" s="26">
        <f>Sheet3!H$12*EXP(-0.5*((Sheet1!$C938-Sheet3!H$11)/Sheet3!H$13)^2)</f>
        <v>3.0625518942128725E-9</v>
      </c>
      <c r="J915" s="26">
        <f>Sheet3!I$12*EXP(-0.5*((Sheet1!$C938-Sheet3!I$11)/Sheet3!I$13)^2)</f>
        <v>3.0625518942128725E-9</v>
      </c>
      <c r="K915" s="26">
        <f>Sheet3!J$12*EXP(-0.5*((Sheet1!$C938-Sheet3!J$11)/Sheet3!J$13)^2)</f>
        <v>3.0625518942128725E-9</v>
      </c>
      <c r="L915" s="26">
        <f>Sheet3!K$12*EXP(-0.5*((Sheet1!$C938-Sheet3!K$11)/Sheet3!K$13)^2)</f>
        <v>3.0625518942128725E-9</v>
      </c>
      <c r="M915" s="26">
        <f>Sheet3!L$12*EXP(-0.5*((Sheet1!$C938-Sheet3!L$11)/Sheet3!L$13)^2)</f>
        <v>3.0625518942128725E-9</v>
      </c>
    </row>
    <row r="916" spans="1:13" x14ac:dyDescent="0.25">
      <c r="A916" s="26">
        <f>Sheet1!D939*Sheet3!$B$5</f>
        <v>0</v>
      </c>
      <c r="B916" s="26">
        <f t="shared" si="28"/>
        <v>6.0410602193644161E-16</v>
      </c>
      <c r="C916" s="26">
        <f t="shared" si="29"/>
        <v>2.4578568345948094E-8</v>
      </c>
      <c r="D916" s="26">
        <f>Sheet3!C$12*EXP(-0.5*((Sheet1!$C939-Sheet3!C$11)/Sheet3!C$13)^2)</f>
        <v>2.9124781134103978E-48</v>
      </c>
      <c r="E916" s="26">
        <f>Sheet3!D$12*EXP(-0.5*((Sheet1!$C939-Sheet3!D$11)/Sheet3!D$13)^2)</f>
        <v>7.8153192245113058E-11</v>
      </c>
      <c r="F916" s="26">
        <f>Sheet3!E$12*EXP(-0.5*((Sheet1!$C939-Sheet3!E$11)/Sheet3!E$13)^2)</f>
        <v>3.0625518942128725E-9</v>
      </c>
      <c r="G916" s="26">
        <f>Sheet3!F$12*EXP(-0.5*((Sheet1!$C939-Sheet3!F$11)/Sheet3!F$13)^2)</f>
        <v>3.0625518942128725E-9</v>
      </c>
      <c r="H916" s="26">
        <f>Sheet3!G$12*EXP(-0.5*((Sheet1!$C939-Sheet3!G$11)/Sheet3!G$13)^2)</f>
        <v>3.0625518942128725E-9</v>
      </c>
      <c r="I916" s="26">
        <f>Sheet3!H$12*EXP(-0.5*((Sheet1!$C939-Sheet3!H$11)/Sheet3!H$13)^2)</f>
        <v>3.0625518942128725E-9</v>
      </c>
      <c r="J916" s="26">
        <f>Sheet3!I$12*EXP(-0.5*((Sheet1!$C939-Sheet3!I$11)/Sheet3!I$13)^2)</f>
        <v>3.0625518942128725E-9</v>
      </c>
      <c r="K916" s="26">
        <f>Sheet3!J$12*EXP(-0.5*((Sheet1!$C939-Sheet3!J$11)/Sheet3!J$13)^2)</f>
        <v>3.0625518942128725E-9</v>
      </c>
      <c r="L916" s="26">
        <f>Sheet3!K$12*EXP(-0.5*((Sheet1!$C939-Sheet3!K$11)/Sheet3!K$13)^2)</f>
        <v>3.0625518942128725E-9</v>
      </c>
      <c r="M916" s="26">
        <f>Sheet3!L$12*EXP(-0.5*((Sheet1!$C939-Sheet3!L$11)/Sheet3!L$13)^2)</f>
        <v>3.0625518942128725E-9</v>
      </c>
    </row>
    <row r="917" spans="1:13" x14ac:dyDescent="0.25">
      <c r="A917" s="26">
        <f>Sheet1!D940*Sheet3!$B$5</f>
        <v>0</v>
      </c>
      <c r="B917" s="26">
        <f t="shared" si="28"/>
        <v>6.0410602193644161E-16</v>
      </c>
      <c r="C917" s="26">
        <f t="shared" si="29"/>
        <v>2.4578568345948094E-8</v>
      </c>
      <c r="D917" s="26">
        <f>Sheet3!C$12*EXP(-0.5*((Sheet1!$C940-Sheet3!C$11)/Sheet3!C$13)^2)</f>
        <v>2.9124781134103978E-48</v>
      </c>
      <c r="E917" s="26">
        <f>Sheet3!D$12*EXP(-0.5*((Sheet1!$C940-Sheet3!D$11)/Sheet3!D$13)^2)</f>
        <v>7.8153192245113058E-11</v>
      </c>
      <c r="F917" s="26">
        <f>Sheet3!E$12*EXP(-0.5*((Sheet1!$C940-Sheet3!E$11)/Sheet3!E$13)^2)</f>
        <v>3.0625518942128725E-9</v>
      </c>
      <c r="G917" s="26">
        <f>Sheet3!F$12*EXP(-0.5*((Sheet1!$C940-Sheet3!F$11)/Sheet3!F$13)^2)</f>
        <v>3.0625518942128725E-9</v>
      </c>
      <c r="H917" s="26">
        <f>Sheet3!G$12*EXP(-0.5*((Sheet1!$C940-Sheet3!G$11)/Sheet3!G$13)^2)</f>
        <v>3.0625518942128725E-9</v>
      </c>
      <c r="I917" s="26">
        <f>Sheet3!H$12*EXP(-0.5*((Sheet1!$C940-Sheet3!H$11)/Sheet3!H$13)^2)</f>
        <v>3.0625518942128725E-9</v>
      </c>
      <c r="J917" s="26">
        <f>Sheet3!I$12*EXP(-0.5*((Sheet1!$C940-Sheet3!I$11)/Sheet3!I$13)^2)</f>
        <v>3.0625518942128725E-9</v>
      </c>
      <c r="K917" s="26">
        <f>Sheet3!J$12*EXP(-0.5*((Sheet1!$C940-Sheet3!J$11)/Sheet3!J$13)^2)</f>
        <v>3.0625518942128725E-9</v>
      </c>
      <c r="L917" s="26">
        <f>Sheet3!K$12*EXP(-0.5*((Sheet1!$C940-Sheet3!K$11)/Sheet3!K$13)^2)</f>
        <v>3.0625518942128725E-9</v>
      </c>
      <c r="M917" s="26">
        <f>Sheet3!L$12*EXP(-0.5*((Sheet1!$C940-Sheet3!L$11)/Sheet3!L$13)^2)</f>
        <v>3.0625518942128725E-9</v>
      </c>
    </row>
    <row r="918" spans="1:13" x14ac:dyDescent="0.25">
      <c r="A918" s="26">
        <f>Sheet1!D941*Sheet3!$B$5</f>
        <v>0</v>
      </c>
      <c r="B918" s="26">
        <f t="shared" si="28"/>
        <v>6.0410602193644161E-16</v>
      </c>
      <c r="C918" s="26">
        <f t="shared" si="29"/>
        <v>2.4578568345948094E-8</v>
      </c>
      <c r="D918" s="26">
        <f>Sheet3!C$12*EXP(-0.5*((Sheet1!$C941-Sheet3!C$11)/Sheet3!C$13)^2)</f>
        <v>2.9124781134103978E-48</v>
      </c>
      <c r="E918" s="26">
        <f>Sheet3!D$12*EXP(-0.5*((Sheet1!$C941-Sheet3!D$11)/Sheet3!D$13)^2)</f>
        <v>7.8153192245113058E-11</v>
      </c>
      <c r="F918" s="26">
        <f>Sheet3!E$12*EXP(-0.5*((Sheet1!$C941-Sheet3!E$11)/Sheet3!E$13)^2)</f>
        <v>3.0625518942128725E-9</v>
      </c>
      <c r="G918" s="26">
        <f>Sheet3!F$12*EXP(-0.5*((Sheet1!$C941-Sheet3!F$11)/Sheet3!F$13)^2)</f>
        <v>3.0625518942128725E-9</v>
      </c>
      <c r="H918" s="26">
        <f>Sheet3!G$12*EXP(-0.5*((Sheet1!$C941-Sheet3!G$11)/Sheet3!G$13)^2)</f>
        <v>3.0625518942128725E-9</v>
      </c>
      <c r="I918" s="26">
        <f>Sheet3!H$12*EXP(-0.5*((Sheet1!$C941-Sheet3!H$11)/Sheet3!H$13)^2)</f>
        <v>3.0625518942128725E-9</v>
      </c>
      <c r="J918" s="26">
        <f>Sheet3!I$12*EXP(-0.5*((Sheet1!$C941-Sheet3!I$11)/Sheet3!I$13)^2)</f>
        <v>3.0625518942128725E-9</v>
      </c>
      <c r="K918" s="26">
        <f>Sheet3!J$12*EXP(-0.5*((Sheet1!$C941-Sheet3!J$11)/Sheet3!J$13)^2)</f>
        <v>3.0625518942128725E-9</v>
      </c>
      <c r="L918" s="26">
        <f>Sheet3!K$12*EXP(-0.5*((Sheet1!$C941-Sheet3!K$11)/Sheet3!K$13)^2)</f>
        <v>3.0625518942128725E-9</v>
      </c>
      <c r="M918" s="26">
        <f>Sheet3!L$12*EXP(-0.5*((Sheet1!$C941-Sheet3!L$11)/Sheet3!L$13)^2)</f>
        <v>3.0625518942128725E-9</v>
      </c>
    </row>
    <row r="919" spans="1:13" x14ac:dyDescent="0.25">
      <c r="A919" s="26">
        <f>Sheet1!D942*Sheet3!$B$5</f>
        <v>0</v>
      </c>
      <c r="B919" s="26">
        <f t="shared" si="28"/>
        <v>6.0410602193644161E-16</v>
      </c>
      <c r="C919" s="26">
        <f t="shared" si="29"/>
        <v>2.4578568345948094E-8</v>
      </c>
      <c r="D919" s="26">
        <f>Sheet3!C$12*EXP(-0.5*((Sheet1!$C942-Sheet3!C$11)/Sheet3!C$13)^2)</f>
        <v>2.9124781134103978E-48</v>
      </c>
      <c r="E919" s="26">
        <f>Sheet3!D$12*EXP(-0.5*((Sheet1!$C942-Sheet3!D$11)/Sheet3!D$13)^2)</f>
        <v>7.8153192245113058E-11</v>
      </c>
      <c r="F919" s="26">
        <f>Sheet3!E$12*EXP(-0.5*((Sheet1!$C942-Sheet3!E$11)/Sheet3!E$13)^2)</f>
        <v>3.0625518942128725E-9</v>
      </c>
      <c r="G919" s="26">
        <f>Sheet3!F$12*EXP(-0.5*((Sheet1!$C942-Sheet3!F$11)/Sheet3!F$13)^2)</f>
        <v>3.0625518942128725E-9</v>
      </c>
      <c r="H919" s="26">
        <f>Sheet3!G$12*EXP(-0.5*((Sheet1!$C942-Sheet3!G$11)/Sheet3!G$13)^2)</f>
        <v>3.0625518942128725E-9</v>
      </c>
      <c r="I919" s="26">
        <f>Sheet3!H$12*EXP(-0.5*((Sheet1!$C942-Sheet3!H$11)/Sheet3!H$13)^2)</f>
        <v>3.0625518942128725E-9</v>
      </c>
      <c r="J919" s="26">
        <f>Sheet3!I$12*EXP(-0.5*((Sheet1!$C942-Sheet3!I$11)/Sheet3!I$13)^2)</f>
        <v>3.0625518942128725E-9</v>
      </c>
      <c r="K919" s="26">
        <f>Sheet3!J$12*EXP(-0.5*((Sheet1!$C942-Sheet3!J$11)/Sheet3!J$13)^2)</f>
        <v>3.0625518942128725E-9</v>
      </c>
      <c r="L919" s="26">
        <f>Sheet3!K$12*EXP(-0.5*((Sheet1!$C942-Sheet3!K$11)/Sheet3!K$13)^2)</f>
        <v>3.0625518942128725E-9</v>
      </c>
      <c r="M919" s="26">
        <f>Sheet3!L$12*EXP(-0.5*((Sheet1!$C942-Sheet3!L$11)/Sheet3!L$13)^2)</f>
        <v>3.0625518942128725E-9</v>
      </c>
    </row>
    <row r="920" spans="1:13" x14ac:dyDescent="0.25">
      <c r="A920" s="26">
        <f>Sheet1!D943*Sheet3!$B$5</f>
        <v>0</v>
      </c>
      <c r="B920" s="26">
        <f t="shared" si="28"/>
        <v>6.0410602193644161E-16</v>
      </c>
      <c r="C920" s="26">
        <f t="shared" si="29"/>
        <v>2.4578568345948094E-8</v>
      </c>
      <c r="D920" s="26">
        <f>Sheet3!C$12*EXP(-0.5*((Sheet1!$C943-Sheet3!C$11)/Sheet3!C$13)^2)</f>
        <v>2.9124781134103978E-48</v>
      </c>
      <c r="E920" s="26">
        <f>Sheet3!D$12*EXP(-0.5*((Sheet1!$C943-Sheet3!D$11)/Sheet3!D$13)^2)</f>
        <v>7.8153192245113058E-11</v>
      </c>
      <c r="F920" s="26">
        <f>Sheet3!E$12*EXP(-0.5*((Sheet1!$C943-Sheet3!E$11)/Sheet3!E$13)^2)</f>
        <v>3.0625518942128725E-9</v>
      </c>
      <c r="G920" s="26">
        <f>Sheet3!F$12*EXP(-0.5*((Sheet1!$C943-Sheet3!F$11)/Sheet3!F$13)^2)</f>
        <v>3.0625518942128725E-9</v>
      </c>
      <c r="H920" s="26">
        <f>Sheet3!G$12*EXP(-0.5*((Sheet1!$C943-Sheet3!G$11)/Sheet3!G$13)^2)</f>
        <v>3.0625518942128725E-9</v>
      </c>
      <c r="I920" s="26">
        <f>Sheet3!H$12*EXP(-0.5*((Sheet1!$C943-Sheet3!H$11)/Sheet3!H$13)^2)</f>
        <v>3.0625518942128725E-9</v>
      </c>
      <c r="J920" s="26">
        <f>Sheet3!I$12*EXP(-0.5*((Sheet1!$C943-Sheet3!I$11)/Sheet3!I$13)^2)</f>
        <v>3.0625518942128725E-9</v>
      </c>
      <c r="K920" s="26">
        <f>Sheet3!J$12*EXP(-0.5*((Sheet1!$C943-Sheet3!J$11)/Sheet3!J$13)^2)</f>
        <v>3.0625518942128725E-9</v>
      </c>
      <c r="L920" s="26">
        <f>Sheet3!K$12*EXP(-0.5*((Sheet1!$C943-Sheet3!K$11)/Sheet3!K$13)^2)</f>
        <v>3.0625518942128725E-9</v>
      </c>
      <c r="M920" s="26">
        <f>Sheet3!L$12*EXP(-0.5*((Sheet1!$C943-Sheet3!L$11)/Sheet3!L$13)^2)</f>
        <v>3.0625518942128725E-9</v>
      </c>
    </row>
    <row r="921" spans="1:13" x14ac:dyDescent="0.25">
      <c r="A921" s="26">
        <f>Sheet1!D944*Sheet3!$B$5</f>
        <v>0</v>
      </c>
      <c r="B921" s="26">
        <f t="shared" si="28"/>
        <v>6.0410602193644161E-16</v>
      </c>
      <c r="C921" s="26">
        <f t="shared" si="29"/>
        <v>2.4578568345948094E-8</v>
      </c>
      <c r="D921" s="26">
        <f>Sheet3!C$12*EXP(-0.5*((Sheet1!$C944-Sheet3!C$11)/Sheet3!C$13)^2)</f>
        <v>2.9124781134103978E-48</v>
      </c>
      <c r="E921" s="26">
        <f>Sheet3!D$12*EXP(-0.5*((Sheet1!$C944-Sheet3!D$11)/Sheet3!D$13)^2)</f>
        <v>7.8153192245113058E-11</v>
      </c>
      <c r="F921" s="26">
        <f>Sheet3!E$12*EXP(-0.5*((Sheet1!$C944-Sheet3!E$11)/Sheet3!E$13)^2)</f>
        <v>3.0625518942128725E-9</v>
      </c>
      <c r="G921" s="26">
        <f>Sheet3!F$12*EXP(-0.5*((Sheet1!$C944-Sheet3!F$11)/Sheet3!F$13)^2)</f>
        <v>3.0625518942128725E-9</v>
      </c>
      <c r="H921" s="26">
        <f>Sheet3!G$12*EXP(-0.5*((Sheet1!$C944-Sheet3!G$11)/Sheet3!G$13)^2)</f>
        <v>3.0625518942128725E-9</v>
      </c>
      <c r="I921" s="26">
        <f>Sheet3!H$12*EXP(-0.5*((Sheet1!$C944-Sheet3!H$11)/Sheet3!H$13)^2)</f>
        <v>3.0625518942128725E-9</v>
      </c>
      <c r="J921" s="26">
        <f>Sheet3!I$12*EXP(-0.5*((Sheet1!$C944-Sheet3!I$11)/Sheet3!I$13)^2)</f>
        <v>3.0625518942128725E-9</v>
      </c>
      <c r="K921" s="26">
        <f>Sheet3!J$12*EXP(-0.5*((Sheet1!$C944-Sheet3!J$11)/Sheet3!J$13)^2)</f>
        <v>3.0625518942128725E-9</v>
      </c>
      <c r="L921" s="26">
        <f>Sheet3!K$12*EXP(-0.5*((Sheet1!$C944-Sheet3!K$11)/Sheet3!K$13)^2)</f>
        <v>3.0625518942128725E-9</v>
      </c>
      <c r="M921" s="26">
        <f>Sheet3!L$12*EXP(-0.5*((Sheet1!$C944-Sheet3!L$11)/Sheet3!L$13)^2)</f>
        <v>3.0625518942128725E-9</v>
      </c>
    </row>
    <row r="922" spans="1:13" x14ac:dyDescent="0.25">
      <c r="A922" s="26">
        <f>Sheet1!D945*Sheet3!$B$5</f>
        <v>0</v>
      </c>
      <c r="B922" s="26">
        <f t="shared" si="28"/>
        <v>6.0410602193644161E-16</v>
      </c>
      <c r="C922" s="26">
        <f t="shared" si="29"/>
        <v>2.4578568345948094E-8</v>
      </c>
      <c r="D922" s="26">
        <f>Sheet3!C$12*EXP(-0.5*((Sheet1!$C945-Sheet3!C$11)/Sheet3!C$13)^2)</f>
        <v>2.9124781134103978E-48</v>
      </c>
      <c r="E922" s="26">
        <f>Sheet3!D$12*EXP(-0.5*((Sheet1!$C945-Sheet3!D$11)/Sheet3!D$13)^2)</f>
        <v>7.8153192245113058E-11</v>
      </c>
      <c r="F922" s="26">
        <f>Sheet3!E$12*EXP(-0.5*((Sheet1!$C945-Sheet3!E$11)/Sheet3!E$13)^2)</f>
        <v>3.0625518942128725E-9</v>
      </c>
      <c r="G922" s="26">
        <f>Sheet3!F$12*EXP(-0.5*((Sheet1!$C945-Sheet3!F$11)/Sheet3!F$13)^2)</f>
        <v>3.0625518942128725E-9</v>
      </c>
      <c r="H922" s="26">
        <f>Sheet3!G$12*EXP(-0.5*((Sheet1!$C945-Sheet3!G$11)/Sheet3!G$13)^2)</f>
        <v>3.0625518942128725E-9</v>
      </c>
      <c r="I922" s="26">
        <f>Sheet3!H$12*EXP(-0.5*((Sheet1!$C945-Sheet3!H$11)/Sheet3!H$13)^2)</f>
        <v>3.0625518942128725E-9</v>
      </c>
      <c r="J922" s="26">
        <f>Sheet3!I$12*EXP(-0.5*((Sheet1!$C945-Sheet3!I$11)/Sheet3!I$13)^2)</f>
        <v>3.0625518942128725E-9</v>
      </c>
      <c r="K922" s="26">
        <f>Sheet3!J$12*EXP(-0.5*((Sheet1!$C945-Sheet3!J$11)/Sheet3!J$13)^2)</f>
        <v>3.0625518942128725E-9</v>
      </c>
      <c r="L922" s="26">
        <f>Sheet3!K$12*EXP(-0.5*((Sheet1!$C945-Sheet3!K$11)/Sheet3!K$13)^2)</f>
        <v>3.0625518942128725E-9</v>
      </c>
      <c r="M922" s="26">
        <f>Sheet3!L$12*EXP(-0.5*((Sheet1!$C945-Sheet3!L$11)/Sheet3!L$13)^2)</f>
        <v>3.0625518942128725E-9</v>
      </c>
    </row>
    <row r="923" spans="1:13" x14ac:dyDescent="0.25">
      <c r="A923" s="26">
        <f>Sheet1!D946*Sheet3!$B$5</f>
        <v>0</v>
      </c>
      <c r="B923" s="26">
        <f t="shared" si="28"/>
        <v>6.0410602193644161E-16</v>
      </c>
      <c r="C923" s="26">
        <f t="shared" si="29"/>
        <v>2.4578568345948094E-8</v>
      </c>
      <c r="D923" s="26">
        <f>Sheet3!C$12*EXP(-0.5*((Sheet1!$C946-Sheet3!C$11)/Sheet3!C$13)^2)</f>
        <v>2.9124781134103978E-48</v>
      </c>
      <c r="E923" s="26">
        <f>Sheet3!D$12*EXP(-0.5*((Sheet1!$C946-Sheet3!D$11)/Sheet3!D$13)^2)</f>
        <v>7.8153192245113058E-11</v>
      </c>
      <c r="F923" s="26">
        <f>Sheet3!E$12*EXP(-0.5*((Sheet1!$C946-Sheet3!E$11)/Sheet3!E$13)^2)</f>
        <v>3.0625518942128725E-9</v>
      </c>
      <c r="G923" s="26">
        <f>Sheet3!F$12*EXP(-0.5*((Sheet1!$C946-Sheet3!F$11)/Sheet3!F$13)^2)</f>
        <v>3.0625518942128725E-9</v>
      </c>
      <c r="H923" s="26">
        <f>Sheet3!G$12*EXP(-0.5*((Sheet1!$C946-Sheet3!G$11)/Sheet3!G$13)^2)</f>
        <v>3.0625518942128725E-9</v>
      </c>
      <c r="I923" s="26">
        <f>Sheet3!H$12*EXP(-0.5*((Sheet1!$C946-Sheet3!H$11)/Sheet3!H$13)^2)</f>
        <v>3.0625518942128725E-9</v>
      </c>
      <c r="J923" s="26">
        <f>Sheet3!I$12*EXP(-0.5*((Sheet1!$C946-Sheet3!I$11)/Sheet3!I$13)^2)</f>
        <v>3.0625518942128725E-9</v>
      </c>
      <c r="K923" s="26">
        <f>Sheet3!J$12*EXP(-0.5*((Sheet1!$C946-Sheet3!J$11)/Sheet3!J$13)^2)</f>
        <v>3.0625518942128725E-9</v>
      </c>
      <c r="L923" s="26">
        <f>Sheet3!K$12*EXP(-0.5*((Sheet1!$C946-Sheet3!K$11)/Sheet3!K$13)^2)</f>
        <v>3.0625518942128725E-9</v>
      </c>
      <c r="M923" s="26">
        <f>Sheet3!L$12*EXP(-0.5*((Sheet1!$C946-Sheet3!L$11)/Sheet3!L$13)^2)</f>
        <v>3.0625518942128725E-9</v>
      </c>
    </row>
    <row r="924" spans="1:13" x14ac:dyDescent="0.25">
      <c r="A924" s="26">
        <f>Sheet1!D947*Sheet3!$B$5</f>
        <v>0</v>
      </c>
      <c r="B924" s="26">
        <f t="shared" si="28"/>
        <v>6.0410602193644161E-16</v>
      </c>
      <c r="C924" s="26">
        <f t="shared" si="29"/>
        <v>2.4578568345948094E-8</v>
      </c>
      <c r="D924" s="26">
        <f>Sheet3!C$12*EXP(-0.5*((Sheet1!$C947-Sheet3!C$11)/Sheet3!C$13)^2)</f>
        <v>2.9124781134103978E-48</v>
      </c>
      <c r="E924" s="26">
        <f>Sheet3!D$12*EXP(-0.5*((Sheet1!$C947-Sheet3!D$11)/Sheet3!D$13)^2)</f>
        <v>7.8153192245113058E-11</v>
      </c>
      <c r="F924" s="26">
        <f>Sheet3!E$12*EXP(-0.5*((Sheet1!$C947-Sheet3!E$11)/Sheet3!E$13)^2)</f>
        <v>3.0625518942128725E-9</v>
      </c>
      <c r="G924" s="26">
        <f>Sheet3!F$12*EXP(-0.5*((Sheet1!$C947-Sheet3!F$11)/Sheet3!F$13)^2)</f>
        <v>3.0625518942128725E-9</v>
      </c>
      <c r="H924" s="26">
        <f>Sheet3!G$12*EXP(-0.5*((Sheet1!$C947-Sheet3!G$11)/Sheet3!G$13)^2)</f>
        <v>3.0625518942128725E-9</v>
      </c>
      <c r="I924" s="26">
        <f>Sheet3!H$12*EXP(-0.5*((Sheet1!$C947-Sheet3!H$11)/Sheet3!H$13)^2)</f>
        <v>3.0625518942128725E-9</v>
      </c>
      <c r="J924" s="26">
        <f>Sheet3!I$12*EXP(-0.5*((Sheet1!$C947-Sheet3!I$11)/Sheet3!I$13)^2)</f>
        <v>3.0625518942128725E-9</v>
      </c>
      <c r="K924" s="26">
        <f>Sheet3!J$12*EXP(-0.5*((Sheet1!$C947-Sheet3!J$11)/Sheet3!J$13)^2)</f>
        <v>3.0625518942128725E-9</v>
      </c>
      <c r="L924" s="26">
        <f>Sheet3!K$12*EXP(-0.5*((Sheet1!$C947-Sheet3!K$11)/Sheet3!K$13)^2)</f>
        <v>3.0625518942128725E-9</v>
      </c>
      <c r="M924" s="26">
        <f>Sheet3!L$12*EXP(-0.5*((Sheet1!$C947-Sheet3!L$11)/Sheet3!L$13)^2)</f>
        <v>3.0625518942128725E-9</v>
      </c>
    </row>
    <row r="925" spans="1:13" x14ac:dyDescent="0.25">
      <c r="A925" s="26">
        <f>Sheet1!D948*Sheet3!$B$5</f>
        <v>0</v>
      </c>
      <c r="B925" s="26">
        <f t="shared" si="28"/>
        <v>6.0410602193644161E-16</v>
      </c>
      <c r="C925" s="26">
        <f t="shared" si="29"/>
        <v>2.4578568345948094E-8</v>
      </c>
      <c r="D925" s="26">
        <f>Sheet3!C$12*EXP(-0.5*((Sheet1!$C948-Sheet3!C$11)/Sheet3!C$13)^2)</f>
        <v>2.9124781134103978E-48</v>
      </c>
      <c r="E925" s="26">
        <f>Sheet3!D$12*EXP(-0.5*((Sheet1!$C948-Sheet3!D$11)/Sheet3!D$13)^2)</f>
        <v>7.8153192245113058E-11</v>
      </c>
      <c r="F925" s="26">
        <f>Sheet3!E$12*EXP(-0.5*((Sheet1!$C948-Sheet3!E$11)/Sheet3!E$13)^2)</f>
        <v>3.0625518942128725E-9</v>
      </c>
      <c r="G925" s="26">
        <f>Sheet3!F$12*EXP(-0.5*((Sheet1!$C948-Sheet3!F$11)/Sheet3!F$13)^2)</f>
        <v>3.0625518942128725E-9</v>
      </c>
      <c r="H925" s="26">
        <f>Sheet3!G$12*EXP(-0.5*((Sheet1!$C948-Sheet3!G$11)/Sheet3!G$13)^2)</f>
        <v>3.0625518942128725E-9</v>
      </c>
      <c r="I925" s="26">
        <f>Sheet3!H$12*EXP(-0.5*((Sheet1!$C948-Sheet3!H$11)/Sheet3!H$13)^2)</f>
        <v>3.0625518942128725E-9</v>
      </c>
      <c r="J925" s="26">
        <f>Sheet3!I$12*EXP(-0.5*((Sheet1!$C948-Sheet3!I$11)/Sheet3!I$13)^2)</f>
        <v>3.0625518942128725E-9</v>
      </c>
      <c r="K925" s="26">
        <f>Sheet3!J$12*EXP(-0.5*((Sheet1!$C948-Sheet3!J$11)/Sheet3!J$13)^2)</f>
        <v>3.0625518942128725E-9</v>
      </c>
      <c r="L925" s="26">
        <f>Sheet3!K$12*EXP(-0.5*((Sheet1!$C948-Sheet3!K$11)/Sheet3!K$13)^2)</f>
        <v>3.0625518942128725E-9</v>
      </c>
      <c r="M925" s="26">
        <f>Sheet3!L$12*EXP(-0.5*((Sheet1!$C948-Sheet3!L$11)/Sheet3!L$13)^2)</f>
        <v>3.0625518942128725E-9</v>
      </c>
    </row>
    <row r="926" spans="1:13" x14ac:dyDescent="0.25">
      <c r="A926" s="26">
        <f>Sheet1!D949*Sheet3!$B$5</f>
        <v>0</v>
      </c>
      <c r="B926" s="26">
        <f t="shared" si="28"/>
        <v>6.0410602193644161E-16</v>
      </c>
      <c r="C926" s="26">
        <f t="shared" si="29"/>
        <v>2.4578568345948094E-8</v>
      </c>
      <c r="D926" s="26">
        <f>Sheet3!C$12*EXP(-0.5*((Sheet1!$C949-Sheet3!C$11)/Sheet3!C$13)^2)</f>
        <v>2.9124781134103978E-48</v>
      </c>
      <c r="E926" s="26">
        <f>Sheet3!D$12*EXP(-0.5*((Sheet1!$C949-Sheet3!D$11)/Sheet3!D$13)^2)</f>
        <v>7.8153192245113058E-11</v>
      </c>
      <c r="F926" s="26">
        <f>Sheet3!E$12*EXP(-0.5*((Sheet1!$C949-Sheet3!E$11)/Sheet3!E$13)^2)</f>
        <v>3.0625518942128725E-9</v>
      </c>
      <c r="G926" s="26">
        <f>Sheet3!F$12*EXP(-0.5*((Sheet1!$C949-Sheet3!F$11)/Sheet3!F$13)^2)</f>
        <v>3.0625518942128725E-9</v>
      </c>
      <c r="H926" s="26">
        <f>Sheet3!G$12*EXP(-0.5*((Sheet1!$C949-Sheet3!G$11)/Sheet3!G$13)^2)</f>
        <v>3.0625518942128725E-9</v>
      </c>
      <c r="I926" s="26">
        <f>Sheet3!H$12*EXP(-0.5*((Sheet1!$C949-Sheet3!H$11)/Sheet3!H$13)^2)</f>
        <v>3.0625518942128725E-9</v>
      </c>
      <c r="J926" s="26">
        <f>Sheet3!I$12*EXP(-0.5*((Sheet1!$C949-Sheet3!I$11)/Sheet3!I$13)^2)</f>
        <v>3.0625518942128725E-9</v>
      </c>
      <c r="K926" s="26">
        <f>Sheet3!J$12*EXP(-0.5*((Sheet1!$C949-Sheet3!J$11)/Sheet3!J$13)^2)</f>
        <v>3.0625518942128725E-9</v>
      </c>
      <c r="L926" s="26">
        <f>Sheet3!K$12*EXP(-0.5*((Sheet1!$C949-Sheet3!K$11)/Sheet3!K$13)^2)</f>
        <v>3.0625518942128725E-9</v>
      </c>
      <c r="M926" s="26">
        <f>Sheet3!L$12*EXP(-0.5*((Sheet1!$C949-Sheet3!L$11)/Sheet3!L$13)^2)</f>
        <v>3.0625518942128725E-9</v>
      </c>
    </row>
    <row r="927" spans="1:13" x14ac:dyDescent="0.25">
      <c r="A927" s="26">
        <f>Sheet1!D950*Sheet3!$B$5</f>
        <v>0</v>
      </c>
      <c r="B927" s="26">
        <f t="shared" si="28"/>
        <v>6.0410602193644161E-16</v>
      </c>
      <c r="C927" s="26">
        <f t="shared" si="29"/>
        <v>2.4578568345948094E-8</v>
      </c>
      <c r="D927" s="26">
        <f>Sheet3!C$12*EXP(-0.5*((Sheet1!$C950-Sheet3!C$11)/Sheet3!C$13)^2)</f>
        <v>2.9124781134103978E-48</v>
      </c>
      <c r="E927" s="26">
        <f>Sheet3!D$12*EXP(-0.5*((Sheet1!$C950-Sheet3!D$11)/Sheet3!D$13)^2)</f>
        <v>7.8153192245113058E-11</v>
      </c>
      <c r="F927" s="26">
        <f>Sheet3!E$12*EXP(-0.5*((Sheet1!$C950-Sheet3!E$11)/Sheet3!E$13)^2)</f>
        <v>3.0625518942128725E-9</v>
      </c>
      <c r="G927" s="26">
        <f>Sheet3!F$12*EXP(-0.5*((Sheet1!$C950-Sheet3!F$11)/Sheet3!F$13)^2)</f>
        <v>3.0625518942128725E-9</v>
      </c>
      <c r="H927" s="26">
        <f>Sheet3!G$12*EXP(-0.5*((Sheet1!$C950-Sheet3!G$11)/Sheet3!G$13)^2)</f>
        <v>3.0625518942128725E-9</v>
      </c>
      <c r="I927" s="26">
        <f>Sheet3!H$12*EXP(-0.5*((Sheet1!$C950-Sheet3!H$11)/Sheet3!H$13)^2)</f>
        <v>3.0625518942128725E-9</v>
      </c>
      <c r="J927" s="26">
        <f>Sheet3!I$12*EXP(-0.5*((Sheet1!$C950-Sheet3!I$11)/Sheet3!I$13)^2)</f>
        <v>3.0625518942128725E-9</v>
      </c>
      <c r="K927" s="26">
        <f>Sheet3!J$12*EXP(-0.5*((Sheet1!$C950-Sheet3!J$11)/Sheet3!J$13)^2)</f>
        <v>3.0625518942128725E-9</v>
      </c>
      <c r="L927" s="26">
        <f>Sheet3!K$12*EXP(-0.5*((Sheet1!$C950-Sheet3!K$11)/Sheet3!K$13)^2)</f>
        <v>3.0625518942128725E-9</v>
      </c>
      <c r="M927" s="26">
        <f>Sheet3!L$12*EXP(-0.5*((Sheet1!$C950-Sheet3!L$11)/Sheet3!L$13)^2)</f>
        <v>3.0625518942128725E-9</v>
      </c>
    </row>
    <row r="928" spans="1:13" x14ac:dyDescent="0.25">
      <c r="A928" s="26">
        <f>Sheet1!D951*Sheet3!$B$5</f>
        <v>0</v>
      </c>
      <c r="B928" s="26">
        <f t="shared" si="28"/>
        <v>6.0410602193644161E-16</v>
      </c>
      <c r="C928" s="26">
        <f t="shared" si="29"/>
        <v>2.4578568345948094E-8</v>
      </c>
      <c r="D928" s="26">
        <f>Sheet3!C$12*EXP(-0.5*((Sheet1!$C951-Sheet3!C$11)/Sheet3!C$13)^2)</f>
        <v>2.9124781134103978E-48</v>
      </c>
      <c r="E928" s="26">
        <f>Sheet3!D$12*EXP(-0.5*((Sheet1!$C951-Sheet3!D$11)/Sheet3!D$13)^2)</f>
        <v>7.8153192245113058E-11</v>
      </c>
      <c r="F928" s="26">
        <f>Sheet3!E$12*EXP(-0.5*((Sheet1!$C951-Sheet3!E$11)/Sheet3!E$13)^2)</f>
        <v>3.0625518942128725E-9</v>
      </c>
      <c r="G928" s="26">
        <f>Sheet3!F$12*EXP(-0.5*((Sheet1!$C951-Sheet3!F$11)/Sheet3!F$13)^2)</f>
        <v>3.0625518942128725E-9</v>
      </c>
      <c r="H928" s="26">
        <f>Sheet3!G$12*EXP(-0.5*((Sheet1!$C951-Sheet3!G$11)/Sheet3!G$13)^2)</f>
        <v>3.0625518942128725E-9</v>
      </c>
      <c r="I928" s="26">
        <f>Sheet3!H$12*EXP(-0.5*((Sheet1!$C951-Sheet3!H$11)/Sheet3!H$13)^2)</f>
        <v>3.0625518942128725E-9</v>
      </c>
      <c r="J928" s="26">
        <f>Sheet3!I$12*EXP(-0.5*((Sheet1!$C951-Sheet3!I$11)/Sheet3!I$13)^2)</f>
        <v>3.0625518942128725E-9</v>
      </c>
      <c r="K928" s="26">
        <f>Sheet3!J$12*EXP(-0.5*((Sheet1!$C951-Sheet3!J$11)/Sheet3!J$13)^2)</f>
        <v>3.0625518942128725E-9</v>
      </c>
      <c r="L928" s="26">
        <f>Sheet3!K$12*EXP(-0.5*((Sheet1!$C951-Sheet3!K$11)/Sheet3!K$13)^2)</f>
        <v>3.0625518942128725E-9</v>
      </c>
      <c r="M928" s="26">
        <f>Sheet3!L$12*EXP(-0.5*((Sheet1!$C951-Sheet3!L$11)/Sheet3!L$13)^2)</f>
        <v>3.0625518942128725E-9</v>
      </c>
    </row>
    <row r="929" spans="1:13" x14ac:dyDescent="0.25">
      <c r="A929" s="26">
        <f>Sheet1!D952*Sheet3!$B$5</f>
        <v>0</v>
      </c>
      <c r="B929" s="26">
        <f t="shared" si="28"/>
        <v>6.0410602193644161E-16</v>
      </c>
      <c r="C929" s="26">
        <f t="shared" si="29"/>
        <v>2.4578568345948094E-8</v>
      </c>
      <c r="D929" s="26">
        <f>Sheet3!C$12*EXP(-0.5*((Sheet1!$C952-Sheet3!C$11)/Sheet3!C$13)^2)</f>
        <v>2.9124781134103978E-48</v>
      </c>
      <c r="E929" s="26">
        <f>Sheet3!D$12*EXP(-0.5*((Sheet1!$C952-Sheet3!D$11)/Sheet3!D$13)^2)</f>
        <v>7.8153192245113058E-11</v>
      </c>
      <c r="F929" s="26">
        <f>Sheet3!E$12*EXP(-0.5*((Sheet1!$C952-Sheet3!E$11)/Sheet3!E$13)^2)</f>
        <v>3.0625518942128725E-9</v>
      </c>
      <c r="G929" s="26">
        <f>Sheet3!F$12*EXP(-0.5*((Sheet1!$C952-Sheet3!F$11)/Sheet3!F$13)^2)</f>
        <v>3.0625518942128725E-9</v>
      </c>
      <c r="H929" s="26">
        <f>Sheet3!G$12*EXP(-0.5*((Sheet1!$C952-Sheet3!G$11)/Sheet3!G$13)^2)</f>
        <v>3.0625518942128725E-9</v>
      </c>
      <c r="I929" s="26">
        <f>Sheet3!H$12*EXP(-0.5*((Sheet1!$C952-Sheet3!H$11)/Sheet3!H$13)^2)</f>
        <v>3.0625518942128725E-9</v>
      </c>
      <c r="J929" s="26">
        <f>Sheet3!I$12*EXP(-0.5*((Sheet1!$C952-Sheet3!I$11)/Sheet3!I$13)^2)</f>
        <v>3.0625518942128725E-9</v>
      </c>
      <c r="K929" s="26">
        <f>Sheet3!J$12*EXP(-0.5*((Sheet1!$C952-Sheet3!J$11)/Sheet3!J$13)^2)</f>
        <v>3.0625518942128725E-9</v>
      </c>
      <c r="L929" s="26">
        <f>Sheet3!K$12*EXP(-0.5*((Sheet1!$C952-Sheet3!K$11)/Sheet3!K$13)^2)</f>
        <v>3.0625518942128725E-9</v>
      </c>
      <c r="M929" s="26">
        <f>Sheet3!L$12*EXP(-0.5*((Sheet1!$C952-Sheet3!L$11)/Sheet3!L$13)^2)</f>
        <v>3.0625518942128725E-9</v>
      </c>
    </row>
    <row r="930" spans="1:13" x14ac:dyDescent="0.25">
      <c r="A930" s="26">
        <f>Sheet1!D953*Sheet3!$B$5</f>
        <v>0</v>
      </c>
      <c r="B930" s="26">
        <f t="shared" si="28"/>
        <v>6.0410602193644161E-16</v>
      </c>
      <c r="C930" s="26">
        <f t="shared" si="29"/>
        <v>2.4578568345948094E-8</v>
      </c>
      <c r="D930" s="26">
        <f>Sheet3!C$12*EXP(-0.5*((Sheet1!$C953-Sheet3!C$11)/Sheet3!C$13)^2)</f>
        <v>2.9124781134103978E-48</v>
      </c>
      <c r="E930" s="26">
        <f>Sheet3!D$12*EXP(-0.5*((Sheet1!$C953-Sheet3!D$11)/Sheet3!D$13)^2)</f>
        <v>7.8153192245113058E-11</v>
      </c>
      <c r="F930" s="26">
        <f>Sheet3!E$12*EXP(-0.5*((Sheet1!$C953-Sheet3!E$11)/Sheet3!E$13)^2)</f>
        <v>3.0625518942128725E-9</v>
      </c>
      <c r="G930" s="26">
        <f>Sheet3!F$12*EXP(-0.5*((Sheet1!$C953-Sheet3!F$11)/Sheet3!F$13)^2)</f>
        <v>3.0625518942128725E-9</v>
      </c>
      <c r="H930" s="26">
        <f>Sheet3!G$12*EXP(-0.5*((Sheet1!$C953-Sheet3!G$11)/Sheet3!G$13)^2)</f>
        <v>3.0625518942128725E-9</v>
      </c>
      <c r="I930" s="26">
        <f>Sheet3!H$12*EXP(-0.5*((Sheet1!$C953-Sheet3!H$11)/Sheet3!H$13)^2)</f>
        <v>3.0625518942128725E-9</v>
      </c>
      <c r="J930" s="26">
        <f>Sheet3!I$12*EXP(-0.5*((Sheet1!$C953-Sheet3!I$11)/Sheet3!I$13)^2)</f>
        <v>3.0625518942128725E-9</v>
      </c>
      <c r="K930" s="26">
        <f>Sheet3!J$12*EXP(-0.5*((Sheet1!$C953-Sheet3!J$11)/Sheet3!J$13)^2)</f>
        <v>3.0625518942128725E-9</v>
      </c>
      <c r="L930" s="26">
        <f>Sheet3!K$12*EXP(-0.5*((Sheet1!$C953-Sheet3!K$11)/Sheet3!K$13)^2)</f>
        <v>3.0625518942128725E-9</v>
      </c>
      <c r="M930" s="26">
        <f>Sheet3!L$12*EXP(-0.5*((Sheet1!$C953-Sheet3!L$11)/Sheet3!L$13)^2)</f>
        <v>3.0625518942128725E-9</v>
      </c>
    </row>
    <row r="931" spans="1:13" x14ac:dyDescent="0.25">
      <c r="A931" s="26">
        <f>Sheet1!D954*Sheet3!$B$5</f>
        <v>0</v>
      </c>
      <c r="B931" s="26">
        <f t="shared" si="28"/>
        <v>6.0410602193644161E-16</v>
      </c>
      <c r="C931" s="26">
        <f t="shared" si="29"/>
        <v>2.4578568345948094E-8</v>
      </c>
      <c r="D931" s="26">
        <f>Sheet3!C$12*EXP(-0.5*((Sheet1!$C954-Sheet3!C$11)/Sheet3!C$13)^2)</f>
        <v>2.9124781134103978E-48</v>
      </c>
      <c r="E931" s="26">
        <f>Sheet3!D$12*EXP(-0.5*((Sheet1!$C954-Sheet3!D$11)/Sheet3!D$13)^2)</f>
        <v>7.8153192245113058E-11</v>
      </c>
      <c r="F931" s="26">
        <f>Sheet3!E$12*EXP(-0.5*((Sheet1!$C954-Sheet3!E$11)/Sheet3!E$13)^2)</f>
        <v>3.0625518942128725E-9</v>
      </c>
      <c r="G931" s="26">
        <f>Sheet3!F$12*EXP(-0.5*((Sheet1!$C954-Sheet3!F$11)/Sheet3!F$13)^2)</f>
        <v>3.0625518942128725E-9</v>
      </c>
      <c r="H931" s="26">
        <f>Sheet3!G$12*EXP(-0.5*((Sheet1!$C954-Sheet3!G$11)/Sheet3!G$13)^2)</f>
        <v>3.0625518942128725E-9</v>
      </c>
      <c r="I931" s="26">
        <f>Sheet3!H$12*EXP(-0.5*((Sheet1!$C954-Sheet3!H$11)/Sheet3!H$13)^2)</f>
        <v>3.0625518942128725E-9</v>
      </c>
      <c r="J931" s="26">
        <f>Sheet3!I$12*EXP(-0.5*((Sheet1!$C954-Sheet3!I$11)/Sheet3!I$13)^2)</f>
        <v>3.0625518942128725E-9</v>
      </c>
      <c r="K931" s="26">
        <f>Sheet3!J$12*EXP(-0.5*((Sheet1!$C954-Sheet3!J$11)/Sheet3!J$13)^2)</f>
        <v>3.0625518942128725E-9</v>
      </c>
      <c r="L931" s="26">
        <f>Sheet3!K$12*EXP(-0.5*((Sheet1!$C954-Sheet3!K$11)/Sheet3!K$13)^2)</f>
        <v>3.0625518942128725E-9</v>
      </c>
      <c r="M931" s="26">
        <f>Sheet3!L$12*EXP(-0.5*((Sheet1!$C954-Sheet3!L$11)/Sheet3!L$13)^2)</f>
        <v>3.0625518942128725E-9</v>
      </c>
    </row>
    <row r="932" spans="1:13" x14ac:dyDescent="0.25">
      <c r="A932" s="26">
        <f>Sheet1!D955*Sheet3!$B$5</f>
        <v>0</v>
      </c>
      <c r="B932" s="26">
        <f t="shared" si="28"/>
        <v>6.0410602193644161E-16</v>
      </c>
      <c r="C932" s="26">
        <f t="shared" si="29"/>
        <v>2.4578568345948094E-8</v>
      </c>
      <c r="D932" s="26">
        <f>Sheet3!C$12*EXP(-0.5*((Sheet1!$C955-Sheet3!C$11)/Sheet3!C$13)^2)</f>
        <v>2.9124781134103978E-48</v>
      </c>
      <c r="E932" s="26">
        <f>Sheet3!D$12*EXP(-0.5*((Sheet1!$C955-Sheet3!D$11)/Sheet3!D$13)^2)</f>
        <v>7.8153192245113058E-11</v>
      </c>
      <c r="F932" s="26">
        <f>Sheet3!E$12*EXP(-0.5*((Sheet1!$C955-Sheet3!E$11)/Sheet3!E$13)^2)</f>
        <v>3.0625518942128725E-9</v>
      </c>
      <c r="G932" s="26">
        <f>Sheet3!F$12*EXP(-0.5*((Sheet1!$C955-Sheet3!F$11)/Sheet3!F$13)^2)</f>
        <v>3.0625518942128725E-9</v>
      </c>
      <c r="H932" s="26">
        <f>Sheet3!G$12*EXP(-0.5*((Sheet1!$C955-Sheet3!G$11)/Sheet3!G$13)^2)</f>
        <v>3.0625518942128725E-9</v>
      </c>
      <c r="I932" s="26">
        <f>Sheet3!H$12*EXP(-0.5*((Sheet1!$C955-Sheet3!H$11)/Sheet3!H$13)^2)</f>
        <v>3.0625518942128725E-9</v>
      </c>
      <c r="J932" s="26">
        <f>Sheet3!I$12*EXP(-0.5*((Sheet1!$C955-Sheet3!I$11)/Sheet3!I$13)^2)</f>
        <v>3.0625518942128725E-9</v>
      </c>
      <c r="K932" s="26">
        <f>Sheet3!J$12*EXP(-0.5*((Sheet1!$C955-Sheet3!J$11)/Sheet3!J$13)^2)</f>
        <v>3.0625518942128725E-9</v>
      </c>
      <c r="L932" s="26">
        <f>Sheet3!K$12*EXP(-0.5*((Sheet1!$C955-Sheet3!K$11)/Sheet3!K$13)^2)</f>
        <v>3.0625518942128725E-9</v>
      </c>
      <c r="M932" s="26">
        <f>Sheet3!L$12*EXP(-0.5*((Sheet1!$C955-Sheet3!L$11)/Sheet3!L$13)^2)</f>
        <v>3.0625518942128725E-9</v>
      </c>
    </row>
    <row r="933" spans="1:13" x14ac:dyDescent="0.25">
      <c r="A933" s="26">
        <f>Sheet1!D956*Sheet3!$B$5</f>
        <v>0</v>
      </c>
      <c r="B933" s="26">
        <f t="shared" si="28"/>
        <v>6.0410602193644161E-16</v>
      </c>
      <c r="C933" s="26">
        <f t="shared" si="29"/>
        <v>2.4578568345948094E-8</v>
      </c>
      <c r="D933" s="26">
        <f>Sheet3!C$12*EXP(-0.5*((Sheet1!$C956-Sheet3!C$11)/Sheet3!C$13)^2)</f>
        <v>2.9124781134103978E-48</v>
      </c>
      <c r="E933" s="26">
        <f>Sheet3!D$12*EXP(-0.5*((Sheet1!$C956-Sheet3!D$11)/Sheet3!D$13)^2)</f>
        <v>7.8153192245113058E-11</v>
      </c>
      <c r="F933" s="26">
        <f>Sheet3!E$12*EXP(-0.5*((Sheet1!$C956-Sheet3!E$11)/Sheet3!E$13)^2)</f>
        <v>3.0625518942128725E-9</v>
      </c>
      <c r="G933" s="26">
        <f>Sheet3!F$12*EXP(-0.5*((Sheet1!$C956-Sheet3!F$11)/Sheet3!F$13)^2)</f>
        <v>3.0625518942128725E-9</v>
      </c>
      <c r="H933" s="26">
        <f>Sheet3!G$12*EXP(-0.5*((Sheet1!$C956-Sheet3!G$11)/Sheet3!G$13)^2)</f>
        <v>3.0625518942128725E-9</v>
      </c>
      <c r="I933" s="26">
        <f>Sheet3!H$12*EXP(-0.5*((Sheet1!$C956-Sheet3!H$11)/Sheet3!H$13)^2)</f>
        <v>3.0625518942128725E-9</v>
      </c>
      <c r="J933" s="26">
        <f>Sheet3!I$12*EXP(-0.5*((Sheet1!$C956-Sheet3!I$11)/Sheet3!I$13)^2)</f>
        <v>3.0625518942128725E-9</v>
      </c>
      <c r="K933" s="26">
        <f>Sheet3!J$12*EXP(-0.5*((Sheet1!$C956-Sheet3!J$11)/Sheet3!J$13)^2)</f>
        <v>3.0625518942128725E-9</v>
      </c>
      <c r="L933" s="26">
        <f>Sheet3!K$12*EXP(-0.5*((Sheet1!$C956-Sheet3!K$11)/Sheet3!K$13)^2)</f>
        <v>3.0625518942128725E-9</v>
      </c>
      <c r="M933" s="26">
        <f>Sheet3!L$12*EXP(-0.5*((Sheet1!$C956-Sheet3!L$11)/Sheet3!L$13)^2)</f>
        <v>3.0625518942128725E-9</v>
      </c>
    </row>
    <row r="934" spans="1:13" x14ac:dyDescent="0.25">
      <c r="A934" s="26">
        <f>Sheet1!D957*Sheet3!$B$5</f>
        <v>0</v>
      </c>
      <c r="B934" s="26">
        <f t="shared" si="28"/>
        <v>6.0410602193644161E-16</v>
      </c>
      <c r="C934" s="26">
        <f t="shared" si="29"/>
        <v>2.4578568345948094E-8</v>
      </c>
      <c r="D934" s="26">
        <f>Sheet3!C$12*EXP(-0.5*((Sheet1!$C957-Sheet3!C$11)/Sheet3!C$13)^2)</f>
        <v>2.9124781134103978E-48</v>
      </c>
      <c r="E934" s="26">
        <f>Sheet3!D$12*EXP(-0.5*((Sheet1!$C957-Sheet3!D$11)/Sheet3!D$13)^2)</f>
        <v>7.8153192245113058E-11</v>
      </c>
      <c r="F934" s="26">
        <f>Sheet3!E$12*EXP(-0.5*((Sheet1!$C957-Sheet3!E$11)/Sheet3!E$13)^2)</f>
        <v>3.0625518942128725E-9</v>
      </c>
      <c r="G934" s="26">
        <f>Sheet3!F$12*EXP(-0.5*((Sheet1!$C957-Sheet3!F$11)/Sheet3!F$13)^2)</f>
        <v>3.0625518942128725E-9</v>
      </c>
      <c r="H934" s="26">
        <f>Sheet3!G$12*EXP(-0.5*((Sheet1!$C957-Sheet3!G$11)/Sheet3!G$13)^2)</f>
        <v>3.0625518942128725E-9</v>
      </c>
      <c r="I934" s="26">
        <f>Sheet3!H$12*EXP(-0.5*((Sheet1!$C957-Sheet3!H$11)/Sheet3!H$13)^2)</f>
        <v>3.0625518942128725E-9</v>
      </c>
      <c r="J934" s="26">
        <f>Sheet3!I$12*EXP(-0.5*((Sheet1!$C957-Sheet3!I$11)/Sheet3!I$13)^2)</f>
        <v>3.0625518942128725E-9</v>
      </c>
      <c r="K934" s="26">
        <f>Sheet3!J$12*EXP(-0.5*((Sheet1!$C957-Sheet3!J$11)/Sheet3!J$13)^2)</f>
        <v>3.0625518942128725E-9</v>
      </c>
      <c r="L934" s="26">
        <f>Sheet3!K$12*EXP(-0.5*((Sheet1!$C957-Sheet3!K$11)/Sheet3!K$13)^2)</f>
        <v>3.0625518942128725E-9</v>
      </c>
      <c r="M934" s="26">
        <f>Sheet3!L$12*EXP(-0.5*((Sheet1!$C957-Sheet3!L$11)/Sheet3!L$13)^2)</f>
        <v>3.0625518942128725E-9</v>
      </c>
    </row>
    <row r="935" spans="1:13" x14ac:dyDescent="0.25">
      <c r="A935" s="26">
        <f>Sheet1!D958*Sheet3!$B$5</f>
        <v>0</v>
      </c>
      <c r="B935" s="26">
        <f t="shared" si="28"/>
        <v>6.0410602193644161E-16</v>
      </c>
      <c r="C935" s="26">
        <f t="shared" si="29"/>
        <v>2.4578568345948094E-8</v>
      </c>
      <c r="D935" s="26">
        <f>Sheet3!C$12*EXP(-0.5*((Sheet1!$C958-Sheet3!C$11)/Sheet3!C$13)^2)</f>
        <v>2.9124781134103978E-48</v>
      </c>
      <c r="E935" s="26">
        <f>Sheet3!D$12*EXP(-0.5*((Sheet1!$C958-Sheet3!D$11)/Sheet3!D$13)^2)</f>
        <v>7.8153192245113058E-11</v>
      </c>
      <c r="F935" s="26">
        <f>Sheet3!E$12*EXP(-0.5*((Sheet1!$C958-Sheet3!E$11)/Sheet3!E$13)^2)</f>
        <v>3.0625518942128725E-9</v>
      </c>
      <c r="G935" s="26">
        <f>Sheet3!F$12*EXP(-0.5*((Sheet1!$C958-Sheet3!F$11)/Sheet3!F$13)^2)</f>
        <v>3.0625518942128725E-9</v>
      </c>
      <c r="H935" s="26">
        <f>Sheet3!G$12*EXP(-0.5*((Sheet1!$C958-Sheet3!G$11)/Sheet3!G$13)^2)</f>
        <v>3.0625518942128725E-9</v>
      </c>
      <c r="I935" s="26">
        <f>Sheet3!H$12*EXP(-0.5*((Sheet1!$C958-Sheet3!H$11)/Sheet3!H$13)^2)</f>
        <v>3.0625518942128725E-9</v>
      </c>
      <c r="J935" s="26">
        <f>Sheet3!I$12*EXP(-0.5*((Sheet1!$C958-Sheet3!I$11)/Sheet3!I$13)^2)</f>
        <v>3.0625518942128725E-9</v>
      </c>
      <c r="K935" s="26">
        <f>Sheet3!J$12*EXP(-0.5*((Sheet1!$C958-Sheet3!J$11)/Sheet3!J$13)^2)</f>
        <v>3.0625518942128725E-9</v>
      </c>
      <c r="L935" s="26">
        <f>Sheet3!K$12*EXP(-0.5*((Sheet1!$C958-Sheet3!K$11)/Sheet3!K$13)^2)</f>
        <v>3.0625518942128725E-9</v>
      </c>
      <c r="M935" s="26">
        <f>Sheet3!L$12*EXP(-0.5*((Sheet1!$C958-Sheet3!L$11)/Sheet3!L$13)^2)</f>
        <v>3.0625518942128725E-9</v>
      </c>
    </row>
    <row r="936" spans="1:13" x14ac:dyDescent="0.25">
      <c r="A936" s="26">
        <f>Sheet1!D959*Sheet3!$B$5</f>
        <v>0</v>
      </c>
      <c r="B936" s="26">
        <f t="shared" si="28"/>
        <v>6.0410602193644161E-16</v>
      </c>
      <c r="C936" s="26">
        <f t="shared" si="29"/>
        <v>2.4578568345948094E-8</v>
      </c>
      <c r="D936" s="26">
        <f>Sheet3!C$12*EXP(-0.5*((Sheet1!$C959-Sheet3!C$11)/Sheet3!C$13)^2)</f>
        <v>2.9124781134103978E-48</v>
      </c>
      <c r="E936" s="26">
        <f>Sheet3!D$12*EXP(-0.5*((Sheet1!$C959-Sheet3!D$11)/Sheet3!D$13)^2)</f>
        <v>7.8153192245113058E-11</v>
      </c>
      <c r="F936" s="26">
        <f>Sheet3!E$12*EXP(-0.5*((Sheet1!$C959-Sheet3!E$11)/Sheet3!E$13)^2)</f>
        <v>3.0625518942128725E-9</v>
      </c>
      <c r="G936" s="26">
        <f>Sheet3!F$12*EXP(-0.5*((Sheet1!$C959-Sheet3!F$11)/Sheet3!F$13)^2)</f>
        <v>3.0625518942128725E-9</v>
      </c>
      <c r="H936" s="26">
        <f>Sheet3!G$12*EXP(-0.5*((Sheet1!$C959-Sheet3!G$11)/Sheet3!G$13)^2)</f>
        <v>3.0625518942128725E-9</v>
      </c>
      <c r="I936" s="26">
        <f>Sheet3!H$12*EXP(-0.5*((Sheet1!$C959-Sheet3!H$11)/Sheet3!H$13)^2)</f>
        <v>3.0625518942128725E-9</v>
      </c>
      <c r="J936" s="26">
        <f>Sheet3!I$12*EXP(-0.5*((Sheet1!$C959-Sheet3!I$11)/Sheet3!I$13)^2)</f>
        <v>3.0625518942128725E-9</v>
      </c>
      <c r="K936" s="26">
        <f>Sheet3!J$12*EXP(-0.5*((Sheet1!$C959-Sheet3!J$11)/Sheet3!J$13)^2)</f>
        <v>3.0625518942128725E-9</v>
      </c>
      <c r="L936" s="26">
        <f>Sheet3!K$12*EXP(-0.5*((Sheet1!$C959-Sheet3!K$11)/Sheet3!K$13)^2)</f>
        <v>3.0625518942128725E-9</v>
      </c>
      <c r="M936" s="26">
        <f>Sheet3!L$12*EXP(-0.5*((Sheet1!$C959-Sheet3!L$11)/Sheet3!L$13)^2)</f>
        <v>3.0625518942128725E-9</v>
      </c>
    </row>
    <row r="937" spans="1:13" x14ac:dyDescent="0.25">
      <c r="A937" s="26">
        <f>Sheet1!D960*Sheet3!$B$5</f>
        <v>0</v>
      </c>
      <c r="B937" s="26">
        <f t="shared" si="28"/>
        <v>6.0410602193644161E-16</v>
      </c>
      <c r="C937" s="26">
        <f t="shared" si="29"/>
        <v>2.4578568345948094E-8</v>
      </c>
      <c r="D937" s="26">
        <f>Sheet3!C$12*EXP(-0.5*((Sheet1!$C960-Sheet3!C$11)/Sheet3!C$13)^2)</f>
        <v>2.9124781134103978E-48</v>
      </c>
      <c r="E937" s="26">
        <f>Sheet3!D$12*EXP(-0.5*((Sheet1!$C960-Sheet3!D$11)/Sheet3!D$13)^2)</f>
        <v>7.8153192245113058E-11</v>
      </c>
      <c r="F937" s="26">
        <f>Sheet3!E$12*EXP(-0.5*((Sheet1!$C960-Sheet3!E$11)/Sheet3!E$13)^2)</f>
        <v>3.0625518942128725E-9</v>
      </c>
      <c r="G937" s="26">
        <f>Sheet3!F$12*EXP(-0.5*((Sheet1!$C960-Sheet3!F$11)/Sheet3!F$13)^2)</f>
        <v>3.0625518942128725E-9</v>
      </c>
      <c r="H937" s="26">
        <f>Sheet3!G$12*EXP(-0.5*((Sheet1!$C960-Sheet3!G$11)/Sheet3!G$13)^2)</f>
        <v>3.0625518942128725E-9</v>
      </c>
      <c r="I937" s="26">
        <f>Sheet3!H$12*EXP(-0.5*((Sheet1!$C960-Sheet3!H$11)/Sheet3!H$13)^2)</f>
        <v>3.0625518942128725E-9</v>
      </c>
      <c r="J937" s="26">
        <f>Sheet3!I$12*EXP(-0.5*((Sheet1!$C960-Sheet3!I$11)/Sheet3!I$13)^2)</f>
        <v>3.0625518942128725E-9</v>
      </c>
      <c r="K937" s="26">
        <f>Sheet3!J$12*EXP(-0.5*((Sheet1!$C960-Sheet3!J$11)/Sheet3!J$13)^2)</f>
        <v>3.0625518942128725E-9</v>
      </c>
      <c r="L937" s="26">
        <f>Sheet3!K$12*EXP(-0.5*((Sheet1!$C960-Sheet3!K$11)/Sheet3!K$13)^2)</f>
        <v>3.0625518942128725E-9</v>
      </c>
      <c r="M937" s="26">
        <f>Sheet3!L$12*EXP(-0.5*((Sheet1!$C960-Sheet3!L$11)/Sheet3!L$13)^2)</f>
        <v>3.0625518942128725E-9</v>
      </c>
    </row>
    <row r="938" spans="1:13" x14ac:dyDescent="0.25">
      <c r="A938" s="26">
        <f>Sheet1!D961*Sheet3!$B$5</f>
        <v>0</v>
      </c>
      <c r="B938" s="26">
        <f t="shared" si="28"/>
        <v>6.0410602193644161E-16</v>
      </c>
      <c r="C938" s="26">
        <f t="shared" si="29"/>
        <v>2.4578568345948094E-8</v>
      </c>
      <c r="D938" s="26">
        <f>Sheet3!C$12*EXP(-0.5*((Sheet1!$C961-Sheet3!C$11)/Sheet3!C$13)^2)</f>
        <v>2.9124781134103978E-48</v>
      </c>
      <c r="E938" s="26">
        <f>Sheet3!D$12*EXP(-0.5*((Sheet1!$C961-Sheet3!D$11)/Sheet3!D$13)^2)</f>
        <v>7.8153192245113058E-11</v>
      </c>
      <c r="F938" s="26">
        <f>Sheet3!E$12*EXP(-0.5*((Sheet1!$C961-Sheet3!E$11)/Sheet3!E$13)^2)</f>
        <v>3.0625518942128725E-9</v>
      </c>
      <c r="G938" s="26">
        <f>Sheet3!F$12*EXP(-0.5*((Sheet1!$C961-Sheet3!F$11)/Sheet3!F$13)^2)</f>
        <v>3.0625518942128725E-9</v>
      </c>
      <c r="H938" s="26">
        <f>Sheet3!G$12*EXP(-0.5*((Sheet1!$C961-Sheet3!G$11)/Sheet3!G$13)^2)</f>
        <v>3.0625518942128725E-9</v>
      </c>
      <c r="I938" s="26">
        <f>Sheet3!H$12*EXP(-0.5*((Sheet1!$C961-Sheet3!H$11)/Sheet3!H$13)^2)</f>
        <v>3.0625518942128725E-9</v>
      </c>
      <c r="J938" s="26">
        <f>Sheet3!I$12*EXP(-0.5*((Sheet1!$C961-Sheet3!I$11)/Sheet3!I$13)^2)</f>
        <v>3.0625518942128725E-9</v>
      </c>
      <c r="K938" s="26">
        <f>Sheet3!J$12*EXP(-0.5*((Sheet1!$C961-Sheet3!J$11)/Sheet3!J$13)^2)</f>
        <v>3.0625518942128725E-9</v>
      </c>
      <c r="L938" s="26">
        <f>Sheet3!K$12*EXP(-0.5*((Sheet1!$C961-Sheet3!K$11)/Sheet3!K$13)^2)</f>
        <v>3.0625518942128725E-9</v>
      </c>
      <c r="M938" s="26">
        <f>Sheet3!L$12*EXP(-0.5*((Sheet1!$C961-Sheet3!L$11)/Sheet3!L$13)^2)</f>
        <v>3.0625518942128725E-9</v>
      </c>
    </row>
    <row r="939" spans="1:13" x14ac:dyDescent="0.25">
      <c r="A939" s="26">
        <f>Sheet1!D962*Sheet3!$B$5</f>
        <v>0</v>
      </c>
      <c r="B939" s="26">
        <f t="shared" si="28"/>
        <v>6.0410602193644161E-16</v>
      </c>
      <c r="C939" s="26">
        <f t="shared" si="29"/>
        <v>2.4578568345948094E-8</v>
      </c>
      <c r="D939" s="26">
        <f>Sheet3!C$12*EXP(-0.5*((Sheet1!$C962-Sheet3!C$11)/Sheet3!C$13)^2)</f>
        <v>2.9124781134103978E-48</v>
      </c>
      <c r="E939" s="26">
        <f>Sheet3!D$12*EXP(-0.5*((Sheet1!$C962-Sheet3!D$11)/Sheet3!D$13)^2)</f>
        <v>7.8153192245113058E-11</v>
      </c>
      <c r="F939" s="26">
        <f>Sheet3!E$12*EXP(-0.5*((Sheet1!$C962-Sheet3!E$11)/Sheet3!E$13)^2)</f>
        <v>3.0625518942128725E-9</v>
      </c>
      <c r="G939" s="26">
        <f>Sheet3!F$12*EXP(-0.5*((Sheet1!$C962-Sheet3!F$11)/Sheet3!F$13)^2)</f>
        <v>3.0625518942128725E-9</v>
      </c>
      <c r="H939" s="26">
        <f>Sheet3!G$12*EXP(-0.5*((Sheet1!$C962-Sheet3!G$11)/Sheet3!G$13)^2)</f>
        <v>3.0625518942128725E-9</v>
      </c>
      <c r="I939" s="26">
        <f>Sheet3!H$12*EXP(-0.5*((Sheet1!$C962-Sheet3!H$11)/Sheet3!H$13)^2)</f>
        <v>3.0625518942128725E-9</v>
      </c>
      <c r="J939" s="26">
        <f>Sheet3!I$12*EXP(-0.5*((Sheet1!$C962-Sheet3!I$11)/Sheet3!I$13)^2)</f>
        <v>3.0625518942128725E-9</v>
      </c>
      <c r="K939" s="26">
        <f>Sheet3!J$12*EXP(-0.5*((Sheet1!$C962-Sheet3!J$11)/Sheet3!J$13)^2)</f>
        <v>3.0625518942128725E-9</v>
      </c>
      <c r="L939" s="26">
        <f>Sheet3!K$12*EXP(-0.5*((Sheet1!$C962-Sheet3!K$11)/Sheet3!K$13)^2)</f>
        <v>3.0625518942128725E-9</v>
      </c>
      <c r="M939" s="26">
        <f>Sheet3!L$12*EXP(-0.5*((Sheet1!$C962-Sheet3!L$11)/Sheet3!L$13)^2)</f>
        <v>3.0625518942128725E-9</v>
      </c>
    </row>
    <row r="940" spans="1:13" x14ac:dyDescent="0.25">
      <c r="A940" s="26">
        <f>Sheet1!D963*Sheet3!$B$5</f>
        <v>0</v>
      </c>
      <c r="B940" s="26">
        <f t="shared" si="28"/>
        <v>6.0410602193644161E-16</v>
      </c>
      <c r="C940" s="26">
        <f t="shared" si="29"/>
        <v>2.4578568345948094E-8</v>
      </c>
      <c r="D940" s="26">
        <f>Sheet3!C$12*EXP(-0.5*((Sheet1!$C963-Sheet3!C$11)/Sheet3!C$13)^2)</f>
        <v>2.9124781134103978E-48</v>
      </c>
      <c r="E940" s="26">
        <f>Sheet3!D$12*EXP(-0.5*((Sheet1!$C963-Sheet3!D$11)/Sheet3!D$13)^2)</f>
        <v>7.8153192245113058E-11</v>
      </c>
      <c r="F940" s="26">
        <f>Sheet3!E$12*EXP(-0.5*((Sheet1!$C963-Sheet3!E$11)/Sheet3!E$13)^2)</f>
        <v>3.0625518942128725E-9</v>
      </c>
      <c r="G940" s="26">
        <f>Sheet3!F$12*EXP(-0.5*((Sheet1!$C963-Sheet3!F$11)/Sheet3!F$13)^2)</f>
        <v>3.0625518942128725E-9</v>
      </c>
      <c r="H940" s="26">
        <f>Sheet3!G$12*EXP(-0.5*((Sheet1!$C963-Sheet3!G$11)/Sheet3!G$13)^2)</f>
        <v>3.0625518942128725E-9</v>
      </c>
      <c r="I940" s="26">
        <f>Sheet3!H$12*EXP(-0.5*((Sheet1!$C963-Sheet3!H$11)/Sheet3!H$13)^2)</f>
        <v>3.0625518942128725E-9</v>
      </c>
      <c r="J940" s="26">
        <f>Sheet3!I$12*EXP(-0.5*((Sheet1!$C963-Sheet3!I$11)/Sheet3!I$13)^2)</f>
        <v>3.0625518942128725E-9</v>
      </c>
      <c r="K940" s="26">
        <f>Sheet3!J$12*EXP(-0.5*((Sheet1!$C963-Sheet3!J$11)/Sheet3!J$13)^2)</f>
        <v>3.0625518942128725E-9</v>
      </c>
      <c r="L940" s="26">
        <f>Sheet3!K$12*EXP(-0.5*((Sheet1!$C963-Sheet3!K$11)/Sheet3!K$13)^2)</f>
        <v>3.0625518942128725E-9</v>
      </c>
      <c r="M940" s="26">
        <f>Sheet3!L$12*EXP(-0.5*((Sheet1!$C963-Sheet3!L$11)/Sheet3!L$13)^2)</f>
        <v>3.0625518942128725E-9</v>
      </c>
    </row>
    <row r="941" spans="1:13" x14ac:dyDescent="0.25">
      <c r="A941" s="26">
        <f>Sheet1!D964*Sheet3!$B$5</f>
        <v>0</v>
      </c>
      <c r="B941" s="26">
        <f t="shared" si="28"/>
        <v>6.0410602193644161E-16</v>
      </c>
      <c r="C941" s="26">
        <f t="shared" si="29"/>
        <v>2.4578568345948094E-8</v>
      </c>
      <c r="D941" s="26">
        <f>Sheet3!C$12*EXP(-0.5*((Sheet1!$C964-Sheet3!C$11)/Sheet3!C$13)^2)</f>
        <v>2.9124781134103978E-48</v>
      </c>
      <c r="E941" s="26">
        <f>Sheet3!D$12*EXP(-0.5*((Sheet1!$C964-Sheet3!D$11)/Sheet3!D$13)^2)</f>
        <v>7.8153192245113058E-11</v>
      </c>
      <c r="F941" s="26">
        <f>Sheet3!E$12*EXP(-0.5*((Sheet1!$C964-Sheet3!E$11)/Sheet3!E$13)^2)</f>
        <v>3.0625518942128725E-9</v>
      </c>
      <c r="G941" s="26">
        <f>Sheet3!F$12*EXP(-0.5*((Sheet1!$C964-Sheet3!F$11)/Sheet3!F$13)^2)</f>
        <v>3.0625518942128725E-9</v>
      </c>
      <c r="H941" s="26">
        <f>Sheet3!G$12*EXP(-0.5*((Sheet1!$C964-Sheet3!G$11)/Sheet3!G$13)^2)</f>
        <v>3.0625518942128725E-9</v>
      </c>
      <c r="I941" s="26">
        <f>Sheet3!H$12*EXP(-0.5*((Sheet1!$C964-Sheet3!H$11)/Sheet3!H$13)^2)</f>
        <v>3.0625518942128725E-9</v>
      </c>
      <c r="J941" s="26">
        <f>Sheet3!I$12*EXP(-0.5*((Sheet1!$C964-Sheet3!I$11)/Sheet3!I$13)^2)</f>
        <v>3.0625518942128725E-9</v>
      </c>
      <c r="K941" s="26">
        <f>Sheet3!J$12*EXP(-0.5*((Sheet1!$C964-Sheet3!J$11)/Sheet3!J$13)^2)</f>
        <v>3.0625518942128725E-9</v>
      </c>
      <c r="L941" s="26">
        <f>Sheet3!K$12*EXP(-0.5*((Sheet1!$C964-Sheet3!K$11)/Sheet3!K$13)^2)</f>
        <v>3.0625518942128725E-9</v>
      </c>
      <c r="M941" s="26">
        <f>Sheet3!L$12*EXP(-0.5*((Sheet1!$C964-Sheet3!L$11)/Sheet3!L$13)^2)</f>
        <v>3.0625518942128725E-9</v>
      </c>
    </row>
    <row r="942" spans="1:13" x14ac:dyDescent="0.25">
      <c r="A942" s="26">
        <f>Sheet1!D965*Sheet3!$B$5</f>
        <v>0</v>
      </c>
      <c r="B942" s="26">
        <f t="shared" si="28"/>
        <v>6.0410602193644161E-16</v>
      </c>
      <c r="C942" s="26">
        <f t="shared" si="29"/>
        <v>2.4578568345948094E-8</v>
      </c>
      <c r="D942" s="26">
        <f>Sheet3!C$12*EXP(-0.5*((Sheet1!$C965-Sheet3!C$11)/Sheet3!C$13)^2)</f>
        <v>2.9124781134103978E-48</v>
      </c>
      <c r="E942" s="26">
        <f>Sheet3!D$12*EXP(-0.5*((Sheet1!$C965-Sheet3!D$11)/Sheet3!D$13)^2)</f>
        <v>7.8153192245113058E-11</v>
      </c>
      <c r="F942" s="26">
        <f>Sheet3!E$12*EXP(-0.5*((Sheet1!$C965-Sheet3!E$11)/Sheet3!E$13)^2)</f>
        <v>3.0625518942128725E-9</v>
      </c>
      <c r="G942" s="26">
        <f>Sheet3!F$12*EXP(-0.5*((Sheet1!$C965-Sheet3!F$11)/Sheet3!F$13)^2)</f>
        <v>3.0625518942128725E-9</v>
      </c>
      <c r="H942" s="26">
        <f>Sheet3!G$12*EXP(-0.5*((Sheet1!$C965-Sheet3!G$11)/Sheet3!G$13)^2)</f>
        <v>3.0625518942128725E-9</v>
      </c>
      <c r="I942" s="26">
        <f>Sheet3!H$12*EXP(-0.5*((Sheet1!$C965-Sheet3!H$11)/Sheet3!H$13)^2)</f>
        <v>3.0625518942128725E-9</v>
      </c>
      <c r="J942" s="26">
        <f>Sheet3!I$12*EXP(-0.5*((Sheet1!$C965-Sheet3!I$11)/Sheet3!I$13)^2)</f>
        <v>3.0625518942128725E-9</v>
      </c>
      <c r="K942" s="26">
        <f>Sheet3!J$12*EXP(-0.5*((Sheet1!$C965-Sheet3!J$11)/Sheet3!J$13)^2)</f>
        <v>3.0625518942128725E-9</v>
      </c>
      <c r="L942" s="26">
        <f>Sheet3!K$12*EXP(-0.5*((Sheet1!$C965-Sheet3!K$11)/Sheet3!K$13)^2)</f>
        <v>3.0625518942128725E-9</v>
      </c>
      <c r="M942" s="26">
        <f>Sheet3!L$12*EXP(-0.5*((Sheet1!$C965-Sheet3!L$11)/Sheet3!L$13)^2)</f>
        <v>3.0625518942128725E-9</v>
      </c>
    </row>
    <row r="943" spans="1:13" x14ac:dyDescent="0.25">
      <c r="A943" s="26">
        <f>Sheet1!D966*Sheet3!$B$5</f>
        <v>0</v>
      </c>
      <c r="B943" s="26">
        <f t="shared" si="28"/>
        <v>6.0410602193644161E-16</v>
      </c>
      <c r="C943" s="26">
        <f t="shared" si="29"/>
        <v>2.4578568345948094E-8</v>
      </c>
      <c r="D943" s="26">
        <f>Sheet3!C$12*EXP(-0.5*((Sheet1!$C966-Sheet3!C$11)/Sheet3!C$13)^2)</f>
        <v>2.9124781134103978E-48</v>
      </c>
      <c r="E943" s="26">
        <f>Sheet3!D$12*EXP(-0.5*((Sheet1!$C966-Sheet3!D$11)/Sheet3!D$13)^2)</f>
        <v>7.8153192245113058E-11</v>
      </c>
      <c r="F943" s="26">
        <f>Sheet3!E$12*EXP(-0.5*((Sheet1!$C966-Sheet3!E$11)/Sheet3!E$13)^2)</f>
        <v>3.0625518942128725E-9</v>
      </c>
      <c r="G943" s="26">
        <f>Sheet3!F$12*EXP(-0.5*((Sheet1!$C966-Sheet3!F$11)/Sheet3!F$13)^2)</f>
        <v>3.0625518942128725E-9</v>
      </c>
      <c r="H943" s="26">
        <f>Sheet3!G$12*EXP(-0.5*((Sheet1!$C966-Sheet3!G$11)/Sheet3!G$13)^2)</f>
        <v>3.0625518942128725E-9</v>
      </c>
      <c r="I943" s="26">
        <f>Sheet3!H$12*EXP(-0.5*((Sheet1!$C966-Sheet3!H$11)/Sheet3!H$13)^2)</f>
        <v>3.0625518942128725E-9</v>
      </c>
      <c r="J943" s="26">
        <f>Sheet3!I$12*EXP(-0.5*((Sheet1!$C966-Sheet3!I$11)/Sheet3!I$13)^2)</f>
        <v>3.0625518942128725E-9</v>
      </c>
      <c r="K943" s="26">
        <f>Sheet3!J$12*EXP(-0.5*((Sheet1!$C966-Sheet3!J$11)/Sheet3!J$13)^2)</f>
        <v>3.0625518942128725E-9</v>
      </c>
      <c r="L943" s="26">
        <f>Sheet3!K$12*EXP(-0.5*((Sheet1!$C966-Sheet3!K$11)/Sheet3!K$13)^2)</f>
        <v>3.0625518942128725E-9</v>
      </c>
      <c r="M943" s="26">
        <f>Sheet3!L$12*EXP(-0.5*((Sheet1!$C966-Sheet3!L$11)/Sheet3!L$13)^2)</f>
        <v>3.0625518942128725E-9</v>
      </c>
    </row>
    <row r="944" spans="1:13" x14ac:dyDescent="0.25">
      <c r="A944" s="26">
        <f>Sheet1!D967*Sheet3!$B$5</f>
        <v>0</v>
      </c>
      <c r="B944" s="26">
        <f t="shared" si="28"/>
        <v>6.0410602193644161E-16</v>
      </c>
      <c r="C944" s="26">
        <f t="shared" si="29"/>
        <v>2.4578568345948094E-8</v>
      </c>
      <c r="D944" s="26">
        <f>Sheet3!C$12*EXP(-0.5*((Sheet1!$C967-Sheet3!C$11)/Sheet3!C$13)^2)</f>
        <v>2.9124781134103978E-48</v>
      </c>
      <c r="E944" s="26">
        <f>Sheet3!D$12*EXP(-0.5*((Sheet1!$C967-Sheet3!D$11)/Sheet3!D$13)^2)</f>
        <v>7.8153192245113058E-11</v>
      </c>
      <c r="F944" s="26">
        <f>Sheet3!E$12*EXP(-0.5*((Sheet1!$C967-Sheet3!E$11)/Sheet3!E$13)^2)</f>
        <v>3.0625518942128725E-9</v>
      </c>
      <c r="G944" s="26">
        <f>Sheet3!F$12*EXP(-0.5*((Sheet1!$C967-Sheet3!F$11)/Sheet3!F$13)^2)</f>
        <v>3.0625518942128725E-9</v>
      </c>
      <c r="H944" s="26">
        <f>Sheet3!G$12*EXP(-0.5*((Sheet1!$C967-Sheet3!G$11)/Sheet3!G$13)^2)</f>
        <v>3.0625518942128725E-9</v>
      </c>
      <c r="I944" s="26">
        <f>Sheet3!H$12*EXP(-0.5*((Sheet1!$C967-Sheet3!H$11)/Sheet3!H$13)^2)</f>
        <v>3.0625518942128725E-9</v>
      </c>
      <c r="J944" s="26">
        <f>Sheet3!I$12*EXP(-0.5*((Sheet1!$C967-Sheet3!I$11)/Sheet3!I$13)^2)</f>
        <v>3.0625518942128725E-9</v>
      </c>
      <c r="K944" s="26">
        <f>Sheet3!J$12*EXP(-0.5*((Sheet1!$C967-Sheet3!J$11)/Sheet3!J$13)^2)</f>
        <v>3.0625518942128725E-9</v>
      </c>
      <c r="L944" s="26">
        <f>Sheet3!K$12*EXP(-0.5*((Sheet1!$C967-Sheet3!K$11)/Sheet3!K$13)^2)</f>
        <v>3.0625518942128725E-9</v>
      </c>
      <c r="M944" s="26">
        <f>Sheet3!L$12*EXP(-0.5*((Sheet1!$C967-Sheet3!L$11)/Sheet3!L$13)^2)</f>
        <v>3.0625518942128725E-9</v>
      </c>
    </row>
    <row r="945" spans="1:13" x14ac:dyDescent="0.25">
      <c r="A945" s="26">
        <f>Sheet1!D968*Sheet3!$B$5</f>
        <v>0</v>
      </c>
      <c r="B945" s="26">
        <f t="shared" si="28"/>
        <v>6.0410602193644161E-16</v>
      </c>
      <c r="C945" s="26">
        <f t="shared" si="29"/>
        <v>2.4578568345948094E-8</v>
      </c>
      <c r="D945" s="26">
        <f>Sheet3!C$12*EXP(-0.5*((Sheet1!$C968-Sheet3!C$11)/Sheet3!C$13)^2)</f>
        <v>2.9124781134103978E-48</v>
      </c>
      <c r="E945" s="26">
        <f>Sheet3!D$12*EXP(-0.5*((Sheet1!$C968-Sheet3!D$11)/Sheet3!D$13)^2)</f>
        <v>7.8153192245113058E-11</v>
      </c>
      <c r="F945" s="26">
        <f>Sheet3!E$12*EXP(-0.5*((Sheet1!$C968-Sheet3!E$11)/Sheet3!E$13)^2)</f>
        <v>3.0625518942128725E-9</v>
      </c>
      <c r="G945" s="26">
        <f>Sheet3!F$12*EXP(-0.5*((Sheet1!$C968-Sheet3!F$11)/Sheet3!F$13)^2)</f>
        <v>3.0625518942128725E-9</v>
      </c>
      <c r="H945" s="26">
        <f>Sheet3!G$12*EXP(-0.5*((Sheet1!$C968-Sheet3!G$11)/Sheet3!G$13)^2)</f>
        <v>3.0625518942128725E-9</v>
      </c>
      <c r="I945" s="26">
        <f>Sheet3!H$12*EXP(-0.5*((Sheet1!$C968-Sheet3!H$11)/Sheet3!H$13)^2)</f>
        <v>3.0625518942128725E-9</v>
      </c>
      <c r="J945" s="26">
        <f>Sheet3!I$12*EXP(-0.5*((Sheet1!$C968-Sheet3!I$11)/Sheet3!I$13)^2)</f>
        <v>3.0625518942128725E-9</v>
      </c>
      <c r="K945" s="26">
        <f>Sheet3!J$12*EXP(-0.5*((Sheet1!$C968-Sheet3!J$11)/Sheet3!J$13)^2)</f>
        <v>3.0625518942128725E-9</v>
      </c>
      <c r="L945" s="26">
        <f>Sheet3!K$12*EXP(-0.5*((Sheet1!$C968-Sheet3!K$11)/Sheet3!K$13)^2)</f>
        <v>3.0625518942128725E-9</v>
      </c>
      <c r="M945" s="26">
        <f>Sheet3!L$12*EXP(-0.5*((Sheet1!$C968-Sheet3!L$11)/Sheet3!L$13)^2)</f>
        <v>3.0625518942128725E-9</v>
      </c>
    </row>
    <row r="946" spans="1:13" x14ac:dyDescent="0.25">
      <c r="A946" s="26">
        <f>Sheet1!D969*Sheet3!$B$5</f>
        <v>0</v>
      </c>
      <c r="B946" s="26">
        <f t="shared" si="28"/>
        <v>6.0410602193644161E-16</v>
      </c>
      <c r="C946" s="26">
        <f t="shared" si="29"/>
        <v>2.4578568345948094E-8</v>
      </c>
      <c r="D946" s="26">
        <f>Sheet3!C$12*EXP(-0.5*((Sheet1!$C969-Sheet3!C$11)/Sheet3!C$13)^2)</f>
        <v>2.9124781134103978E-48</v>
      </c>
      <c r="E946" s="26">
        <f>Sheet3!D$12*EXP(-0.5*((Sheet1!$C969-Sheet3!D$11)/Sheet3!D$13)^2)</f>
        <v>7.8153192245113058E-11</v>
      </c>
      <c r="F946" s="26">
        <f>Sheet3!E$12*EXP(-0.5*((Sheet1!$C969-Sheet3!E$11)/Sheet3!E$13)^2)</f>
        <v>3.0625518942128725E-9</v>
      </c>
      <c r="G946" s="26">
        <f>Sheet3!F$12*EXP(-0.5*((Sheet1!$C969-Sheet3!F$11)/Sheet3!F$13)^2)</f>
        <v>3.0625518942128725E-9</v>
      </c>
      <c r="H946" s="26">
        <f>Sheet3!G$12*EXP(-0.5*((Sheet1!$C969-Sheet3!G$11)/Sheet3!G$13)^2)</f>
        <v>3.0625518942128725E-9</v>
      </c>
      <c r="I946" s="26">
        <f>Sheet3!H$12*EXP(-0.5*((Sheet1!$C969-Sheet3!H$11)/Sheet3!H$13)^2)</f>
        <v>3.0625518942128725E-9</v>
      </c>
      <c r="J946" s="26">
        <f>Sheet3!I$12*EXP(-0.5*((Sheet1!$C969-Sheet3!I$11)/Sheet3!I$13)^2)</f>
        <v>3.0625518942128725E-9</v>
      </c>
      <c r="K946" s="26">
        <f>Sheet3!J$12*EXP(-0.5*((Sheet1!$C969-Sheet3!J$11)/Sheet3!J$13)^2)</f>
        <v>3.0625518942128725E-9</v>
      </c>
      <c r="L946" s="26">
        <f>Sheet3!K$12*EXP(-0.5*((Sheet1!$C969-Sheet3!K$11)/Sheet3!K$13)^2)</f>
        <v>3.0625518942128725E-9</v>
      </c>
      <c r="M946" s="26">
        <f>Sheet3!L$12*EXP(-0.5*((Sheet1!$C969-Sheet3!L$11)/Sheet3!L$13)^2)</f>
        <v>3.0625518942128725E-9</v>
      </c>
    </row>
    <row r="947" spans="1:13" x14ac:dyDescent="0.25">
      <c r="A947" s="26">
        <f>Sheet1!D970*Sheet3!$B$5</f>
        <v>0</v>
      </c>
      <c r="B947" s="26">
        <f t="shared" si="28"/>
        <v>6.0410602193644161E-16</v>
      </c>
      <c r="C947" s="26">
        <f t="shared" si="29"/>
        <v>2.4578568345948094E-8</v>
      </c>
      <c r="D947" s="26">
        <f>Sheet3!C$12*EXP(-0.5*((Sheet1!$C970-Sheet3!C$11)/Sheet3!C$13)^2)</f>
        <v>2.9124781134103978E-48</v>
      </c>
      <c r="E947" s="26">
        <f>Sheet3!D$12*EXP(-0.5*((Sheet1!$C970-Sheet3!D$11)/Sheet3!D$13)^2)</f>
        <v>7.8153192245113058E-11</v>
      </c>
      <c r="F947" s="26">
        <f>Sheet3!E$12*EXP(-0.5*((Sheet1!$C970-Sheet3!E$11)/Sheet3!E$13)^2)</f>
        <v>3.0625518942128725E-9</v>
      </c>
      <c r="G947" s="26">
        <f>Sheet3!F$12*EXP(-0.5*((Sheet1!$C970-Sheet3!F$11)/Sheet3!F$13)^2)</f>
        <v>3.0625518942128725E-9</v>
      </c>
      <c r="H947" s="26">
        <f>Sheet3!G$12*EXP(-0.5*((Sheet1!$C970-Sheet3!G$11)/Sheet3!G$13)^2)</f>
        <v>3.0625518942128725E-9</v>
      </c>
      <c r="I947" s="26">
        <f>Sheet3!H$12*EXP(-0.5*((Sheet1!$C970-Sheet3!H$11)/Sheet3!H$13)^2)</f>
        <v>3.0625518942128725E-9</v>
      </c>
      <c r="J947" s="26">
        <f>Sheet3!I$12*EXP(-0.5*((Sheet1!$C970-Sheet3!I$11)/Sheet3!I$13)^2)</f>
        <v>3.0625518942128725E-9</v>
      </c>
      <c r="K947" s="26">
        <f>Sheet3!J$12*EXP(-0.5*((Sheet1!$C970-Sheet3!J$11)/Sheet3!J$13)^2)</f>
        <v>3.0625518942128725E-9</v>
      </c>
      <c r="L947" s="26">
        <f>Sheet3!K$12*EXP(-0.5*((Sheet1!$C970-Sheet3!K$11)/Sheet3!K$13)^2)</f>
        <v>3.0625518942128725E-9</v>
      </c>
      <c r="M947" s="26">
        <f>Sheet3!L$12*EXP(-0.5*((Sheet1!$C970-Sheet3!L$11)/Sheet3!L$13)^2)</f>
        <v>3.0625518942128725E-9</v>
      </c>
    </row>
    <row r="948" spans="1:13" x14ac:dyDescent="0.25">
      <c r="A948" s="26">
        <f>Sheet1!D971*Sheet3!$B$5</f>
        <v>0</v>
      </c>
      <c r="B948" s="26">
        <f t="shared" si="28"/>
        <v>6.0410602193644161E-16</v>
      </c>
      <c r="C948" s="26">
        <f t="shared" si="29"/>
        <v>2.4578568345948094E-8</v>
      </c>
      <c r="D948" s="26">
        <f>Sheet3!C$12*EXP(-0.5*((Sheet1!$C971-Sheet3!C$11)/Sheet3!C$13)^2)</f>
        <v>2.9124781134103978E-48</v>
      </c>
      <c r="E948" s="26">
        <f>Sheet3!D$12*EXP(-0.5*((Sheet1!$C971-Sheet3!D$11)/Sheet3!D$13)^2)</f>
        <v>7.8153192245113058E-11</v>
      </c>
      <c r="F948" s="26">
        <f>Sheet3!E$12*EXP(-0.5*((Sheet1!$C971-Sheet3!E$11)/Sheet3!E$13)^2)</f>
        <v>3.0625518942128725E-9</v>
      </c>
      <c r="G948" s="26">
        <f>Sheet3!F$12*EXP(-0.5*((Sheet1!$C971-Sheet3!F$11)/Sheet3!F$13)^2)</f>
        <v>3.0625518942128725E-9</v>
      </c>
      <c r="H948" s="26">
        <f>Sheet3!G$12*EXP(-0.5*((Sheet1!$C971-Sheet3!G$11)/Sheet3!G$13)^2)</f>
        <v>3.0625518942128725E-9</v>
      </c>
      <c r="I948" s="26">
        <f>Sheet3!H$12*EXP(-0.5*((Sheet1!$C971-Sheet3!H$11)/Sheet3!H$13)^2)</f>
        <v>3.0625518942128725E-9</v>
      </c>
      <c r="J948" s="26">
        <f>Sheet3!I$12*EXP(-0.5*((Sheet1!$C971-Sheet3!I$11)/Sheet3!I$13)^2)</f>
        <v>3.0625518942128725E-9</v>
      </c>
      <c r="K948" s="26">
        <f>Sheet3!J$12*EXP(-0.5*((Sheet1!$C971-Sheet3!J$11)/Sheet3!J$13)^2)</f>
        <v>3.0625518942128725E-9</v>
      </c>
      <c r="L948" s="26">
        <f>Sheet3!K$12*EXP(-0.5*((Sheet1!$C971-Sheet3!K$11)/Sheet3!K$13)^2)</f>
        <v>3.0625518942128725E-9</v>
      </c>
      <c r="M948" s="26">
        <f>Sheet3!L$12*EXP(-0.5*((Sheet1!$C971-Sheet3!L$11)/Sheet3!L$13)^2)</f>
        <v>3.0625518942128725E-9</v>
      </c>
    </row>
    <row r="949" spans="1:13" x14ac:dyDescent="0.25">
      <c r="A949" s="26">
        <f>Sheet1!D972*Sheet3!$B$5</f>
        <v>0</v>
      </c>
      <c r="B949" s="26">
        <f t="shared" si="28"/>
        <v>6.0410602193644161E-16</v>
      </c>
      <c r="C949" s="26">
        <f t="shared" si="29"/>
        <v>2.4578568345948094E-8</v>
      </c>
      <c r="D949" s="26">
        <f>Sheet3!C$12*EXP(-0.5*((Sheet1!$C972-Sheet3!C$11)/Sheet3!C$13)^2)</f>
        <v>2.9124781134103978E-48</v>
      </c>
      <c r="E949" s="26">
        <f>Sheet3!D$12*EXP(-0.5*((Sheet1!$C972-Sheet3!D$11)/Sheet3!D$13)^2)</f>
        <v>7.8153192245113058E-11</v>
      </c>
      <c r="F949" s="26">
        <f>Sheet3!E$12*EXP(-0.5*((Sheet1!$C972-Sheet3!E$11)/Sheet3!E$13)^2)</f>
        <v>3.0625518942128725E-9</v>
      </c>
      <c r="G949" s="26">
        <f>Sheet3!F$12*EXP(-0.5*((Sheet1!$C972-Sheet3!F$11)/Sheet3!F$13)^2)</f>
        <v>3.0625518942128725E-9</v>
      </c>
      <c r="H949" s="26">
        <f>Sheet3!G$12*EXP(-0.5*((Sheet1!$C972-Sheet3!G$11)/Sheet3!G$13)^2)</f>
        <v>3.0625518942128725E-9</v>
      </c>
      <c r="I949" s="26">
        <f>Sheet3!H$12*EXP(-0.5*((Sheet1!$C972-Sheet3!H$11)/Sheet3!H$13)^2)</f>
        <v>3.0625518942128725E-9</v>
      </c>
      <c r="J949" s="26">
        <f>Sheet3!I$12*EXP(-0.5*((Sheet1!$C972-Sheet3!I$11)/Sheet3!I$13)^2)</f>
        <v>3.0625518942128725E-9</v>
      </c>
      <c r="K949" s="26">
        <f>Sheet3!J$12*EXP(-0.5*((Sheet1!$C972-Sheet3!J$11)/Sheet3!J$13)^2)</f>
        <v>3.0625518942128725E-9</v>
      </c>
      <c r="L949" s="26">
        <f>Sheet3!K$12*EXP(-0.5*((Sheet1!$C972-Sheet3!K$11)/Sheet3!K$13)^2)</f>
        <v>3.0625518942128725E-9</v>
      </c>
      <c r="M949" s="26">
        <f>Sheet3!L$12*EXP(-0.5*((Sheet1!$C972-Sheet3!L$11)/Sheet3!L$13)^2)</f>
        <v>3.0625518942128725E-9</v>
      </c>
    </row>
    <row r="950" spans="1:13" x14ac:dyDescent="0.25">
      <c r="A950" s="26">
        <f>Sheet1!D973*Sheet3!$B$5</f>
        <v>0</v>
      </c>
      <c r="B950" s="26">
        <f t="shared" si="28"/>
        <v>6.0410602193644161E-16</v>
      </c>
      <c r="C950" s="26">
        <f t="shared" si="29"/>
        <v>2.4578568345948094E-8</v>
      </c>
      <c r="D950" s="26">
        <f>Sheet3!C$12*EXP(-0.5*((Sheet1!$C973-Sheet3!C$11)/Sheet3!C$13)^2)</f>
        <v>2.9124781134103978E-48</v>
      </c>
      <c r="E950" s="26">
        <f>Sheet3!D$12*EXP(-0.5*((Sheet1!$C973-Sheet3!D$11)/Sheet3!D$13)^2)</f>
        <v>7.8153192245113058E-11</v>
      </c>
      <c r="F950" s="26">
        <f>Sheet3!E$12*EXP(-0.5*((Sheet1!$C973-Sheet3!E$11)/Sheet3!E$13)^2)</f>
        <v>3.0625518942128725E-9</v>
      </c>
      <c r="G950" s="26">
        <f>Sheet3!F$12*EXP(-0.5*((Sheet1!$C973-Sheet3!F$11)/Sheet3!F$13)^2)</f>
        <v>3.0625518942128725E-9</v>
      </c>
      <c r="H950" s="26">
        <f>Sheet3!G$12*EXP(-0.5*((Sheet1!$C973-Sheet3!G$11)/Sheet3!G$13)^2)</f>
        <v>3.0625518942128725E-9</v>
      </c>
      <c r="I950" s="26">
        <f>Sheet3!H$12*EXP(-0.5*((Sheet1!$C973-Sheet3!H$11)/Sheet3!H$13)^2)</f>
        <v>3.0625518942128725E-9</v>
      </c>
      <c r="J950" s="26">
        <f>Sheet3!I$12*EXP(-0.5*((Sheet1!$C973-Sheet3!I$11)/Sheet3!I$13)^2)</f>
        <v>3.0625518942128725E-9</v>
      </c>
      <c r="K950" s="26">
        <f>Sheet3!J$12*EXP(-0.5*((Sheet1!$C973-Sheet3!J$11)/Sheet3!J$13)^2)</f>
        <v>3.0625518942128725E-9</v>
      </c>
      <c r="L950" s="26">
        <f>Sheet3!K$12*EXP(-0.5*((Sheet1!$C973-Sheet3!K$11)/Sheet3!K$13)^2)</f>
        <v>3.0625518942128725E-9</v>
      </c>
      <c r="M950" s="26">
        <f>Sheet3!L$12*EXP(-0.5*((Sheet1!$C973-Sheet3!L$11)/Sheet3!L$13)^2)</f>
        <v>3.0625518942128725E-9</v>
      </c>
    </row>
    <row r="951" spans="1:13" x14ac:dyDescent="0.25">
      <c r="A951" s="26">
        <f>Sheet1!D974*Sheet3!$B$5</f>
        <v>0</v>
      </c>
      <c r="B951" s="26">
        <f t="shared" si="28"/>
        <v>6.0410602193644161E-16</v>
      </c>
      <c r="C951" s="26">
        <f t="shared" si="29"/>
        <v>2.4578568345948094E-8</v>
      </c>
      <c r="D951" s="26">
        <f>Sheet3!C$12*EXP(-0.5*((Sheet1!$C974-Sheet3!C$11)/Sheet3!C$13)^2)</f>
        <v>2.9124781134103978E-48</v>
      </c>
      <c r="E951" s="26">
        <f>Sheet3!D$12*EXP(-0.5*((Sheet1!$C974-Sheet3!D$11)/Sheet3!D$13)^2)</f>
        <v>7.8153192245113058E-11</v>
      </c>
      <c r="F951" s="26">
        <f>Sheet3!E$12*EXP(-0.5*((Sheet1!$C974-Sheet3!E$11)/Sheet3!E$13)^2)</f>
        <v>3.0625518942128725E-9</v>
      </c>
      <c r="G951" s="26">
        <f>Sheet3!F$12*EXP(-0.5*((Sheet1!$C974-Sheet3!F$11)/Sheet3!F$13)^2)</f>
        <v>3.0625518942128725E-9</v>
      </c>
      <c r="H951" s="26">
        <f>Sheet3!G$12*EXP(-0.5*((Sheet1!$C974-Sheet3!G$11)/Sheet3!G$13)^2)</f>
        <v>3.0625518942128725E-9</v>
      </c>
      <c r="I951" s="26">
        <f>Sheet3!H$12*EXP(-0.5*((Sheet1!$C974-Sheet3!H$11)/Sheet3!H$13)^2)</f>
        <v>3.0625518942128725E-9</v>
      </c>
      <c r="J951" s="26">
        <f>Sheet3!I$12*EXP(-0.5*((Sheet1!$C974-Sheet3!I$11)/Sheet3!I$13)^2)</f>
        <v>3.0625518942128725E-9</v>
      </c>
      <c r="K951" s="26">
        <f>Sheet3!J$12*EXP(-0.5*((Sheet1!$C974-Sheet3!J$11)/Sheet3!J$13)^2)</f>
        <v>3.0625518942128725E-9</v>
      </c>
      <c r="L951" s="26">
        <f>Sheet3!K$12*EXP(-0.5*((Sheet1!$C974-Sheet3!K$11)/Sheet3!K$13)^2)</f>
        <v>3.0625518942128725E-9</v>
      </c>
      <c r="M951" s="26">
        <f>Sheet3!L$12*EXP(-0.5*((Sheet1!$C974-Sheet3!L$11)/Sheet3!L$13)^2)</f>
        <v>3.0625518942128725E-9</v>
      </c>
    </row>
    <row r="952" spans="1:13" x14ac:dyDescent="0.25">
      <c r="A952" s="26">
        <f>Sheet1!D975*Sheet3!$B$5</f>
        <v>0</v>
      </c>
      <c r="B952" s="26">
        <f t="shared" si="28"/>
        <v>6.0410602193644161E-16</v>
      </c>
      <c r="C952" s="26">
        <f t="shared" si="29"/>
        <v>2.4578568345948094E-8</v>
      </c>
      <c r="D952" s="26">
        <f>Sheet3!C$12*EXP(-0.5*((Sheet1!$C975-Sheet3!C$11)/Sheet3!C$13)^2)</f>
        <v>2.9124781134103978E-48</v>
      </c>
      <c r="E952" s="26">
        <f>Sheet3!D$12*EXP(-0.5*((Sheet1!$C975-Sheet3!D$11)/Sheet3!D$13)^2)</f>
        <v>7.8153192245113058E-11</v>
      </c>
      <c r="F952" s="26">
        <f>Sheet3!E$12*EXP(-0.5*((Sheet1!$C975-Sheet3!E$11)/Sheet3!E$13)^2)</f>
        <v>3.0625518942128725E-9</v>
      </c>
      <c r="G952" s="26">
        <f>Sheet3!F$12*EXP(-0.5*((Sheet1!$C975-Sheet3!F$11)/Sheet3!F$13)^2)</f>
        <v>3.0625518942128725E-9</v>
      </c>
      <c r="H952" s="26">
        <f>Sheet3!G$12*EXP(-0.5*((Sheet1!$C975-Sheet3!G$11)/Sheet3!G$13)^2)</f>
        <v>3.0625518942128725E-9</v>
      </c>
      <c r="I952" s="26">
        <f>Sheet3!H$12*EXP(-0.5*((Sheet1!$C975-Sheet3!H$11)/Sheet3!H$13)^2)</f>
        <v>3.0625518942128725E-9</v>
      </c>
      <c r="J952" s="26">
        <f>Sheet3!I$12*EXP(-0.5*((Sheet1!$C975-Sheet3!I$11)/Sheet3!I$13)^2)</f>
        <v>3.0625518942128725E-9</v>
      </c>
      <c r="K952" s="26">
        <f>Sheet3!J$12*EXP(-0.5*((Sheet1!$C975-Sheet3!J$11)/Sheet3!J$13)^2)</f>
        <v>3.0625518942128725E-9</v>
      </c>
      <c r="L952" s="26">
        <f>Sheet3!K$12*EXP(-0.5*((Sheet1!$C975-Sheet3!K$11)/Sheet3!K$13)^2)</f>
        <v>3.0625518942128725E-9</v>
      </c>
      <c r="M952" s="26">
        <f>Sheet3!L$12*EXP(-0.5*((Sheet1!$C975-Sheet3!L$11)/Sheet3!L$13)^2)</f>
        <v>3.0625518942128725E-9</v>
      </c>
    </row>
    <row r="953" spans="1:13" x14ac:dyDescent="0.25">
      <c r="A953" s="26">
        <f>Sheet1!D976*Sheet3!$B$5</f>
        <v>0</v>
      </c>
      <c r="B953" s="26">
        <f t="shared" si="28"/>
        <v>6.0410602193644161E-16</v>
      </c>
      <c r="C953" s="26">
        <f t="shared" si="29"/>
        <v>2.4578568345948094E-8</v>
      </c>
      <c r="D953" s="26">
        <f>Sheet3!C$12*EXP(-0.5*((Sheet1!$C976-Sheet3!C$11)/Sheet3!C$13)^2)</f>
        <v>2.9124781134103978E-48</v>
      </c>
      <c r="E953" s="26">
        <f>Sheet3!D$12*EXP(-0.5*((Sheet1!$C976-Sheet3!D$11)/Sheet3!D$13)^2)</f>
        <v>7.8153192245113058E-11</v>
      </c>
      <c r="F953" s="26">
        <f>Sheet3!E$12*EXP(-0.5*((Sheet1!$C976-Sheet3!E$11)/Sheet3!E$13)^2)</f>
        <v>3.0625518942128725E-9</v>
      </c>
      <c r="G953" s="26">
        <f>Sheet3!F$12*EXP(-0.5*((Sheet1!$C976-Sheet3!F$11)/Sheet3!F$13)^2)</f>
        <v>3.0625518942128725E-9</v>
      </c>
      <c r="H953" s="26">
        <f>Sheet3!G$12*EXP(-0.5*((Sheet1!$C976-Sheet3!G$11)/Sheet3!G$13)^2)</f>
        <v>3.0625518942128725E-9</v>
      </c>
      <c r="I953" s="26">
        <f>Sheet3!H$12*EXP(-0.5*((Sheet1!$C976-Sheet3!H$11)/Sheet3!H$13)^2)</f>
        <v>3.0625518942128725E-9</v>
      </c>
      <c r="J953" s="26">
        <f>Sheet3!I$12*EXP(-0.5*((Sheet1!$C976-Sheet3!I$11)/Sheet3!I$13)^2)</f>
        <v>3.0625518942128725E-9</v>
      </c>
      <c r="K953" s="26">
        <f>Sheet3!J$12*EXP(-0.5*((Sheet1!$C976-Sheet3!J$11)/Sheet3!J$13)^2)</f>
        <v>3.0625518942128725E-9</v>
      </c>
      <c r="L953" s="26">
        <f>Sheet3!K$12*EXP(-0.5*((Sheet1!$C976-Sheet3!K$11)/Sheet3!K$13)^2)</f>
        <v>3.0625518942128725E-9</v>
      </c>
      <c r="M953" s="26">
        <f>Sheet3!L$12*EXP(-0.5*((Sheet1!$C976-Sheet3!L$11)/Sheet3!L$13)^2)</f>
        <v>3.0625518942128725E-9</v>
      </c>
    </row>
    <row r="954" spans="1:13" x14ac:dyDescent="0.25">
      <c r="A954" s="26">
        <f>Sheet1!D977*Sheet3!$B$5</f>
        <v>0</v>
      </c>
      <c r="B954" s="26">
        <f t="shared" si="28"/>
        <v>6.0410602193644161E-16</v>
      </c>
      <c r="C954" s="26">
        <f t="shared" si="29"/>
        <v>2.4578568345948094E-8</v>
      </c>
      <c r="D954" s="26">
        <f>Sheet3!C$12*EXP(-0.5*((Sheet1!$C977-Sheet3!C$11)/Sheet3!C$13)^2)</f>
        <v>2.9124781134103978E-48</v>
      </c>
      <c r="E954" s="26">
        <f>Sheet3!D$12*EXP(-0.5*((Sheet1!$C977-Sheet3!D$11)/Sheet3!D$13)^2)</f>
        <v>7.8153192245113058E-11</v>
      </c>
      <c r="F954" s="26">
        <f>Sheet3!E$12*EXP(-0.5*((Sheet1!$C977-Sheet3!E$11)/Sheet3!E$13)^2)</f>
        <v>3.0625518942128725E-9</v>
      </c>
      <c r="G954" s="26">
        <f>Sheet3!F$12*EXP(-0.5*((Sheet1!$C977-Sheet3!F$11)/Sheet3!F$13)^2)</f>
        <v>3.0625518942128725E-9</v>
      </c>
      <c r="H954" s="26">
        <f>Sheet3!G$12*EXP(-0.5*((Sheet1!$C977-Sheet3!G$11)/Sheet3!G$13)^2)</f>
        <v>3.0625518942128725E-9</v>
      </c>
      <c r="I954" s="26">
        <f>Sheet3!H$12*EXP(-0.5*((Sheet1!$C977-Sheet3!H$11)/Sheet3!H$13)^2)</f>
        <v>3.0625518942128725E-9</v>
      </c>
      <c r="J954" s="26">
        <f>Sheet3!I$12*EXP(-0.5*((Sheet1!$C977-Sheet3!I$11)/Sheet3!I$13)^2)</f>
        <v>3.0625518942128725E-9</v>
      </c>
      <c r="K954" s="26">
        <f>Sheet3!J$12*EXP(-0.5*((Sheet1!$C977-Sheet3!J$11)/Sheet3!J$13)^2)</f>
        <v>3.0625518942128725E-9</v>
      </c>
      <c r="L954" s="26">
        <f>Sheet3!K$12*EXP(-0.5*((Sheet1!$C977-Sheet3!K$11)/Sheet3!K$13)^2)</f>
        <v>3.0625518942128725E-9</v>
      </c>
      <c r="M954" s="26">
        <f>Sheet3!L$12*EXP(-0.5*((Sheet1!$C977-Sheet3!L$11)/Sheet3!L$13)^2)</f>
        <v>3.0625518942128725E-9</v>
      </c>
    </row>
    <row r="955" spans="1:13" x14ac:dyDescent="0.25">
      <c r="A955" s="26">
        <f>Sheet1!D978*Sheet3!$B$5</f>
        <v>0</v>
      </c>
      <c r="B955" s="26">
        <f t="shared" si="28"/>
        <v>6.0410602193644161E-16</v>
      </c>
      <c r="C955" s="26">
        <f t="shared" si="29"/>
        <v>2.4578568345948094E-8</v>
      </c>
      <c r="D955" s="26">
        <f>Sheet3!C$12*EXP(-0.5*((Sheet1!$C978-Sheet3!C$11)/Sheet3!C$13)^2)</f>
        <v>2.9124781134103978E-48</v>
      </c>
      <c r="E955" s="26">
        <f>Sheet3!D$12*EXP(-0.5*((Sheet1!$C978-Sheet3!D$11)/Sheet3!D$13)^2)</f>
        <v>7.8153192245113058E-11</v>
      </c>
      <c r="F955" s="26">
        <f>Sheet3!E$12*EXP(-0.5*((Sheet1!$C978-Sheet3!E$11)/Sheet3!E$13)^2)</f>
        <v>3.0625518942128725E-9</v>
      </c>
      <c r="G955" s="26">
        <f>Sheet3!F$12*EXP(-0.5*((Sheet1!$C978-Sheet3!F$11)/Sheet3!F$13)^2)</f>
        <v>3.0625518942128725E-9</v>
      </c>
      <c r="H955" s="26">
        <f>Sheet3!G$12*EXP(-0.5*((Sheet1!$C978-Sheet3!G$11)/Sheet3!G$13)^2)</f>
        <v>3.0625518942128725E-9</v>
      </c>
      <c r="I955" s="26">
        <f>Sheet3!H$12*EXP(-0.5*((Sheet1!$C978-Sheet3!H$11)/Sheet3!H$13)^2)</f>
        <v>3.0625518942128725E-9</v>
      </c>
      <c r="J955" s="26">
        <f>Sheet3!I$12*EXP(-0.5*((Sheet1!$C978-Sheet3!I$11)/Sheet3!I$13)^2)</f>
        <v>3.0625518942128725E-9</v>
      </c>
      <c r="K955" s="26">
        <f>Sheet3!J$12*EXP(-0.5*((Sheet1!$C978-Sheet3!J$11)/Sheet3!J$13)^2)</f>
        <v>3.0625518942128725E-9</v>
      </c>
      <c r="L955" s="26">
        <f>Sheet3!K$12*EXP(-0.5*((Sheet1!$C978-Sheet3!K$11)/Sheet3!K$13)^2)</f>
        <v>3.0625518942128725E-9</v>
      </c>
      <c r="M955" s="26">
        <f>Sheet3!L$12*EXP(-0.5*((Sheet1!$C978-Sheet3!L$11)/Sheet3!L$13)^2)</f>
        <v>3.0625518942128725E-9</v>
      </c>
    </row>
    <row r="956" spans="1:13" x14ac:dyDescent="0.25">
      <c r="A956" s="26">
        <f>Sheet1!D979*Sheet3!$B$5</f>
        <v>0</v>
      </c>
      <c r="B956" s="26">
        <f t="shared" si="28"/>
        <v>6.0410602193644161E-16</v>
      </c>
      <c r="C956" s="26">
        <f t="shared" si="29"/>
        <v>2.4578568345948094E-8</v>
      </c>
      <c r="D956" s="26">
        <f>Sheet3!C$12*EXP(-0.5*((Sheet1!$C979-Sheet3!C$11)/Sheet3!C$13)^2)</f>
        <v>2.9124781134103978E-48</v>
      </c>
      <c r="E956" s="26">
        <f>Sheet3!D$12*EXP(-0.5*((Sheet1!$C979-Sheet3!D$11)/Sheet3!D$13)^2)</f>
        <v>7.8153192245113058E-11</v>
      </c>
      <c r="F956" s="26">
        <f>Sheet3!E$12*EXP(-0.5*((Sheet1!$C979-Sheet3!E$11)/Sheet3!E$13)^2)</f>
        <v>3.0625518942128725E-9</v>
      </c>
      <c r="G956" s="26">
        <f>Sheet3!F$12*EXP(-0.5*((Sheet1!$C979-Sheet3!F$11)/Sheet3!F$13)^2)</f>
        <v>3.0625518942128725E-9</v>
      </c>
      <c r="H956" s="26">
        <f>Sheet3!G$12*EXP(-0.5*((Sheet1!$C979-Sheet3!G$11)/Sheet3!G$13)^2)</f>
        <v>3.0625518942128725E-9</v>
      </c>
      <c r="I956" s="26">
        <f>Sheet3!H$12*EXP(-0.5*((Sheet1!$C979-Sheet3!H$11)/Sheet3!H$13)^2)</f>
        <v>3.0625518942128725E-9</v>
      </c>
      <c r="J956" s="26">
        <f>Sheet3!I$12*EXP(-0.5*((Sheet1!$C979-Sheet3!I$11)/Sheet3!I$13)^2)</f>
        <v>3.0625518942128725E-9</v>
      </c>
      <c r="K956" s="26">
        <f>Sheet3!J$12*EXP(-0.5*((Sheet1!$C979-Sheet3!J$11)/Sheet3!J$13)^2)</f>
        <v>3.0625518942128725E-9</v>
      </c>
      <c r="L956" s="26">
        <f>Sheet3!K$12*EXP(-0.5*((Sheet1!$C979-Sheet3!K$11)/Sheet3!K$13)^2)</f>
        <v>3.0625518942128725E-9</v>
      </c>
      <c r="M956" s="26">
        <f>Sheet3!L$12*EXP(-0.5*((Sheet1!$C979-Sheet3!L$11)/Sheet3!L$13)^2)</f>
        <v>3.0625518942128725E-9</v>
      </c>
    </row>
    <row r="957" spans="1:13" x14ac:dyDescent="0.25">
      <c r="A957" s="26">
        <f>Sheet1!D980*Sheet3!$B$5</f>
        <v>0</v>
      </c>
      <c r="B957" s="26">
        <f t="shared" si="28"/>
        <v>6.0410602193644161E-16</v>
      </c>
      <c r="C957" s="26">
        <f t="shared" si="29"/>
        <v>2.4578568345948094E-8</v>
      </c>
      <c r="D957" s="26">
        <f>Sheet3!C$12*EXP(-0.5*((Sheet1!$C980-Sheet3!C$11)/Sheet3!C$13)^2)</f>
        <v>2.9124781134103978E-48</v>
      </c>
      <c r="E957" s="26">
        <f>Sheet3!D$12*EXP(-0.5*((Sheet1!$C980-Sheet3!D$11)/Sheet3!D$13)^2)</f>
        <v>7.8153192245113058E-11</v>
      </c>
      <c r="F957" s="26">
        <f>Sheet3!E$12*EXP(-0.5*((Sheet1!$C980-Sheet3!E$11)/Sheet3!E$13)^2)</f>
        <v>3.0625518942128725E-9</v>
      </c>
      <c r="G957" s="26">
        <f>Sheet3!F$12*EXP(-0.5*((Sheet1!$C980-Sheet3!F$11)/Sheet3!F$13)^2)</f>
        <v>3.0625518942128725E-9</v>
      </c>
      <c r="H957" s="26">
        <f>Sheet3!G$12*EXP(-0.5*((Sheet1!$C980-Sheet3!G$11)/Sheet3!G$13)^2)</f>
        <v>3.0625518942128725E-9</v>
      </c>
      <c r="I957" s="26">
        <f>Sheet3!H$12*EXP(-0.5*((Sheet1!$C980-Sheet3!H$11)/Sheet3!H$13)^2)</f>
        <v>3.0625518942128725E-9</v>
      </c>
      <c r="J957" s="26">
        <f>Sheet3!I$12*EXP(-0.5*((Sheet1!$C980-Sheet3!I$11)/Sheet3!I$13)^2)</f>
        <v>3.0625518942128725E-9</v>
      </c>
      <c r="K957" s="26">
        <f>Sheet3!J$12*EXP(-0.5*((Sheet1!$C980-Sheet3!J$11)/Sheet3!J$13)^2)</f>
        <v>3.0625518942128725E-9</v>
      </c>
      <c r="L957" s="26">
        <f>Sheet3!K$12*EXP(-0.5*((Sheet1!$C980-Sheet3!K$11)/Sheet3!K$13)^2)</f>
        <v>3.0625518942128725E-9</v>
      </c>
      <c r="M957" s="26">
        <f>Sheet3!L$12*EXP(-0.5*((Sheet1!$C980-Sheet3!L$11)/Sheet3!L$13)^2)</f>
        <v>3.0625518942128725E-9</v>
      </c>
    </row>
    <row r="958" spans="1:13" x14ac:dyDescent="0.25">
      <c r="A958" s="26">
        <f>Sheet1!D981*Sheet3!$B$5</f>
        <v>0</v>
      </c>
      <c r="B958" s="26">
        <f t="shared" si="28"/>
        <v>6.0410602193644161E-16</v>
      </c>
      <c r="C958" s="26">
        <f t="shared" si="29"/>
        <v>2.4578568345948094E-8</v>
      </c>
      <c r="D958" s="26">
        <f>Sheet3!C$12*EXP(-0.5*((Sheet1!$C981-Sheet3!C$11)/Sheet3!C$13)^2)</f>
        <v>2.9124781134103978E-48</v>
      </c>
      <c r="E958" s="26">
        <f>Sheet3!D$12*EXP(-0.5*((Sheet1!$C981-Sheet3!D$11)/Sheet3!D$13)^2)</f>
        <v>7.8153192245113058E-11</v>
      </c>
      <c r="F958" s="26">
        <f>Sheet3!E$12*EXP(-0.5*((Sheet1!$C981-Sheet3!E$11)/Sheet3!E$13)^2)</f>
        <v>3.0625518942128725E-9</v>
      </c>
      <c r="G958" s="26">
        <f>Sheet3!F$12*EXP(-0.5*((Sheet1!$C981-Sheet3!F$11)/Sheet3!F$13)^2)</f>
        <v>3.0625518942128725E-9</v>
      </c>
      <c r="H958" s="26">
        <f>Sheet3!G$12*EXP(-0.5*((Sheet1!$C981-Sheet3!G$11)/Sheet3!G$13)^2)</f>
        <v>3.0625518942128725E-9</v>
      </c>
      <c r="I958" s="26">
        <f>Sheet3!H$12*EXP(-0.5*((Sheet1!$C981-Sheet3!H$11)/Sheet3!H$13)^2)</f>
        <v>3.0625518942128725E-9</v>
      </c>
      <c r="J958" s="26">
        <f>Sheet3!I$12*EXP(-0.5*((Sheet1!$C981-Sheet3!I$11)/Sheet3!I$13)^2)</f>
        <v>3.0625518942128725E-9</v>
      </c>
      <c r="K958" s="26">
        <f>Sheet3!J$12*EXP(-0.5*((Sheet1!$C981-Sheet3!J$11)/Sheet3!J$13)^2)</f>
        <v>3.0625518942128725E-9</v>
      </c>
      <c r="L958" s="26">
        <f>Sheet3!K$12*EXP(-0.5*((Sheet1!$C981-Sheet3!K$11)/Sheet3!K$13)^2)</f>
        <v>3.0625518942128725E-9</v>
      </c>
      <c r="M958" s="26">
        <f>Sheet3!L$12*EXP(-0.5*((Sheet1!$C981-Sheet3!L$11)/Sheet3!L$13)^2)</f>
        <v>3.0625518942128725E-9</v>
      </c>
    </row>
    <row r="959" spans="1:13" x14ac:dyDescent="0.25">
      <c r="A959" s="26">
        <f>Sheet1!D982*Sheet3!$B$5</f>
        <v>0</v>
      </c>
      <c r="B959" s="26">
        <f t="shared" si="28"/>
        <v>6.0410602193644161E-16</v>
      </c>
      <c r="C959" s="26">
        <f t="shared" si="29"/>
        <v>2.4578568345948094E-8</v>
      </c>
      <c r="D959" s="26">
        <f>Sheet3!C$12*EXP(-0.5*((Sheet1!$C982-Sheet3!C$11)/Sheet3!C$13)^2)</f>
        <v>2.9124781134103978E-48</v>
      </c>
      <c r="E959" s="26">
        <f>Sheet3!D$12*EXP(-0.5*((Sheet1!$C982-Sheet3!D$11)/Sheet3!D$13)^2)</f>
        <v>7.8153192245113058E-11</v>
      </c>
      <c r="F959" s="26">
        <f>Sheet3!E$12*EXP(-0.5*((Sheet1!$C982-Sheet3!E$11)/Sheet3!E$13)^2)</f>
        <v>3.0625518942128725E-9</v>
      </c>
      <c r="G959" s="26">
        <f>Sheet3!F$12*EXP(-0.5*((Sheet1!$C982-Sheet3!F$11)/Sheet3!F$13)^2)</f>
        <v>3.0625518942128725E-9</v>
      </c>
      <c r="H959" s="26">
        <f>Sheet3!G$12*EXP(-0.5*((Sheet1!$C982-Sheet3!G$11)/Sheet3!G$13)^2)</f>
        <v>3.0625518942128725E-9</v>
      </c>
      <c r="I959" s="26">
        <f>Sheet3!H$12*EXP(-0.5*((Sheet1!$C982-Sheet3!H$11)/Sheet3!H$13)^2)</f>
        <v>3.0625518942128725E-9</v>
      </c>
      <c r="J959" s="26">
        <f>Sheet3!I$12*EXP(-0.5*((Sheet1!$C982-Sheet3!I$11)/Sheet3!I$13)^2)</f>
        <v>3.0625518942128725E-9</v>
      </c>
      <c r="K959" s="26">
        <f>Sheet3!J$12*EXP(-0.5*((Sheet1!$C982-Sheet3!J$11)/Sheet3!J$13)^2)</f>
        <v>3.0625518942128725E-9</v>
      </c>
      <c r="L959" s="26">
        <f>Sheet3!K$12*EXP(-0.5*((Sheet1!$C982-Sheet3!K$11)/Sheet3!K$13)^2)</f>
        <v>3.0625518942128725E-9</v>
      </c>
      <c r="M959" s="26">
        <f>Sheet3!L$12*EXP(-0.5*((Sheet1!$C982-Sheet3!L$11)/Sheet3!L$13)^2)</f>
        <v>3.0625518942128725E-9</v>
      </c>
    </row>
    <row r="960" spans="1:13" x14ac:dyDescent="0.25">
      <c r="A960" s="26">
        <f>Sheet1!D983*Sheet3!$B$5</f>
        <v>0</v>
      </c>
      <c r="B960" s="26">
        <f t="shared" si="28"/>
        <v>6.0410602193644161E-16</v>
      </c>
      <c r="C960" s="26">
        <f t="shared" si="29"/>
        <v>2.4578568345948094E-8</v>
      </c>
      <c r="D960" s="26">
        <f>Sheet3!C$12*EXP(-0.5*((Sheet1!$C983-Sheet3!C$11)/Sheet3!C$13)^2)</f>
        <v>2.9124781134103978E-48</v>
      </c>
      <c r="E960" s="26">
        <f>Sheet3!D$12*EXP(-0.5*((Sheet1!$C983-Sheet3!D$11)/Sheet3!D$13)^2)</f>
        <v>7.8153192245113058E-11</v>
      </c>
      <c r="F960" s="26">
        <f>Sheet3!E$12*EXP(-0.5*((Sheet1!$C983-Sheet3!E$11)/Sheet3!E$13)^2)</f>
        <v>3.0625518942128725E-9</v>
      </c>
      <c r="G960" s="26">
        <f>Sheet3!F$12*EXP(-0.5*((Sheet1!$C983-Sheet3!F$11)/Sheet3!F$13)^2)</f>
        <v>3.0625518942128725E-9</v>
      </c>
      <c r="H960" s="26">
        <f>Sheet3!G$12*EXP(-0.5*((Sheet1!$C983-Sheet3!G$11)/Sheet3!G$13)^2)</f>
        <v>3.0625518942128725E-9</v>
      </c>
      <c r="I960" s="26">
        <f>Sheet3!H$12*EXP(-0.5*((Sheet1!$C983-Sheet3!H$11)/Sheet3!H$13)^2)</f>
        <v>3.0625518942128725E-9</v>
      </c>
      <c r="J960" s="26">
        <f>Sheet3!I$12*EXP(-0.5*((Sheet1!$C983-Sheet3!I$11)/Sheet3!I$13)^2)</f>
        <v>3.0625518942128725E-9</v>
      </c>
      <c r="K960" s="26">
        <f>Sheet3!J$12*EXP(-0.5*((Sheet1!$C983-Sheet3!J$11)/Sheet3!J$13)^2)</f>
        <v>3.0625518942128725E-9</v>
      </c>
      <c r="L960" s="26">
        <f>Sheet3!K$12*EXP(-0.5*((Sheet1!$C983-Sheet3!K$11)/Sheet3!K$13)^2)</f>
        <v>3.0625518942128725E-9</v>
      </c>
      <c r="M960" s="26">
        <f>Sheet3!L$12*EXP(-0.5*((Sheet1!$C983-Sheet3!L$11)/Sheet3!L$13)^2)</f>
        <v>3.0625518942128725E-9</v>
      </c>
    </row>
    <row r="961" spans="1:13" x14ac:dyDescent="0.25">
      <c r="A961" s="26">
        <f>Sheet1!D984*Sheet3!$B$5</f>
        <v>0</v>
      </c>
      <c r="B961" s="26">
        <f t="shared" si="28"/>
        <v>6.0410602193644161E-16</v>
      </c>
      <c r="C961" s="26">
        <f t="shared" si="29"/>
        <v>2.4578568345948094E-8</v>
      </c>
      <c r="D961" s="26">
        <f>Sheet3!C$12*EXP(-0.5*((Sheet1!$C984-Sheet3!C$11)/Sheet3!C$13)^2)</f>
        <v>2.9124781134103978E-48</v>
      </c>
      <c r="E961" s="26">
        <f>Sheet3!D$12*EXP(-0.5*((Sheet1!$C984-Sheet3!D$11)/Sheet3!D$13)^2)</f>
        <v>7.8153192245113058E-11</v>
      </c>
      <c r="F961" s="26">
        <f>Sheet3!E$12*EXP(-0.5*((Sheet1!$C984-Sheet3!E$11)/Sheet3!E$13)^2)</f>
        <v>3.0625518942128725E-9</v>
      </c>
      <c r="G961" s="26">
        <f>Sheet3!F$12*EXP(-0.5*((Sheet1!$C984-Sheet3!F$11)/Sheet3!F$13)^2)</f>
        <v>3.0625518942128725E-9</v>
      </c>
      <c r="H961" s="26">
        <f>Sheet3!G$12*EXP(-0.5*((Sheet1!$C984-Sheet3!G$11)/Sheet3!G$13)^2)</f>
        <v>3.0625518942128725E-9</v>
      </c>
      <c r="I961" s="26">
        <f>Sheet3!H$12*EXP(-0.5*((Sheet1!$C984-Sheet3!H$11)/Sheet3!H$13)^2)</f>
        <v>3.0625518942128725E-9</v>
      </c>
      <c r="J961" s="26">
        <f>Sheet3!I$12*EXP(-0.5*((Sheet1!$C984-Sheet3!I$11)/Sheet3!I$13)^2)</f>
        <v>3.0625518942128725E-9</v>
      </c>
      <c r="K961" s="26">
        <f>Sheet3!J$12*EXP(-0.5*((Sheet1!$C984-Sheet3!J$11)/Sheet3!J$13)^2)</f>
        <v>3.0625518942128725E-9</v>
      </c>
      <c r="L961" s="26">
        <f>Sheet3!K$12*EXP(-0.5*((Sheet1!$C984-Sheet3!K$11)/Sheet3!K$13)^2)</f>
        <v>3.0625518942128725E-9</v>
      </c>
      <c r="M961" s="26">
        <f>Sheet3!L$12*EXP(-0.5*((Sheet1!$C984-Sheet3!L$11)/Sheet3!L$13)^2)</f>
        <v>3.0625518942128725E-9</v>
      </c>
    </row>
    <row r="962" spans="1:13" x14ac:dyDescent="0.25">
      <c r="A962" s="26">
        <f>Sheet1!D985*Sheet3!$B$5</f>
        <v>0</v>
      </c>
      <c r="B962" s="26">
        <f t="shared" si="28"/>
        <v>6.0410602193644161E-16</v>
      </c>
      <c r="C962" s="26">
        <f t="shared" si="29"/>
        <v>2.4578568345948094E-8</v>
      </c>
      <c r="D962" s="26">
        <f>Sheet3!C$12*EXP(-0.5*((Sheet1!$C985-Sheet3!C$11)/Sheet3!C$13)^2)</f>
        <v>2.9124781134103978E-48</v>
      </c>
      <c r="E962" s="26">
        <f>Sheet3!D$12*EXP(-0.5*((Sheet1!$C985-Sheet3!D$11)/Sheet3!D$13)^2)</f>
        <v>7.8153192245113058E-11</v>
      </c>
      <c r="F962" s="26">
        <f>Sheet3!E$12*EXP(-0.5*((Sheet1!$C985-Sheet3!E$11)/Sheet3!E$13)^2)</f>
        <v>3.0625518942128725E-9</v>
      </c>
      <c r="G962" s="26">
        <f>Sheet3!F$12*EXP(-0.5*((Sheet1!$C985-Sheet3!F$11)/Sheet3!F$13)^2)</f>
        <v>3.0625518942128725E-9</v>
      </c>
      <c r="H962" s="26">
        <f>Sheet3!G$12*EXP(-0.5*((Sheet1!$C985-Sheet3!G$11)/Sheet3!G$13)^2)</f>
        <v>3.0625518942128725E-9</v>
      </c>
      <c r="I962" s="26">
        <f>Sheet3!H$12*EXP(-0.5*((Sheet1!$C985-Sheet3!H$11)/Sheet3!H$13)^2)</f>
        <v>3.0625518942128725E-9</v>
      </c>
      <c r="J962" s="26">
        <f>Sheet3!I$12*EXP(-0.5*((Sheet1!$C985-Sheet3!I$11)/Sheet3!I$13)^2)</f>
        <v>3.0625518942128725E-9</v>
      </c>
      <c r="K962" s="26">
        <f>Sheet3!J$12*EXP(-0.5*((Sheet1!$C985-Sheet3!J$11)/Sheet3!J$13)^2)</f>
        <v>3.0625518942128725E-9</v>
      </c>
      <c r="L962" s="26">
        <f>Sheet3!K$12*EXP(-0.5*((Sheet1!$C985-Sheet3!K$11)/Sheet3!K$13)^2)</f>
        <v>3.0625518942128725E-9</v>
      </c>
      <c r="M962" s="26">
        <f>Sheet3!L$12*EXP(-0.5*((Sheet1!$C985-Sheet3!L$11)/Sheet3!L$13)^2)</f>
        <v>3.0625518942128725E-9</v>
      </c>
    </row>
    <row r="963" spans="1:13" x14ac:dyDescent="0.25">
      <c r="A963" s="26">
        <f>Sheet1!D986*Sheet3!$B$5</f>
        <v>0</v>
      </c>
      <c r="B963" s="26">
        <f t="shared" ref="B963:B1026" si="30">(A963-C963)^2</f>
        <v>6.0410602193644161E-16</v>
      </c>
      <c r="C963" s="26">
        <f t="shared" ref="C963:C1026" si="31">SUM(D963:M963)</f>
        <v>2.4578568345948094E-8</v>
      </c>
      <c r="D963" s="26">
        <f>Sheet3!C$12*EXP(-0.5*((Sheet1!$C986-Sheet3!C$11)/Sheet3!C$13)^2)</f>
        <v>2.9124781134103978E-48</v>
      </c>
      <c r="E963" s="26">
        <f>Sheet3!D$12*EXP(-0.5*((Sheet1!$C986-Sheet3!D$11)/Sheet3!D$13)^2)</f>
        <v>7.8153192245113058E-11</v>
      </c>
      <c r="F963" s="26">
        <f>Sheet3!E$12*EXP(-0.5*((Sheet1!$C986-Sheet3!E$11)/Sheet3!E$13)^2)</f>
        <v>3.0625518942128725E-9</v>
      </c>
      <c r="G963" s="26">
        <f>Sheet3!F$12*EXP(-0.5*((Sheet1!$C986-Sheet3!F$11)/Sheet3!F$13)^2)</f>
        <v>3.0625518942128725E-9</v>
      </c>
      <c r="H963" s="26">
        <f>Sheet3!G$12*EXP(-0.5*((Sheet1!$C986-Sheet3!G$11)/Sheet3!G$13)^2)</f>
        <v>3.0625518942128725E-9</v>
      </c>
      <c r="I963" s="26">
        <f>Sheet3!H$12*EXP(-0.5*((Sheet1!$C986-Sheet3!H$11)/Sheet3!H$13)^2)</f>
        <v>3.0625518942128725E-9</v>
      </c>
      <c r="J963" s="26">
        <f>Sheet3!I$12*EXP(-0.5*((Sheet1!$C986-Sheet3!I$11)/Sheet3!I$13)^2)</f>
        <v>3.0625518942128725E-9</v>
      </c>
      <c r="K963" s="26">
        <f>Sheet3!J$12*EXP(-0.5*((Sheet1!$C986-Sheet3!J$11)/Sheet3!J$13)^2)</f>
        <v>3.0625518942128725E-9</v>
      </c>
      <c r="L963" s="26">
        <f>Sheet3!K$12*EXP(-0.5*((Sheet1!$C986-Sheet3!K$11)/Sheet3!K$13)^2)</f>
        <v>3.0625518942128725E-9</v>
      </c>
      <c r="M963" s="26">
        <f>Sheet3!L$12*EXP(-0.5*((Sheet1!$C986-Sheet3!L$11)/Sheet3!L$13)^2)</f>
        <v>3.0625518942128725E-9</v>
      </c>
    </row>
    <row r="964" spans="1:13" x14ac:dyDescent="0.25">
      <c r="A964" s="26">
        <f>Sheet1!D987*Sheet3!$B$5</f>
        <v>0</v>
      </c>
      <c r="B964" s="26">
        <f t="shared" si="30"/>
        <v>6.0410602193644161E-16</v>
      </c>
      <c r="C964" s="26">
        <f t="shared" si="31"/>
        <v>2.4578568345948094E-8</v>
      </c>
      <c r="D964" s="26">
        <f>Sheet3!C$12*EXP(-0.5*((Sheet1!$C987-Sheet3!C$11)/Sheet3!C$13)^2)</f>
        <v>2.9124781134103978E-48</v>
      </c>
      <c r="E964" s="26">
        <f>Sheet3!D$12*EXP(-0.5*((Sheet1!$C987-Sheet3!D$11)/Sheet3!D$13)^2)</f>
        <v>7.8153192245113058E-11</v>
      </c>
      <c r="F964" s="26">
        <f>Sheet3!E$12*EXP(-0.5*((Sheet1!$C987-Sheet3!E$11)/Sheet3!E$13)^2)</f>
        <v>3.0625518942128725E-9</v>
      </c>
      <c r="G964" s="26">
        <f>Sheet3!F$12*EXP(-0.5*((Sheet1!$C987-Sheet3!F$11)/Sheet3!F$13)^2)</f>
        <v>3.0625518942128725E-9</v>
      </c>
      <c r="H964" s="26">
        <f>Sheet3!G$12*EXP(-0.5*((Sheet1!$C987-Sheet3!G$11)/Sheet3!G$13)^2)</f>
        <v>3.0625518942128725E-9</v>
      </c>
      <c r="I964" s="26">
        <f>Sheet3!H$12*EXP(-0.5*((Sheet1!$C987-Sheet3!H$11)/Sheet3!H$13)^2)</f>
        <v>3.0625518942128725E-9</v>
      </c>
      <c r="J964" s="26">
        <f>Sheet3!I$12*EXP(-0.5*((Sheet1!$C987-Sheet3!I$11)/Sheet3!I$13)^2)</f>
        <v>3.0625518942128725E-9</v>
      </c>
      <c r="K964" s="26">
        <f>Sheet3!J$12*EXP(-0.5*((Sheet1!$C987-Sheet3!J$11)/Sheet3!J$13)^2)</f>
        <v>3.0625518942128725E-9</v>
      </c>
      <c r="L964" s="26">
        <f>Sheet3!K$12*EXP(-0.5*((Sheet1!$C987-Sheet3!K$11)/Sheet3!K$13)^2)</f>
        <v>3.0625518942128725E-9</v>
      </c>
      <c r="M964" s="26">
        <f>Sheet3!L$12*EXP(-0.5*((Sheet1!$C987-Sheet3!L$11)/Sheet3!L$13)^2)</f>
        <v>3.0625518942128725E-9</v>
      </c>
    </row>
    <row r="965" spans="1:13" x14ac:dyDescent="0.25">
      <c r="A965" s="26">
        <f>Sheet1!D988*Sheet3!$B$5</f>
        <v>0</v>
      </c>
      <c r="B965" s="26">
        <f t="shared" si="30"/>
        <v>6.0410602193644161E-16</v>
      </c>
      <c r="C965" s="26">
        <f t="shared" si="31"/>
        <v>2.4578568345948094E-8</v>
      </c>
      <c r="D965" s="26">
        <f>Sheet3!C$12*EXP(-0.5*((Sheet1!$C988-Sheet3!C$11)/Sheet3!C$13)^2)</f>
        <v>2.9124781134103978E-48</v>
      </c>
      <c r="E965" s="26">
        <f>Sheet3!D$12*EXP(-0.5*((Sheet1!$C988-Sheet3!D$11)/Sheet3!D$13)^2)</f>
        <v>7.8153192245113058E-11</v>
      </c>
      <c r="F965" s="26">
        <f>Sheet3!E$12*EXP(-0.5*((Sheet1!$C988-Sheet3!E$11)/Sheet3!E$13)^2)</f>
        <v>3.0625518942128725E-9</v>
      </c>
      <c r="G965" s="26">
        <f>Sheet3!F$12*EXP(-0.5*((Sheet1!$C988-Sheet3!F$11)/Sheet3!F$13)^2)</f>
        <v>3.0625518942128725E-9</v>
      </c>
      <c r="H965" s="26">
        <f>Sheet3!G$12*EXP(-0.5*((Sheet1!$C988-Sheet3!G$11)/Sheet3!G$13)^2)</f>
        <v>3.0625518942128725E-9</v>
      </c>
      <c r="I965" s="26">
        <f>Sheet3!H$12*EXP(-0.5*((Sheet1!$C988-Sheet3!H$11)/Sheet3!H$13)^2)</f>
        <v>3.0625518942128725E-9</v>
      </c>
      <c r="J965" s="26">
        <f>Sheet3!I$12*EXP(-0.5*((Sheet1!$C988-Sheet3!I$11)/Sheet3!I$13)^2)</f>
        <v>3.0625518942128725E-9</v>
      </c>
      <c r="K965" s="26">
        <f>Sheet3!J$12*EXP(-0.5*((Sheet1!$C988-Sheet3!J$11)/Sheet3!J$13)^2)</f>
        <v>3.0625518942128725E-9</v>
      </c>
      <c r="L965" s="26">
        <f>Sheet3!K$12*EXP(-0.5*((Sheet1!$C988-Sheet3!K$11)/Sheet3!K$13)^2)</f>
        <v>3.0625518942128725E-9</v>
      </c>
      <c r="M965" s="26">
        <f>Sheet3!L$12*EXP(-0.5*((Sheet1!$C988-Sheet3!L$11)/Sheet3!L$13)^2)</f>
        <v>3.0625518942128725E-9</v>
      </c>
    </row>
    <row r="966" spans="1:13" x14ac:dyDescent="0.25">
      <c r="A966" s="26">
        <f>Sheet1!D989*Sheet3!$B$5</f>
        <v>0</v>
      </c>
      <c r="B966" s="26">
        <f t="shared" si="30"/>
        <v>6.0410602193644161E-16</v>
      </c>
      <c r="C966" s="26">
        <f t="shared" si="31"/>
        <v>2.4578568345948094E-8</v>
      </c>
      <c r="D966" s="26">
        <f>Sheet3!C$12*EXP(-0.5*((Sheet1!$C989-Sheet3!C$11)/Sheet3!C$13)^2)</f>
        <v>2.9124781134103978E-48</v>
      </c>
      <c r="E966" s="26">
        <f>Sheet3!D$12*EXP(-0.5*((Sheet1!$C989-Sheet3!D$11)/Sheet3!D$13)^2)</f>
        <v>7.8153192245113058E-11</v>
      </c>
      <c r="F966" s="26">
        <f>Sheet3!E$12*EXP(-0.5*((Sheet1!$C989-Sheet3!E$11)/Sheet3!E$13)^2)</f>
        <v>3.0625518942128725E-9</v>
      </c>
      <c r="G966" s="26">
        <f>Sheet3!F$12*EXP(-0.5*((Sheet1!$C989-Sheet3!F$11)/Sheet3!F$13)^2)</f>
        <v>3.0625518942128725E-9</v>
      </c>
      <c r="H966" s="26">
        <f>Sheet3!G$12*EXP(-0.5*((Sheet1!$C989-Sheet3!G$11)/Sheet3!G$13)^2)</f>
        <v>3.0625518942128725E-9</v>
      </c>
      <c r="I966" s="26">
        <f>Sheet3!H$12*EXP(-0.5*((Sheet1!$C989-Sheet3!H$11)/Sheet3!H$13)^2)</f>
        <v>3.0625518942128725E-9</v>
      </c>
      <c r="J966" s="26">
        <f>Sheet3!I$12*EXP(-0.5*((Sheet1!$C989-Sheet3!I$11)/Sheet3!I$13)^2)</f>
        <v>3.0625518942128725E-9</v>
      </c>
      <c r="K966" s="26">
        <f>Sheet3!J$12*EXP(-0.5*((Sheet1!$C989-Sheet3!J$11)/Sheet3!J$13)^2)</f>
        <v>3.0625518942128725E-9</v>
      </c>
      <c r="L966" s="26">
        <f>Sheet3!K$12*EXP(-0.5*((Sheet1!$C989-Sheet3!K$11)/Sheet3!K$13)^2)</f>
        <v>3.0625518942128725E-9</v>
      </c>
      <c r="M966" s="26">
        <f>Sheet3!L$12*EXP(-0.5*((Sheet1!$C989-Sheet3!L$11)/Sheet3!L$13)^2)</f>
        <v>3.0625518942128725E-9</v>
      </c>
    </row>
    <row r="967" spans="1:13" x14ac:dyDescent="0.25">
      <c r="A967" s="26">
        <f>Sheet1!D990*Sheet3!$B$5</f>
        <v>0</v>
      </c>
      <c r="B967" s="26">
        <f t="shared" si="30"/>
        <v>6.0410602193644161E-16</v>
      </c>
      <c r="C967" s="26">
        <f t="shared" si="31"/>
        <v>2.4578568345948094E-8</v>
      </c>
      <c r="D967" s="26">
        <f>Sheet3!C$12*EXP(-0.5*((Sheet1!$C990-Sheet3!C$11)/Sheet3!C$13)^2)</f>
        <v>2.9124781134103978E-48</v>
      </c>
      <c r="E967" s="26">
        <f>Sheet3!D$12*EXP(-0.5*((Sheet1!$C990-Sheet3!D$11)/Sheet3!D$13)^2)</f>
        <v>7.8153192245113058E-11</v>
      </c>
      <c r="F967" s="26">
        <f>Sheet3!E$12*EXP(-0.5*((Sheet1!$C990-Sheet3!E$11)/Sheet3!E$13)^2)</f>
        <v>3.0625518942128725E-9</v>
      </c>
      <c r="G967" s="26">
        <f>Sheet3!F$12*EXP(-0.5*((Sheet1!$C990-Sheet3!F$11)/Sheet3!F$13)^2)</f>
        <v>3.0625518942128725E-9</v>
      </c>
      <c r="H967" s="26">
        <f>Sheet3!G$12*EXP(-0.5*((Sheet1!$C990-Sheet3!G$11)/Sheet3!G$13)^2)</f>
        <v>3.0625518942128725E-9</v>
      </c>
      <c r="I967" s="26">
        <f>Sheet3!H$12*EXP(-0.5*((Sheet1!$C990-Sheet3!H$11)/Sheet3!H$13)^2)</f>
        <v>3.0625518942128725E-9</v>
      </c>
      <c r="J967" s="26">
        <f>Sheet3!I$12*EXP(-0.5*((Sheet1!$C990-Sheet3!I$11)/Sheet3!I$13)^2)</f>
        <v>3.0625518942128725E-9</v>
      </c>
      <c r="K967" s="26">
        <f>Sheet3!J$12*EXP(-0.5*((Sheet1!$C990-Sheet3!J$11)/Sheet3!J$13)^2)</f>
        <v>3.0625518942128725E-9</v>
      </c>
      <c r="L967" s="26">
        <f>Sheet3!K$12*EXP(-0.5*((Sheet1!$C990-Sheet3!K$11)/Sheet3!K$13)^2)</f>
        <v>3.0625518942128725E-9</v>
      </c>
      <c r="M967" s="26">
        <f>Sheet3!L$12*EXP(-0.5*((Sheet1!$C990-Sheet3!L$11)/Sheet3!L$13)^2)</f>
        <v>3.0625518942128725E-9</v>
      </c>
    </row>
    <row r="968" spans="1:13" x14ac:dyDescent="0.25">
      <c r="A968" s="26">
        <f>Sheet1!D991*Sheet3!$B$5</f>
        <v>0</v>
      </c>
      <c r="B968" s="26">
        <f t="shared" si="30"/>
        <v>6.0410602193644161E-16</v>
      </c>
      <c r="C968" s="26">
        <f t="shared" si="31"/>
        <v>2.4578568345948094E-8</v>
      </c>
      <c r="D968" s="26">
        <f>Sheet3!C$12*EXP(-0.5*((Sheet1!$C991-Sheet3!C$11)/Sheet3!C$13)^2)</f>
        <v>2.9124781134103978E-48</v>
      </c>
      <c r="E968" s="26">
        <f>Sheet3!D$12*EXP(-0.5*((Sheet1!$C991-Sheet3!D$11)/Sheet3!D$13)^2)</f>
        <v>7.8153192245113058E-11</v>
      </c>
      <c r="F968" s="26">
        <f>Sheet3!E$12*EXP(-0.5*((Sheet1!$C991-Sheet3!E$11)/Sheet3!E$13)^2)</f>
        <v>3.0625518942128725E-9</v>
      </c>
      <c r="G968" s="26">
        <f>Sheet3!F$12*EXP(-0.5*((Sheet1!$C991-Sheet3!F$11)/Sheet3!F$13)^2)</f>
        <v>3.0625518942128725E-9</v>
      </c>
      <c r="H968" s="26">
        <f>Sheet3!G$12*EXP(-0.5*((Sheet1!$C991-Sheet3!G$11)/Sheet3!G$13)^2)</f>
        <v>3.0625518942128725E-9</v>
      </c>
      <c r="I968" s="26">
        <f>Sheet3!H$12*EXP(-0.5*((Sheet1!$C991-Sheet3!H$11)/Sheet3!H$13)^2)</f>
        <v>3.0625518942128725E-9</v>
      </c>
      <c r="J968" s="26">
        <f>Sheet3!I$12*EXP(-0.5*((Sheet1!$C991-Sheet3!I$11)/Sheet3!I$13)^2)</f>
        <v>3.0625518942128725E-9</v>
      </c>
      <c r="K968" s="26">
        <f>Sheet3!J$12*EXP(-0.5*((Sheet1!$C991-Sheet3!J$11)/Sheet3!J$13)^2)</f>
        <v>3.0625518942128725E-9</v>
      </c>
      <c r="L968" s="26">
        <f>Sheet3!K$12*EXP(-0.5*((Sheet1!$C991-Sheet3!K$11)/Sheet3!K$13)^2)</f>
        <v>3.0625518942128725E-9</v>
      </c>
      <c r="M968" s="26">
        <f>Sheet3!L$12*EXP(-0.5*((Sheet1!$C991-Sheet3!L$11)/Sheet3!L$13)^2)</f>
        <v>3.0625518942128725E-9</v>
      </c>
    </row>
    <row r="969" spans="1:13" x14ac:dyDescent="0.25">
      <c r="A969" s="26">
        <f>Sheet1!D992*Sheet3!$B$5</f>
        <v>0</v>
      </c>
      <c r="B969" s="26">
        <f t="shared" si="30"/>
        <v>6.0410602193644161E-16</v>
      </c>
      <c r="C969" s="26">
        <f t="shared" si="31"/>
        <v>2.4578568345948094E-8</v>
      </c>
      <c r="D969" s="26">
        <f>Sheet3!C$12*EXP(-0.5*((Sheet1!$C992-Sheet3!C$11)/Sheet3!C$13)^2)</f>
        <v>2.9124781134103978E-48</v>
      </c>
      <c r="E969" s="26">
        <f>Sheet3!D$12*EXP(-0.5*((Sheet1!$C992-Sheet3!D$11)/Sheet3!D$13)^2)</f>
        <v>7.8153192245113058E-11</v>
      </c>
      <c r="F969" s="26">
        <f>Sheet3!E$12*EXP(-0.5*((Sheet1!$C992-Sheet3!E$11)/Sheet3!E$13)^2)</f>
        <v>3.0625518942128725E-9</v>
      </c>
      <c r="G969" s="26">
        <f>Sheet3!F$12*EXP(-0.5*((Sheet1!$C992-Sheet3!F$11)/Sheet3!F$13)^2)</f>
        <v>3.0625518942128725E-9</v>
      </c>
      <c r="H969" s="26">
        <f>Sheet3!G$12*EXP(-0.5*((Sheet1!$C992-Sheet3!G$11)/Sheet3!G$13)^2)</f>
        <v>3.0625518942128725E-9</v>
      </c>
      <c r="I969" s="26">
        <f>Sheet3!H$12*EXP(-0.5*((Sheet1!$C992-Sheet3!H$11)/Sheet3!H$13)^2)</f>
        <v>3.0625518942128725E-9</v>
      </c>
      <c r="J969" s="26">
        <f>Sheet3!I$12*EXP(-0.5*((Sheet1!$C992-Sheet3!I$11)/Sheet3!I$13)^2)</f>
        <v>3.0625518942128725E-9</v>
      </c>
      <c r="K969" s="26">
        <f>Sheet3!J$12*EXP(-0.5*((Sheet1!$C992-Sheet3!J$11)/Sheet3!J$13)^2)</f>
        <v>3.0625518942128725E-9</v>
      </c>
      <c r="L969" s="26">
        <f>Sheet3!K$12*EXP(-0.5*((Sheet1!$C992-Sheet3!K$11)/Sheet3!K$13)^2)</f>
        <v>3.0625518942128725E-9</v>
      </c>
      <c r="M969" s="26">
        <f>Sheet3!L$12*EXP(-0.5*((Sheet1!$C992-Sheet3!L$11)/Sheet3!L$13)^2)</f>
        <v>3.0625518942128725E-9</v>
      </c>
    </row>
    <row r="970" spans="1:13" x14ac:dyDescent="0.25">
      <c r="A970" s="26">
        <f>Sheet1!D993*Sheet3!$B$5</f>
        <v>0</v>
      </c>
      <c r="B970" s="26">
        <f t="shared" si="30"/>
        <v>6.0410602193644161E-16</v>
      </c>
      <c r="C970" s="26">
        <f t="shared" si="31"/>
        <v>2.4578568345948094E-8</v>
      </c>
      <c r="D970" s="26">
        <f>Sheet3!C$12*EXP(-0.5*((Sheet1!$C993-Sheet3!C$11)/Sheet3!C$13)^2)</f>
        <v>2.9124781134103978E-48</v>
      </c>
      <c r="E970" s="26">
        <f>Sheet3!D$12*EXP(-0.5*((Sheet1!$C993-Sheet3!D$11)/Sheet3!D$13)^2)</f>
        <v>7.8153192245113058E-11</v>
      </c>
      <c r="F970" s="26">
        <f>Sheet3!E$12*EXP(-0.5*((Sheet1!$C993-Sheet3!E$11)/Sheet3!E$13)^2)</f>
        <v>3.0625518942128725E-9</v>
      </c>
      <c r="G970" s="26">
        <f>Sheet3!F$12*EXP(-0.5*((Sheet1!$C993-Sheet3!F$11)/Sheet3!F$13)^2)</f>
        <v>3.0625518942128725E-9</v>
      </c>
      <c r="H970" s="26">
        <f>Sheet3!G$12*EXP(-0.5*((Sheet1!$C993-Sheet3!G$11)/Sheet3!G$13)^2)</f>
        <v>3.0625518942128725E-9</v>
      </c>
      <c r="I970" s="26">
        <f>Sheet3!H$12*EXP(-0.5*((Sheet1!$C993-Sheet3!H$11)/Sheet3!H$13)^2)</f>
        <v>3.0625518942128725E-9</v>
      </c>
      <c r="J970" s="26">
        <f>Sheet3!I$12*EXP(-0.5*((Sheet1!$C993-Sheet3!I$11)/Sheet3!I$13)^2)</f>
        <v>3.0625518942128725E-9</v>
      </c>
      <c r="K970" s="26">
        <f>Sheet3!J$12*EXP(-0.5*((Sheet1!$C993-Sheet3!J$11)/Sheet3!J$13)^2)</f>
        <v>3.0625518942128725E-9</v>
      </c>
      <c r="L970" s="26">
        <f>Sheet3!K$12*EXP(-0.5*((Sheet1!$C993-Sheet3!K$11)/Sheet3!K$13)^2)</f>
        <v>3.0625518942128725E-9</v>
      </c>
      <c r="M970" s="26">
        <f>Sheet3!L$12*EXP(-0.5*((Sheet1!$C993-Sheet3!L$11)/Sheet3!L$13)^2)</f>
        <v>3.0625518942128725E-9</v>
      </c>
    </row>
    <row r="971" spans="1:13" x14ac:dyDescent="0.25">
      <c r="A971" s="26">
        <f>Sheet1!D994*Sheet3!$B$5</f>
        <v>0</v>
      </c>
      <c r="B971" s="26">
        <f t="shared" si="30"/>
        <v>6.0410602193644161E-16</v>
      </c>
      <c r="C971" s="26">
        <f t="shared" si="31"/>
        <v>2.4578568345948094E-8</v>
      </c>
      <c r="D971" s="26">
        <f>Sheet3!C$12*EXP(-0.5*((Sheet1!$C994-Sheet3!C$11)/Sheet3!C$13)^2)</f>
        <v>2.9124781134103978E-48</v>
      </c>
      <c r="E971" s="26">
        <f>Sheet3!D$12*EXP(-0.5*((Sheet1!$C994-Sheet3!D$11)/Sheet3!D$13)^2)</f>
        <v>7.8153192245113058E-11</v>
      </c>
      <c r="F971" s="26">
        <f>Sheet3!E$12*EXP(-0.5*((Sheet1!$C994-Sheet3!E$11)/Sheet3!E$13)^2)</f>
        <v>3.0625518942128725E-9</v>
      </c>
      <c r="G971" s="26">
        <f>Sheet3!F$12*EXP(-0.5*((Sheet1!$C994-Sheet3!F$11)/Sheet3!F$13)^2)</f>
        <v>3.0625518942128725E-9</v>
      </c>
      <c r="H971" s="26">
        <f>Sheet3!G$12*EXP(-0.5*((Sheet1!$C994-Sheet3!G$11)/Sheet3!G$13)^2)</f>
        <v>3.0625518942128725E-9</v>
      </c>
      <c r="I971" s="26">
        <f>Sheet3!H$12*EXP(-0.5*((Sheet1!$C994-Sheet3!H$11)/Sheet3!H$13)^2)</f>
        <v>3.0625518942128725E-9</v>
      </c>
      <c r="J971" s="26">
        <f>Sheet3!I$12*EXP(-0.5*((Sheet1!$C994-Sheet3!I$11)/Sheet3!I$13)^2)</f>
        <v>3.0625518942128725E-9</v>
      </c>
      <c r="K971" s="26">
        <f>Sheet3!J$12*EXP(-0.5*((Sheet1!$C994-Sheet3!J$11)/Sheet3!J$13)^2)</f>
        <v>3.0625518942128725E-9</v>
      </c>
      <c r="L971" s="26">
        <f>Sheet3!K$12*EXP(-0.5*((Sheet1!$C994-Sheet3!K$11)/Sheet3!K$13)^2)</f>
        <v>3.0625518942128725E-9</v>
      </c>
      <c r="M971" s="26">
        <f>Sheet3!L$12*EXP(-0.5*((Sheet1!$C994-Sheet3!L$11)/Sheet3!L$13)^2)</f>
        <v>3.0625518942128725E-9</v>
      </c>
    </row>
    <row r="972" spans="1:13" x14ac:dyDescent="0.25">
      <c r="A972" s="26">
        <f>Sheet1!D995*Sheet3!$B$5</f>
        <v>0</v>
      </c>
      <c r="B972" s="26">
        <f t="shared" si="30"/>
        <v>6.0410602193644161E-16</v>
      </c>
      <c r="C972" s="26">
        <f t="shared" si="31"/>
        <v>2.4578568345948094E-8</v>
      </c>
      <c r="D972" s="26">
        <f>Sheet3!C$12*EXP(-0.5*((Sheet1!$C995-Sheet3!C$11)/Sheet3!C$13)^2)</f>
        <v>2.9124781134103978E-48</v>
      </c>
      <c r="E972" s="26">
        <f>Sheet3!D$12*EXP(-0.5*((Sheet1!$C995-Sheet3!D$11)/Sheet3!D$13)^2)</f>
        <v>7.8153192245113058E-11</v>
      </c>
      <c r="F972" s="26">
        <f>Sheet3!E$12*EXP(-0.5*((Sheet1!$C995-Sheet3!E$11)/Sheet3!E$13)^2)</f>
        <v>3.0625518942128725E-9</v>
      </c>
      <c r="G972" s="26">
        <f>Sheet3!F$12*EXP(-0.5*((Sheet1!$C995-Sheet3!F$11)/Sheet3!F$13)^2)</f>
        <v>3.0625518942128725E-9</v>
      </c>
      <c r="H972" s="26">
        <f>Sheet3!G$12*EXP(-0.5*((Sheet1!$C995-Sheet3!G$11)/Sheet3!G$13)^2)</f>
        <v>3.0625518942128725E-9</v>
      </c>
      <c r="I972" s="26">
        <f>Sheet3!H$12*EXP(-0.5*((Sheet1!$C995-Sheet3!H$11)/Sheet3!H$13)^2)</f>
        <v>3.0625518942128725E-9</v>
      </c>
      <c r="J972" s="26">
        <f>Sheet3!I$12*EXP(-0.5*((Sheet1!$C995-Sheet3!I$11)/Sheet3!I$13)^2)</f>
        <v>3.0625518942128725E-9</v>
      </c>
      <c r="K972" s="26">
        <f>Sheet3!J$12*EXP(-0.5*((Sheet1!$C995-Sheet3!J$11)/Sheet3!J$13)^2)</f>
        <v>3.0625518942128725E-9</v>
      </c>
      <c r="L972" s="26">
        <f>Sheet3!K$12*EXP(-0.5*((Sheet1!$C995-Sheet3!K$11)/Sheet3!K$13)^2)</f>
        <v>3.0625518942128725E-9</v>
      </c>
      <c r="M972" s="26">
        <f>Sheet3!L$12*EXP(-0.5*((Sheet1!$C995-Sheet3!L$11)/Sheet3!L$13)^2)</f>
        <v>3.0625518942128725E-9</v>
      </c>
    </row>
    <row r="973" spans="1:13" x14ac:dyDescent="0.25">
      <c r="A973" s="26">
        <f>Sheet1!D996*Sheet3!$B$5</f>
        <v>0</v>
      </c>
      <c r="B973" s="26">
        <f t="shared" si="30"/>
        <v>6.0410602193644161E-16</v>
      </c>
      <c r="C973" s="26">
        <f t="shared" si="31"/>
        <v>2.4578568345948094E-8</v>
      </c>
      <c r="D973" s="26">
        <f>Sheet3!C$12*EXP(-0.5*((Sheet1!$C996-Sheet3!C$11)/Sheet3!C$13)^2)</f>
        <v>2.9124781134103978E-48</v>
      </c>
      <c r="E973" s="26">
        <f>Sheet3!D$12*EXP(-0.5*((Sheet1!$C996-Sheet3!D$11)/Sheet3!D$13)^2)</f>
        <v>7.8153192245113058E-11</v>
      </c>
      <c r="F973" s="26">
        <f>Sheet3!E$12*EXP(-0.5*((Sheet1!$C996-Sheet3!E$11)/Sheet3!E$13)^2)</f>
        <v>3.0625518942128725E-9</v>
      </c>
      <c r="G973" s="26">
        <f>Sheet3!F$12*EXP(-0.5*((Sheet1!$C996-Sheet3!F$11)/Sheet3!F$13)^2)</f>
        <v>3.0625518942128725E-9</v>
      </c>
      <c r="H973" s="26">
        <f>Sheet3!G$12*EXP(-0.5*((Sheet1!$C996-Sheet3!G$11)/Sheet3!G$13)^2)</f>
        <v>3.0625518942128725E-9</v>
      </c>
      <c r="I973" s="26">
        <f>Sheet3!H$12*EXP(-0.5*((Sheet1!$C996-Sheet3!H$11)/Sheet3!H$13)^2)</f>
        <v>3.0625518942128725E-9</v>
      </c>
      <c r="J973" s="26">
        <f>Sheet3!I$12*EXP(-0.5*((Sheet1!$C996-Sheet3!I$11)/Sheet3!I$13)^2)</f>
        <v>3.0625518942128725E-9</v>
      </c>
      <c r="K973" s="26">
        <f>Sheet3!J$12*EXP(-0.5*((Sheet1!$C996-Sheet3!J$11)/Sheet3!J$13)^2)</f>
        <v>3.0625518942128725E-9</v>
      </c>
      <c r="L973" s="26">
        <f>Sheet3!K$12*EXP(-0.5*((Sheet1!$C996-Sheet3!K$11)/Sheet3!K$13)^2)</f>
        <v>3.0625518942128725E-9</v>
      </c>
      <c r="M973" s="26">
        <f>Sheet3!L$12*EXP(-0.5*((Sheet1!$C996-Sheet3!L$11)/Sheet3!L$13)^2)</f>
        <v>3.0625518942128725E-9</v>
      </c>
    </row>
    <row r="974" spans="1:13" x14ac:dyDescent="0.25">
      <c r="A974" s="26">
        <f>Sheet1!D997*Sheet3!$B$5</f>
        <v>0</v>
      </c>
      <c r="B974" s="26">
        <f t="shared" si="30"/>
        <v>6.0410602193644161E-16</v>
      </c>
      <c r="C974" s="26">
        <f t="shared" si="31"/>
        <v>2.4578568345948094E-8</v>
      </c>
      <c r="D974" s="26">
        <f>Sheet3!C$12*EXP(-0.5*((Sheet1!$C997-Sheet3!C$11)/Sheet3!C$13)^2)</f>
        <v>2.9124781134103978E-48</v>
      </c>
      <c r="E974" s="26">
        <f>Sheet3!D$12*EXP(-0.5*((Sheet1!$C997-Sheet3!D$11)/Sheet3!D$13)^2)</f>
        <v>7.8153192245113058E-11</v>
      </c>
      <c r="F974" s="26">
        <f>Sheet3!E$12*EXP(-0.5*((Sheet1!$C997-Sheet3!E$11)/Sheet3!E$13)^2)</f>
        <v>3.0625518942128725E-9</v>
      </c>
      <c r="G974" s="26">
        <f>Sheet3!F$12*EXP(-0.5*((Sheet1!$C997-Sheet3!F$11)/Sheet3!F$13)^2)</f>
        <v>3.0625518942128725E-9</v>
      </c>
      <c r="H974" s="26">
        <f>Sheet3!G$12*EXP(-0.5*((Sheet1!$C997-Sheet3!G$11)/Sheet3!G$13)^2)</f>
        <v>3.0625518942128725E-9</v>
      </c>
      <c r="I974" s="26">
        <f>Sheet3!H$12*EXP(-0.5*((Sheet1!$C997-Sheet3!H$11)/Sheet3!H$13)^2)</f>
        <v>3.0625518942128725E-9</v>
      </c>
      <c r="J974" s="26">
        <f>Sheet3!I$12*EXP(-0.5*((Sheet1!$C997-Sheet3!I$11)/Sheet3!I$13)^2)</f>
        <v>3.0625518942128725E-9</v>
      </c>
      <c r="K974" s="26">
        <f>Sheet3!J$12*EXP(-0.5*((Sheet1!$C997-Sheet3!J$11)/Sheet3!J$13)^2)</f>
        <v>3.0625518942128725E-9</v>
      </c>
      <c r="L974" s="26">
        <f>Sheet3!K$12*EXP(-0.5*((Sheet1!$C997-Sheet3!K$11)/Sheet3!K$13)^2)</f>
        <v>3.0625518942128725E-9</v>
      </c>
      <c r="M974" s="26">
        <f>Sheet3!L$12*EXP(-0.5*((Sheet1!$C997-Sheet3!L$11)/Sheet3!L$13)^2)</f>
        <v>3.0625518942128725E-9</v>
      </c>
    </row>
    <row r="975" spans="1:13" x14ac:dyDescent="0.25">
      <c r="A975" s="26">
        <f>Sheet1!D998*Sheet3!$B$5</f>
        <v>0</v>
      </c>
      <c r="B975" s="26">
        <f t="shared" si="30"/>
        <v>6.0410602193644161E-16</v>
      </c>
      <c r="C975" s="26">
        <f t="shared" si="31"/>
        <v>2.4578568345948094E-8</v>
      </c>
      <c r="D975" s="26">
        <f>Sheet3!C$12*EXP(-0.5*((Sheet1!$C998-Sheet3!C$11)/Sheet3!C$13)^2)</f>
        <v>2.9124781134103978E-48</v>
      </c>
      <c r="E975" s="26">
        <f>Sheet3!D$12*EXP(-0.5*((Sheet1!$C998-Sheet3!D$11)/Sheet3!D$13)^2)</f>
        <v>7.8153192245113058E-11</v>
      </c>
      <c r="F975" s="26">
        <f>Sheet3!E$12*EXP(-0.5*((Sheet1!$C998-Sheet3!E$11)/Sheet3!E$13)^2)</f>
        <v>3.0625518942128725E-9</v>
      </c>
      <c r="G975" s="26">
        <f>Sheet3!F$12*EXP(-0.5*((Sheet1!$C998-Sheet3!F$11)/Sheet3!F$13)^2)</f>
        <v>3.0625518942128725E-9</v>
      </c>
      <c r="H975" s="26">
        <f>Sheet3!G$12*EXP(-0.5*((Sheet1!$C998-Sheet3!G$11)/Sheet3!G$13)^2)</f>
        <v>3.0625518942128725E-9</v>
      </c>
      <c r="I975" s="26">
        <f>Sheet3!H$12*EXP(-0.5*((Sheet1!$C998-Sheet3!H$11)/Sheet3!H$13)^2)</f>
        <v>3.0625518942128725E-9</v>
      </c>
      <c r="J975" s="26">
        <f>Sheet3!I$12*EXP(-0.5*((Sheet1!$C998-Sheet3!I$11)/Sheet3!I$13)^2)</f>
        <v>3.0625518942128725E-9</v>
      </c>
      <c r="K975" s="26">
        <f>Sheet3!J$12*EXP(-0.5*((Sheet1!$C998-Sheet3!J$11)/Sheet3!J$13)^2)</f>
        <v>3.0625518942128725E-9</v>
      </c>
      <c r="L975" s="26">
        <f>Sheet3!K$12*EXP(-0.5*((Sheet1!$C998-Sheet3!K$11)/Sheet3!K$13)^2)</f>
        <v>3.0625518942128725E-9</v>
      </c>
      <c r="M975" s="26">
        <f>Sheet3!L$12*EXP(-0.5*((Sheet1!$C998-Sheet3!L$11)/Sheet3!L$13)^2)</f>
        <v>3.0625518942128725E-9</v>
      </c>
    </row>
    <row r="976" spans="1:13" x14ac:dyDescent="0.25">
      <c r="A976" s="26">
        <f>Sheet1!D999*Sheet3!$B$5</f>
        <v>0</v>
      </c>
      <c r="B976" s="26">
        <f t="shared" si="30"/>
        <v>6.0410602193644161E-16</v>
      </c>
      <c r="C976" s="26">
        <f t="shared" si="31"/>
        <v>2.4578568345948094E-8</v>
      </c>
      <c r="D976" s="26">
        <f>Sheet3!C$12*EXP(-0.5*((Sheet1!$C999-Sheet3!C$11)/Sheet3!C$13)^2)</f>
        <v>2.9124781134103978E-48</v>
      </c>
      <c r="E976" s="26">
        <f>Sheet3!D$12*EXP(-0.5*((Sheet1!$C999-Sheet3!D$11)/Sheet3!D$13)^2)</f>
        <v>7.8153192245113058E-11</v>
      </c>
      <c r="F976" s="26">
        <f>Sheet3!E$12*EXP(-0.5*((Sheet1!$C999-Sheet3!E$11)/Sheet3!E$13)^2)</f>
        <v>3.0625518942128725E-9</v>
      </c>
      <c r="G976" s="26">
        <f>Sheet3!F$12*EXP(-0.5*((Sheet1!$C999-Sheet3!F$11)/Sheet3!F$13)^2)</f>
        <v>3.0625518942128725E-9</v>
      </c>
      <c r="H976" s="26">
        <f>Sheet3!G$12*EXP(-0.5*((Sheet1!$C999-Sheet3!G$11)/Sheet3!G$13)^2)</f>
        <v>3.0625518942128725E-9</v>
      </c>
      <c r="I976" s="26">
        <f>Sheet3!H$12*EXP(-0.5*((Sheet1!$C999-Sheet3!H$11)/Sheet3!H$13)^2)</f>
        <v>3.0625518942128725E-9</v>
      </c>
      <c r="J976" s="26">
        <f>Sheet3!I$12*EXP(-0.5*((Sheet1!$C999-Sheet3!I$11)/Sheet3!I$13)^2)</f>
        <v>3.0625518942128725E-9</v>
      </c>
      <c r="K976" s="26">
        <f>Sheet3!J$12*EXP(-0.5*((Sheet1!$C999-Sheet3!J$11)/Sheet3!J$13)^2)</f>
        <v>3.0625518942128725E-9</v>
      </c>
      <c r="L976" s="26">
        <f>Sheet3!K$12*EXP(-0.5*((Sheet1!$C999-Sheet3!K$11)/Sheet3!K$13)^2)</f>
        <v>3.0625518942128725E-9</v>
      </c>
      <c r="M976" s="26">
        <f>Sheet3!L$12*EXP(-0.5*((Sheet1!$C999-Sheet3!L$11)/Sheet3!L$13)^2)</f>
        <v>3.0625518942128725E-9</v>
      </c>
    </row>
    <row r="977" spans="1:13" x14ac:dyDescent="0.25">
      <c r="A977" s="26">
        <f>Sheet1!D1000*Sheet3!$B$5</f>
        <v>0</v>
      </c>
      <c r="B977" s="26">
        <f t="shared" si="30"/>
        <v>6.0410602193644161E-16</v>
      </c>
      <c r="C977" s="26">
        <f t="shared" si="31"/>
        <v>2.4578568345948094E-8</v>
      </c>
      <c r="D977" s="26">
        <f>Sheet3!C$12*EXP(-0.5*((Sheet1!$C1000-Sheet3!C$11)/Sheet3!C$13)^2)</f>
        <v>2.9124781134103978E-48</v>
      </c>
      <c r="E977" s="26">
        <f>Sheet3!D$12*EXP(-0.5*((Sheet1!$C1000-Sheet3!D$11)/Sheet3!D$13)^2)</f>
        <v>7.8153192245113058E-11</v>
      </c>
      <c r="F977" s="26">
        <f>Sheet3!E$12*EXP(-0.5*((Sheet1!$C1000-Sheet3!E$11)/Sheet3!E$13)^2)</f>
        <v>3.0625518942128725E-9</v>
      </c>
      <c r="G977" s="26">
        <f>Sheet3!F$12*EXP(-0.5*((Sheet1!$C1000-Sheet3!F$11)/Sheet3!F$13)^2)</f>
        <v>3.0625518942128725E-9</v>
      </c>
      <c r="H977" s="26">
        <f>Sheet3!G$12*EXP(-0.5*((Sheet1!$C1000-Sheet3!G$11)/Sheet3!G$13)^2)</f>
        <v>3.0625518942128725E-9</v>
      </c>
      <c r="I977" s="26">
        <f>Sheet3!H$12*EXP(-0.5*((Sheet1!$C1000-Sheet3!H$11)/Sheet3!H$13)^2)</f>
        <v>3.0625518942128725E-9</v>
      </c>
      <c r="J977" s="26">
        <f>Sheet3!I$12*EXP(-0.5*((Sheet1!$C1000-Sheet3!I$11)/Sheet3!I$13)^2)</f>
        <v>3.0625518942128725E-9</v>
      </c>
      <c r="K977" s="26">
        <f>Sheet3!J$12*EXP(-0.5*((Sheet1!$C1000-Sheet3!J$11)/Sheet3!J$13)^2)</f>
        <v>3.0625518942128725E-9</v>
      </c>
      <c r="L977" s="26">
        <f>Sheet3!K$12*EXP(-0.5*((Sheet1!$C1000-Sheet3!K$11)/Sheet3!K$13)^2)</f>
        <v>3.0625518942128725E-9</v>
      </c>
      <c r="M977" s="26">
        <f>Sheet3!L$12*EXP(-0.5*((Sheet1!$C1000-Sheet3!L$11)/Sheet3!L$13)^2)</f>
        <v>3.0625518942128725E-9</v>
      </c>
    </row>
    <row r="978" spans="1:13" x14ac:dyDescent="0.25">
      <c r="A978" s="26">
        <f>Sheet1!D1001*Sheet3!$B$5</f>
        <v>0</v>
      </c>
      <c r="B978" s="26">
        <f t="shared" si="30"/>
        <v>6.0410602193644161E-16</v>
      </c>
      <c r="C978" s="26">
        <f t="shared" si="31"/>
        <v>2.4578568345948094E-8</v>
      </c>
      <c r="D978" s="26">
        <f>Sheet3!C$12*EXP(-0.5*((Sheet1!$C1001-Sheet3!C$11)/Sheet3!C$13)^2)</f>
        <v>2.9124781134103978E-48</v>
      </c>
      <c r="E978" s="26">
        <f>Sheet3!D$12*EXP(-0.5*((Sheet1!$C1001-Sheet3!D$11)/Sheet3!D$13)^2)</f>
        <v>7.8153192245113058E-11</v>
      </c>
      <c r="F978" s="26">
        <f>Sheet3!E$12*EXP(-0.5*((Sheet1!$C1001-Sheet3!E$11)/Sheet3!E$13)^2)</f>
        <v>3.0625518942128725E-9</v>
      </c>
      <c r="G978" s="26">
        <f>Sheet3!F$12*EXP(-0.5*((Sheet1!$C1001-Sheet3!F$11)/Sheet3!F$13)^2)</f>
        <v>3.0625518942128725E-9</v>
      </c>
      <c r="H978" s="26">
        <f>Sheet3!G$12*EXP(-0.5*((Sheet1!$C1001-Sheet3!G$11)/Sheet3!G$13)^2)</f>
        <v>3.0625518942128725E-9</v>
      </c>
      <c r="I978" s="26">
        <f>Sheet3!H$12*EXP(-0.5*((Sheet1!$C1001-Sheet3!H$11)/Sheet3!H$13)^2)</f>
        <v>3.0625518942128725E-9</v>
      </c>
      <c r="J978" s="26">
        <f>Sheet3!I$12*EXP(-0.5*((Sheet1!$C1001-Sheet3!I$11)/Sheet3!I$13)^2)</f>
        <v>3.0625518942128725E-9</v>
      </c>
      <c r="K978" s="26">
        <f>Sheet3!J$12*EXP(-0.5*((Sheet1!$C1001-Sheet3!J$11)/Sheet3!J$13)^2)</f>
        <v>3.0625518942128725E-9</v>
      </c>
      <c r="L978" s="26">
        <f>Sheet3!K$12*EXP(-0.5*((Sheet1!$C1001-Sheet3!K$11)/Sheet3!K$13)^2)</f>
        <v>3.0625518942128725E-9</v>
      </c>
      <c r="M978" s="26">
        <f>Sheet3!L$12*EXP(-0.5*((Sheet1!$C1001-Sheet3!L$11)/Sheet3!L$13)^2)</f>
        <v>3.0625518942128725E-9</v>
      </c>
    </row>
    <row r="979" spans="1:13" x14ac:dyDescent="0.25">
      <c r="A979" s="26">
        <f>Sheet1!D1002*Sheet3!$B$5</f>
        <v>0</v>
      </c>
      <c r="B979" s="26">
        <f t="shared" si="30"/>
        <v>6.0410602193644161E-16</v>
      </c>
      <c r="C979" s="26">
        <f t="shared" si="31"/>
        <v>2.4578568345948094E-8</v>
      </c>
      <c r="D979" s="26">
        <f>Sheet3!C$12*EXP(-0.5*((Sheet1!$C1002-Sheet3!C$11)/Sheet3!C$13)^2)</f>
        <v>2.9124781134103978E-48</v>
      </c>
      <c r="E979" s="26">
        <f>Sheet3!D$12*EXP(-0.5*((Sheet1!$C1002-Sheet3!D$11)/Sheet3!D$13)^2)</f>
        <v>7.8153192245113058E-11</v>
      </c>
      <c r="F979" s="26">
        <f>Sheet3!E$12*EXP(-0.5*((Sheet1!$C1002-Sheet3!E$11)/Sheet3!E$13)^2)</f>
        <v>3.0625518942128725E-9</v>
      </c>
      <c r="G979" s="26">
        <f>Sheet3!F$12*EXP(-0.5*((Sheet1!$C1002-Sheet3!F$11)/Sheet3!F$13)^2)</f>
        <v>3.0625518942128725E-9</v>
      </c>
      <c r="H979" s="26">
        <f>Sheet3!G$12*EXP(-0.5*((Sheet1!$C1002-Sheet3!G$11)/Sheet3!G$13)^2)</f>
        <v>3.0625518942128725E-9</v>
      </c>
      <c r="I979" s="26">
        <f>Sheet3!H$12*EXP(-0.5*((Sheet1!$C1002-Sheet3!H$11)/Sheet3!H$13)^2)</f>
        <v>3.0625518942128725E-9</v>
      </c>
      <c r="J979" s="26">
        <f>Sheet3!I$12*EXP(-0.5*((Sheet1!$C1002-Sheet3!I$11)/Sheet3!I$13)^2)</f>
        <v>3.0625518942128725E-9</v>
      </c>
      <c r="K979" s="26">
        <f>Sheet3!J$12*EXP(-0.5*((Sheet1!$C1002-Sheet3!J$11)/Sheet3!J$13)^2)</f>
        <v>3.0625518942128725E-9</v>
      </c>
      <c r="L979" s="26">
        <f>Sheet3!K$12*EXP(-0.5*((Sheet1!$C1002-Sheet3!K$11)/Sheet3!K$13)^2)</f>
        <v>3.0625518942128725E-9</v>
      </c>
      <c r="M979" s="26">
        <f>Sheet3!L$12*EXP(-0.5*((Sheet1!$C1002-Sheet3!L$11)/Sheet3!L$13)^2)</f>
        <v>3.0625518942128725E-9</v>
      </c>
    </row>
    <row r="980" spans="1:13" x14ac:dyDescent="0.25">
      <c r="A980" s="26">
        <f>Sheet1!D1003*Sheet3!$B$5</f>
        <v>0</v>
      </c>
      <c r="B980" s="26">
        <f t="shared" si="30"/>
        <v>6.0410602193644161E-16</v>
      </c>
      <c r="C980" s="26">
        <f t="shared" si="31"/>
        <v>2.4578568345948094E-8</v>
      </c>
      <c r="D980" s="26">
        <f>Sheet3!C$12*EXP(-0.5*((Sheet1!$C1003-Sheet3!C$11)/Sheet3!C$13)^2)</f>
        <v>2.9124781134103978E-48</v>
      </c>
      <c r="E980" s="26">
        <f>Sheet3!D$12*EXP(-0.5*((Sheet1!$C1003-Sheet3!D$11)/Sheet3!D$13)^2)</f>
        <v>7.8153192245113058E-11</v>
      </c>
      <c r="F980" s="26">
        <f>Sheet3!E$12*EXP(-0.5*((Sheet1!$C1003-Sheet3!E$11)/Sheet3!E$13)^2)</f>
        <v>3.0625518942128725E-9</v>
      </c>
      <c r="G980" s="26">
        <f>Sheet3!F$12*EXP(-0.5*((Sheet1!$C1003-Sheet3!F$11)/Sheet3!F$13)^2)</f>
        <v>3.0625518942128725E-9</v>
      </c>
      <c r="H980" s="26">
        <f>Sheet3!G$12*EXP(-0.5*((Sheet1!$C1003-Sheet3!G$11)/Sheet3!G$13)^2)</f>
        <v>3.0625518942128725E-9</v>
      </c>
      <c r="I980" s="26">
        <f>Sheet3!H$12*EXP(-0.5*((Sheet1!$C1003-Sheet3!H$11)/Sheet3!H$13)^2)</f>
        <v>3.0625518942128725E-9</v>
      </c>
      <c r="J980" s="26">
        <f>Sheet3!I$12*EXP(-0.5*((Sheet1!$C1003-Sheet3!I$11)/Sheet3!I$13)^2)</f>
        <v>3.0625518942128725E-9</v>
      </c>
      <c r="K980" s="26">
        <f>Sheet3!J$12*EXP(-0.5*((Sheet1!$C1003-Sheet3!J$11)/Sheet3!J$13)^2)</f>
        <v>3.0625518942128725E-9</v>
      </c>
      <c r="L980" s="26">
        <f>Sheet3!K$12*EXP(-0.5*((Sheet1!$C1003-Sheet3!K$11)/Sheet3!K$13)^2)</f>
        <v>3.0625518942128725E-9</v>
      </c>
      <c r="M980" s="26">
        <f>Sheet3!L$12*EXP(-0.5*((Sheet1!$C1003-Sheet3!L$11)/Sheet3!L$13)^2)</f>
        <v>3.0625518942128725E-9</v>
      </c>
    </row>
    <row r="981" spans="1:13" x14ac:dyDescent="0.25">
      <c r="A981" s="26">
        <f>Sheet1!D1004*Sheet3!$B$5</f>
        <v>0</v>
      </c>
      <c r="B981" s="26">
        <f t="shared" si="30"/>
        <v>6.0410602193644161E-16</v>
      </c>
      <c r="C981" s="26">
        <f t="shared" si="31"/>
        <v>2.4578568345948094E-8</v>
      </c>
      <c r="D981" s="26">
        <f>Sheet3!C$12*EXP(-0.5*((Sheet1!$C1004-Sheet3!C$11)/Sheet3!C$13)^2)</f>
        <v>2.9124781134103978E-48</v>
      </c>
      <c r="E981" s="26">
        <f>Sheet3!D$12*EXP(-0.5*((Sheet1!$C1004-Sheet3!D$11)/Sheet3!D$13)^2)</f>
        <v>7.8153192245113058E-11</v>
      </c>
      <c r="F981" s="26">
        <f>Sheet3!E$12*EXP(-0.5*((Sheet1!$C1004-Sheet3!E$11)/Sheet3!E$13)^2)</f>
        <v>3.0625518942128725E-9</v>
      </c>
      <c r="G981" s="26">
        <f>Sheet3!F$12*EXP(-0.5*((Sheet1!$C1004-Sheet3!F$11)/Sheet3!F$13)^2)</f>
        <v>3.0625518942128725E-9</v>
      </c>
      <c r="H981" s="26">
        <f>Sheet3!G$12*EXP(-0.5*((Sheet1!$C1004-Sheet3!G$11)/Sheet3!G$13)^2)</f>
        <v>3.0625518942128725E-9</v>
      </c>
      <c r="I981" s="26">
        <f>Sheet3!H$12*EXP(-0.5*((Sheet1!$C1004-Sheet3!H$11)/Sheet3!H$13)^2)</f>
        <v>3.0625518942128725E-9</v>
      </c>
      <c r="J981" s="26">
        <f>Sheet3!I$12*EXP(-0.5*((Sheet1!$C1004-Sheet3!I$11)/Sheet3!I$13)^2)</f>
        <v>3.0625518942128725E-9</v>
      </c>
      <c r="K981" s="26">
        <f>Sheet3!J$12*EXP(-0.5*((Sheet1!$C1004-Sheet3!J$11)/Sheet3!J$13)^2)</f>
        <v>3.0625518942128725E-9</v>
      </c>
      <c r="L981" s="26">
        <f>Sheet3!K$12*EXP(-0.5*((Sheet1!$C1004-Sheet3!K$11)/Sheet3!K$13)^2)</f>
        <v>3.0625518942128725E-9</v>
      </c>
      <c r="M981" s="26">
        <f>Sheet3!L$12*EXP(-0.5*((Sheet1!$C1004-Sheet3!L$11)/Sheet3!L$13)^2)</f>
        <v>3.0625518942128725E-9</v>
      </c>
    </row>
    <row r="982" spans="1:13" x14ac:dyDescent="0.25">
      <c r="A982" s="26">
        <f>Sheet1!D1005*Sheet3!$B$5</f>
        <v>0</v>
      </c>
      <c r="B982" s="26">
        <f t="shared" si="30"/>
        <v>6.0410602193644161E-16</v>
      </c>
      <c r="C982" s="26">
        <f t="shared" si="31"/>
        <v>2.4578568345948094E-8</v>
      </c>
      <c r="D982" s="26">
        <f>Sheet3!C$12*EXP(-0.5*((Sheet1!$C1005-Sheet3!C$11)/Sheet3!C$13)^2)</f>
        <v>2.9124781134103978E-48</v>
      </c>
      <c r="E982" s="26">
        <f>Sheet3!D$12*EXP(-0.5*((Sheet1!$C1005-Sheet3!D$11)/Sheet3!D$13)^2)</f>
        <v>7.8153192245113058E-11</v>
      </c>
      <c r="F982" s="26">
        <f>Sheet3!E$12*EXP(-0.5*((Sheet1!$C1005-Sheet3!E$11)/Sheet3!E$13)^2)</f>
        <v>3.0625518942128725E-9</v>
      </c>
      <c r="G982" s="26">
        <f>Sheet3!F$12*EXP(-0.5*((Sheet1!$C1005-Sheet3!F$11)/Sheet3!F$13)^2)</f>
        <v>3.0625518942128725E-9</v>
      </c>
      <c r="H982" s="26">
        <f>Sheet3!G$12*EXP(-0.5*((Sheet1!$C1005-Sheet3!G$11)/Sheet3!G$13)^2)</f>
        <v>3.0625518942128725E-9</v>
      </c>
      <c r="I982" s="26">
        <f>Sheet3!H$12*EXP(-0.5*((Sheet1!$C1005-Sheet3!H$11)/Sheet3!H$13)^2)</f>
        <v>3.0625518942128725E-9</v>
      </c>
      <c r="J982" s="26">
        <f>Sheet3!I$12*EXP(-0.5*((Sheet1!$C1005-Sheet3!I$11)/Sheet3!I$13)^2)</f>
        <v>3.0625518942128725E-9</v>
      </c>
      <c r="K982" s="26">
        <f>Sheet3!J$12*EXP(-0.5*((Sheet1!$C1005-Sheet3!J$11)/Sheet3!J$13)^2)</f>
        <v>3.0625518942128725E-9</v>
      </c>
      <c r="L982" s="26">
        <f>Sheet3!K$12*EXP(-0.5*((Sheet1!$C1005-Sheet3!K$11)/Sheet3!K$13)^2)</f>
        <v>3.0625518942128725E-9</v>
      </c>
      <c r="M982" s="26">
        <f>Sheet3!L$12*EXP(-0.5*((Sheet1!$C1005-Sheet3!L$11)/Sheet3!L$13)^2)</f>
        <v>3.0625518942128725E-9</v>
      </c>
    </row>
    <row r="983" spans="1:13" x14ac:dyDescent="0.25">
      <c r="A983" s="26">
        <f>Sheet1!D1006*Sheet3!$B$5</f>
        <v>0</v>
      </c>
      <c r="B983" s="26">
        <f t="shared" si="30"/>
        <v>6.0410602193644161E-16</v>
      </c>
      <c r="C983" s="26">
        <f t="shared" si="31"/>
        <v>2.4578568345948094E-8</v>
      </c>
      <c r="D983" s="26">
        <f>Sheet3!C$12*EXP(-0.5*((Sheet1!$C1006-Sheet3!C$11)/Sheet3!C$13)^2)</f>
        <v>2.9124781134103978E-48</v>
      </c>
      <c r="E983" s="26">
        <f>Sheet3!D$12*EXP(-0.5*((Sheet1!$C1006-Sheet3!D$11)/Sheet3!D$13)^2)</f>
        <v>7.8153192245113058E-11</v>
      </c>
      <c r="F983" s="26">
        <f>Sheet3!E$12*EXP(-0.5*((Sheet1!$C1006-Sheet3!E$11)/Sheet3!E$13)^2)</f>
        <v>3.0625518942128725E-9</v>
      </c>
      <c r="G983" s="26">
        <f>Sheet3!F$12*EXP(-0.5*((Sheet1!$C1006-Sheet3!F$11)/Sheet3!F$13)^2)</f>
        <v>3.0625518942128725E-9</v>
      </c>
      <c r="H983" s="26">
        <f>Sheet3!G$12*EXP(-0.5*((Sheet1!$C1006-Sheet3!G$11)/Sheet3!G$13)^2)</f>
        <v>3.0625518942128725E-9</v>
      </c>
      <c r="I983" s="26">
        <f>Sheet3!H$12*EXP(-0.5*((Sheet1!$C1006-Sheet3!H$11)/Sheet3!H$13)^2)</f>
        <v>3.0625518942128725E-9</v>
      </c>
      <c r="J983" s="26">
        <f>Sheet3!I$12*EXP(-0.5*((Sheet1!$C1006-Sheet3!I$11)/Sheet3!I$13)^2)</f>
        <v>3.0625518942128725E-9</v>
      </c>
      <c r="K983" s="26">
        <f>Sheet3!J$12*EXP(-0.5*((Sheet1!$C1006-Sheet3!J$11)/Sheet3!J$13)^2)</f>
        <v>3.0625518942128725E-9</v>
      </c>
      <c r="L983" s="26">
        <f>Sheet3!K$12*EXP(-0.5*((Sheet1!$C1006-Sheet3!K$11)/Sheet3!K$13)^2)</f>
        <v>3.0625518942128725E-9</v>
      </c>
      <c r="M983" s="26">
        <f>Sheet3!L$12*EXP(-0.5*((Sheet1!$C1006-Sheet3!L$11)/Sheet3!L$13)^2)</f>
        <v>3.0625518942128725E-9</v>
      </c>
    </row>
    <row r="984" spans="1:13" x14ac:dyDescent="0.25">
      <c r="A984" s="26">
        <f>Sheet1!D1007*Sheet3!$B$5</f>
        <v>0</v>
      </c>
      <c r="B984" s="26">
        <f t="shared" si="30"/>
        <v>6.0410602193644161E-16</v>
      </c>
      <c r="C984" s="26">
        <f t="shared" si="31"/>
        <v>2.4578568345948094E-8</v>
      </c>
      <c r="D984" s="26">
        <f>Sheet3!C$12*EXP(-0.5*((Sheet1!$C1007-Sheet3!C$11)/Sheet3!C$13)^2)</f>
        <v>2.9124781134103978E-48</v>
      </c>
      <c r="E984" s="26">
        <f>Sheet3!D$12*EXP(-0.5*((Sheet1!$C1007-Sheet3!D$11)/Sheet3!D$13)^2)</f>
        <v>7.8153192245113058E-11</v>
      </c>
      <c r="F984" s="26">
        <f>Sheet3!E$12*EXP(-0.5*((Sheet1!$C1007-Sheet3!E$11)/Sheet3!E$13)^2)</f>
        <v>3.0625518942128725E-9</v>
      </c>
      <c r="G984" s="26">
        <f>Sheet3!F$12*EXP(-0.5*((Sheet1!$C1007-Sheet3!F$11)/Sheet3!F$13)^2)</f>
        <v>3.0625518942128725E-9</v>
      </c>
      <c r="H984" s="26">
        <f>Sheet3!G$12*EXP(-0.5*((Sheet1!$C1007-Sheet3!G$11)/Sheet3!G$13)^2)</f>
        <v>3.0625518942128725E-9</v>
      </c>
      <c r="I984" s="26">
        <f>Sheet3!H$12*EXP(-0.5*((Sheet1!$C1007-Sheet3!H$11)/Sheet3!H$13)^2)</f>
        <v>3.0625518942128725E-9</v>
      </c>
      <c r="J984" s="26">
        <f>Sheet3!I$12*EXP(-0.5*((Sheet1!$C1007-Sheet3!I$11)/Sheet3!I$13)^2)</f>
        <v>3.0625518942128725E-9</v>
      </c>
      <c r="K984" s="26">
        <f>Sheet3!J$12*EXP(-0.5*((Sheet1!$C1007-Sheet3!J$11)/Sheet3!J$13)^2)</f>
        <v>3.0625518942128725E-9</v>
      </c>
      <c r="L984" s="26">
        <f>Sheet3!K$12*EXP(-0.5*((Sheet1!$C1007-Sheet3!K$11)/Sheet3!K$13)^2)</f>
        <v>3.0625518942128725E-9</v>
      </c>
      <c r="M984" s="26">
        <f>Sheet3!L$12*EXP(-0.5*((Sheet1!$C1007-Sheet3!L$11)/Sheet3!L$13)^2)</f>
        <v>3.0625518942128725E-9</v>
      </c>
    </row>
    <row r="985" spans="1:13" x14ac:dyDescent="0.25">
      <c r="A985" s="26">
        <f>Sheet1!D1008*Sheet3!$B$5</f>
        <v>0</v>
      </c>
      <c r="B985" s="26">
        <f t="shared" si="30"/>
        <v>6.0410602193644161E-16</v>
      </c>
      <c r="C985" s="26">
        <f t="shared" si="31"/>
        <v>2.4578568345948094E-8</v>
      </c>
      <c r="D985" s="26">
        <f>Sheet3!C$12*EXP(-0.5*((Sheet1!$C1008-Sheet3!C$11)/Sheet3!C$13)^2)</f>
        <v>2.9124781134103978E-48</v>
      </c>
      <c r="E985" s="26">
        <f>Sheet3!D$12*EXP(-0.5*((Sheet1!$C1008-Sheet3!D$11)/Sheet3!D$13)^2)</f>
        <v>7.8153192245113058E-11</v>
      </c>
      <c r="F985" s="26">
        <f>Sheet3!E$12*EXP(-0.5*((Sheet1!$C1008-Sheet3!E$11)/Sheet3!E$13)^2)</f>
        <v>3.0625518942128725E-9</v>
      </c>
      <c r="G985" s="26">
        <f>Sheet3!F$12*EXP(-0.5*((Sheet1!$C1008-Sheet3!F$11)/Sheet3!F$13)^2)</f>
        <v>3.0625518942128725E-9</v>
      </c>
      <c r="H985" s="26">
        <f>Sheet3!G$12*EXP(-0.5*((Sheet1!$C1008-Sheet3!G$11)/Sheet3!G$13)^2)</f>
        <v>3.0625518942128725E-9</v>
      </c>
      <c r="I985" s="26">
        <f>Sheet3!H$12*EXP(-0.5*((Sheet1!$C1008-Sheet3!H$11)/Sheet3!H$13)^2)</f>
        <v>3.0625518942128725E-9</v>
      </c>
      <c r="J985" s="26">
        <f>Sheet3!I$12*EXP(-0.5*((Sheet1!$C1008-Sheet3!I$11)/Sheet3!I$13)^2)</f>
        <v>3.0625518942128725E-9</v>
      </c>
      <c r="K985" s="26">
        <f>Sheet3!J$12*EXP(-0.5*((Sheet1!$C1008-Sheet3!J$11)/Sheet3!J$13)^2)</f>
        <v>3.0625518942128725E-9</v>
      </c>
      <c r="L985" s="26">
        <f>Sheet3!K$12*EXP(-0.5*((Sheet1!$C1008-Sheet3!K$11)/Sheet3!K$13)^2)</f>
        <v>3.0625518942128725E-9</v>
      </c>
      <c r="M985" s="26">
        <f>Sheet3!L$12*EXP(-0.5*((Sheet1!$C1008-Sheet3!L$11)/Sheet3!L$13)^2)</f>
        <v>3.0625518942128725E-9</v>
      </c>
    </row>
    <row r="986" spans="1:13" x14ac:dyDescent="0.25">
      <c r="A986" s="26">
        <f>Sheet1!D1009*Sheet3!$B$5</f>
        <v>0</v>
      </c>
      <c r="B986" s="26">
        <f t="shared" si="30"/>
        <v>6.0410602193644161E-16</v>
      </c>
      <c r="C986" s="26">
        <f t="shared" si="31"/>
        <v>2.4578568345948094E-8</v>
      </c>
      <c r="D986" s="26">
        <f>Sheet3!C$12*EXP(-0.5*((Sheet1!$C1009-Sheet3!C$11)/Sheet3!C$13)^2)</f>
        <v>2.9124781134103978E-48</v>
      </c>
      <c r="E986" s="26">
        <f>Sheet3!D$12*EXP(-0.5*((Sheet1!$C1009-Sheet3!D$11)/Sheet3!D$13)^2)</f>
        <v>7.8153192245113058E-11</v>
      </c>
      <c r="F986" s="26">
        <f>Sheet3!E$12*EXP(-0.5*((Sheet1!$C1009-Sheet3!E$11)/Sheet3!E$13)^2)</f>
        <v>3.0625518942128725E-9</v>
      </c>
      <c r="G986" s="26">
        <f>Sheet3!F$12*EXP(-0.5*((Sheet1!$C1009-Sheet3!F$11)/Sheet3!F$13)^2)</f>
        <v>3.0625518942128725E-9</v>
      </c>
      <c r="H986" s="26">
        <f>Sheet3!G$12*EXP(-0.5*((Sheet1!$C1009-Sheet3!G$11)/Sheet3!G$13)^2)</f>
        <v>3.0625518942128725E-9</v>
      </c>
      <c r="I986" s="26">
        <f>Sheet3!H$12*EXP(-0.5*((Sheet1!$C1009-Sheet3!H$11)/Sheet3!H$13)^2)</f>
        <v>3.0625518942128725E-9</v>
      </c>
      <c r="J986" s="26">
        <f>Sheet3!I$12*EXP(-0.5*((Sheet1!$C1009-Sheet3!I$11)/Sheet3!I$13)^2)</f>
        <v>3.0625518942128725E-9</v>
      </c>
      <c r="K986" s="26">
        <f>Sheet3!J$12*EXP(-0.5*((Sheet1!$C1009-Sheet3!J$11)/Sheet3!J$13)^2)</f>
        <v>3.0625518942128725E-9</v>
      </c>
      <c r="L986" s="26">
        <f>Sheet3!K$12*EXP(-0.5*((Sheet1!$C1009-Sheet3!K$11)/Sheet3!K$13)^2)</f>
        <v>3.0625518942128725E-9</v>
      </c>
      <c r="M986" s="26">
        <f>Sheet3!L$12*EXP(-0.5*((Sheet1!$C1009-Sheet3!L$11)/Sheet3!L$13)^2)</f>
        <v>3.0625518942128725E-9</v>
      </c>
    </row>
    <row r="987" spans="1:13" x14ac:dyDescent="0.25">
      <c r="A987" s="26">
        <f>Sheet1!D1010*Sheet3!$B$5</f>
        <v>0</v>
      </c>
      <c r="B987" s="26">
        <f t="shared" si="30"/>
        <v>6.0410602193644161E-16</v>
      </c>
      <c r="C987" s="26">
        <f t="shared" si="31"/>
        <v>2.4578568345948094E-8</v>
      </c>
      <c r="D987" s="26">
        <f>Sheet3!C$12*EXP(-0.5*((Sheet1!$C1010-Sheet3!C$11)/Sheet3!C$13)^2)</f>
        <v>2.9124781134103978E-48</v>
      </c>
      <c r="E987" s="26">
        <f>Sheet3!D$12*EXP(-0.5*((Sheet1!$C1010-Sheet3!D$11)/Sheet3!D$13)^2)</f>
        <v>7.8153192245113058E-11</v>
      </c>
      <c r="F987" s="26">
        <f>Sheet3!E$12*EXP(-0.5*((Sheet1!$C1010-Sheet3!E$11)/Sheet3!E$13)^2)</f>
        <v>3.0625518942128725E-9</v>
      </c>
      <c r="G987" s="26">
        <f>Sheet3!F$12*EXP(-0.5*((Sheet1!$C1010-Sheet3!F$11)/Sheet3!F$13)^2)</f>
        <v>3.0625518942128725E-9</v>
      </c>
      <c r="H987" s="26">
        <f>Sheet3!G$12*EXP(-0.5*((Sheet1!$C1010-Sheet3!G$11)/Sheet3!G$13)^2)</f>
        <v>3.0625518942128725E-9</v>
      </c>
      <c r="I987" s="26">
        <f>Sheet3!H$12*EXP(-0.5*((Sheet1!$C1010-Sheet3!H$11)/Sheet3!H$13)^2)</f>
        <v>3.0625518942128725E-9</v>
      </c>
      <c r="J987" s="26">
        <f>Sheet3!I$12*EXP(-0.5*((Sheet1!$C1010-Sheet3!I$11)/Sheet3!I$13)^2)</f>
        <v>3.0625518942128725E-9</v>
      </c>
      <c r="K987" s="26">
        <f>Sheet3!J$12*EXP(-0.5*((Sheet1!$C1010-Sheet3!J$11)/Sheet3!J$13)^2)</f>
        <v>3.0625518942128725E-9</v>
      </c>
      <c r="L987" s="26">
        <f>Sheet3!K$12*EXP(-0.5*((Sheet1!$C1010-Sheet3!K$11)/Sheet3!K$13)^2)</f>
        <v>3.0625518942128725E-9</v>
      </c>
      <c r="M987" s="26">
        <f>Sheet3!L$12*EXP(-0.5*((Sheet1!$C1010-Sheet3!L$11)/Sheet3!L$13)^2)</f>
        <v>3.0625518942128725E-9</v>
      </c>
    </row>
    <row r="988" spans="1:13" x14ac:dyDescent="0.25">
      <c r="A988" s="26">
        <f>Sheet1!D1011*Sheet3!$B$5</f>
        <v>0</v>
      </c>
      <c r="B988" s="26">
        <f t="shared" si="30"/>
        <v>6.0410602193644161E-16</v>
      </c>
      <c r="C988" s="26">
        <f t="shared" si="31"/>
        <v>2.4578568345948094E-8</v>
      </c>
      <c r="D988" s="26">
        <f>Sheet3!C$12*EXP(-0.5*((Sheet1!$C1011-Sheet3!C$11)/Sheet3!C$13)^2)</f>
        <v>2.9124781134103978E-48</v>
      </c>
      <c r="E988" s="26">
        <f>Sheet3!D$12*EXP(-0.5*((Sheet1!$C1011-Sheet3!D$11)/Sheet3!D$13)^2)</f>
        <v>7.8153192245113058E-11</v>
      </c>
      <c r="F988" s="26">
        <f>Sheet3!E$12*EXP(-0.5*((Sheet1!$C1011-Sheet3!E$11)/Sheet3!E$13)^2)</f>
        <v>3.0625518942128725E-9</v>
      </c>
      <c r="G988" s="26">
        <f>Sheet3!F$12*EXP(-0.5*((Sheet1!$C1011-Sheet3!F$11)/Sheet3!F$13)^2)</f>
        <v>3.0625518942128725E-9</v>
      </c>
      <c r="H988" s="26">
        <f>Sheet3!G$12*EXP(-0.5*((Sheet1!$C1011-Sheet3!G$11)/Sheet3!G$13)^2)</f>
        <v>3.0625518942128725E-9</v>
      </c>
      <c r="I988" s="26">
        <f>Sheet3!H$12*EXP(-0.5*((Sheet1!$C1011-Sheet3!H$11)/Sheet3!H$13)^2)</f>
        <v>3.0625518942128725E-9</v>
      </c>
      <c r="J988" s="26">
        <f>Sheet3!I$12*EXP(-0.5*((Sheet1!$C1011-Sheet3!I$11)/Sheet3!I$13)^2)</f>
        <v>3.0625518942128725E-9</v>
      </c>
      <c r="K988" s="26">
        <f>Sheet3!J$12*EXP(-0.5*((Sheet1!$C1011-Sheet3!J$11)/Sheet3!J$13)^2)</f>
        <v>3.0625518942128725E-9</v>
      </c>
      <c r="L988" s="26">
        <f>Sheet3!K$12*EXP(-0.5*((Sheet1!$C1011-Sheet3!K$11)/Sheet3!K$13)^2)</f>
        <v>3.0625518942128725E-9</v>
      </c>
      <c r="M988" s="26">
        <f>Sheet3!L$12*EXP(-0.5*((Sheet1!$C1011-Sheet3!L$11)/Sheet3!L$13)^2)</f>
        <v>3.0625518942128725E-9</v>
      </c>
    </row>
    <row r="989" spans="1:13" x14ac:dyDescent="0.25">
      <c r="A989" s="26">
        <f>Sheet1!D1012*Sheet3!$B$5</f>
        <v>0</v>
      </c>
      <c r="B989" s="26">
        <f t="shared" si="30"/>
        <v>6.0410602193644161E-16</v>
      </c>
      <c r="C989" s="26">
        <f t="shared" si="31"/>
        <v>2.4578568345948094E-8</v>
      </c>
      <c r="D989" s="26">
        <f>Sheet3!C$12*EXP(-0.5*((Sheet1!$C1012-Sheet3!C$11)/Sheet3!C$13)^2)</f>
        <v>2.9124781134103978E-48</v>
      </c>
      <c r="E989" s="26">
        <f>Sheet3!D$12*EXP(-0.5*((Sheet1!$C1012-Sheet3!D$11)/Sheet3!D$13)^2)</f>
        <v>7.8153192245113058E-11</v>
      </c>
      <c r="F989" s="26">
        <f>Sheet3!E$12*EXP(-0.5*((Sheet1!$C1012-Sheet3!E$11)/Sheet3!E$13)^2)</f>
        <v>3.0625518942128725E-9</v>
      </c>
      <c r="G989" s="26">
        <f>Sheet3!F$12*EXP(-0.5*((Sheet1!$C1012-Sheet3!F$11)/Sheet3!F$13)^2)</f>
        <v>3.0625518942128725E-9</v>
      </c>
      <c r="H989" s="26">
        <f>Sheet3!G$12*EXP(-0.5*((Sheet1!$C1012-Sheet3!G$11)/Sheet3!G$13)^2)</f>
        <v>3.0625518942128725E-9</v>
      </c>
      <c r="I989" s="26">
        <f>Sheet3!H$12*EXP(-0.5*((Sheet1!$C1012-Sheet3!H$11)/Sheet3!H$13)^2)</f>
        <v>3.0625518942128725E-9</v>
      </c>
      <c r="J989" s="26">
        <f>Sheet3!I$12*EXP(-0.5*((Sheet1!$C1012-Sheet3!I$11)/Sheet3!I$13)^2)</f>
        <v>3.0625518942128725E-9</v>
      </c>
      <c r="K989" s="26">
        <f>Sheet3!J$12*EXP(-0.5*((Sheet1!$C1012-Sheet3!J$11)/Sheet3!J$13)^2)</f>
        <v>3.0625518942128725E-9</v>
      </c>
      <c r="L989" s="26">
        <f>Sheet3!K$12*EXP(-0.5*((Sheet1!$C1012-Sheet3!K$11)/Sheet3!K$13)^2)</f>
        <v>3.0625518942128725E-9</v>
      </c>
      <c r="M989" s="26">
        <f>Sheet3!L$12*EXP(-0.5*((Sheet1!$C1012-Sheet3!L$11)/Sheet3!L$13)^2)</f>
        <v>3.0625518942128725E-9</v>
      </c>
    </row>
    <row r="990" spans="1:13" x14ac:dyDescent="0.25">
      <c r="A990" s="26">
        <f>Sheet1!D1013*Sheet3!$B$5</f>
        <v>0</v>
      </c>
      <c r="B990" s="26">
        <f t="shared" si="30"/>
        <v>6.0410602193644161E-16</v>
      </c>
      <c r="C990" s="26">
        <f t="shared" si="31"/>
        <v>2.4578568345948094E-8</v>
      </c>
      <c r="D990" s="26">
        <f>Sheet3!C$12*EXP(-0.5*((Sheet1!$C1013-Sheet3!C$11)/Sheet3!C$13)^2)</f>
        <v>2.9124781134103978E-48</v>
      </c>
      <c r="E990" s="26">
        <f>Sheet3!D$12*EXP(-0.5*((Sheet1!$C1013-Sheet3!D$11)/Sheet3!D$13)^2)</f>
        <v>7.8153192245113058E-11</v>
      </c>
      <c r="F990" s="26">
        <f>Sheet3!E$12*EXP(-0.5*((Sheet1!$C1013-Sheet3!E$11)/Sheet3!E$13)^2)</f>
        <v>3.0625518942128725E-9</v>
      </c>
      <c r="G990" s="26">
        <f>Sheet3!F$12*EXP(-0.5*((Sheet1!$C1013-Sheet3!F$11)/Sheet3!F$13)^2)</f>
        <v>3.0625518942128725E-9</v>
      </c>
      <c r="H990" s="26">
        <f>Sheet3!G$12*EXP(-0.5*((Sheet1!$C1013-Sheet3!G$11)/Sheet3!G$13)^2)</f>
        <v>3.0625518942128725E-9</v>
      </c>
      <c r="I990" s="26">
        <f>Sheet3!H$12*EXP(-0.5*((Sheet1!$C1013-Sheet3!H$11)/Sheet3!H$13)^2)</f>
        <v>3.0625518942128725E-9</v>
      </c>
      <c r="J990" s="26">
        <f>Sheet3!I$12*EXP(-0.5*((Sheet1!$C1013-Sheet3!I$11)/Sheet3!I$13)^2)</f>
        <v>3.0625518942128725E-9</v>
      </c>
      <c r="K990" s="26">
        <f>Sheet3!J$12*EXP(-0.5*((Sheet1!$C1013-Sheet3!J$11)/Sheet3!J$13)^2)</f>
        <v>3.0625518942128725E-9</v>
      </c>
      <c r="L990" s="26">
        <f>Sheet3!K$12*EXP(-0.5*((Sheet1!$C1013-Sheet3!K$11)/Sheet3!K$13)^2)</f>
        <v>3.0625518942128725E-9</v>
      </c>
      <c r="M990" s="26">
        <f>Sheet3!L$12*EXP(-0.5*((Sheet1!$C1013-Sheet3!L$11)/Sheet3!L$13)^2)</f>
        <v>3.0625518942128725E-9</v>
      </c>
    </row>
    <row r="991" spans="1:13" x14ac:dyDescent="0.25">
      <c r="A991" s="26">
        <f>Sheet1!D1014*Sheet3!$B$5</f>
        <v>0</v>
      </c>
      <c r="B991" s="26">
        <f t="shared" si="30"/>
        <v>6.0410602193644161E-16</v>
      </c>
      <c r="C991" s="26">
        <f t="shared" si="31"/>
        <v>2.4578568345948094E-8</v>
      </c>
      <c r="D991" s="26">
        <f>Sheet3!C$12*EXP(-0.5*((Sheet1!$C1014-Sheet3!C$11)/Sheet3!C$13)^2)</f>
        <v>2.9124781134103978E-48</v>
      </c>
      <c r="E991" s="26">
        <f>Sheet3!D$12*EXP(-0.5*((Sheet1!$C1014-Sheet3!D$11)/Sheet3!D$13)^2)</f>
        <v>7.8153192245113058E-11</v>
      </c>
      <c r="F991" s="26">
        <f>Sheet3!E$12*EXP(-0.5*((Sheet1!$C1014-Sheet3!E$11)/Sheet3!E$13)^2)</f>
        <v>3.0625518942128725E-9</v>
      </c>
      <c r="G991" s="26">
        <f>Sheet3!F$12*EXP(-0.5*((Sheet1!$C1014-Sheet3!F$11)/Sheet3!F$13)^2)</f>
        <v>3.0625518942128725E-9</v>
      </c>
      <c r="H991" s="26">
        <f>Sheet3!G$12*EXP(-0.5*((Sheet1!$C1014-Sheet3!G$11)/Sheet3!G$13)^2)</f>
        <v>3.0625518942128725E-9</v>
      </c>
      <c r="I991" s="26">
        <f>Sheet3!H$12*EXP(-0.5*((Sheet1!$C1014-Sheet3!H$11)/Sheet3!H$13)^2)</f>
        <v>3.0625518942128725E-9</v>
      </c>
      <c r="J991" s="26">
        <f>Sheet3!I$12*EXP(-0.5*((Sheet1!$C1014-Sheet3!I$11)/Sheet3!I$13)^2)</f>
        <v>3.0625518942128725E-9</v>
      </c>
      <c r="K991" s="26">
        <f>Sheet3!J$12*EXP(-0.5*((Sheet1!$C1014-Sheet3!J$11)/Sheet3!J$13)^2)</f>
        <v>3.0625518942128725E-9</v>
      </c>
      <c r="L991" s="26">
        <f>Sheet3!K$12*EXP(-0.5*((Sheet1!$C1014-Sheet3!K$11)/Sheet3!K$13)^2)</f>
        <v>3.0625518942128725E-9</v>
      </c>
      <c r="M991" s="26">
        <f>Sheet3!L$12*EXP(-0.5*((Sheet1!$C1014-Sheet3!L$11)/Sheet3!L$13)^2)</f>
        <v>3.0625518942128725E-9</v>
      </c>
    </row>
    <row r="992" spans="1:13" x14ac:dyDescent="0.25">
      <c r="A992" s="26">
        <f>Sheet1!D1015*Sheet3!$B$5</f>
        <v>0</v>
      </c>
      <c r="B992" s="26">
        <f t="shared" si="30"/>
        <v>6.0410602193644161E-16</v>
      </c>
      <c r="C992" s="26">
        <f t="shared" si="31"/>
        <v>2.4578568345948094E-8</v>
      </c>
      <c r="D992" s="26">
        <f>Sheet3!C$12*EXP(-0.5*((Sheet1!$C1015-Sheet3!C$11)/Sheet3!C$13)^2)</f>
        <v>2.9124781134103978E-48</v>
      </c>
      <c r="E992" s="26">
        <f>Sheet3!D$12*EXP(-0.5*((Sheet1!$C1015-Sheet3!D$11)/Sheet3!D$13)^2)</f>
        <v>7.8153192245113058E-11</v>
      </c>
      <c r="F992" s="26">
        <f>Sheet3!E$12*EXP(-0.5*((Sheet1!$C1015-Sheet3!E$11)/Sheet3!E$13)^2)</f>
        <v>3.0625518942128725E-9</v>
      </c>
      <c r="G992" s="26">
        <f>Sheet3!F$12*EXP(-0.5*((Sheet1!$C1015-Sheet3!F$11)/Sheet3!F$13)^2)</f>
        <v>3.0625518942128725E-9</v>
      </c>
      <c r="H992" s="26">
        <f>Sheet3!G$12*EXP(-0.5*((Sheet1!$C1015-Sheet3!G$11)/Sheet3!G$13)^2)</f>
        <v>3.0625518942128725E-9</v>
      </c>
      <c r="I992" s="26">
        <f>Sheet3!H$12*EXP(-0.5*((Sheet1!$C1015-Sheet3!H$11)/Sheet3!H$13)^2)</f>
        <v>3.0625518942128725E-9</v>
      </c>
      <c r="J992" s="26">
        <f>Sheet3!I$12*EXP(-0.5*((Sheet1!$C1015-Sheet3!I$11)/Sheet3!I$13)^2)</f>
        <v>3.0625518942128725E-9</v>
      </c>
      <c r="K992" s="26">
        <f>Sheet3!J$12*EXP(-0.5*((Sheet1!$C1015-Sheet3!J$11)/Sheet3!J$13)^2)</f>
        <v>3.0625518942128725E-9</v>
      </c>
      <c r="L992" s="26">
        <f>Sheet3!K$12*EXP(-0.5*((Sheet1!$C1015-Sheet3!K$11)/Sheet3!K$13)^2)</f>
        <v>3.0625518942128725E-9</v>
      </c>
      <c r="M992" s="26">
        <f>Sheet3!L$12*EXP(-0.5*((Sheet1!$C1015-Sheet3!L$11)/Sheet3!L$13)^2)</f>
        <v>3.0625518942128725E-9</v>
      </c>
    </row>
    <row r="993" spans="1:13" x14ac:dyDescent="0.25">
      <c r="A993" s="26">
        <f>Sheet1!D1016*Sheet3!$B$5</f>
        <v>0</v>
      </c>
      <c r="B993" s="26">
        <f t="shared" si="30"/>
        <v>6.0410602193644161E-16</v>
      </c>
      <c r="C993" s="26">
        <f t="shared" si="31"/>
        <v>2.4578568345948094E-8</v>
      </c>
      <c r="D993" s="26">
        <f>Sheet3!C$12*EXP(-0.5*((Sheet1!$C1016-Sheet3!C$11)/Sheet3!C$13)^2)</f>
        <v>2.9124781134103978E-48</v>
      </c>
      <c r="E993" s="26">
        <f>Sheet3!D$12*EXP(-0.5*((Sheet1!$C1016-Sheet3!D$11)/Sheet3!D$13)^2)</f>
        <v>7.8153192245113058E-11</v>
      </c>
      <c r="F993" s="26">
        <f>Sheet3!E$12*EXP(-0.5*((Sheet1!$C1016-Sheet3!E$11)/Sheet3!E$13)^2)</f>
        <v>3.0625518942128725E-9</v>
      </c>
      <c r="G993" s="26">
        <f>Sheet3!F$12*EXP(-0.5*((Sheet1!$C1016-Sheet3!F$11)/Sheet3!F$13)^2)</f>
        <v>3.0625518942128725E-9</v>
      </c>
      <c r="H993" s="26">
        <f>Sheet3!G$12*EXP(-0.5*((Sheet1!$C1016-Sheet3!G$11)/Sheet3!G$13)^2)</f>
        <v>3.0625518942128725E-9</v>
      </c>
      <c r="I993" s="26">
        <f>Sheet3!H$12*EXP(-0.5*((Sheet1!$C1016-Sheet3!H$11)/Sheet3!H$13)^2)</f>
        <v>3.0625518942128725E-9</v>
      </c>
      <c r="J993" s="26">
        <f>Sheet3!I$12*EXP(-0.5*((Sheet1!$C1016-Sheet3!I$11)/Sheet3!I$13)^2)</f>
        <v>3.0625518942128725E-9</v>
      </c>
      <c r="K993" s="26">
        <f>Sheet3!J$12*EXP(-0.5*((Sheet1!$C1016-Sheet3!J$11)/Sheet3!J$13)^2)</f>
        <v>3.0625518942128725E-9</v>
      </c>
      <c r="L993" s="26">
        <f>Sheet3!K$12*EXP(-0.5*((Sheet1!$C1016-Sheet3!K$11)/Sheet3!K$13)^2)</f>
        <v>3.0625518942128725E-9</v>
      </c>
      <c r="M993" s="26">
        <f>Sheet3!L$12*EXP(-0.5*((Sheet1!$C1016-Sheet3!L$11)/Sheet3!L$13)^2)</f>
        <v>3.0625518942128725E-9</v>
      </c>
    </row>
    <row r="994" spans="1:13" x14ac:dyDescent="0.25">
      <c r="A994" s="26">
        <f>Sheet1!D1017*Sheet3!$B$5</f>
        <v>0</v>
      </c>
      <c r="B994" s="26">
        <f t="shared" si="30"/>
        <v>6.0410602193644161E-16</v>
      </c>
      <c r="C994" s="26">
        <f t="shared" si="31"/>
        <v>2.4578568345948094E-8</v>
      </c>
      <c r="D994" s="26">
        <f>Sheet3!C$12*EXP(-0.5*((Sheet1!$C1017-Sheet3!C$11)/Sheet3!C$13)^2)</f>
        <v>2.9124781134103978E-48</v>
      </c>
      <c r="E994" s="26">
        <f>Sheet3!D$12*EXP(-0.5*((Sheet1!$C1017-Sheet3!D$11)/Sheet3!D$13)^2)</f>
        <v>7.8153192245113058E-11</v>
      </c>
      <c r="F994" s="26">
        <f>Sheet3!E$12*EXP(-0.5*((Sheet1!$C1017-Sheet3!E$11)/Sheet3!E$13)^2)</f>
        <v>3.0625518942128725E-9</v>
      </c>
      <c r="G994" s="26">
        <f>Sheet3!F$12*EXP(-0.5*((Sheet1!$C1017-Sheet3!F$11)/Sheet3!F$13)^2)</f>
        <v>3.0625518942128725E-9</v>
      </c>
      <c r="H994" s="26">
        <f>Sheet3!G$12*EXP(-0.5*((Sheet1!$C1017-Sheet3!G$11)/Sheet3!G$13)^2)</f>
        <v>3.0625518942128725E-9</v>
      </c>
      <c r="I994" s="26">
        <f>Sheet3!H$12*EXP(-0.5*((Sheet1!$C1017-Sheet3!H$11)/Sheet3!H$13)^2)</f>
        <v>3.0625518942128725E-9</v>
      </c>
      <c r="J994" s="26">
        <f>Sheet3!I$12*EXP(-0.5*((Sheet1!$C1017-Sheet3!I$11)/Sheet3!I$13)^2)</f>
        <v>3.0625518942128725E-9</v>
      </c>
      <c r="K994" s="26">
        <f>Sheet3!J$12*EXP(-0.5*((Sheet1!$C1017-Sheet3!J$11)/Sheet3!J$13)^2)</f>
        <v>3.0625518942128725E-9</v>
      </c>
      <c r="L994" s="26">
        <f>Sheet3!K$12*EXP(-0.5*((Sheet1!$C1017-Sheet3!K$11)/Sheet3!K$13)^2)</f>
        <v>3.0625518942128725E-9</v>
      </c>
      <c r="M994" s="26">
        <f>Sheet3!L$12*EXP(-0.5*((Sheet1!$C1017-Sheet3!L$11)/Sheet3!L$13)^2)</f>
        <v>3.0625518942128725E-9</v>
      </c>
    </row>
    <row r="995" spans="1:13" x14ac:dyDescent="0.25">
      <c r="A995" s="26">
        <f>Sheet1!D1018*Sheet3!$B$5</f>
        <v>0</v>
      </c>
      <c r="B995" s="26">
        <f t="shared" si="30"/>
        <v>6.0410602193644161E-16</v>
      </c>
      <c r="C995" s="26">
        <f t="shared" si="31"/>
        <v>2.4578568345948094E-8</v>
      </c>
      <c r="D995" s="26">
        <f>Sheet3!C$12*EXP(-0.5*((Sheet1!$C1018-Sheet3!C$11)/Sheet3!C$13)^2)</f>
        <v>2.9124781134103978E-48</v>
      </c>
      <c r="E995" s="26">
        <f>Sheet3!D$12*EXP(-0.5*((Sheet1!$C1018-Sheet3!D$11)/Sheet3!D$13)^2)</f>
        <v>7.8153192245113058E-11</v>
      </c>
      <c r="F995" s="26">
        <f>Sheet3!E$12*EXP(-0.5*((Sheet1!$C1018-Sheet3!E$11)/Sheet3!E$13)^2)</f>
        <v>3.0625518942128725E-9</v>
      </c>
      <c r="G995" s="26">
        <f>Sheet3!F$12*EXP(-0.5*((Sheet1!$C1018-Sheet3!F$11)/Sheet3!F$13)^2)</f>
        <v>3.0625518942128725E-9</v>
      </c>
      <c r="H995" s="26">
        <f>Sheet3!G$12*EXP(-0.5*((Sheet1!$C1018-Sheet3!G$11)/Sheet3!G$13)^2)</f>
        <v>3.0625518942128725E-9</v>
      </c>
      <c r="I995" s="26">
        <f>Sheet3!H$12*EXP(-0.5*((Sheet1!$C1018-Sheet3!H$11)/Sheet3!H$13)^2)</f>
        <v>3.0625518942128725E-9</v>
      </c>
      <c r="J995" s="26">
        <f>Sheet3!I$12*EXP(-0.5*((Sheet1!$C1018-Sheet3!I$11)/Sheet3!I$13)^2)</f>
        <v>3.0625518942128725E-9</v>
      </c>
      <c r="K995" s="26">
        <f>Sheet3!J$12*EXP(-0.5*((Sheet1!$C1018-Sheet3!J$11)/Sheet3!J$13)^2)</f>
        <v>3.0625518942128725E-9</v>
      </c>
      <c r="L995" s="26">
        <f>Sheet3!K$12*EXP(-0.5*((Sheet1!$C1018-Sheet3!K$11)/Sheet3!K$13)^2)</f>
        <v>3.0625518942128725E-9</v>
      </c>
      <c r="M995" s="26">
        <f>Sheet3!L$12*EXP(-0.5*((Sheet1!$C1018-Sheet3!L$11)/Sheet3!L$13)^2)</f>
        <v>3.0625518942128725E-9</v>
      </c>
    </row>
    <row r="996" spans="1:13" x14ac:dyDescent="0.25">
      <c r="A996" s="26">
        <f>Sheet1!D1019*Sheet3!$B$5</f>
        <v>0</v>
      </c>
      <c r="B996" s="26">
        <f t="shared" si="30"/>
        <v>6.0410602193644161E-16</v>
      </c>
      <c r="C996" s="26">
        <f t="shared" si="31"/>
        <v>2.4578568345948094E-8</v>
      </c>
      <c r="D996" s="26">
        <f>Sheet3!C$12*EXP(-0.5*((Sheet1!$C1019-Sheet3!C$11)/Sheet3!C$13)^2)</f>
        <v>2.9124781134103978E-48</v>
      </c>
      <c r="E996" s="26">
        <f>Sheet3!D$12*EXP(-0.5*((Sheet1!$C1019-Sheet3!D$11)/Sheet3!D$13)^2)</f>
        <v>7.8153192245113058E-11</v>
      </c>
      <c r="F996" s="26">
        <f>Sheet3!E$12*EXP(-0.5*((Sheet1!$C1019-Sheet3!E$11)/Sheet3!E$13)^2)</f>
        <v>3.0625518942128725E-9</v>
      </c>
      <c r="G996" s="26">
        <f>Sheet3!F$12*EXP(-0.5*((Sheet1!$C1019-Sheet3!F$11)/Sheet3!F$13)^2)</f>
        <v>3.0625518942128725E-9</v>
      </c>
      <c r="H996" s="26">
        <f>Sheet3!G$12*EXP(-0.5*((Sheet1!$C1019-Sheet3!G$11)/Sheet3!G$13)^2)</f>
        <v>3.0625518942128725E-9</v>
      </c>
      <c r="I996" s="26">
        <f>Sheet3!H$12*EXP(-0.5*((Sheet1!$C1019-Sheet3!H$11)/Sheet3!H$13)^2)</f>
        <v>3.0625518942128725E-9</v>
      </c>
      <c r="J996" s="26">
        <f>Sheet3!I$12*EXP(-0.5*((Sheet1!$C1019-Sheet3!I$11)/Sheet3!I$13)^2)</f>
        <v>3.0625518942128725E-9</v>
      </c>
      <c r="K996" s="26">
        <f>Sheet3!J$12*EXP(-0.5*((Sheet1!$C1019-Sheet3!J$11)/Sheet3!J$13)^2)</f>
        <v>3.0625518942128725E-9</v>
      </c>
      <c r="L996" s="26">
        <f>Sheet3!K$12*EXP(-0.5*((Sheet1!$C1019-Sheet3!K$11)/Sheet3!K$13)^2)</f>
        <v>3.0625518942128725E-9</v>
      </c>
      <c r="M996" s="26">
        <f>Sheet3!L$12*EXP(-0.5*((Sheet1!$C1019-Sheet3!L$11)/Sheet3!L$13)^2)</f>
        <v>3.0625518942128725E-9</v>
      </c>
    </row>
    <row r="997" spans="1:13" x14ac:dyDescent="0.25">
      <c r="A997" s="26">
        <f>Sheet1!D1020*Sheet3!$B$5</f>
        <v>0</v>
      </c>
      <c r="B997" s="26">
        <f t="shared" si="30"/>
        <v>6.0410602193644161E-16</v>
      </c>
      <c r="C997" s="26">
        <f t="shared" si="31"/>
        <v>2.4578568345948094E-8</v>
      </c>
      <c r="D997" s="26">
        <f>Sheet3!C$12*EXP(-0.5*((Sheet1!$C1020-Sheet3!C$11)/Sheet3!C$13)^2)</f>
        <v>2.9124781134103978E-48</v>
      </c>
      <c r="E997" s="26">
        <f>Sheet3!D$12*EXP(-0.5*((Sheet1!$C1020-Sheet3!D$11)/Sheet3!D$13)^2)</f>
        <v>7.8153192245113058E-11</v>
      </c>
      <c r="F997" s="26">
        <f>Sheet3!E$12*EXP(-0.5*((Sheet1!$C1020-Sheet3!E$11)/Sheet3!E$13)^2)</f>
        <v>3.0625518942128725E-9</v>
      </c>
      <c r="G997" s="26">
        <f>Sheet3!F$12*EXP(-0.5*((Sheet1!$C1020-Sheet3!F$11)/Sheet3!F$13)^2)</f>
        <v>3.0625518942128725E-9</v>
      </c>
      <c r="H997" s="26">
        <f>Sheet3!G$12*EXP(-0.5*((Sheet1!$C1020-Sheet3!G$11)/Sheet3!G$13)^2)</f>
        <v>3.0625518942128725E-9</v>
      </c>
      <c r="I997" s="26">
        <f>Sheet3!H$12*EXP(-0.5*((Sheet1!$C1020-Sheet3!H$11)/Sheet3!H$13)^2)</f>
        <v>3.0625518942128725E-9</v>
      </c>
      <c r="J997" s="26">
        <f>Sheet3!I$12*EXP(-0.5*((Sheet1!$C1020-Sheet3!I$11)/Sheet3!I$13)^2)</f>
        <v>3.0625518942128725E-9</v>
      </c>
      <c r="K997" s="26">
        <f>Sheet3!J$12*EXP(-0.5*((Sheet1!$C1020-Sheet3!J$11)/Sheet3!J$13)^2)</f>
        <v>3.0625518942128725E-9</v>
      </c>
      <c r="L997" s="26">
        <f>Sheet3!K$12*EXP(-0.5*((Sheet1!$C1020-Sheet3!K$11)/Sheet3!K$13)^2)</f>
        <v>3.0625518942128725E-9</v>
      </c>
      <c r="M997" s="26">
        <f>Sheet3!L$12*EXP(-0.5*((Sheet1!$C1020-Sheet3!L$11)/Sheet3!L$13)^2)</f>
        <v>3.0625518942128725E-9</v>
      </c>
    </row>
    <row r="998" spans="1:13" x14ac:dyDescent="0.25">
      <c r="A998" s="26">
        <f>Sheet1!D1021*Sheet3!$B$5</f>
        <v>0</v>
      </c>
      <c r="B998" s="26">
        <f t="shared" si="30"/>
        <v>6.0410602193644161E-16</v>
      </c>
      <c r="C998" s="26">
        <f t="shared" si="31"/>
        <v>2.4578568345948094E-8</v>
      </c>
      <c r="D998" s="26">
        <f>Sheet3!C$12*EXP(-0.5*((Sheet1!$C1021-Sheet3!C$11)/Sheet3!C$13)^2)</f>
        <v>2.9124781134103978E-48</v>
      </c>
      <c r="E998" s="26">
        <f>Sheet3!D$12*EXP(-0.5*((Sheet1!$C1021-Sheet3!D$11)/Sheet3!D$13)^2)</f>
        <v>7.8153192245113058E-11</v>
      </c>
      <c r="F998" s="26">
        <f>Sheet3!E$12*EXP(-0.5*((Sheet1!$C1021-Sheet3!E$11)/Sheet3!E$13)^2)</f>
        <v>3.0625518942128725E-9</v>
      </c>
      <c r="G998" s="26">
        <f>Sheet3!F$12*EXP(-0.5*((Sheet1!$C1021-Sheet3!F$11)/Sheet3!F$13)^2)</f>
        <v>3.0625518942128725E-9</v>
      </c>
      <c r="H998" s="26">
        <f>Sheet3!G$12*EXP(-0.5*((Sheet1!$C1021-Sheet3!G$11)/Sheet3!G$13)^2)</f>
        <v>3.0625518942128725E-9</v>
      </c>
      <c r="I998" s="26">
        <f>Sheet3!H$12*EXP(-0.5*((Sheet1!$C1021-Sheet3!H$11)/Sheet3!H$13)^2)</f>
        <v>3.0625518942128725E-9</v>
      </c>
      <c r="J998" s="26">
        <f>Sheet3!I$12*EXP(-0.5*((Sheet1!$C1021-Sheet3!I$11)/Sheet3!I$13)^2)</f>
        <v>3.0625518942128725E-9</v>
      </c>
      <c r="K998" s="26">
        <f>Sheet3!J$12*EXP(-0.5*((Sheet1!$C1021-Sheet3!J$11)/Sheet3!J$13)^2)</f>
        <v>3.0625518942128725E-9</v>
      </c>
      <c r="L998" s="26">
        <f>Sheet3!K$12*EXP(-0.5*((Sheet1!$C1021-Sheet3!K$11)/Sheet3!K$13)^2)</f>
        <v>3.0625518942128725E-9</v>
      </c>
      <c r="M998" s="26">
        <f>Sheet3!L$12*EXP(-0.5*((Sheet1!$C1021-Sheet3!L$11)/Sheet3!L$13)^2)</f>
        <v>3.0625518942128725E-9</v>
      </c>
    </row>
    <row r="999" spans="1:13" x14ac:dyDescent="0.25">
      <c r="A999" s="26">
        <f>Sheet1!D1022*Sheet3!$B$5</f>
        <v>0</v>
      </c>
      <c r="B999" s="26">
        <f t="shared" si="30"/>
        <v>6.0410602193644161E-16</v>
      </c>
      <c r="C999" s="26">
        <f t="shared" si="31"/>
        <v>2.4578568345948094E-8</v>
      </c>
      <c r="D999" s="26">
        <f>Sheet3!C$12*EXP(-0.5*((Sheet1!$C1022-Sheet3!C$11)/Sheet3!C$13)^2)</f>
        <v>2.9124781134103978E-48</v>
      </c>
      <c r="E999" s="26">
        <f>Sheet3!D$12*EXP(-0.5*((Sheet1!$C1022-Sheet3!D$11)/Sheet3!D$13)^2)</f>
        <v>7.8153192245113058E-11</v>
      </c>
      <c r="F999" s="26">
        <f>Sheet3!E$12*EXP(-0.5*((Sheet1!$C1022-Sheet3!E$11)/Sheet3!E$13)^2)</f>
        <v>3.0625518942128725E-9</v>
      </c>
      <c r="G999" s="26">
        <f>Sheet3!F$12*EXP(-0.5*((Sheet1!$C1022-Sheet3!F$11)/Sheet3!F$13)^2)</f>
        <v>3.0625518942128725E-9</v>
      </c>
      <c r="H999" s="26">
        <f>Sheet3!G$12*EXP(-0.5*((Sheet1!$C1022-Sheet3!G$11)/Sheet3!G$13)^2)</f>
        <v>3.0625518942128725E-9</v>
      </c>
      <c r="I999" s="26">
        <f>Sheet3!H$12*EXP(-0.5*((Sheet1!$C1022-Sheet3!H$11)/Sheet3!H$13)^2)</f>
        <v>3.0625518942128725E-9</v>
      </c>
      <c r="J999" s="26">
        <f>Sheet3!I$12*EXP(-0.5*((Sheet1!$C1022-Sheet3!I$11)/Sheet3!I$13)^2)</f>
        <v>3.0625518942128725E-9</v>
      </c>
      <c r="K999" s="26">
        <f>Sheet3!J$12*EXP(-0.5*((Sheet1!$C1022-Sheet3!J$11)/Sheet3!J$13)^2)</f>
        <v>3.0625518942128725E-9</v>
      </c>
      <c r="L999" s="26">
        <f>Sheet3!K$12*EXP(-0.5*((Sheet1!$C1022-Sheet3!K$11)/Sheet3!K$13)^2)</f>
        <v>3.0625518942128725E-9</v>
      </c>
      <c r="M999" s="26">
        <f>Sheet3!L$12*EXP(-0.5*((Sheet1!$C1022-Sheet3!L$11)/Sheet3!L$13)^2)</f>
        <v>3.0625518942128725E-9</v>
      </c>
    </row>
    <row r="1000" spans="1:13" x14ac:dyDescent="0.25">
      <c r="A1000" s="26">
        <f>Sheet1!D1023*Sheet3!$B$5</f>
        <v>0</v>
      </c>
      <c r="B1000" s="26">
        <f t="shared" si="30"/>
        <v>6.0410602193644161E-16</v>
      </c>
      <c r="C1000" s="26">
        <f t="shared" si="31"/>
        <v>2.4578568345948094E-8</v>
      </c>
      <c r="D1000" s="26">
        <f>Sheet3!C$12*EXP(-0.5*((Sheet1!$C1023-Sheet3!C$11)/Sheet3!C$13)^2)</f>
        <v>2.9124781134103978E-48</v>
      </c>
      <c r="E1000" s="26">
        <f>Sheet3!D$12*EXP(-0.5*((Sheet1!$C1023-Sheet3!D$11)/Sheet3!D$13)^2)</f>
        <v>7.8153192245113058E-11</v>
      </c>
      <c r="F1000" s="26">
        <f>Sheet3!E$12*EXP(-0.5*((Sheet1!$C1023-Sheet3!E$11)/Sheet3!E$13)^2)</f>
        <v>3.0625518942128725E-9</v>
      </c>
      <c r="G1000" s="26">
        <f>Sheet3!F$12*EXP(-0.5*((Sheet1!$C1023-Sheet3!F$11)/Sheet3!F$13)^2)</f>
        <v>3.0625518942128725E-9</v>
      </c>
      <c r="H1000" s="26">
        <f>Sheet3!G$12*EXP(-0.5*((Sheet1!$C1023-Sheet3!G$11)/Sheet3!G$13)^2)</f>
        <v>3.0625518942128725E-9</v>
      </c>
      <c r="I1000" s="26">
        <f>Sheet3!H$12*EXP(-0.5*((Sheet1!$C1023-Sheet3!H$11)/Sheet3!H$13)^2)</f>
        <v>3.0625518942128725E-9</v>
      </c>
      <c r="J1000" s="26">
        <f>Sheet3!I$12*EXP(-0.5*((Sheet1!$C1023-Sheet3!I$11)/Sheet3!I$13)^2)</f>
        <v>3.0625518942128725E-9</v>
      </c>
      <c r="K1000" s="26">
        <f>Sheet3!J$12*EXP(-0.5*((Sheet1!$C1023-Sheet3!J$11)/Sheet3!J$13)^2)</f>
        <v>3.0625518942128725E-9</v>
      </c>
      <c r="L1000" s="26">
        <f>Sheet3!K$12*EXP(-0.5*((Sheet1!$C1023-Sheet3!K$11)/Sheet3!K$13)^2)</f>
        <v>3.0625518942128725E-9</v>
      </c>
      <c r="M1000" s="26">
        <f>Sheet3!L$12*EXP(-0.5*((Sheet1!$C1023-Sheet3!L$11)/Sheet3!L$13)^2)</f>
        <v>3.0625518942128725E-9</v>
      </c>
    </row>
    <row r="1001" spans="1:13" x14ac:dyDescent="0.25">
      <c r="A1001" s="26">
        <f>Sheet1!D1024*Sheet3!$B$5</f>
        <v>0</v>
      </c>
      <c r="B1001" s="26">
        <f t="shared" si="30"/>
        <v>6.0410602193644161E-16</v>
      </c>
      <c r="C1001" s="26">
        <f t="shared" si="31"/>
        <v>2.4578568345948094E-8</v>
      </c>
      <c r="D1001" s="26">
        <f>Sheet3!C$12*EXP(-0.5*((Sheet1!$C1024-Sheet3!C$11)/Sheet3!C$13)^2)</f>
        <v>2.9124781134103978E-48</v>
      </c>
      <c r="E1001" s="26">
        <f>Sheet3!D$12*EXP(-0.5*((Sheet1!$C1024-Sheet3!D$11)/Sheet3!D$13)^2)</f>
        <v>7.8153192245113058E-11</v>
      </c>
      <c r="F1001" s="26">
        <f>Sheet3!E$12*EXP(-0.5*((Sheet1!$C1024-Sheet3!E$11)/Sheet3!E$13)^2)</f>
        <v>3.0625518942128725E-9</v>
      </c>
      <c r="G1001" s="26">
        <f>Sheet3!F$12*EXP(-0.5*((Sheet1!$C1024-Sheet3!F$11)/Sheet3!F$13)^2)</f>
        <v>3.0625518942128725E-9</v>
      </c>
      <c r="H1001" s="26">
        <f>Sheet3!G$12*EXP(-0.5*((Sheet1!$C1024-Sheet3!G$11)/Sheet3!G$13)^2)</f>
        <v>3.0625518942128725E-9</v>
      </c>
      <c r="I1001" s="26">
        <f>Sheet3!H$12*EXP(-0.5*((Sheet1!$C1024-Sheet3!H$11)/Sheet3!H$13)^2)</f>
        <v>3.0625518942128725E-9</v>
      </c>
      <c r="J1001" s="26">
        <f>Sheet3!I$12*EXP(-0.5*((Sheet1!$C1024-Sheet3!I$11)/Sheet3!I$13)^2)</f>
        <v>3.0625518942128725E-9</v>
      </c>
      <c r="K1001" s="26">
        <f>Sheet3!J$12*EXP(-0.5*((Sheet1!$C1024-Sheet3!J$11)/Sheet3!J$13)^2)</f>
        <v>3.0625518942128725E-9</v>
      </c>
      <c r="L1001" s="26">
        <f>Sheet3!K$12*EXP(-0.5*((Sheet1!$C1024-Sheet3!K$11)/Sheet3!K$13)^2)</f>
        <v>3.0625518942128725E-9</v>
      </c>
      <c r="M1001" s="26">
        <f>Sheet3!L$12*EXP(-0.5*((Sheet1!$C1024-Sheet3!L$11)/Sheet3!L$13)^2)</f>
        <v>3.0625518942128725E-9</v>
      </c>
    </row>
    <row r="1002" spans="1:13" x14ac:dyDescent="0.25">
      <c r="A1002" s="26">
        <f>Sheet1!D1025*Sheet3!$B$5</f>
        <v>0</v>
      </c>
      <c r="B1002" s="26">
        <f t="shared" si="30"/>
        <v>6.0410602193644161E-16</v>
      </c>
      <c r="C1002" s="26">
        <f t="shared" si="31"/>
        <v>2.4578568345948094E-8</v>
      </c>
      <c r="D1002" s="26">
        <f>Sheet3!C$12*EXP(-0.5*((Sheet1!$C1025-Sheet3!C$11)/Sheet3!C$13)^2)</f>
        <v>2.9124781134103978E-48</v>
      </c>
      <c r="E1002" s="26">
        <f>Sheet3!D$12*EXP(-0.5*((Sheet1!$C1025-Sheet3!D$11)/Sheet3!D$13)^2)</f>
        <v>7.8153192245113058E-11</v>
      </c>
      <c r="F1002" s="26">
        <f>Sheet3!E$12*EXP(-0.5*((Sheet1!$C1025-Sheet3!E$11)/Sheet3!E$13)^2)</f>
        <v>3.0625518942128725E-9</v>
      </c>
      <c r="G1002" s="26">
        <f>Sheet3!F$12*EXP(-0.5*((Sheet1!$C1025-Sheet3!F$11)/Sheet3!F$13)^2)</f>
        <v>3.0625518942128725E-9</v>
      </c>
      <c r="H1002" s="26">
        <f>Sheet3!G$12*EXP(-0.5*((Sheet1!$C1025-Sheet3!G$11)/Sheet3!G$13)^2)</f>
        <v>3.0625518942128725E-9</v>
      </c>
      <c r="I1002" s="26">
        <f>Sheet3!H$12*EXP(-0.5*((Sheet1!$C1025-Sheet3!H$11)/Sheet3!H$13)^2)</f>
        <v>3.0625518942128725E-9</v>
      </c>
      <c r="J1002" s="26">
        <f>Sheet3!I$12*EXP(-0.5*((Sheet1!$C1025-Sheet3!I$11)/Sheet3!I$13)^2)</f>
        <v>3.0625518942128725E-9</v>
      </c>
      <c r="K1002" s="26">
        <f>Sheet3!J$12*EXP(-0.5*((Sheet1!$C1025-Sheet3!J$11)/Sheet3!J$13)^2)</f>
        <v>3.0625518942128725E-9</v>
      </c>
      <c r="L1002" s="26">
        <f>Sheet3!K$12*EXP(-0.5*((Sheet1!$C1025-Sheet3!K$11)/Sheet3!K$13)^2)</f>
        <v>3.0625518942128725E-9</v>
      </c>
      <c r="M1002" s="26">
        <f>Sheet3!L$12*EXP(-0.5*((Sheet1!$C1025-Sheet3!L$11)/Sheet3!L$13)^2)</f>
        <v>3.0625518942128725E-9</v>
      </c>
    </row>
    <row r="1003" spans="1:13" x14ac:dyDescent="0.25">
      <c r="A1003" s="26">
        <f>Sheet1!D1026*Sheet3!$B$5</f>
        <v>0</v>
      </c>
      <c r="B1003" s="26">
        <f t="shared" si="30"/>
        <v>6.0410602193644161E-16</v>
      </c>
      <c r="C1003" s="26">
        <f t="shared" si="31"/>
        <v>2.4578568345948094E-8</v>
      </c>
      <c r="D1003" s="26">
        <f>Sheet3!C$12*EXP(-0.5*((Sheet1!$C1026-Sheet3!C$11)/Sheet3!C$13)^2)</f>
        <v>2.9124781134103978E-48</v>
      </c>
      <c r="E1003" s="26">
        <f>Sheet3!D$12*EXP(-0.5*((Sheet1!$C1026-Sheet3!D$11)/Sheet3!D$13)^2)</f>
        <v>7.8153192245113058E-11</v>
      </c>
      <c r="F1003" s="26">
        <f>Sheet3!E$12*EXP(-0.5*((Sheet1!$C1026-Sheet3!E$11)/Sheet3!E$13)^2)</f>
        <v>3.0625518942128725E-9</v>
      </c>
      <c r="G1003" s="26">
        <f>Sheet3!F$12*EXP(-0.5*((Sheet1!$C1026-Sheet3!F$11)/Sheet3!F$13)^2)</f>
        <v>3.0625518942128725E-9</v>
      </c>
      <c r="H1003" s="26">
        <f>Sheet3!G$12*EXP(-0.5*((Sheet1!$C1026-Sheet3!G$11)/Sheet3!G$13)^2)</f>
        <v>3.0625518942128725E-9</v>
      </c>
      <c r="I1003" s="26">
        <f>Sheet3!H$12*EXP(-0.5*((Sheet1!$C1026-Sheet3!H$11)/Sheet3!H$13)^2)</f>
        <v>3.0625518942128725E-9</v>
      </c>
      <c r="J1003" s="26">
        <f>Sheet3!I$12*EXP(-0.5*((Sheet1!$C1026-Sheet3!I$11)/Sheet3!I$13)^2)</f>
        <v>3.0625518942128725E-9</v>
      </c>
      <c r="K1003" s="26">
        <f>Sheet3!J$12*EXP(-0.5*((Sheet1!$C1026-Sheet3!J$11)/Sheet3!J$13)^2)</f>
        <v>3.0625518942128725E-9</v>
      </c>
      <c r="L1003" s="26">
        <f>Sheet3!K$12*EXP(-0.5*((Sheet1!$C1026-Sheet3!K$11)/Sheet3!K$13)^2)</f>
        <v>3.0625518942128725E-9</v>
      </c>
      <c r="M1003" s="26">
        <f>Sheet3!L$12*EXP(-0.5*((Sheet1!$C1026-Sheet3!L$11)/Sheet3!L$13)^2)</f>
        <v>3.0625518942128725E-9</v>
      </c>
    </row>
    <row r="1004" spans="1:13" x14ac:dyDescent="0.25">
      <c r="A1004" s="26">
        <f>Sheet1!D1027*Sheet3!$B$5</f>
        <v>0</v>
      </c>
      <c r="B1004" s="26">
        <f t="shared" si="30"/>
        <v>6.0410602193644161E-16</v>
      </c>
      <c r="C1004" s="26">
        <f t="shared" si="31"/>
        <v>2.4578568345948094E-8</v>
      </c>
      <c r="D1004" s="26">
        <f>Sheet3!C$12*EXP(-0.5*((Sheet1!$C1027-Sheet3!C$11)/Sheet3!C$13)^2)</f>
        <v>2.9124781134103978E-48</v>
      </c>
      <c r="E1004" s="26">
        <f>Sheet3!D$12*EXP(-0.5*((Sheet1!$C1027-Sheet3!D$11)/Sheet3!D$13)^2)</f>
        <v>7.8153192245113058E-11</v>
      </c>
      <c r="F1004" s="26">
        <f>Sheet3!E$12*EXP(-0.5*((Sheet1!$C1027-Sheet3!E$11)/Sheet3!E$13)^2)</f>
        <v>3.0625518942128725E-9</v>
      </c>
      <c r="G1004" s="26">
        <f>Sheet3!F$12*EXP(-0.5*((Sheet1!$C1027-Sheet3!F$11)/Sheet3!F$13)^2)</f>
        <v>3.0625518942128725E-9</v>
      </c>
      <c r="H1004" s="26">
        <f>Sheet3!G$12*EXP(-0.5*((Sheet1!$C1027-Sheet3!G$11)/Sheet3!G$13)^2)</f>
        <v>3.0625518942128725E-9</v>
      </c>
      <c r="I1004" s="26">
        <f>Sheet3!H$12*EXP(-0.5*((Sheet1!$C1027-Sheet3!H$11)/Sheet3!H$13)^2)</f>
        <v>3.0625518942128725E-9</v>
      </c>
      <c r="J1004" s="26">
        <f>Sheet3!I$12*EXP(-0.5*((Sheet1!$C1027-Sheet3!I$11)/Sheet3!I$13)^2)</f>
        <v>3.0625518942128725E-9</v>
      </c>
      <c r="K1004" s="26">
        <f>Sheet3!J$12*EXP(-0.5*((Sheet1!$C1027-Sheet3!J$11)/Sheet3!J$13)^2)</f>
        <v>3.0625518942128725E-9</v>
      </c>
      <c r="L1004" s="26">
        <f>Sheet3!K$12*EXP(-0.5*((Sheet1!$C1027-Sheet3!K$11)/Sheet3!K$13)^2)</f>
        <v>3.0625518942128725E-9</v>
      </c>
      <c r="M1004" s="26">
        <f>Sheet3!L$12*EXP(-0.5*((Sheet1!$C1027-Sheet3!L$11)/Sheet3!L$13)^2)</f>
        <v>3.0625518942128725E-9</v>
      </c>
    </row>
    <row r="1005" spans="1:13" x14ac:dyDescent="0.25">
      <c r="A1005" s="26">
        <f>Sheet1!D1028*Sheet3!$B$5</f>
        <v>0</v>
      </c>
      <c r="B1005" s="26">
        <f t="shared" si="30"/>
        <v>6.0410602193644161E-16</v>
      </c>
      <c r="C1005" s="26">
        <f t="shared" si="31"/>
        <v>2.4578568345948094E-8</v>
      </c>
      <c r="D1005" s="26">
        <f>Sheet3!C$12*EXP(-0.5*((Sheet1!$C1028-Sheet3!C$11)/Sheet3!C$13)^2)</f>
        <v>2.9124781134103978E-48</v>
      </c>
      <c r="E1005" s="26">
        <f>Sheet3!D$12*EXP(-0.5*((Sheet1!$C1028-Sheet3!D$11)/Sheet3!D$13)^2)</f>
        <v>7.8153192245113058E-11</v>
      </c>
      <c r="F1005" s="26">
        <f>Sheet3!E$12*EXP(-0.5*((Sheet1!$C1028-Sheet3!E$11)/Sheet3!E$13)^2)</f>
        <v>3.0625518942128725E-9</v>
      </c>
      <c r="G1005" s="26">
        <f>Sheet3!F$12*EXP(-0.5*((Sheet1!$C1028-Sheet3!F$11)/Sheet3!F$13)^2)</f>
        <v>3.0625518942128725E-9</v>
      </c>
      <c r="H1005" s="26">
        <f>Sheet3!G$12*EXP(-0.5*((Sheet1!$C1028-Sheet3!G$11)/Sheet3!G$13)^2)</f>
        <v>3.0625518942128725E-9</v>
      </c>
      <c r="I1005" s="26">
        <f>Sheet3!H$12*EXP(-0.5*((Sheet1!$C1028-Sheet3!H$11)/Sheet3!H$13)^2)</f>
        <v>3.0625518942128725E-9</v>
      </c>
      <c r="J1005" s="26">
        <f>Sheet3!I$12*EXP(-0.5*((Sheet1!$C1028-Sheet3!I$11)/Sheet3!I$13)^2)</f>
        <v>3.0625518942128725E-9</v>
      </c>
      <c r="K1005" s="26">
        <f>Sheet3!J$12*EXP(-0.5*((Sheet1!$C1028-Sheet3!J$11)/Sheet3!J$13)^2)</f>
        <v>3.0625518942128725E-9</v>
      </c>
      <c r="L1005" s="26">
        <f>Sheet3!K$12*EXP(-0.5*((Sheet1!$C1028-Sheet3!K$11)/Sheet3!K$13)^2)</f>
        <v>3.0625518942128725E-9</v>
      </c>
      <c r="M1005" s="26">
        <f>Sheet3!L$12*EXP(-0.5*((Sheet1!$C1028-Sheet3!L$11)/Sheet3!L$13)^2)</f>
        <v>3.0625518942128725E-9</v>
      </c>
    </row>
    <row r="1006" spans="1:13" x14ac:dyDescent="0.25">
      <c r="A1006" s="26">
        <f>Sheet1!D1029*Sheet3!$B$5</f>
        <v>0</v>
      </c>
      <c r="B1006" s="26">
        <f t="shared" si="30"/>
        <v>6.0410602193644161E-16</v>
      </c>
      <c r="C1006" s="26">
        <f t="shared" si="31"/>
        <v>2.4578568345948094E-8</v>
      </c>
      <c r="D1006" s="26">
        <f>Sheet3!C$12*EXP(-0.5*((Sheet1!$C1029-Sheet3!C$11)/Sheet3!C$13)^2)</f>
        <v>2.9124781134103978E-48</v>
      </c>
      <c r="E1006" s="26">
        <f>Sheet3!D$12*EXP(-0.5*((Sheet1!$C1029-Sheet3!D$11)/Sheet3!D$13)^2)</f>
        <v>7.8153192245113058E-11</v>
      </c>
      <c r="F1006" s="26">
        <f>Sheet3!E$12*EXP(-0.5*((Sheet1!$C1029-Sheet3!E$11)/Sheet3!E$13)^2)</f>
        <v>3.0625518942128725E-9</v>
      </c>
      <c r="G1006" s="26">
        <f>Sheet3!F$12*EXP(-0.5*((Sheet1!$C1029-Sheet3!F$11)/Sheet3!F$13)^2)</f>
        <v>3.0625518942128725E-9</v>
      </c>
      <c r="H1006" s="26">
        <f>Sheet3!G$12*EXP(-0.5*((Sheet1!$C1029-Sheet3!G$11)/Sheet3!G$13)^2)</f>
        <v>3.0625518942128725E-9</v>
      </c>
      <c r="I1006" s="26">
        <f>Sheet3!H$12*EXP(-0.5*((Sheet1!$C1029-Sheet3!H$11)/Sheet3!H$13)^2)</f>
        <v>3.0625518942128725E-9</v>
      </c>
      <c r="J1006" s="26">
        <f>Sheet3!I$12*EXP(-0.5*((Sheet1!$C1029-Sheet3!I$11)/Sheet3!I$13)^2)</f>
        <v>3.0625518942128725E-9</v>
      </c>
      <c r="K1006" s="26">
        <f>Sheet3!J$12*EXP(-0.5*((Sheet1!$C1029-Sheet3!J$11)/Sheet3!J$13)^2)</f>
        <v>3.0625518942128725E-9</v>
      </c>
      <c r="L1006" s="26">
        <f>Sheet3!K$12*EXP(-0.5*((Sheet1!$C1029-Sheet3!K$11)/Sheet3!K$13)^2)</f>
        <v>3.0625518942128725E-9</v>
      </c>
      <c r="M1006" s="26">
        <f>Sheet3!L$12*EXP(-0.5*((Sheet1!$C1029-Sheet3!L$11)/Sheet3!L$13)^2)</f>
        <v>3.0625518942128725E-9</v>
      </c>
    </row>
    <row r="1007" spans="1:13" x14ac:dyDescent="0.25">
      <c r="A1007" s="26">
        <f>Sheet1!D1030*Sheet3!$B$5</f>
        <v>0</v>
      </c>
      <c r="B1007" s="26">
        <f t="shared" si="30"/>
        <v>6.0410602193644161E-16</v>
      </c>
      <c r="C1007" s="26">
        <f t="shared" si="31"/>
        <v>2.4578568345948094E-8</v>
      </c>
      <c r="D1007" s="26">
        <f>Sheet3!C$12*EXP(-0.5*((Sheet1!$C1030-Sheet3!C$11)/Sheet3!C$13)^2)</f>
        <v>2.9124781134103978E-48</v>
      </c>
      <c r="E1007" s="26">
        <f>Sheet3!D$12*EXP(-0.5*((Sheet1!$C1030-Sheet3!D$11)/Sheet3!D$13)^2)</f>
        <v>7.8153192245113058E-11</v>
      </c>
      <c r="F1007" s="26">
        <f>Sheet3!E$12*EXP(-0.5*((Sheet1!$C1030-Sheet3!E$11)/Sheet3!E$13)^2)</f>
        <v>3.0625518942128725E-9</v>
      </c>
      <c r="G1007" s="26">
        <f>Sheet3!F$12*EXP(-0.5*((Sheet1!$C1030-Sheet3!F$11)/Sheet3!F$13)^2)</f>
        <v>3.0625518942128725E-9</v>
      </c>
      <c r="H1007" s="26">
        <f>Sheet3!G$12*EXP(-0.5*((Sheet1!$C1030-Sheet3!G$11)/Sheet3!G$13)^2)</f>
        <v>3.0625518942128725E-9</v>
      </c>
      <c r="I1007" s="26">
        <f>Sheet3!H$12*EXP(-0.5*((Sheet1!$C1030-Sheet3!H$11)/Sheet3!H$13)^2)</f>
        <v>3.0625518942128725E-9</v>
      </c>
      <c r="J1007" s="26">
        <f>Sheet3!I$12*EXP(-0.5*((Sheet1!$C1030-Sheet3!I$11)/Sheet3!I$13)^2)</f>
        <v>3.0625518942128725E-9</v>
      </c>
      <c r="K1007" s="26">
        <f>Sheet3!J$12*EXP(-0.5*((Sheet1!$C1030-Sheet3!J$11)/Sheet3!J$13)^2)</f>
        <v>3.0625518942128725E-9</v>
      </c>
      <c r="L1007" s="26">
        <f>Sheet3!K$12*EXP(-0.5*((Sheet1!$C1030-Sheet3!K$11)/Sheet3!K$13)^2)</f>
        <v>3.0625518942128725E-9</v>
      </c>
      <c r="M1007" s="26">
        <f>Sheet3!L$12*EXP(-0.5*((Sheet1!$C1030-Sheet3!L$11)/Sheet3!L$13)^2)</f>
        <v>3.0625518942128725E-9</v>
      </c>
    </row>
    <row r="1008" spans="1:13" x14ac:dyDescent="0.25">
      <c r="A1008" s="26">
        <f>Sheet1!D1031*Sheet3!$B$5</f>
        <v>0</v>
      </c>
      <c r="B1008" s="26">
        <f t="shared" si="30"/>
        <v>6.0410602193644161E-16</v>
      </c>
      <c r="C1008" s="26">
        <f t="shared" si="31"/>
        <v>2.4578568345948094E-8</v>
      </c>
      <c r="D1008" s="26">
        <f>Sheet3!C$12*EXP(-0.5*((Sheet1!$C1031-Sheet3!C$11)/Sheet3!C$13)^2)</f>
        <v>2.9124781134103978E-48</v>
      </c>
      <c r="E1008" s="26">
        <f>Sheet3!D$12*EXP(-0.5*((Sheet1!$C1031-Sheet3!D$11)/Sheet3!D$13)^2)</f>
        <v>7.8153192245113058E-11</v>
      </c>
      <c r="F1008" s="26">
        <f>Sheet3!E$12*EXP(-0.5*((Sheet1!$C1031-Sheet3!E$11)/Sheet3!E$13)^2)</f>
        <v>3.0625518942128725E-9</v>
      </c>
      <c r="G1008" s="26">
        <f>Sheet3!F$12*EXP(-0.5*((Sheet1!$C1031-Sheet3!F$11)/Sheet3!F$13)^2)</f>
        <v>3.0625518942128725E-9</v>
      </c>
      <c r="H1008" s="26">
        <f>Sheet3!G$12*EXP(-0.5*((Sheet1!$C1031-Sheet3!G$11)/Sheet3!G$13)^2)</f>
        <v>3.0625518942128725E-9</v>
      </c>
      <c r="I1008" s="26">
        <f>Sheet3!H$12*EXP(-0.5*((Sheet1!$C1031-Sheet3!H$11)/Sheet3!H$13)^2)</f>
        <v>3.0625518942128725E-9</v>
      </c>
      <c r="J1008" s="26">
        <f>Sheet3!I$12*EXP(-0.5*((Sheet1!$C1031-Sheet3!I$11)/Sheet3!I$13)^2)</f>
        <v>3.0625518942128725E-9</v>
      </c>
      <c r="K1008" s="26">
        <f>Sheet3!J$12*EXP(-0.5*((Sheet1!$C1031-Sheet3!J$11)/Sheet3!J$13)^2)</f>
        <v>3.0625518942128725E-9</v>
      </c>
      <c r="L1008" s="26">
        <f>Sheet3!K$12*EXP(-0.5*((Sheet1!$C1031-Sheet3!K$11)/Sheet3!K$13)^2)</f>
        <v>3.0625518942128725E-9</v>
      </c>
      <c r="M1008" s="26">
        <f>Sheet3!L$12*EXP(-0.5*((Sheet1!$C1031-Sheet3!L$11)/Sheet3!L$13)^2)</f>
        <v>3.0625518942128725E-9</v>
      </c>
    </row>
    <row r="1009" spans="1:13" x14ac:dyDescent="0.25">
      <c r="A1009" s="26">
        <f>Sheet1!D1032*Sheet3!$B$5</f>
        <v>0</v>
      </c>
      <c r="B1009" s="26">
        <f t="shared" si="30"/>
        <v>6.0410602193644161E-16</v>
      </c>
      <c r="C1009" s="26">
        <f t="shared" si="31"/>
        <v>2.4578568345948094E-8</v>
      </c>
      <c r="D1009" s="26">
        <f>Sheet3!C$12*EXP(-0.5*((Sheet1!$C1032-Sheet3!C$11)/Sheet3!C$13)^2)</f>
        <v>2.9124781134103978E-48</v>
      </c>
      <c r="E1009" s="26">
        <f>Sheet3!D$12*EXP(-0.5*((Sheet1!$C1032-Sheet3!D$11)/Sheet3!D$13)^2)</f>
        <v>7.8153192245113058E-11</v>
      </c>
      <c r="F1009" s="26">
        <f>Sheet3!E$12*EXP(-0.5*((Sheet1!$C1032-Sheet3!E$11)/Sheet3!E$13)^2)</f>
        <v>3.0625518942128725E-9</v>
      </c>
      <c r="G1009" s="26">
        <f>Sheet3!F$12*EXP(-0.5*((Sheet1!$C1032-Sheet3!F$11)/Sheet3!F$13)^2)</f>
        <v>3.0625518942128725E-9</v>
      </c>
      <c r="H1009" s="26">
        <f>Sheet3!G$12*EXP(-0.5*((Sheet1!$C1032-Sheet3!G$11)/Sheet3!G$13)^2)</f>
        <v>3.0625518942128725E-9</v>
      </c>
      <c r="I1009" s="26">
        <f>Sheet3!H$12*EXP(-0.5*((Sheet1!$C1032-Sheet3!H$11)/Sheet3!H$13)^2)</f>
        <v>3.0625518942128725E-9</v>
      </c>
      <c r="J1009" s="26">
        <f>Sheet3!I$12*EXP(-0.5*((Sheet1!$C1032-Sheet3!I$11)/Sheet3!I$13)^2)</f>
        <v>3.0625518942128725E-9</v>
      </c>
      <c r="K1009" s="26">
        <f>Sheet3!J$12*EXP(-0.5*((Sheet1!$C1032-Sheet3!J$11)/Sheet3!J$13)^2)</f>
        <v>3.0625518942128725E-9</v>
      </c>
      <c r="L1009" s="26">
        <f>Sheet3!K$12*EXP(-0.5*((Sheet1!$C1032-Sheet3!K$11)/Sheet3!K$13)^2)</f>
        <v>3.0625518942128725E-9</v>
      </c>
      <c r="M1009" s="26">
        <f>Sheet3!L$12*EXP(-0.5*((Sheet1!$C1032-Sheet3!L$11)/Sheet3!L$13)^2)</f>
        <v>3.0625518942128725E-9</v>
      </c>
    </row>
    <row r="1010" spans="1:13" x14ac:dyDescent="0.25">
      <c r="A1010" s="26">
        <f>Sheet1!D1033*Sheet3!$B$5</f>
        <v>0</v>
      </c>
      <c r="B1010" s="26">
        <f t="shared" si="30"/>
        <v>6.0410602193644161E-16</v>
      </c>
      <c r="C1010" s="26">
        <f t="shared" si="31"/>
        <v>2.4578568345948094E-8</v>
      </c>
      <c r="D1010" s="26">
        <f>Sheet3!C$12*EXP(-0.5*((Sheet1!$C1033-Sheet3!C$11)/Sheet3!C$13)^2)</f>
        <v>2.9124781134103978E-48</v>
      </c>
      <c r="E1010" s="26">
        <f>Sheet3!D$12*EXP(-0.5*((Sheet1!$C1033-Sheet3!D$11)/Sheet3!D$13)^2)</f>
        <v>7.8153192245113058E-11</v>
      </c>
      <c r="F1010" s="26">
        <f>Sheet3!E$12*EXP(-0.5*((Sheet1!$C1033-Sheet3!E$11)/Sheet3!E$13)^2)</f>
        <v>3.0625518942128725E-9</v>
      </c>
      <c r="G1010" s="26">
        <f>Sheet3!F$12*EXP(-0.5*((Sheet1!$C1033-Sheet3!F$11)/Sheet3!F$13)^2)</f>
        <v>3.0625518942128725E-9</v>
      </c>
      <c r="H1010" s="26">
        <f>Sheet3!G$12*EXP(-0.5*((Sheet1!$C1033-Sheet3!G$11)/Sheet3!G$13)^2)</f>
        <v>3.0625518942128725E-9</v>
      </c>
      <c r="I1010" s="26">
        <f>Sheet3!H$12*EXP(-0.5*((Sheet1!$C1033-Sheet3!H$11)/Sheet3!H$13)^2)</f>
        <v>3.0625518942128725E-9</v>
      </c>
      <c r="J1010" s="26">
        <f>Sheet3!I$12*EXP(-0.5*((Sheet1!$C1033-Sheet3!I$11)/Sheet3!I$13)^2)</f>
        <v>3.0625518942128725E-9</v>
      </c>
      <c r="K1010" s="26">
        <f>Sheet3!J$12*EXP(-0.5*((Sheet1!$C1033-Sheet3!J$11)/Sheet3!J$13)^2)</f>
        <v>3.0625518942128725E-9</v>
      </c>
      <c r="L1010" s="26">
        <f>Sheet3!K$12*EXP(-0.5*((Sheet1!$C1033-Sheet3!K$11)/Sheet3!K$13)^2)</f>
        <v>3.0625518942128725E-9</v>
      </c>
      <c r="M1010" s="26">
        <f>Sheet3!L$12*EXP(-0.5*((Sheet1!$C1033-Sheet3!L$11)/Sheet3!L$13)^2)</f>
        <v>3.0625518942128725E-9</v>
      </c>
    </row>
    <row r="1011" spans="1:13" x14ac:dyDescent="0.25">
      <c r="A1011" s="26">
        <f>Sheet1!D1034*Sheet3!$B$5</f>
        <v>0</v>
      </c>
      <c r="B1011" s="26">
        <f t="shared" si="30"/>
        <v>6.0410602193644161E-16</v>
      </c>
      <c r="C1011" s="26">
        <f t="shared" si="31"/>
        <v>2.4578568345948094E-8</v>
      </c>
      <c r="D1011" s="26">
        <f>Sheet3!C$12*EXP(-0.5*((Sheet1!$C1034-Sheet3!C$11)/Sheet3!C$13)^2)</f>
        <v>2.9124781134103978E-48</v>
      </c>
      <c r="E1011" s="26">
        <f>Sheet3!D$12*EXP(-0.5*((Sheet1!$C1034-Sheet3!D$11)/Sheet3!D$13)^2)</f>
        <v>7.8153192245113058E-11</v>
      </c>
      <c r="F1011" s="26">
        <f>Sheet3!E$12*EXP(-0.5*((Sheet1!$C1034-Sheet3!E$11)/Sheet3!E$13)^2)</f>
        <v>3.0625518942128725E-9</v>
      </c>
      <c r="G1011" s="26">
        <f>Sheet3!F$12*EXP(-0.5*((Sheet1!$C1034-Sheet3!F$11)/Sheet3!F$13)^2)</f>
        <v>3.0625518942128725E-9</v>
      </c>
      <c r="H1011" s="26">
        <f>Sheet3!G$12*EXP(-0.5*((Sheet1!$C1034-Sheet3!G$11)/Sheet3!G$13)^2)</f>
        <v>3.0625518942128725E-9</v>
      </c>
      <c r="I1011" s="26">
        <f>Sheet3!H$12*EXP(-0.5*((Sheet1!$C1034-Sheet3!H$11)/Sheet3!H$13)^2)</f>
        <v>3.0625518942128725E-9</v>
      </c>
      <c r="J1011" s="26">
        <f>Sheet3!I$12*EXP(-0.5*((Sheet1!$C1034-Sheet3!I$11)/Sheet3!I$13)^2)</f>
        <v>3.0625518942128725E-9</v>
      </c>
      <c r="K1011" s="26">
        <f>Sheet3!J$12*EXP(-0.5*((Sheet1!$C1034-Sheet3!J$11)/Sheet3!J$13)^2)</f>
        <v>3.0625518942128725E-9</v>
      </c>
      <c r="L1011" s="26">
        <f>Sheet3!K$12*EXP(-0.5*((Sheet1!$C1034-Sheet3!K$11)/Sheet3!K$13)^2)</f>
        <v>3.0625518942128725E-9</v>
      </c>
      <c r="M1011" s="26">
        <f>Sheet3!L$12*EXP(-0.5*((Sheet1!$C1034-Sheet3!L$11)/Sheet3!L$13)^2)</f>
        <v>3.0625518942128725E-9</v>
      </c>
    </row>
    <row r="1012" spans="1:13" x14ac:dyDescent="0.25">
      <c r="A1012" s="26">
        <f>Sheet1!D1035*Sheet3!$B$5</f>
        <v>0</v>
      </c>
      <c r="B1012" s="26">
        <f t="shared" si="30"/>
        <v>6.0410602193644161E-16</v>
      </c>
      <c r="C1012" s="26">
        <f t="shared" si="31"/>
        <v>2.4578568345948094E-8</v>
      </c>
      <c r="D1012" s="26">
        <f>Sheet3!C$12*EXP(-0.5*((Sheet1!$C1035-Sheet3!C$11)/Sheet3!C$13)^2)</f>
        <v>2.9124781134103978E-48</v>
      </c>
      <c r="E1012" s="26">
        <f>Sheet3!D$12*EXP(-0.5*((Sheet1!$C1035-Sheet3!D$11)/Sheet3!D$13)^2)</f>
        <v>7.8153192245113058E-11</v>
      </c>
      <c r="F1012" s="26">
        <f>Sheet3!E$12*EXP(-0.5*((Sheet1!$C1035-Sheet3!E$11)/Sheet3!E$13)^2)</f>
        <v>3.0625518942128725E-9</v>
      </c>
      <c r="G1012" s="26">
        <f>Sheet3!F$12*EXP(-0.5*((Sheet1!$C1035-Sheet3!F$11)/Sheet3!F$13)^2)</f>
        <v>3.0625518942128725E-9</v>
      </c>
      <c r="H1012" s="26">
        <f>Sheet3!G$12*EXP(-0.5*((Sheet1!$C1035-Sheet3!G$11)/Sheet3!G$13)^2)</f>
        <v>3.0625518942128725E-9</v>
      </c>
      <c r="I1012" s="26">
        <f>Sheet3!H$12*EXP(-0.5*((Sheet1!$C1035-Sheet3!H$11)/Sheet3!H$13)^2)</f>
        <v>3.0625518942128725E-9</v>
      </c>
      <c r="J1012" s="26">
        <f>Sheet3!I$12*EXP(-0.5*((Sheet1!$C1035-Sheet3!I$11)/Sheet3!I$13)^2)</f>
        <v>3.0625518942128725E-9</v>
      </c>
      <c r="K1012" s="26">
        <f>Sheet3!J$12*EXP(-0.5*((Sheet1!$C1035-Sheet3!J$11)/Sheet3!J$13)^2)</f>
        <v>3.0625518942128725E-9</v>
      </c>
      <c r="L1012" s="26">
        <f>Sheet3!K$12*EXP(-0.5*((Sheet1!$C1035-Sheet3!K$11)/Sheet3!K$13)^2)</f>
        <v>3.0625518942128725E-9</v>
      </c>
      <c r="M1012" s="26">
        <f>Sheet3!L$12*EXP(-0.5*((Sheet1!$C1035-Sheet3!L$11)/Sheet3!L$13)^2)</f>
        <v>3.0625518942128725E-9</v>
      </c>
    </row>
    <row r="1013" spans="1:13" x14ac:dyDescent="0.25">
      <c r="A1013" s="26">
        <f>Sheet1!D1036*Sheet3!$B$5</f>
        <v>0</v>
      </c>
      <c r="B1013" s="26">
        <f t="shared" si="30"/>
        <v>6.0410602193644161E-16</v>
      </c>
      <c r="C1013" s="26">
        <f t="shared" si="31"/>
        <v>2.4578568345948094E-8</v>
      </c>
      <c r="D1013" s="26">
        <f>Sheet3!C$12*EXP(-0.5*((Sheet1!$C1036-Sheet3!C$11)/Sheet3!C$13)^2)</f>
        <v>2.9124781134103978E-48</v>
      </c>
      <c r="E1013" s="26">
        <f>Sheet3!D$12*EXP(-0.5*((Sheet1!$C1036-Sheet3!D$11)/Sheet3!D$13)^2)</f>
        <v>7.8153192245113058E-11</v>
      </c>
      <c r="F1013" s="26">
        <f>Sheet3!E$12*EXP(-0.5*((Sheet1!$C1036-Sheet3!E$11)/Sheet3!E$13)^2)</f>
        <v>3.0625518942128725E-9</v>
      </c>
      <c r="G1013" s="26">
        <f>Sheet3!F$12*EXP(-0.5*((Sheet1!$C1036-Sheet3!F$11)/Sheet3!F$13)^2)</f>
        <v>3.0625518942128725E-9</v>
      </c>
      <c r="H1013" s="26">
        <f>Sheet3!G$12*EXP(-0.5*((Sheet1!$C1036-Sheet3!G$11)/Sheet3!G$13)^2)</f>
        <v>3.0625518942128725E-9</v>
      </c>
      <c r="I1013" s="26">
        <f>Sheet3!H$12*EXP(-0.5*((Sheet1!$C1036-Sheet3!H$11)/Sheet3!H$13)^2)</f>
        <v>3.0625518942128725E-9</v>
      </c>
      <c r="J1013" s="26">
        <f>Sheet3!I$12*EXP(-0.5*((Sheet1!$C1036-Sheet3!I$11)/Sheet3!I$13)^2)</f>
        <v>3.0625518942128725E-9</v>
      </c>
      <c r="K1013" s="26">
        <f>Sheet3!J$12*EXP(-0.5*((Sheet1!$C1036-Sheet3!J$11)/Sheet3!J$13)^2)</f>
        <v>3.0625518942128725E-9</v>
      </c>
      <c r="L1013" s="26">
        <f>Sheet3!K$12*EXP(-0.5*((Sheet1!$C1036-Sheet3!K$11)/Sheet3!K$13)^2)</f>
        <v>3.0625518942128725E-9</v>
      </c>
      <c r="M1013" s="26">
        <f>Sheet3!L$12*EXP(-0.5*((Sheet1!$C1036-Sheet3!L$11)/Sheet3!L$13)^2)</f>
        <v>3.0625518942128725E-9</v>
      </c>
    </row>
    <row r="1014" spans="1:13" x14ac:dyDescent="0.25">
      <c r="A1014" s="26">
        <f>Sheet1!D1037*Sheet3!$B$5</f>
        <v>0</v>
      </c>
      <c r="B1014" s="26">
        <f t="shared" si="30"/>
        <v>6.0410602193644161E-16</v>
      </c>
      <c r="C1014" s="26">
        <f t="shared" si="31"/>
        <v>2.4578568345948094E-8</v>
      </c>
      <c r="D1014" s="26">
        <f>Sheet3!C$12*EXP(-0.5*((Sheet1!$C1037-Sheet3!C$11)/Sheet3!C$13)^2)</f>
        <v>2.9124781134103978E-48</v>
      </c>
      <c r="E1014" s="26">
        <f>Sheet3!D$12*EXP(-0.5*((Sheet1!$C1037-Sheet3!D$11)/Sheet3!D$13)^2)</f>
        <v>7.8153192245113058E-11</v>
      </c>
      <c r="F1014" s="26">
        <f>Sheet3!E$12*EXP(-0.5*((Sheet1!$C1037-Sheet3!E$11)/Sheet3!E$13)^2)</f>
        <v>3.0625518942128725E-9</v>
      </c>
      <c r="G1014" s="26">
        <f>Sheet3!F$12*EXP(-0.5*((Sheet1!$C1037-Sheet3!F$11)/Sheet3!F$13)^2)</f>
        <v>3.0625518942128725E-9</v>
      </c>
      <c r="H1014" s="26">
        <f>Sheet3!G$12*EXP(-0.5*((Sheet1!$C1037-Sheet3!G$11)/Sheet3!G$13)^2)</f>
        <v>3.0625518942128725E-9</v>
      </c>
      <c r="I1014" s="26">
        <f>Sheet3!H$12*EXP(-0.5*((Sheet1!$C1037-Sheet3!H$11)/Sheet3!H$13)^2)</f>
        <v>3.0625518942128725E-9</v>
      </c>
      <c r="J1014" s="26">
        <f>Sheet3!I$12*EXP(-0.5*((Sheet1!$C1037-Sheet3!I$11)/Sheet3!I$13)^2)</f>
        <v>3.0625518942128725E-9</v>
      </c>
      <c r="K1014" s="26">
        <f>Sheet3!J$12*EXP(-0.5*((Sheet1!$C1037-Sheet3!J$11)/Sheet3!J$13)^2)</f>
        <v>3.0625518942128725E-9</v>
      </c>
      <c r="L1014" s="26">
        <f>Sheet3!K$12*EXP(-0.5*((Sheet1!$C1037-Sheet3!K$11)/Sheet3!K$13)^2)</f>
        <v>3.0625518942128725E-9</v>
      </c>
      <c r="M1014" s="26">
        <f>Sheet3!L$12*EXP(-0.5*((Sheet1!$C1037-Sheet3!L$11)/Sheet3!L$13)^2)</f>
        <v>3.0625518942128725E-9</v>
      </c>
    </row>
    <row r="1015" spans="1:13" x14ac:dyDescent="0.25">
      <c r="A1015" s="26">
        <f>Sheet1!D1038*Sheet3!$B$5</f>
        <v>0</v>
      </c>
      <c r="B1015" s="26">
        <f t="shared" si="30"/>
        <v>6.0410602193644161E-16</v>
      </c>
      <c r="C1015" s="26">
        <f t="shared" si="31"/>
        <v>2.4578568345948094E-8</v>
      </c>
      <c r="D1015" s="26">
        <f>Sheet3!C$12*EXP(-0.5*((Sheet1!$C1038-Sheet3!C$11)/Sheet3!C$13)^2)</f>
        <v>2.9124781134103978E-48</v>
      </c>
      <c r="E1015" s="26">
        <f>Sheet3!D$12*EXP(-0.5*((Sheet1!$C1038-Sheet3!D$11)/Sheet3!D$13)^2)</f>
        <v>7.8153192245113058E-11</v>
      </c>
      <c r="F1015" s="26">
        <f>Sheet3!E$12*EXP(-0.5*((Sheet1!$C1038-Sheet3!E$11)/Sheet3!E$13)^2)</f>
        <v>3.0625518942128725E-9</v>
      </c>
      <c r="G1015" s="26">
        <f>Sheet3!F$12*EXP(-0.5*((Sheet1!$C1038-Sheet3!F$11)/Sheet3!F$13)^2)</f>
        <v>3.0625518942128725E-9</v>
      </c>
      <c r="H1015" s="26">
        <f>Sheet3!G$12*EXP(-0.5*((Sheet1!$C1038-Sheet3!G$11)/Sheet3!G$13)^2)</f>
        <v>3.0625518942128725E-9</v>
      </c>
      <c r="I1015" s="26">
        <f>Sheet3!H$12*EXP(-0.5*((Sheet1!$C1038-Sheet3!H$11)/Sheet3!H$13)^2)</f>
        <v>3.0625518942128725E-9</v>
      </c>
      <c r="J1015" s="26">
        <f>Sheet3!I$12*EXP(-0.5*((Sheet1!$C1038-Sheet3!I$11)/Sheet3!I$13)^2)</f>
        <v>3.0625518942128725E-9</v>
      </c>
      <c r="K1015" s="26">
        <f>Sheet3!J$12*EXP(-0.5*((Sheet1!$C1038-Sheet3!J$11)/Sheet3!J$13)^2)</f>
        <v>3.0625518942128725E-9</v>
      </c>
      <c r="L1015" s="26">
        <f>Sheet3!K$12*EXP(-0.5*((Sheet1!$C1038-Sheet3!K$11)/Sheet3!K$13)^2)</f>
        <v>3.0625518942128725E-9</v>
      </c>
      <c r="M1015" s="26">
        <f>Sheet3!L$12*EXP(-0.5*((Sheet1!$C1038-Sheet3!L$11)/Sheet3!L$13)^2)</f>
        <v>3.0625518942128725E-9</v>
      </c>
    </row>
    <row r="1016" spans="1:13" x14ac:dyDescent="0.25">
      <c r="A1016" s="26">
        <f>Sheet1!D1039*Sheet3!$B$5</f>
        <v>0</v>
      </c>
      <c r="B1016" s="26">
        <f t="shared" si="30"/>
        <v>6.0410602193644161E-16</v>
      </c>
      <c r="C1016" s="26">
        <f t="shared" si="31"/>
        <v>2.4578568345948094E-8</v>
      </c>
      <c r="D1016" s="26">
        <f>Sheet3!C$12*EXP(-0.5*((Sheet1!$C1039-Sheet3!C$11)/Sheet3!C$13)^2)</f>
        <v>2.9124781134103978E-48</v>
      </c>
      <c r="E1016" s="26">
        <f>Sheet3!D$12*EXP(-0.5*((Sheet1!$C1039-Sheet3!D$11)/Sheet3!D$13)^2)</f>
        <v>7.8153192245113058E-11</v>
      </c>
      <c r="F1016" s="26">
        <f>Sheet3!E$12*EXP(-0.5*((Sheet1!$C1039-Sheet3!E$11)/Sheet3!E$13)^2)</f>
        <v>3.0625518942128725E-9</v>
      </c>
      <c r="G1016" s="26">
        <f>Sheet3!F$12*EXP(-0.5*((Sheet1!$C1039-Sheet3!F$11)/Sheet3!F$13)^2)</f>
        <v>3.0625518942128725E-9</v>
      </c>
      <c r="H1016" s="26">
        <f>Sheet3!G$12*EXP(-0.5*((Sheet1!$C1039-Sheet3!G$11)/Sheet3!G$13)^2)</f>
        <v>3.0625518942128725E-9</v>
      </c>
      <c r="I1016" s="26">
        <f>Sheet3!H$12*EXP(-0.5*((Sheet1!$C1039-Sheet3!H$11)/Sheet3!H$13)^2)</f>
        <v>3.0625518942128725E-9</v>
      </c>
      <c r="J1016" s="26">
        <f>Sheet3!I$12*EXP(-0.5*((Sheet1!$C1039-Sheet3!I$11)/Sheet3!I$13)^2)</f>
        <v>3.0625518942128725E-9</v>
      </c>
      <c r="K1016" s="26">
        <f>Sheet3!J$12*EXP(-0.5*((Sheet1!$C1039-Sheet3!J$11)/Sheet3!J$13)^2)</f>
        <v>3.0625518942128725E-9</v>
      </c>
      <c r="L1016" s="26">
        <f>Sheet3!K$12*EXP(-0.5*((Sheet1!$C1039-Sheet3!K$11)/Sheet3!K$13)^2)</f>
        <v>3.0625518942128725E-9</v>
      </c>
      <c r="M1016" s="26">
        <f>Sheet3!L$12*EXP(-0.5*((Sheet1!$C1039-Sheet3!L$11)/Sheet3!L$13)^2)</f>
        <v>3.0625518942128725E-9</v>
      </c>
    </row>
    <row r="1017" spans="1:13" x14ac:dyDescent="0.25">
      <c r="A1017" s="26">
        <f>Sheet1!D1040*Sheet3!$B$5</f>
        <v>0</v>
      </c>
      <c r="B1017" s="26">
        <f t="shared" si="30"/>
        <v>6.0410602193644161E-16</v>
      </c>
      <c r="C1017" s="26">
        <f t="shared" si="31"/>
        <v>2.4578568345948094E-8</v>
      </c>
      <c r="D1017" s="26">
        <f>Sheet3!C$12*EXP(-0.5*((Sheet1!$C1040-Sheet3!C$11)/Sheet3!C$13)^2)</f>
        <v>2.9124781134103978E-48</v>
      </c>
      <c r="E1017" s="26">
        <f>Sheet3!D$12*EXP(-0.5*((Sheet1!$C1040-Sheet3!D$11)/Sheet3!D$13)^2)</f>
        <v>7.8153192245113058E-11</v>
      </c>
      <c r="F1017" s="26">
        <f>Sheet3!E$12*EXP(-0.5*((Sheet1!$C1040-Sheet3!E$11)/Sheet3!E$13)^2)</f>
        <v>3.0625518942128725E-9</v>
      </c>
      <c r="G1017" s="26">
        <f>Sheet3!F$12*EXP(-0.5*((Sheet1!$C1040-Sheet3!F$11)/Sheet3!F$13)^2)</f>
        <v>3.0625518942128725E-9</v>
      </c>
      <c r="H1017" s="26">
        <f>Sheet3!G$12*EXP(-0.5*((Sheet1!$C1040-Sheet3!G$11)/Sheet3!G$13)^2)</f>
        <v>3.0625518942128725E-9</v>
      </c>
      <c r="I1017" s="26">
        <f>Sheet3!H$12*EXP(-0.5*((Sheet1!$C1040-Sheet3!H$11)/Sheet3!H$13)^2)</f>
        <v>3.0625518942128725E-9</v>
      </c>
      <c r="J1017" s="26">
        <f>Sheet3!I$12*EXP(-0.5*((Sheet1!$C1040-Sheet3!I$11)/Sheet3!I$13)^2)</f>
        <v>3.0625518942128725E-9</v>
      </c>
      <c r="K1017" s="26">
        <f>Sheet3!J$12*EXP(-0.5*((Sheet1!$C1040-Sheet3!J$11)/Sheet3!J$13)^2)</f>
        <v>3.0625518942128725E-9</v>
      </c>
      <c r="L1017" s="26">
        <f>Sheet3!K$12*EXP(-0.5*((Sheet1!$C1040-Sheet3!K$11)/Sheet3!K$13)^2)</f>
        <v>3.0625518942128725E-9</v>
      </c>
      <c r="M1017" s="26">
        <f>Sheet3!L$12*EXP(-0.5*((Sheet1!$C1040-Sheet3!L$11)/Sheet3!L$13)^2)</f>
        <v>3.0625518942128725E-9</v>
      </c>
    </row>
    <row r="1018" spans="1:13" x14ac:dyDescent="0.25">
      <c r="A1018" s="26">
        <f>Sheet1!D1041*Sheet3!$B$5</f>
        <v>0</v>
      </c>
      <c r="B1018" s="26">
        <f t="shared" si="30"/>
        <v>6.0410602193644161E-16</v>
      </c>
      <c r="C1018" s="26">
        <f t="shared" si="31"/>
        <v>2.4578568345948094E-8</v>
      </c>
      <c r="D1018" s="26">
        <f>Sheet3!C$12*EXP(-0.5*((Sheet1!$C1041-Sheet3!C$11)/Sheet3!C$13)^2)</f>
        <v>2.9124781134103978E-48</v>
      </c>
      <c r="E1018" s="26">
        <f>Sheet3!D$12*EXP(-0.5*((Sheet1!$C1041-Sheet3!D$11)/Sheet3!D$13)^2)</f>
        <v>7.8153192245113058E-11</v>
      </c>
      <c r="F1018" s="26">
        <f>Sheet3!E$12*EXP(-0.5*((Sheet1!$C1041-Sheet3!E$11)/Sheet3!E$13)^2)</f>
        <v>3.0625518942128725E-9</v>
      </c>
      <c r="G1018" s="26">
        <f>Sheet3!F$12*EXP(-0.5*((Sheet1!$C1041-Sheet3!F$11)/Sheet3!F$13)^2)</f>
        <v>3.0625518942128725E-9</v>
      </c>
      <c r="H1018" s="26">
        <f>Sheet3!G$12*EXP(-0.5*((Sheet1!$C1041-Sheet3!G$11)/Sheet3!G$13)^2)</f>
        <v>3.0625518942128725E-9</v>
      </c>
      <c r="I1018" s="26">
        <f>Sheet3!H$12*EXP(-0.5*((Sheet1!$C1041-Sheet3!H$11)/Sheet3!H$13)^2)</f>
        <v>3.0625518942128725E-9</v>
      </c>
      <c r="J1018" s="26">
        <f>Sheet3!I$12*EXP(-0.5*((Sheet1!$C1041-Sheet3!I$11)/Sheet3!I$13)^2)</f>
        <v>3.0625518942128725E-9</v>
      </c>
      <c r="K1018" s="26">
        <f>Sheet3!J$12*EXP(-0.5*((Sheet1!$C1041-Sheet3!J$11)/Sheet3!J$13)^2)</f>
        <v>3.0625518942128725E-9</v>
      </c>
      <c r="L1018" s="26">
        <f>Sheet3!K$12*EXP(-0.5*((Sheet1!$C1041-Sheet3!K$11)/Sheet3!K$13)^2)</f>
        <v>3.0625518942128725E-9</v>
      </c>
      <c r="M1018" s="26">
        <f>Sheet3!L$12*EXP(-0.5*((Sheet1!$C1041-Sheet3!L$11)/Sheet3!L$13)^2)</f>
        <v>3.0625518942128725E-9</v>
      </c>
    </row>
    <row r="1019" spans="1:13" x14ac:dyDescent="0.25">
      <c r="A1019" s="26">
        <f>Sheet1!D1042*Sheet3!$B$5</f>
        <v>0</v>
      </c>
      <c r="B1019" s="26">
        <f t="shared" si="30"/>
        <v>6.0410602193644161E-16</v>
      </c>
      <c r="C1019" s="26">
        <f t="shared" si="31"/>
        <v>2.4578568345948094E-8</v>
      </c>
      <c r="D1019" s="26">
        <f>Sheet3!C$12*EXP(-0.5*((Sheet1!$C1042-Sheet3!C$11)/Sheet3!C$13)^2)</f>
        <v>2.9124781134103978E-48</v>
      </c>
      <c r="E1019" s="26">
        <f>Sheet3!D$12*EXP(-0.5*((Sheet1!$C1042-Sheet3!D$11)/Sheet3!D$13)^2)</f>
        <v>7.8153192245113058E-11</v>
      </c>
      <c r="F1019" s="26">
        <f>Sheet3!E$12*EXP(-0.5*((Sheet1!$C1042-Sheet3!E$11)/Sheet3!E$13)^2)</f>
        <v>3.0625518942128725E-9</v>
      </c>
      <c r="G1019" s="26">
        <f>Sheet3!F$12*EXP(-0.5*((Sheet1!$C1042-Sheet3!F$11)/Sheet3!F$13)^2)</f>
        <v>3.0625518942128725E-9</v>
      </c>
      <c r="H1019" s="26">
        <f>Sheet3!G$12*EXP(-0.5*((Sheet1!$C1042-Sheet3!G$11)/Sheet3!G$13)^2)</f>
        <v>3.0625518942128725E-9</v>
      </c>
      <c r="I1019" s="26">
        <f>Sheet3!H$12*EXP(-0.5*((Sheet1!$C1042-Sheet3!H$11)/Sheet3!H$13)^2)</f>
        <v>3.0625518942128725E-9</v>
      </c>
      <c r="J1019" s="26">
        <f>Sheet3!I$12*EXP(-0.5*((Sheet1!$C1042-Sheet3!I$11)/Sheet3!I$13)^2)</f>
        <v>3.0625518942128725E-9</v>
      </c>
      <c r="K1019" s="26">
        <f>Sheet3!J$12*EXP(-0.5*((Sheet1!$C1042-Sheet3!J$11)/Sheet3!J$13)^2)</f>
        <v>3.0625518942128725E-9</v>
      </c>
      <c r="L1019" s="26">
        <f>Sheet3!K$12*EXP(-0.5*((Sheet1!$C1042-Sheet3!K$11)/Sheet3!K$13)^2)</f>
        <v>3.0625518942128725E-9</v>
      </c>
      <c r="M1019" s="26">
        <f>Sheet3!L$12*EXP(-0.5*((Sheet1!$C1042-Sheet3!L$11)/Sheet3!L$13)^2)</f>
        <v>3.0625518942128725E-9</v>
      </c>
    </row>
    <row r="1020" spans="1:13" x14ac:dyDescent="0.25">
      <c r="A1020" s="26">
        <f>Sheet1!D1043*Sheet3!$B$5</f>
        <v>0</v>
      </c>
      <c r="B1020" s="26">
        <f t="shared" si="30"/>
        <v>6.0410602193644161E-16</v>
      </c>
      <c r="C1020" s="26">
        <f t="shared" si="31"/>
        <v>2.4578568345948094E-8</v>
      </c>
      <c r="D1020" s="26">
        <f>Sheet3!C$12*EXP(-0.5*((Sheet1!$C1043-Sheet3!C$11)/Sheet3!C$13)^2)</f>
        <v>2.9124781134103978E-48</v>
      </c>
      <c r="E1020" s="26">
        <f>Sheet3!D$12*EXP(-0.5*((Sheet1!$C1043-Sheet3!D$11)/Sheet3!D$13)^2)</f>
        <v>7.8153192245113058E-11</v>
      </c>
      <c r="F1020" s="26">
        <f>Sheet3!E$12*EXP(-0.5*((Sheet1!$C1043-Sheet3!E$11)/Sheet3!E$13)^2)</f>
        <v>3.0625518942128725E-9</v>
      </c>
      <c r="G1020" s="26">
        <f>Sheet3!F$12*EXP(-0.5*((Sheet1!$C1043-Sheet3!F$11)/Sheet3!F$13)^2)</f>
        <v>3.0625518942128725E-9</v>
      </c>
      <c r="H1020" s="26">
        <f>Sheet3!G$12*EXP(-0.5*((Sheet1!$C1043-Sheet3!G$11)/Sheet3!G$13)^2)</f>
        <v>3.0625518942128725E-9</v>
      </c>
      <c r="I1020" s="26">
        <f>Sheet3!H$12*EXP(-0.5*((Sheet1!$C1043-Sheet3!H$11)/Sheet3!H$13)^2)</f>
        <v>3.0625518942128725E-9</v>
      </c>
      <c r="J1020" s="26">
        <f>Sheet3!I$12*EXP(-0.5*((Sheet1!$C1043-Sheet3!I$11)/Sheet3!I$13)^2)</f>
        <v>3.0625518942128725E-9</v>
      </c>
      <c r="K1020" s="26">
        <f>Sheet3!J$12*EXP(-0.5*((Sheet1!$C1043-Sheet3!J$11)/Sheet3!J$13)^2)</f>
        <v>3.0625518942128725E-9</v>
      </c>
      <c r="L1020" s="26">
        <f>Sheet3!K$12*EXP(-0.5*((Sheet1!$C1043-Sheet3!K$11)/Sheet3!K$13)^2)</f>
        <v>3.0625518942128725E-9</v>
      </c>
      <c r="M1020" s="26">
        <f>Sheet3!L$12*EXP(-0.5*((Sheet1!$C1043-Sheet3!L$11)/Sheet3!L$13)^2)</f>
        <v>3.0625518942128725E-9</v>
      </c>
    </row>
    <row r="1021" spans="1:13" x14ac:dyDescent="0.25">
      <c r="A1021" s="26">
        <f>Sheet1!D1044*Sheet3!$B$5</f>
        <v>0</v>
      </c>
      <c r="B1021" s="26">
        <f t="shared" si="30"/>
        <v>6.0410602193644161E-16</v>
      </c>
      <c r="C1021" s="26">
        <f t="shared" si="31"/>
        <v>2.4578568345948094E-8</v>
      </c>
      <c r="D1021" s="26">
        <f>Sheet3!C$12*EXP(-0.5*((Sheet1!$C1044-Sheet3!C$11)/Sheet3!C$13)^2)</f>
        <v>2.9124781134103978E-48</v>
      </c>
      <c r="E1021" s="26">
        <f>Sheet3!D$12*EXP(-0.5*((Sheet1!$C1044-Sheet3!D$11)/Sheet3!D$13)^2)</f>
        <v>7.8153192245113058E-11</v>
      </c>
      <c r="F1021" s="26">
        <f>Sheet3!E$12*EXP(-0.5*((Sheet1!$C1044-Sheet3!E$11)/Sheet3!E$13)^2)</f>
        <v>3.0625518942128725E-9</v>
      </c>
      <c r="G1021" s="26">
        <f>Sheet3!F$12*EXP(-0.5*((Sheet1!$C1044-Sheet3!F$11)/Sheet3!F$13)^2)</f>
        <v>3.0625518942128725E-9</v>
      </c>
      <c r="H1021" s="26">
        <f>Sheet3!G$12*EXP(-0.5*((Sheet1!$C1044-Sheet3!G$11)/Sheet3!G$13)^2)</f>
        <v>3.0625518942128725E-9</v>
      </c>
      <c r="I1021" s="26">
        <f>Sheet3!H$12*EXP(-0.5*((Sheet1!$C1044-Sheet3!H$11)/Sheet3!H$13)^2)</f>
        <v>3.0625518942128725E-9</v>
      </c>
      <c r="J1021" s="26">
        <f>Sheet3!I$12*EXP(-0.5*((Sheet1!$C1044-Sheet3!I$11)/Sheet3!I$13)^2)</f>
        <v>3.0625518942128725E-9</v>
      </c>
      <c r="K1021" s="26">
        <f>Sheet3!J$12*EXP(-0.5*((Sheet1!$C1044-Sheet3!J$11)/Sheet3!J$13)^2)</f>
        <v>3.0625518942128725E-9</v>
      </c>
      <c r="L1021" s="26">
        <f>Sheet3!K$12*EXP(-0.5*((Sheet1!$C1044-Sheet3!K$11)/Sheet3!K$13)^2)</f>
        <v>3.0625518942128725E-9</v>
      </c>
      <c r="M1021" s="26">
        <f>Sheet3!L$12*EXP(-0.5*((Sheet1!$C1044-Sheet3!L$11)/Sheet3!L$13)^2)</f>
        <v>3.0625518942128725E-9</v>
      </c>
    </row>
    <row r="1022" spans="1:13" x14ac:dyDescent="0.25">
      <c r="A1022" s="26">
        <f>Sheet1!D1045*Sheet3!$B$5</f>
        <v>0</v>
      </c>
      <c r="B1022" s="26">
        <f t="shared" si="30"/>
        <v>6.0410602193644161E-16</v>
      </c>
      <c r="C1022" s="26">
        <f t="shared" si="31"/>
        <v>2.4578568345948094E-8</v>
      </c>
      <c r="D1022" s="26">
        <f>Sheet3!C$12*EXP(-0.5*((Sheet1!$C1045-Sheet3!C$11)/Sheet3!C$13)^2)</f>
        <v>2.9124781134103978E-48</v>
      </c>
      <c r="E1022" s="26">
        <f>Sheet3!D$12*EXP(-0.5*((Sheet1!$C1045-Sheet3!D$11)/Sheet3!D$13)^2)</f>
        <v>7.8153192245113058E-11</v>
      </c>
      <c r="F1022" s="26">
        <f>Sheet3!E$12*EXP(-0.5*((Sheet1!$C1045-Sheet3!E$11)/Sheet3!E$13)^2)</f>
        <v>3.0625518942128725E-9</v>
      </c>
      <c r="G1022" s="26">
        <f>Sheet3!F$12*EXP(-0.5*((Sheet1!$C1045-Sheet3!F$11)/Sheet3!F$13)^2)</f>
        <v>3.0625518942128725E-9</v>
      </c>
      <c r="H1022" s="26">
        <f>Sheet3!G$12*EXP(-0.5*((Sheet1!$C1045-Sheet3!G$11)/Sheet3!G$13)^2)</f>
        <v>3.0625518942128725E-9</v>
      </c>
      <c r="I1022" s="26">
        <f>Sheet3!H$12*EXP(-0.5*((Sheet1!$C1045-Sheet3!H$11)/Sheet3!H$13)^2)</f>
        <v>3.0625518942128725E-9</v>
      </c>
      <c r="J1022" s="26">
        <f>Sheet3!I$12*EXP(-0.5*((Sheet1!$C1045-Sheet3!I$11)/Sheet3!I$13)^2)</f>
        <v>3.0625518942128725E-9</v>
      </c>
      <c r="K1022" s="26">
        <f>Sheet3!J$12*EXP(-0.5*((Sheet1!$C1045-Sheet3!J$11)/Sheet3!J$13)^2)</f>
        <v>3.0625518942128725E-9</v>
      </c>
      <c r="L1022" s="26">
        <f>Sheet3!K$12*EXP(-0.5*((Sheet1!$C1045-Sheet3!K$11)/Sheet3!K$13)^2)</f>
        <v>3.0625518942128725E-9</v>
      </c>
      <c r="M1022" s="26">
        <f>Sheet3!L$12*EXP(-0.5*((Sheet1!$C1045-Sheet3!L$11)/Sheet3!L$13)^2)</f>
        <v>3.0625518942128725E-9</v>
      </c>
    </row>
    <row r="1023" spans="1:13" x14ac:dyDescent="0.25">
      <c r="A1023" s="26">
        <f>Sheet1!D1046*Sheet3!$B$5</f>
        <v>0</v>
      </c>
      <c r="B1023" s="26">
        <f t="shared" si="30"/>
        <v>6.0410602193644161E-16</v>
      </c>
      <c r="C1023" s="26">
        <f t="shared" si="31"/>
        <v>2.4578568345948094E-8</v>
      </c>
      <c r="D1023" s="26">
        <f>Sheet3!C$12*EXP(-0.5*((Sheet1!$C1046-Sheet3!C$11)/Sheet3!C$13)^2)</f>
        <v>2.9124781134103978E-48</v>
      </c>
      <c r="E1023" s="26">
        <f>Sheet3!D$12*EXP(-0.5*((Sheet1!$C1046-Sheet3!D$11)/Sheet3!D$13)^2)</f>
        <v>7.8153192245113058E-11</v>
      </c>
      <c r="F1023" s="26">
        <f>Sheet3!E$12*EXP(-0.5*((Sheet1!$C1046-Sheet3!E$11)/Sheet3!E$13)^2)</f>
        <v>3.0625518942128725E-9</v>
      </c>
      <c r="G1023" s="26">
        <f>Sheet3!F$12*EXP(-0.5*((Sheet1!$C1046-Sheet3!F$11)/Sheet3!F$13)^2)</f>
        <v>3.0625518942128725E-9</v>
      </c>
      <c r="H1023" s="26">
        <f>Sheet3!G$12*EXP(-0.5*((Sheet1!$C1046-Sheet3!G$11)/Sheet3!G$13)^2)</f>
        <v>3.0625518942128725E-9</v>
      </c>
      <c r="I1023" s="26">
        <f>Sheet3!H$12*EXP(-0.5*((Sheet1!$C1046-Sheet3!H$11)/Sheet3!H$13)^2)</f>
        <v>3.0625518942128725E-9</v>
      </c>
      <c r="J1023" s="26">
        <f>Sheet3!I$12*EXP(-0.5*((Sheet1!$C1046-Sheet3!I$11)/Sheet3!I$13)^2)</f>
        <v>3.0625518942128725E-9</v>
      </c>
      <c r="K1023" s="26">
        <f>Sheet3!J$12*EXP(-0.5*((Sheet1!$C1046-Sheet3!J$11)/Sheet3!J$13)^2)</f>
        <v>3.0625518942128725E-9</v>
      </c>
      <c r="L1023" s="26">
        <f>Sheet3!K$12*EXP(-0.5*((Sheet1!$C1046-Sheet3!K$11)/Sheet3!K$13)^2)</f>
        <v>3.0625518942128725E-9</v>
      </c>
      <c r="M1023" s="26">
        <f>Sheet3!L$12*EXP(-0.5*((Sheet1!$C1046-Sheet3!L$11)/Sheet3!L$13)^2)</f>
        <v>3.0625518942128725E-9</v>
      </c>
    </row>
    <row r="1024" spans="1:13" x14ac:dyDescent="0.25">
      <c r="A1024" s="26">
        <f>Sheet1!D1047*Sheet3!$B$5</f>
        <v>0</v>
      </c>
      <c r="B1024" s="26">
        <f t="shared" si="30"/>
        <v>6.0410602193644161E-16</v>
      </c>
      <c r="C1024" s="26">
        <f t="shared" si="31"/>
        <v>2.4578568345948094E-8</v>
      </c>
      <c r="D1024" s="26">
        <f>Sheet3!C$12*EXP(-0.5*((Sheet1!$C1047-Sheet3!C$11)/Sheet3!C$13)^2)</f>
        <v>2.9124781134103978E-48</v>
      </c>
      <c r="E1024" s="26">
        <f>Sheet3!D$12*EXP(-0.5*((Sheet1!$C1047-Sheet3!D$11)/Sheet3!D$13)^2)</f>
        <v>7.8153192245113058E-11</v>
      </c>
      <c r="F1024" s="26">
        <f>Sheet3!E$12*EXP(-0.5*((Sheet1!$C1047-Sheet3!E$11)/Sheet3!E$13)^2)</f>
        <v>3.0625518942128725E-9</v>
      </c>
      <c r="G1024" s="26">
        <f>Sheet3!F$12*EXP(-0.5*((Sheet1!$C1047-Sheet3!F$11)/Sheet3!F$13)^2)</f>
        <v>3.0625518942128725E-9</v>
      </c>
      <c r="H1024" s="26">
        <f>Sheet3!G$12*EXP(-0.5*((Sheet1!$C1047-Sheet3!G$11)/Sheet3!G$13)^2)</f>
        <v>3.0625518942128725E-9</v>
      </c>
      <c r="I1024" s="26">
        <f>Sheet3!H$12*EXP(-0.5*((Sheet1!$C1047-Sheet3!H$11)/Sheet3!H$13)^2)</f>
        <v>3.0625518942128725E-9</v>
      </c>
      <c r="J1024" s="26">
        <f>Sheet3!I$12*EXP(-0.5*((Sheet1!$C1047-Sheet3!I$11)/Sheet3!I$13)^2)</f>
        <v>3.0625518942128725E-9</v>
      </c>
      <c r="K1024" s="26">
        <f>Sheet3!J$12*EXP(-0.5*((Sheet1!$C1047-Sheet3!J$11)/Sheet3!J$13)^2)</f>
        <v>3.0625518942128725E-9</v>
      </c>
      <c r="L1024" s="26">
        <f>Sheet3!K$12*EXP(-0.5*((Sheet1!$C1047-Sheet3!K$11)/Sheet3!K$13)^2)</f>
        <v>3.0625518942128725E-9</v>
      </c>
      <c r="M1024" s="26">
        <f>Sheet3!L$12*EXP(-0.5*((Sheet1!$C1047-Sheet3!L$11)/Sheet3!L$13)^2)</f>
        <v>3.0625518942128725E-9</v>
      </c>
    </row>
    <row r="1025" spans="1:13" x14ac:dyDescent="0.25">
      <c r="A1025" s="26">
        <f>Sheet1!D1048*Sheet3!$B$5</f>
        <v>0</v>
      </c>
      <c r="B1025" s="26">
        <f t="shared" si="30"/>
        <v>6.0410602193644161E-16</v>
      </c>
      <c r="C1025" s="26">
        <f t="shared" si="31"/>
        <v>2.4578568345948094E-8</v>
      </c>
      <c r="D1025" s="26">
        <f>Sheet3!C$12*EXP(-0.5*((Sheet1!$C1048-Sheet3!C$11)/Sheet3!C$13)^2)</f>
        <v>2.9124781134103978E-48</v>
      </c>
      <c r="E1025" s="26">
        <f>Sheet3!D$12*EXP(-0.5*((Sheet1!$C1048-Sheet3!D$11)/Sheet3!D$13)^2)</f>
        <v>7.8153192245113058E-11</v>
      </c>
      <c r="F1025" s="26">
        <f>Sheet3!E$12*EXP(-0.5*((Sheet1!$C1048-Sheet3!E$11)/Sheet3!E$13)^2)</f>
        <v>3.0625518942128725E-9</v>
      </c>
      <c r="G1025" s="26">
        <f>Sheet3!F$12*EXP(-0.5*((Sheet1!$C1048-Sheet3!F$11)/Sheet3!F$13)^2)</f>
        <v>3.0625518942128725E-9</v>
      </c>
      <c r="H1025" s="26">
        <f>Sheet3!G$12*EXP(-0.5*((Sheet1!$C1048-Sheet3!G$11)/Sheet3!G$13)^2)</f>
        <v>3.0625518942128725E-9</v>
      </c>
      <c r="I1025" s="26">
        <f>Sheet3!H$12*EXP(-0.5*((Sheet1!$C1048-Sheet3!H$11)/Sheet3!H$13)^2)</f>
        <v>3.0625518942128725E-9</v>
      </c>
      <c r="J1025" s="26">
        <f>Sheet3!I$12*EXP(-0.5*((Sheet1!$C1048-Sheet3!I$11)/Sheet3!I$13)^2)</f>
        <v>3.0625518942128725E-9</v>
      </c>
      <c r="K1025" s="26">
        <f>Sheet3!J$12*EXP(-0.5*((Sheet1!$C1048-Sheet3!J$11)/Sheet3!J$13)^2)</f>
        <v>3.0625518942128725E-9</v>
      </c>
      <c r="L1025" s="26">
        <f>Sheet3!K$12*EXP(-0.5*((Sheet1!$C1048-Sheet3!K$11)/Sheet3!K$13)^2)</f>
        <v>3.0625518942128725E-9</v>
      </c>
      <c r="M1025" s="26">
        <f>Sheet3!L$12*EXP(-0.5*((Sheet1!$C1048-Sheet3!L$11)/Sheet3!L$13)^2)</f>
        <v>3.0625518942128725E-9</v>
      </c>
    </row>
    <row r="1026" spans="1:13" x14ac:dyDescent="0.25">
      <c r="A1026" s="26">
        <f>Sheet1!D1049*Sheet3!$B$5</f>
        <v>0</v>
      </c>
      <c r="B1026" s="26">
        <f t="shared" si="30"/>
        <v>6.0410602193644161E-16</v>
      </c>
      <c r="C1026" s="26">
        <f t="shared" si="31"/>
        <v>2.4578568345948094E-8</v>
      </c>
      <c r="D1026" s="26">
        <f>Sheet3!C$12*EXP(-0.5*((Sheet1!$C1049-Sheet3!C$11)/Sheet3!C$13)^2)</f>
        <v>2.9124781134103978E-48</v>
      </c>
      <c r="E1026" s="26">
        <f>Sheet3!D$12*EXP(-0.5*((Sheet1!$C1049-Sheet3!D$11)/Sheet3!D$13)^2)</f>
        <v>7.8153192245113058E-11</v>
      </c>
      <c r="F1026" s="26">
        <f>Sheet3!E$12*EXP(-0.5*((Sheet1!$C1049-Sheet3!E$11)/Sheet3!E$13)^2)</f>
        <v>3.0625518942128725E-9</v>
      </c>
      <c r="G1026" s="26">
        <f>Sheet3!F$12*EXP(-0.5*((Sheet1!$C1049-Sheet3!F$11)/Sheet3!F$13)^2)</f>
        <v>3.0625518942128725E-9</v>
      </c>
      <c r="H1026" s="26">
        <f>Sheet3!G$12*EXP(-0.5*((Sheet1!$C1049-Sheet3!G$11)/Sheet3!G$13)^2)</f>
        <v>3.0625518942128725E-9</v>
      </c>
      <c r="I1026" s="26">
        <f>Sheet3!H$12*EXP(-0.5*((Sheet1!$C1049-Sheet3!H$11)/Sheet3!H$13)^2)</f>
        <v>3.0625518942128725E-9</v>
      </c>
      <c r="J1026" s="26">
        <f>Sheet3!I$12*EXP(-0.5*((Sheet1!$C1049-Sheet3!I$11)/Sheet3!I$13)^2)</f>
        <v>3.0625518942128725E-9</v>
      </c>
      <c r="K1026" s="26">
        <f>Sheet3!J$12*EXP(-0.5*((Sheet1!$C1049-Sheet3!J$11)/Sheet3!J$13)^2)</f>
        <v>3.0625518942128725E-9</v>
      </c>
      <c r="L1026" s="26">
        <f>Sheet3!K$12*EXP(-0.5*((Sheet1!$C1049-Sheet3!K$11)/Sheet3!K$13)^2)</f>
        <v>3.0625518942128725E-9</v>
      </c>
      <c r="M1026" s="26">
        <f>Sheet3!L$12*EXP(-0.5*((Sheet1!$C1049-Sheet3!L$11)/Sheet3!L$13)^2)</f>
        <v>3.0625518942128725E-9</v>
      </c>
    </row>
    <row r="1027" spans="1:13" x14ac:dyDescent="0.25">
      <c r="A1027" s="26">
        <f>Sheet1!D1050*Sheet3!$B$5</f>
        <v>0</v>
      </c>
      <c r="B1027" s="26">
        <f t="shared" ref="B1027:B1090" si="32">(A1027-C1027)^2</f>
        <v>6.0410602193644161E-16</v>
      </c>
      <c r="C1027" s="26">
        <f t="shared" ref="C1027:C1090" si="33">SUM(D1027:M1027)</f>
        <v>2.4578568345948094E-8</v>
      </c>
      <c r="D1027" s="26">
        <f>Sheet3!C$12*EXP(-0.5*((Sheet1!$C1050-Sheet3!C$11)/Sheet3!C$13)^2)</f>
        <v>2.9124781134103978E-48</v>
      </c>
      <c r="E1027" s="26">
        <f>Sheet3!D$12*EXP(-0.5*((Sheet1!$C1050-Sheet3!D$11)/Sheet3!D$13)^2)</f>
        <v>7.8153192245113058E-11</v>
      </c>
      <c r="F1027" s="26">
        <f>Sheet3!E$12*EXP(-0.5*((Sheet1!$C1050-Sheet3!E$11)/Sheet3!E$13)^2)</f>
        <v>3.0625518942128725E-9</v>
      </c>
      <c r="G1027" s="26">
        <f>Sheet3!F$12*EXP(-0.5*((Sheet1!$C1050-Sheet3!F$11)/Sheet3!F$13)^2)</f>
        <v>3.0625518942128725E-9</v>
      </c>
      <c r="H1027" s="26">
        <f>Sheet3!G$12*EXP(-0.5*((Sheet1!$C1050-Sheet3!G$11)/Sheet3!G$13)^2)</f>
        <v>3.0625518942128725E-9</v>
      </c>
      <c r="I1027" s="26">
        <f>Sheet3!H$12*EXP(-0.5*((Sheet1!$C1050-Sheet3!H$11)/Sheet3!H$13)^2)</f>
        <v>3.0625518942128725E-9</v>
      </c>
      <c r="J1027" s="26">
        <f>Sheet3!I$12*EXP(-0.5*((Sheet1!$C1050-Sheet3!I$11)/Sheet3!I$13)^2)</f>
        <v>3.0625518942128725E-9</v>
      </c>
      <c r="K1027" s="26">
        <f>Sheet3!J$12*EXP(-0.5*((Sheet1!$C1050-Sheet3!J$11)/Sheet3!J$13)^2)</f>
        <v>3.0625518942128725E-9</v>
      </c>
      <c r="L1027" s="26">
        <f>Sheet3!K$12*EXP(-0.5*((Sheet1!$C1050-Sheet3!K$11)/Sheet3!K$13)^2)</f>
        <v>3.0625518942128725E-9</v>
      </c>
      <c r="M1027" s="26">
        <f>Sheet3!L$12*EXP(-0.5*((Sheet1!$C1050-Sheet3!L$11)/Sheet3!L$13)^2)</f>
        <v>3.0625518942128725E-9</v>
      </c>
    </row>
    <row r="1028" spans="1:13" x14ac:dyDescent="0.25">
      <c r="A1028" s="26">
        <f>Sheet1!D1051*Sheet3!$B$5</f>
        <v>0</v>
      </c>
      <c r="B1028" s="26">
        <f t="shared" si="32"/>
        <v>6.0410602193644161E-16</v>
      </c>
      <c r="C1028" s="26">
        <f t="shared" si="33"/>
        <v>2.4578568345948094E-8</v>
      </c>
      <c r="D1028" s="26">
        <f>Sheet3!C$12*EXP(-0.5*((Sheet1!$C1051-Sheet3!C$11)/Sheet3!C$13)^2)</f>
        <v>2.9124781134103978E-48</v>
      </c>
      <c r="E1028" s="26">
        <f>Sheet3!D$12*EXP(-0.5*((Sheet1!$C1051-Sheet3!D$11)/Sheet3!D$13)^2)</f>
        <v>7.8153192245113058E-11</v>
      </c>
      <c r="F1028" s="26">
        <f>Sheet3!E$12*EXP(-0.5*((Sheet1!$C1051-Sheet3!E$11)/Sheet3!E$13)^2)</f>
        <v>3.0625518942128725E-9</v>
      </c>
      <c r="G1028" s="26">
        <f>Sheet3!F$12*EXP(-0.5*((Sheet1!$C1051-Sheet3!F$11)/Sheet3!F$13)^2)</f>
        <v>3.0625518942128725E-9</v>
      </c>
      <c r="H1028" s="26">
        <f>Sheet3!G$12*EXP(-0.5*((Sheet1!$C1051-Sheet3!G$11)/Sheet3!G$13)^2)</f>
        <v>3.0625518942128725E-9</v>
      </c>
      <c r="I1028" s="26">
        <f>Sheet3!H$12*EXP(-0.5*((Sheet1!$C1051-Sheet3!H$11)/Sheet3!H$13)^2)</f>
        <v>3.0625518942128725E-9</v>
      </c>
      <c r="J1028" s="26">
        <f>Sheet3!I$12*EXP(-0.5*((Sheet1!$C1051-Sheet3!I$11)/Sheet3!I$13)^2)</f>
        <v>3.0625518942128725E-9</v>
      </c>
      <c r="K1028" s="26">
        <f>Sheet3!J$12*EXP(-0.5*((Sheet1!$C1051-Sheet3!J$11)/Sheet3!J$13)^2)</f>
        <v>3.0625518942128725E-9</v>
      </c>
      <c r="L1028" s="26">
        <f>Sheet3!K$12*EXP(-0.5*((Sheet1!$C1051-Sheet3!K$11)/Sheet3!K$13)^2)</f>
        <v>3.0625518942128725E-9</v>
      </c>
      <c r="M1028" s="26">
        <f>Sheet3!L$12*EXP(-0.5*((Sheet1!$C1051-Sheet3!L$11)/Sheet3!L$13)^2)</f>
        <v>3.0625518942128725E-9</v>
      </c>
    </row>
    <row r="1029" spans="1:13" x14ac:dyDescent="0.25">
      <c r="A1029" s="26">
        <f>Sheet1!D1052*Sheet3!$B$5</f>
        <v>0</v>
      </c>
      <c r="B1029" s="26">
        <f t="shared" si="32"/>
        <v>6.0410602193644161E-16</v>
      </c>
      <c r="C1029" s="26">
        <f t="shared" si="33"/>
        <v>2.4578568345948094E-8</v>
      </c>
      <c r="D1029" s="26">
        <f>Sheet3!C$12*EXP(-0.5*((Sheet1!$C1052-Sheet3!C$11)/Sheet3!C$13)^2)</f>
        <v>2.9124781134103978E-48</v>
      </c>
      <c r="E1029" s="26">
        <f>Sheet3!D$12*EXP(-0.5*((Sheet1!$C1052-Sheet3!D$11)/Sheet3!D$13)^2)</f>
        <v>7.8153192245113058E-11</v>
      </c>
      <c r="F1029" s="26">
        <f>Sheet3!E$12*EXP(-0.5*((Sheet1!$C1052-Sheet3!E$11)/Sheet3!E$13)^2)</f>
        <v>3.0625518942128725E-9</v>
      </c>
      <c r="G1029" s="26">
        <f>Sheet3!F$12*EXP(-0.5*((Sheet1!$C1052-Sheet3!F$11)/Sheet3!F$13)^2)</f>
        <v>3.0625518942128725E-9</v>
      </c>
      <c r="H1029" s="26">
        <f>Sheet3!G$12*EXP(-0.5*((Sheet1!$C1052-Sheet3!G$11)/Sheet3!G$13)^2)</f>
        <v>3.0625518942128725E-9</v>
      </c>
      <c r="I1029" s="26">
        <f>Sheet3!H$12*EXP(-0.5*((Sheet1!$C1052-Sheet3!H$11)/Sheet3!H$13)^2)</f>
        <v>3.0625518942128725E-9</v>
      </c>
      <c r="J1029" s="26">
        <f>Sheet3!I$12*EXP(-0.5*((Sheet1!$C1052-Sheet3!I$11)/Sheet3!I$13)^2)</f>
        <v>3.0625518942128725E-9</v>
      </c>
      <c r="K1029" s="26">
        <f>Sheet3!J$12*EXP(-0.5*((Sheet1!$C1052-Sheet3!J$11)/Sheet3!J$13)^2)</f>
        <v>3.0625518942128725E-9</v>
      </c>
      <c r="L1029" s="26">
        <f>Sheet3!K$12*EXP(-0.5*((Sheet1!$C1052-Sheet3!K$11)/Sheet3!K$13)^2)</f>
        <v>3.0625518942128725E-9</v>
      </c>
      <c r="M1029" s="26">
        <f>Sheet3!L$12*EXP(-0.5*((Sheet1!$C1052-Sheet3!L$11)/Sheet3!L$13)^2)</f>
        <v>3.0625518942128725E-9</v>
      </c>
    </row>
    <row r="1030" spans="1:13" x14ac:dyDescent="0.25">
      <c r="A1030" s="26">
        <f>Sheet1!D1053*Sheet3!$B$5</f>
        <v>0</v>
      </c>
      <c r="B1030" s="26">
        <f t="shared" si="32"/>
        <v>6.0410602193644161E-16</v>
      </c>
      <c r="C1030" s="26">
        <f t="shared" si="33"/>
        <v>2.4578568345948094E-8</v>
      </c>
      <c r="D1030" s="26">
        <f>Sheet3!C$12*EXP(-0.5*((Sheet1!$C1053-Sheet3!C$11)/Sheet3!C$13)^2)</f>
        <v>2.9124781134103978E-48</v>
      </c>
      <c r="E1030" s="26">
        <f>Sheet3!D$12*EXP(-0.5*((Sheet1!$C1053-Sheet3!D$11)/Sheet3!D$13)^2)</f>
        <v>7.8153192245113058E-11</v>
      </c>
      <c r="F1030" s="26">
        <f>Sheet3!E$12*EXP(-0.5*((Sheet1!$C1053-Sheet3!E$11)/Sheet3!E$13)^2)</f>
        <v>3.0625518942128725E-9</v>
      </c>
      <c r="G1030" s="26">
        <f>Sheet3!F$12*EXP(-0.5*((Sheet1!$C1053-Sheet3!F$11)/Sheet3!F$13)^2)</f>
        <v>3.0625518942128725E-9</v>
      </c>
      <c r="H1030" s="26">
        <f>Sheet3!G$12*EXP(-0.5*((Sheet1!$C1053-Sheet3!G$11)/Sheet3!G$13)^2)</f>
        <v>3.0625518942128725E-9</v>
      </c>
      <c r="I1030" s="26">
        <f>Sheet3!H$12*EXP(-0.5*((Sheet1!$C1053-Sheet3!H$11)/Sheet3!H$13)^2)</f>
        <v>3.0625518942128725E-9</v>
      </c>
      <c r="J1030" s="26">
        <f>Sheet3!I$12*EXP(-0.5*((Sheet1!$C1053-Sheet3!I$11)/Sheet3!I$13)^2)</f>
        <v>3.0625518942128725E-9</v>
      </c>
      <c r="K1030" s="26">
        <f>Sheet3!J$12*EXP(-0.5*((Sheet1!$C1053-Sheet3!J$11)/Sheet3!J$13)^2)</f>
        <v>3.0625518942128725E-9</v>
      </c>
      <c r="L1030" s="26">
        <f>Sheet3!K$12*EXP(-0.5*((Sheet1!$C1053-Sheet3!K$11)/Sheet3!K$13)^2)</f>
        <v>3.0625518942128725E-9</v>
      </c>
      <c r="M1030" s="26">
        <f>Sheet3!L$12*EXP(-0.5*((Sheet1!$C1053-Sheet3!L$11)/Sheet3!L$13)^2)</f>
        <v>3.0625518942128725E-9</v>
      </c>
    </row>
    <row r="1031" spans="1:13" x14ac:dyDescent="0.25">
      <c r="A1031" s="26">
        <f>Sheet1!D1054*Sheet3!$B$5</f>
        <v>0</v>
      </c>
      <c r="B1031" s="26">
        <f t="shared" si="32"/>
        <v>6.0410602193644161E-16</v>
      </c>
      <c r="C1031" s="26">
        <f t="shared" si="33"/>
        <v>2.4578568345948094E-8</v>
      </c>
      <c r="D1031" s="26">
        <f>Sheet3!C$12*EXP(-0.5*((Sheet1!$C1054-Sheet3!C$11)/Sheet3!C$13)^2)</f>
        <v>2.9124781134103978E-48</v>
      </c>
      <c r="E1031" s="26">
        <f>Sheet3!D$12*EXP(-0.5*((Sheet1!$C1054-Sheet3!D$11)/Sheet3!D$13)^2)</f>
        <v>7.8153192245113058E-11</v>
      </c>
      <c r="F1031" s="26">
        <f>Sheet3!E$12*EXP(-0.5*((Sheet1!$C1054-Sheet3!E$11)/Sheet3!E$13)^2)</f>
        <v>3.0625518942128725E-9</v>
      </c>
      <c r="G1031" s="26">
        <f>Sheet3!F$12*EXP(-0.5*((Sheet1!$C1054-Sheet3!F$11)/Sheet3!F$13)^2)</f>
        <v>3.0625518942128725E-9</v>
      </c>
      <c r="H1031" s="26">
        <f>Sheet3!G$12*EXP(-0.5*((Sheet1!$C1054-Sheet3!G$11)/Sheet3!G$13)^2)</f>
        <v>3.0625518942128725E-9</v>
      </c>
      <c r="I1031" s="26">
        <f>Sheet3!H$12*EXP(-0.5*((Sheet1!$C1054-Sheet3!H$11)/Sheet3!H$13)^2)</f>
        <v>3.0625518942128725E-9</v>
      </c>
      <c r="J1031" s="26">
        <f>Sheet3!I$12*EXP(-0.5*((Sheet1!$C1054-Sheet3!I$11)/Sheet3!I$13)^2)</f>
        <v>3.0625518942128725E-9</v>
      </c>
      <c r="K1031" s="26">
        <f>Sheet3!J$12*EXP(-0.5*((Sheet1!$C1054-Sheet3!J$11)/Sheet3!J$13)^2)</f>
        <v>3.0625518942128725E-9</v>
      </c>
      <c r="L1031" s="26">
        <f>Sheet3!K$12*EXP(-0.5*((Sheet1!$C1054-Sheet3!K$11)/Sheet3!K$13)^2)</f>
        <v>3.0625518942128725E-9</v>
      </c>
      <c r="M1031" s="26">
        <f>Sheet3!L$12*EXP(-0.5*((Sheet1!$C1054-Sheet3!L$11)/Sheet3!L$13)^2)</f>
        <v>3.0625518942128725E-9</v>
      </c>
    </row>
    <row r="1032" spans="1:13" x14ac:dyDescent="0.25">
      <c r="A1032" s="26">
        <f>Sheet1!D1055*Sheet3!$B$5</f>
        <v>0</v>
      </c>
      <c r="B1032" s="26">
        <f t="shared" si="32"/>
        <v>6.0410602193644161E-16</v>
      </c>
      <c r="C1032" s="26">
        <f t="shared" si="33"/>
        <v>2.4578568345948094E-8</v>
      </c>
      <c r="D1032" s="26">
        <f>Sheet3!C$12*EXP(-0.5*((Sheet1!$C1055-Sheet3!C$11)/Sheet3!C$13)^2)</f>
        <v>2.9124781134103978E-48</v>
      </c>
      <c r="E1032" s="26">
        <f>Sheet3!D$12*EXP(-0.5*((Sheet1!$C1055-Sheet3!D$11)/Sheet3!D$13)^2)</f>
        <v>7.8153192245113058E-11</v>
      </c>
      <c r="F1032" s="26">
        <f>Sheet3!E$12*EXP(-0.5*((Sheet1!$C1055-Sheet3!E$11)/Sheet3!E$13)^2)</f>
        <v>3.0625518942128725E-9</v>
      </c>
      <c r="G1032" s="26">
        <f>Sheet3!F$12*EXP(-0.5*((Sheet1!$C1055-Sheet3!F$11)/Sheet3!F$13)^2)</f>
        <v>3.0625518942128725E-9</v>
      </c>
      <c r="H1032" s="26">
        <f>Sheet3!G$12*EXP(-0.5*((Sheet1!$C1055-Sheet3!G$11)/Sheet3!G$13)^2)</f>
        <v>3.0625518942128725E-9</v>
      </c>
      <c r="I1032" s="26">
        <f>Sheet3!H$12*EXP(-0.5*((Sheet1!$C1055-Sheet3!H$11)/Sheet3!H$13)^2)</f>
        <v>3.0625518942128725E-9</v>
      </c>
      <c r="J1032" s="26">
        <f>Sheet3!I$12*EXP(-0.5*((Sheet1!$C1055-Sheet3!I$11)/Sheet3!I$13)^2)</f>
        <v>3.0625518942128725E-9</v>
      </c>
      <c r="K1032" s="26">
        <f>Sheet3!J$12*EXP(-0.5*((Sheet1!$C1055-Sheet3!J$11)/Sheet3!J$13)^2)</f>
        <v>3.0625518942128725E-9</v>
      </c>
      <c r="L1032" s="26">
        <f>Sheet3!K$12*EXP(-0.5*((Sheet1!$C1055-Sheet3!K$11)/Sheet3!K$13)^2)</f>
        <v>3.0625518942128725E-9</v>
      </c>
      <c r="M1032" s="26">
        <f>Sheet3!L$12*EXP(-0.5*((Sheet1!$C1055-Sheet3!L$11)/Sheet3!L$13)^2)</f>
        <v>3.0625518942128725E-9</v>
      </c>
    </row>
    <row r="1033" spans="1:13" x14ac:dyDescent="0.25">
      <c r="A1033" s="26">
        <f>Sheet1!D1056*Sheet3!$B$5</f>
        <v>0</v>
      </c>
      <c r="B1033" s="26">
        <f t="shared" si="32"/>
        <v>6.0410602193644161E-16</v>
      </c>
      <c r="C1033" s="26">
        <f t="shared" si="33"/>
        <v>2.4578568345948094E-8</v>
      </c>
      <c r="D1033" s="26">
        <f>Sheet3!C$12*EXP(-0.5*((Sheet1!$C1056-Sheet3!C$11)/Sheet3!C$13)^2)</f>
        <v>2.9124781134103978E-48</v>
      </c>
      <c r="E1033" s="26">
        <f>Sheet3!D$12*EXP(-0.5*((Sheet1!$C1056-Sheet3!D$11)/Sheet3!D$13)^2)</f>
        <v>7.8153192245113058E-11</v>
      </c>
      <c r="F1033" s="26">
        <f>Sheet3!E$12*EXP(-0.5*((Sheet1!$C1056-Sheet3!E$11)/Sheet3!E$13)^2)</f>
        <v>3.0625518942128725E-9</v>
      </c>
      <c r="G1033" s="26">
        <f>Sheet3!F$12*EXP(-0.5*((Sheet1!$C1056-Sheet3!F$11)/Sheet3!F$13)^2)</f>
        <v>3.0625518942128725E-9</v>
      </c>
      <c r="H1033" s="26">
        <f>Sheet3!G$12*EXP(-0.5*((Sheet1!$C1056-Sheet3!G$11)/Sheet3!G$13)^2)</f>
        <v>3.0625518942128725E-9</v>
      </c>
      <c r="I1033" s="26">
        <f>Sheet3!H$12*EXP(-0.5*((Sheet1!$C1056-Sheet3!H$11)/Sheet3!H$13)^2)</f>
        <v>3.0625518942128725E-9</v>
      </c>
      <c r="J1033" s="26">
        <f>Sheet3!I$12*EXP(-0.5*((Sheet1!$C1056-Sheet3!I$11)/Sheet3!I$13)^2)</f>
        <v>3.0625518942128725E-9</v>
      </c>
      <c r="K1033" s="26">
        <f>Sheet3!J$12*EXP(-0.5*((Sheet1!$C1056-Sheet3!J$11)/Sheet3!J$13)^2)</f>
        <v>3.0625518942128725E-9</v>
      </c>
      <c r="L1033" s="26">
        <f>Sheet3!K$12*EXP(-0.5*((Sheet1!$C1056-Sheet3!K$11)/Sheet3!K$13)^2)</f>
        <v>3.0625518942128725E-9</v>
      </c>
      <c r="M1033" s="26">
        <f>Sheet3!L$12*EXP(-0.5*((Sheet1!$C1056-Sheet3!L$11)/Sheet3!L$13)^2)</f>
        <v>3.0625518942128725E-9</v>
      </c>
    </row>
    <row r="1034" spans="1:13" x14ac:dyDescent="0.25">
      <c r="A1034" s="26">
        <f>Sheet1!D1057*Sheet3!$B$5</f>
        <v>0</v>
      </c>
      <c r="B1034" s="26">
        <f t="shared" si="32"/>
        <v>6.0410602193644161E-16</v>
      </c>
      <c r="C1034" s="26">
        <f t="shared" si="33"/>
        <v>2.4578568345948094E-8</v>
      </c>
      <c r="D1034" s="26">
        <f>Sheet3!C$12*EXP(-0.5*((Sheet1!$C1057-Sheet3!C$11)/Sheet3!C$13)^2)</f>
        <v>2.9124781134103978E-48</v>
      </c>
      <c r="E1034" s="26">
        <f>Sheet3!D$12*EXP(-0.5*((Sheet1!$C1057-Sheet3!D$11)/Sheet3!D$13)^2)</f>
        <v>7.8153192245113058E-11</v>
      </c>
      <c r="F1034" s="26">
        <f>Sheet3!E$12*EXP(-0.5*((Sheet1!$C1057-Sheet3!E$11)/Sheet3!E$13)^2)</f>
        <v>3.0625518942128725E-9</v>
      </c>
      <c r="G1034" s="26">
        <f>Sheet3!F$12*EXP(-0.5*((Sheet1!$C1057-Sheet3!F$11)/Sheet3!F$13)^2)</f>
        <v>3.0625518942128725E-9</v>
      </c>
      <c r="H1034" s="26">
        <f>Sheet3!G$12*EXP(-0.5*((Sheet1!$C1057-Sheet3!G$11)/Sheet3!G$13)^2)</f>
        <v>3.0625518942128725E-9</v>
      </c>
      <c r="I1034" s="26">
        <f>Sheet3!H$12*EXP(-0.5*((Sheet1!$C1057-Sheet3!H$11)/Sheet3!H$13)^2)</f>
        <v>3.0625518942128725E-9</v>
      </c>
      <c r="J1034" s="26">
        <f>Sheet3!I$12*EXP(-0.5*((Sheet1!$C1057-Sheet3!I$11)/Sheet3!I$13)^2)</f>
        <v>3.0625518942128725E-9</v>
      </c>
      <c r="K1034" s="26">
        <f>Sheet3!J$12*EXP(-0.5*((Sheet1!$C1057-Sheet3!J$11)/Sheet3!J$13)^2)</f>
        <v>3.0625518942128725E-9</v>
      </c>
      <c r="L1034" s="26">
        <f>Sheet3!K$12*EXP(-0.5*((Sheet1!$C1057-Sheet3!K$11)/Sheet3!K$13)^2)</f>
        <v>3.0625518942128725E-9</v>
      </c>
      <c r="M1034" s="26">
        <f>Sheet3!L$12*EXP(-0.5*((Sheet1!$C1057-Sheet3!L$11)/Sheet3!L$13)^2)</f>
        <v>3.0625518942128725E-9</v>
      </c>
    </row>
    <row r="1035" spans="1:13" x14ac:dyDescent="0.25">
      <c r="A1035" s="26">
        <f>Sheet1!D1058*Sheet3!$B$5</f>
        <v>0</v>
      </c>
      <c r="B1035" s="26">
        <f t="shared" si="32"/>
        <v>6.0410602193644161E-16</v>
      </c>
      <c r="C1035" s="26">
        <f t="shared" si="33"/>
        <v>2.4578568345948094E-8</v>
      </c>
      <c r="D1035" s="26">
        <f>Sheet3!C$12*EXP(-0.5*((Sheet1!$C1058-Sheet3!C$11)/Sheet3!C$13)^2)</f>
        <v>2.9124781134103978E-48</v>
      </c>
      <c r="E1035" s="26">
        <f>Sheet3!D$12*EXP(-0.5*((Sheet1!$C1058-Sheet3!D$11)/Sheet3!D$13)^2)</f>
        <v>7.8153192245113058E-11</v>
      </c>
      <c r="F1035" s="26">
        <f>Sheet3!E$12*EXP(-0.5*((Sheet1!$C1058-Sheet3!E$11)/Sheet3!E$13)^2)</f>
        <v>3.0625518942128725E-9</v>
      </c>
      <c r="G1035" s="26">
        <f>Sheet3!F$12*EXP(-0.5*((Sheet1!$C1058-Sheet3!F$11)/Sheet3!F$13)^2)</f>
        <v>3.0625518942128725E-9</v>
      </c>
      <c r="H1035" s="26">
        <f>Sheet3!G$12*EXP(-0.5*((Sheet1!$C1058-Sheet3!G$11)/Sheet3!G$13)^2)</f>
        <v>3.0625518942128725E-9</v>
      </c>
      <c r="I1035" s="26">
        <f>Sheet3!H$12*EXP(-0.5*((Sheet1!$C1058-Sheet3!H$11)/Sheet3!H$13)^2)</f>
        <v>3.0625518942128725E-9</v>
      </c>
      <c r="J1035" s="26">
        <f>Sheet3!I$12*EXP(-0.5*((Sheet1!$C1058-Sheet3!I$11)/Sheet3!I$13)^2)</f>
        <v>3.0625518942128725E-9</v>
      </c>
      <c r="K1035" s="26">
        <f>Sheet3!J$12*EXP(-0.5*((Sheet1!$C1058-Sheet3!J$11)/Sheet3!J$13)^2)</f>
        <v>3.0625518942128725E-9</v>
      </c>
      <c r="L1035" s="26">
        <f>Sheet3!K$12*EXP(-0.5*((Sheet1!$C1058-Sheet3!K$11)/Sheet3!K$13)^2)</f>
        <v>3.0625518942128725E-9</v>
      </c>
      <c r="M1035" s="26">
        <f>Sheet3!L$12*EXP(-0.5*((Sheet1!$C1058-Sheet3!L$11)/Sheet3!L$13)^2)</f>
        <v>3.0625518942128725E-9</v>
      </c>
    </row>
    <row r="1036" spans="1:13" x14ac:dyDescent="0.25">
      <c r="A1036" s="26">
        <f>Sheet1!D1059*Sheet3!$B$5</f>
        <v>0</v>
      </c>
      <c r="B1036" s="26">
        <f t="shared" si="32"/>
        <v>6.0410602193644161E-16</v>
      </c>
      <c r="C1036" s="26">
        <f t="shared" si="33"/>
        <v>2.4578568345948094E-8</v>
      </c>
      <c r="D1036" s="26">
        <f>Sheet3!C$12*EXP(-0.5*((Sheet1!$C1059-Sheet3!C$11)/Sheet3!C$13)^2)</f>
        <v>2.9124781134103978E-48</v>
      </c>
      <c r="E1036" s="26">
        <f>Sheet3!D$12*EXP(-0.5*((Sheet1!$C1059-Sheet3!D$11)/Sheet3!D$13)^2)</f>
        <v>7.8153192245113058E-11</v>
      </c>
      <c r="F1036" s="26">
        <f>Sheet3!E$12*EXP(-0.5*((Sheet1!$C1059-Sheet3!E$11)/Sheet3!E$13)^2)</f>
        <v>3.0625518942128725E-9</v>
      </c>
      <c r="G1036" s="26">
        <f>Sheet3!F$12*EXP(-0.5*((Sheet1!$C1059-Sheet3!F$11)/Sheet3!F$13)^2)</f>
        <v>3.0625518942128725E-9</v>
      </c>
      <c r="H1036" s="26">
        <f>Sheet3!G$12*EXP(-0.5*((Sheet1!$C1059-Sheet3!G$11)/Sheet3!G$13)^2)</f>
        <v>3.0625518942128725E-9</v>
      </c>
      <c r="I1036" s="26">
        <f>Sheet3!H$12*EXP(-0.5*((Sheet1!$C1059-Sheet3!H$11)/Sheet3!H$13)^2)</f>
        <v>3.0625518942128725E-9</v>
      </c>
      <c r="J1036" s="26">
        <f>Sheet3!I$12*EXP(-0.5*((Sheet1!$C1059-Sheet3!I$11)/Sheet3!I$13)^2)</f>
        <v>3.0625518942128725E-9</v>
      </c>
      <c r="K1036" s="26">
        <f>Sheet3!J$12*EXP(-0.5*((Sheet1!$C1059-Sheet3!J$11)/Sheet3!J$13)^2)</f>
        <v>3.0625518942128725E-9</v>
      </c>
      <c r="L1036" s="26">
        <f>Sheet3!K$12*EXP(-0.5*((Sheet1!$C1059-Sheet3!K$11)/Sheet3!K$13)^2)</f>
        <v>3.0625518942128725E-9</v>
      </c>
      <c r="M1036" s="26">
        <f>Sheet3!L$12*EXP(-0.5*((Sheet1!$C1059-Sheet3!L$11)/Sheet3!L$13)^2)</f>
        <v>3.0625518942128725E-9</v>
      </c>
    </row>
    <row r="1037" spans="1:13" x14ac:dyDescent="0.25">
      <c r="A1037" s="26">
        <f>Sheet1!D1060*Sheet3!$B$5</f>
        <v>0</v>
      </c>
      <c r="B1037" s="26">
        <f t="shared" si="32"/>
        <v>6.0410602193644161E-16</v>
      </c>
      <c r="C1037" s="26">
        <f t="shared" si="33"/>
        <v>2.4578568345948094E-8</v>
      </c>
      <c r="D1037" s="26">
        <f>Sheet3!C$12*EXP(-0.5*((Sheet1!$C1060-Sheet3!C$11)/Sheet3!C$13)^2)</f>
        <v>2.9124781134103978E-48</v>
      </c>
      <c r="E1037" s="26">
        <f>Sheet3!D$12*EXP(-0.5*((Sheet1!$C1060-Sheet3!D$11)/Sheet3!D$13)^2)</f>
        <v>7.8153192245113058E-11</v>
      </c>
      <c r="F1037" s="26">
        <f>Sheet3!E$12*EXP(-0.5*((Sheet1!$C1060-Sheet3!E$11)/Sheet3!E$13)^2)</f>
        <v>3.0625518942128725E-9</v>
      </c>
      <c r="G1037" s="26">
        <f>Sheet3!F$12*EXP(-0.5*((Sheet1!$C1060-Sheet3!F$11)/Sheet3!F$13)^2)</f>
        <v>3.0625518942128725E-9</v>
      </c>
      <c r="H1037" s="26">
        <f>Sheet3!G$12*EXP(-0.5*((Sheet1!$C1060-Sheet3!G$11)/Sheet3!G$13)^2)</f>
        <v>3.0625518942128725E-9</v>
      </c>
      <c r="I1037" s="26">
        <f>Sheet3!H$12*EXP(-0.5*((Sheet1!$C1060-Sheet3!H$11)/Sheet3!H$13)^2)</f>
        <v>3.0625518942128725E-9</v>
      </c>
      <c r="J1037" s="26">
        <f>Sheet3!I$12*EXP(-0.5*((Sheet1!$C1060-Sheet3!I$11)/Sheet3!I$13)^2)</f>
        <v>3.0625518942128725E-9</v>
      </c>
      <c r="K1037" s="26">
        <f>Sheet3!J$12*EXP(-0.5*((Sheet1!$C1060-Sheet3!J$11)/Sheet3!J$13)^2)</f>
        <v>3.0625518942128725E-9</v>
      </c>
      <c r="L1037" s="26">
        <f>Sheet3!K$12*EXP(-0.5*((Sheet1!$C1060-Sheet3!K$11)/Sheet3!K$13)^2)</f>
        <v>3.0625518942128725E-9</v>
      </c>
      <c r="M1037" s="26">
        <f>Sheet3!L$12*EXP(-0.5*((Sheet1!$C1060-Sheet3!L$11)/Sheet3!L$13)^2)</f>
        <v>3.0625518942128725E-9</v>
      </c>
    </row>
    <row r="1038" spans="1:13" x14ac:dyDescent="0.25">
      <c r="A1038" s="26">
        <f>Sheet1!D1061*Sheet3!$B$5</f>
        <v>0</v>
      </c>
      <c r="B1038" s="26">
        <f t="shared" si="32"/>
        <v>6.0410602193644161E-16</v>
      </c>
      <c r="C1038" s="26">
        <f t="shared" si="33"/>
        <v>2.4578568345948094E-8</v>
      </c>
      <c r="D1038" s="26">
        <f>Sheet3!C$12*EXP(-0.5*((Sheet1!$C1061-Sheet3!C$11)/Sheet3!C$13)^2)</f>
        <v>2.9124781134103978E-48</v>
      </c>
      <c r="E1038" s="26">
        <f>Sheet3!D$12*EXP(-0.5*((Sheet1!$C1061-Sheet3!D$11)/Sheet3!D$13)^2)</f>
        <v>7.8153192245113058E-11</v>
      </c>
      <c r="F1038" s="26">
        <f>Sheet3!E$12*EXP(-0.5*((Sheet1!$C1061-Sheet3!E$11)/Sheet3!E$13)^2)</f>
        <v>3.0625518942128725E-9</v>
      </c>
      <c r="G1038" s="26">
        <f>Sheet3!F$12*EXP(-0.5*((Sheet1!$C1061-Sheet3!F$11)/Sheet3!F$13)^2)</f>
        <v>3.0625518942128725E-9</v>
      </c>
      <c r="H1038" s="26">
        <f>Sheet3!G$12*EXP(-0.5*((Sheet1!$C1061-Sheet3!G$11)/Sheet3!G$13)^2)</f>
        <v>3.0625518942128725E-9</v>
      </c>
      <c r="I1038" s="26">
        <f>Sheet3!H$12*EXP(-0.5*((Sheet1!$C1061-Sheet3!H$11)/Sheet3!H$13)^2)</f>
        <v>3.0625518942128725E-9</v>
      </c>
      <c r="J1038" s="26">
        <f>Sheet3!I$12*EXP(-0.5*((Sheet1!$C1061-Sheet3!I$11)/Sheet3!I$13)^2)</f>
        <v>3.0625518942128725E-9</v>
      </c>
      <c r="K1038" s="26">
        <f>Sheet3!J$12*EXP(-0.5*((Sheet1!$C1061-Sheet3!J$11)/Sheet3!J$13)^2)</f>
        <v>3.0625518942128725E-9</v>
      </c>
      <c r="L1038" s="26">
        <f>Sheet3!K$12*EXP(-0.5*((Sheet1!$C1061-Sheet3!K$11)/Sheet3!K$13)^2)</f>
        <v>3.0625518942128725E-9</v>
      </c>
      <c r="M1038" s="26">
        <f>Sheet3!L$12*EXP(-0.5*((Sheet1!$C1061-Sheet3!L$11)/Sheet3!L$13)^2)</f>
        <v>3.0625518942128725E-9</v>
      </c>
    </row>
    <row r="1039" spans="1:13" x14ac:dyDescent="0.25">
      <c r="A1039" s="26">
        <f>Sheet1!D1062*Sheet3!$B$5</f>
        <v>0</v>
      </c>
      <c r="B1039" s="26">
        <f t="shared" si="32"/>
        <v>6.0410602193644161E-16</v>
      </c>
      <c r="C1039" s="26">
        <f t="shared" si="33"/>
        <v>2.4578568345948094E-8</v>
      </c>
      <c r="D1039" s="26">
        <f>Sheet3!C$12*EXP(-0.5*((Sheet1!$C1062-Sheet3!C$11)/Sheet3!C$13)^2)</f>
        <v>2.9124781134103978E-48</v>
      </c>
      <c r="E1039" s="26">
        <f>Sheet3!D$12*EXP(-0.5*((Sheet1!$C1062-Sheet3!D$11)/Sheet3!D$13)^2)</f>
        <v>7.8153192245113058E-11</v>
      </c>
      <c r="F1039" s="26">
        <f>Sheet3!E$12*EXP(-0.5*((Sheet1!$C1062-Sheet3!E$11)/Sheet3!E$13)^2)</f>
        <v>3.0625518942128725E-9</v>
      </c>
      <c r="G1039" s="26">
        <f>Sheet3!F$12*EXP(-0.5*((Sheet1!$C1062-Sheet3!F$11)/Sheet3!F$13)^2)</f>
        <v>3.0625518942128725E-9</v>
      </c>
      <c r="H1039" s="26">
        <f>Sheet3!G$12*EXP(-0.5*((Sheet1!$C1062-Sheet3!G$11)/Sheet3!G$13)^2)</f>
        <v>3.0625518942128725E-9</v>
      </c>
      <c r="I1039" s="26">
        <f>Sheet3!H$12*EXP(-0.5*((Sheet1!$C1062-Sheet3!H$11)/Sheet3!H$13)^2)</f>
        <v>3.0625518942128725E-9</v>
      </c>
      <c r="J1039" s="26">
        <f>Sheet3!I$12*EXP(-0.5*((Sheet1!$C1062-Sheet3!I$11)/Sheet3!I$13)^2)</f>
        <v>3.0625518942128725E-9</v>
      </c>
      <c r="K1039" s="26">
        <f>Sheet3!J$12*EXP(-0.5*((Sheet1!$C1062-Sheet3!J$11)/Sheet3!J$13)^2)</f>
        <v>3.0625518942128725E-9</v>
      </c>
      <c r="L1039" s="26">
        <f>Sheet3!K$12*EXP(-0.5*((Sheet1!$C1062-Sheet3!K$11)/Sheet3!K$13)^2)</f>
        <v>3.0625518942128725E-9</v>
      </c>
      <c r="M1039" s="26">
        <f>Sheet3!L$12*EXP(-0.5*((Sheet1!$C1062-Sheet3!L$11)/Sheet3!L$13)^2)</f>
        <v>3.0625518942128725E-9</v>
      </c>
    </row>
    <row r="1040" spans="1:13" x14ac:dyDescent="0.25">
      <c r="A1040" s="26">
        <f>Sheet1!D1063*Sheet3!$B$5</f>
        <v>0</v>
      </c>
      <c r="B1040" s="26">
        <f t="shared" si="32"/>
        <v>6.0410602193644161E-16</v>
      </c>
      <c r="C1040" s="26">
        <f t="shared" si="33"/>
        <v>2.4578568345948094E-8</v>
      </c>
      <c r="D1040" s="26">
        <f>Sheet3!C$12*EXP(-0.5*((Sheet1!$C1063-Sheet3!C$11)/Sheet3!C$13)^2)</f>
        <v>2.9124781134103978E-48</v>
      </c>
      <c r="E1040" s="26">
        <f>Sheet3!D$12*EXP(-0.5*((Sheet1!$C1063-Sheet3!D$11)/Sheet3!D$13)^2)</f>
        <v>7.8153192245113058E-11</v>
      </c>
      <c r="F1040" s="26">
        <f>Sheet3!E$12*EXP(-0.5*((Sheet1!$C1063-Sheet3!E$11)/Sheet3!E$13)^2)</f>
        <v>3.0625518942128725E-9</v>
      </c>
      <c r="G1040" s="26">
        <f>Sheet3!F$12*EXP(-0.5*((Sheet1!$C1063-Sheet3!F$11)/Sheet3!F$13)^2)</f>
        <v>3.0625518942128725E-9</v>
      </c>
      <c r="H1040" s="26">
        <f>Sheet3!G$12*EXP(-0.5*((Sheet1!$C1063-Sheet3!G$11)/Sheet3!G$13)^2)</f>
        <v>3.0625518942128725E-9</v>
      </c>
      <c r="I1040" s="26">
        <f>Sheet3!H$12*EXP(-0.5*((Sheet1!$C1063-Sheet3!H$11)/Sheet3!H$13)^2)</f>
        <v>3.0625518942128725E-9</v>
      </c>
      <c r="J1040" s="26">
        <f>Sheet3!I$12*EXP(-0.5*((Sheet1!$C1063-Sheet3!I$11)/Sheet3!I$13)^2)</f>
        <v>3.0625518942128725E-9</v>
      </c>
      <c r="K1040" s="26">
        <f>Sheet3!J$12*EXP(-0.5*((Sheet1!$C1063-Sheet3!J$11)/Sheet3!J$13)^2)</f>
        <v>3.0625518942128725E-9</v>
      </c>
      <c r="L1040" s="26">
        <f>Sheet3!K$12*EXP(-0.5*((Sheet1!$C1063-Sheet3!K$11)/Sheet3!K$13)^2)</f>
        <v>3.0625518942128725E-9</v>
      </c>
      <c r="M1040" s="26">
        <f>Sheet3!L$12*EXP(-0.5*((Sheet1!$C1063-Sheet3!L$11)/Sheet3!L$13)^2)</f>
        <v>3.0625518942128725E-9</v>
      </c>
    </row>
    <row r="1041" spans="1:13" x14ac:dyDescent="0.25">
      <c r="A1041" s="26">
        <f>Sheet1!D1064*Sheet3!$B$5</f>
        <v>0</v>
      </c>
      <c r="B1041" s="26">
        <f t="shared" si="32"/>
        <v>6.0410602193644161E-16</v>
      </c>
      <c r="C1041" s="26">
        <f t="shared" si="33"/>
        <v>2.4578568345948094E-8</v>
      </c>
      <c r="D1041" s="26">
        <f>Sheet3!C$12*EXP(-0.5*((Sheet1!$C1064-Sheet3!C$11)/Sheet3!C$13)^2)</f>
        <v>2.9124781134103978E-48</v>
      </c>
      <c r="E1041" s="26">
        <f>Sheet3!D$12*EXP(-0.5*((Sheet1!$C1064-Sheet3!D$11)/Sheet3!D$13)^2)</f>
        <v>7.8153192245113058E-11</v>
      </c>
      <c r="F1041" s="26">
        <f>Sheet3!E$12*EXP(-0.5*((Sheet1!$C1064-Sheet3!E$11)/Sheet3!E$13)^2)</f>
        <v>3.0625518942128725E-9</v>
      </c>
      <c r="G1041" s="26">
        <f>Sheet3!F$12*EXP(-0.5*((Sheet1!$C1064-Sheet3!F$11)/Sheet3!F$13)^2)</f>
        <v>3.0625518942128725E-9</v>
      </c>
      <c r="H1041" s="26">
        <f>Sheet3!G$12*EXP(-0.5*((Sheet1!$C1064-Sheet3!G$11)/Sheet3!G$13)^2)</f>
        <v>3.0625518942128725E-9</v>
      </c>
      <c r="I1041" s="26">
        <f>Sheet3!H$12*EXP(-0.5*((Sheet1!$C1064-Sheet3!H$11)/Sheet3!H$13)^2)</f>
        <v>3.0625518942128725E-9</v>
      </c>
      <c r="J1041" s="26">
        <f>Sheet3!I$12*EXP(-0.5*((Sheet1!$C1064-Sheet3!I$11)/Sheet3!I$13)^2)</f>
        <v>3.0625518942128725E-9</v>
      </c>
      <c r="K1041" s="26">
        <f>Sheet3!J$12*EXP(-0.5*((Sheet1!$C1064-Sheet3!J$11)/Sheet3!J$13)^2)</f>
        <v>3.0625518942128725E-9</v>
      </c>
      <c r="L1041" s="26">
        <f>Sheet3!K$12*EXP(-0.5*((Sheet1!$C1064-Sheet3!K$11)/Sheet3!K$13)^2)</f>
        <v>3.0625518942128725E-9</v>
      </c>
      <c r="M1041" s="26">
        <f>Sheet3!L$12*EXP(-0.5*((Sheet1!$C1064-Sheet3!L$11)/Sheet3!L$13)^2)</f>
        <v>3.0625518942128725E-9</v>
      </c>
    </row>
    <row r="1042" spans="1:13" x14ac:dyDescent="0.25">
      <c r="A1042" s="26">
        <f>Sheet1!D1065*Sheet3!$B$5</f>
        <v>0</v>
      </c>
      <c r="B1042" s="26">
        <f t="shared" si="32"/>
        <v>6.0410602193644161E-16</v>
      </c>
      <c r="C1042" s="26">
        <f t="shared" si="33"/>
        <v>2.4578568345948094E-8</v>
      </c>
      <c r="D1042" s="26">
        <f>Sheet3!C$12*EXP(-0.5*((Sheet1!$C1065-Sheet3!C$11)/Sheet3!C$13)^2)</f>
        <v>2.9124781134103978E-48</v>
      </c>
      <c r="E1042" s="26">
        <f>Sheet3!D$12*EXP(-0.5*((Sheet1!$C1065-Sheet3!D$11)/Sheet3!D$13)^2)</f>
        <v>7.8153192245113058E-11</v>
      </c>
      <c r="F1042" s="26">
        <f>Sheet3!E$12*EXP(-0.5*((Sheet1!$C1065-Sheet3!E$11)/Sheet3!E$13)^2)</f>
        <v>3.0625518942128725E-9</v>
      </c>
      <c r="G1042" s="26">
        <f>Sheet3!F$12*EXP(-0.5*((Sheet1!$C1065-Sheet3!F$11)/Sheet3!F$13)^2)</f>
        <v>3.0625518942128725E-9</v>
      </c>
      <c r="H1042" s="26">
        <f>Sheet3!G$12*EXP(-0.5*((Sheet1!$C1065-Sheet3!G$11)/Sheet3!G$13)^2)</f>
        <v>3.0625518942128725E-9</v>
      </c>
      <c r="I1042" s="26">
        <f>Sheet3!H$12*EXP(-0.5*((Sheet1!$C1065-Sheet3!H$11)/Sheet3!H$13)^2)</f>
        <v>3.0625518942128725E-9</v>
      </c>
      <c r="J1042" s="26">
        <f>Sheet3!I$12*EXP(-0.5*((Sheet1!$C1065-Sheet3!I$11)/Sheet3!I$13)^2)</f>
        <v>3.0625518942128725E-9</v>
      </c>
      <c r="K1042" s="26">
        <f>Sheet3!J$12*EXP(-0.5*((Sheet1!$C1065-Sheet3!J$11)/Sheet3!J$13)^2)</f>
        <v>3.0625518942128725E-9</v>
      </c>
      <c r="L1042" s="26">
        <f>Sheet3!K$12*EXP(-0.5*((Sheet1!$C1065-Sheet3!K$11)/Sheet3!K$13)^2)</f>
        <v>3.0625518942128725E-9</v>
      </c>
      <c r="M1042" s="26">
        <f>Sheet3!L$12*EXP(-0.5*((Sheet1!$C1065-Sheet3!L$11)/Sheet3!L$13)^2)</f>
        <v>3.0625518942128725E-9</v>
      </c>
    </row>
    <row r="1043" spans="1:13" x14ac:dyDescent="0.25">
      <c r="A1043" s="26">
        <f>Sheet1!D1066*Sheet3!$B$5</f>
        <v>0</v>
      </c>
      <c r="B1043" s="26">
        <f t="shared" si="32"/>
        <v>6.0410602193644161E-16</v>
      </c>
      <c r="C1043" s="26">
        <f t="shared" si="33"/>
        <v>2.4578568345948094E-8</v>
      </c>
      <c r="D1043" s="26">
        <f>Sheet3!C$12*EXP(-0.5*((Sheet1!$C1066-Sheet3!C$11)/Sheet3!C$13)^2)</f>
        <v>2.9124781134103978E-48</v>
      </c>
      <c r="E1043" s="26">
        <f>Sheet3!D$12*EXP(-0.5*((Sheet1!$C1066-Sheet3!D$11)/Sheet3!D$13)^2)</f>
        <v>7.8153192245113058E-11</v>
      </c>
      <c r="F1043" s="26">
        <f>Sheet3!E$12*EXP(-0.5*((Sheet1!$C1066-Sheet3!E$11)/Sheet3!E$13)^2)</f>
        <v>3.0625518942128725E-9</v>
      </c>
      <c r="G1043" s="26">
        <f>Sheet3!F$12*EXP(-0.5*((Sheet1!$C1066-Sheet3!F$11)/Sheet3!F$13)^2)</f>
        <v>3.0625518942128725E-9</v>
      </c>
      <c r="H1043" s="26">
        <f>Sheet3!G$12*EXP(-0.5*((Sheet1!$C1066-Sheet3!G$11)/Sheet3!G$13)^2)</f>
        <v>3.0625518942128725E-9</v>
      </c>
      <c r="I1043" s="26">
        <f>Sheet3!H$12*EXP(-0.5*((Sheet1!$C1066-Sheet3!H$11)/Sheet3!H$13)^2)</f>
        <v>3.0625518942128725E-9</v>
      </c>
      <c r="J1043" s="26">
        <f>Sheet3!I$12*EXP(-0.5*((Sheet1!$C1066-Sheet3!I$11)/Sheet3!I$13)^2)</f>
        <v>3.0625518942128725E-9</v>
      </c>
      <c r="K1043" s="26">
        <f>Sheet3!J$12*EXP(-0.5*((Sheet1!$C1066-Sheet3!J$11)/Sheet3!J$13)^2)</f>
        <v>3.0625518942128725E-9</v>
      </c>
      <c r="L1043" s="26">
        <f>Sheet3!K$12*EXP(-0.5*((Sheet1!$C1066-Sheet3!K$11)/Sheet3!K$13)^2)</f>
        <v>3.0625518942128725E-9</v>
      </c>
      <c r="M1043" s="26">
        <f>Sheet3!L$12*EXP(-0.5*((Sheet1!$C1066-Sheet3!L$11)/Sheet3!L$13)^2)</f>
        <v>3.0625518942128725E-9</v>
      </c>
    </row>
    <row r="1044" spans="1:13" x14ac:dyDescent="0.25">
      <c r="A1044" s="26">
        <f>Sheet1!D1067*Sheet3!$B$5</f>
        <v>0</v>
      </c>
      <c r="B1044" s="26">
        <f t="shared" si="32"/>
        <v>6.0410602193644161E-16</v>
      </c>
      <c r="C1044" s="26">
        <f t="shared" si="33"/>
        <v>2.4578568345948094E-8</v>
      </c>
      <c r="D1044" s="26">
        <f>Sheet3!C$12*EXP(-0.5*((Sheet1!$C1067-Sheet3!C$11)/Sheet3!C$13)^2)</f>
        <v>2.9124781134103978E-48</v>
      </c>
      <c r="E1044" s="26">
        <f>Sheet3!D$12*EXP(-0.5*((Sheet1!$C1067-Sheet3!D$11)/Sheet3!D$13)^2)</f>
        <v>7.8153192245113058E-11</v>
      </c>
      <c r="F1044" s="26">
        <f>Sheet3!E$12*EXP(-0.5*((Sheet1!$C1067-Sheet3!E$11)/Sheet3!E$13)^2)</f>
        <v>3.0625518942128725E-9</v>
      </c>
      <c r="G1044" s="26">
        <f>Sheet3!F$12*EXP(-0.5*((Sheet1!$C1067-Sheet3!F$11)/Sheet3!F$13)^2)</f>
        <v>3.0625518942128725E-9</v>
      </c>
      <c r="H1044" s="26">
        <f>Sheet3!G$12*EXP(-0.5*((Sheet1!$C1067-Sheet3!G$11)/Sheet3!G$13)^2)</f>
        <v>3.0625518942128725E-9</v>
      </c>
      <c r="I1044" s="26">
        <f>Sheet3!H$12*EXP(-0.5*((Sheet1!$C1067-Sheet3!H$11)/Sheet3!H$13)^2)</f>
        <v>3.0625518942128725E-9</v>
      </c>
      <c r="J1044" s="26">
        <f>Sheet3!I$12*EXP(-0.5*((Sheet1!$C1067-Sheet3!I$11)/Sheet3!I$13)^2)</f>
        <v>3.0625518942128725E-9</v>
      </c>
      <c r="K1044" s="26">
        <f>Sheet3!J$12*EXP(-0.5*((Sheet1!$C1067-Sheet3!J$11)/Sheet3!J$13)^2)</f>
        <v>3.0625518942128725E-9</v>
      </c>
      <c r="L1044" s="26">
        <f>Sheet3!K$12*EXP(-0.5*((Sheet1!$C1067-Sheet3!K$11)/Sheet3!K$13)^2)</f>
        <v>3.0625518942128725E-9</v>
      </c>
      <c r="M1044" s="26">
        <f>Sheet3!L$12*EXP(-0.5*((Sheet1!$C1067-Sheet3!L$11)/Sheet3!L$13)^2)</f>
        <v>3.0625518942128725E-9</v>
      </c>
    </row>
    <row r="1045" spans="1:13" x14ac:dyDescent="0.25">
      <c r="A1045" s="26">
        <f>Sheet1!D1068*Sheet3!$B$5</f>
        <v>0</v>
      </c>
      <c r="B1045" s="26">
        <f t="shared" si="32"/>
        <v>6.0410602193644161E-16</v>
      </c>
      <c r="C1045" s="26">
        <f t="shared" si="33"/>
        <v>2.4578568345948094E-8</v>
      </c>
      <c r="D1045" s="26">
        <f>Sheet3!C$12*EXP(-0.5*((Sheet1!$C1068-Sheet3!C$11)/Sheet3!C$13)^2)</f>
        <v>2.9124781134103978E-48</v>
      </c>
      <c r="E1045" s="26">
        <f>Sheet3!D$12*EXP(-0.5*((Sheet1!$C1068-Sheet3!D$11)/Sheet3!D$13)^2)</f>
        <v>7.8153192245113058E-11</v>
      </c>
      <c r="F1045" s="26">
        <f>Sheet3!E$12*EXP(-0.5*((Sheet1!$C1068-Sheet3!E$11)/Sheet3!E$13)^2)</f>
        <v>3.0625518942128725E-9</v>
      </c>
      <c r="G1045" s="26">
        <f>Sheet3!F$12*EXP(-0.5*((Sheet1!$C1068-Sheet3!F$11)/Sheet3!F$13)^2)</f>
        <v>3.0625518942128725E-9</v>
      </c>
      <c r="H1045" s="26">
        <f>Sheet3!G$12*EXP(-0.5*((Sheet1!$C1068-Sheet3!G$11)/Sheet3!G$13)^2)</f>
        <v>3.0625518942128725E-9</v>
      </c>
      <c r="I1045" s="26">
        <f>Sheet3!H$12*EXP(-0.5*((Sheet1!$C1068-Sheet3!H$11)/Sheet3!H$13)^2)</f>
        <v>3.0625518942128725E-9</v>
      </c>
      <c r="J1045" s="26">
        <f>Sheet3!I$12*EXP(-0.5*((Sheet1!$C1068-Sheet3!I$11)/Sheet3!I$13)^2)</f>
        <v>3.0625518942128725E-9</v>
      </c>
      <c r="K1045" s="26">
        <f>Sheet3!J$12*EXP(-0.5*((Sheet1!$C1068-Sheet3!J$11)/Sheet3!J$13)^2)</f>
        <v>3.0625518942128725E-9</v>
      </c>
      <c r="L1045" s="26">
        <f>Sheet3!K$12*EXP(-0.5*((Sheet1!$C1068-Sheet3!K$11)/Sheet3!K$13)^2)</f>
        <v>3.0625518942128725E-9</v>
      </c>
      <c r="M1045" s="26">
        <f>Sheet3!L$12*EXP(-0.5*((Sheet1!$C1068-Sheet3!L$11)/Sheet3!L$13)^2)</f>
        <v>3.0625518942128725E-9</v>
      </c>
    </row>
    <row r="1046" spans="1:13" x14ac:dyDescent="0.25">
      <c r="A1046" s="26">
        <f>Sheet1!D1069*Sheet3!$B$5</f>
        <v>0</v>
      </c>
      <c r="B1046" s="26">
        <f t="shared" si="32"/>
        <v>6.0410602193644161E-16</v>
      </c>
      <c r="C1046" s="26">
        <f t="shared" si="33"/>
        <v>2.4578568345948094E-8</v>
      </c>
      <c r="D1046" s="26">
        <f>Sheet3!C$12*EXP(-0.5*((Sheet1!$C1069-Sheet3!C$11)/Sheet3!C$13)^2)</f>
        <v>2.9124781134103978E-48</v>
      </c>
      <c r="E1046" s="26">
        <f>Sheet3!D$12*EXP(-0.5*((Sheet1!$C1069-Sheet3!D$11)/Sheet3!D$13)^2)</f>
        <v>7.8153192245113058E-11</v>
      </c>
      <c r="F1046" s="26">
        <f>Sheet3!E$12*EXP(-0.5*((Sheet1!$C1069-Sheet3!E$11)/Sheet3!E$13)^2)</f>
        <v>3.0625518942128725E-9</v>
      </c>
      <c r="G1046" s="26">
        <f>Sheet3!F$12*EXP(-0.5*((Sheet1!$C1069-Sheet3!F$11)/Sheet3!F$13)^2)</f>
        <v>3.0625518942128725E-9</v>
      </c>
      <c r="H1046" s="26">
        <f>Sheet3!G$12*EXP(-0.5*((Sheet1!$C1069-Sheet3!G$11)/Sheet3!G$13)^2)</f>
        <v>3.0625518942128725E-9</v>
      </c>
      <c r="I1046" s="26">
        <f>Sheet3!H$12*EXP(-0.5*((Sheet1!$C1069-Sheet3!H$11)/Sheet3!H$13)^2)</f>
        <v>3.0625518942128725E-9</v>
      </c>
      <c r="J1046" s="26">
        <f>Sheet3!I$12*EXP(-0.5*((Sheet1!$C1069-Sheet3!I$11)/Sheet3!I$13)^2)</f>
        <v>3.0625518942128725E-9</v>
      </c>
      <c r="K1046" s="26">
        <f>Sheet3!J$12*EXP(-0.5*((Sheet1!$C1069-Sheet3!J$11)/Sheet3!J$13)^2)</f>
        <v>3.0625518942128725E-9</v>
      </c>
      <c r="L1046" s="26">
        <f>Sheet3!K$12*EXP(-0.5*((Sheet1!$C1069-Sheet3!K$11)/Sheet3!K$13)^2)</f>
        <v>3.0625518942128725E-9</v>
      </c>
      <c r="M1046" s="26">
        <f>Sheet3!L$12*EXP(-0.5*((Sheet1!$C1069-Sheet3!L$11)/Sheet3!L$13)^2)</f>
        <v>3.0625518942128725E-9</v>
      </c>
    </row>
    <row r="1047" spans="1:13" x14ac:dyDescent="0.25">
      <c r="A1047" s="26">
        <f>Sheet1!D1070*Sheet3!$B$5</f>
        <v>0</v>
      </c>
      <c r="B1047" s="26">
        <f t="shared" si="32"/>
        <v>6.0410602193644161E-16</v>
      </c>
      <c r="C1047" s="26">
        <f t="shared" si="33"/>
        <v>2.4578568345948094E-8</v>
      </c>
      <c r="D1047" s="26">
        <f>Sheet3!C$12*EXP(-0.5*((Sheet1!$C1070-Sheet3!C$11)/Sheet3!C$13)^2)</f>
        <v>2.9124781134103978E-48</v>
      </c>
      <c r="E1047" s="26">
        <f>Sheet3!D$12*EXP(-0.5*((Sheet1!$C1070-Sheet3!D$11)/Sheet3!D$13)^2)</f>
        <v>7.8153192245113058E-11</v>
      </c>
      <c r="F1047" s="26">
        <f>Sheet3!E$12*EXP(-0.5*((Sheet1!$C1070-Sheet3!E$11)/Sheet3!E$13)^2)</f>
        <v>3.0625518942128725E-9</v>
      </c>
      <c r="G1047" s="26">
        <f>Sheet3!F$12*EXP(-0.5*((Sheet1!$C1070-Sheet3!F$11)/Sheet3!F$13)^2)</f>
        <v>3.0625518942128725E-9</v>
      </c>
      <c r="H1047" s="26">
        <f>Sheet3!G$12*EXP(-0.5*((Sheet1!$C1070-Sheet3!G$11)/Sheet3!G$13)^2)</f>
        <v>3.0625518942128725E-9</v>
      </c>
      <c r="I1047" s="26">
        <f>Sheet3!H$12*EXP(-0.5*((Sheet1!$C1070-Sheet3!H$11)/Sheet3!H$13)^2)</f>
        <v>3.0625518942128725E-9</v>
      </c>
      <c r="J1047" s="26">
        <f>Sheet3!I$12*EXP(-0.5*((Sheet1!$C1070-Sheet3!I$11)/Sheet3!I$13)^2)</f>
        <v>3.0625518942128725E-9</v>
      </c>
      <c r="K1047" s="26">
        <f>Sheet3!J$12*EXP(-0.5*((Sheet1!$C1070-Sheet3!J$11)/Sheet3!J$13)^2)</f>
        <v>3.0625518942128725E-9</v>
      </c>
      <c r="L1047" s="26">
        <f>Sheet3!K$12*EXP(-0.5*((Sheet1!$C1070-Sheet3!K$11)/Sheet3!K$13)^2)</f>
        <v>3.0625518942128725E-9</v>
      </c>
      <c r="M1047" s="26">
        <f>Sheet3!L$12*EXP(-0.5*((Sheet1!$C1070-Sheet3!L$11)/Sheet3!L$13)^2)</f>
        <v>3.0625518942128725E-9</v>
      </c>
    </row>
    <row r="1048" spans="1:13" x14ac:dyDescent="0.25">
      <c r="A1048" s="26">
        <f>Sheet1!D1071*Sheet3!$B$5</f>
        <v>0</v>
      </c>
      <c r="B1048" s="26">
        <f t="shared" si="32"/>
        <v>6.0410602193644161E-16</v>
      </c>
      <c r="C1048" s="26">
        <f t="shared" si="33"/>
        <v>2.4578568345948094E-8</v>
      </c>
      <c r="D1048" s="26">
        <f>Sheet3!C$12*EXP(-0.5*((Sheet1!$C1071-Sheet3!C$11)/Sheet3!C$13)^2)</f>
        <v>2.9124781134103978E-48</v>
      </c>
      <c r="E1048" s="26">
        <f>Sheet3!D$12*EXP(-0.5*((Sheet1!$C1071-Sheet3!D$11)/Sheet3!D$13)^2)</f>
        <v>7.8153192245113058E-11</v>
      </c>
      <c r="F1048" s="26">
        <f>Sheet3!E$12*EXP(-0.5*((Sheet1!$C1071-Sheet3!E$11)/Sheet3!E$13)^2)</f>
        <v>3.0625518942128725E-9</v>
      </c>
      <c r="G1048" s="26">
        <f>Sheet3!F$12*EXP(-0.5*((Sheet1!$C1071-Sheet3!F$11)/Sheet3!F$13)^2)</f>
        <v>3.0625518942128725E-9</v>
      </c>
      <c r="H1048" s="26">
        <f>Sheet3!G$12*EXP(-0.5*((Sheet1!$C1071-Sheet3!G$11)/Sheet3!G$13)^2)</f>
        <v>3.0625518942128725E-9</v>
      </c>
      <c r="I1048" s="26">
        <f>Sheet3!H$12*EXP(-0.5*((Sheet1!$C1071-Sheet3!H$11)/Sheet3!H$13)^2)</f>
        <v>3.0625518942128725E-9</v>
      </c>
      <c r="J1048" s="26">
        <f>Sheet3!I$12*EXP(-0.5*((Sheet1!$C1071-Sheet3!I$11)/Sheet3!I$13)^2)</f>
        <v>3.0625518942128725E-9</v>
      </c>
      <c r="K1048" s="26">
        <f>Sheet3!J$12*EXP(-0.5*((Sheet1!$C1071-Sheet3!J$11)/Sheet3!J$13)^2)</f>
        <v>3.0625518942128725E-9</v>
      </c>
      <c r="L1048" s="26">
        <f>Sheet3!K$12*EXP(-0.5*((Sheet1!$C1071-Sheet3!K$11)/Sheet3!K$13)^2)</f>
        <v>3.0625518942128725E-9</v>
      </c>
      <c r="M1048" s="26">
        <f>Sheet3!L$12*EXP(-0.5*((Sheet1!$C1071-Sheet3!L$11)/Sheet3!L$13)^2)</f>
        <v>3.0625518942128725E-9</v>
      </c>
    </row>
    <row r="1049" spans="1:13" x14ac:dyDescent="0.25">
      <c r="A1049" s="26">
        <f>Sheet1!D1072*Sheet3!$B$5</f>
        <v>0</v>
      </c>
      <c r="B1049" s="26">
        <f t="shared" si="32"/>
        <v>6.0410602193644161E-16</v>
      </c>
      <c r="C1049" s="26">
        <f t="shared" si="33"/>
        <v>2.4578568345948094E-8</v>
      </c>
      <c r="D1049" s="26">
        <f>Sheet3!C$12*EXP(-0.5*((Sheet1!$C1072-Sheet3!C$11)/Sheet3!C$13)^2)</f>
        <v>2.9124781134103978E-48</v>
      </c>
      <c r="E1049" s="26">
        <f>Sheet3!D$12*EXP(-0.5*((Sheet1!$C1072-Sheet3!D$11)/Sheet3!D$13)^2)</f>
        <v>7.8153192245113058E-11</v>
      </c>
      <c r="F1049" s="26">
        <f>Sheet3!E$12*EXP(-0.5*((Sheet1!$C1072-Sheet3!E$11)/Sheet3!E$13)^2)</f>
        <v>3.0625518942128725E-9</v>
      </c>
      <c r="G1049" s="26">
        <f>Sheet3!F$12*EXP(-0.5*((Sheet1!$C1072-Sheet3!F$11)/Sheet3!F$13)^2)</f>
        <v>3.0625518942128725E-9</v>
      </c>
      <c r="H1049" s="26">
        <f>Sheet3!G$12*EXP(-0.5*((Sheet1!$C1072-Sheet3!G$11)/Sheet3!G$13)^2)</f>
        <v>3.0625518942128725E-9</v>
      </c>
      <c r="I1049" s="26">
        <f>Sheet3!H$12*EXP(-0.5*((Sheet1!$C1072-Sheet3!H$11)/Sheet3!H$13)^2)</f>
        <v>3.0625518942128725E-9</v>
      </c>
      <c r="J1049" s="26">
        <f>Sheet3!I$12*EXP(-0.5*((Sheet1!$C1072-Sheet3!I$11)/Sheet3!I$13)^2)</f>
        <v>3.0625518942128725E-9</v>
      </c>
      <c r="K1049" s="26">
        <f>Sheet3!J$12*EXP(-0.5*((Sheet1!$C1072-Sheet3!J$11)/Sheet3!J$13)^2)</f>
        <v>3.0625518942128725E-9</v>
      </c>
      <c r="L1049" s="26">
        <f>Sheet3!K$12*EXP(-0.5*((Sheet1!$C1072-Sheet3!K$11)/Sheet3!K$13)^2)</f>
        <v>3.0625518942128725E-9</v>
      </c>
      <c r="M1049" s="26">
        <f>Sheet3!L$12*EXP(-0.5*((Sheet1!$C1072-Sheet3!L$11)/Sheet3!L$13)^2)</f>
        <v>3.0625518942128725E-9</v>
      </c>
    </row>
    <row r="1050" spans="1:13" x14ac:dyDescent="0.25">
      <c r="A1050" s="26">
        <f>Sheet1!D1073*Sheet3!$B$5</f>
        <v>0</v>
      </c>
      <c r="B1050" s="26">
        <f t="shared" si="32"/>
        <v>6.0410602193644161E-16</v>
      </c>
      <c r="C1050" s="26">
        <f t="shared" si="33"/>
        <v>2.4578568345948094E-8</v>
      </c>
      <c r="D1050" s="26">
        <f>Sheet3!C$12*EXP(-0.5*((Sheet1!$C1073-Sheet3!C$11)/Sheet3!C$13)^2)</f>
        <v>2.9124781134103978E-48</v>
      </c>
      <c r="E1050" s="26">
        <f>Sheet3!D$12*EXP(-0.5*((Sheet1!$C1073-Sheet3!D$11)/Sheet3!D$13)^2)</f>
        <v>7.8153192245113058E-11</v>
      </c>
      <c r="F1050" s="26">
        <f>Sheet3!E$12*EXP(-0.5*((Sheet1!$C1073-Sheet3!E$11)/Sheet3!E$13)^2)</f>
        <v>3.0625518942128725E-9</v>
      </c>
      <c r="G1050" s="26">
        <f>Sheet3!F$12*EXP(-0.5*((Sheet1!$C1073-Sheet3!F$11)/Sheet3!F$13)^2)</f>
        <v>3.0625518942128725E-9</v>
      </c>
      <c r="H1050" s="26">
        <f>Sheet3!G$12*EXP(-0.5*((Sheet1!$C1073-Sheet3!G$11)/Sheet3!G$13)^2)</f>
        <v>3.0625518942128725E-9</v>
      </c>
      <c r="I1050" s="26">
        <f>Sheet3!H$12*EXP(-0.5*((Sheet1!$C1073-Sheet3!H$11)/Sheet3!H$13)^2)</f>
        <v>3.0625518942128725E-9</v>
      </c>
      <c r="J1050" s="26">
        <f>Sheet3!I$12*EXP(-0.5*((Sheet1!$C1073-Sheet3!I$11)/Sheet3!I$13)^2)</f>
        <v>3.0625518942128725E-9</v>
      </c>
      <c r="K1050" s="26">
        <f>Sheet3!J$12*EXP(-0.5*((Sheet1!$C1073-Sheet3!J$11)/Sheet3!J$13)^2)</f>
        <v>3.0625518942128725E-9</v>
      </c>
      <c r="L1050" s="26">
        <f>Sheet3!K$12*EXP(-0.5*((Sheet1!$C1073-Sheet3!K$11)/Sheet3!K$13)^2)</f>
        <v>3.0625518942128725E-9</v>
      </c>
      <c r="M1050" s="26">
        <f>Sheet3!L$12*EXP(-0.5*((Sheet1!$C1073-Sheet3!L$11)/Sheet3!L$13)^2)</f>
        <v>3.0625518942128725E-9</v>
      </c>
    </row>
    <row r="1051" spans="1:13" x14ac:dyDescent="0.25">
      <c r="A1051" s="26">
        <f>Sheet1!D1074*Sheet3!$B$5</f>
        <v>0</v>
      </c>
      <c r="B1051" s="26">
        <f t="shared" si="32"/>
        <v>6.0410602193644161E-16</v>
      </c>
      <c r="C1051" s="26">
        <f t="shared" si="33"/>
        <v>2.4578568345948094E-8</v>
      </c>
      <c r="D1051" s="26">
        <f>Sheet3!C$12*EXP(-0.5*((Sheet1!$C1074-Sheet3!C$11)/Sheet3!C$13)^2)</f>
        <v>2.9124781134103978E-48</v>
      </c>
      <c r="E1051" s="26">
        <f>Sheet3!D$12*EXP(-0.5*((Sheet1!$C1074-Sheet3!D$11)/Sheet3!D$13)^2)</f>
        <v>7.8153192245113058E-11</v>
      </c>
      <c r="F1051" s="26">
        <f>Sheet3!E$12*EXP(-0.5*((Sheet1!$C1074-Sheet3!E$11)/Sheet3!E$13)^2)</f>
        <v>3.0625518942128725E-9</v>
      </c>
      <c r="G1051" s="26">
        <f>Sheet3!F$12*EXP(-0.5*((Sheet1!$C1074-Sheet3!F$11)/Sheet3!F$13)^2)</f>
        <v>3.0625518942128725E-9</v>
      </c>
      <c r="H1051" s="26">
        <f>Sheet3!G$12*EXP(-0.5*((Sheet1!$C1074-Sheet3!G$11)/Sheet3!G$13)^2)</f>
        <v>3.0625518942128725E-9</v>
      </c>
      <c r="I1051" s="26">
        <f>Sheet3!H$12*EXP(-0.5*((Sheet1!$C1074-Sheet3!H$11)/Sheet3!H$13)^2)</f>
        <v>3.0625518942128725E-9</v>
      </c>
      <c r="J1051" s="26">
        <f>Sheet3!I$12*EXP(-0.5*((Sheet1!$C1074-Sheet3!I$11)/Sheet3!I$13)^2)</f>
        <v>3.0625518942128725E-9</v>
      </c>
      <c r="K1051" s="26">
        <f>Sheet3!J$12*EXP(-0.5*((Sheet1!$C1074-Sheet3!J$11)/Sheet3!J$13)^2)</f>
        <v>3.0625518942128725E-9</v>
      </c>
      <c r="L1051" s="26">
        <f>Sheet3!K$12*EXP(-0.5*((Sheet1!$C1074-Sheet3!K$11)/Sheet3!K$13)^2)</f>
        <v>3.0625518942128725E-9</v>
      </c>
      <c r="M1051" s="26">
        <f>Sheet3!L$12*EXP(-0.5*((Sheet1!$C1074-Sheet3!L$11)/Sheet3!L$13)^2)</f>
        <v>3.0625518942128725E-9</v>
      </c>
    </row>
    <row r="1052" spans="1:13" x14ac:dyDescent="0.25">
      <c r="A1052" s="26">
        <f>Sheet1!D1075*Sheet3!$B$5</f>
        <v>0</v>
      </c>
      <c r="B1052" s="26">
        <f t="shared" si="32"/>
        <v>6.0410602193644161E-16</v>
      </c>
      <c r="C1052" s="26">
        <f t="shared" si="33"/>
        <v>2.4578568345948094E-8</v>
      </c>
      <c r="D1052" s="26">
        <f>Sheet3!C$12*EXP(-0.5*((Sheet1!$C1075-Sheet3!C$11)/Sheet3!C$13)^2)</f>
        <v>2.9124781134103978E-48</v>
      </c>
      <c r="E1052" s="26">
        <f>Sheet3!D$12*EXP(-0.5*((Sheet1!$C1075-Sheet3!D$11)/Sheet3!D$13)^2)</f>
        <v>7.8153192245113058E-11</v>
      </c>
      <c r="F1052" s="26">
        <f>Sheet3!E$12*EXP(-0.5*((Sheet1!$C1075-Sheet3!E$11)/Sheet3!E$13)^2)</f>
        <v>3.0625518942128725E-9</v>
      </c>
      <c r="G1052" s="26">
        <f>Sheet3!F$12*EXP(-0.5*((Sheet1!$C1075-Sheet3!F$11)/Sheet3!F$13)^2)</f>
        <v>3.0625518942128725E-9</v>
      </c>
      <c r="H1052" s="26">
        <f>Sheet3!G$12*EXP(-0.5*((Sheet1!$C1075-Sheet3!G$11)/Sheet3!G$13)^2)</f>
        <v>3.0625518942128725E-9</v>
      </c>
      <c r="I1052" s="26">
        <f>Sheet3!H$12*EXP(-0.5*((Sheet1!$C1075-Sheet3!H$11)/Sheet3!H$13)^2)</f>
        <v>3.0625518942128725E-9</v>
      </c>
      <c r="J1052" s="26">
        <f>Sheet3!I$12*EXP(-0.5*((Sheet1!$C1075-Sheet3!I$11)/Sheet3!I$13)^2)</f>
        <v>3.0625518942128725E-9</v>
      </c>
      <c r="K1052" s="26">
        <f>Sheet3!J$12*EXP(-0.5*((Sheet1!$C1075-Sheet3!J$11)/Sheet3!J$13)^2)</f>
        <v>3.0625518942128725E-9</v>
      </c>
      <c r="L1052" s="26">
        <f>Sheet3!K$12*EXP(-0.5*((Sheet1!$C1075-Sheet3!K$11)/Sheet3!K$13)^2)</f>
        <v>3.0625518942128725E-9</v>
      </c>
      <c r="M1052" s="26">
        <f>Sheet3!L$12*EXP(-0.5*((Sheet1!$C1075-Sheet3!L$11)/Sheet3!L$13)^2)</f>
        <v>3.0625518942128725E-9</v>
      </c>
    </row>
    <row r="1053" spans="1:13" x14ac:dyDescent="0.25">
      <c r="A1053" s="26">
        <f>Sheet1!D1076*Sheet3!$B$5</f>
        <v>0</v>
      </c>
      <c r="B1053" s="26">
        <f t="shared" si="32"/>
        <v>6.0410602193644161E-16</v>
      </c>
      <c r="C1053" s="26">
        <f t="shared" si="33"/>
        <v>2.4578568345948094E-8</v>
      </c>
      <c r="D1053" s="26">
        <f>Sheet3!C$12*EXP(-0.5*((Sheet1!$C1076-Sheet3!C$11)/Sheet3!C$13)^2)</f>
        <v>2.9124781134103978E-48</v>
      </c>
      <c r="E1053" s="26">
        <f>Sheet3!D$12*EXP(-0.5*((Sheet1!$C1076-Sheet3!D$11)/Sheet3!D$13)^2)</f>
        <v>7.8153192245113058E-11</v>
      </c>
      <c r="F1053" s="26">
        <f>Sheet3!E$12*EXP(-0.5*((Sheet1!$C1076-Sheet3!E$11)/Sheet3!E$13)^2)</f>
        <v>3.0625518942128725E-9</v>
      </c>
      <c r="G1053" s="26">
        <f>Sheet3!F$12*EXP(-0.5*((Sheet1!$C1076-Sheet3!F$11)/Sheet3!F$13)^2)</f>
        <v>3.0625518942128725E-9</v>
      </c>
      <c r="H1053" s="26">
        <f>Sheet3!G$12*EXP(-0.5*((Sheet1!$C1076-Sheet3!G$11)/Sheet3!G$13)^2)</f>
        <v>3.0625518942128725E-9</v>
      </c>
      <c r="I1053" s="26">
        <f>Sheet3!H$12*EXP(-0.5*((Sheet1!$C1076-Sheet3!H$11)/Sheet3!H$13)^2)</f>
        <v>3.0625518942128725E-9</v>
      </c>
      <c r="J1053" s="26">
        <f>Sheet3!I$12*EXP(-0.5*((Sheet1!$C1076-Sheet3!I$11)/Sheet3!I$13)^2)</f>
        <v>3.0625518942128725E-9</v>
      </c>
      <c r="K1053" s="26">
        <f>Sheet3!J$12*EXP(-0.5*((Sheet1!$C1076-Sheet3!J$11)/Sheet3!J$13)^2)</f>
        <v>3.0625518942128725E-9</v>
      </c>
      <c r="L1053" s="26">
        <f>Sheet3!K$12*EXP(-0.5*((Sheet1!$C1076-Sheet3!K$11)/Sheet3!K$13)^2)</f>
        <v>3.0625518942128725E-9</v>
      </c>
      <c r="M1053" s="26">
        <f>Sheet3!L$12*EXP(-0.5*((Sheet1!$C1076-Sheet3!L$11)/Sheet3!L$13)^2)</f>
        <v>3.0625518942128725E-9</v>
      </c>
    </row>
    <row r="1054" spans="1:13" x14ac:dyDescent="0.25">
      <c r="A1054" s="26">
        <f>Sheet1!D1077*Sheet3!$B$5</f>
        <v>0</v>
      </c>
      <c r="B1054" s="26">
        <f t="shared" si="32"/>
        <v>6.0410602193644161E-16</v>
      </c>
      <c r="C1054" s="26">
        <f t="shared" si="33"/>
        <v>2.4578568345948094E-8</v>
      </c>
      <c r="D1054" s="26">
        <f>Sheet3!C$12*EXP(-0.5*((Sheet1!$C1077-Sheet3!C$11)/Sheet3!C$13)^2)</f>
        <v>2.9124781134103978E-48</v>
      </c>
      <c r="E1054" s="26">
        <f>Sheet3!D$12*EXP(-0.5*((Sheet1!$C1077-Sheet3!D$11)/Sheet3!D$13)^2)</f>
        <v>7.8153192245113058E-11</v>
      </c>
      <c r="F1054" s="26">
        <f>Sheet3!E$12*EXP(-0.5*((Sheet1!$C1077-Sheet3!E$11)/Sheet3!E$13)^2)</f>
        <v>3.0625518942128725E-9</v>
      </c>
      <c r="G1054" s="26">
        <f>Sheet3!F$12*EXP(-0.5*((Sheet1!$C1077-Sheet3!F$11)/Sheet3!F$13)^2)</f>
        <v>3.0625518942128725E-9</v>
      </c>
      <c r="H1054" s="26">
        <f>Sheet3!G$12*EXP(-0.5*((Sheet1!$C1077-Sheet3!G$11)/Sheet3!G$13)^2)</f>
        <v>3.0625518942128725E-9</v>
      </c>
      <c r="I1054" s="26">
        <f>Sheet3!H$12*EXP(-0.5*((Sheet1!$C1077-Sheet3!H$11)/Sheet3!H$13)^2)</f>
        <v>3.0625518942128725E-9</v>
      </c>
      <c r="J1054" s="26">
        <f>Sheet3!I$12*EXP(-0.5*((Sheet1!$C1077-Sheet3!I$11)/Sheet3!I$13)^2)</f>
        <v>3.0625518942128725E-9</v>
      </c>
      <c r="K1054" s="26">
        <f>Sheet3!J$12*EXP(-0.5*((Sheet1!$C1077-Sheet3!J$11)/Sheet3!J$13)^2)</f>
        <v>3.0625518942128725E-9</v>
      </c>
      <c r="L1054" s="26">
        <f>Sheet3!K$12*EXP(-0.5*((Sheet1!$C1077-Sheet3!K$11)/Sheet3!K$13)^2)</f>
        <v>3.0625518942128725E-9</v>
      </c>
      <c r="M1054" s="26">
        <f>Sheet3!L$12*EXP(-0.5*((Sheet1!$C1077-Sheet3!L$11)/Sheet3!L$13)^2)</f>
        <v>3.0625518942128725E-9</v>
      </c>
    </row>
    <row r="1055" spans="1:13" x14ac:dyDescent="0.25">
      <c r="A1055" s="26">
        <f>Sheet1!D1078*Sheet3!$B$5</f>
        <v>0</v>
      </c>
      <c r="B1055" s="26">
        <f t="shared" si="32"/>
        <v>6.0410602193644161E-16</v>
      </c>
      <c r="C1055" s="26">
        <f t="shared" si="33"/>
        <v>2.4578568345948094E-8</v>
      </c>
      <c r="D1055" s="26">
        <f>Sheet3!C$12*EXP(-0.5*((Sheet1!$C1078-Sheet3!C$11)/Sheet3!C$13)^2)</f>
        <v>2.9124781134103978E-48</v>
      </c>
      <c r="E1055" s="26">
        <f>Sheet3!D$12*EXP(-0.5*((Sheet1!$C1078-Sheet3!D$11)/Sheet3!D$13)^2)</f>
        <v>7.8153192245113058E-11</v>
      </c>
      <c r="F1055" s="26">
        <f>Sheet3!E$12*EXP(-0.5*((Sheet1!$C1078-Sheet3!E$11)/Sheet3!E$13)^2)</f>
        <v>3.0625518942128725E-9</v>
      </c>
      <c r="G1055" s="26">
        <f>Sheet3!F$12*EXP(-0.5*((Sheet1!$C1078-Sheet3!F$11)/Sheet3!F$13)^2)</f>
        <v>3.0625518942128725E-9</v>
      </c>
      <c r="H1055" s="26">
        <f>Sheet3!G$12*EXP(-0.5*((Sheet1!$C1078-Sheet3!G$11)/Sheet3!G$13)^2)</f>
        <v>3.0625518942128725E-9</v>
      </c>
      <c r="I1055" s="26">
        <f>Sheet3!H$12*EXP(-0.5*((Sheet1!$C1078-Sheet3!H$11)/Sheet3!H$13)^2)</f>
        <v>3.0625518942128725E-9</v>
      </c>
      <c r="J1055" s="26">
        <f>Sheet3!I$12*EXP(-0.5*((Sheet1!$C1078-Sheet3!I$11)/Sheet3!I$13)^2)</f>
        <v>3.0625518942128725E-9</v>
      </c>
      <c r="K1055" s="26">
        <f>Sheet3!J$12*EXP(-0.5*((Sheet1!$C1078-Sheet3!J$11)/Sheet3!J$13)^2)</f>
        <v>3.0625518942128725E-9</v>
      </c>
      <c r="L1055" s="26">
        <f>Sheet3!K$12*EXP(-0.5*((Sheet1!$C1078-Sheet3!K$11)/Sheet3!K$13)^2)</f>
        <v>3.0625518942128725E-9</v>
      </c>
      <c r="M1055" s="26">
        <f>Sheet3!L$12*EXP(-0.5*((Sheet1!$C1078-Sheet3!L$11)/Sheet3!L$13)^2)</f>
        <v>3.0625518942128725E-9</v>
      </c>
    </row>
    <row r="1056" spans="1:13" x14ac:dyDescent="0.25">
      <c r="A1056" s="26">
        <f>Sheet1!D1079*Sheet3!$B$5</f>
        <v>0</v>
      </c>
      <c r="B1056" s="26">
        <f t="shared" si="32"/>
        <v>6.0410602193644161E-16</v>
      </c>
      <c r="C1056" s="26">
        <f t="shared" si="33"/>
        <v>2.4578568345948094E-8</v>
      </c>
      <c r="D1056" s="26">
        <f>Sheet3!C$12*EXP(-0.5*((Sheet1!$C1079-Sheet3!C$11)/Sheet3!C$13)^2)</f>
        <v>2.9124781134103978E-48</v>
      </c>
      <c r="E1056" s="26">
        <f>Sheet3!D$12*EXP(-0.5*((Sheet1!$C1079-Sheet3!D$11)/Sheet3!D$13)^2)</f>
        <v>7.8153192245113058E-11</v>
      </c>
      <c r="F1056" s="26">
        <f>Sheet3!E$12*EXP(-0.5*((Sheet1!$C1079-Sheet3!E$11)/Sheet3!E$13)^2)</f>
        <v>3.0625518942128725E-9</v>
      </c>
      <c r="G1056" s="26">
        <f>Sheet3!F$12*EXP(-0.5*((Sheet1!$C1079-Sheet3!F$11)/Sheet3!F$13)^2)</f>
        <v>3.0625518942128725E-9</v>
      </c>
      <c r="H1056" s="26">
        <f>Sheet3!G$12*EXP(-0.5*((Sheet1!$C1079-Sheet3!G$11)/Sheet3!G$13)^2)</f>
        <v>3.0625518942128725E-9</v>
      </c>
      <c r="I1056" s="26">
        <f>Sheet3!H$12*EXP(-0.5*((Sheet1!$C1079-Sheet3!H$11)/Sheet3!H$13)^2)</f>
        <v>3.0625518942128725E-9</v>
      </c>
      <c r="J1056" s="26">
        <f>Sheet3!I$12*EXP(-0.5*((Sheet1!$C1079-Sheet3!I$11)/Sheet3!I$13)^2)</f>
        <v>3.0625518942128725E-9</v>
      </c>
      <c r="K1056" s="26">
        <f>Sheet3!J$12*EXP(-0.5*((Sheet1!$C1079-Sheet3!J$11)/Sheet3!J$13)^2)</f>
        <v>3.0625518942128725E-9</v>
      </c>
      <c r="L1056" s="26">
        <f>Sheet3!K$12*EXP(-0.5*((Sheet1!$C1079-Sheet3!K$11)/Sheet3!K$13)^2)</f>
        <v>3.0625518942128725E-9</v>
      </c>
      <c r="M1056" s="26">
        <f>Sheet3!L$12*EXP(-0.5*((Sheet1!$C1079-Sheet3!L$11)/Sheet3!L$13)^2)</f>
        <v>3.0625518942128725E-9</v>
      </c>
    </row>
    <row r="1057" spans="1:13" x14ac:dyDescent="0.25">
      <c r="A1057" s="26">
        <f>Sheet1!D1080*Sheet3!$B$5</f>
        <v>0</v>
      </c>
      <c r="B1057" s="26">
        <f t="shared" si="32"/>
        <v>6.0410602193644161E-16</v>
      </c>
      <c r="C1057" s="26">
        <f t="shared" si="33"/>
        <v>2.4578568345948094E-8</v>
      </c>
      <c r="D1057" s="26">
        <f>Sheet3!C$12*EXP(-0.5*((Sheet1!$C1080-Sheet3!C$11)/Sheet3!C$13)^2)</f>
        <v>2.9124781134103978E-48</v>
      </c>
      <c r="E1057" s="26">
        <f>Sheet3!D$12*EXP(-0.5*((Sheet1!$C1080-Sheet3!D$11)/Sheet3!D$13)^2)</f>
        <v>7.8153192245113058E-11</v>
      </c>
      <c r="F1057" s="26">
        <f>Sheet3!E$12*EXP(-0.5*((Sheet1!$C1080-Sheet3!E$11)/Sheet3!E$13)^2)</f>
        <v>3.0625518942128725E-9</v>
      </c>
      <c r="G1057" s="26">
        <f>Sheet3!F$12*EXP(-0.5*((Sheet1!$C1080-Sheet3!F$11)/Sheet3!F$13)^2)</f>
        <v>3.0625518942128725E-9</v>
      </c>
      <c r="H1057" s="26">
        <f>Sheet3!G$12*EXP(-0.5*((Sheet1!$C1080-Sheet3!G$11)/Sheet3!G$13)^2)</f>
        <v>3.0625518942128725E-9</v>
      </c>
      <c r="I1057" s="26">
        <f>Sheet3!H$12*EXP(-0.5*((Sheet1!$C1080-Sheet3!H$11)/Sheet3!H$13)^2)</f>
        <v>3.0625518942128725E-9</v>
      </c>
      <c r="J1057" s="26">
        <f>Sheet3!I$12*EXP(-0.5*((Sheet1!$C1080-Sheet3!I$11)/Sheet3!I$13)^2)</f>
        <v>3.0625518942128725E-9</v>
      </c>
      <c r="K1057" s="26">
        <f>Sheet3!J$12*EXP(-0.5*((Sheet1!$C1080-Sheet3!J$11)/Sheet3!J$13)^2)</f>
        <v>3.0625518942128725E-9</v>
      </c>
      <c r="L1057" s="26">
        <f>Sheet3!K$12*EXP(-0.5*((Sheet1!$C1080-Sheet3!K$11)/Sheet3!K$13)^2)</f>
        <v>3.0625518942128725E-9</v>
      </c>
      <c r="M1057" s="26">
        <f>Sheet3!L$12*EXP(-0.5*((Sheet1!$C1080-Sheet3!L$11)/Sheet3!L$13)^2)</f>
        <v>3.0625518942128725E-9</v>
      </c>
    </row>
    <row r="1058" spans="1:13" x14ac:dyDescent="0.25">
      <c r="A1058" s="26">
        <f>Sheet1!D1081*Sheet3!$B$5</f>
        <v>0</v>
      </c>
      <c r="B1058" s="26">
        <f t="shared" si="32"/>
        <v>6.0410602193644161E-16</v>
      </c>
      <c r="C1058" s="26">
        <f t="shared" si="33"/>
        <v>2.4578568345948094E-8</v>
      </c>
      <c r="D1058" s="26">
        <f>Sheet3!C$12*EXP(-0.5*((Sheet1!$C1081-Sheet3!C$11)/Sheet3!C$13)^2)</f>
        <v>2.9124781134103978E-48</v>
      </c>
      <c r="E1058" s="26">
        <f>Sheet3!D$12*EXP(-0.5*((Sheet1!$C1081-Sheet3!D$11)/Sheet3!D$13)^2)</f>
        <v>7.8153192245113058E-11</v>
      </c>
      <c r="F1058" s="26">
        <f>Sheet3!E$12*EXP(-0.5*((Sheet1!$C1081-Sheet3!E$11)/Sheet3!E$13)^2)</f>
        <v>3.0625518942128725E-9</v>
      </c>
      <c r="G1058" s="26">
        <f>Sheet3!F$12*EXP(-0.5*((Sheet1!$C1081-Sheet3!F$11)/Sheet3!F$13)^2)</f>
        <v>3.0625518942128725E-9</v>
      </c>
      <c r="H1058" s="26">
        <f>Sheet3!G$12*EXP(-0.5*((Sheet1!$C1081-Sheet3!G$11)/Sheet3!G$13)^2)</f>
        <v>3.0625518942128725E-9</v>
      </c>
      <c r="I1058" s="26">
        <f>Sheet3!H$12*EXP(-0.5*((Sheet1!$C1081-Sheet3!H$11)/Sheet3!H$13)^2)</f>
        <v>3.0625518942128725E-9</v>
      </c>
      <c r="J1058" s="26">
        <f>Sheet3!I$12*EXP(-0.5*((Sheet1!$C1081-Sheet3!I$11)/Sheet3!I$13)^2)</f>
        <v>3.0625518942128725E-9</v>
      </c>
      <c r="K1058" s="26">
        <f>Sheet3!J$12*EXP(-0.5*((Sheet1!$C1081-Sheet3!J$11)/Sheet3!J$13)^2)</f>
        <v>3.0625518942128725E-9</v>
      </c>
      <c r="L1058" s="26">
        <f>Sheet3!K$12*EXP(-0.5*((Sheet1!$C1081-Sheet3!K$11)/Sheet3!K$13)^2)</f>
        <v>3.0625518942128725E-9</v>
      </c>
      <c r="M1058" s="26">
        <f>Sheet3!L$12*EXP(-0.5*((Sheet1!$C1081-Sheet3!L$11)/Sheet3!L$13)^2)</f>
        <v>3.0625518942128725E-9</v>
      </c>
    </row>
    <row r="1059" spans="1:13" x14ac:dyDescent="0.25">
      <c r="A1059" s="26">
        <f>Sheet1!D1082*Sheet3!$B$5</f>
        <v>0</v>
      </c>
      <c r="B1059" s="26">
        <f t="shared" si="32"/>
        <v>6.0410602193644161E-16</v>
      </c>
      <c r="C1059" s="26">
        <f t="shared" si="33"/>
        <v>2.4578568345948094E-8</v>
      </c>
      <c r="D1059" s="26">
        <f>Sheet3!C$12*EXP(-0.5*((Sheet1!$C1082-Sheet3!C$11)/Sheet3!C$13)^2)</f>
        <v>2.9124781134103978E-48</v>
      </c>
      <c r="E1059" s="26">
        <f>Sheet3!D$12*EXP(-0.5*((Sheet1!$C1082-Sheet3!D$11)/Sheet3!D$13)^2)</f>
        <v>7.8153192245113058E-11</v>
      </c>
      <c r="F1059" s="26">
        <f>Sheet3!E$12*EXP(-0.5*((Sheet1!$C1082-Sheet3!E$11)/Sheet3!E$13)^2)</f>
        <v>3.0625518942128725E-9</v>
      </c>
      <c r="G1059" s="26">
        <f>Sheet3!F$12*EXP(-0.5*((Sheet1!$C1082-Sheet3!F$11)/Sheet3!F$13)^2)</f>
        <v>3.0625518942128725E-9</v>
      </c>
      <c r="H1059" s="26">
        <f>Sheet3!G$12*EXP(-0.5*((Sheet1!$C1082-Sheet3!G$11)/Sheet3!G$13)^2)</f>
        <v>3.0625518942128725E-9</v>
      </c>
      <c r="I1059" s="26">
        <f>Sheet3!H$12*EXP(-0.5*((Sheet1!$C1082-Sheet3!H$11)/Sheet3!H$13)^2)</f>
        <v>3.0625518942128725E-9</v>
      </c>
      <c r="J1059" s="26">
        <f>Sheet3!I$12*EXP(-0.5*((Sheet1!$C1082-Sheet3!I$11)/Sheet3!I$13)^2)</f>
        <v>3.0625518942128725E-9</v>
      </c>
      <c r="K1059" s="26">
        <f>Sheet3!J$12*EXP(-0.5*((Sheet1!$C1082-Sheet3!J$11)/Sheet3!J$13)^2)</f>
        <v>3.0625518942128725E-9</v>
      </c>
      <c r="L1059" s="26">
        <f>Sheet3!K$12*EXP(-0.5*((Sheet1!$C1082-Sheet3!K$11)/Sheet3!K$13)^2)</f>
        <v>3.0625518942128725E-9</v>
      </c>
      <c r="M1059" s="26">
        <f>Sheet3!L$12*EXP(-0.5*((Sheet1!$C1082-Sheet3!L$11)/Sheet3!L$13)^2)</f>
        <v>3.0625518942128725E-9</v>
      </c>
    </row>
    <row r="1060" spans="1:13" x14ac:dyDescent="0.25">
      <c r="A1060" s="26">
        <f>Sheet1!D1083*Sheet3!$B$5</f>
        <v>0</v>
      </c>
      <c r="B1060" s="26">
        <f t="shared" si="32"/>
        <v>6.0410602193644161E-16</v>
      </c>
      <c r="C1060" s="26">
        <f t="shared" si="33"/>
        <v>2.4578568345948094E-8</v>
      </c>
      <c r="D1060" s="26">
        <f>Sheet3!C$12*EXP(-0.5*((Sheet1!$C1083-Sheet3!C$11)/Sheet3!C$13)^2)</f>
        <v>2.9124781134103978E-48</v>
      </c>
      <c r="E1060" s="26">
        <f>Sheet3!D$12*EXP(-0.5*((Sheet1!$C1083-Sheet3!D$11)/Sheet3!D$13)^2)</f>
        <v>7.8153192245113058E-11</v>
      </c>
      <c r="F1060" s="26">
        <f>Sheet3!E$12*EXP(-0.5*((Sheet1!$C1083-Sheet3!E$11)/Sheet3!E$13)^2)</f>
        <v>3.0625518942128725E-9</v>
      </c>
      <c r="G1060" s="26">
        <f>Sheet3!F$12*EXP(-0.5*((Sheet1!$C1083-Sheet3!F$11)/Sheet3!F$13)^2)</f>
        <v>3.0625518942128725E-9</v>
      </c>
      <c r="H1060" s="26">
        <f>Sheet3!G$12*EXP(-0.5*((Sheet1!$C1083-Sheet3!G$11)/Sheet3!G$13)^2)</f>
        <v>3.0625518942128725E-9</v>
      </c>
      <c r="I1060" s="26">
        <f>Sheet3!H$12*EXP(-0.5*((Sheet1!$C1083-Sheet3!H$11)/Sheet3!H$13)^2)</f>
        <v>3.0625518942128725E-9</v>
      </c>
      <c r="J1060" s="26">
        <f>Sheet3!I$12*EXP(-0.5*((Sheet1!$C1083-Sheet3!I$11)/Sheet3!I$13)^2)</f>
        <v>3.0625518942128725E-9</v>
      </c>
      <c r="K1060" s="26">
        <f>Sheet3!J$12*EXP(-0.5*((Sheet1!$C1083-Sheet3!J$11)/Sheet3!J$13)^2)</f>
        <v>3.0625518942128725E-9</v>
      </c>
      <c r="L1060" s="26">
        <f>Sheet3!K$12*EXP(-0.5*((Sheet1!$C1083-Sheet3!K$11)/Sheet3!K$13)^2)</f>
        <v>3.0625518942128725E-9</v>
      </c>
      <c r="M1060" s="26">
        <f>Sheet3!L$12*EXP(-0.5*((Sheet1!$C1083-Sheet3!L$11)/Sheet3!L$13)^2)</f>
        <v>3.0625518942128725E-9</v>
      </c>
    </row>
    <row r="1061" spans="1:13" x14ac:dyDescent="0.25">
      <c r="A1061" s="26">
        <f>Sheet1!D1084*Sheet3!$B$5</f>
        <v>0</v>
      </c>
      <c r="B1061" s="26">
        <f t="shared" si="32"/>
        <v>6.0410602193644161E-16</v>
      </c>
      <c r="C1061" s="26">
        <f t="shared" si="33"/>
        <v>2.4578568345948094E-8</v>
      </c>
      <c r="D1061" s="26">
        <f>Sheet3!C$12*EXP(-0.5*((Sheet1!$C1084-Sheet3!C$11)/Sheet3!C$13)^2)</f>
        <v>2.9124781134103978E-48</v>
      </c>
      <c r="E1061" s="26">
        <f>Sheet3!D$12*EXP(-0.5*((Sheet1!$C1084-Sheet3!D$11)/Sheet3!D$13)^2)</f>
        <v>7.8153192245113058E-11</v>
      </c>
      <c r="F1061" s="26">
        <f>Sheet3!E$12*EXP(-0.5*((Sheet1!$C1084-Sheet3!E$11)/Sheet3!E$13)^2)</f>
        <v>3.0625518942128725E-9</v>
      </c>
      <c r="G1061" s="26">
        <f>Sheet3!F$12*EXP(-0.5*((Sheet1!$C1084-Sheet3!F$11)/Sheet3!F$13)^2)</f>
        <v>3.0625518942128725E-9</v>
      </c>
      <c r="H1061" s="26">
        <f>Sheet3!G$12*EXP(-0.5*((Sheet1!$C1084-Sheet3!G$11)/Sheet3!G$13)^2)</f>
        <v>3.0625518942128725E-9</v>
      </c>
      <c r="I1061" s="26">
        <f>Sheet3!H$12*EXP(-0.5*((Sheet1!$C1084-Sheet3!H$11)/Sheet3!H$13)^2)</f>
        <v>3.0625518942128725E-9</v>
      </c>
      <c r="J1061" s="26">
        <f>Sheet3!I$12*EXP(-0.5*((Sheet1!$C1084-Sheet3!I$11)/Sheet3!I$13)^2)</f>
        <v>3.0625518942128725E-9</v>
      </c>
      <c r="K1061" s="26">
        <f>Sheet3!J$12*EXP(-0.5*((Sheet1!$C1084-Sheet3!J$11)/Sheet3!J$13)^2)</f>
        <v>3.0625518942128725E-9</v>
      </c>
      <c r="L1061" s="26">
        <f>Sheet3!K$12*EXP(-0.5*((Sheet1!$C1084-Sheet3!K$11)/Sheet3!K$13)^2)</f>
        <v>3.0625518942128725E-9</v>
      </c>
      <c r="M1061" s="26">
        <f>Sheet3!L$12*EXP(-0.5*((Sheet1!$C1084-Sheet3!L$11)/Sheet3!L$13)^2)</f>
        <v>3.0625518942128725E-9</v>
      </c>
    </row>
    <row r="1062" spans="1:13" x14ac:dyDescent="0.25">
      <c r="A1062" s="26">
        <f>Sheet1!D1085*Sheet3!$B$5</f>
        <v>0</v>
      </c>
      <c r="B1062" s="26">
        <f t="shared" si="32"/>
        <v>6.0410602193644161E-16</v>
      </c>
      <c r="C1062" s="26">
        <f t="shared" si="33"/>
        <v>2.4578568345948094E-8</v>
      </c>
      <c r="D1062" s="26">
        <f>Sheet3!C$12*EXP(-0.5*((Sheet1!$C1085-Sheet3!C$11)/Sheet3!C$13)^2)</f>
        <v>2.9124781134103978E-48</v>
      </c>
      <c r="E1062" s="26">
        <f>Sheet3!D$12*EXP(-0.5*((Sheet1!$C1085-Sheet3!D$11)/Sheet3!D$13)^2)</f>
        <v>7.8153192245113058E-11</v>
      </c>
      <c r="F1062" s="26">
        <f>Sheet3!E$12*EXP(-0.5*((Sheet1!$C1085-Sheet3!E$11)/Sheet3!E$13)^2)</f>
        <v>3.0625518942128725E-9</v>
      </c>
      <c r="G1062" s="26">
        <f>Sheet3!F$12*EXP(-0.5*((Sheet1!$C1085-Sheet3!F$11)/Sheet3!F$13)^2)</f>
        <v>3.0625518942128725E-9</v>
      </c>
      <c r="H1062" s="26">
        <f>Sheet3!G$12*EXP(-0.5*((Sheet1!$C1085-Sheet3!G$11)/Sheet3!G$13)^2)</f>
        <v>3.0625518942128725E-9</v>
      </c>
      <c r="I1062" s="26">
        <f>Sheet3!H$12*EXP(-0.5*((Sheet1!$C1085-Sheet3!H$11)/Sheet3!H$13)^2)</f>
        <v>3.0625518942128725E-9</v>
      </c>
      <c r="J1062" s="26">
        <f>Sheet3!I$12*EXP(-0.5*((Sheet1!$C1085-Sheet3!I$11)/Sheet3!I$13)^2)</f>
        <v>3.0625518942128725E-9</v>
      </c>
      <c r="K1062" s="26">
        <f>Sheet3!J$12*EXP(-0.5*((Sheet1!$C1085-Sheet3!J$11)/Sheet3!J$13)^2)</f>
        <v>3.0625518942128725E-9</v>
      </c>
      <c r="L1062" s="26">
        <f>Sheet3!K$12*EXP(-0.5*((Sheet1!$C1085-Sheet3!K$11)/Sheet3!K$13)^2)</f>
        <v>3.0625518942128725E-9</v>
      </c>
      <c r="M1062" s="26">
        <f>Sheet3!L$12*EXP(-0.5*((Sheet1!$C1085-Sheet3!L$11)/Sheet3!L$13)^2)</f>
        <v>3.0625518942128725E-9</v>
      </c>
    </row>
    <row r="1063" spans="1:13" x14ac:dyDescent="0.25">
      <c r="A1063" s="26">
        <f>Sheet1!D1086*Sheet3!$B$5</f>
        <v>0</v>
      </c>
      <c r="B1063" s="26">
        <f t="shared" si="32"/>
        <v>6.0410602193644161E-16</v>
      </c>
      <c r="C1063" s="26">
        <f t="shared" si="33"/>
        <v>2.4578568345948094E-8</v>
      </c>
      <c r="D1063" s="26">
        <f>Sheet3!C$12*EXP(-0.5*((Sheet1!$C1086-Sheet3!C$11)/Sheet3!C$13)^2)</f>
        <v>2.9124781134103978E-48</v>
      </c>
      <c r="E1063" s="26">
        <f>Sheet3!D$12*EXP(-0.5*((Sheet1!$C1086-Sheet3!D$11)/Sheet3!D$13)^2)</f>
        <v>7.8153192245113058E-11</v>
      </c>
      <c r="F1063" s="26">
        <f>Sheet3!E$12*EXP(-0.5*((Sheet1!$C1086-Sheet3!E$11)/Sheet3!E$13)^2)</f>
        <v>3.0625518942128725E-9</v>
      </c>
      <c r="G1063" s="26">
        <f>Sheet3!F$12*EXP(-0.5*((Sheet1!$C1086-Sheet3!F$11)/Sheet3!F$13)^2)</f>
        <v>3.0625518942128725E-9</v>
      </c>
      <c r="H1063" s="26">
        <f>Sheet3!G$12*EXP(-0.5*((Sheet1!$C1086-Sheet3!G$11)/Sheet3!G$13)^2)</f>
        <v>3.0625518942128725E-9</v>
      </c>
      <c r="I1063" s="26">
        <f>Sheet3!H$12*EXP(-0.5*((Sheet1!$C1086-Sheet3!H$11)/Sheet3!H$13)^2)</f>
        <v>3.0625518942128725E-9</v>
      </c>
      <c r="J1063" s="26">
        <f>Sheet3!I$12*EXP(-0.5*((Sheet1!$C1086-Sheet3!I$11)/Sheet3!I$13)^2)</f>
        <v>3.0625518942128725E-9</v>
      </c>
      <c r="K1063" s="26">
        <f>Sheet3!J$12*EXP(-0.5*((Sheet1!$C1086-Sheet3!J$11)/Sheet3!J$13)^2)</f>
        <v>3.0625518942128725E-9</v>
      </c>
      <c r="L1063" s="26">
        <f>Sheet3!K$12*EXP(-0.5*((Sheet1!$C1086-Sheet3!K$11)/Sheet3!K$13)^2)</f>
        <v>3.0625518942128725E-9</v>
      </c>
      <c r="M1063" s="26">
        <f>Sheet3!L$12*EXP(-0.5*((Sheet1!$C1086-Sheet3!L$11)/Sheet3!L$13)^2)</f>
        <v>3.0625518942128725E-9</v>
      </c>
    </row>
    <row r="1064" spans="1:13" x14ac:dyDescent="0.25">
      <c r="A1064" s="26">
        <f>Sheet1!D1087*Sheet3!$B$5</f>
        <v>0</v>
      </c>
      <c r="B1064" s="26">
        <f t="shared" si="32"/>
        <v>6.0410602193644161E-16</v>
      </c>
      <c r="C1064" s="26">
        <f t="shared" si="33"/>
        <v>2.4578568345948094E-8</v>
      </c>
      <c r="D1064" s="26">
        <f>Sheet3!C$12*EXP(-0.5*((Sheet1!$C1087-Sheet3!C$11)/Sheet3!C$13)^2)</f>
        <v>2.9124781134103978E-48</v>
      </c>
      <c r="E1064" s="26">
        <f>Sheet3!D$12*EXP(-0.5*((Sheet1!$C1087-Sheet3!D$11)/Sheet3!D$13)^2)</f>
        <v>7.8153192245113058E-11</v>
      </c>
      <c r="F1064" s="26">
        <f>Sheet3!E$12*EXP(-0.5*((Sheet1!$C1087-Sheet3!E$11)/Sheet3!E$13)^2)</f>
        <v>3.0625518942128725E-9</v>
      </c>
      <c r="G1064" s="26">
        <f>Sheet3!F$12*EXP(-0.5*((Sheet1!$C1087-Sheet3!F$11)/Sheet3!F$13)^2)</f>
        <v>3.0625518942128725E-9</v>
      </c>
      <c r="H1064" s="26">
        <f>Sheet3!G$12*EXP(-0.5*((Sheet1!$C1087-Sheet3!G$11)/Sheet3!G$13)^2)</f>
        <v>3.0625518942128725E-9</v>
      </c>
      <c r="I1064" s="26">
        <f>Sheet3!H$12*EXP(-0.5*((Sheet1!$C1087-Sheet3!H$11)/Sheet3!H$13)^2)</f>
        <v>3.0625518942128725E-9</v>
      </c>
      <c r="J1064" s="26">
        <f>Sheet3!I$12*EXP(-0.5*((Sheet1!$C1087-Sheet3!I$11)/Sheet3!I$13)^2)</f>
        <v>3.0625518942128725E-9</v>
      </c>
      <c r="K1064" s="26">
        <f>Sheet3!J$12*EXP(-0.5*((Sheet1!$C1087-Sheet3!J$11)/Sheet3!J$13)^2)</f>
        <v>3.0625518942128725E-9</v>
      </c>
      <c r="L1064" s="26">
        <f>Sheet3!K$12*EXP(-0.5*((Sheet1!$C1087-Sheet3!K$11)/Sheet3!K$13)^2)</f>
        <v>3.0625518942128725E-9</v>
      </c>
      <c r="M1064" s="26">
        <f>Sheet3!L$12*EXP(-0.5*((Sheet1!$C1087-Sheet3!L$11)/Sheet3!L$13)^2)</f>
        <v>3.0625518942128725E-9</v>
      </c>
    </row>
    <row r="1065" spans="1:13" x14ac:dyDescent="0.25">
      <c r="A1065" s="26">
        <f>Sheet1!D1088*Sheet3!$B$5</f>
        <v>0</v>
      </c>
      <c r="B1065" s="26">
        <f t="shared" si="32"/>
        <v>6.0410602193644161E-16</v>
      </c>
      <c r="C1065" s="26">
        <f t="shared" si="33"/>
        <v>2.4578568345948094E-8</v>
      </c>
      <c r="D1065" s="26">
        <f>Sheet3!C$12*EXP(-0.5*((Sheet1!$C1088-Sheet3!C$11)/Sheet3!C$13)^2)</f>
        <v>2.9124781134103978E-48</v>
      </c>
      <c r="E1065" s="26">
        <f>Sheet3!D$12*EXP(-0.5*((Sheet1!$C1088-Sheet3!D$11)/Sheet3!D$13)^2)</f>
        <v>7.8153192245113058E-11</v>
      </c>
      <c r="F1065" s="26">
        <f>Sheet3!E$12*EXP(-0.5*((Sheet1!$C1088-Sheet3!E$11)/Sheet3!E$13)^2)</f>
        <v>3.0625518942128725E-9</v>
      </c>
      <c r="G1065" s="26">
        <f>Sheet3!F$12*EXP(-0.5*((Sheet1!$C1088-Sheet3!F$11)/Sheet3!F$13)^2)</f>
        <v>3.0625518942128725E-9</v>
      </c>
      <c r="H1065" s="26">
        <f>Sheet3!G$12*EXP(-0.5*((Sheet1!$C1088-Sheet3!G$11)/Sheet3!G$13)^2)</f>
        <v>3.0625518942128725E-9</v>
      </c>
      <c r="I1065" s="26">
        <f>Sheet3!H$12*EXP(-0.5*((Sheet1!$C1088-Sheet3!H$11)/Sheet3!H$13)^2)</f>
        <v>3.0625518942128725E-9</v>
      </c>
      <c r="J1065" s="26">
        <f>Sheet3!I$12*EXP(-0.5*((Sheet1!$C1088-Sheet3!I$11)/Sheet3!I$13)^2)</f>
        <v>3.0625518942128725E-9</v>
      </c>
      <c r="K1065" s="26">
        <f>Sheet3!J$12*EXP(-0.5*((Sheet1!$C1088-Sheet3!J$11)/Sheet3!J$13)^2)</f>
        <v>3.0625518942128725E-9</v>
      </c>
      <c r="L1065" s="26">
        <f>Sheet3!K$12*EXP(-0.5*((Sheet1!$C1088-Sheet3!K$11)/Sheet3!K$13)^2)</f>
        <v>3.0625518942128725E-9</v>
      </c>
      <c r="M1065" s="26">
        <f>Sheet3!L$12*EXP(-0.5*((Sheet1!$C1088-Sheet3!L$11)/Sheet3!L$13)^2)</f>
        <v>3.0625518942128725E-9</v>
      </c>
    </row>
    <row r="1066" spans="1:13" x14ac:dyDescent="0.25">
      <c r="A1066" s="26">
        <f>Sheet1!D1089*Sheet3!$B$5</f>
        <v>0</v>
      </c>
      <c r="B1066" s="26">
        <f t="shared" si="32"/>
        <v>6.0410602193644161E-16</v>
      </c>
      <c r="C1066" s="26">
        <f t="shared" si="33"/>
        <v>2.4578568345948094E-8</v>
      </c>
      <c r="D1066" s="26">
        <f>Sheet3!C$12*EXP(-0.5*((Sheet1!$C1089-Sheet3!C$11)/Sheet3!C$13)^2)</f>
        <v>2.9124781134103978E-48</v>
      </c>
      <c r="E1066" s="26">
        <f>Sheet3!D$12*EXP(-0.5*((Sheet1!$C1089-Sheet3!D$11)/Sheet3!D$13)^2)</f>
        <v>7.8153192245113058E-11</v>
      </c>
      <c r="F1066" s="26">
        <f>Sheet3!E$12*EXP(-0.5*((Sheet1!$C1089-Sheet3!E$11)/Sheet3!E$13)^2)</f>
        <v>3.0625518942128725E-9</v>
      </c>
      <c r="G1066" s="26">
        <f>Sheet3!F$12*EXP(-0.5*((Sheet1!$C1089-Sheet3!F$11)/Sheet3!F$13)^2)</f>
        <v>3.0625518942128725E-9</v>
      </c>
      <c r="H1066" s="26">
        <f>Sheet3!G$12*EXP(-0.5*((Sheet1!$C1089-Sheet3!G$11)/Sheet3!G$13)^2)</f>
        <v>3.0625518942128725E-9</v>
      </c>
      <c r="I1066" s="26">
        <f>Sheet3!H$12*EXP(-0.5*((Sheet1!$C1089-Sheet3!H$11)/Sheet3!H$13)^2)</f>
        <v>3.0625518942128725E-9</v>
      </c>
      <c r="J1066" s="26">
        <f>Sheet3!I$12*EXP(-0.5*((Sheet1!$C1089-Sheet3!I$11)/Sheet3!I$13)^2)</f>
        <v>3.0625518942128725E-9</v>
      </c>
      <c r="K1066" s="26">
        <f>Sheet3!J$12*EXP(-0.5*((Sheet1!$C1089-Sheet3!J$11)/Sheet3!J$13)^2)</f>
        <v>3.0625518942128725E-9</v>
      </c>
      <c r="L1066" s="26">
        <f>Sheet3!K$12*EXP(-0.5*((Sheet1!$C1089-Sheet3!K$11)/Sheet3!K$13)^2)</f>
        <v>3.0625518942128725E-9</v>
      </c>
      <c r="M1066" s="26">
        <f>Sheet3!L$12*EXP(-0.5*((Sheet1!$C1089-Sheet3!L$11)/Sheet3!L$13)^2)</f>
        <v>3.0625518942128725E-9</v>
      </c>
    </row>
    <row r="1067" spans="1:13" x14ac:dyDescent="0.25">
      <c r="A1067" s="26">
        <f>Sheet1!D1090*Sheet3!$B$5</f>
        <v>0</v>
      </c>
      <c r="B1067" s="26">
        <f t="shared" si="32"/>
        <v>6.0410602193644161E-16</v>
      </c>
      <c r="C1067" s="26">
        <f t="shared" si="33"/>
        <v>2.4578568345948094E-8</v>
      </c>
      <c r="D1067" s="26">
        <f>Sheet3!C$12*EXP(-0.5*((Sheet1!$C1090-Sheet3!C$11)/Sheet3!C$13)^2)</f>
        <v>2.9124781134103978E-48</v>
      </c>
      <c r="E1067" s="26">
        <f>Sheet3!D$12*EXP(-0.5*((Sheet1!$C1090-Sheet3!D$11)/Sheet3!D$13)^2)</f>
        <v>7.8153192245113058E-11</v>
      </c>
      <c r="F1067" s="26">
        <f>Sheet3!E$12*EXP(-0.5*((Sheet1!$C1090-Sheet3!E$11)/Sheet3!E$13)^2)</f>
        <v>3.0625518942128725E-9</v>
      </c>
      <c r="G1067" s="26">
        <f>Sheet3!F$12*EXP(-0.5*((Sheet1!$C1090-Sheet3!F$11)/Sheet3!F$13)^2)</f>
        <v>3.0625518942128725E-9</v>
      </c>
      <c r="H1067" s="26">
        <f>Sheet3!G$12*EXP(-0.5*((Sheet1!$C1090-Sheet3!G$11)/Sheet3!G$13)^2)</f>
        <v>3.0625518942128725E-9</v>
      </c>
      <c r="I1067" s="26">
        <f>Sheet3!H$12*EXP(-0.5*((Sheet1!$C1090-Sheet3!H$11)/Sheet3!H$13)^2)</f>
        <v>3.0625518942128725E-9</v>
      </c>
      <c r="J1067" s="26">
        <f>Sheet3!I$12*EXP(-0.5*((Sheet1!$C1090-Sheet3!I$11)/Sheet3!I$13)^2)</f>
        <v>3.0625518942128725E-9</v>
      </c>
      <c r="K1067" s="26">
        <f>Sheet3!J$12*EXP(-0.5*((Sheet1!$C1090-Sheet3!J$11)/Sheet3!J$13)^2)</f>
        <v>3.0625518942128725E-9</v>
      </c>
      <c r="L1067" s="26">
        <f>Sheet3!K$12*EXP(-0.5*((Sheet1!$C1090-Sheet3!K$11)/Sheet3!K$13)^2)</f>
        <v>3.0625518942128725E-9</v>
      </c>
      <c r="M1067" s="26">
        <f>Sheet3!L$12*EXP(-0.5*((Sheet1!$C1090-Sheet3!L$11)/Sheet3!L$13)^2)</f>
        <v>3.0625518942128725E-9</v>
      </c>
    </row>
    <row r="1068" spans="1:13" x14ac:dyDescent="0.25">
      <c r="A1068" s="26">
        <f>Sheet1!D1091*Sheet3!$B$5</f>
        <v>0</v>
      </c>
      <c r="B1068" s="26">
        <f t="shared" si="32"/>
        <v>6.0410602193644161E-16</v>
      </c>
      <c r="C1068" s="26">
        <f t="shared" si="33"/>
        <v>2.4578568345948094E-8</v>
      </c>
      <c r="D1068" s="26">
        <f>Sheet3!C$12*EXP(-0.5*((Sheet1!$C1091-Sheet3!C$11)/Sheet3!C$13)^2)</f>
        <v>2.9124781134103978E-48</v>
      </c>
      <c r="E1068" s="26">
        <f>Sheet3!D$12*EXP(-0.5*((Sheet1!$C1091-Sheet3!D$11)/Sheet3!D$13)^2)</f>
        <v>7.8153192245113058E-11</v>
      </c>
      <c r="F1068" s="26">
        <f>Sheet3!E$12*EXP(-0.5*((Sheet1!$C1091-Sheet3!E$11)/Sheet3!E$13)^2)</f>
        <v>3.0625518942128725E-9</v>
      </c>
      <c r="G1068" s="26">
        <f>Sheet3!F$12*EXP(-0.5*((Sheet1!$C1091-Sheet3!F$11)/Sheet3!F$13)^2)</f>
        <v>3.0625518942128725E-9</v>
      </c>
      <c r="H1068" s="26">
        <f>Sheet3!G$12*EXP(-0.5*((Sheet1!$C1091-Sheet3!G$11)/Sheet3!G$13)^2)</f>
        <v>3.0625518942128725E-9</v>
      </c>
      <c r="I1068" s="26">
        <f>Sheet3!H$12*EXP(-0.5*((Sheet1!$C1091-Sheet3!H$11)/Sheet3!H$13)^2)</f>
        <v>3.0625518942128725E-9</v>
      </c>
      <c r="J1068" s="26">
        <f>Sheet3!I$12*EXP(-0.5*((Sheet1!$C1091-Sheet3!I$11)/Sheet3!I$13)^2)</f>
        <v>3.0625518942128725E-9</v>
      </c>
      <c r="K1068" s="26">
        <f>Sheet3!J$12*EXP(-0.5*((Sheet1!$C1091-Sheet3!J$11)/Sheet3!J$13)^2)</f>
        <v>3.0625518942128725E-9</v>
      </c>
      <c r="L1068" s="26">
        <f>Sheet3!K$12*EXP(-0.5*((Sheet1!$C1091-Sheet3!K$11)/Sheet3!K$13)^2)</f>
        <v>3.0625518942128725E-9</v>
      </c>
      <c r="M1068" s="26">
        <f>Sheet3!L$12*EXP(-0.5*((Sheet1!$C1091-Sheet3!L$11)/Sheet3!L$13)^2)</f>
        <v>3.0625518942128725E-9</v>
      </c>
    </row>
    <row r="1069" spans="1:13" x14ac:dyDescent="0.25">
      <c r="A1069" s="26">
        <f>Sheet1!D1092*Sheet3!$B$5</f>
        <v>0</v>
      </c>
      <c r="B1069" s="26">
        <f t="shared" si="32"/>
        <v>6.0410602193644161E-16</v>
      </c>
      <c r="C1069" s="26">
        <f t="shared" si="33"/>
        <v>2.4578568345948094E-8</v>
      </c>
      <c r="D1069" s="26">
        <f>Sheet3!C$12*EXP(-0.5*((Sheet1!$C1092-Sheet3!C$11)/Sheet3!C$13)^2)</f>
        <v>2.9124781134103978E-48</v>
      </c>
      <c r="E1069" s="26">
        <f>Sheet3!D$12*EXP(-0.5*((Sheet1!$C1092-Sheet3!D$11)/Sheet3!D$13)^2)</f>
        <v>7.8153192245113058E-11</v>
      </c>
      <c r="F1069" s="26">
        <f>Sheet3!E$12*EXP(-0.5*((Sheet1!$C1092-Sheet3!E$11)/Sheet3!E$13)^2)</f>
        <v>3.0625518942128725E-9</v>
      </c>
      <c r="G1069" s="26">
        <f>Sheet3!F$12*EXP(-0.5*((Sheet1!$C1092-Sheet3!F$11)/Sheet3!F$13)^2)</f>
        <v>3.0625518942128725E-9</v>
      </c>
      <c r="H1069" s="26">
        <f>Sheet3!G$12*EXP(-0.5*((Sheet1!$C1092-Sheet3!G$11)/Sheet3!G$13)^2)</f>
        <v>3.0625518942128725E-9</v>
      </c>
      <c r="I1069" s="26">
        <f>Sheet3!H$12*EXP(-0.5*((Sheet1!$C1092-Sheet3!H$11)/Sheet3!H$13)^2)</f>
        <v>3.0625518942128725E-9</v>
      </c>
      <c r="J1069" s="26">
        <f>Sheet3!I$12*EXP(-0.5*((Sheet1!$C1092-Sheet3!I$11)/Sheet3!I$13)^2)</f>
        <v>3.0625518942128725E-9</v>
      </c>
      <c r="K1069" s="26">
        <f>Sheet3!J$12*EXP(-0.5*((Sheet1!$C1092-Sheet3!J$11)/Sheet3!J$13)^2)</f>
        <v>3.0625518942128725E-9</v>
      </c>
      <c r="L1069" s="26">
        <f>Sheet3!K$12*EXP(-0.5*((Sheet1!$C1092-Sheet3!K$11)/Sheet3!K$13)^2)</f>
        <v>3.0625518942128725E-9</v>
      </c>
      <c r="M1069" s="26">
        <f>Sheet3!L$12*EXP(-0.5*((Sheet1!$C1092-Sheet3!L$11)/Sheet3!L$13)^2)</f>
        <v>3.0625518942128725E-9</v>
      </c>
    </row>
    <row r="1070" spans="1:13" x14ac:dyDescent="0.25">
      <c r="A1070" s="26">
        <f>Sheet1!D1093*Sheet3!$B$5</f>
        <v>0</v>
      </c>
      <c r="B1070" s="26">
        <f t="shared" si="32"/>
        <v>6.0410602193644161E-16</v>
      </c>
      <c r="C1070" s="26">
        <f t="shared" si="33"/>
        <v>2.4578568345948094E-8</v>
      </c>
      <c r="D1070" s="26">
        <f>Sheet3!C$12*EXP(-0.5*((Sheet1!$C1093-Sheet3!C$11)/Sheet3!C$13)^2)</f>
        <v>2.9124781134103978E-48</v>
      </c>
      <c r="E1070" s="26">
        <f>Sheet3!D$12*EXP(-0.5*((Sheet1!$C1093-Sheet3!D$11)/Sheet3!D$13)^2)</f>
        <v>7.8153192245113058E-11</v>
      </c>
      <c r="F1070" s="26">
        <f>Sheet3!E$12*EXP(-0.5*((Sheet1!$C1093-Sheet3!E$11)/Sheet3!E$13)^2)</f>
        <v>3.0625518942128725E-9</v>
      </c>
      <c r="G1070" s="26">
        <f>Sheet3!F$12*EXP(-0.5*((Sheet1!$C1093-Sheet3!F$11)/Sheet3!F$13)^2)</f>
        <v>3.0625518942128725E-9</v>
      </c>
      <c r="H1070" s="26">
        <f>Sheet3!G$12*EXP(-0.5*((Sheet1!$C1093-Sheet3!G$11)/Sheet3!G$13)^2)</f>
        <v>3.0625518942128725E-9</v>
      </c>
      <c r="I1070" s="26">
        <f>Sheet3!H$12*EXP(-0.5*((Sheet1!$C1093-Sheet3!H$11)/Sheet3!H$13)^2)</f>
        <v>3.0625518942128725E-9</v>
      </c>
      <c r="J1070" s="26">
        <f>Sheet3!I$12*EXP(-0.5*((Sheet1!$C1093-Sheet3!I$11)/Sheet3!I$13)^2)</f>
        <v>3.0625518942128725E-9</v>
      </c>
      <c r="K1070" s="26">
        <f>Sheet3!J$12*EXP(-0.5*((Sheet1!$C1093-Sheet3!J$11)/Sheet3!J$13)^2)</f>
        <v>3.0625518942128725E-9</v>
      </c>
      <c r="L1070" s="26">
        <f>Sheet3!K$12*EXP(-0.5*((Sheet1!$C1093-Sheet3!K$11)/Sheet3!K$13)^2)</f>
        <v>3.0625518942128725E-9</v>
      </c>
      <c r="M1070" s="26">
        <f>Sheet3!L$12*EXP(-0.5*((Sheet1!$C1093-Sheet3!L$11)/Sheet3!L$13)^2)</f>
        <v>3.0625518942128725E-9</v>
      </c>
    </row>
    <row r="1071" spans="1:13" x14ac:dyDescent="0.25">
      <c r="A1071" s="26">
        <f>Sheet1!D1094*Sheet3!$B$5</f>
        <v>0</v>
      </c>
      <c r="B1071" s="26">
        <f t="shared" si="32"/>
        <v>6.0410602193644161E-16</v>
      </c>
      <c r="C1071" s="26">
        <f t="shared" si="33"/>
        <v>2.4578568345948094E-8</v>
      </c>
      <c r="D1071" s="26">
        <f>Sheet3!C$12*EXP(-0.5*((Sheet1!$C1094-Sheet3!C$11)/Sheet3!C$13)^2)</f>
        <v>2.9124781134103978E-48</v>
      </c>
      <c r="E1071" s="26">
        <f>Sheet3!D$12*EXP(-0.5*((Sheet1!$C1094-Sheet3!D$11)/Sheet3!D$13)^2)</f>
        <v>7.8153192245113058E-11</v>
      </c>
      <c r="F1071" s="26">
        <f>Sheet3!E$12*EXP(-0.5*((Sheet1!$C1094-Sheet3!E$11)/Sheet3!E$13)^2)</f>
        <v>3.0625518942128725E-9</v>
      </c>
      <c r="G1071" s="26">
        <f>Sheet3!F$12*EXP(-0.5*((Sheet1!$C1094-Sheet3!F$11)/Sheet3!F$13)^2)</f>
        <v>3.0625518942128725E-9</v>
      </c>
      <c r="H1071" s="26">
        <f>Sheet3!G$12*EXP(-0.5*((Sheet1!$C1094-Sheet3!G$11)/Sheet3!G$13)^2)</f>
        <v>3.0625518942128725E-9</v>
      </c>
      <c r="I1071" s="26">
        <f>Sheet3!H$12*EXP(-0.5*((Sheet1!$C1094-Sheet3!H$11)/Sheet3!H$13)^2)</f>
        <v>3.0625518942128725E-9</v>
      </c>
      <c r="J1071" s="26">
        <f>Sheet3!I$12*EXP(-0.5*((Sheet1!$C1094-Sheet3!I$11)/Sheet3!I$13)^2)</f>
        <v>3.0625518942128725E-9</v>
      </c>
      <c r="K1071" s="26">
        <f>Sheet3!J$12*EXP(-0.5*((Sheet1!$C1094-Sheet3!J$11)/Sheet3!J$13)^2)</f>
        <v>3.0625518942128725E-9</v>
      </c>
      <c r="L1071" s="26">
        <f>Sheet3!K$12*EXP(-0.5*((Sheet1!$C1094-Sheet3!K$11)/Sheet3!K$13)^2)</f>
        <v>3.0625518942128725E-9</v>
      </c>
      <c r="M1071" s="26">
        <f>Sheet3!L$12*EXP(-0.5*((Sheet1!$C1094-Sheet3!L$11)/Sheet3!L$13)^2)</f>
        <v>3.0625518942128725E-9</v>
      </c>
    </row>
    <row r="1072" spans="1:13" x14ac:dyDescent="0.25">
      <c r="A1072" s="26">
        <f>Sheet1!D1095*Sheet3!$B$5</f>
        <v>0</v>
      </c>
      <c r="B1072" s="26">
        <f t="shared" si="32"/>
        <v>6.0410602193644161E-16</v>
      </c>
      <c r="C1072" s="26">
        <f t="shared" si="33"/>
        <v>2.4578568345948094E-8</v>
      </c>
      <c r="D1072" s="26">
        <f>Sheet3!C$12*EXP(-0.5*((Sheet1!$C1095-Sheet3!C$11)/Sheet3!C$13)^2)</f>
        <v>2.9124781134103978E-48</v>
      </c>
      <c r="E1072" s="26">
        <f>Sheet3!D$12*EXP(-0.5*((Sheet1!$C1095-Sheet3!D$11)/Sheet3!D$13)^2)</f>
        <v>7.8153192245113058E-11</v>
      </c>
      <c r="F1072" s="26">
        <f>Sheet3!E$12*EXP(-0.5*((Sheet1!$C1095-Sheet3!E$11)/Sheet3!E$13)^2)</f>
        <v>3.0625518942128725E-9</v>
      </c>
      <c r="G1072" s="26">
        <f>Sheet3!F$12*EXP(-0.5*((Sheet1!$C1095-Sheet3!F$11)/Sheet3!F$13)^2)</f>
        <v>3.0625518942128725E-9</v>
      </c>
      <c r="H1072" s="26">
        <f>Sheet3!G$12*EXP(-0.5*((Sheet1!$C1095-Sheet3!G$11)/Sheet3!G$13)^2)</f>
        <v>3.0625518942128725E-9</v>
      </c>
      <c r="I1072" s="26">
        <f>Sheet3!H$12*EXP(-0.5*((Sheet1!$C1095-Sheet3!H$11)/Sheet3!H$13)^2)</f>
        <v>3.0625518942128725E-9</v>
      </c>
      <c r="J1072" s="26">
        <f>Sheet3!I$12*EXP(-0.5*((Sheet1!$C1095-Sheet3!I$11)/Sheet3!I$13)^2)</f>
        <v>3.0625518942128725E-9</v>
      </c>
      <c r="K1072" s="26">
        <f>Sheet3!J$12*EXP(-0.5*((Sheet1!$C1095-Sheet3!J$11)/Sheet3!J$13)^2)</f>
        <v>3.0625518942128725E-9</v>
      </c>
      <c r="L1072" s="26">
        <f>Sheet3!K$12*EXP(-0.5*((Sheet1!$C1095-Sheet3!K$11)/Sheet3!K$13)^2)</f>
        <v>3.0625518942128725E-9</v>
      </c>
      <c r="M1072" s="26">
        <f>Sheet3!L$12*EXP(-0.5*((Sheet1!$C1095-Sheet3!L$11)/Sheet3!L$13)^2)</f>
        <v>3.0625518942128725E-9</v>
      </c>
    </row>
    <row r="1073" spans="1:13" x14ac:dyDescent="0.25">
      <c r="A1073" s="26">
        <f>Sheet1!D1096*Sheet3!$B$5</f>
        <v>0</v>
      </c>
      <c r="B1073" s="26">
        <f t="shared" si="32"/>
        <v>6.0410602193644161E-16</v>
      </c>
      <c r="C1073" s="26">
        <f t="shared" si="33"/>
        <v>2.4578568345948094E-8</v>
      </c>
      <c r="D1073" s="26">
        <f>Sheet3!C$12*EXP(-0.5*((Sheet1!$C1096-Sheet3!C$11)/Sheet3!C$13)^2)</f>
        <v>2.9124781134103978E-48</v>
      </c>
      <c r="E1073" s="26">
        <f>Sheet3!D$12*EXP(-0.5*((Sheet1!$C1096-Sheet3!D$11)/Sheet3!D$13)^2)</f>
        <v>7.8153192245113058E-11</v>
      </c>
      <c r="F1073" s="26">
        <f>Sheet3!E$12*EXP(-0.5*((Sheet1!$C1096-Sheet3!E$11)/Sheet3!E$13)^2)</f>
        <v>3.0625518942128725E-9</v>
      </c>
      <c r="G1073" s="26">
        <f>Sheet3!F$12*EXP(-0.5*((Sheet1!$C1096-Sheet3!F$11)/Sheet3!F$13)^2)</f>
        <v>3.0625518942128725E-9</v>
      </c>
      <c r="H1073" s="26">
        <f>Sheet3!G$12*EXP(-0.5*((Sheet1!$C1096-Sheet3!G$11)/Sheet3!G$13)^2)</f>
        <v>3.0625518942128725E-9</v>
      </c>
      <c r="I1073" s="26">
        <f>Sheet3!H$12*EXP(-0.5*((Sheet1!$C1096-Sheet3!H$11)/Sheet3!H$13)^2)</f>
        <v>3.0625518942128725E-9</v>
      </c>
      <c r="J1073" s="26">
        <f>Sheet3!I$12*EXP(-0.5*((Sheet1!$C1096-Sheet3!I$11)/Sheet3!I$13)^2)</f>
        <v>3.0625518942128725E-9</v>
      </c>
      <c r="K1073" s="26">
        <f>Sheet3!J$12*EXP(-0.5*((Sheet1!$C1096-Sheet3!J$11)/Sheet3!J$13)^2)</f>
        <v>3.0625518942128725E-9</v>
      </c>
      <c r="L1073" s="26">
        <f>Sheet3!K$12*EXP(-0.5*((Sheet1!$C1096-Sheet3!K$11)/Sheet3!K$13)^2)</f>
        <v>3.0625518942128725E-9</v>
      </c>
      <c r="M1073" s="26">
        <f>Sheet3!L$12*EXP(-0.5*((Sheet1!$C1096-Sheet3!L$11)/Sheet3!L$13)^2)</f>
        <v>3.0625518942128725E-9</v>
      </c>
    </row>
    <row r="1074" spans="1:13" x14ac:dyDescent="0.25">
      <c r="A1074" s="26">
        <f>Sheet1!D1097*Sheet3!$B$5</f>
        <v>0</v>
      </c>
      <c r="B1074" s="26">
        <f t="shared" si="32"/>
        <v>6.0410602193644161E-16</v>
      </c>
      <c r="C1074" s="26">
        <f t="shared" si="33"/>
        <v>2.4578568345948094E-8</v>
      </c>
      <c r="D1074" s="26">
        <f>Sheet3!C$12*EXP(-0.5*((Sheet1!$C1097-Sheet3!C$11)/Sheet3!C$13)^2)</f>
        <v>2.9124781134103978E-48</v>
      </c>
      <c r="E1074" s="26">
        <f>Sheet3!D$12*EXP(-0.5*((Sheet1!$C1097-Sheet3!D$11)/Sheet3!D$13)^2)</f>
        <v>7.8153192245113058E-11</v>
      </c>
      <c r="F1074" s="26">
        <f>Sheet3!E$12*EXP(-0.5*((Sheet1!$C1097-Sheet3!E$11)/Sheet3!E$13)^2)</f>
        <v>3.0625518942128725E-9</v>
      </c>
      <c r="G1074" s="26">
        <f>Sheet3!F$12*EXP(-0.5*((Sheet1!$C1097-Sheet3!F$11)/Sheet3!F$13)^2)</f>
        <v>3.0625518942128725E-9</v>
      </c>
      <c r="H1074" s="26">
        <f>Sheet3!G$12*EXP(-0.5*((Sheet1!$C1097-Sheet3!G$11)/Sheet3!G$13)^2)</f>
        <v>3.0625518942128725E-9</v>
      </c>
      <c r="I1074" s="26">
        <f>Sheet3!H$12*EXP(-0.5*((Sheet1!$C1097-Sheet3!H$11)/Sheet3!H$13)^2)</f>
        <v>3.0625518942128725E-9</v>
      </c>
      <c r="J1074" s="26">
        <f>Sheet3!I$12*EXP(-0.5*((Sheet1!$C1097-Sheet3!I$11)/Sheet3!I$13)^2)</f>
        <v>3.0625518942128725E-9</v>
      </c>
      <c r="K1074" s="26">
        <f>Sheet3!J$12*EXP(-0.5*((Sheet1!$C1097-Sheet3!J$11)/Sheet3!J$13)^2)</f>
        <v>3.0625518942128725E-9</v>
      </c>
      <c r="L1074" s="26">
        <f>Sheet3!K$12*EXP(-0.5*((Sheet1!$C1097-Sheet3!K$11)/Sheet3!K$13)^2)</f>
        <v>3.0625518942128725E-9</v>
      </c>
      <c r="M1074" s="26">
        <f>Sheet3!L$12*EXP(-0.5*((Sheet1!$C1097-Sheet3!L$11)/Sheet3!L$13)^2)</f>
        <v>3.0625518942128725E-9</v>
      </c>
    </row>
    <row r="1075" spans="1:13" x14ac:dyDescent="0.25">
      <c r="A1075" s="26">
        <f>Sheet1!D1098*Sheet3!$B$5</f>
        <v>0</v>
      </c>
      <c r="B1075" s="26">
        <f t="shared" si="32"/>
        <v>6.0410602193644161E-16</v>
      </c>
      <c r="C1075" s="26">
        <f t="shared" si="33"/>
        <v>2.4578568345948094E-8</v>
      </c>
      <c r="D1075" s="26">
        <f>Sheet3!C$12*EXP(-0.5*((Sheet1!$C1098-Sheet3!C$11)/Sheet3!C$13)^2)</f>
        <v>2.9124781134103978E-48</v>
      </c>
      <c r="E1075" s="26">
        <f>Sheet3!D$12*EXP(-0.5*((Sheet1!$C1098-Sheet3!D$11)/Sheet3!D$13)^2)</f>
        <v>7.8153192245113058E-11</v>
      </c>
      <c r="F1075" s="26">
        <f>Sheet3!E$12*EXP(-0.5*((Sheet1!$C1098-Sheet3!E$11)/Sheet3!E$13)^2)</f>
        <v>3.0625518942128725E-9</v>
      </c>
      <c r="G1075" s="26">
        <f>Sheet3!F$12*EXP(-0.5*((Sheet1!$C1098-Sheet3!F$11)/Sheet3!F$13)^2)</f>
        <v>3.0625518942128725E-9</v>
      </c>
      <c r="H1075" s="26">
        <f>Sheet3!G$12*EXP(-0.5*((Sheet1!$C1098-Sheet3!G$11)/Sheet3!G$13)^2)</f>
        <v>3.0625518942128725E-9</v>
      </c>
      <c r="I1075" s="26">
        <f>Sheet3!H$12*EXP(-0.5*((Sheet1!$C1098-Sheet3!H$11)/Sheet3!H$13)^2)</f>
        <v>3.0625518942128725E-9</v>
      </c>
      <c r="J1075" s="26">
        <f>Sheet3!I$12*EXP(-0.5*((Sheet1!$C1098-Sheet3!I$11)/Sheet3!I$13)^2)</f>
        <v>3.0625518942128725E-9</v>
      </c>
      <c r="K1075" s="26">
        <f>Sheet3!J$12*EXP(-0.5*((Sheet1!$C1098-Sheet3!J$11)/Sheet3!J$13)^2)</f>
        <v>3.0625518942128725E-9</v>
      </c>
      <c r="L1075" s="26">
        <f>Sheet3!K$12*EXP(-0.5*((Sheet1!$C1098-Sheet3!K$11)/Sheet3!K$13)^2)</f>
        <v>3.0625518942128725E-9</v>
      </c>
      <c r="M1075" s="26">
        <f>Sheet3!L$12*EXP(-0.5*((Sheet1!$C1098-Sheet3!L$11)/Sheet3!L$13)^2)</f>
        <v>3.0625518942128725E-9</v>
      </c>
    </row>
    <row r="1076" spans="1:13" x14ac:dyDescent="0.25">
      <c r="A1076" s="26">
        <f>Sheet1!D1099*Sheet3!$B$5</f>
        <v>0</v>
      </c>
      <c r="B1076" s="26">
        <f t="shared" si="32"/>
        <v>6.0410602193644161E-16</v>
      </c>
      <c r="C1076" s="26">
        <f t="shared" si="33"/>
        <v>2.4578568345948094E-8</v>
      </c>
      <c r="D1076" s="26">
        <f>Sheet3!C$12*EXP(-0.5*((Sheet1!$C1099-Sheet3!C$11)/Sheet3!C$13)^2)</f>
        <v>2.9124781134103978E-48</v>
      </c>
      <c r="E1076" s="26">
        <f>Sheet3!D$12*EXP(-0.5*((Sheet1!$C1099-Sheet3!D$11)/Sheet3!D$13)^2)</f>
        <v>7.8153192245113058E-11</v>
      </c>
      <c r="F1076" s="26">
        <f>Sheet3!E$12*EXP(-0.5*((Sheet1!$C1099-Sheet3!E$11)/Sheet3!E$13)^2)</f>
        <v>3.0625518942128725E-9</v>
      </c>
      <c r="G1076" s="26">
        <f>Sheet3!F$12*EXP(-0.5*((Sheet1!$C1099-Sheet3!F$11)/Sheet3!F$13)^2)</f>
        <v>3.0625518942128725E-9</v>
      </c>
      <c r="H1076" s="26">
        <f>Sheet3!G$12*EXP(-0.5*((Sheet1!$C1099-Sheet3!G$11)/Sheet3!G$13)^2)</f>
        <v>3.0625518942128725E-9</v>
      </c>
      <c r="I1076" s="26">
        <f>Sheet3!H$12*EXP(-0.5*((Sheet1!$C1099-Sheet3!H$11)/Sheet3!H$13)^2)</f>
        <v>3.0625518942128725E-9</v>
      </c>
      <c r="J1076" s="26">
        <f>Sheet3!I$12*EXP(-0.5*((Sheet1!$C1099-Sheet3!I$11)/Sheet3!I$13)^2)</f>
        <v>3.0625518942128725E-9</v>
      </c>
      <c r="K1076" s="26">
        <f>Sheet3!J$12*EXP(-0.5*((Sheet1!$C1099-Sheet3!J$11)/Sheet3!J$13)^2)</f>
        <v>3.0625518942128725E-9</v>
      </c>
      <c r="L1076" s="26">
        <f>Sheet3!K$12*EXP(-0.5*((Sheet1!$C1099-Sheet3!K$11)/Sheet3!K$13)^2)</f>
        <v>3.0625518942128725E-9</v>
      </c>
      <c r="M1076" s="26">
        <f>Sheet3!L$12*EXP(-0.5*((Sheet1!$C1099-Sheet3!L$11)/Sheet3!L$13)^2)</f>
        <v>3.0625518942128725E-9</v>
      </c>
    </row>
    <row r="1077" spans="1:13" x14ac:dyDescent="0.25">
      <c r="A1077" s="26">
        <f>Sheet1!D1100*Sheet3!$B$5</f>
        <v>0</v>
      </c>
      <c r="B1077" s="26">
        <f t="shared" si="32"/>
        <v>6.0410602193644161E-16</v>
      </c>
      <c r="C1077" s="26">
        <f t="shared" si="33"/>
        <v>2.4578568345948094E-8</v>
      </c>
      <c r="D1077" s="26">
        <f>Sheet3!C$12*EXP(-0.5*((Sheet1!$C1100-Sheet3!C$11)/Sheet3!C$13)^2)</f>
        <v>2.9124781134103978E-48</v>
      </c>
      <c r="E1077" s="26">
        <f>Sheet3!D$12*EXP(-0.5*((Sheet1!$C1100-Sheet3!D$11)/Sheet3!D$13)^2)</f>
        <v>7.8153192245113058E-11</v>
      </c>
      <c r="F1077" s="26">
        <f>Sheet3!E$12*EXP(-0.5*((Sheet1!$C1100-Sheet3!E$11)/Sheet3!E$13)^2)</f>
        <v>3.0625518942128725E-9</v>
      </c>
      <c r="G1077" s="26">
        <f>Sheet3!F$12*EXP(-0.5*((Sheet1!$C1100-Sheet3!F$11)/Sheet3!F$13)^2)</f>
        <v>3.0625518942128725E-9</v>
      </c>
      <c r="H1077" s="26">
        <f>Sheet3!G$12*EXP(-0.5*((Sheet1!$C1100-Sheet3!G$11)/Sheet3!G$13)^2)</f>
        <v>3.0625518942128725E-9</v>
      </c>
      <c r="I1077" s="26">
        <f>Sheet3!H$12*EXP(-0.5*((Sheet1!$C1100-Sheet3!H$11)/Sheet3!H$13)^2)</f>
        <v>3.0625518942128725E-9</v>
      </c>
      <c r="J1077" s="26">
        <f>Sheet3!I$12*EXP(-0.5*((Sheet1!$C1100-Sheet3!I$11)/Sheet3!I$13)^2)</f>
        <v>3.0625518942128725E-9</v>
      </c>
      <c r="K1077" s="26">
        <f>Sheet3!J$12*EXP(-0.5*((Sheet1!$C1100-Sheet3!J$11)/Sheet3!J$13)^2)</f>
        <v>3.0625518942128725E-9</v>
      </c>
      <c r="L1077" s="26">
        <f>Sheet3!K$12*EXP(-0.5*((Sheet1!$C1100-Sheet3!K$11)/Sheet3!K$13)^2)</f>
        <v>3.0625518942128725E-9</v>
      </c>
      <c r="M1077" s="26">
        <f>Sheet3!L$12*EXP(-0.5*((Sheet1!$C1100-Sheet3!L$11)/Sheet3!L$13)^2)</f>
        <v>3.0625518942128725E-9</v>
      </c>
    </row>
    <row r="1078" spans="1:13" x14ac:dyDescent="0.25">
      <c r="A1078" s="26">
        <f>Sheet1!D1101*Sheet3!$B$5</f>
        <v>0</v>
      </c>
      <c r="B1078" s="26">
        <f t="shared" si="32"/>
        <v>6.0410602193644161E-16</v>
      </c>
      <c r="C1078" s="26">
        <f t="shared" si="33"/>
        <v>2.4578568345948094E-8</v>
      </c>
      <c r="D1078" s="26">
        <f>Sheet3!C$12*EXP(-0.5*((Sheet1!$C1101-Sheet3!C$11)/Sheet3!C$13)^2)</f>
        <v>2.9124781134103978E-48</v>
      </c>
      <c r="E1078" s="26">
        <f>Sheet3!D$12*EXP(-0.5*((Sheet1!$C1101-Sheet3!D$11)/Sheet3!D$13)^2)</f>
        <v>7.8153192245113058E-11</v>
      </c>
      <c r="F1078" s="26">
        <f>Sheet3!E$12*EXP(-0.5*((Sheet1!$C1101-Sheet3!E$11)/Sheet3!E$13)^2)</f>
        <v>3.0625518942128725E-9</v>
      </c>
      <c r="G1078" s="26">
        <f>Sheet3!F$12*EXP(-0.5*((Sheet1!$C1101-Sheet3!F$11)/Sheet3!F$13)^2)</f>
        <v>3.0625518942128725E-9</v>
      </c>
      <c r="H1078" s="26">
        <f>Sheet3!G$12*EXP(-0.5*((Sheet1!$C1101-Sheet3!G$11)/Sheet3!G$13)^2)</f>
        <v>3.0625518942128725E-9</v>
      </c>
      <c r="I1078" s="26">
        <f>Sheet3!H$12*EXP(-0.5*((Sheet1!$C1101-Sheet3!H$11)/Sheet3!H$13)^2)</f>
        <v>3.0625518942128725E-9</v>
      </c>
      <c r="J1078" s="26">
        <f>Sheet3!I$12*EXP(-0.5*((Sheet1!$C1101-Sheet3!I$11)/Sheet3!I$13)^2)</f>
        <v>3.0625518942128725E-9</v>
      </c>
      <c r="K1078" s="26">
        <f>Sheet3!J$12*EXP(-0.5*((Sheet1!$C1101-Sheet3!J$11)/Sheet3!J$13)^2)</f>
        <v>3.0625518942128725E-9</v>
      </c>
      <c r="L1078" s="26">
        <f>Sheet3!K$12*EXP(-0.5*((Sheet1!$C1101-Sheet3!K$11)/Sheet3!K$13)^2)</f>
        <v>3.0625518942128725E-9</v>
      </c>
      <c r="M1078" s="26">
        <f>Sheet3!L$12*EXP(-0.5*((Sheet1!$C1101-Sheet3!L$11)/Sheet3!L$13)^2)</f>
        <v>3.0625518942128725E-9</v>
      </c>
    </row>
    <row r="1079" spans="1:13" x14ac:dyDescent="0.25">
      <c r="A1079" s="26">
        <f>Sheet1!D1102*Sheet3!$B$5</f>
        <v>0</v>
      </c>
      <c r="B1079" s="26">
        <f t="shared" si="32"/>
        <v>6.0410602193644161E-16</v>
      </c>
      <c r="C1079" s="26">
        <f t="shared" si="33"/>
        <v>2.4578568345948094E-8</v>
      </c>
      <c r="D1079" s="26">
        <f>Sheet3!C$12*EXP(-0.5*((Sheet1!$C1102-Sheet3!C$11)/Sheet3!C$13)^2)</f>
        <v>2.9124781134103978E-48</v>
      </c>
      <c r="E1079" s="26">
        <f>Sheet3!D$12*EXP(-0.5*((Sheet1!$C1102-Sheet3!D$11)/Sheet3!D$13)^2)</f>
        <v>7.8153192245113058E-11</v>
      </c>
      <c r="F1079" s="26">
        <f>Sheet3!E$12*EXP(-0.5*((Sheet1!$C1102-Sheet3!E$11)/Sheet3!E$13)^2)</f>
        <v>3.0625518942128725E-9</v>
      </c>
      <c r="G1079" s="26">
        <f>Sheet3!F$12*EXP(-0.5*((Sheet1!$C1102-Sheet3!F$11)/Sheet3!F$13)^2)</f>
        <v>3.0625518942128725E-9</v>
      </c>
      <c r="H1079" s="26">
        <f>Sheet3!G$12*EXP(-0.5*((Sheet1!$C1102-Sheet3!G$11)/Sheet3!G$13)^2)</f>
        <v>3.0625518942128725E-9</v>
      </c>
      <c r="I1079" s="26">
        <f>Sheet3!H$12*EXP(-0.5*((Sheet1!$C1102-Sheet3!H$11)/Sheet3!H$13)^2)</f>
        <v>3.0625518942128725E-9</v>
      </c>
      <c r="J1079" s="26">
        <f>Sheet3!I$12*EXP(-0.5*((Sheet1!$C1102-Sheet3!I$11)/Sheet3!I$13)^2)</f>
        <v>3.0625518942128725E-9</v>
      </c>
      <c r="K1079" s="26">
        <f>Sheet3!J$12*EXP(-0.5*((Sheet1!$C1102-Sheet3!J$11)/Sheet3!J$13)^2)</f>
        <v>3.0625518942128725E-9</v>
      </c>
      <c r="L1079" s="26">
        <f>Sheet3!K$12*EXP(-0.5*((Sheet1!$C1102-Sheet3!K$11)/Sheet3!K$13)^2)</f>
        <v>3.0625518942128725E-9</v>
      </c>
      <c r="M1079" s="26">
        <f>Sheet3!L$12*EXP(-0.5*((Sheet1!$C1102-Sheet3!L$11)/Sheet3!L$13)^2)</f>
        <v>3.0625518942128725E-9</v>
      </c>
    </row>
    <row r="1080" spans="1:13" x14ac:dyDescent="0.25">
      <c r="A1080" s="26">
        <f>Sheet1!D1103*Sheet3!$B$5</f>
        <v>0</v>
      </c>
      <c r="B1080" s="26">
        <f t="shared" si="32"/>
        <v>6.0410602193644161E-16</v>
      </c>
      <c r="C1080" s="26">
        <f t="shared" si="33"/>
        <v>2.4578568345948094E-8</v>
      </c>
      <c r="D1080" s="26">
        <f>Sheet3!C$12*EXP(-0.5*((Sheet1!$C1103-Sheet3!C$11)/Sheet3!C$13)^2)</f>
        <v>2.9124781134103978E-48</v>
      </c>
      <c r="E1080" s="26">
        <f>Sheet3!D$12*EXP(-0.5*((Sheet1!$C1103-Sheet3!D$11)/Sheet3!D$13)^2)</f>
        <v>7.8153192245113058E-11</v>
      </c>
      <c r="F1080" s="26">
        <f>Sheet3!E$12*EXP(-0.5*((Sheet1!$C1103-Sheet3!E$11)/Sheet3!E$13)^2)</f>
        <v>3.0625518942128725E-9</v>
      </c>
      <c r="G1080" s="26">
        <f>Sheet3!F$12*EXP(-0.5*((Sheet1!$C1103-Sheet3!F$11)/Sheet3!F$13)^2)</f>
        <v>3.0625518942128725E-9</v>
      </c>
      <c r="H1080" s="26">
        <f>Sheet3!G$12*EXP(-0.5*((Sheet1!$C1103-Sheet3!G$11)/Sheet3!G$13)^2)</f>
        <v>3.0625518942128725E-9</v>
      </c>
      <c r="I1080" s="26">
        <f>Sheet3!H$12*EXP(-0.5*((Sheet1!$C1103-Sheet3!H$11)/Sheet3!H$13)^2)</f>
        <v>3.0625518942128725E-9</v>
      </c>
      <c r="J1080" s="26">
        <f>Sheet3!I$12*EXP(-0.5*((Sheet1!$C1103-Sheet3!I$11)/Sheet3!I$13)^2)</f>
        <v>3.0625518942128725E-9</v>
      </c>
      <c r="K1080" s="26">
        <f>Sheet3!J$12*EXP(-0.5*((Sheet1!$C1103-Sheet3!J$11)/Sheet3!J$13)^2)</f>
        <v>3.0625518942128725E-9</v>
      </c>
      <c r="L1080" s="26">
        <f>Sheet3!K$12*EXP(-0.5*((Sheet1!$C1103-Sheet3!K$11)/Sheet3!K$13)^2)</f>
        <v>3.0625518942128725E-9</v>
      </c>
      <c r="M1080" s="26">
        <f>Sheet3!L$12*EXP(-0.5*((Sheet1!$C1103-Sheet3!L$11)/Sheet3!L$13)^2)</f>
        <v>3.0625518942128725E-9</v>
      </c>
    </row>
    <row r="1081" spans="1:13" x14ac:dyDescent="0.25">
      <c r="A1081" s="26">
        <f>Sheet1!D1104*Sheet3!$B$5</f>
        <v>0</v>
      </c>
      <c r="B1081" s="26">
        <f t="shared" si="32"/>
        <v>6.0410602193644161E-16</v>
      </c>
      <c r="C1081" s="26">
        <f t="shared" si="33"/>
        <v>2.4578568345948094E-8</v>
      </c>
      <c r="D1081" s="26">
        <f>Sheet3!C$12*EXP(-0.5*((Sheet1!$C1104-Sheet3!C$11)/Sheet3!C$13)^2)</f>
        <v>2.9124781134103978E-48</v>
      </c>
      <c r="E1081" s="26">
        <f>Sheet3!D$12*EXP(-0.5*((Sheet1!$C1104-Sheet3!D$11)/Sheet3!D$13)^2)</f>
        <v>7.8153192245113058E-11</v>
      </c>
      <c r="F1081" s="26">
        <f>Sheet3!E$12*EXP(-0.5*((Sheet1!$C1104-Sheet3!E$11)/Sheet3!E$13)^2)</f>
        <v>3.0625518942128725E-9</v>
      </c>
      <c r="G1081" s="26">
        <f>Sheet3!F$12*EXP(-0.5*((Sheet1!$C1104-Sheet3!F$11)/Sheet3!F$13)^2)</f>
        <v>3.0625518942128725E-9</v>
      </c>
      <c r="H1081" s="26">
        <f>Sheet3!G$12*EXP(-0.5*((Sheet1!$C1104-Sheet3!G$11)/Sheet3!G$13)^2)</f>
        <v>3.0625518942128725E-9</v>
      </c>
      <c r="I1081" s="26">
        <f>Sheet3!H$12*EXP(-0.5*((Sheet1!$C1104-Sheet3!H$11)/Sheet3!H$13)^2)</f>
        <v>3.0625518942128725E-9</v>
      </c>
      <c r="J1081" s="26">
        <f>Sheet3!I$12*EXP(-0.5*((Sheet1!$C1104-Sheet3!I$11)/Sheet3!I$13)^2)</f>
        <v>3.0625518942128725E-9</v>
      </c>
      <c r="K1081" s="26">
        <f>Sheet3!J$12*EXP(-0.5*((Sheet1!$C1104-Sheet3!J$11)/Sheet3!J$13)^2)</f>
        <v>3.0625518942128725E-9</v>
      </c>
      <c r="L1081" s="26">
        <f>Sheet3!K$12*EXP(-0.5*((Sheet1!$C1104-Sheet3!K$11)/Sheet3!K$13)^2)</f>
        <v>3.0625518942128725E-9</v>
      </c>
      <c r="M1081" s="26">
        <f>Sheet3!L$12*EXP(-0.5*((Sheet1!$C1104-Sheet3!L$11)/Sheet3!L$13)^2)</f>
        <v>3.0625518942128725E-9</v>
      </c>
    </row>
    <row r="1082" spans="1:13" x14ac:dyDescent="0.25">
      <c r="A1082" s="26">
        <f>Sheet1!D1105*Sheet3!$B$5</f>
        <v>0</v>
      </c>
      <c r="B1082" s="26">
        <f t="shared" si="32"/>
        <v>6.0410602193644161E-16</v>
      </c>
      <c r="C1082" s="26">
        <f t="shared" si="33"/>
        <v>2.4578568345948094E-8</v>
      </c>
      <c r="D1082" s="26">
        <f>Sheet3!C$12*EXP(-0.5*((Sheet1!$C1105-Sheet3!C$11)/Sheet3!C$13)^2)</f>
        <v>2.9124781134103978E-48</v>
      </c>
      <c r="E1082" s="26">
        <f>Sheet3!D$12*EXP(-0.5*((Sheet1!$C1105-Sheet3!D$11)/Sheet3!D$13)^2)</f>
        <v>7.8153192245113058E-11</v>
      </c>
      <c r="F1082" s="26">
        <f>Sheet3!E$12*EXP(-0.5*((Sheet1!$C1105-Sheet3!E$11)/Sheet3!E$13)^2)</f>
        <v>3.0625518942128725E-9</v>
      </c>
      <c r="G1082" s="26">
        <f>Sheet3!F$12*EXP(-0.5*((Sheet1!$C1105-Sheet3!F$11)/Sheet3!F$13)^2)</f>
        <v>3.0625518942128725E-9</v>
      </c>
      <c r="H1082" s="26">
        <f>Sheet3!G$12*EXP(-0.5*((Sheet1!$C1105-Sheet3!G$11)/Sheet3!G$13)^2)</f>
        <v>3.0625518942128725E-9</v>
      </c>
      <c r="I1082" s="26">
        <f>Sheet3!H$12*EXP(-0.5*((Sheet1!$C1105-Sheet3!H$11)/Sheet3!H$13)^2)</f>
        <v>3.0625518942128725E-9</v>
      </c>
      <c r="J1082" s="26">
        <f>Sheet3!I$12*EXP(-0.5*((Sheet1!$C1105-Sheet3!I$11)/Sheet3!I$13)^2)</f>
        <v>3.0625518942128725E-9</v>
      </c>
      <c r="K1082" s="26">
        <f>Sheet3!J$12*EXP(-0.5*((Sheet1!$C1105-Sheet3!J$11)/Sheet3!J$13)^2)</f>
        <v>3.0625518942128725E-9</v>
      </c>
      <c r="L1082" s="26">
        <f>Sheet3!K$12*EXP(-0.5*((Sheet1!$C1105-Sheet3!K$11)/Sheet3!K$13)^2)</f>
        <v>3.0625518942128725E-9</v>
      </c>
      <c r="M1082" s="26">
        <f>Sheet3!L$12*EXP(-0.5*((Sheet1!$C1105-Sheet3!L$11)/Sheet3!L$13)^2)</f>
        <v>3.0625518942128725E-9</v>
      </c>
    </row>
    <row r="1083" spans="1:13" x14ac:dyDescent="0.25">
      <c r="A1083" s="26">
        <f>Sheet1!D1106*Sheet3!$B$5</f>
        <v>0</v>
      </c>
      <c r="B1083" s="26">
        <f t="shared" si="32"/>
        <v>6.0410602193644161E-16</v>
      </c>
      <c r="C1083" s="26">
        <f t="shared" si="33"/>
        <v>2.4578568345948094E-8</v>
      </c>
      <c r="D1083" s="26">
        <f>Sheet3!C$12*EXP(-0.5*((Sheet1!$C1106-Sheet3!C$11)/Sheet3!C$13)^2)</f>
        <v>2.9124781134103978E-48</v>
      </c>
      <c r="E1083" s="26">
        <f>Sheet3!D$12*EXP(-0.5*((Sheet1!$C1106-Sheet3!D$11)/Sheet3!D$13)^2)</f>
        <v>7.8153192245113058E-11</v>
      </c>
      <c r="F1083" s="26">
        <f>Sheet3!E$12*EXP(-0.5*((Sheet1!$C1106-Sheet3!E$11)/Sheet3!E$13)^2)</f>
        <v>3.0625518942128725E-9</v>
      </c>
      <c r="G1083" s="26">
        <f>Sheet3!F$12*EXP(-0.5*((Sheet1!$C1106-Sheet3!F$11)/Sheet3!F$13)^2)</f>
        <v>3.0625518942128725E-9</v>
      </c>
      <c r="H1083" s="26">
        <f>Sheet3!G$12*EXP(-0.5*((Sheet1!$C1106-Sheet3!G$11)/Sheet3!G$13)^2)</f>
        <v>3.0625518942128725E-9</v>
      </c>
      <c r="I1083" s="26">
        <f>Sheet3!H$12*EXP(-0.5*((Sheet1!$C1106-Sheet3!H$11)/Sheet3!H$13)^2)</f>
        <v>3.0625518942128725E-9</v>
      </c>
      <c r="J1083" s="26">
        <f>Sheet3!I$12*EXP(-0.5*((Sheet1!$C1106-Sheet3!I$11)/Sheet3!I$13)^2)</f>
        <v>3.0625518942128725E-9</v>
      </c>
      <c r="K1083" s="26">
        <f>Sheet3!J$12*EXP(-0.5*((Sheet1!$C1106-Sheet3!J$11)/Sheet3!J$13)^2)</f>
        <v>3.0625518942128725E-9</v>
      </c>
      <c r="L1083" s="26">
        <f>Sheet3!K$12*EXP(-0.5*((Sheet1!$C1106-Sheet3!K$11)/Sheet3!K$13)^2)</f>
        <v>3.0625518942128725E-9</v>
      </c>
      <c r="M1083" s="26">
        <f>Sheet3!L$12*EXP(-0.5*((Sheet1!$C1106-Sheet3!L$11)/Sheet3!L$13)^2)</f>
        <v>3.0625518942128725E-9</v>
      </c>
    </row>
    <row r="1084" spans="1:13" x14ac:dyDescent="0.25">
      <c r="A1084" s="26">
        <f>Sheet1!D1107*Sheet3!$B$5</f>
        <v>0</v>
      </c>
      <c r="B1084" s="26">
        <f t="shared" si="32"/>
        <v>6.0410602193644161E-16</v>
      </c>
      <c r="C1084" s="26">
        <f t="shared" si="33"/>
        <v>2.4578568345948094E-8</v>
      </c>
      <c r="D1084" s="26">
        <f>Sheet3!C$12*EXP(-0.5*((Sheet1!$C1107-Sheet3!C$11)/Sheet3!C$13)^2)</f>
        <v>2.9124781134103978E-48</v>
      </c>
      <c r="E1084" s="26">
        <f>Sheet3!D$12*EXP(-0.5*((Sheet1!$C1107-Sheet3!D$11)/Sheet3!D$13)^2)</f>
        <v>7.8153192245113058E-11</v>
      </c>
      <c r="F1084" s="26">
        <f>Sheet3!E$12*EXP(-0.5*((Sheet1!$C1107-Sheet3!E$11)/Sheet3!E$13)^2)</f>
        <v>3.0625518942128725E-9</v>
      </c>
      <c r="G1084" s="26">
        <f>Sheet3!F$12*EXP(-0.5*((Sheet1!$C1107-Sheet3!F$11)/Sheet3!F$13)^2)</f>
        <v>3.0625518942128725E-9</v>
      </c>
      <c r="H1084" s="26">
        <f>Sheet3!G$12*EXP(-0.5*((Sheet1!$C1107-Sheet3!G$11)/Sheet3!G$13)^2)</f>
        <v>3.0625518942128725E-9</v>
      </c>
      <c r="I1084" s="26">
        <f>Sheet3!H$12*EXP(-0.5*((Sheet1!$C1107-Sheet3!H$11)/Sheet3!H$13)^2)</f>
        <v>3.0625518942128725E-9</v>
      </c>
      <c r="J1084" s="26">
        <f>Sheet3!I$12*EXP(-0.5*((Sheet1!$C1107-Sheet3!I$11)/Sheet3!I$13)^2)</f>
        <v>3.0625518942128725E-9</v>
      </c>
      <c r="K1084" s="26">
        <f>Sheet3!J$12*EXP(-0.5*((Sheet1!$C1107-Sheet3!J$11)/Sheet3!J$13)^2)</f>
        <v>3.0625518942128725E-9</v>
      </c>
      <c r="L1084" s="26">
        <f>Sheet3!K$12*EXP(-0.5*((Sheet1!$C1107-Sheet3!K$11)/Sheet3!K$13)^2)</f>
        <v>3.0625518942128725E-9</v>
      </c>
      <c r="M1084" s="26">
        <f>Sheet3!L$12*EXP(-0.5*((Sheet1!$C1107-Sheet3!L$11)/Sheet3!L$13)^2)</f>
        <v>3.0625518942128725E-9</v>
      </c>
    </row>
    <row r="1085" spans="1:13" x14ac:dyDescent="0.25">
      <c r="A1085" s="26">
        <f>Sheet1!D1108*Sheet3!$B$5</f>
        <v>0</v>
      </c>
      <c r="B1085" s="26">
        <f t="shared" si="32"/>
        <v>6.0410602193644161E-16</v>
      </c>
      <c r="C1085" s="26">
        <f t="shared" si="33"/>
        <v>2.4578568345948094E-8</v>
      </c>
      <c r="D1085" s="26">
        <f>Sheet3!C$12*EXP(-0.5*((Sheet1!$C1108-Sheet3!C$11)/Sheet3!C$13)^2)</f>
        <v>2.9124781134103978E-48</v>
      </c>
      <c r="E1085" s="26">
        <f>Sheet3!D$12*EXP(-0.5*((Sheet1!$C1108-Sheet3!D$11)/Sheet3!D$13)^2)</f>
        <v>7.8153192245113058E-11</v>
      </c>
      <c r="F1085" s="26">
        <f>Sheet3!E$12*EXP(-0.5*((Sheet1!$C1108-Sheet3!E$11)/Sheet3!E$13)^2)</f>
        <v>3.0625518942128725E-9</v>
      </c>
      <c r="G1085" s="26">
        <f>Sheet3!F$12*EXP(-0.5*((Sheet1!$C1108-Sheet3!F$11)/Sheet3!F$13)^2)</f>
        <v>3.0625518942128725E-9</v>
      </c>
      <c r="H1085" s="26">
        <f>Sheet3!G$12*EXP(-0.5*((Sheet1!$C1108-Sheet3!G$11)/Sheet3!G$13)^2)</f>
        <v>3.0625518942128725E-9</v>
      </c>
      <c r="I1085" s="26">
        <f>Sheet3!H$12*EXP(-0.5*((Sheet1!$C1108-Sheet3!H$11)/Sheet3!H$13)^2)</f>
        <v>3.0625518942128725E-9</v>
      </c>
      <c r="J1085" s="26">
        <f>Sheet3!I$12*EXP(-0.5*((Sheet1!$C1108-Sheet3!I$11)/Sheet3!I$13)^2)</f>
        <v>3.0625518942128725E-9</v>
      </c>
      <c r="K1085" s="26">
        <f>Sheet3!J$12*EXP(-0.5*((Sheet1!$C1108-Sheet3!J$11)/Sheet3!J$13)^2)</f>
        <v>3.0625518942128725E-9</v>
      </c>
      <c r="L1085" s="26">
        <f>Sheet3!K$12*EXP(-0.5*((Sheet1!$C1108-Sheet3!K$11)/Sheet3!K$13)^2)</f>
        <v>3.0625518942128725E-9</v>
      </c>
      <c r="M1085" s="26">
        <f>Sheet3!L$12*EXP(-0.5*((Sheet1!$C1108-Sheet3!L$11)/Sheet3!L$13)^2)</f>
        <v>3.0625518942128725E-9</v>
      </c>
    </row>
    <row r="1086" spans="1:13" x14ac:dyDescent="0.25">
      <c r="A1086" s="26">
        <f>Sheet1!D1109*Sheet3!$B$5</f>
        <v>0</v>
      </c>
      <c r="B1086" s="26">
        <f t="shared" si="32"/>
        <v>6.0410602193644161E-16</v>
      </c>
      <c r="C1086" s="26">
        <f t="shared" si="33"/>
        <v>2.4578568345948094E-8</v>
      </c>
      <c r="D1086" s="26">
        <f>Sheet3!C$12*EXP(-0.5*((Sheet1!$C1109-Sheet3!C$11)/Sheet3!C$13)^2)</f>
        <v>2.9124781134103978E-48</v>
      </c>
      <c r="E1086" s="26">
        <f>Sheet3!D$12*EXP(-0.5*((Sheet1!$C1109-Sheet3!D$11)/Sheet3!D$13)^2)</f>
        <v>7.8153192245113058E-11</v>
      </c>
      <c r="F1086" s="26">
        <f>Sheet3!E$12*EXP(-0.5*((Sheet1!$C1109-Sheet3!E$11)/Sheet3!E$13)^2)</f>
        <v>3.0625518942128725E-9</v>
      </c>
      <c r="G1086" s="26">
        <f>Sheet3!F$12*EXP(-0.5*((Sheet1!$C1109-Sheet3!F$11)/Sheet3!F$13)^2)</f>
        <v>3.0625518942128725E-9</v>
      </c>
      <c r="H1086" s="26">
        <f>Sheet3!G$12*EXP(-0.5*((Sheet1!$C1109-Sheet3!G$11)/Sheet3!G$13)^2)</f>
        <v>3.0625518942128725E-9</v>
      </c>
      <c r="I1086" s="26">
        <f>Sheet3!H$12*EXP(-0.5*((Sheet1!$C1109-Sheet3!H$11)/Sheet3!H$13)^2)</f>
        <v>3.0625518942128725E-9</v>
      </c>
      <c r="J1086" s="26">
        <f>Sheet3!I$12*EXP(-0.5*((Sheet1!$C1109-Sheet3!I$11)/Sheet3!I$13)^2)</f>
        <v>3.0625518942128725E-9</v>
      </c>
      <c r="K1086" s="26">
        <f>Sheet3!J$12*EXP(-0.5*((Sheet1!$C1109-Sheet3!J$11)/Sheet3!J$13)^2)</f>
        <v>3.0625518942128725E-9</v>
      </c>
      <c r="L1086" s="26">
        <f>Sheet3!K$12*EXP(-0.5*((Sheet1!$C1109-Sheet3!K$11)/Sheet3!K$13)^2)</f>
        <v>3.0625518942128725E-9</v>
      </c>
      <c r="M1086" s="26">
        <f>Sheet3!L$12*EXP(-0.5*((Sheet1!$C1109-Sheet3!L$11)/Sheet3!L$13)^2)</f>
        <v>3.0625518942128725E-9</v>
      </c>
    </row>
    <row r="1087" spans="1:13" x14ac:dyDescent="0.25">
      <c r="A1087" s="26">
        <f>Sheet1!D1110*Sheet3!$B$5</f>
        <v>0</v>
      </c>
      <c r="B1087" s="26">
        <f t="shared" si="32"/>
        <v>6.0410602193644161E-16</v>
      </c>
      <c r="C1087" s="26">
        <f t="shared" si="33"/>
        <v>2.4578568345948094E-8</v>
      </c>
      <c r="D1087" s="26">
        <f>Sheet3!C$12*EXP(-0.5*((Sheet1!$C1110-Sheet3!C$11)/Sheet3!C$13)^2)</f>
        <v>2.9124781134103978E-48</v>
      </c>
      <c r="E1087" s="26">
        <f>Sheet3!D$12*EXP(-0.5*((Sheet1!$C1110-Sheet3!D$11)/Sheet3!D$13)^2)</f>
        <v>7.8153192245113058E-11</v>
      </c>
      <c r="F1087" s="26">
        <f>Sheet3!E$12*EXP(-0.5*((Sheet1!$C1110-Sheet3!E$11)/Sheet3!E$13)^2)</f>
        <v>3.0625518942128725E-9</v>
      </c>
      <c r="G1087" s="26">
        <f>Sheet3!F$12*EXP(-0.5*((Sheet1!$C1110-Sheet3!F$11)/Sheet3!F$13)^2)</f>
        <v>3.0625518942128725E-9</v>
      </c>
      <c r="H1087" s="26">
        <f>Sheet3!G$12*EXP(-0.5*((Sheet1!$C1110-Sheet3!G$11)/Sheet3!G$13)^2)</f>
        <v>3.0625518942128725E-9</v>
      </c>
      <c r="I1087" s="26">
        <f>Sheet3!H$12*EXP(-0.5*((Sheet1!$C1110-Sheet3!H$11)/Sheet3!H$13)^2)</f>
        <v>3.0625518942128725E-9</v>
      </c>
      <c r="J1087" s="26">
        <f>Sheet3!I$12*EXP(-0.5*((Sheet1!$C1110-Sheet3!I$11)/Sheet3!I$13)^2)</f>
        <v>3.0625518942128725E-9</v>
      </c>
      <c r="K1087" s="26">
        <f>Sheet3!J$12*EXP(-0.5*((Sheet1!$C1110-Sheet3!J$11)/Sheet3!J$13)^2)</f>
        <v>3.0625518942128725E-9</v>
      </c>
      <c r="L1087" s="26">
        <f>Sheet3!K$12*EXP(-0.5*((Sheet1!$C1110-Sheet3!K$11)/Sheet3!K$13)^2)</f>
        <v>3.0625518942128725E-9</v>
      </c>
      <c r="M1087" s="26">
        <f>Sheet3!L$12*EXP(-0.5*((Sheet1!$C1110-Sheet3!L$11)/Sheet3!L$13)^2)</f>
        <v>3.0625518942128725E-9</v>
      </c>
    </row>
    <row r="1088" spans="1:13" x14ac:dyDescent="0.25">
      <c r="A1088" s="26">
        <f>Sheet1!D1111*Sheet3!$B$5</f>
        <v>0</v>
      </c>
      <c r="B1088" s="26">
        <f t="shared" si="32"/>
        <v>6.0410602193644161E-16</v>
      </c>
      <c r="C1088" s="26">
        <f t="shared" si="33"/>
        <v>2.4578568345948094E-8</v>
      </c>
      <c r="D1088" s="26">
        <f>Sheet3!C$12*EXP(-0.5*((Sheet1!$C1111-Sheet3!C$11)/Sheet3!C$13)^2)</f>
        <v>2.9124781134103978E-48</v>
      </c>
      <c r="E1088" s="26">
        <f>Sheet3!D$12*EXP(-0.5*((Sheet1!$C1111-Sheet3!D$11)/Sheet3!D$13)^2)</f>
        <v>7.8153192245113058E-11</v>
      </c>
      <c r="F1088" s="26">
        <f>Sheet3!E$12*EXP(-0.5*((Sheet1!$C1111-Sheet3!E$11)/Sheet3!E$13)^2)</f>
        <v>3.0625518942128725E-9</v>
      </c>
      <c r="G1088" s="26">
        <f>Sheet3!F$12*EXP(-0.5*((Sheet1!$C1111-Sheet3!F$11)/Sheet3!F$13)^2)</f>
        <v>3.0625518942128725E-9</v>
      </c>
      <c r="H1088" s="26">
        <f>Sheet3!G$12*EXP(-0.5*((Sheet1!$C1111-Sheet3!G$11)/Sheet3!G$13)^2)</f>
        <v>3.0625518942128725E-9</v>
      </c>
      <c r="I1088" s="26">
        <f>Sheet3!H$12*EXP(-0.5*((Sheet1!$C1111-Sheet3!H$11)/Sheet3!H$13)^2)</f>
        <v>3.0625518942128725E-9</v>
      </c>
      <c r="J1088" s="26">
        <f>Sheet3!I$12*EXP(-0.5*((Sheet1!$C1111-Sheet3!I$11)/Sheet3!I$13)^2)</f>
        <v>3.0625518942128725E-9</v>
      </c>
      <c r="K1088" s="26">
        <f>Sheet3!J$12*EXP(-0.5*((Sheet1!$C1111-Sheet3!J$11)/Sheet3!J$13)^2)</f>
        <v>3.0625518942128725E-9</v>
      </c>
      <c r="L1088" s="26">
        <f>Sheet3!K$12*EXP(-0.5*((Sheet1!$C1111-Sheet3!K$11)/Sheet3!K$13)^2)</f>
        <v>3.0625518942128725E-9</v>
      </c>
      <c r="M1088" s="26">
        <f>Sheet3!L$12*EXP(-0.5*((Sheet1!$C1111-Sheet3!L$11)/Sheet3!L$13)^2)</f>
        <v>3.0625518942128725E-9</v>
      </c>
    </row>
    <row r="1089" spans="1:13" x14ac:dyDescent="0.25">
      <c r="A1089" s="26">
        <f>Sheet1!D1112*Sheet3!$B$5</f>
        <v>0</v>
      </c>
      <c r="B1089" s="26">
        <f t="shared" si="32"/>
        <v>6.0410602193644161E-16</v>
      </c>
      <c r="C1089" s="26">
        <f t="shared" si="33"/>
        <v>2.4578568345948094E-8</v>
      </c>
      <c r="D1089" s="26">
        <f>Sheet3!C$12*EXP(-0.5*((Sheet1!$C1112-Sheet3!C$11)/Sheet3!C$13)^2)</f>
        <v>2.9124781134103978E-48</v>
      </c>
      <c r="E1089" s="26">
        <f>Sheet3!D$12*EXP(-0.5*((Sheet1!$C1112-Sheet3!D$11)/Sheet3!D$13)^2)</f>
        <v>7.8153192245113058E-11</v>
      </c>
      <c r="F1089" s="26">
        <f>Sheet3!E$12*EXP(-0.5*((Sheet1!$C1112-Sheet3!E$11)/Sheet3!E$13)^2)</f>
        <v>3.0625518942128725E-9</v>
      </c>
      <c r="G1089" s="26">
        <f>Sheet3!F$12*EXP(-0.5*((Sheet1!$C1112-Sheet3!F$11)/Sheet3!F$13)^2)</f>
        <v>3.0625518942128725E-9</v>
      </c>
      <c r="H1089" s="26">
        <f>Sheet3!G$12*EXP(-0.5*((Sheet1!$C1112-Sheet3!G$11)/Sheet3!G$13)^2)</f>
        <v>3.0625518942128725E-9</v>
      </c>
      <c r="I1089" s="26">
        <f>Sheet3!H$12*EXP(-0.5*((Sheet1!$C1112-Sheet3!H$11)/Sheet3!H$13)^2)</f>
        <v>3.0625518942128725E-9</v>
      </c>
      <c r="J1089" s="26">
        <f>Sheet3!I$12*EXP(-0.5*((Sheet1!$C1112-Sheet3!I$11)/Sheet3!I$13)^2)</f>
        <v>3.0625518942128725E-9</v>
      </c>
      <c r="K1089" s="26">
        <f>Sheet3!J$12*EXP(-0.5*((Sheet1!$C1112-Sheet3!J$11)/Sheet3!J$13)^2)</f>
        <v>3.0625518942128725E-9</v>
      </c>
      <c r="L1089" s="26">
        <f>Sheet3!K$12*EXP(-0.5*((Sheet1!$C1112-Sheet3!K$11)/Sheet3!K$13)^2)</f>
        <v>3.0625518942128725E-9</v>
      </c>
      <c r="M1089" s="26">
        <f>Sheet3!L$12*EXP(-0.5*((Sheet1!$C1112-Sheet3!L$11)/Sheet3!L$13)^2)</f>
        <v>3.0625518942128725E-9</v>
      </c>
    </row>
    <row r="1090" spans="1:13" x14ac:dyDescent="0.25">
      <c r="A1090" s="26">
        <f>Sheet1!D1113*Sheet3!$B$5</f>
        <v>0</v>
      </c>
      <c r="B1090" s="26">
        <f t="shared" si="32"/>
        <v>6.0410602193644161E-16</v>
      </c>
      <c r="C1090" s="26">
        <f t="shared" si="33"/>
        <v>2.4578568345948094E-8</v>
      </c>
      <c r="D1090" s="26">
        <f>Sheet3!C$12*EXP(-0.5*((Sheet1!$C1113-Sheet3!C$11)/Sheet3!C$13)^2)</f>
        <v>2.9124781134103978E-48</v>
      </c>
      <c r="E1090" s="26">
        <f>Sheet3!D$12*EXP(-0.5*((Sheet1!$C1113-Sheet3!D$11)/Sheet3!D$13)^2)</f>
        <v>7.8153192245113058E-11</v>
      </c>
      <c r="F1090" s="26">
        <f>Sheet3!E$12*EXP(-0.5*((Sheet1!$C1113-Sheet3!E$11)/Sheet3!E$13)^2)</f>
        <v>3.0625518942128725E-9</v>
      </c>
      <c r="G1090" s="26">
        <f>Sheet3!F$12*EXP(-0.5*((Sheet1!$C1113-Sheet3!F$11)/Sheet3!F$13)^2)</f>
        <v>3.0625518942128725E-9</v>
      </c>
      <c r="H1090" s="26">
        <f>Sheet3!G$12*EXP(-0.5*((Sheet1!$C1113-Sheet3!G$11)/Sheet3!G$13)^2)</f>
        <v>3.0625518942128725E-9</v>
      </c>
      <c r="I1090" s="26">
        <f>Sheet3!H$12*EXP(-0.5*((Sheet1!$C1113-Sheet3!H$11)/Sheet3!H$13)^2)</f>
        <v>3.0625518942128725E-9</v>
      </c>
      <c r="J1090" s="26">
        <f>Sheet3!I$12*EXP(-0.5*((Sheet1!$C1113-Sheet3!I$11)/Sheet3!I$13)^2)</f>
        <v>3.0625518942128725E-9</v>
      </c>
      <c r="K1090" s="26">
        <f>Sheet3!J$12*EXP(-0.5*((Sheet1!$C1113-Sheet3!J$11)/Sheet3!J$13)^2)</f>
        <v>3.0625518942128725E-9</v>
      </c>
      <c r="L1090" s="26">
        <f>Sheet3!K$12*EXP(-0.5*((Sheet1!$C1113-Sheet3!K$11)/Sheet3!K$13)^2)</f>
        <v>3.0625518942128725E-9</v>
      </c>
      <c r="M1090" s="26">
        <f>Sheet3!L$12*EXP(-0.5*((Sheet1!$C1113-Sheet3!L$11)/Sheet3!L$13)^2)</f>
        <v>3.0625518942128725E-9</v>
      </c>
    </row>
    <row r="1091" spans="1:13" x14ac:dyDescent="0.25">
      <c r="A1091" s="26">
        <f>Sheet1!D1114*Sheet3!$B$5</f>
        <v>0</v>
      </c>
      <c r="B1091" s="26">
        <f t="shared" ref="B1091:B1154" si="34">(A1091-C1091)^2</f>
        <v>6.0410602193644161E-16</v>
      </c>
      <c r="C1091" s="26">
        <f t="shared" ref="C1091:C1154" si="35">SUM(D1091:M1091)</f>
        <v>2.4578568345948094E-8</v>
      </c>
      <c r="D1091" s="26">
        <f>Sheet3!C$12*EXP(-0.5*((Sheet1!$C1114-Sheet3!C$11)/Sheet3!C$13)^2)</f>
        <v>2.9124781134103978E-48</v>
      </c>
      <c r="E1091" s="26">
        <f>Sheet3!D$12*EXP(-0.5*((Sheet1!$C1114-Sheet3!D$11)/Sheet3!D$13)^2)</f>
        <v>7.8153192245113058E-11</v>
      </c>
      <c r="F1091" s="26">
        <f>Sheet3!E$12*EXP(-0.5*((Sheet1!$C1114-Sheet3!E$11)/Sheet3!E$13)^2)</f>
        <v>3.0625518942128725E-9</v>
      </c>
      <c r="G1091" s="26">
        <f>Sheet3!F$12*EXP(-0.5*((Sheet1!$C1114-Sheet3!F$11)/Sheet3!F$13)^2)</f>
        <v>3.0625518942128725E-9</v>
      </c>
      <c r="H1091" s="26">
        <f>Sheet3!G$12*EXP(-0.5*((Sheet1!$C1114-Sheet3!G$11)/Sheet3!G$13)^2)</f>
        <v>3.0625518942128725E-9</v>
      </c>
      <c r="I1091" s="26">
        <f>Sheet3!H$12*EXP(-0.5*((Sheet1!$C1114-Sheet3!H$11)/Sheet3!H$13)^2)</f>
        <v>3.0625518942128725E-9</v>
      </c>
      <c r="J1091" s="26">
        <f>Sheet3!I$12*EXP(-0.5*((Sheet1!$C1114-Sheet3!I$11)/Sheet3!I$13)^2)</f>
        <v>3.0625518942128725E-9</v>
      </c>
      <c r="K1091" s="26">
        <f>Sheet3!J$12*EXP(-0.5*((Sheet1!$C1114-Sheet3!J$11)/Sheet3!J$13)^2)</f>
        <v>3.0625518942128725E-9</v>
      </c>
      <c r="L1091" s="26">
        <f>Sheet3!K$12*EXP(-0.5*((Sheet1!$C1114-Sheet3!K$11)/Sheet3!K$13)^2)</f>
        <v>3.0625518942128725E-9</v>
      </c>
      <c r="M1091" s="26">
        <f>Sheet3!L$12*EXP(-0.5*((Sheet1!$C1114-Sheet3!L$11)/Sheet3!L$13)^2)</f>
        <v>3.0625518942128725E-9</v>
      </c>
    </row>
    <row r="1092" spans="1:13" x14ac:dyDescent="0.25">
      <c r="A1092" s="26">
        <f>Sheet1!D1115*Sheet3!$B$5</f>
        <v>0</v>
      </c>
      <c r="B1092" s="26">
        <f t="shared" si="34"/>
        <v>6.0410602193644161E-16</v>
      </c>
      <c r="C1092" s="26">
        <f t="shared" si="35"/>
        <v>2.4578568345948094E-8</v>
      </c>
      <c r="D1092" s="26">
        <f>Sheet3!C$12*EXP(-0.5*((Sheet1!$C1115-Sheet3!C$11)/Sheet3!C$13)^2)</f>
        <v>2.9124781134103978E-48</v>
      </c>
      <c r="E1092" s="26">
        <f>Sheet3!D$12*EXP(-0.5*((Sheet1!$C1115-Sheet3!D$11)/Sheet3!D$13)^2)</f>
        <v>7.8153192245113058E-11</v>
      </c>
      <c r="F1092" s="26">
        <f>Sheet3!E$12*EXP(-0.5*((Sheet1!$C1115-Sheet3!E$11)/Sheet3!E$13)^2)</f>
        <v>3.0625518942128725E-9</v>
      </c>
      <c r="G1092" s="26">
        <f>Sheet3!F$12*EXP(-0.5*((Sheet1!$C1115-Sheet3!F$11)/Sheet3!F$13)^2)</f>
        <v>3.0625518942128725E-9</v>
      </c>
      <c r="H1092" s="26">
        <f>Sheet3!G$12*EXP(-0.5*((Sheet1!$C1115-Sheet3!G$11)/Sheet3!G$13)^2)</f>
        <v>3.0625518942128725E-9</v>
      </c>
      <c r="I1092" s="26">
        <f>Sheet3!H$12*EXP(-0.5*((Sheet1!$C1115-Sheet3!H$11)/Sheet3!H$13)^2)</f>
        <v>3.0625518942128725E-9</v>
      </c>
      <c r="J1092" s="26">
        <f>Sheet3!I$12*EXP(-0.5*((Sheet1!$C1115-Sheet3!I$11)/Sheet3!I$13)^2)</f>
        <v>3.0625518942128725E-9</v>
      </c>
      <c r="K1092" s="26">
        <f>Sheet3!J$12*EXP(-0.5*((Sheet1!$C1115-Sheet3!J$11)/Sheet3!J$13)^2)</f>
        <v>3.0625518942128725E-9</v>
      </c>
      <c r="L1092" s="26">
        <f>Sheet3!K$12*EXP(-0.5*((Sheet1!$C1115-Sheet3!K$11)/Sheet3!K$13)^2)</f>
        <v>3.0625518942128725E-9</v>
      </c>
      <c r="M1092" s="26">
        <f>Sheet3!L$12*EXP(-0.5*((Sheet1!$C1115-Sheet3!L$11)/Sheet3!L$13)^2)</f>
        <v>3.0625518942128725E-9</v>
      </c>
    </row>
    <row r="1093" spans="1:13" x14ac:dyDescent="0.25">
      <c r="A1093" s="26">
        <f>Sheet1!D1116*Sheet3!$B$5</f>
        <v>0</v>
      </c>
      <c r="B1093" s="26">
        <f t="shared" si="34"/>
        <v>6.0410602193644161E-16</v>
      </c>
      <c r="C1093" s="26">
        <f t="shared" si="35"/>
        <v>2.4578568345948094E-8</v>
      </c>
      <c r="D1093" s="26">
        <f>Sheet3!C$12*EXP(-0.5*((Sheet1!$C1116-Sheet3!C$11)/Sheet3!C$13)^2)</f>
        <v>2.9124781134103978E-48</v>
      </c>
      <c r="E1093" s="26">
        <f>Sheet3!D$12*EXP(-0.5*((Sheet1!$C1116-Sheet3!D$11)/Sheet3!D$13)^2)</f>
        <v>7.8153192245113058E-11</v>
      </c>
      <c r="F1093" s="26">
        <f>Sheet3!E$12*EXP(-0.5*((Sheet1!$C1116-Sheet3!E$11)/Sheet3!E$13)^2)</f>
        <v>3.0625518942128725E-9</v>
      </c>
      <c r="G1093" s="26">
        <f>Sheet3!F$12*EXP(-0.5*((Sheet1!$C1116-Sheet3!F$11)/Sheet3!F$13)^2)</f>
        <v>3.0625518942128725E-9</v>
      </c>
      <c r="H1093" s="26">
        <f>Sheet3!G$12*EXP(-0.5*((Sheet1!$C1116-Sheet3!G$11)/Sheet3!G$13)^2)</f>
        <v>3.0625518942128725E-9</v>
      </c>
      <c r="I1093" s="26">
        <f>Sheet3!H$12*EXP(-0.5*((Sheet1!$C1116-Sheet3!H$11)/Sheet3!H$13)^2)</f>
        <v>3.0625518942128725E-9</v>
      </c>
      <c r="J1093" s="26">
        <f>Sheet3!I$12*EXP(-0.5*((Sheet1!$C1116-Sheet3!I$11)/Sheet3!I$13)^2)</f>
        <v>3.0625518942128725E-9</v>
      </c>
      <c r="K1093" s="26">
        <f>Sheet3!J$12*EXP(-0.5*((Sheet1!$C1116-Sheet3!J$11)/Sheet3!J$13)^2)</f>
        <v>3.0625518942128725E-9</v>
      </c>
      <c r="L1093" s="26">
        <f>Sheet3!K$12*EXP(-0.5*((Sheet1!$C1116-Sheet3!K$11)/Sheet3!K$13)^2)</f>
        <v>3.0625518942128725E-9</v>
      </c>
      <c r="M1093" s="26">
        <f>Sheet3!L$12*EXP(-0.5*((Sheet1!$C1116-Sheet3!L$11)/Sheet3!L$13)^2)</f>
        <v>3.0625518942128725E-9</v>
      </c>
    </row>
    <row r="1094" spans="1:13" x14ac:dyDescent="0.25">
      <c r="A1094" s="26">
        <f>Sheet1!D1117*Sheet3!$B$5</f>
        <v>0</v>
      </c>
      <c r="B1094" s="26">
        <f t="shared" si="34"/>
        <v>6.0410602193644161E-16</v>
      </c>
      <c r="C1094" s="26">
        <f t="shared" si="35"/>
        <v>2.4578568345948094E-8</v>
      </c>
      <c r="D1094" s="26">
        <f>Sheet3!C$12*EXP(-0.5*((Sheet1!$C1117-Sheet3!C$11)/Sheet3!C$13)^2)</f>
        <v>2.9124781134103978E-48</v>
      </c>
      <c r="E1094" s="26">
        <f>Sheet3!D$12*EXP(-0.5*((Sheet1!$C1117-Sheet3!D$11)/Sheet3!D$13)^2)</f>
        <v>7.8153192245113058E-11</v>
      </c>
      <c r="F1094" s="26">
        <f>Sheet3!E$12*EXP(-0.5*((Sheet1!$C1117-Sheet3!E$11)/Sheet3!E$13)^2)</f>
        <v>3.0625518942128725E-9</v>
      </c>
      <c r="G1094" s="26">
        <f>Sheet3!F$12*EXP(-0.5*((Sheet1!$C1117-Sheet3!F$11)/Sheet3!F$13)^2)</f>
        <v>3.0625518942128725E-9</v>
      </c>
      <c r="H1094" s="26">
        <f>Sheet3!G$12*EXP(-0.5*((Sheet1!$C1117-Sheet3!G$11)/Sheet3!G$13)^2)</f>
        <v>3.0625518942128725E-9</v>
      </c>
      <c r="I1094" s="26">
        <f>Sheet3!H$12*EXP(-0.5*((Sheet1!$C1117-Sheet3!H$11)/Sheet3!H$13)^2)</f>
        <v>3.0625518942128725E-9</v>
      </c>
      <c r="J1094" s="26">
        <f>Sheet3!I$12*EXP(-0.5*((Sheet1!$C1117-Sheet3!I$11)/Sheet3!I$13)^2)</f>
        <v>3.0625518942128725E-9</v>
      </c>
      <c r="K1094" s="26">
        <f>Sheet3!J$12*EXP(-0.5*((Sheet1!$C1117-Sheet3!J$11)/Sheet3!J$13)^2)</f>
        <v>3.0625518942128725E-9</v>
      </c>
      <c r="L1094" s="26">
        <f>Sheet3!K$12*EXP(-0.5*((Sheet1!$C1117-Sheet3!K$11)/Sheet3!K$13)^2)</f>
        <v>3.0625518942128725E-9</v>
      </c>
      <c r="M1094" s="26">
        <f>Sheet3!L$12*EXP(-0.5*((Sheet1!$C1117-Sheet3!L$11)/Sheet3!L$13)^2)</f>
        <v>3.0625518942128725E-9</v>
      </c>
    </row>
    <row r="1095" spans="1:13" x14ac:dyDescent="0.25">
      <c r="A1095" s="26">
        <f>Sheet1!D1118*Sheet3!$B$5</f>
        <v>0</v>
      </c>
      <c r="B1095" s="26">
        <f t="shared" si="34"/>
        <v>6.0410602193644161E-16</v>
      </c>
      <c r="C1095" s="26">
        <f t="shared" si="35"/>
        <v>2.4578568345948094E-8</v>
      </c>
      <c r="D1095" s="26">
        <f>Sheet3!C$12*EXP(-0.5*((Sheet1!$C1118-Sheet3!C$11)/Sheet3!C$13)^2)</f>
        <v>2.9124781134103978E-48</v>
      </c>
      <c r="E1095" s="26">
        <f>Sheet3!D$12*EXP(-0.5*((Sheet1!$C1118-Sheet3!D$11)/Sheet3!D$13)^2)</f>
        <v>7.8153192245113058E-11</v>
      </c>
      <c r="F1095" s="26">
        <f>Sheet3!E$12*EXP(-0.5*((Sheet1!$C1118-Sheet3!E$11)/Sheet3!E$13)^2)</f>
        <v>3.0625518942128725E-9</v>
      </c>
      <c r="G1095" s="26">
        <f>Sheet3!F$12*EXP(-0.5*((Sheet1!$C1118-Sheet3!F$11)/Sheet3!F$13)^2)</f>
        <v>3.0625518942128725E-9</v>
      </c>
      <c r="H1095" s="26">
        <f>Sheet3!G$12*EXP(-0.5*((Sheet1!$C1118-Sheet3!G$11)/Sheet3!G$13)^2)</f>
        <v>3.0625518942128725E-9</v>
      </c>
      <c r="I1095" s="26">
        <f>Sheet3!H$12*EXP(-0.5*((Sheet1!$C1118-Sheet3!H$11)/Sheet3!H$13)^2)</f>
        <v>3.0625518942128725E-9</v>
      </c>
      <c r="J1095" s="26">
        <f>Sheet3!I$12*EXP(-0.5*((Sheet1!$C1118-Sheet3!I$11)/Sheet3!I$13)^2)</f>
        <v>3.0625518942128725E-9</v>
      </c>
      <c r="K1095" s="26">
        <f>Sheet3!J$12*EXP(-0.5*((Sheet1!$C1118-Sheet3!J$11)/Sheet3!J$13)^2)</f>
        <v>3.0625518942128725E-9</v>
      </c>
      <c r="L1095" s="26">
        <f>Sheet3!K$12*EXP(-0.5*((Sheet1!$C1118-Sheet3!K$11)/Sheet3!K$13)^2)</f>
        <v>3.0625518942128725E-9</v>
      </c>
      <c r="M1095" s="26">
        <f>Sheet3!L$12*EXP(-0.5*((Sheet1!$C1118-Sheet3!L$11)/Sheet3!L$13)^2)</f>
        <v>3.0625518942128725E-9</v>
      </c>
    </row>
    <row r="1096" spans="1:13" x14ac:dyDescent="0.25">
      <c r="A1096" s="26">
        <f>Sheet1!D1119*Sheet3!$B$5</f>
        <v>0</v>
      </c>
      <c r="B1096" s="26">
        <f t="shared" si="34"/>
        <v>6.0410602193644161E-16</v>
      </c>
      <c r="C1096" s="26">
        <f t="shared" si="35"/>
        <v>2.4578568345948094E-8</v>
      </c>
      <c r="D1096" s="26">
        <f>Sheet3!C$12*EXP(-0.5*((Sheet1!$C1119-Sheet3!C$11)/Sheet3!C$13)^2)</f>
        <v>2.9124781134103978E-48</v>
      </c>
      <c r="E1096" s="26">
        <f>Sheet3!D$12*EXP(-0.5*((Sheet1!$C1119-Sheet3!D$11)/Sheet3!D$13)^2)</f>
        <v>7.8153192245113058E-11</v>
      </c>
      <c r="F1096" s="26">
        <f>Sheet3!E$12*EXP(-0.5*((Sheet1!$C1119-Sheet3!E$11)/Sheet3!E$13)^2)</f>
        <v>3.0625518942128725E-9</v>
      </c>
      <c r="G1096" s="26">
        <f>Sheet3!F$12*EXP(-0.5*((Sheet1!$C1119-Sheet3!F$11)/Sheet3!F$13)^2)</f>
        <v>3.0625518942128725E-9</v>
      </c>
      <c r="H1096" s="26">
        <f>Sheet3!G$12*EXP(-0.5*((Sheet1!$C1119-Sheet3!G$11)/Sheet3!G$13)^2)</f>
        <v>3.0625518942128725E-9</v>
      </c>
      <c r="I1096" s="26">
        <f>Sheet3!H$12*EXP(-0.5*((Sheet1!$C1119-Sheet3!H$11)/Sheet3!H$13)^2)</f>
        <v>3.0625518942128725E-9</v>
      </c>
      <c r="J1096" s="26">
        <f>Sheet3!I$12*EXP(-0.5*((Sheet1!$C1119-Sheet3!I$11)/Sheet3!I$13)^2)</f>
        <v>3.0625518942128725E-9</v>
      </c>
      <c r="K1096" s="26">
        <f>Sheet3!J$12*EXP(-0.5*((Sheet1!$C1119-Sheet3!J$11)/Sheet3!J$13)^2)</f>
        <v>3.0625518942128725E-9</v>
      </c>
      <c r="L1096" s="26">
        <f>Sheet3!K$12*EXP(-0.5*((Sheet1!$C1119-Sheet3!K$11)/Sheet3!K$13)^2)</f>
        <v>3.0625518942128725E-9</v>
      </c>
      <c r="M1096" s="26">
        <f>Sheet3!L$12*EXP(-0.5*((Sheet1!$C1119-Sheet3!L$11)/Sheet3!L$13)^2)</f>
        <v>3.0625518942128725E-9</v>
      </c>
    </row>
    <row r="1097" spans="1:13" x14ac:dyDescent="0.25">
      <c r="A1097" s="26">
        <f>Sheet1!D1120*Sheet3!$B$5</f>
        <v>0</v>
      </c>
      <c r="B1097" s="26">
        <f t="shared" si="34"/>
        <v>6.0410602193644161E-16</v>
      </c>
      <c r="C1097" s="26">
        <f t="shared" si="35"/>
        <v>2.4578568345948094E-8</v>
      </c>
      <c r="D1097" s="26">
        <f>Sheet3!C$12*EXP(-0.5*((Sheet1!$C1120-Sheet3!C$11)/Sheet3!C$13)^2)</f>
        <v>2.9124781134103978E-48</v>
      </c>
      <c r="E1097" s="26">
        <f>Sheet3!D$12*EXP(-0.5*((Sheet1!$C1120-Sheet3!D$11)/Sheet3!D$13)^2)</f>
        <v>7.8153192245113058E-11</v>
      </c>
      <c r="F1097" s="26">
        <f>Sheet3!E$12*EXP(-0.5*((Sheet1!$C1120-Sheet3!E$11)/Sheet3!E$13)^2)</f>
        <v>3.0625518942128725E-9</v>
      </c>
      <c r="G1097" s="26">
        <f>Sheet3!F$12*EXP(-0.5*((Sheet1!$C1120-Sheet3!F$11)/Sheet3!F$13)^2)</f>
        <v>3.0625518942128725E-9</v>
      </c>
      <c r="H1097" s="26">
        <f>Sheet3!G$12*EXP(-0.5*((Sheet1!$C1120-Sheet3!G$11)/Sheet3!G$13)^2)</f>
        <v>3.0625518942128725E-9</v>
      </c>
      <c r="I1097" s="26">
        <f>Sheet3!H$12*EXP(-0.5*((Sheet1!$C1120-Sheet3!H$11)/Sheet3!H$13)^2)</f>
        <v>3.0625518942128725E-9</v>
      </c>
      <c r="J1097" s="26">
        <f>Sheet3!I$12*EXP(-0.5*((Sheet1!$C1120-Sheet3!I$11)/Sheet3!I$13)^2)</f>
        <v>3.0625518942128725E-9</v>
      </c>
      <c r="K1097" s="26">
        <f>Sheet3!J$12*EXP(-0.5*((Sheet1!$C1120-Sheet3!J$11)/Sheet3!J$13)^2)</f>
        <v>3.0625518942128725E-9</v>
      </c>
      <c r="L1097" s="26">
        <f>Sheet3!K$12*EXP(-0.5*((Sheet1!$C1120-Sheet3!K$11)/Sheet3!K$13)^2)</f>
        <v>3.0625518942128725E-9</v>
      </c>
      <c r="M1097" s="26">
        <f>Sheet3!L$12*EXP(-0.5*((Sheet1!$C1120-Sheet3!L$11)/Sheet3!L$13)^2)</f>
        <v>3.0625518942128725E-9</v>
      </c>
    </row>
    <row r="1098" spans="1:13" x14ac:dyDescent="0.25">
      <c r="A1098" s="26">
        <f>Sheet1!D1121*Sheet3!$B$5</f>
        <v>0</v>
      </c>
      <c r="B1098" s="26">
        <f t="shared" si="34"/>
        <v>6.0410602193644161E-16</v>
      </c>
      <c r="C1098" s="26">
        <f t="shared" si="35"/>
        <v>2.4578568345948094E-8</v>
      </c>
      <c r="D1098" s="26">
        <f>Sheet3!C$12*EXP(-0.5*((Sheet1!$C1121-Sheet3!C$11)/Sheet3!C$13)^2)</f>
        <v>2.9124781134103978E-48</v>
      </c>
      <c r="E1098" s="26">
        <f>Sheet3!D$12*EXP(-0.5*((Sheet1!$C1121-Sheet3!D$11)/Sheet3!D$13)^2)</f>
        <v>7.8153192245113058E-11</v>
      </c>
      <c r="F1098" s="26">
        <f>Sheet3!E$12*EXP(-0.5*((Sheet1!$C1121-Sheet3!E$11)/Sheet3!E$13)^2)</f>
        <v>3.0625518942128725E-9</v>
      </c>
      <c r="G1098" s="26">
        <f>Sheet3!F$12*EXP(-0.5*((Sheet1!$C1121-Sheet3!F$11)/Sheet3!F$13)^2)</f>
        <v>3.0625518942128725E-9</v>
      </c>
      <c r="H1098" s="26">
        <f>Sheet3!G$12*EXP(-0.5*((Sheet1!$C1121-Sheet3!G$11)/Sheet3!G$13)^2)</f>
        <v>3.0625518942128725E-9</v>
      </c>
      <c r="I1098" s="26">
        <f>Sheet3!H$12*EXP(-0.5*((Sheet1!$C1121-Sheet3!H$11)/Sheet3!H$13)^2)</f>
        <v>3.0625518942128725E-9</v>
      </c>
      <c r="J1098" s="26">
        <f>Sheet3!I$12*EXP(-0.5*((Sheet1!$C1121-Sheet3!I$11)/Sheet3!I$13)^2)</f>
        <v>3.0625518942128725E-9</v>
      </c>
      <c r="K1098" s="26">
        <f>Sheet3!J$12*EXP(-0.5*((Sheet1!$C1121-Sheet3!J$11)/Sheet3!J$13)^2)</f>
        <v>3.0625518942128725E-9</v>
      </c>
      <c r="L1098" s="26">
        <f>Sheet3!K$12*EXP(-0.5*((Sheet1!$C1121-Sheet3!K$11)/Sheet3!K$13)^2)</f>
        <v>3.0625518942128725E-9</v>
      </c>
      <c r="M1098" s="26">
        <f>Sheet3!L$12*EXP(-0.5*((Sheet1!$C1121-Sheet3!L$11)/Sheet3!L$13)^2)</f>
        <v>3.0625518942128725E-9</v>
      </c>
    </row>
    <row r="1099" spans="1:13" x14ac:dyDescent="0.25">
      <c r="A1099" s="26">
        <f>Sheet1!D1122*Sheet3!$B$5</f>
        <v>0</v>
      </c>
      <c r="B1099" s="26">
        <f t="shared" si="34"/>
        <v>6.0410602193644161E-16</v>
      </c>
      <c r="C1099" s="26">
        <f t="shared" si="35"/>
        <v>2.4578568345948094E-8</v>
      </c>
      <c r="D1099" s="26">
        <f>Sheet3!C$12*EXP(-0.5*((Sheet1!$C1122-Sheet3!C$11)/Sheet3!C$13)^2)</f>
        <v>2.9124781134103978E-48</v>
      </c>
      <c r="E1099" s="26">
        <f>Sheet3!D$12*EXP(-0.5*((Sheet1!$C1122-Sheet3!D$11)/Sheet3!D$13)^2)</f>
        <v>7.8153192245113058E-11</v>
      </c>
      <c r="F1099" s="26">
        <f>Sheet3!E$12*EXP(-0.5*((Sheet1!$C1122-Sheet3!E$11)/Sheet3!E$13)^2)</f>
        <v>3.0625518942128725E-9</v>
      </c>
      <c r="G1099" s="26">
        <f>Sheet3!F$12*EXP(-0.5*((Sheet1!$C1122-Sheet3!F$11)/Sheet3!F$13)^2)</f>
        <v>3.0625518942128725E-9</v>
      </c>
      <c r="H1099" s="26">
        <f>Sheet3!G$12*EXP(-0.5*((Sheet1!$C1122-Sheet3!G$11)/Sheet3!G$13)^2)</f>
        <v>3.0625518942128725E-9</v>
      </c>
      <c r="I1099" s="26">
        <f>Sheet3!H$12*EXP(-0.5*((Sheet1!$C1122-Sheet3!H$11)/Sheet3!H$13)^2)</f>
        <v>3.0625518942128725E-9</v>
      </c>
      <c r="J1099" s="26">
        <f>Sheet3!I$12*EXP(-0.5*((Sheet1!$C1122-Sheet3!I$11)/Sheet3!I$13)^2)</f>
        <v>3.0625518942128725E-9</v>
      </c>
      <c r="K1099" s="26">
        <f>Sheet3!J$12*EXP(-0.5*((Sheet1!$C1122-Sheet3!J$11)/Sheet3!J$13)^2)</f>
        <v>3.0625518942128725E-9</v>
      </c>
      <c r="L1099" s="26">
        <f>Sheet3!K$12*EXP(-0.5*((Sheet1!$C1122-Sheet3!K$11)/Sheet3!K$13)^2)</f>
        <v>3.0625518942128725E-9</v>
      </c>
      <c r="M1099" s="26">
        <f>Sheet3!L$12*EXP(-0.5*((Sheet1!$C1122-Sheet3!L$11)/Sheet3!L$13)^2)</f>
        <v>3.0625518942128725E-9</v>
      </c>
    </row>
    <row r="1100" spans="1:13" x14ac:dyDescent="0.25">
      <c r="A1100" s="26">
        <f>Sheet1!D1123*Sheet3!$B$5</f>
        <v>0</v>
      </c>
      <c r="B1100" s="26">
        <f t="shared" si="34"/>
        <v>6.0410602193644161E-16</v>
      </c>
      <c r="C1100" s="26">
        <f t="shared" si="35"/>
        <v>2.4578568345948094E-8</v>
      </c>
      <c r="D1100" s="26">
        <f>Sheet3!C$12*EXP(-0.5*((Sheet1!$C1123-Sheet3!C$11)/Sheet3!C$13)^2)</f>
        <v>2.9124781134103978E-48</v>
      </c>
      <c r="E1100" s="26">
        <f>Sheet3!D$12*EXP(-0.5*((Sheet1!$C1123-Sheet3!D$11)/Sheet3!D$13)^2)</f>
        <v>7.8153192245113058E-11</v>
      </c>
      <c r="F1100" s="26">
        <f>Sheet3!E$12*EXP(-0.5*((Sheet1!$C1123-Sheet3!E$11)/Sheet3!E$13)^2)</f>
        <v>3.0625518942128725E-9</v>
      </c>
      <c r="G1100" s="26">
        <f>Sheet3!F$12*EXP(-0.5*((Sheet1!$C1123-Sheet3!F$11)/Sheet3!F$13)^2)</f>
        <v>3.0625518942128725E-9</v>
      </c>
      <c r="H1100" s="26">
        <f>Sheet3!G$12*EXP(-0.5*((Sheet1!$C1123-Sheet3!G$11)/Sheet3!G$13)^2)</f>
        <v>3.0625518942128725E-9</v>
      </c>
      <c r="I1100" s="26">
        <f>Sheet3!H$12*EXP(-0.5*((Sheet1!$C1123-Sheet3!H$11)/Sheet3!H$13)^2)</f>
        <v>3.0625518942128725E-9</v>
      </c>
      <c r="J1100" s="26">
        <f>Sheet3!I$12*EXP(-0.5*((Sheet1!$C1123-Sheet3!I$11)/Sheet3!I$13)^2)</f>
        <v>3.0625518942128725E-9</v>
      </c>
      <c r="K1100" s="26">
        <f>Sheet3!J$12*EXP(-0.5*((Sheet1!$C1123-Sheet3!J$11)/Sheet3!J$13)^2)</f>
        <v>3.0625518942128725E-9</v>
      </c>
      <c r="L1100" s="26">
        <f>Sheet3!K$12*EXP(-0.5*((Sheet1!$C1123-Sheet3!K$11)/Sheet3!K$13)^2)</f>
        <v>3.0625518942128725E-9</v>
      </c>
      <c r="M1100" s="26">
        <f>Sheet3!L$12*EXP(-0.5*((Sheet1!$C1123-Sheet3!L$11)/Sheet3!L$13)^2)</f>
        <v>3.0625518942128725E-9</v>
      </c>
    </row>
    <row r="1101" spans="1:13" x14ac:dyDescent="0.25">
      <c r="A1101" s="26">
        <f>Sheet1!D1124*Sheet3!$B$5</f>
        <v>0</v>
      </c>
      <c r="B1101" s="26">
        <f t="shared" si="34"/>
        <v>6.0410602193644161E-16</v>
      </c>
      <c r="C1101" s="26">
        <f t="shared" si="35"/>
        <v>2.4578568345948094E-8</v>
      </c>
      <c r="D1101" s="26">
        <f>Sheet3!C$12*EXP(-0.5*((Sheet1!$C1124-Sheet3!C$11)/Sheet3!C$13)^2)</f>
        <v>2.9124781134103978E-48</v>
      </c>
      <c r="E1101" s="26">
        <f>Sheet3!D$12*EXP(-0.5*((Sheet1!$C1124-Sheet3!D$11)/Sheet3!D$13)^2)</f>
        <v>7.8153192245113058E-11</v>
      </c>
      <c r="F1101" s="26">
        <f>Sheet3!E$12*EXP(-0.5*((Sheet1!$C1124-Sheet3!E$11)/Sheet3!E$13)^2)</f>
        <v>3.0625518942128725E-9</v>
      </c>
      <c r="G1101" s="26">
        <f>Sheet3!F$12*EXP(-0.5*((Sheet1!$C1124-Sheet3!F$11)/Sheet3!F$13)^2)</f>
        <v>3.0625518942128725E-9</v>
      </c>
      <c r="H1101" s="26">
        <f>Sheet3!G$12*EXP(-0.5*((Sheet1!$C1124-Sheet3!G$11)/Sheet3!G$13)^2)</f>
        <v>3.0625518942128725E-9</v>
      </c>
      <c r="I1101" s="26">
        <f>Sheet3!H$12*EXP(-0.5*((Sheet1!$C1124-Sheet3!H$11)/Sheet3!H$13)^2)</f>
        <v>3.0625518942128725E-9</v>
      </c>
      <c r="J1101" s="26">
        <f>Sheet3!I$12*EXP(-0.5*((Sheet1!$C1124-Sheet3!I$11)/Sheet3!I$13)^2)</f>
        <v>3.0625518942128725E-9</v>
      </c>
      <c r="K1101" s="26">
        <f>Sheet3!J$12*EXP(-0.5*((Sheet1!$C1124-Sheet3!J$11)/Sheet3!J$13)^2)</f>
        <v>3.0625518942128725E-9</v>
      </c>
      <c r="L1101" s="26">
        <f>Sheet3!K$12*EXP(-0.5*((Sheet1!$C1124-Sheet3!K$11)/Sheet3!K$13)^2)</f>
        <v>3.0625518942128725E-9</v>
      </c>
      <c r="M1101" s="26">
        <f>Sheet3!L$12*EXP(-0.5*((Sheet1!$C1124-Sheet3!L$11)/Sheet3!L$13)^2)</f>
        <v>3.0625518942128725E-9</v>
      </c>
    </row>
    <row r="1102" spans="1:13" x14ac:dyDescent="0.25">
      <c r="A1102" s="26">
        <f>Sheet1!D1125*Sheet3!$B$5</f>
        <v>0</v>
      </c>
      <c r="B1102" s="26">
        <f t="shared" si="34"/>
        <v>6.0410602193644161E-16</v>
      </c>
      <c r="C1102" s="26">
        <f t="shared" si="35"/>
        <v>2.4578568345948094E-8</v>
      </c>
      <c r="D1102" s="26">
        <f>Sheet3!C$12*EXP(-0.5*((Sheet1!$C1125-Sheet3!C$11)/Sheet3!C$13)^2)</f>
        <v>2.9124781134103978E-48</v>
      </c>
      <c r="E1102" s="26">
        <f>Sheet3!D$12*EXP(-0.5*((Sheet1!$C1125-Sheet3!D$11)/Sheet3!D$13)^2)</f>
        <v>7.8153192245113058E-11</v>
      </c>
      <c r="F1102" s="26">
        <f>Sheet3!E$12*EXP(-0.5*((Sheet1!$C1125-Sheet3!E$11)/Sheet3!E$13)^2)</f>
        <v>3.0625518942128725E-9</v>
      </c>
      <c r="G1102" s="26">
        <f>Sheet3!F$12*EXP(-0.5*((Sheet1!$C1125-Sheet3!F$11)/Sheet3!F$13)^2)</f>
        <v>3.0625518942128725E-9</v>
      </c>
      <c r="H1102" s="26">
        <f>Sheet3!G$12*EXP(-0.5*((Sheet1!$C1125-Sheet3!G$11)/Sheet3!G$13)^2)</f>
        <v>3.0625518942128725E-9</v>
      </c>
      <c r="I1102" s="26">
        <f>Sheet3!H$12*EXP(-0.5*((Sheet1!$C1125-Sheet3!H$11)/Sheet3!H$13)^2)</f>
        <v>3.0625518942128725E-9</v>
      </c>
      <c r="J1102" s="26">
        <f>Sheet3!I$12*EXP(-0.5*((Sheet1!$C1125-Sheet3!I$11)/Sheet3!I$13)^2)</f>
        <v>3.0625518942128725E-9</v>
      </c>
      <c r="K1102" s="26">
        <f>Sheet3!J$12*EXP(-0.5*((Sheet1!$C1125-Sheet3!J$11)/Sheet3!J$13)^2)</f>
        <v>3.0625518942128725E-9</v>
      </c>
      <c r="L1102" s="26">
        <f>Sheet3!K$12*EXP(-0.5*((Sheet1!$C1125-Sheet3!K$11)/Sheet3!K$13)^2)</f>
        <v>3.0625518942128725E-9</v>
      </c>
      <c r="M1102" s="26">
        <f>Sheet3!L$12*EXP(-0.5*((Sheet1!$C1125-Sheet3!L$11)/Sheet3!L$13)^2)</f>
        <v>3.0625518942128725E-9</v>
      </c>
    </row>
    <row r="1103" spans="1:13" x14ac:dyDescent="0.25">
      <c r="A1103" s="26">
        <f>Sheet1!D1126*Sheet3!$B$5</f>
        <v>0</v>
      </c>
      <c r="B1103" s="26">
        <f t="shared" si="34"/>
        <v>6.0410602193644161E-16</v>
      </c>
      <c r="C1103" s="26">
        <f t="shared" si="35"/>
        <v>2.4578568345948094E-8</v>
      </c>
      <c r="D1103" s="26">
        <f>Sheet3!C$12*EXP(-0.5*((Sheet1!$C1126-Sheet3!C$11)/Sheet3!C$13)^2)</f>
        <v>2.9124781134103978E-48</v>
      </c>
      <c r="E1103" s="26">
        <f>Sheet3!D$12*EXP(-0.5*((Sheet1!$C1126-Sheet3!D$11)/Sheet3!D$13)^2)</f>
        <v>7.8153192245113058E-11</v>
      </c>
      <c r="F1103" s="26">
        <f>Sheet3!E$12*EXP(-0.5*((Sheet1!$C1126-Sheet3!E$11)/Sheet3!E$13)^2)</f>
        <v>3.0625518942128725E-9</v>
      </c>
      <c r="G1103" s="26">
        <f>Sheet3!F$12*EXP(-0.5*((Sheet1!$C1126-Sheet3!F$11)/Sheet3!F$13)^2)</f>
        <v>3.0625518942128725E-9</v>
      </c>
      <c r="H1103" s="26">
        <f>Sheet3!G$12*EXP(-0.5*((Sheet1!$C1126-Sheet3!G$11)/Sheet3!G$13)^2)</f>
        <v>3.0625518942128725E-9</v>
      </c>
      <c r="I1103" s="26">
        <f>Sheet3!H$12*EXP(-0.5*((Sheet1!$C1126-Sheet3!H$11)/Sheet3!H$13)^2)</f>
        <v>3.0625518942128725E-9</v>
      </c>
      <c r="J1103" s="26">
        <f>Sheet3!I$12*EXP(-0.5*((Sheet1!$C1126-Sheet3!I$11)/Sheet3!I$13)^2)</f>
        <v>3.0625518942128725E-9</v>
      </c>
      <c r="K1103" s="26">
        <f>Sheet3!J$12*EXP(-0.5*((Sheet1!$C1126-Sheet3!J$11)/Sheet3!J$13)^2)</f>
        <v>3.0625518942128725E-9</v>
      </c>
      <c r="L1103" s="26">
        <f>Sheet3!K$12*EXP(-0.5*((Sheet1!$C1126-Sheet3!K$11)/Sheet3!K$13)^2)</f>
        <v>3.0625518942128725E-9</v>
      </c>
      <c r="M1103" s="26">
        <f>Sheet3!L$12*EXP(-0.5*((Sheet1!$C1126-Sheet3!L$11)/Sheet3!L$13)^2)</f>
        <v>3.0625518942128725E-9</v>
      </c>
    </row>
    <row r="1104" spans="1:13" x14ac:dyDescent="0.25">
      <c r="A1104" s="26">
        <f>Sheet1!D1127*Sheet3!$B$5</f>
        <v>0</v>
      </c>
      <c r="B1104" s="26">
        <f t="shared" si="34"/>
        <v>6.0410602193644161E-16</v>
      </c>
      <c r="C1104" s="26">
        <f t="shared" si="35"/>
        <v>2.4578568345948094E-8</v>
      </c>
      <c r="D1104" s="26">
        <f>Sheet3!C$12*EXP(-0.5*((Sheet1!$C1127-Sheet3!C$11)/Sheet3!C$13)^2)</f>
        <v>2.9124781134103978E-48</v>
      </c>
      <c r="E1104" s="26">
        <f>Sheet3!D$12*EXP(-0.5*((Sheet1!$C1127-Sheet3!D$11)/Sheet3!D$13)^2)</f>
        <v>7.8153192245113058E-11</v>
      </c>
      <c r="F1104" s="26">
        <f>Sheet3!E$12*EXP(-0.5*((Sheet1!$C1127-Sheet3!E$11)/Sheet3!E$13)^2)</f>
        <v>3.0625518942128725E-9</v>
      </c>
      <c r="G1104" s="26">
        <f>Sheet3!F$12*EXP(-0.5*((Sheet1!$C1127-Sheet3!F$11)/Sheet3!F$13)^2)</f>
        <v>3.0625518942128725E-9</v>
      </c>
      <c r="H1104" s="26">
        <f>Sheet3!G$12*EXP(-0.5*((Sheet1!$C1127-Sheet3!G$11)/Sheet3!G$13)^2)</f>
        <v>3.0625518942128725E-9</v>
      </c>
      <c r="I1104" s="26">
        <f>Sheet3!H$12*EXP(-0.5*((Sheet1!$C1127-Sheet3!H$11)/Sheet3!H$13)^2)</f>
        <v>3.0625518942128725E-9</v>
      </c>
      <c r="J1104" s="26">
        <f>Sheet3!I$12*EXP(-0.5*((Sheet1!$C1127-Sheet3!I$11)/Sheet3!I$13)^2)</f>
        <v>3.0625518942128725E-9</v>
      </c>
      <c r="K1104" s="26">
        <f>Sheet3!J$12*EXP(-0.5*((Sheet1!$C1127-Sheet3!J$11)/Sheet3!J$13)^2)</f>
        <v>3.0625518942128725E-9</v>
      </c>
      <c r="L1104" s="26">
        <f>Sheet3!K$12*EXP(-0.5*((Sheet1!$C1127-Sheet3!K$11)/Sheet3!K$13)^2)</f>
        <v>3.0625518942128725E-9</v>
      </c>
      <c r="M1104" s="26">
        <f>Sheet3!L$12*EXP(-0.5*((Sheet1!$C1127-Sheet3!L$11)/Sheet3!L$13)^2)</f>
        <v>3.0625518942128725E-9</v>
      </c>
    </row>
    <row r="1105" spans="1:13" x14ac:dyDescent="0.25">
      <c r="A1105" s="26">
        <f>Sheet1!D1128*Sheet3!$B$5</f>
        <v>0</v>
      </c>
      <c r="B1105" s="26">
        <f t="shared" si="34"/>
        <v>6.0410602193644161E-16</v>
      </c>
      <c r="C1105" s="26">
        <f t="shared" si="35"/>
        <v>2.4578568345948094E-8</v>
      </c>
      <c r="D1105" s="26">
        <f>Sheet3!C$12*EXP(-0.5*((Sheet1!$C1128-Sheet3!C$11)/Sheet3!C$13)^2)</f>
        <v>2.9124781134103978E-48</v>
      </c>
      <c r="E1105" s="26">
        <f>Sheet3!D$12*EXP(-0.5*((Sheet1!$C1128-Sheet3!D$11)/Sheet3!D$13)^2)</f>
        <v>7.8153192245113058E-11</v>
      </c>
      <c r="F1105" s="26">
        <f>Sheet3!E$12*EXP(-0.5*((Sheet1!$C1128-Sheet3!E$11)/Sheet3!E$13)^2)</f>
        <v>3.0625518942128725E-9</v>
      </c>
      <c r="G1105" s="26">
        <f>Sheet3!F$12*EXP(-0.5*((Sheet1!$C1128-Sheet3!F$11)/Sheet3!F$13)^2)</f>
        <v>3.0625518942128725E-9</v>
      </c>
      <c r="H1105" s="26">
        <f>Sheet3!G$12*EXP(-0.5*((Sheet1!$C1128-Sheet3!G$11)/Sheet3!G$13)^2)</f>
        <v>3.0625518942128725E-9</v>
      </c>
      <c r="I1105" s="26">
        <f>Sheet3!H$12*EXP(-0.5*((Sheet1!$C1128-Sheet3!H$11)/Sheet3!H$13)^2)</f>
        <v>3.0625518942128725E-9</v>
      </c>
      <c r="J1105" s="26">
        <f>Sheet3!I$12*EXP(-0.5*((Sheet1!$C1128-Sheet3!I$11)/Sheet3!I$13)^2)</f>
        <v>3.0625518942128725E-9</v>
      </c>
      <c r="K1105" s="26">
        <f>Sheet3!J$12*EXP(-0.5*((Sheet1!$C1128-Sheet3!J$11)/Sheet3!J$13)^2)</f>
        <v>3.0625518942128725E-9</v>
      </c>
      <c r="L1105" s="26">
        <f>Sheet3!K$12*EXP(-0.5*((Sheet1!$C1128-Sheet3!K$11)/Sheet3!K$13)^2)</f>
        <v>3.0625518942128725E-9</v>
      </c>
      <c r="M1105" s="26">
        <f>Sheet3!L$12*EXP(-0.5*((Sheet1!$C1128-Sheet3!L$11)/Sheet3!L$13)^2)</f>
        <v>3.0625518942128725E-9</v>
      </c>
    </row>
    <row r="1106" spans="1:13" x14ac:dyDescent="0.25">
      <c r="A1106" s="26">
        <f>Sheet1!D1129*Sheet3!$B$5</f>
        <v>0</v>
      </c>
      <c r="B1106" s="26">
        <f t="shared" si="34"/>
        <v>6.0410602193644161E-16</v>
      </c>
      <c r="C1106" s="26">
        <f t="shared" si="35"/>
        <v>2.4578568345948094E-8</v>
      </c>
      <c r="D1106" s="26">
        <f>Sheet3!C$12*EXP(-0.5*((Sheet1!$C1129-Sheet3!C$11)/Sheet3!C$13)^2)</f>
        <v>2.9124781134103978E-48</v>
      </c>
      <c r="E1106" s="26">
        <f>Sheet3!D$12*EXP(-0.5*((Sheet1!$C1129-Sheet3!D$11)/Sheet3!D$13)^2)</f>
        <v>7.8153192245113058E-11</v>
      </c>
      <c r="F1106" s="26">
        <f>Sheet3!E$12*EXP(-0.5*((Sheet1!$C1129-Sheet3!E$11)/Sheet3!E$13)^2)</f>
        <v>3.0625518942128725E-9</v>
      </c>
      <c r="G1106" s="26">
        <f>Sheet3!F$12*EXP(-0.5*((Sheet1!$C1129-Sheet3!F$11)/Sheet3!F$13)^2)</f>
        <v>3.0625518942128725E-9</v>
      </c>
      <c r="H1106" s="26">
        <f>Sheet3!G$12*EXP(-0.5*((Sheet1!$C1129-Sheet3!G$11)/Sheet3!G$13)^2)</f>
        <v>3.0625518942128725E-9</v>
      </c>
      <c r="I1106" s="26">
        <f>Sheet3!H$12*EXP(-0.5*((Sheet1!$C1129-Sheet3!H$11)/Sheet3!H$13)^2)</f>
        <v>3.0625518942128725E-9</v>
      </c>
      <c r="J1106" s="26">
        <f>Sheet3!I$12*EXP(-0.5*((Sheet1!$C1129-Sheet3!I$11)/Sheet3!I$13)^2)</f>
        <v>3.0625518942128725E-9</v>
      </c>
      <c r="K1106" s="26">
        <f>Sheet3!J$12*EXP(-0.5*((Sheet1!$C1129-Sheet3!J$11)/Sheet3!J$13)^2)</f>
        <v>3.0625518942128725E-9</v>
      </c>
      <c r="L1106" s="26">
        <f>Sheet3!K$12*EXP(-0.5*((Sheet1!$C1129-Sheet3!K$11)/Sheet3!K$13)^2)</f>
        <v>3.0625518942128725E-9</v>
      </c>
      <c r="M1106" s="26">
        <f>Sheet3!L$12*EXP(-0.5*((Sheet1!$C1129-Sheet3!L$11)/Sheet3!L$13)^2)</f>
        <v>3.0625518942128725E-9</v>
      </c>
    </row>
    <row r="1107" spans="1:13" x14ac:dyDescent="0.25">
      <c r="A1107" s="26">
        <f>Sheet1!D1130*Sheet3!$B$5</f>
        <v>0</v>
      </c>
      <c r="B1107" s="26">
        <f t="shared" si="34"/>
        <v>6.0410602193644161E-16</v>
      </c>
      <c r="C1107" s="26">
        <f t="shared" si="35"/>
        <v>2.4578568345948094E-8</v>
      </c>
      <c r="D1107" s="26">
        <f>Sheet3!C$12*EXP(-0.5*((Sheet1!$C1130-Sheet3!C$11)/Sheet3!C$13)^2)</f>
        <v>2.9124781134103978E-48</v>
      </c>
      <c r="E1107" s="26">
        <f>Sheet3!D$12*EXP(-0.5*((Sheet1!$C1130-Sheet3!D$11)/Sheet3!D$13)^2)</f>
        <v>7.8153192245113058E-11</v>
      </c>
      <c r="F1107" s="26">
        <f>Sheet3!E$12*EXP(-0.5*((Sheet1!$C1130-Sheet3!E$11)/Sheet3!E$13)^2)</f>
        <v>3.0625518942128725E-9</v>
      </c>
      <c r="G1107" s="26">
        <f>Sheet3!F$12*EXP(-0.5*((Sheet1!$C1130-Sheet3!F$11)/Sheet3!F$13)^2)</f>
        <v>3.0625518942128725E-9</v>
      </c>
      <c r="H1107" s="26">
        <f>Sheet3!G$12*EXP(-0.5*((Sheet1!$C1130-Sheet3!G$11)/Sheet3!G$13)^2)</f>
        <v>3.0625518942128725E-9</v>
      </c>
      <c r="I1107" s="26">
        <f>Sheet3!H$12*EXP(-0.5*((Sheet1!$C1130-Sheet3!H$11)/Sheet3!H$13)^2)</f>
        <v>3.0625518942128725E-9</v>
      </c>
      <c r="J1107" s="26">
        <f>Sheet3!I$12*EXP(-0.5*((Sheet1!$C1130-Sheet3!I$11)/Sheet3!I$13)^2)</f>
        <v>3.0625518942128725E-9</v>
      </c>
      <c r="K1107" s="26">
        <f>Sheet3!J$12*EXP(-0.5*((Sheet1!$C1130-Sheet3!J$11)/Sheet3!J$13)^2)</f>
        <v>3.0625518942128725E-9</v>
      </c>
      <c r="L1107" s="26">
        <f>Sheet3!K$12*EXP(-0.5*((Sheet1!$C1130-Sheet3!K$11)/Sheet3!K$13)^2)</f>
        <v>3.0625518942128725E-9</v>
      </c>
      <c r="M1107" s="26">
        <f>Sheet3!L$12*EXP(-0.5*((Sheet1!$C1130-Sheet3!L$11)/Sheet3!L$13)^2)</f>
        <v>3.0625518942128725E-9</v>
      </c>
    </row>
    <row r="1108" spans="1:13" x14ac:dyDescent="0.25">
      <c r="A1108" s="26">
        <f>Sheet1!D1131*Sheet3!$B$5</f>
        <v>0</v>
      </c>
      <c r="B1108" s="26">
        <f t="shared" si="34"/>
        <v>6.0410602193644161E-16</v>
      </c>
      <c r="C1108" s="26">
        <f t="shared" si="35"/>
        <v>2.4578568345948094E-8</v>
      </c>
      <c r="D1108" s="26">
        <f>Sheet3!C$12*EXP(-0.5*((Sheet1!$C1131-Sheet3!C$11)/Sheet3!C$13)^2)</f>
        <v>2.9124781134103978E-48</v>
      </c>
      <c r="E1108" s="26">
        <f>Sheet3!D$12*EXP(-0.5*((Sheet1!$C1131-Sheet3!D$11)/Sheet3!D$13)^2)</f>
        <v>7.8153192245113058E-11</v>
      </c>
      <c r="F1108" s="26">
        <f>Sheet3!E$12*EXP(-0.5*((Sheet1!$C1131-Sheet3!E$11)/Sheet3!E$13)^2)</f>
        <v>3.0625518942128725E-9</v>
      </c>
      <c r="G1108" s="26">
        <f>Sheet3!F$12*EXP(-0.5*((Sheet1!$C1131-Sheet3!F$11)/Sheet3!F$13)^2)</f>
        <v>3.0625518942128725E-9</v>
      </c>
      <c r="H1108" s="26">
        <f>Sheet3!G$12*EXP(-0.5*((Sheet1!$C1131-Sheet3!G$11)/Sheet3!G$13)^2)</f>
        <v>3.0625518942128725E-9</v>
      </c>
      <c r="I1108" s="26">
        <f>Sheet3!H$12*EXP(-0.5*((Sheet1!$C1131-Sheet3!H$11)/Sheet3!H$13)^2)</f>
        <v>3.0625518942128725E-9</v>
      </c>
      <c r="J1108" s="26">
        <f>Sheet3!I$12*EXP(-0.5*((Sheet1!$C1131-Sheet3!I$11)/Sheet3!I$13)^2)</f>
        <v>3.0625518942128725E-9</v>
      </c>
      <c r="K1108" s="26">
        <f>Sheet3!J$12*EXP(-0.5*((Sheet1!$C1131-Sheet3!J$11)/Sheet3!J$13)^2)</f>
        <v>3.0625518942128725E-9</v>
      </c>
      <c r="L1108" s="26">
        <f>Sheet3!K$12*EXP(-0.5*((Sheet1!$C1131-Sheet3!K$11)/Sheet3!K$13)^2)</f>
        <v>3.0625518942128725E-9</v>
      </c>
      <c r="M1108" s="26">
        <f>Sheet3!L$12*EXP(-0.5*((Sheet1!$C1131-Sheet3!L$11)/Sheet3!L$13)^2)</f>
        <v>3.0625518942128725E-9</v>
      </c>
    </row>
    <row r="1109" spans="1:13" x14ac:dyDescent="0.25">
      <c r="A1109" s="26">
        <f>Sheet1!D1132*Sheet3!$B$5</f>
        <v>0</v>
      </c>
      <c r="B1109" s="26">
        <f t="shared" si="34"/>
        <v>6.0410602193644161E-16</v>
      </c>
      <c r="C1109" s="26">
        <f t="shared" si="35"/>
        <v>2.4578568345948094E-8</v>
      </c>
      <c r="D1109" s="26">
        <f>Sheet3!C$12*EXP(-0.5*((Sheet1!$C1132-Sheet3!C$11)/Sheet3!C$13)^2)</f>
        <v>2.9124781134103978E-48</v>
      </c>
      <c r="E1109" s="26">
        <f>Sheet3!D$12*EXP(-0.5*((Sheet1!$C1132-Sheet3!D$11)/Sheet3!D$13)^2)</f>
        <v>7.8153192245113058E-11</v>
      </c>
      <c r="F1109" s="26">
        <f>Sheet3!E$12*EXP(-0.5*((Sheet1!$C1132-Sheet3!E$11)/Sheet3!E$13)^2)</f>
        <v>3.0625518942128725E-9</v>
      </c>
      <c r="G1109" s="26">
        <f>Sheet3!F$12*EXP(-0.5*((Sheet1!$C1132-Sheet3!F$11)/Sheet3!F$13)^2)</f>
        <v>3.0625518942128725E-9</v>
      </c>
      <c r="H1109" s="26">
        <f>Sheet3!G$12*EXP(-0.5*((Sheet1!$C1132-Sheet3!G$11)/Sheet3!G$13)^2)</f>
        <v>3.0625518942128725E-9</v>
      </c>
      <c r="I1109" s="26">
        <f>Sheet3!H$12*EXP(-0.5*((Sheet1!$C1132-Sheet3!H$11)/Sheet3!H$13)^2)</f>
        <v>3.0625518942128725E-9</v>
      </c>
      <c r="J1109" s="26">
        <f>Sheet3!I$12*EXP(-0.5*((Sheet1!$C1132-Sheet3!I$11)/Sheet3!I$13)^2)</f>
        <v>3.0625518942128725E-9</v>
      </c>
      <c r="K1109" s="26">
        <f>Sheet3!J$12*EXP(-0.5*((Sheet1!$C1132-Sheet3!J$11)/Sheet3!J$13)^2)</f>
        <v>3.0625518942128725E-9</v>
      </c>
      <c r="L1109" s="26">
        <f>Sheet3!K$12*EXP(-0.5*((Sheet1!$C1132-Sheet3!K$11)/Sheet3!K$13)^2)</f>
        <v>3.0625518942128725E-9</v>
      </c>
      <c r="M1109" s="26">
        <f>Sheet3!L$12*EXP(-0.5*((Sheet1!$C1132-Sheet3!L$11)/Sheet3!L$13)^2)</f>
        <v>3.0625518942128725E-9</v>
      </c>
    </row>
    <row r="1110" spans="1:13" x14ac:dyDescent="0.25">
      <c r="A1110" s="26">
        <f>Sheet1!D1133*Sheet3!$B$5</f>
        <v>0</v>
      </c>
      <c r="B1110" s="26">
        <f t="shared" si="34"/>
        <v>6.0410602193644161E-16</v>
      </c>
      <c r="C1110" s="26">
        <f t="shared" si="35"/>
        <v>2.4578568345948094E-8</v>
      </c>
      <c r="D1110" s="26">
        <f>Sheet3!C$12*EXP(-0.5*((Sheet1!$C1133-Sheet3!C$11)/Sheet3!C$13)^2)</f>
        <v>2.9124781134103978E-48</v>
      </c>
      <c r="E1110" s="26">
        <f>Sheet3!D$12*EXP(-0.5*((Sheet1!$C1133-Sheet3!D$11)/Sheet3!D$13)^2)</f>
        <v>7.8153192245113058E-11</v>
      </c>
      <c r="F1110" s="26">
        <f>Sheet3!E$12*EXP(-0.5*((Sheet1!$C1133-Sheet3!E$11)/Sheet3!E$13)^2)</f>
        <v>3.0625518942128725E-9</v>
      </c>
      <c r="G1110" s="26">
        <f>Sheet3!F$12*EXP(-0.5*((Sheet1!$C1133-Sheet3!F$11)/Sheet3!F$13)^2)</f>
        <v>3.0625518942128725E-9</v>
      </c>
      <c r="H1110" s="26">
        <f>Sheet3!G$12*EXP(-0.5*((Sheet1!$C1133-Sheet3!G$11)/Sheet3!G$13)^2)</f>
        <v>3.0625518942128725E-9</v>
      </c>
      <c r="I1110" s="26">
        <f>Sheet3!H$12*EXP(-0.5*((Sheet1!$C1133-Sheet3!H$11)/Sheet3!H$13)^2)</f>
        <v>3.0625518942128725E-9</v>
      </c>
      <c r="J1110" s="26">
        <f>Sheet3!I$12*EXP(-0.5*((Sheet1!$C1133-Sheet3!I$11)/Sheet3!I$13)^2)</f>
        <v>3.0625518942128725E-9</v>
      </c>
      <c r="K1110" s="26">
        <f>Sheet3!J$12*EXP(-0.5*((Sheet1!$C1133-Sheet3!J$11)/Sheet3!J$13)^2)</f>
        <v>3.0625518942128725E-9</v>
      </c>
      <c r="L1110" s="26">
        <f>Sheet3!K$12*EXP(-0.5*((Sheet1!$C1133-Sheet3!K$11)/Sheet3!K$13)^2)</f>
        <v>3.0625518942128725E-9</v>
      </c>
      <c r="M1110" s="26">
        <f>Sheet3!L$12*EXP(-0.5*((Sheet1!$C1133-Sheet3!L$11)/Sheet3!L$13)^2)</f>
        <v>3.0625518942128725E-9</v>
      </c>
    </row>
    <row r="1111" spans="1:13" x14ac:dyDescent="0.25">
      <c r="A1111" s="26">
        <f>Sheet1!D1134*Sheet3!$B$5</f>
        <v>0</v>
      </c>
      <c r="B1111" s="26">
        <f t="shared" si="34"/>
        <v>6.0410602193644161E-16</v>
      </c>
      <c r="C1111" s="26">
        <f t="shared" si="35"/>
        <v>2.4578568345948094E-8</v>
      </c>
      <c r="D1111" s="26">
        <f>Sheet3!C$12*EXP(-0.5*((Sheet1!$C1134-Sheet3!C$11)/Sheet3!C$13)^2)</f>
        <v>2.9124781134103978E-48</v>
      </c>
      <c r="E1111" s="26">
        <f>Sheet3!D$12*EXP(-0.5*((Sheet1!$C1134-Sheet3!D$11)/Sheet3!D$13)^2)</f>
        <v>7.8153192245113058E-11</v>
      </c>
      <c r="F1111" s="26">
        <f>Sheet3!E$12*EXP(-0.5*((Sheet1!$C1134-Sheet3!E$11)/Sheet3!E$13)^2)</f>
        <v>3.0625518942128725E-9</v>
      </c>
      <c r="G1111" s="26">
        <f>Sheet3!F$12*EXP(-0.5*((Sheet1!$C1134-Sheet3!F$11)/Sheet3!F$13)^2)</f>
        <v>3.0625518942128725E-9</v>
      </c>
      <c r="H1111" s="26">
        <f>Sheet3!G$12*EXP(-0.5*((Sheet1!$C1134-Sheet3!G$11)/Sheet3!G$13)^2)</f>
        <v>3.0625518942128725E-9</v>
      </c>
      <c r="I1111" s="26">
        <f>Sheet3!H$12*EXP(-0.5*((Sheet1!$C1134-Sheet3!H$11)/Sheet3!H$13)^2)</f>
        <v>3.0625518942128725E-9</v>
      </c>
      <c r="J1111" s="26">
        <f>Sheet3!I$12*EXP(-0.5*((Sheet1!$C1134-Sheet3!I$11)/Sheet3!I$13)^2)</f>
        <v>3.0625518942128725E-9</v>
      </c>
      <c r="K1111" s="26">
        <f>Sheet3!J$12*EXP(-0.5*((Sheet1!$C1134-Sheet3!J$11)/Sheet3!J$13)^2)</f>
        <v>3.0625518942128725E-9</v>
      </c>
      <c r="L1111" s="26">
        <f>Sheet3!K$12*EXP(-0.5*((Sheet1!$C1134-Sheet3!K$11)/Sheet3!K$13)^2)</f>
        <v>3.0625518942128725E-9</v>
      </c>
      <c r="M1111" s="26">
        <f>Sheet3!L$12*EXP(-0.5*((Sheet1!$C1134-Sheet3!L$11)/Sheet3!L$13)^2)</f>
        <v>3.0625518942128725E-9</v>
      </c>
    </row>
    <row r="1112" spans="1:13" x14ac:dyDescent="0.25">
      <c r="A1112" s="26">
        <f>Sheet1!D1135*Sheet3!$B$5</f>
        <v>0</v>
      </c>
      <c r="B1112" s="26">
        <f t="shared" si="34"/>
        <v>6.0410602193644161E-16</v>
      </c>
      <c r="C1112" s="26">
        <f t="shared" si="35"/>
        <v>2.4578568345948094E-8</v>
      </c>
      <c r="D1112" s="26">
        <f>Sheet3!C$12*EXP(-0.5*((Sheet1!$C1135-Sheet3!C$11)/Sheet3!C$13)^2)</f>
        <v>2.9124781134103978E-48</v>
      </c>
      <c r="E1112" s="26">
        <f>Sheet3!D$12*EXP(-0.5*((Sheet1!$C1135-Sheet3!D$11)/Sheet3!D$13)^2)</f>
        <v>7.8153192245113058E-11</v>
      </c>
      <c r="F1112" s="26">
        <f>Sheet3!E$12*EXP(-0.5*((Sheet1!$C1135-Sheet3!E$11)/Sheet3!E$13)^2)</f>
        <v>3.0625518942128725E-9</v>
      </c>
      <c r="G1112" s="26">
        <f>Sheet3!F$12*EXP(-0.5*((Sheet1!$C1135-Sheet3!F$11)/Sheet3!F$13)^2)</f>
        <v>3.0625518942128725E-9</v>
      </c>
      <c r="H1112" s="26">
        <f>Sheet3!G$12*EXP(-0.5*((Sheet1!$C1135-Sheet3!G$11)/Sheet3!G$13)^2)</f>
        <v>3.0625518942128725E-9</v>
      </c>
      <c r="I1112" s="26">
        <f>Sheet3!H$12*EXP(-0.5*((Sheet1!$C1135-Sheet3!H$11)/Sheet3!H$13)^2)</f>
        <v>3.0625518942128725E-9</v>
      </c>
      <c r="J1112" s="26">
        <f>Sheet3!I$12*EXP(-0.5*((Sheet1!$C1135-Sheet3!I$11)/Sheet3!I$13)^2)</f>
        <v>3.0625518942128725E-9</v>
      </c>
      <c r="K1112" s="26">
        <f>Sheet3!J$12*EXP(-0.5*((Sheet1!$C1135-Sheet3!J$11)/Sheet3!J$13)^2)</f>
        <v>3.0625518942128725E-9</v>
      </c>
      <c r="L1112" s="26">
        <f>Sheet3!K$12*EXP(-0.5*((Sheet1!$C1135-Sheet3!K$11)/Sheet3!K$13)^2)</f>
        <v>3.0625518942128725E-9</v>
      </c>
      <c r="M1112" s="26">
        <f>Sheet3!L$12*EXP(-0.5*((Sheet1!$C1135-Sheet3!L$11)/Sheet3!L$13)^2)</f>
        <v>3.0625518942128725E-9</v>
      </c>
    </row>
    <row r="1113" spans="1:13" x14ac:dyDescent="0.25">
      <c r="A1113" s="26">
        <f>Sheet1!D1136*Sheet3!$B$5</f>
        <v>0</v>
      </c>
      <c r="B1113" s="26">
        <f t="shared" si="34"/>
        <v>6.0410602193644161E-16</v>
      </c>
      <c r="C1113" s="26">
        <f t="shared" si="35"/>
        <v>2.4578568345948094E-8</v>
      </c>
      <c r="D1113" s="26">
        <f>Sheet3!C$12*EXP(-0.5*((Sheet1!$C1136-Sheet3!C$11)/Sheet3!C$13)^2)</f>
        <v>2.9124781134103978E-48</v>
      </c>
      <c r="E1113" s="26">
        <f>Sheet3!D$12*EXP(-0.5*((Sheet1!$C1136-Sheet3!D$11)/Sheet3!D$13)^2)</f>
        <v>7.8153192245113058E-11</v>
      </c>
      <c r="F1113" s="26">
        <f>Sheet3!E$12*EXP(-0.5*((Sheet1!$C1136-Sheet3!E$11)/Sheet3!E$13)^2)</f>
        <v>3.0625518942128725E-9</v>
      </c>
      <c r="G1113" s="26">
        <f>Sheet3!F$12*EXP(-0.5*((Sheet1!$C1136-Sheet3!F$11)/Sheet3!F$13)^2)</f>
        <v>3.0625518942128725E-9</v>
      </c>
      <c r="H1113" s="26">
        <f>Sheet3!G$12*EXP(-0.5*((Sheet1!$C1136-Sheet3!G$11)/Sheet3!G$13)^2)</f>
        <v>3.0625518942128725E-9</v>
      </c>
      <c r="I1113" s="26">
        <f>Sheet3!H$12*EXP(-0.5*((Sheet1!$C1136-Sheet3!H$11)/Sheet3!H$13)^2)</f>
        <v>3.0625518942128725E-9</v>
      </c>
      <c r="J1113" s="26">
        <f>Sheet3!I$12*EXP(-0.5*((Sheet1!$C1136-Sheet3!I$11)/Sheet3!I$13)^2)</f>
        <v>3.0625518942128725E-9</v>
      </c>
      <c r="K1113" s="26">
        <f>Sheet3!J$12*EXP(-0.5*((Sheet1!$C1136-Sheet3!J$11)/Sheet3!J$13)^2)</f>
        <v>3.0625518942128725E-9</v>
      </c>
      <c r="L1113" s="26">
        <f>Sheet3!K$12*EXP(-0.5*((Sheet1!$C1136-Sheet3!K$11)/Sheet3!K$13)^2)</f>
        <v>3.0625518942128725E-9</v>
      </c>
      <c r="M1113" s="26">
        <f>Sheet3!L$12*EXP(-0.5*((Sheet1!$C1136-Sheet3!L$11)/Sheet3!L$13)^2)</f>
        <v>3.0625518942128725E-9</v>
      </c>
    </row>
    <row r="1114" spans="1:13" x14ac:dyDescent="0.25">
      <c r="A1114" s="26">
        <f>Sheet1!D1137*Sheet3!$B$5</f>
        <v>0</v>
      </c>
      <c r="B1114" s="26">
        <f t="shared" si="34"/>
        <v>6.0410602193644161E-16</v>
      </c>
      <c r="C1114" s="26">
        <f t="shared" si="35"/>
        <v>2.4578568345948094E-8</v>
      </c>
      <c r="D1114" s="26">
        <f>Sheet3!C$12*EXP(-0.5*((Sheet1!$C1137-Sheet3!C$11)/Sheet3!C$13)^2)</f>
        <v>2.9124781134103978E-48</v>
      </c>
      <c r="E1114" s="26">
        <f>Sheet3!D$12*EXP(-0.5*((Sheet1!$C1137-Sheet3!D$11)/Sheet3!D$13)^2)</f>
        <v>7.8153192245113058E-11</v>
      </c>
      <c r="F1114" s="26">
        <f>Sheet3!E$12*EXP(-0.5*((Sheet1!$C1137-Sheet3!E$11)/Sheet3!E$13)^2)</f>
        <v>3.0625518942128725E-9</v>
      </c>
      <c r="G1114" s="26">
        <f>Sheet3!F$12*EXP(-0.5*((Sheet1!$C1137-Sheet3!F$11)/Sheet3!F$13)^2)</f>
        <v>3.0625518942128725E-9</v>
      </c>
      <c r="H1114" s="26">
        <f>Sheet3!G$12*EXP(-0.5*((Sheet1!$C1137-Sheet3!G$11)/Sheet3!G$13)^2)</f>
        <v>3.0625518942128725E-9</v>
      </c>
      <c r="I1114" s="26">
        <f>Sheet3!H$12*EXP(-0.5*((Sheet1!$C1137-Sheet3!H$11)/Sheet3!H$13)^2)</f>
        <v>3.0625518942128725E-9</v>
      </c>
      <c r="J1114" s="26">
        <f>Sheet3!I$12*EXP(-0.5*((Sheet1!$C1137-Sheet3!I$11)/Sheet3!I$13)^2)</f>
        <v>3.0625518942128725E-9</v>
      </c>
      <c r="K1114" s="26">
        <f>Sheet3!J$12*EXP(-0.5*((Sheet1!$C1137-Sheet3!J$11)/Sheet3!J$13)^2)</f>
        <v>3.0625518942128725E-9</v>
      </c>
      <c r="L1114" s="26">
        <f>Sheet3!K$12*EXP(-0.5*((Sheet1!$C1137-Sheet3!K$11)/Sheet3!K$13)^2)</f>
        <v>3.0625518942128725E-9</v>
      </c>
      <c r="M1114" s="26">
        <f>Sheet3!L$12*EXP(-0.5*((Sheet1!$C1137-Sheet3!L$11)/Sheet3!L$13)^2)</f>
        <v>3.0625518942128725E-9</v>
      </c>
    </row>
    <row r="1115" spans="1:13" x14ac:dyDescent="0.25">
      <c r="A1115" s="26">
        <f>Sheet1!D1138*Sheet3!$B$5</f>
        <v>0</v>
      </c>
      <c r="B1115" s="26">
        <f t="shared" si="34"/>
        <v>6.0410602193644161E-16</v>
      </c>
      <c r="C1115" s="26">
        <f t="shared" si="35"/>
        <v>2.4578568345948094E-8</v>
      </c>
      <c r="D1115" s="26">
        <f>Sheet3!C$12*EXP(-0.5*((Sheet1!$C1138-Sheet3!C$11)/Sheet3!C$13)^2)</f>
        <v>2.9124781134103978E-48</v>
      </c>
      <c r="E1115" s="26">
        <f>Sheet3!D$12*EXP(-0.5*((Sheet1!$C1138-Sheet3!D$11)/Sheet3!D$13)^2)</f>
        <v>7.8153192245113058E-11</v>
      </c>
      <c r="F1115" s="26">
        <f>Sheet3!E$12*EXP(-0.5*((Sheet1!$C1138-Sheet3!E$11)/Sheet3!E$13)^2)</f>
        <v>3.0625518942128725E-9</v>
      </c>
      <c r="G1115" s="26">
        <f>Sheet3!F$12*EXP(-0.5*((Sheet1!$C1138-Sheet3!F$11)/Sheet3!F$13)^2)</f>
        <v>3.0625518942128725E-9</v>
      </c>
      <c r="H1115" s="26">
        <f>Sheet3!G$12*EXP(-0.5*((Sheet1!$C1138-Sheet3!G$11)/Sheet3!G$13)^2)</f>
        <v>3.0625518942128725E-9</v>
      </c>
      <c r="I1115" s="26">
        <f>Sheet3!H$12*EXP(-0.5*((Sheet1!$C1138-Sheet3!H$11)/Sheet3!H$13)^2)</f>
        <v>3.0625518942128725E-9</v>
      </c>
      <c r="J1115" s="26">
        <f>Sheet3!I$12*EXP(-0.5*((Sheet1!$C1138-Sheet3!I$11)/Sheet3!I$13)^2)</f>
        <v>3.0625518942128725E-9</v>
      </c>
      <c r="K1115" s="26">
        <f>Sheet3!J$12*EXP(-0.5*((Sheet1!$C1138-Sheet3!J$11)/Sheet3!J$13)^2)</f>
        <v>3.0625518942128725E-9</v>
      </c>
      <c r="L1115" s="26">
        <f>Sheet3!K$12*EXP(-0.5*((Sheet1!$C1138-Sheet3!K$11)/Sheet3!K$13)^2)</f>
        <v>3.0625518942128725E-9</v>
      </c>
      <c r="M1115" s="26">
        <f>Sheet3!L$12*EXP(-0.5*((Sheet1!$C1138-Sheet3!L$11)/Sheet3!L$13)^2)</f>
        <v>3.0625518942128725E-9</v>
      </c>
    </row>
    <row r="1116" spans="1:13" x14ac:dyDescent="0.25">
      <c r="A1116" s="26">
        <f>Sheet1!D1139*Sheet3!$B$5</f>
        <v>0</v>
      </c>
      <c r="B1116" s="26">
        <f t="shared" si="34"/>
        <v>6.0410602193644161E-16</v>
      </c>
      <c r="C1116" s="26">
        <f t="shared" si="35"/>
        <v>2.4578568345948094E-8</v>
      </c>
      <c r="D1116" s="26">
        <f>Sheet3!C$12*EXP(-0.5*((Sheet1!$C1139-Sheet3!C$11)/Sheet3!C$13)^2)</f>
        <v>2.9124781134103978E-48</v>
      </c>
      <c r="E1116" s="26">
        <f>Sheet3!D$12*EXP(-0.5*((Sheet1!$C1139-Sheet3!D$11)/Sheet3!D$13)^2)</f>
        <v>7.8153192245113058E-11</v>
      </c>
      <c r="F1116" s="26">
        <f>Sheet3!E$12*EXP(-0.5*((Sheet1!$C1139-Sheet3!E$11)/Sheet3!E$13)^2)</f>
        <v>3.0625518942128725E-9</v>
      </c>
      <c r="G1116" s="26">
        <f>Sheet3!F$12*EXP(-0.5*((Sheet1!$C1139-Sheet3!F$11)/Sheet3!F$13)^2)</f>
        <v>3.0625518942128725E-9</v>
      </c>
      <c r="H1116" s="26">
        <f>Sheet3!G$12*EXP(-0.5*((Sheet1!$C1139-Sheet3!G$11)/Sheet3!G$13)^2)</f>
        <v>3.0625518942128725E-9</v>
      </c>
      <c r="I1116" s="26">
        <f>Sheet3!H$12*EXP(-0.5*((Sheet1!$C1139-Sheet3!H$11)/Sheet3!H$13)^2)</f>
        <v>3.0625518942128725E-9</v>
      </c>
      <c r="J1116" s="26">
        <f>Sheet3!I$12*EXP(-0.5*((Sheet1!$C1139-Sheet3!I$11)/Sheet3!I$13)^2)</f>
        <v>3.0625518942128725E-9</v>
      </c>
      <c r="K1116" s="26">
        <f>Sheet3!J$12*EXP(-0.5*((Sheet1!$C1139-Sheet3!J$11)/Sheet3!J$13)^2)</f>
        <v>3.0625518942128725E-9</v>
      </c>
      <c r="L1116" s="26">
        <f>Sheet3!K$12*EXP(-0.5*((Sheet1!$C1139-Sheet3!K$11)/Sheet3!K$13)^2)</f>
        <v>3.0625518942128725E-9</v>
      </c>
      <c r="M1116" s="26">
        <f>Sheet3!L$12*EXP(-0.5*((Sheet1!$C1139-Sheet3!L$11)/Sheet3!L$13)^2)</f>
        <v>3.0625518942128725E-9</v>
      </c>
    </row>
    <row r="1117" spans="1:13" x14ac:dyDescent="0.25">
      <c r="A1117" s="26">
        <f>Sheet1!D1140*Sheet3!$B$5</f>
        <v>0</v>
      </c>
      <c r="B1117" s="26">
        <f t="shared" si="34"/>
        <v>6.0410602193644161E-16</v>
      </c>
      <c r="C1117" s="26">
        <f t="shared" si="35"/>
        <v>2.4578568345948094E-8</v>
      </c>
      <c r="D1117" s="26">
        <f>Sheet3!C$12*EXP(-0.5*((Sheet1!$C1140-Sheet3!C$11)/Sheet3!C$13)^2)</f>
        <v>2.9124781134103978E-48</v>
      </c>
      <c r="E1117" s="26">
        <f>Sheet3!D$12*EXP(-0.5*((Sheet1!$C1140-Sheet3!D$11)/Sheet3!D$13)^2)</f>
        <v>7.8153192245113058E-11</v>
      </c>
      <c r="F1117" s="26">
        <f>Sheet3!E$12*EXP(-0.5*((Sheet1!$C1140-Sheet3!E$11)/Sheet3!E$13)^2)</f>
        <v>3.0625518942128725E-9</v>
      </c>
      <c r="G1117" s="26">
        <f>Sheet3!F$12*EXP(-0.5*((Sheet1!$C1140-Sheet3!F$11)/Sheet3!F$13)^2)</f>
        <v>3.0625518942128725E-9</v>
      </c>
      <c r="H1117" s="26">
        <f>Sheet3!G$12*EXP(-0.5*((Sheet1!$C1140-Sheet3!G$11)/Sheet3!G$13)^2)</f>
        <v>3.0625518942128725E-9</v>
      </c>
      <c r="I1117" s="26">
        <f>Sheet3!H$12*EXP(-0.5*((Sheet1!$C1140-Sheet3!H$11)/Sheet3!H$13)^2)</f>
        <v>3.0625518942128725E-9</v>
      </c>
      <c r="J1117" s="26">
        <f>Sheet3!I$12*EXP(-0.5*((Sheet1!$C1140-Sheet3!I$11)/Sheet3!I$13)^2)</f>
        <v>3.0625518942128725E-9</v>
      </c>
      <c r="K1117" s="26">
        <f>Sheet3!J$12*EXP(-0.5*((Sheet1!$C1140-Sheet3!J$11)/Sheet3!J$13)^2)</f>
        <v>3.0625518942128725E-9</v>
      </c>
      <c r="L1117" s="26">
        <f>Sheet3!K$12*EXP(-0.5*((Sheet1!$C1140-Sheet3!K$11)/Sheet3!K$13)^2)</f>
        <v>3.0625518942128725E-9</v>
      </c>
      <c r="M1117" s="26">
        <f>Sheet3!L$12*EXP(-0.5*((Sheet1!$C1140-Sheet3!L$11)/Sheet3!L$13)^2)</f>
        <v>3.0625518942128725E-9</v>
      </c>
    </row>
    <row r="1118" spans="1:13" x14ac:dyDescent="0.25">
      <c r="A1118" s="26">
        <f>Sheet1!D1141*Sheet3!$B$5</f>
        <v>0</v>
      </c>
      <c r="B1118" s="26">
        <f t="shared" si="34"/>
        <v>6.0410602193644161E-16</v>
      </c>
      <c r="C1118" s="26">
        <f t="shared" si="35"/>
        <v>2.4578568345948094E-8</v>
      </c>
      <c r="D1118" s="26">
        <f>Sheet3!C$12*EXP(-0.5*((Sheet1!$C1141-Sheet3!C$11)/Sheet3!C$13)^2)</f>
        <v>2.9124781134103978E-48</v>
      </c>
      <c r="E1118" s="26">
        <f>Sheet3!D$12*EXP(-0.5*((Sheet1!$C1141-Sheet3!D$11)/Sheet3!D$13)^2)</f>
        <v>7.8153192245113058E-11</v>
      </c>
      <c r="F1118" s="26">
        <f>Sheet3!E$12*EXP(-0.5*((Sheet1!$C1141-Sheet3!E$11)/Sheet3!E$13)^2)</f>
        <v>3.0625518942128725E-9</v>
      </c>
      <c r="G1118" s="26">
        <f>Sheet3!F$12*EXP(-0.5*((Sheet1!$C1141-Sheet3!F$11)/Sheet3!F$13)^2)</f>
        <v>3.0625518942128725E-9</v>
      </c>
      <c r="H1118" s="26">
        <f>Sheet3!G$12*EXP(-0.5*((Sheet1!$C1141-Sheet3!G$11)/Sheet3!G$13)^2)</f>
        <v>3.0625518942128725E-9</v>
      </c>
      <c r="I1118" s="26">
        <f>Sheet3!H$12*EXP(-0.5*((Sheet1!$C1141-Sheet3!H$11)/Sheet3!H$13)^2)</f>
        <v>3.0625518942128725E-9</v>
      </c>
      <c r="J1118" s="26">
        <f>Sheet3!I$12*EXP(-0.5*((Sheet1!$C1141-Sheet3!I$11)/Sheet3!I$13)^2)</f>
        <v>3.0625518942128725E-9</v>
      </c>
      <c r="K1118" s="26">
        <f>Sheet3!J$12*EXP(-0.5*((Sheet1!$C1141-Sheet3!J$11)/Sheet3!J$13)^2)</f>
        <v>3.0625518942128725E-9</v>
      </c>
      <c r="L1118" s="26">
        <f>Sheet3!K$12*EXP(-0.5*((Sheet1!$C1141-Sheet3!K$11)/Sheet3!K$13)^2)</f>
        <v>3.0625518942128725E-9</v>
      </c>
      <c r="M1118" s="26">
        <f>Sheet3!L$12*EXP(-0.5*((Sheet1!$C1141-Sheet3!L$11)/Sheet3!L$13)^2)</f>
        <v>3.0625518942128725E-9</v>
      </c>
    </row>
    <row r="1119" spans="1:13" x14ac:dyDescent="0.25">
      <c r="A1119" s="26">
        <f>Sheet1!D1142*Sheet3!$B$5</f>
        <v>0</v>
      </c>
      <c r="B1119" s="26">
        <f t="shared" si="34"/>
        <v>6.0410602193644161E-16</v>
      </c>
      <c r="C1119" s="26">
        <f t="shared" si="35"/>
        <v>2.4578568345948094E-8</v>
      </c>
      <c r="D1119" s="26">
        <f>Sheet3!C$12*EXP(-0.5*((Sheet1!$C1142-Sheet3!C$11)/Sheet3!C$13)^2)</f>
        <v>2.9124781134103978E-48</v>
      </c>
      <c r="E1119" s="26">
        <f>Sheet3!D$12*EXP(-0.5*((Sheet1!$C1142-Sheet3!D$11)/Sheet3!D$13)^2)</f>
        <v>7.8153192245113058E-11</v>
      </c>
      <c r="F1119" s="26">
        <f>Sheet3!E$12*EXP(-0.5*((Sheet1!$C1142-Sheet3!E$11)/Sheet3!E$13)^2)</f>
        <v>3.0625518942128725E-9</v>
      </c>
      <c r="G1119" s="26">
        <f>Sheet3!F$12*EXP(-0.5*((Sheet1!$C1142-Sheet3!F$11)/Sheet3!F$13)^2)</f>
        <v>3.0625518942128725E-9</v>
      </c>
      <c r="H1119" s="26">
        <f>Sheet3!G$12*EXP(-0.5*((Sheet1!$C1142-Sheet3!G$11)/Sheet3!G$13)^2)</f>
        <v>3.0625518942128725E-9</v>
      </c>
      <c r="I1119" s="26">
        <f>Sheet3!H$12*EXP(-0.5*((Sheet1!$C1142-Sheet3!H$11)/Sheet3!H$13)^2)</f>
        <v>3.0625518942128725E-9</v>
      </c>
      <c r="J1119" s="26">
        <f>Sheet3!I$12*EXP(-0.5*((Sheet1!$C1142-Sheet3!I$11)/Sheet3!I$13)^2)</f>
        <v>3.0625518942128725E-9</v>
      </c>
      <c r="K1119" s="26">
        <f>Sheet3!J$12*EXP(-0.5*((Sheet1!$C1142-Sheet3!J$11)/Sheet3!J$13)^2)</f>
        <v>3.0625518942128725E-9</v>
      </c>
      <c r="L1119" s="26">
        <f>Sheet3!K$12*EXP(-0.5*((Sheet1!$C1142-Sheet3!K$11)/Sheet3!K$13)^2)</f>
        <v>3.0625518942128725E-9</v>
      </c>
      <c r="M1119" s="26">
        <f>Sheet3!L$12*EXP(-0.5*((Sheet1!$C1142-Sheet3!L$11)/Sheet3!L$13)^2)</f>
        <v>3.0625518942128725E-9</v>
      </c>
    </row>
    <row r="1120" spans="1:13" x14ac:dyDescent="0.25">
      <c r="A1120" s="26">
        <f>Sheet1!D1143*Sheet3!$B$5</f>
        <v>0</v>
      </c>
      <c r="B1120" s="26">
        <f t="shared" si="34"/>
        <v>6.0410602193644161E-16</v>
      </c>
      <c r="C1120" s="26">
        <f t="shared" si="35"/>
        <v>2.4578568345948094E-8</v>
      </c>
      <c r="D1120" s="26">
        <f>Sheet3!C$12*EXP(-0.5*((Sheet1!$C1143-Sheet3!C$11)/Sheet3!C$13)^2)</f>
        <v>2.9124781134103978E-48</v>
      </c>
      <c r="E1120" s="26">
        <f>Sheet3!D$12*EXP(-0.5*((Sheet1!$C1143-Sheet3!D$11)/Sheet3!D$13)^2)</f>
        <v>7.8153192245113058E-11</v>
      </c>
      <c r="F1120" s="26">
        <f>Sheet3!E$12*EXP(-0.5*((Sheet1!$C1143-Sheet3!E$11)/Sheet3!E$13)^2)</f>
        <v>3.0625518942128725E-9</v>
      </c>
      <c r="G1120" s="26">
        <f>Sheet3!F$12*EXP(-0.5*((Sheet1!$C1143-Sheet3!F$11)/Sheet3!F$13)^2)</f>
        <v>3.0625518942128725E-9</v>
      </c>
      <c r="H1120" s="26">
        <f>Sheet3!G$12*EXP(-0.5*((Sheet1!$C1143-Sheet3!G$11)/Sheet3!G$13)^2)</f>
        <v>3.0625518942128725E-9</v>
      </c>
      <c r="I1120" s="26">
        <f>Sheet3!H$12*EXP(-0.5*((Sheet1!$C1143-Sheet3!H$11)/Sheet3!H$13)^2)</f>
        <v>3.0625518942128725E-9</v>
      </c>
      <c r="J1120" s="26">
        <f>Sheet3!I$12*EXP(-0.5*((Sheet1!$C1143-Sheet3!I$11)/Sheet3!I$13)^2)</f>
        <v>3.0625518942128725E-9</v>
      </c>
      <c r="K1120" s="26">
        <f>Sheet3!J$12*EXP(-0.5*((Sheet1!$C1143-Sheet3!J$11)/Sheet3!J$13)^2)</f>
        <v>3.0625518942128725E-9</v>
      </c>
      <c r="L1120" s="26">
        <f>Sheet3!K$12*EXP(-0.5*((Sheet1!$C1143-Sheet3!K$11)/Sheet3!K$13)^2)</f>
        <v>3.0625518942128725E-9</v>
      </c>
      <c r="M1120" s="26">
        <f>Sheet3!L$12*EXP(-0.5*((Sheet1!$C1143-Sheet3!L$11)/Sheet3!L$13)^2)</f>
        <v>3.0625518942128725E-9</v>
      </c>
    </row>
    <row r="1121" spans="1:13" x14ac:dyDescent="0.25">
      <c r="A1121" s="26">
        <f>Sheet1!D1144*Sheet3!$B$5</f>
        <v>0</v>
      </c>
      <c r="B1121" s="26">
        <f t="shared" si="34"/>
        <v>6.0410602193644161E-16</v>
      </c>
      <c r="C1121" s="26">
        <f t="shared" si="35"/>
        <v>2.4578568345948094E-8</v>
      </c>
      <c r="D1121" s="26">
        <f>Sheet3!C$12*EXP(-0.5*((Sheet1!$C1144-Sheet3!C$11)/Sheet3!C$13)^2)</f>
        <v>2.9124781134103978E-48</v>
      </c>
      <c r="E1121" s="26">
        <f>Sheet3!D$12*EXP(-0.5*((Sheet1!$C1144-Sheet3!D$11)/Sheet3!D$13)^2)</f>
        <v>7.8153192245113058E-11</v>
      </c>
      <c r="F1121" s="26">
        <f>Sheet3!E$12*EXP(-0.5*((Sheet1!$C1144-Sheet3!E$11)/Sheet3!E$13)^2)</f>
        <v>3.0625518942128725E-9</v>
      </c>
      <c r="G1121" s="26">
        <f>Sheet3!F$12*EXP(-0.5*((Sheet1!$C1144-Sheet3!F$11)/Sheet3!F$13)^2)</f>
        <v>3.0625518942128725E-9</v>
      </c>
      <c r="H1121" s="26">
        <f>Sheet3!G$12*EXP(-0.5*((Sheet1!$C1144-Sheet3!G$11)/Sheet3!G$13)^2)</f>
        <v>3.0625518942128725E-9</v>
      </c>
      <c r="I1121" s="26">
        <f>Sheet3!H$12*EXP(-0.5*((Sheet1!$C1144-Sheet3!H$11)/Sheet3!H$13)^2)</f>
        <v>3.0625518942128725E-9</v>
      </c>
      <c r="J1121" s="26">
        <f>Sheet3!I$12*EXP(-0.5*((Sheet1!$C1144-Sheet3!I$11)/Sheet3!I$13)^2)</f>
        <v>3.0625518942128725E-9</v>
      </c>
      <c r="K1121" s="26">
        <f>Sheet3!J$12*EXP(-0.5*((Sheet1!$C1144-Sheet3!J$11)/Sheet3!J$13)^2)</f>
        <v>3.0625518942128725E-9</v>
      </c>
      <c r="L1121" s="26">
        <f>Sheet3!K$12*EXP(-0.5*((Sheet1!$C1144-Sheet3!K$11)/Sheet3!K$13)^2)</f>
        <v>3.0625518942128725E-9</v>
      </c>
      <c r="M1121" s="26">
        <f>Sheet3!L$12*EXP(-0.5*((Sheet1!$C1144-Sheet3!L$11)/Sheet3!L$13)^2)</f>
        <v>3.0625518942128725E-9</v>
      </c>
    </row>
    <row r="1122" spans="1:13" x14ac:dyDescent="0.25">
      <c r="A1122" s="26">
        <f>Sheet1!D1145*Sheet3!$B$5</f>
        <v>0</v>
      </c>
      <c r="B1122" s="26">
        <f t="shared" si="34"/>
        <v>6.0410602193644161E-16</v>
      </c>
      <c r="C1122" s="26">
        <f t="shared" si="35"/>
        <v>2.4578568345948094E-8</v>
      </c>
      <c r="D1122" s="26">
        <f>Sheet3!C$12*EXP(-0.5*((Sheet1!$C1145-Sheet3!C$11)/Sheet3!C$13)^2)</f>
        <v>2.9124781134103978E-48</v>
      </c>
      <c r="E1122" s="26">
        <f>Sheet3!D$12*EXP(-0.5*((Sheet1!$C1145-Sheet3!D$11)/Sheet3!D$13)^2)</f>
        <v>7.8153192245113058E-11</v>
      </c>
      <c r="F1122" s="26">
        <f>Sheet3!E$12*EXP(-0.5*((Sheet1!$C1145-Sheet3!E$11)/Sheet3!E$13)^2)</f>
        <v>3.0625518942128725E-9</v>
      </c>
      <c r="G1122" s="26">
        <f>Sheet3!F$12*EXP(-0.5*((Sheet1!$C1145-Sheet3!F$11)/Sheet3!F$13)^2)</f>
        <v>3.0625518942128725E-9</v>
      </c>
      <c r="H1122" s="26">
        <f>Sheet3!G$12*EXP(-0.5*((Sheet1!$C1145-Sheet3!G$11)/Sheet3!G$13)^2)</f>
        <v>3.0625518942128725E-9</v>
      </c>
      <c r="I1122" s="26">
        <f>Sheet3!H$12*EXP(-0.5*((Sheet1!$C1145-Sheet3!H$11)/Sheet3!H$13)^2)</f>
        <v>3.0625518942128725E-9</v>
      </c>
      <c r="J1122" s="26">
        <f>Sheet3!I$12*EXP(-0.5*((Sheet1!$C1145-Sheet3!I$11)/Sheet3!I$13)^2)</f>
        <v>3.0625518942128725E-9</v>
      </c>
      <c r="K1122" s="26">
        <f>Sheet3!J$12*EXP(-0.5*((Sheet1!$C1145-Sheet3!J$11)/Sheet3!J$13)^2)</f>
        <v>3.0625518942128725E-9</v>
      </c>
      <c r="L1122" s="26">
        <f>Sheet3!K$12*EXP(-0.5*((Sheet1!$C1145-Sheet3!K$11)/Sheet3!K$13)^2)</f>
        <v>3.0625518942128725E-9</v>
      </c>
      <c r="M1122" s="26">
        <f>Sheet3!L$12*EXP(-0.5*((Sheet1!$C1145-Sheet3!L$11)/Sheet3!L$13)^2)</f>
        <v>3.0625518942128725E-9</v>
      </c>
    </row>
    <row r="1123" spans="1:13" x14ac:dyDescent="0.25">
      <c r="A1123" s="26">
        <f>Sheet1!D1146*Sheet3!$B$5</f>
        <v>0</v>
      </c>
      <c r="B1123" s="26">
        <f t="shared" si="34"/>
        <v>6.0410602193644161E-16</v>
      </c>
      <c r="C1123" s="26">
        <f t="shared" si="35"/>
        <v>2.4578568345948094E-8</v>
      </c>
      <c r="D1123" s="26">
        <f>Sheet3!C$12*EXP(-0.5*((Sheet1!$C1146-Sheet3!C$11)/Sheet3!C$13)^2)</f>
        <v>2.9124781134103978E-48</v>
      </c>
      <c r="E1123" s="26">
        <f>Sheet3!D$12*EXP(-0.5*((Sheet1!$C1146-Sheet3!D$11)/Sheet3!D$13)^2)</f>
        <v>7.8153192245113058E-11</v>
      </c>
      <c r="F1123" s="26">
        <f>Sheet3!E$12*EXP(-0.5*((Sheet1!$C1146-Sheet3!E$11)/Sheet3!E$13)^2)</f>
        <v>3.0625518942128725E-9</v>
      </c>
      <c r="G1123" s="26">
        <f>Sheet3!F$12*EXP(-0.5*((Sheet1!$C1146-Sheet3!F$11)/Sheet3!F$13)^2)</f>
        <v>3.0625518942128725E-9</v>
      </c>
      <c r="H1123" s="26">
        <f>Sheet3!G$12*EXP(-0.5*((Sheet1!$C1146-Sheet3!G$11)/Sheet3!G$13)^2)</f>
        <v>3.0625518942128725E-9</v>
      </c>
      <c r="I1123" s="26">
        <f>Sheet3!H$12*EXP(-0.5*((Sheet1!$C1146-Sheet3!H$11)/Sheet3!H$13)^2)</f>
        <v>3.0625518942128725E-9</v>
      </c>
      <c r="J1123" s="26">
        <f>Sheet3!I$12*EXP(-0.5*((Sheet1!$C1146-Sheet3!I$11)/Sheet3!I$13)^2)</f>
        <v>3.0625518942128725E-9</v>
      </c>
      <c r="K1123" s="26">
        <f>Sheet3!J$12*EXP(-0.5*((Sheet1!$C1146-Sheet3!J$11)/Sheet3!J$13)^2)</f>
        <v>3.0625518942128725E-9</v>
      </c>
      <c r="L1123" s="26">
        <f>Sheet3!K$12*EXP(-0.5*((Sheet1!$C1146-Sheet3!K$11)/Sheet3!K$13)^2)</f>
        <v>3.0625518942128725E-9</v>
      </c>
      <c r="M1123" s="26">
        <f>Sheet3!L$12*EXP(-0.5*((Sheet1!$C1146-Sheet3!L$11)/Sheet3!L$13)^2)</f>
        <v>3.0625518942128725E-9</v>
      </c>
    </row>
    <row r="1124" spans="1:13" x14ac:dyDescent="0.25">
      <c r="A1124" s="26">
        <f>Sheet1!D1147*Sheet3!$B$5</f>
        <v>0</v>
      </c>
      <c r="B1124" s="26">
        <f t="shared" si="34"/>
        <v>6.0410602193644161E-16</v>
      </c>
      <c r="C1124" s="26">
        <f t="shared" si="35"/>
        <v>2.4578568345948094E-8</v>
      </c>
      <c r="D1124" s="26">
        <f>Sheet3!C$12*EXP(-0.5*((Sheet1!$C1147-Sheet3!C$11)/Sheet3!C$13)^2)</f>
        <v>2.9124781134103978E-48</v>
      </c>
      <c r="E1124" s="26">
        <f>Sheet3!D$12*EXP(-0.5*((Sheet1!$C1147-Sheet3!D$11)/Sheet3!D$13)^2)</f>
        <v>7.8153192245113058E-11</v>
      </c>
      <c r="F1124" s="26">
        <f>Sheet3!E$12*EXP(-0.5*((Sheet1!$C1147-Sheet3!E$11)/Sheet3!E$13)^2)</f>
        <v>3.0625518942128725E-9</v>
      </c>
      <c r="G1124" s="26">
        <f>Sheet3!F$12*EXP(-0.5*((Sheet1!$C1147-Sheet3!F$11)/Sheet3!F$13)^2)</f>
        <v>3.0625518942128725E-9</v>
      </c>
      <c r="H1124" s="26">
        <f>Sheet3!G$12*EXP(-0.5*((Sheet1!$C1147-Sheet3!G$11)/Sheet3!G$13)^2)</f>
        <v>3.0625518942128725E-9</v>
      </c>
      <c r="I1124" s="26">
        <f>Sheet3!H$12*EXP(-0.5*((Sheet1!$C1147-Sheet3!H$11)/Sheet3!H$13)^2)</f>
        <v>3.0625518942128725E-9</v>
      </c>
      <c r="J1124" s="26">
        <f>Sheet3!I$12*EXP(-0.5*((Sheet1!$C1147-Sheet3!I$11)/Sheet3!I$13)^2)</f>
        <v>3.0625518942128725E-9</v>
      </c>
      <c r="K1124" s="26">
        <f>Sheet3!J$12*EXP(-0.5*((Sheet1!$C1147-Sheet3!J$11)/Sheet3!J$13)^2)</f>
        <v>3.0625518942128725E-9</v>
      </c>
      <c r="L1124" s="26">
        <f>Sheet3!K$12*EXP(-0.5*((Sheet1!$C1147-Sheet3!K$11)/Sheet3!K$13)^2)</f>
        <v>3.0625518942128725E-9</v>
      </c>
      <c r="M1124" s="26">
        <f>Sheet3!L$12*EXP(-0.5*((Sheet1!$C1147-Sheet3!L$11)/Sheet3!L$13)^2)</f>
        <v>3.0625518942128725E-9</v>
      </c>
    </row>
    <row r="1125" spans="1:13" x14ac:dyDescent="0.25">
      <c r="A1125" s="26">
        <f>Sheet1!D1148*Sheet3!$B$5</f>
        <v>0</v>
      </c>
      <c r="B1125" s="26">
        <f t="shared" si="34"/>
        <v>6.0410602193644161E-16</v>
      </c>
      <c r="C1125" s="26">
        <f t="shared" si="35"/>
        <v>2.4578568345948094E-8</v>
      </c>
      <c r="D1125" s="26">
        <f>Sheet3!C$12*EXP(-0.5*((Sheet1!$C1148-Sheet3!C$11)/Sheet3!C$13)^2)</f>
        <v>2.9124781134103978E-48</v>
      </c>
      <c r="E1125" s="26">
        <f>Sheet3!D$12*EXP(-0.5*((Sheet1!$C1148-Sheet3!D$11)/Sheet3!D$13)^2)</f>
        <v>7.8153192245113058E-11</v>
      </c>
      <c r="F1125" s="26">
        <f>Sheet3!E$12*EXP(-0.5*((Sheet1!$C1148-Sheet3!E$11)/Sheet3!E$13)^2)</f>
        <v>3.0625518942128725E-9</v>
      </c>
      <c r="G1125" s="26">
        <f>Sheet3!F$12*EXP(-0.5*((Sheet1!$C1148-Sheet3!F$11)/Sheet3!F$13)^2)</f>
        <v>3.0625518942128725E-9</v>
      </c>
      <c r="H1125" s="26">
        <f>Sheet3!G$12*EXP(-0.5*((Sheet1!$C1148-Sheet3!G$11)/Sheet3!G$13)^2)</f>
        <v>3.0625518942128725E-9</v>
      </c>
      <c r="I1125" s="26">
        <f>Sheet3!H$12*EXP(-0.5*((Sheet1!$C1148-Sheet3!H$11)/Sheet3!H$13)^2)</f>
        <v>3.0625518942128725E-9</v>
      </c>
      <c r="J1125" s="26">
        <f>Sheet3!I$12*EXP(-0.5*((Sheet1!$C1148-Sheet3!I$11)/Sheet3!I$13)^2)</f>
        <v>3.0625518942128725E-9</v>
      </c>
      <c r="K1125" s="26">
        <f>Sheet3!J$12*EXP(-0.5*((Sheet1!$C1148-Sheet3!J$11)/Sheet3!J$13)^2)</f>
        <v>3.0625518942128725E-9</v>
      </c>
      <c r="L1125" s="26">
        <f>Sheet3!K$12*EXP(-0.5*((Sheet1!$C1148-Sheet3!K$11)/Sheet3!K$13)^2)</f>
        <v>3.0625518942128725E-9</v>
      </c>
      <c r="M1125" s="26">
        <f>Sheet3!L$12*EXP(-0.5*((Sheet1!$C1148-Sheet3!L$11)/Sheet3!L$13)^2)</f>
        <v>3.0625518942128725E-9</v>
      </c>
    </row>
    <row r="1126" spans="1:13" x14ac:dyDescent="0.25">
      <c r="A1126" s="26">
        <f>Sheet1!D1149*Sheet3!$B$5</f>
        <v>0</v>
      </c>
      <c r="B1126" s="26">
        <f t="shared" si="34"/>
        <v>6.0410602193644161E-16</v>
      </c>
      <c r="C1126" s="26">
        <f t="shared" si="35"/>
        <v>2.4578568345948094E-8</v>
      </c>
      <c r="D1126" s="26">
        <f>Sheet3!C$12*EXP(-0.5*((Sheet1!$C1149-Sheet3!C$11)/Sheet3!C$13)^2)</f>
        <v>2.9124781134103978E-48</v>
      </c>
      <c r="E1126" s="26">
        <f>Sheet3!D$12*EXP(-0.5*((Sheet1!$C1149-Sheet3!D$11)/Sheet3!D$13)^2)</f>
        <v>7.8153192245113058E-11</v>
      </c>
      <c r="F1126" s="26">
        <f>Sheet3!E$12*EXP(-0.5*((Sheet1!$C1149-Sheet3!E$11)/Sheet3!E$13)^2)</f>
        <v>3.0625518942128725E-9</v>
      </c>
      <c r="G1126" s="26">
        <f>Sheet3!F$12*EXP(-0.5*((Sheet1!$C1149-Sheet3!F$11)/Sheet3!F$13)^2)</f>
        <v>3.0625518942128725E-9</v>
      </c>
      <c r="H1126" s="26">
        <f>Sheet3!G$12*EXP(-0.5*((Sheet1!$C1149-Sheet3!G$11)/Sheet3!G$13)^2)</f>
        <v>3.0625518942128725E-9</v>
      </c>
      <c r="I1126" s="26">
        <f>Sheet3!H$12*EXP(-0.5*((Sheet1!$C1149-Sheet3!H$11)/Sheet3!H$13)^2)</f>
        <v>3.0625518942128725E-9</v>
      </c>
      <c r="J1126" s="26">
        <f>Sheet3!I$12*EXP(-0.5*((Sheet1!$C1149-Sheet3!I$11)/Sheet3!I$13)^2)</f>
        <v>3.0625518942128725E-9</v>
      </c>
      <c r="K1126" s="26">
        <f>Sheet3!J$12*EXP(-0.5*((Sheet1!$C1149-Sheet3!J$11)/Sheet3!J$13)^2)</f>
        <v>3.0625518942128725E-9</v>
      </c>
      <c r="L1126" s="26">
        <f>Sheet3!K$12*EXP(-0.5*((Sheet1!$C1149-Sheet3!K$11)/Sheet3!K$13)^2)</f>
        <v>3.0625518942128725E-9</v>
      </c>
      <c r="M1126" s="26">
        <f>Sheet3!L$12*EXP(-0.5*((Sheet1!$C1149-Sheet3!L$11)/Sheet3!L$13)^2)</f>
        <v>3.0625518942128725E-9</v>
      </c>
    </row>
    <row r="1127" spans="1:13" x14ac:dyDescent="0.25">
      <c r="A1127" s="26">
        <f>Sheet1!D1150*Sheet3!$B$5</f>
        <v>0</v>
      </c>
      <c r="B1127" s="26">
        <f t="shared" si="34"/>
        <v>6.0410602193644161E-16</v>
      </c>
      <c r="C1127" s="26">
        <f t="shared" si="35"/>
        <v>2.4578568345948094E-8</v>
      </c>
      <c r="D1127" s="26">
        <f>Sheet3!C$12*EXP(-0.5*((Sheet1!$C1150-Sheet3!C$11)/Sheet3!C$13)^2)</f>
        <v>2.9124781134103978E-48</v>
      </c>
      <c r="E1127" s="26">
        <f>Sheet3!D$12*EXP(-0.5*((Sheet1!$C1150-Sheet3!D$11)/Sheet3!D$13)^2)</f>
        <v>7.8153192245113058E-11</v>
      </c>
      <c r="F1127" s="26">
        <f>Sheet3!E$12*EXP(-0.5*((Sheet1!$C1150-Sheet3!E$11)/Sheet3!E$13)^2)</f>
        <v>3.0625518942128725E-9</v>
      </c>
      <c r="G1127" s="26">
        <f>Sheet3!F$12*EXP(-0.5*((Sheet1!$C1150-Sheet3!F$11)/Sheet3!F$13)^2)</f>
        <v>3.0625518942128725E-9</v>
      </c>
      <c r="H1127" s="26">
        <f>Sheet3!G$12*EXP(-0.5*((Sheet1!$C1150-Sheet3!G$11)/Sheet3!G$13)^2)</f>
        <v>3.0625518942128725E-9</v>
      </c>
      <c r="I1127" s="26">
        <f>Sheet3!H$12*EXP(-0.5*((Sheet1!$C1150-Sheet3!H$11)/Sheet3!H$13)^2)</f>
        <v>3.0625518942128725E-9</v>
      </c>
      <c r="J1127" s="26">
        <f>Sheet3!I$12*EXP(-0.5*((Sheet1!$C1150-Sheet3!I$11)/Sheet3!I$13)^2)</f>
        <v>3.0625518942128725E-9</v>
      </c>
      <c r="K1127" s="26">
        <f>Sheet3!J$12*EXP(-0.5*((Sheet1!$C1150-Sheet3!J$11)/Sheet3!J$13)^2)</f>
        <v>3.0625518942128725E-9</v>
      </c>
      <c r="L1127" s="26">
        <f>Sheet3!K$12*EXP(-0.5*((Sheet1!$C1150-Sheet3!K$11)/Sheet3!K$13)^2)</f>
        <v>3.0625518942128725E-9</v>
      </c>
      <c r="M1127" s="26">
        <f>Sheet3!L$12*EXP(-0.5*((Sheet1!$C1150-Sheet3!L$11)/Sheet3!L$13)^2)</f>
        <v>3.0625518942128725E-9</v>
      </c>
    </row>
    <row r="1128" spans="1:13" x14ac:dyDescent="0.25">
      <c r="A1128" s="26">
        <f>Sheet1!D1151*Sheet3!$B$5</f>
        <v>0</v>
      </c>
      <c r="B1128" s="26">
        <f t="shared" si="34"/>
        <v>6.0410602193644161E-16</v>
      </c>
      <c r="C1128" s="26">
        <f t="shared" si="35"/>
        <v>2.4578568345948094E-8</v>
      </c>
      <c r="D1128" s="26">
        <f>Sheet3!C$12*EXP(-0.5*((Sheet1!$C1151-Sheet3!C$11)/Sheet3!C$13)^2)</f>
        <v>2.9124781134103978E-48</v>
      </c>
      <c r="E1128" s="26">
        <f>Sheet3!D$12*EXP(-0.5*((Sheet1!$C1151-Sheet3!D$11)/Sheet3!D$13)^2)</f>
        <v>7.8153192245113058E-11</v>
      </c>
      <c r="F1128" s="26">
        <f>Sheet3!E$12*EXP(-0.5*((Sheet1!$C1151-Sheet3!E$11)/Sheet3!E$13)^2)</f>
        <v>3.0625518942128725E-9</v>
      </c>
      <c r="G1128" s="26">
        <f>Sheet3!F$12*EXP(-0.5*((Sheet1!$C1151-Sheet3!F$11)/Sheet3!F$13)^2)</f>
        <v>3.0625518942128725E-9</v>
      </c>
      <c r="H1128" s="26">
        <f>Sheet3!G$12*EXP(-0.5*((Sheet1!$C1151-Sheet3!G$11)/Sheet3!G$13)^2)</f>
        <v>3.0625518942128725E-9</v>
      </c>
      <c r="I1128" s="26">
        <f>Sheet3!H$12*EXP(-0.5*((Sheet1!$C1151-Sheet3!H$11)/Sheet3!H$13)^2)</f>
        <v>3.0625518942128725E-9</v>
      </c>
      <c r="J1128" s="26">
        <f>Sheet3!I$12*EXP(-0.5*((Sheet1!$C1151-Sheet3!I$11)/Sheet3!I$13)^2)</f>
        <v>3.0625518942128725E-9</v>
      </c>
      <c r="K1128" s="26">
        <f>Sheet3!J$12*EXP(-0.5*((Sheet1!$C1151-Sheet3!J$11)/Sheet3!J$13)^2)</f>
        <v>3.0625518942128725E-9</v>
      </c>
      <c r="L1128" s="26">
        <f>Sheet3!K$12*EXP(-0.5*((Sheet1!$C1151-Sheet3!K$11)/Sheet3!K$13)^2)</f>
        <v>3.0625518942128725E-9</v>
      </c>
      <c r="M1128" s="26">
        <f>Sheet3!L$12*EXP(-0.5*((Sheet1!$C1151-Sheet3!L$11)/Sheet3!L$13)^2)</f>
        <v>3.0625518942128725E-9</v>
      </c>
    </row>
    <row r="1129" spans="1:13" x14ac:dyDescent="0.25">
      <c r="A1129" s="26">
        <f>Sheet1!D1152*Sheet3!$B$5</f>
        <v>0</v>
      </c>
      <c r="B1129" s="26">
        <f t="shared" si="34"/>
        <v>6.0410602193644161E-16</v>
      </c>
      <c r="C1129" s="26">
        <f t="shared" si="35"/>
        <v>2.4578568345948094E-8</v>
      </c>
      <c r="D1129" s="26">
        <f>Sheet3!C$12*EXP(-0.5*((Sheet1!$C1152-Sheet3!C$11)/Sheet3!C$13)^2)</f>
        <v>2.9124781134103978E-48</v>
      </c>
      <c r="E1129" s="26">
        <f>Sheet3!D$12*EXP(-0.5*((Sheet1!$C1152-Sheet3!D$11)/Sheet3!D$13)^2)</f>
        <v>7.8153192245113058E-11</v>
      </c>
      <c r="F1129" s="26">
        <f>Sheet3!E$12*EXP(-0.5*((Sheet1!$C1152-Sheet3!E$11)/Sheet3!E$13)^2)</f>
        <v>3.0625518942128725E-9</v>
      </c>
      <c r="G1129" s="26">
        <f>Sheet3!F$12*EXP(-0.5*((Sheet1!$C1152-Sheet3!F$11)/Sheet3!F$13)^2)</f>
        <v>3.0625518942128725E-9</v>
      </c>
      <c r="H1129" s="26">
        <f>Sheet3!G$12*EXP(-0.5*((Sheet1!$C1152-Sheet3!G$11)/Sheet3!G$13)^2)</f>
        <v>3.0625518942128725E-9</v>
      </c>
      <c r="I1129" s="26">
        <f>Sheet3!H$12*EXP(-0.5*((Sheet1!$C1152-Sheet3!H$11)/Sheet3!H$13)^2)</f>
        <v>3.0625518942128725E-9</v>
      </c>
      <c r="J1129" s="26">
        <f>Sheet3!I$12*EXP(-0.5*((Sheet1!$C1152-Sheet3!I$11)/Sheet3!I$13)^2)</f>
        <v>3.0625518942128725E-9</v>
      </c>
      <c r="K1129" s="26">
        <f>Sheet3!J$12*EXP(-0.5*((Sheet1!$C1152-Sheet3!J$11)/Sheet3!J$13)^2)</f>
        <v>3.0625518942128725E-9</v>
      </c>
      <c r="L1129" s="26">
        <f>Sheet3!K$12*EXP(-0.5*((Sheet1!$C1152-Sheet3!K$11)/Sheet3!K$13)^2)</f>
        <v>3.0625518942128725E-9</v>
      </c>
      <c r="M1129" s="26">
        <f>Sheet3!L$12*EXP(-0.5*((Sheet1!$C1152-Sheet3!L$11)/Sheet3!L$13)^2)</f>
        <v>3.0625518942128725E-9</v>
      </c>
    </row>
    <row r="1130" spans="1:13" x14ac:dyDescent="0.25">
      <c r="A1130" s="26">
        <f>Sheet1!D1153*Sheet3!$B$5</f>
        <v>0</v>
      </c>
      <c r="B1130" s="26">
        <f t="shared" si="34"/>
        <v>6.0410602193644161E-16</v>
      </c>
      <c r="C1130" s="26">
        <f t="shared" si="35"/>
        <v>2.4578568345948094E-8</v>
      </c>
      <c r="D1130" s="26">
        <f>Sheet3!C$12*EXP(-0.5*((Sheet1!$C1153-Sheet3!C$11)/Sheet3!C$13)^2)</f>
        <v>2.9124781134103978E-48</v>
      </c>
      <c r="E1130" s="26">
        <f>Sheet3!D$12*EXP(-0.5*((Sheet1!$C1153-Sheet3!D$11)/Sheet3!D$13)^2)</f>
        <v>7.8153192245113058E-11</v>
      </c>
      <c r="F1130" s="26">
        <f>Sheet3!E$12*EXP(-0.5*((Sheet1!$C1153-Sheet3!E$11)/Sheet3!E$13)^2)</f>
        <v>3.0625518942128725E-9</v>
      </c>
      <c r="G1130" s="26">
        <f>Sheet3!F$12*EXP(-0.5*((Sheet1!$C1153-Sheet3!F$11)/Sheet3!F$13)^2)</f>
        <v>3.0625518942128725E-9</v>
      </c>
      <c r="H1130" s="26">
        <f>Sheet3!G$12*EXP(-0.5*((Sheet1!$C1153-Sheet3!G$11)/Sheet3!G$13)^2)</f>
        <v>3.0625518942128725E-9</v>
      </c>
      <c r="I1130" s="26">
        <f>Sheet3!H$12*EXP(-0.5*((Sheet1!$C1153-Sheet3!H$11)/Sheet3!H$13)^2)</f>
        <v>3.0625518942128725E-9</v>
      </c>
      <c r="J1130" s="26">
        <f>Sheet3!I$12*EXP(-0.5*((Sheet1!$C1153-Sheet3!I$11)/Sheet3!I$13)^2)</f>
        <v>3.0625518942128725E-9</v>
      </c>
      <c r="K1130" s="26">
        <f>Sheet3!J$12*EXP(-0.5*((Sheet1!$C1153-Sheet3!J$11)/Sheet3!J$13)^2)</f>
        <v>3.0625518942128725E-9</v>
      </c>
      <c r="L1130" s="26">
        <f>Sheet3!K$12*EXP(-0.5*((Sheet1!$C1153-Sheet3!K$11)/Sheet3!K$13)^2)</f>
        <v>3.0625518942128725E-9</v>
      </c>
      <c r="M1130" s="26">
        <f>Sheet3!L$12*EXP(-0.5*((Sheet1!$C1153-Sheet3!L$11)/Sheet3!L$13)^2)</f>
        <v>3.0625518942128725E-9</v>
      </c>
    </row>
    <row r="1131" spans="1:13" x14ac:dyDescent="0.25">
      <c r="A1131" s="26">
        <f>Sheet1!D1154*Sheet3!$B$5</f>
        <v>0</v>
      </c>
      <c r="B1131" s="26">
        <f t="shared" si="34"/>
        <v>6.0410602193644161E-16</v>
      </c>
      <c r="C1131" s="26">
        <f t="shared" si="35"/>
        <v>2.4578568345948094E-8</v>
      </c>
      <c r="D1131" s="26">
        <f>Sheet3!C$12*EXP(-0.5*((Sheet1!$C1154-Sheet3!C$11)/Sheet3!C$13)^2)</f>
        <v>2.9124781134103978E-48</v>
      </c>
      <c r="E1131" s="26">
        <f>Sheet3!D$12*EXP(-0.5*((Sheet1!$C1154-Sheet3!D$11)/Sheet3!D$13)^2)</f>
        <v>7.8153192245113058E-11</v>
      </c>
      <c r="F1131" s="26">
        <f>Sheet3!E$12*EXP(-0.5*((Sheet1!$C1154-Sheet3!E$11)/Sheet3!E$13)^2)</f>
        <v>3.0625518942128725E-9</v>
      </c>
      <c r="G1131" s="26">
        <f>Sheet3!F$12*EXP(-0.5*((Sheet1!$C1154-Sheet3!F$11)/Sheet3!F$13)^2)</f>
        <v>3.0625518942128725E-9</v>
      </c>
      <c r="H1131" s="26">
        <f>Sheet3!G$12*EXP(-0.5*((Sheet1!$C1154-Sheet3!G$11)/Sheet3!G$13)^2)</f>
        <v>3.0625518942128725E-9</v>
      </c>
      <c r="I1131" s="26">
        <f>Sheet3!H$12*EXP(-0.5*((Sheet1!$C1154-Sheet3!H$11)/Sheet3!H$13)^2)</f>
        <v>3.0625518942128725E-9</v>
      </c>
      <c r="J1131" s="26">
        <f>Sheet3!I$12*EXP(-0.5*((Sheet1!$C1154-Sheet3!I$11)/Sheet3!I$13)^2)</f>
        <v>3.0625518942128725E-9</v>
      </c>
      <c r="K1131" s="26">
        <f>Sheet3!J$12*EXP(-0.5*((Sheet1!$C1154-Sheet3!J$11)/Sheet3!J$13)^2)</f>
        <v>3.0625518942128725E-9</v>
      </c>
      <c r="L1131" s="26">
        <f>Sheet3!K$12*EXP(-0.5*((Sheet1!$C1154-Sheet3!K$11)/Sheet3!K$13)^2)</f>
        <v>3.0625518942128725E-9</v>
      </c>
      <c r="M1131" s="26">
        <f>Sheet3!L$12*EXP(-0.5*((Sheet1!$C1154-Sheet3!L$11)/Sheet3!L$13)^2)</f>
        <v>3.0625518942128725E-9</v>
      </c>
    </row>
    <row r="1132" spans="1:13" x14ac:dyDescent="0.25">
      <c r="A1132" s="26">
        <f>Sheet1!D1155*Sheet3!$B$5</f>
        <v>0</v>
      </c>
      <c r="B1132" s="26">
        <f t="shared" si="34"/>
        <v>6.0410602193644161E-16</v>
      </c>
      <c r="C1132" s="26">
        <f t="shared" si="35"/>
        <v>2.4578568345948094E-8</v>
      </c>
      <c r="D1132" s="26">
        <f>Sheet3!C$12*EXP(-0.5*((Sheet1!$C1155-Sheet3!C$11)/Sheet3!C$13)^2)</f>
        <v>2.9124781134103978E-48</v>
      </c>
      <c r="E1132" s="26">
        <f>Sheet3!D$12*EXP(-0.5*((Sheet1!$C1155-Sheet3!D$11)/Sheet3!D$13)^2)</f>
        <v>7.8153192245113058E-11</v>
      </c>
      <c r="F1132" s="26">
        <f>Sheet3!E$12*EXP(-0.5*((Sheet1!$C1155-Sheet3!E$11)/Sheet3!E$13)^2)</f>
        <v>3.0625518942128725E-9</v>
      </c>
      <c r="G1132" s="26">
        <f>Sheet3!F$12*EXP(-0.5*((Sheet1!$C1155-Sheet3!F$11)/Sheet3!F$13)^2)</f>
        <v>3.0625518942128725E-9</v>
      </c>
      <c r="H1132" s="26">
        <f>Sheet3!G$12*EXP(-0.5*((Sheet1!$C1155-Sheet3!G$11)/Sheet3!G$13)^2)</f>
        <v>3.0625518942128725E-9</v>
      </c>
      <c r="I1132" s="26">
        <f>Sheet3!H$12*EXP(-0.5*((Sheet1!$C1155-Sheet3!H$11)/Sheet3!H$13)^2)</f>
        <v>3.0625518942128725E-9</v>
      </c>
      <c r="J1132" s="26">
        <f>Sheet3!I$12*EXP(-0.5*((Sheet1!$C1155-Sheet3!I$11)/Sheet3!I$13)^2)</f>
        <v>3.0625518942128725E-9</v>
      </c>
      <c r="K1132" s="26">
        <f>Sheet3!J$12*EXP(-0.5*((Sheet1!$C1155-Sheet3!J$11)/Sheet3!J$13)^2)</f>
        <v>3.0625518942128725E-9</v>
      </c>
      <c r="L1132" s="26">
        <f>Sheet3!K$12*EXP(-0.5*((Sheet1!$C1155-Sheet3!K$11)/Sheet3!K$13)^2)</f>
        <v>3.0625518942128725E-9</v>
      </c>
      <c r="M1132" s="26">
        <f>Sheet3!L$12*EXP(-0.5*((Sheet1!$C1155-Sheet3!L$11)/Sheet3!L$13)^2)</f>
        <v>3.0625518942128725E-9</v>
      </c>
    </row>
    <row r="1133" spans="1:13" x14ac:dyDescent="0.25">
      <c r="A1133" s="26">
        <f>Sheet1!D1156*Sheet3!$B$5</f>
        <v>0</v>
      </c>
      <c r="B1133" s="26">
        <f t="shared" si="34"/>
        <v>6.0410602193644161E-16</v>
      </c>
      <c r="C1133" s="26">
        <f t="shared" si="35"/>
        <v>2.4578568345948094E-8</v>
      </c>
      <c r="D1133" s="26">
        <f>Sheet3!C$12*EXP(-0.5*((Sheet1!$C1156-Sheet3!C$11)/Sheet3!C$13)^2)</f>
        <v>2.9124781134103978E-48</v>
      </c>
      <c r="E1133" s="26">
        <f>Sheet3!D$12*EXP(-0.5*((Sheet1!$C1156-Sheet3!D$11)/Sheet3!D$13)^2)</f>
        <v>7.8153192245113058E-11</v>
      </c>
      <c r="F1133" s="26">
        <f>Sheet3!E$12*EXP(-0.5*((Sheet1!$C1156-Sheet3!E$11)/Sheet3!E$13)^2)</f>
        <v>3.0625518942128725E-9</v>
      </c>
      <c r="G1133" s="26">
        <f>Sheet3!F$12*EXP(-0.5*((Sheet1!$C1156-Sheet3!F$11)/Sheet3!F$13)^2)</f>
        <v>3.0625518942128725E-9</v>
      </c>
      <c r="H1133" s="26">
        <f>Sheet3!G$12*EXP(-0.5*((Sheet1!$C1156-Sheet3!G$11)/Sheet3!G$13)^2)</f>
        <v>3.0625518942128725E-9</v>
      </c>
      <c r="I1133" s="26">
        <f>Sheet3!H$12*EXP(-0.5*((Sheet1!$C1156-Sheet3!H$11)/Sheet3!H$13)^2)</f>
        <v>3.0625518942128725E-9</v>
      </c>
      <c r="J1133" s="26">
        <f>Sheet3!I$12*EXP(-0.5*((Sheet1!$C1156-Sheet3!I$11)/Sheet3!I$13)^2)</f>
        <v>3.0625518942128725E-9</v>
      </c>
      <c r="K1133" s="26">
        <f>Sheet3!J$12*EXP(-0.5*((Sheet1!$C1156-Sheet3!J$11)/Sheet3!J$13)^2)</f>
        <v>3.0625518942128725E-9</v>
      </c>
      <c r="L1133" s="26">
        <f>Sheet3!K$12*EXP(-0.5*((Sheet1!$C1156-Sheet3!K$11)/Sheet3!K$13)^2)</f>
        <v>3.0625518942128725E-9</v>
      </c>
      <c r="M1133" s="26">
        <f>Sheet3!L$12*EXP(-0.5*((Sheet1!$C1156-Sheet3!L$11)/Sheet3!L$13)^2)</f>
        <v>3.0625518942128725E-9</v>
      </c>
    </row>
    <row r="1134" spans="1:13" x14ac:dyDescent="0.25">
      <c r="A1134" s="26">
        <f>Sheet1!D1157*Sheet3!$B$5</f>
        <v>0</v>
      </c>
      <c r="B1134" s="26">
        <f t="shared" si="34"/>
        <v>6.0410602193644161E-16</v>
      </c>
      <c r="C1134" s="26">
        <f t="shared" si="35"/>
        <v>2.4578568345948094E-8</v>
      </c>
      <c r="D1134" s="26">
        <f>Sheet3!C$12*EXP(-0.5*((Sheet1!$C1157-Sheet3!C$11)/Sheet3!C$13)^2)</f>
        <v>2.9124781134103978E-48</v>
      </c>
      <c r="E1134" s="26">
        <f>Sheet3!D$12*EXP(-0.5*((Sheet1!$C1157-Sheet3!D$11)/Sheet3!D$13)^2)</f>
        <v>7.8153192245113058E-11</v>
      </c>
      <c r="F1134" s="26">
        <f>Sheet3!E$12*EXP(-0.5*((Sheet1!$C1157-Sheet3!E$11)/Sheet3!E$13)^2)</f>
        <v>3.0625518942128725E-9</v>
      </c>
      <c r="G1134" s="26">
        <f>Sheet3!F$12*EXP(-0.5*((Sheet1!$C1157-Sheet3!F$11)/Sheet3!F$13)^2)</f>
        <v>3.0625518942128725E-9</v>
      </c>
      <c r="H1134" s="26">
        <f>Sheet3!G$12*EXP(-0.5*((Sheet1!$C1157-Sheet3!G$11)/Sheet3!G$13)^2)</f>
        <v>3.0625518942128725E-9</v>
      </c>
      <c r="I1134" s="26">
        <f>Sheet3!H$12*EXP(-0.5*((Sheet1!$C1157-Sheet3!H$11)/Sheet3!H$13)^2)</f>
        <v>3.0625518942128725E-9</v>
      </c>
      <c r="J1134" s="26">
        <f>Sheet3!I$12*EXP(-0.5*((Sheet1!$C1157-Sheet3!I$11)/Sheet3!I$13)^2)</f>
        <v>3.0625518942128725E-9</v>
      </c>
      <c r="K1134" s="26">
        <f>Sheet3!J$12*EXP(-0.5*((Sheet1!$C1157-Sheet3!J$11)/Sheet3!J$13)^2)</f>
        <v>3.0625518942128725E-9</v>
      </c>
      <c r="L1134" s="26">
        <f>Sheet3!K$12*EXP(-0.5*((Sheet1!$C1157-Sheet3!K$11)/Sheet3!K$13)^2)</f>
        <v>3.0625518942128725E-9</v>
      </c>
      <c r="M1134" s="26">
        <f>Sheet3!L$12*EXP(-0.5*((Sheet1!$C1157-Sheet3!L$11)/Sheet3!L$13)^2)</f>
        <v>3.0625518942128725E-9</v>
      </c>
    </row>
    <row r="1135" spans="1:13" x14ac:dyDescent="0.25">
      <c r="A1135" s="26">
        <f>Sheet1!D1158*Sheet3!$B$5</f>
        <v>0</v>
      </c>
      <c r="B1135" s="26">
        <f t="shared" si="34"/>
        <v>6.0410602193644161E-16</v>
      </c>
      <c r="C1135" s="26">
        <f t="shared" si="35"/>
        <v>2.4578568345948094E-8</v>
      </c>
      <c r="D1135" s="26">
        <f>Sheet3!C$12*EXP(-0.5*((Sheet1!$C1158-Sheet3!C$11)/Sheet3!C$13)^2)</f>
        <v>2.9124781134103978E-48</v>
      </c>
      <c r="E1135" s="26">
        <f>Sheet3!D$12*EXP(-0.5*((Sheet1!$C1158-Sheet3!D$11)/Sheet3!D$13)^2)</f>
        <v>7.8153192245113058E-11</v>
      </c>
      <c r="F1135" s="26">
        <f>Sheet3!E$12*EXP(-0.5*((Sheet1!$C1158-Sheet3!E$11)/Sheet3!E$13)^2)</f>
        <v>3.0625518942128725E-9</v>
      </c>
      <c r="G1135" s="26">
        <f>Sheet3!F$12*EXP(-0.5*((Sheet1!$C1158-Sheet3!F$11)/Sheet3!F$13)^2)</f>
        <v>3.0625518942128725E-9</v>
      </c>
      <c r="H1135" s="26">
        <f>Sheet3!G$12*EXP(-0.5*((Sheet1!$C1158-Sheet3!G$11)/Sheet3!G$13)^2)</f>
        <v>3.0625518942128725E-9</v>
      </c>
      <c r="I1135" s="26">
        <f>Sheet3!H$12*EXP(-0.5*((Sheet1!$C1158-Sheet3!H$11)/Sheet3!H$13)^2)</f>
        <v>3.0625518942128725E-9</v>
      </c>
      <c r="J1135" s="26">
        <f>Sheet3!I$12*EXP(-0.5*((Sheet1!$C1158-Sheet3!I$11)/Sheet3!I$13)^2)</f>
        <v>3.0625518942128725E-9</v>
      </c>
      <c r="K1135" s="26">
        <f>Sheet3!J$12*EXP(-0.5*((Sheet1!$C1158-Sheet3!J$11)/Sheet3!J$13)^2)</f>
        <v>3.0625518942128725E-9</v>
      </c>
      <c r="L1135" s="26">
        <f>Sheet3!K$12*EXP(-0.5*((Sheet1!$C1158-Sheet3!K$11)/Sheet3!K$13)^2)</f>
        <v>3.0625518942128725E-9</v>
      </c>
      <c r="M1135" s="26">
        <f>Sheet3!L$12*EXP(-0.5*((Sheet1!$C1158-Sheet3!L$11)/Sheet3!L$13)^2)</f>
        <v>3.0625518942128725E-9</v>
      </c>
    </row>
    <row r="1136" spans="1:13" x14ac:dyDescent="0.25">
      <c r="A1136" s="26">
        <f>Sheet1!D1159*Sheet3!$B$5</f>
        <v>0</v>
      </c>
      <c r="B1136" s="26">
        <f t="shared" si="34"/>
        <v>6.0410602193644161E-16</v>
      </c>
      <c r="C1136" s="26">
        <f t="shared" si="35"/>
        <v>2.4578568345948094E-8</v>
      </c>
      <c r="D1136" s="26">
        <f>Sheet3!C$12*EXP(-0.5*((Sheet1!$C1159-Sheet3!C$11)/Sheet3!C$13)^2)</f>
        <v>2.9124781134103978E-48</v>
      </c>
      <c r="E1136" s="26">
        <f>Sheet3!D$12*EXP(-0.5*((Sheet1!$C1159-Sheet3!D$11)/Sheet3!D$13)^2)</f>
        <v>7.8153192245113058E-11</v>
      </c>
      <c r="F1136" s="26">
        <f>Sheet3!E$12*EXP(-0.5*((Sheet1!$C1159-Sheet3!E$11)/Sheet3!E$13)^2)</f>
        <v>3.0625518942128725E-9</v>
      </c>
      <c r="G1136" s="26">
        <f>Sheet3!F$12*EXP(-0.5*((Sheet1!$C1159-Sheet3!F$11)/Sheet3!F$13)^2)</f>
        <v>3.0625518942128725E-9</v>
      </c>
      <c r="H1136" s="26">
        <f>Sheet3!G$12*EXP(-0.5*((Sheet1!$C1159-Sheet3!G$11)/Sheet3!G$13)^2)</f>
        <v>3.0625518942128725E-9</v>
      </c>
      <c r="I1136" s="26">
        <f>Sheet3!H$12*EXP(-0.5*((Sheet1!$C1159-Sheet3!H$11)/Sheet3!H$13)^2)</f>
        <v>3.0625518942128725E-9</v>
      </c>
      <c r="J1136" s="26">
        <f>Sheet3!I$12*EXP(-0.5*((Sheet1!$C1159-Sheet3!I$11)/Sheet3!I$13)^2)</f>
        <v>3.0625518942128725E-9</v>
      </c>
      <c r="K1136" s="26">
        <f>Sheet3!J$12*EXP(-0.5*((Sheet1!$C1159-Sheet3!J$11)/Sheet3!J$13)^2)</f>
        <v>3.0625518942128725E-9</v>
      </c>
      <c r="L1136" s="26">
        <f>Sheet3!K$12*EXP(-0.5*((Sheet1!$C1159-Sheet3!K$11)/Sheet3!K$13)^2)</f>
        <v>3.0625518942128725E-9</v>
      </c>
      <c r="M1136" s="26">
        <f>Sheet3!L$12*EXP(-0.5*((Sheet1!$C1159-Sheet3!L$11)/Sheet3!L$13)^2)</f>
        <v>3.0625518942128725E-9</v>
      </c>
    </row>
    <row r="1137" spans="1:13" x14ac:dyDescent="0.25">
      <c r="A1137" s="26">
        <f>Sheet1!D1160*Sheet3!$B$5</f>
        <v>0</v>
      </c>
      <c r="B1137" s="26">
        <f t="shared" si="34"/>
        <v>6.0410602193644161E-16</v>
      </c>
      <c r="C1137" s="26">
        <f t="shared" si="35"/>
        <v>2.4578568345948094E-8</v>
      </c>
      <c r="D1137" s="26">
        <f>Sheet3!C$12*EXP(-0.5*((Sheet1!$C1160-Sheet3!C$11)/Sheet3!C$13)^2)</f>
        <v>2.9124781134103978E-48</v>
      </c>
      <c r="E1137" s="26">
        <f>Sheet3!D$12*EXP(-0.5*((Sheet1!$C1160-Sheet3!D$11)/Sheet3!D$13)^2)</f>
        <v>7.8153192245113058E-11</v>
      </c>
      <c r="F1137" s="26">
        <f>Sheet3!E$12*EXP(-0.5*((Sheet1!$C1160-Sheet3!E$11)/Sheet3!E$13)^2)</f>
        <v>3.0625518942128725E-9</v>
      </c>
      <c r="G1137" s="26">
        <f>Sheet3!F$12*EXP(-0.5*((Sheet1!$C1160-Sheet3!F$11)/Sheet3!F$13)^2)</f>
        <v>3.0625518942128725E-9</v>
      </c>
      <c r="H1137" s="26">
        <f>Sheet3!G$12*EXP(-0.5*((Sheet1!$C1160-Sheet3!G$11)/Sheet3!G$13)^2)</f>
        <v>3.0625518942128725E-9</v>
      </c>
      <c r="I1137" s="26">
        <f>Sheet3!H$12*EXP(-0.5*((Sheet1!$C1160-Sheet3!H$11)/Sheet3!H$13)^2)</f>
        <v>3.0625518942128725E-9</v>
      </c>
      <c r="J1137" s="26">
        <f>Sheet3!I$12*EXP(-0.5*((Sheet1!$C1160-Sheet3!I$11)/Sheet3!I$13)^2)</f>
        <v>3.0625518942128725E-9</v>
      </c>
      <c r="K1137" s="26">
        <f>Sheet3!J$12*EXP(-0.5*((Sheet1!$C1160-Sheet3!J$11)/Sheet3!J$13)^2)</f>
        <v>3.0625518942128725E-9</v>
      </c>
      <c r="L1137" s="26">
        <f>Sheet3!K$12*EXP(-0.5*((Sheet1!$C1160-Sheet3!K$11)/Sheet3!K$13)^2)</f>
        <v>3.0625518942128725E-9</v>
      </c>
      <c r="M1137" s="26">
        <f>Sheet3!L$12*EXP(-0.5*((Sheet1!$C1160-Sheet3!L$11)/Sheet3!L$13)^2)</f>
        <v>3.0625518942128725E-9</v>
      </c>
    </row>
    <row r="1138" spans="1:13" x14ac:dyDescent="0.25">
      <c r="A1138" s="26">
        <f>Sheet1!D1161*Sheet3!$B$5</f>
        <v>0</v>
      </c>
      <c r="B1138" s="26">
        <f t="shared" si="34"/>
        <v>6.0410602193644161E-16</v>
      </c>
      <c r="C1138" s="26">
        <f t="shared" si="35"/>
        <v>2.4578568345948094E-8</v>
      </c>
      <c r="D1138" s="26">
        <f>Sheet3!C$12*EXP(-0.5*((Sheet1!$C1161-Sheet3!C$11)/Sheet3!C$13)^2)</f>
        <v>2.9124781134103978E-48</v>
      </c>
      <c r="E1138" s="26">
        <f>Sheet3!D$12*EXP(-0.5*((Sheet1!$C1161-Sheet3!D$11)/Sheet3!D$13)^2)</f>
        <v>7.8153192245113058E-11</v>
      </c>
      <c r="F1138" s="26">
        <f>Sheet3!E$12*EXP(-0.5*((Sheet1!$C1161-Sheet3!E$11)/Sheet3!E$13)^2)</f>
        <v>3.0625518942128725E-9</v>
      </c>
      <c r="G1138" s="26">
        <f>Sheet3!F$12*EXP(-0.5*((Sheet1!$C1161-Sheet3!F$11)/Sheet3!F$13)^2)</f>
        <v>3.0625518942128725E-9</v>
      </c>
      <c r="H1138" s="26">
        <f>Sheet3!G$12*EXP(-0.5*((Sheet1!$C1161-Sheet3!G$11)/Sheet3!G$13)^2)</f>
        <v>3.0625518942128725E-9</v>
      </c>
      <c r="I1138" s="26">
        <f>Sheet3!H$12*EXP(-0.5*((Sheet1!$C1161-Sheet3!H$11)/Sheet3!H$13)^2)</f>
        <v>3.0625518942128725E-9</v>
      </c>
      <c r="J1138" s="26">
        <f>Sheet3!I$12*EXP(-0.5*((Sheet1!$C1161-Sheet3!I$11)/Sheet3!I$13)^2)</f>
        <v>3.0625518942128725E-9</v>
      </c>
      <c r="K1138" s="26">
        <f>Sheet3!J$12*EXP(-0.5*((Sheet1!$C1161-Sheet3!J$11)/Sheet3!J$13)^2)</f>
        <v>3.0625518942128725E-9</v>
      </c>
      <c r="L1138" s="26">
        <f>Sheet3!K$12*EXP(-0.5*((Sheet1!$C1161-Sheet3!K$11)/Sheet3!K$13)^2)</f>
        <v>3.0625518942128725E-9</v>
      </c>
      <c r="M1138" s="26">
        <f>Sheet3!L$12*EXP(-0.5*((Sheet1!$C1161-Sheet3!L$11)/Sheet3!L$13)^2)</f>
        <v>3.0625518942128725E-9</v>
      </c>
    </row>
    <row r="1139" spans="1:13" x14ac:dyDescent="0.25">
      <c r="A1139" s="26">
        <f>Sheet1!D1162*Sheet3!$B$5</f>
        <v>0</v>
      </c>
      <c r="B1139" s="26">
        <f t="shared" si="34"/>
        <v>6.0410602193644161E-16</v>
      </c>
      <c r="C1139" s="26">
        <f t="shared" si="35"/>
        <v>2.4578568345948094E-8</v>
      </c>
      <c r="D1139" s="26">
        <f>Sheet3!C$12*EXP(-0.5*((Sheet1!$C1162-Sheet3!C$11)/Sheet3!C$13)^2)</f>
        <v>2.9124781134103978E-48</v>
      </c>
      <c r="E1139" s="26">
        <f>Sheet3!D$12*EXP(-0.5*((Sheet1!$C1162-Sheet3!D$11)/Sheet3!D$13)^2)</f>
        <v>7.8153192245113058E-11</v>
      </c>
      <c r="F1139" s="26">
        <f>Sheet3!E$12*EXP(-0.5*((Sheet1!$C1162-Sheet3!E$11)/Sheet3!E$13)^2)</f>
        <v>3.0625518942128725E-9</v>
      </c>
      <c r="G1139" s="26">
        <f>Sheet3!F$12*EXP(-0.5*((Sheet1!$C1162-Sheet3!F$11)/Sheet3!F$13)^2)</f>
        <v>3.0625518942128725E-9</v>
      </c>
      <c r="H1139" s="26">
        <f>Sheet3!G$12*EXP(-0.5*((Sheet1!$C1162-Sheet3!G$11)/Sheet3!G$13)^2)</f>
        <v>3.0625518942128725E-9</v>
      </c>
      <c r="I1139" s="26">
        <f>Sheet3!H$12*EXP(-0.5*((Sheet1!$C1162-Sheet3!H$11)/Sheet3!H$13)^2)</f>
        <v>3.0625518942128725E-9</v>
      </c>
      <c r="J1139" s="26">
        <f>Sheet3!I$12*EXP(-0.5*((Sheet1!$C1162-Sheet3!I$11)/Sheet3!I$13)^2)</f>
        <v>3.0625518942128725E-9</v>
      </c>
      <c r="K1139" s="26">
        <f>Sheet3!J$12*EXP(-0.5*((Sheet1!$C1162-Sheet3!J$11)/Sheet3!J$13)^2)</f>
        <v>3.0625518942128725E-9</v>
      </c>
      <c r="L1139" s="26">
        <f>Sheet3!K$12*EXP(-0.5*((Sheet1!$C1162-Sheet3!K$11)/Sheet3!K$13)^2)</f>
        <v>3.0625518942128725E-9</v>
      </c>
      <c r="M1139" s="26">
        <f>Sheet3!L$12*EXP(-0.5*((Sheet1!$C1162-Sheet3!L$11)/Sheet3!L$13)^2)</f>
        <v>3.0625518942128725E-9</v>
      </c>
    </row>
    <row r="1140" spans="1:13" x14ac:dyDescent="0.25">
      <c r="A1140" s="26">
        <f>Sheet1!D1163*Sheet3!$B$5</f>
        <v>0</v>
      </c>
      <c r="B1140" s="26">
        <f t="shared" si="34"/>
        <v>6.0410602193644161E-16</v>
      </c>
      <c r="C1140" s="26">
        <f t="shared" si="35"/>
        <v>2.4578568345948094E-8</v>
      </c>
      <c r="D1140" s="26">
        <f>Sheet3!C$12*EXP(-0.5*((Sheet1!$C1163-Sheet3!C$11)/Sheet3!C$13)^2)</f>
        <v>2.9124781134103978E-48</v>
      </c>
      <c r="E1140" s="26">
        <f>Sheet3!D$12*EXP(-0.5*((Sheet1!$C1163-Sheet3!D$11)/Sheet3!D$13)^2)</f>
        <v>7.8153192245113058E-11</v>
      </c>
      <c r="F1140" s="26">
        <f>Sheet3!E$12*EXP(-0.5*((Sheet1!$C1163-Sheet3!E$11)/Sheet3!E$13)^2)</f>
        <v>3.0625518942128725E-9</v>
      </c>
      <c r="G1140" s="26">
        <f>Sheet3!F$12*EXP(-0.5*((Sheet1!$C1163-Sheet3!F$11)/Sheet3!F$13)^2)</f>
        <v>3.0625518942128725E-9</v>
      </c>
      <c r="H1140" s="26">
        <f>Sheet3!G$12*EXP(-0.5*((Sheet1!$C1163-Sheet3!G$11)/Sheet3!G$13)^2)</f>
        <v>3.0625518942128725E-9</v>
      </c>
      <c r="I1140" s="26">
        <f>Sheet3!H$12*EXP(-0.5*((Sheet1!$C1163-Sheet3!H$11)/Sheet3!H$13)^2)</f>
        <v>3.0625518942128725E-9</v>
      </c>
      <c r="J1140" s="26">
        <f>Sheet3!I$12*EXP(-0.5*((Sheet1!$C1163-Sheet3!I$11)/Sheet3!I$13)^2)</f>
        <v>3.0625518942128725E-9</v>
      </c>
      <c r="K1140" s="26">
        <f>Sheet3!J$12*EXP(-0.5*((Sheet1!$C1163-Sheet3!J$11)/Sheet3!J$13)^2)</f>
        <v>3.0625518942128725E-9</v>
      </c>
      <c r="L1140" s="26">
        <f>Sheet3!K$12*EXP(-0.5*((Sheet1!$C1163-Sheet3!K$11)/Sheet3!K$13)^2)</f>
        <v>3.0625518942128725E-9</v>
      </c>
      <c r="M1140" s="26">
        <f>Sheet3!L$12*EXP(-0.5*((Sheet1!$C1163-Sheet3!L$11)/Sheet3!L$13)^2)</f>
        <v>3.0625518942128725E-9</v>
      </c>
    </row>
    <row r="1141" spans="1:13" x14ac:dyDescent="0.25">
      <c r="A1141" s="26">
        <f>Sheet1!D1164*Sheet3!$B$5</f>
        <v>0</v>
      </c>
      <c r="B1141" s="26">
        <f t="shared" si="34"/>
        <v>6.0410602193644161E-16</v>
      </c>
      <c r="C1141" s="26">
        <f t="shared" si="35"/>
        <v>2.4578568345948094E-8</v>
      </c>
      <c r="D1141" s="26">
        <f>Sheet3!C$12*EXP(-0.5*((Sheet1!$C1164-Sheet3!C$11)/Sheet3!C$13)^2)</f>
        <v>2.9124781134103978E-48</v>
      </c>
      <c r="E1141" s="26">
        <f>Sheet3!D$12*EXP(-0.5*((Sheet1!$C1164-Sheet3!D$11)/Sheet3!D$13)^2)</f>
        <v>7.8153192245113058E-11</v>
      </c>
      <c r="F1141" s="26">
        <f>Sheet3!E$12*EXP(-0.5*((Sheet1!$C1164-Sheet3!E$11)/Sheet3!E$13)^2)</f>
        <v>3.0625518942128725E-9</v>
      </c>
      <c r="G1141" s="26">
        <f>Sheet3!F$12*EXP(-0.5*((Sheet1!$C1164-Sheet3!F$11)/Sheet3!F$13)^2)</f>
        <v>3.0625518942128725E-9</v>
      </c>
      <c r="H1141" s="26">
        <f>Sheet3!G$12*EXP(-0.5*((Sheet1!$C1164-Sheet3!G$11)/Sheet3!G$13)^2)</f>
        <v>3.0625518942128725E-9</v>
      </c>
      <c r="I1141" s="26">
        <f>Sheet3!H$12*EXP(-0.5*((Sheet1!$C1164-Sheet3!H$11)/Sheet3!H$13)^2)</f>
        <v>3.0625518942128725E-9</v>
      </c>
      <c r="J1141" s="26">
        <f>Sheet3!I$12*EXP(-0.5*((Sheet1!$C1164-Sheet3!I$11)/Sheet3!I$13)^2)</f>
        <v>3.0625518942128725E-9</v>
      </c>
      <c r="K1141" s="26">
        <f>Sheet3!J$12*EXP(-0.5*((Sheet1!$C1164-Sheet3!J$11)/Sheet3!J$13)^2)</f>
        <v>3.0625518942128725E-9</v>
      </c>
      <c r="L1141" s="26">
        <f>Sheet3!K$12*EXP(-0.5*((Sheet1!$C1164-Sheet3!K$11)/Sheet3!K$13)^2)</f>
        <v>3.0625518942128725E-9</v>
      </c>
      <c r="M1141" s="26">
        <f>Sheet3!L$12*EXP(-0.5*((Sheet1!$C1164-Sheet3!L$11)/Sheet3!L$13)^2)</f>
        <v>3.0625518942128725E-9</v>
      </c>
    </row>
    <row r="1142" spans="1:13" x14ac:dyDescent="0.25">
      <c r="A1142" s="26">
        <f>Sheet1!D1165*Sheet3!$B$5</f>
        <v>0</v>
      </c>
      <c r="B1142" s="26">
        <f t="shared" si="34"/>
        <v>6.0410602193644161E-16</v>
      </c>
      <c r="C1142" s="26">
        <f t="shared" si="35"/>
        <v>2.4578568345948094E-8</v>
      </c>
      <c r="D1142" s="26">
        <f>Sheet3!C$12*EXP(-0.5*((Sheet1!$C1165-Sheet3!C$11)/Sheet3!C$13)^2)</f>
        <v>2.9124781134103978E-48</v>
      </c>
      <c r="E1142" s="26">
        <f>Sheet3!D$12*EXP(-0.5*((Sheet1!$C1165-Sheet3!D$11)/Sheet3!D$13)^2)</f>
        <v>7.8153192245113058E-11</v>
      </c>
      <c r="F1142" s="26">
        <f>Sheet3!E$12*EXP(-0.5*((Sheet1!$C1165-Sheet3!E$11)/Sheet3!E$13)^2)</f>
        <v>3.0625518942128725E-9</v>
      </c>
      <c r="G1142" s="26">
        <f>Sheet3!F$12*EXP(-0.5*((Sheet1!$C1165-Sheet3!F$11)/Sheet3!F$13)^2)</f>
        <v>3.0625518942128725E-9</v>
      </c>
      <c r="H1142" s="26">
        <f>Sheet3!G$12*EXP(-0.5*((Sheet1!$C1165-Sheet3!G$11)/Sheet3!G$13)^2)</f>
        <v>3.0625518942128725E-9</v>
      </c>
      <c r="I1142" s="26">
        <f>Sheet3!H$12*EXP(-0.5*((Sheet1!$C1165-Sheet3!H$11)/Sheet3!H$13)^2)</f>
        <v>3.0625518942128725E-9</v>
      </c>
      <c r="J1142" s="26">
        <f>Sheet3!I$12*EXP(-0.5*((Sheet1!$C1165-Sheet3!I$11)/Sheet3!I$13)^2)</f>
        <v>3.0625518942128725E-9</v>
      </c>
      <c r="K1142" s="26">
        <f>Sheet3!J$12*EXP(-0.5*((Sheet1!$C1165-Sheet3!J$11)/Sheet3!J$13)^2)</f>
        <v>3.0625518942128725E-9</v>
      </c>
      <c r="L1142" s="26">
        <f>Sheet3!K$12*EXP(-0.5*((Sheet1!$C1165-Sheet3!K$11)/Sheet3!K$13)^2)</f>
        <v>3.0625518942128725E-9</v>
      </c>
      <c r="M1142" s="26">
        <f>Sheet3!L$12*EXP(-0.5*((Sheet1!$C1165-Sheet3!L$11)/Sheet3!L$13)^2)</f>
        <v>3.0625518942128725E-9</v>
      </c>
    </row>
    <row r="1143" spans="1:13" x14ac:dyDescent="0.25">
      <c r="A1143" s="26">
        <f>Sheet1!D1166*Sheet3!$B$5</f>
        <v>0</v>
      </c>
      <c r="B1143" s="26">
        <f t="shared" si="34"/>
        <v>6.0410602193644161E-16</v>
      </c>
      <c r="C1143" s="26">
        <f t="shared" si="35"/>
        <v>2.4578568345948094E-8</v>
      </c>
      <c r="D1143" s="26">
        <f>Sheet3!C$12*EXP(-0.5*((Sheet1!$C1166-Sheet3!C$11)/Sheet3!C$13)^2)</f>
        <v>2.9124781134103978E-48</v>
      </c>
      <c r="E1143" s="26">
        <f>Sheet3!D$12*EXP(-0.5*((Sheet1!$C1166-Sheet3!D$11)/Sheet3!D$13)^2)</f>
        <v>7.8153192245113058E-11</v>
      </c>
      <c r="F1143" s="26">
        <f>Sheet3!E$12*EXP(-0.5*((Sheet1!$C1166-Sheet3!E$11)/Sheet3!E$13)^2)</f>
        <v>3.0625518942128725E-9</v>
      </c>
      <c r="G1143" s="26">
        <f>Sheet3!F$12*EXP(-0.5*((Sheet1!$C1166-Sheet3!F$11)/Sheet3!F$13)^2)</f>
        <v>3.0625518942128725E-9</v>
      </c>
      <c r="H1143" s="26">
        <f>Sheet3!G$12*EXP(-0.5*((Sheet1!$C1166-Sheet3!G$11)/Sheet3!G$13)^2)</f>
        <v>3.0625518942128725E-9</v>
      </c>
      <c r="I1143" s="26">
        <f>Sheet3!H$12*EXP(-0.5*((Sheet1!$C1166-Sheet3!H$11)/Sheet3!H$13)^2)</f>
        <v>3.0625518942128725E-9</v>
      </c>
      <c r="J1143" s="26">
        <f>Sheet3!I$12*EXP(-0.5*((Sheet1!$C1166-Sheet3!I$11)/Sheet3!I$13)^2)</f>
        <v>3.0625518942128725E-9</v>
      </c>
      <c r="K1143" s="26">
        <f>Sheet3!J$12*EXP(-0.5*((Sheet1!$C1166-Sheet3!J$11)/Sheet3!J$13)^2)</f>
        <v>3.0625518942128725E-9</v>
      </c>
      <c r="L1143" s="26">
        <f>Sheet3!K$12*EXP(-0.5*((Sheet1!$C1166-Sheet3!K$11)/Sheet3!K$13)^2)</f>
        <v>3.0625518942128725E-9</v>
      </c>
      <c r="M1143" s="26">
        <f>Sheet3!L$12*EXP(-0.5*((Sheet1!$C1166-Sheet3!L$11)/Sheet3!L$13)^2)</f>
        <v>3.0625518942128725E-9</v>
      </c>
    </row>
    <row r="1144" spans="1:13" x14ac:dyDescent="0.25">
      <c r="A1144" s="26">
        <f>Sheet1!D1167*Sheet3!$B$5</f>
        <v>0</v>
      </c>
      <c r="B1144" s="26">
        <f t="shared" si="34"/>
        <v>6.0410602193644161E-16</v>
      </c>
      <c r="C1144" s="26">
        <f t="shared" si="35"/>
        <v>2.4578568345948094E-8</v>
      </c>
      <c r="D1144" s="26">
        <f>Sheet3!C$12*EXP(-0.5*((Sheet1!$C1167-Sheet3!C$11)/Sheet3!C$13)^2)</f>
        <v>2.9124781134103978E-48</v>
      </c>
      <c r="E1144" s="26">
        <f>Sheet3!D$12*EXP(-0.5*((Sheet1!$C1167-Sheet3!D$11)/Sheet3!D$13)^2)</f>
        <v>7.8153192245113058E-11</v>
      </c>
      <c r="F1144" s="26">
        <f>Sheet3!E$12*EXP(-0.5*((Sheet1!$C1167-Sheet3!E$11)/Sheet3!E$13)^2)</f>
        <v>3.0625518942128725E-9</v>
      </c>
      <c r="G1144" s="26">
        <f>Sheet3!F$12*EXP(-0.5*((Sheet1!$C1167-Sheet3!F$11)/Sheet3!F$13)^2)</f>
        <v>3.0625518942128725E-9</v>
      </c>
      <c r="H1144" s="26">
        <f>Sheet3!G$12*EXP(-0.5*((Sheet1!$C1167-Sheet3!G$11)/Sheet3!G$13)^2)</f>
        <v>3.0625518942128725E-9</v>
      </c>
      <c r="I1144" s="26">
        <f>Sheet3!H$12*EXP(-0.5*((Sheet1!$C1167-Sheet3!H$11)/Sheet3!H$13)^2)</f>
        <v>3.0625518942128725E-9</v>
      </c>
      <c r="J1144" s="26">
        <f>Sheet3!I$12*EXP(-0.5*((Sheet1!$C1167-Sheet3!I$11)/Sheet3!I$13)^2)</f>
        <v>3.0625518942128725E-9</v>
      </c>
      <c r="K1144" s="26">
        <f>Sheet3!J$12*EXP(-0.5*((Sheet1!$C1167-Sheet3!J$11)/Sheet3!J$13)^2)</f>
        <v>3.0625518942128725E-9</v>
      </c>
      <c r="L1144" s="26">
        <f>Sheet3!K$12*EXP(-0.5*((Sheet1!$C1167-Sheet3!K$11)/Sheet3!K$13)^2)</f>
        <v>3.0625518942128725E-9</v>
      </c>
      <c r="M1144" s="26">
        <f>Sheet3!L$12*EXP(-0.5*((Sheet1!$C1167-Sheet3!L$11)/Sheet3!L$13)^2)</f>
        <v>3.0625518942128725E-9</v>
      </c>
    </row>
    <row r="1145" spans="1:13" x14ac:dyDescent="0.25">
      <c r="A1145" s="26">
        <f>Sheet1!D1168*Sheet3!$B$5</f>
        <v>0</v>
      </c>
      <c r="B1145" s="26">
        <f t="shared" si="34"/>
        <v>6.0410602193644161E-16</v>
      </c>
      <c r="C1145" s="26">
        <f t="shared" si="35"/>
        <v>2.4578568345948094E-8</v>
      </c>
      <c r="D1145" s="26">
        <f>Sheet3!C$12*EXP(-0.5*((Sheet1!$C1168-Sheet3!C$11)/Sheet3!C$13)^2)</f>
        <v>2.9124781134103978E-48</v>
      </c>
      <c r="E1145" s="26">
        <f>Sheet3!D$12*EXP(-0.5*((Sheet1!$C1168-Sheet3!D$11)/Sheet3!D$13)^2)</f>
        <v>7.8153192245113058E-11</v>
      </c>
      <c r="F1145" s="26">
        <f>Sheet3!E$12*EXP(-0.5*((Sheet1!$C1168-Sheet3!E$11)/Sheet3!E$13)^2)</f>
        <v>3.0625518942128725E-9</v>
      </c>
      <c r="G1145" s="26">
        <f>Sheet3!F$12*EXP(-0.5*((Sheet1!$C1168-Sheet3!F$11)/Sheet3!F$13)^2)</f>
        <v>3.0625518942128725E-9</v>
      </c>
      <c r="H1145" s="26">
        <f>Sheet3!G$12*EXP(-0.5*((Sheet1!$C1168-Sheet3!G$11)/Sheet3!G$13)^2)</f>
        <v>3.0625518942128725E-9</v>
      </c>
      <c r="I1145" s="26">
        <f>Sheet3!H$12*EXP(-0.5*((Sheet1!$C1168-Sheet3!H$11)/Sheet3!H$13)^2)</f>
        <v>3.0625518942128725E-9</v>
      </c>
      <c r="J1145" s="26">
        <f>Sheet3!I$12*EXP(-0.5*((Sheet1!$C1168-Sheet3!I$11)/Sheet3!I$13)^2)</f>
        <v>3.0625518942128725E-9</v>
      </c>
      <c r="K1145" s="26">
        <f>Sheet3!J$12*EXP(-0.5*((Sheet1!$C1168-Sheet3!J$11)/Sheet3!J$13)^2)</f>
        <v>3.0625518942128725E-9</v>
      </c>
      <c r="L1145" s="26">
        <f>Sheet3!K$12*EXP(-0.5*((Sheet1!$C1168-Sheet3!K$11)/Sheet3!K$13)^2)</f>
        <v>3.0625518942128725E-9</v>
      </c>
      <c r="M1145" s="26">
        <f>Sheet3!L$12*EXP(-0.5*((Sheet1!$C1168-Sheet3!L$11)/Sheet3!L$13)^2)</f>
        <v>3.0625518942128725E-9</v>
      </c>
    </row>
    <row r="1146" spans="1:13" x14ac:dyDescent="0.25">
      <c r="A1146" s="26">
        <f>Sheet1!D1169*Sheet3!$B$5</f>
        <v>0</v>
      </c>
      <c r="B1146" s="26">
        <f t="shared" si="34"/>
        <v>6.0410602193644161E-16</v>
      </c>
      <c r="C1146" s="26">
        <f t="shared" si="35"/>
        <v>2.4578568345948094E-8</v>
      </c>
      <c r="D1146" s="26">
        <f>Sheet3!C$12*EXP(-0.5*((Sheet1!$C1169-Sheet3!C$11)/Sheet3!C$13)^2)</f>
        <v>2.9124781134103978E-48</v>
      </c>
      <c r="E1146" s="26">
        <f>Sheet3!D$12*EXP(-0.5*((Sheet1!$C1169-Sheet3!D$11)/Sheet3!D$13)^2)</f>
        <v>7.8153192245113058E-11</v>
      </c>
      <c r="F1146" s="26">
        <f>Sheet3!E$12*EXP(-0.5*((Sheet1!$C1169-Sheet3!E$11)/Sheet3!E$13)^2)</f>
        <v>3.0625518942128725E-9</v>
      </c>
      <c r="G1146" s="26">
        <f>Sheet3!F$12*EXP(-0.5*((Sheet1!$C1169-Sheet3!F$11)/Sheet3!F$13)^2)</f>
        <v>3.0625518942128725E-9</v>
      </c>
      <c r="H1146" s="26">
        <f>Sheet3!G$12*EXP(-0.5*((Sheet1!$C1169-Sheet3!G$11)/Sheet3!G$13)^2)</f>
        <v>3.0625518942128725E-9</v>
      </c>
      <c r="I1146" s="26">
        <f>Sheet3!H$12*EXP(-0.5*((Sheet1!$C1169-Sheet3!H$11)/Sheet3!H$13)^2)</f>
        <v>3.0625518942128725E-9</v>
      </c>
      <c r="J1146" s="26">
        <f>Sheet3!I$12*EXP(-0.5*((Sheet1!$C1169-Sheet3!I$11)/Sheet3!I$13)^2)</f>
        <v>3.0625518942128725E-9</v>
      </c>
      <c r="K1146" s="26">
        <f>Sheet3!J$12*EXP(-0.5*((Sheet1!$C1169-Sheet3!J$11)/Sheet3!J$13)^2)</f>
        <v>3.0625518942128725E-9</v>
      </c>
      <c r="L1146" s="26">
        <f>Sheet3!K$12*EXP(-0.5*((Sheet1!$C1169-Sheet3!K$11)/Sheet3!K$13)^2)</f>
        <v>3.0625518942128725E-9</v>
      </c>
      <c r="M1146" s="26">
        <f>Sheet3!L$12*EXP(-0.5*((Sheet1!$C1169-Sheet3!L$11)/Sheet3!L$13)^2)</f>
        <v>3.0625518942128725E-9</v>
      </c>
    </row>
    <row r="1147" spans="1:13" x14ac:dyDescent="0.25">
      <c r="A1147" s="26">
        <f>Sheet1!D1170*Sheet3!$B$5</f>
        <v>0</v>
      </c>
      <c r="B1147" s="26">
        <f t="shared" si="34"/>
        <v>6.0410602193644161E-16</v>
      </c>
      <c r="C1147" s="26">
        <f t="shared" si="35"/>
        <v>2.4578568345948094E-8</v>
      </c>
      <c r="D1147" s="26">
        <f>Sheet3!C$12*EXP(-0.5*((Sheet1!$C1170-Sheet3!C$11)/Sheet3!C$13)^2)</f>
        <v>2.9124781134103978E-48</v>
      </c>
      <c r="E1147" s="26">
        <f>Sheet3!D$12*EXP(-0.5*((Sheet1!$C1170-Sheet3!D$11)/Sheet3!D$13)^2)</f>
        <v>7.8153192245113058E-11</v>
      </c>
      <c r="F1147" s="26">
        <f>Sheet3!E$12*EXP(-0.5*((Sheet1!$C1170-Sheet3!E$11)/Sheet3!E$13)^2)</f>
        <v>3.0625518942128725E-9</v>
      </c>
      <c r="G1147" s="26">
        <f>Sheet3!F$12*EXP(-0.5*((Sheet1!$C1170-Sheet3!F$11)/Sheet3!F$13)^2)</f>
        <v>3.0625518942128725E-9</v>
      </c>
      <c r="H1147" s="26">
        <f>Sheet3!G$12*EXP(-0.5*((Sheet1!$C1170-Sheet3!G$11)/Sheet3!G$13)^2)</f>
        <v>3.0625518942128725E-9</v>
      </c>
      <c r="I1147" s="26">
        <f>Sheet3!H$12*EXP(-0.5*((Sheet1!$C1170-Sheet3!H$11)/Sheet3!H$13)^2)</f>
        <v>3.0625518942128725E-9</v>
      </c>
      <c r="J1147" s="26">
        <f>Sheet3!I$12*EXP(-0.5*((Sheet1!$C1170-Sheet3!I$11)/Sheet3!I$13)^2)</f>
        <v>3.0625518942128725E-9</v>
      </c>
      <c r="K1147" s="26">
        <f>Sheet3!J$12*EXP(-0.5*((Sheet1!$C1170-Sheet3!J$11)/Sheet3!J$13)^2)</f>
        <v>3.0625518942128725E-9</v>
      </c>
      <c r="L1147" s="26">
        <f>Sheet3!K$12*EXP(-0.5*((Sheet1!$C1170-Sheet3!K$11)/Sheet3!K$13)^2)</f>
        <v>3.0625518942128725E-9</v>
      </c>
      <c r="M1147" s="26">
        <f>Sheet3!L$12*EXP(-0.5*((Sheet1!$C1170-Sheet3!L$11)/Sheet3!L$13)^2)</f>
        <v>3.0625518942128725E-9</v>
      </c>
    </row>
    <row r="1148" spans="1:13" x14ac:dyDescent="0.25">
      <c r="A1148" s="26">
        <f>Sheet1!D1171*Sheet3!$B$5</f>
        <v>0</v>
      </c>
      <c r="B1148" s="26">
        <f t="shared" si="34"/>
        <v>6.0410602193644161E-16</v>
      </c>
      <c r="C1148" s="26">
        <f t="shared" si="35"/>
        <v>2.4578568345948094E-8</v>
      </c>
      <c r="D1148" s="26">
        <f>Sheet3!C$12*EXP(-0.5*((Sheet1!$C1171-Sheet3!C$11)/Sheet3!C$13)^2)</f>
        <v>2.9124781134103978E-48</v>
      </c>
      <c r="E1148" s="26">
        <f>Sheet3!D$12*EXP(-0.5*((Sheet1!$C1171-Sheet3!D$11)/Sheet3!D$13)^2)</f>
        <v>7.8153192245113058E-11</v>
      </c>
      <c r="F1148" s="26">
        <f>Sheet3!E$12*EXP(-0.5*((Sheet1!$C1171-Sheet3!E$11)/Sheet3!E$13)^2)</f>
        <v>3.0625518942128725E-9</v>
      </c>
      <c r="G1148" s="26">
        <f>Sheet3!F$12*EXP(-0.5*((Sheet1!$C1171-Sheet3!F$11)/Sheet3!F$13)^2)</f>
        <v>3.0625518942128725E-9</v>
      </c>
      <c r="H1148" s="26">
        <f>Sheet3!G$12*EXP(-0.5*((Sheet1!$C1171-Sheet3!G$11)/Sheet3!G$13)^2)</f>
        <v>3.0625518942128725E-9</v>
      </c>
      <c r="I1148" s="26">
        <f>Sheet3!H$12*EXP(-0.5*((Sheet1!$C1171-Sheet3!H$11)/Sheet3!H$13)^2)</f>
        <v>3.0625518942128725E-9</v>
      </c>
      <c r="J1148" s="26">
        <f>Sheet3!I$12*EXP(-0.5*((Sheet1!$C1171-Sheet3!I$11)/Sheet3!I$13)^2)</f>
        <v>3.0625518942128725E-9</v>
      </c>
      <c r="K1148" s="26">
        <f>Sheet3!J$12*EXP(-0.5*((Sheet1!$C1171-Sheet3!J$11)/Sheet3!J$13)^2)</f>
        <v>3.0625518942128725E-9</v>
      </c>
      <c r="L1148" s="26">
        <f>Sheet3!K$12*EXP(-0.5*((Sheet1!$C1171-Sheet3!K$11)/Sheet3!K$13)^2)</f>
        <v>3.0625518942128725E-9</v>
      </c>
      <c r="M1148" s="26">
        <f>Sheet3!L$12*EXP(-0.5*((Sheet1!$C1171-Sheet3!L$11)/Sheet3!L$13)^2)</f>
        <v>3.0625518942128725E-9</v>
      </c>
    </row>
    <row r="1149" spans="1:13" x14ac:dyDescent="0.25">
      <c r="A1149" s="26">
        <f>Sheet1!D1172*Sheet3!$B$5</f>
        <v>0</v>
      </c>
      <c r="B1149" s="26">
        <f t="shared" si="34"/>
        <v>6.0410602193644161E-16</v>
      </c>
      <c r="C1149" s="26">
        <f t="shared" si="35"/>
        <v>2.4578568345948094E-8</v>
      </c>
      <c r="D1149" s="26">
        <f>Sheet3!C$12*EXP(-0.5*((Sheet1!$C1172-Sheet3!C$11)/Sheet3!C$13)^2)</f>
        <v>2.9124781134103978E-48</v>
      </c>
      <c r="E1149" s="26">
        <f>Sheet3!D$12*EXP(-0.5*((Sheet1!$C1172-Sheet3!D$11)/Sheet3!D$13)^2)</f>
        <v>7.8153192245113058E-11</v>
      </c>
      <c r="F1149" s="26">
        <f>Sheet3!E$12*EXP(-0.5*((Sheet1!$C1172-Sheet3!E$11)/Sheet3!E$13)^2)</f>
        <v>3.0625518942128725E-9</v>
      </c>
      <c r="G1149" s="26">
        <f>Sheet3!F$12*EXP(-0.5*((Sheet1!$C1172-Sheet3!F$11)/Sheet3!F$13)^2)</f>
        <v>3.0625518942128725E-9</v>
      </c>
      <c r="H1149" s="26">
        <f>Sheet3!G$12*EXP(-0.5*((Sheet1!$C1172-Sheet3!G$11)/Sheet3!G$13)^2)</f>
        <v>3.0625518942128725E-9</v>
      </c>
      <c r="I1149" s="26">
        <f>Sheet3!H$12*EXP(-0.5*((Sheet1!$C1172-Sheet3!H$11)/Sheet3!H$13)^2)</f>
        <v>3.0625518942128725E-9</v>
      </c>
      <c r="J1149" s="26">
        <f>Sheet3!I$12*EXP(-0.5*((Sheet1!$C1172-Sheet3!I$11)/Sheet3!I$13)^2)</f>
        <v>3.0625518942128725E-9</v>
      </c>
      <c r="K1149" s="26">
        <f>Sheet3!J$12*EXP(-0.5*((Sheet1!$C1172-Sheet3!J$11)/Sheet3!J$13)^2)</f>
        <v>3.0625518942128725E-9</v>
      </c>
      <c r="L1149" s="26">
        <f>Sheet3!K$12*EXP(-0.5*((Sheet1!$C1172-Sheet3!K$11)/Sheet3!K$13)^2)</f>
        <v>3.0625518942128725E-9</v>
      </c>
      <c r="M1149" s="26">
        <f>Sheet3!L$12*EXP(-0.5*((Sheet1!$C1172-Sheet3!L$11)/Sheet3!L$13)^2)</f>
        <v>3.0625518942128725E-9</v>
      </c>
    </row>
    <row r="1150" spans="1:13" x14ac:dyDescent="0.25">
      <c r="A1150" s="26">
        <f>Sheet1!D1173*Sheet3!$B$5</f>
        <v>0</v>
      </c>
      <c r="B1150" s="26">
        <f t="shared" si="34"/>
        <v>6.0410602193644161E-16</v>
      </c>
      <c r="C1150" s="26">
        <f t="shared" si="35"/>
        <v>2.4578568345948094E-8</v>
      </c>
      <c r="D1150" s="26">
        <f>Sheet3!C$12*EXP(-0.5*((Sheet1!$C1173-Sheet3!C$11)/Sheet3!C$13)^2)</f>
        <v>2.9124781134103978E-48</v>
      </c>
      <c r="E1150" s="26">
        <f>Sheet3!D$12*EXP(-0.5*((Sheet1!$C1173-Sheet3!D$11)/Sheet3!D$13)^2)</f>
        <v>7.8153192245113058E-11</v>
      </c>
      <c r="F1150" s="26">
        <f>Sheet3!E$12*EXP(-0.5*((Sheet1!$C1173-Sheet3!E$11)/Sheet3!E$13)^2)</f>
        <v>3.0625518942128725E-9</v>
      </c>
      <c r="G1150" s="26">
        <f>Sheet3!F$12*EXP(-0.5*((Sheet1!$C1173-Sheet3!F$11)/Sheet3!F$13)^2)</f>
        <v>3.0625518942128725E-9</v>
      </c>
      <c r="H1150" s="26">
        <f>Sheet3!G$12*EXP(-0.5*((Sheet1!$C1173-Sheet3!G$11)/Sheet3!G$13)^2)</f>
        <v>3.0625518942128725E-9</v>
      </c>
      <c r="I1150" s="26">
        <f>Sheet3!H$12*EXP(-0.5*((Sheet1!$C1173-Sheet3!H$11)/Sheet3!H$13)^2)</f>
        <v>3.0625518942128725E-9</v>
      </c>
      <c r="J1150" s="26">
        <f>Sheet3!I$12*EXP(-0.5*((Sheet1!$C1173-Sheet3!I$11)/Sheet3!I$13)^2)</f>
        <v>3.0625518942128725E-9</v>
      </c>
      <c r="K1150" s="26">
        <f>Sheet3!J$12*EXP(-0.5*((Sheet1!$C1173-Sheet3!J$11)/Sheet3!J$13)^2)</f>
        <v>3.0625518942128725E-9</v>
      </c>
      <c r="L1150" s="26">
        <f>Sheet3!K$12*EXP(-0.5*((Sheet1!$C1173-Sheet3!K$11)/Sheet3!K$13)^2)</f>
        <v>3.0625518942128725E-9</v>
      </c>
      <c r="M1150" s="26">
        <f>Sheet3!L$12*EXP(-0.5*((Sheet1!$C1173-Sheet3!L$11)/Sheet3!L$13)^2)</f>
        <v>3.0625518942128725E-9</v>
      </c>
    </row>
    <row r="1151" spans="1:13" x14ac:dyDescent="0.25">
      <c r="A1151" s="26">
        <f>Sheet1!D1174*Sheet3!$B$5</f>
        <v>0</v>
      </c>
      <c r="B1151" s="26">
        <f t="shared" si="34"/>
        <v>6.0410602193644161E-16</v>
      </c>
      <c r="C1151" s="26">
        <f t="shared" si="35"/>
        <v>2.4578568345948094E-8</v>
      </c>
      <c r="D1151" s="26">
        <f>Sheet3!C$12*EXP(-0.5*((Sheet1!$C1174-Sheet3!C$11)/Sheet3!C$13)^2)</f>
        <v>2.9124781134103978E-48</v>
      </c>
      <c r="E1151" s="26">
        <f>Sheet3!D$12*EXP(-0.5*((Sheet1!$C1174-Sheet3!D$11)/Sheet3!D$13)^2)</f>
        <v>7.8153192245113058E-11</v>
      </c>
      <c r="F1151" s="26">
        <f>Sheet3!E$12*EXP(-0.5*((Sheet1!$C1174-Sheet3!E$11)/Sheet3!E$13)^2)</f>
        <v>3.0625518942128725E-9</v>
      </c>
      <c r="G1151" s="26">
        <f>Sheet3!F$12*EXP(-0.5*((Sheet1!$C1174-Sheet3!F$11)/Sheet3!F$13)^2)</f>
        <v>3.0625518942128725E-9</v>
      </c>
      <c r="H1151" s="26">
        <f>Sheet3!G$12*EXP(-0.5*((Sheet1!$C1174-Sheet3!G$11)/Sheet3!G$13)^2)</f>
        <v>3.0625518942128725E-9</v>
      </c>
      <c r="I1151" s="26">
        <f>Sheet3!H$12*EXP(-0.5*((Sheet1!$C1174-Sheet3!H$11)/Sheet3!H$13)^2)</f>
        <v>3.0625518942128725E-9</v>
      </c>
      <c r="J1151" s="26">
        <f>Sheet3!I$12*EXP(-0.5*((Sheet1!$C1174-Sheet3!I$11)/Sheet3!I$13)^2)</f>
        <v>3.0625518942128725E-9</v>
      </c>
      <c r="K1151" s="26">
        <f>Sheet3!J$12*EXP(-0.5*((Sheet1!$C1174-Sheet3!J$11)/Sheet3!J$13)^2)</f>
        <v>3.0625518942128725E-9</v>
      </c>
      <c r="L1151" s="26">
        <f>Sheet3!K$12*EXP(-0.5*((Sheet1!$C1174-Sheet3!K$11)/Sheet3!K$13)^2)</f>
        <v>3.0625518942128725E-9</v>
      </c>
      <c r="M1151" s="26">
        <f>Sheet3!L$12*EXP(-0.5*((Sheet1!$C1174-Sheet3!L$11)/Sheet3!L$13)^2)</f>
        <v>3.0625518942128725E-9</v>
      </c>
    </row>
    <row r="1152" spans="1:13" x14ac:dyDescent="0.25">
      <c r="A1152" s="26">
        <f>Sheet1!D1175*Sheet3!$B$5</f>
        <v>0</v>
      </c>
      <c r="B1152" s="26">
        <f t="shared" si="34"/>
        <v>6.0410602193644161E-16</v>
      </c>
      <c r="C1152" s="26">
        <f t="shared" si="35"/>
        <v>2.4578568345948094E-8</v>
      </c>
      <c r="D1152" s="26">
        <f>Sheet3!C$12*EXP(-0.5*((Sheet1!$C1175-Sheet3!C$11)/Sheet3!C$13)^2)</f>
        <v>2.9124781134103978E-48</v>
      </c>
      <c r="E1152" s="26">
        <f>Sheet3!D$12*EXP(-0.5*((Sheet1!$C1175-Sheet3!D$11)/Sheet3!D$13)^2)</f>
        <v>7.8153192245113058E-11</v>
      </c>
      <c r="F1152" s="26">
        <f>Sheet3!E$12*EXP(-0.5*((Sheet1!$C1175-Sheet3!E$11)/Sheet3!E$13)^2)</f>
        <v>3.0625518942128725E-9</v>
      </c>
      <c r="G1152" s="26">
        <f>Sheet3!F$12*EXP(-0.5*((Sheet1!$C1175-Sheet3!F$11)/Sheet3!F$13)^2)</f>
        <v>3.0625518942128725E-9</v>
      </c>
      <c r="H1152" s="26">
        <f>Sheet3!G$12*EXP(-0.5*((Sheet1!$C1175-Sheet3!G$11)/Sheet3!G$13)^2)</f>
        <v>3.0625518942128725E-9</v>
      </c>
      <c r="I1152" s="26">
        <f>Sheet3!H$12*EXP(-0.5*((Sheet1!$C1175-Sheet3!H$11)/Sheet3!H$13)^2)</f>
        <v>3.0625518942128725E-9</v>
      </c>
      <c r="J1152" s="26">
        <f>Sheet3!I$12*EXP(-0.5*((Sheet1!$C1175-Sheet3!I$11)/Sheet3!I$13)^2)</f>
        <v>3.0625518942128725E-9</v>
      </c>
      <c r="K1152" s="26">
        <f>Sheet3!J$12*EXP(-0.5*((Sheet1!$C1175-Sheet3!J$11)/Sheet3!J$13)^2)</f>
        <v>3.0625518942128725E-9</v>
      </c>
      <c r="L1152" s="26">
        <f>Sheet3!K$12*EXP(-0.5*((Sheet1!$C1175-Sheet3!K$11)/Sheet3!K$13)^2)</f>
        <v>3.0625518942128725E-9</v>
      </c>
      <c r="M1152" s="26">
        <f>Sheet3!L$12*EXP(-0.5*((Sheet1!$C1175-Sheet3!L$11)/Sheet3!L$13)^2)</f>
        <v>3.0625518942128725E-9</v>
      </c>
    </row>
    <row r="1153" spans="1:13" x14ac:dyDescent="0.25">
      <c r="A1153" s="26">
        <f>Sheet1!D1176*Sheet3!$B$5</f>
        <v>0</v>
      </c>
      <c r="B1153" s="26">
        <f t="shared" si="34"/>
        <v>6.0410602193644161E-16</v>
      </c>
      <c r="C1153" s="26">
        <f t="shared" si="35"/>
        <v>2.4578568345948094E-8</v>
      </c>
      <c r="D1153" s="26">
        <f>Sheet3!C$12*EXP(-0.5*((Sheet1!$C1176-Sheet3!C$11)/Sheet3!C$13)^2)</f>
        <v>2.9124781134103978E-48</v>
      </c>
      <c r="E1153" s="26">
        <f>Sheet3!D$12*EXP(-0.5*((Sheet1!$C1176-Sheet3!D$11)/Sheet3!D$13)^2)</f>
        <v>7.8153192245113058E-11</v>
      </c>
      <c r="F1153" s="26">
        <f>Sheet3!E$12*EXP(-0.5*((Sheet1!$C1176-Sheet3!E$11)/Sheet3!E$13)^2)</f>
        <v>3.0625518942128725E-9</v>
      </c>
      <c r="G1153" s="26">
        <f>Sheet3!F$12*EXP(-0.5*((Sheet1!$C1176-Sheet3!F$11)/Sheet3!F$13)^2)</f>
        <v>3.0625518942128725E-9</v>
      </c>
      <c r="H1153" s="26">
        <f>Sheet3!G$12*EXP(-0.5*((Sheet1!$C1176-Sheet3!G$11)/Sheet3!G$13)^2)</f>
        <v>3.0625518942128725E-9</v>
      </c>
      <c r="I1153" s="26">
        <f>Sheet3!H$12*EXP(-0.5*((Sheet1!$C1176-Sheet3!H$11)/Sheet3!H$13)^2)</f>
        <v>3.0625518942128725E-9</v>
      </c>
      <c r="J1153" s="26">
        <f>Sheet3!I$12*EXP(-0.5*((Sheet1!$C1176-Sheet3!I$11)/Sheet3!I$13)^2)</f>
        <v>3.0625518942128725E-9</v>
      </c>
      <c r="K1153" s="26">
        <f>Sheet3!J$12*EXP(-0.5*((Sheet1!$C1176-Sheet3!J$11)/Sheet3!J$13)^2)</f>
        <v>3.0625518942128725E-9</v>
      </c>
      <c r="L1153" s="26">
        <f>Sheet3!K$12*EXP(-0.5*((Sheet1!$C1176-Sheet3!K$11)/Sheet3!K$13)^2)</f>
        <v>3.0625518942128725E-9</v>
      </c>
      <c r="M1153" s="26">
        <f>Sheet3!L$12*EXP(-0.5*((Sheet1!$C1176-Sheet3!L$11)/Sheet3!L$13)^2)</f>
        <v>3.0625518942128725E-9</v>
      </c>
    </row>
    <row r="1154" spans="1:13" x14ac:dyDescent="0.25">
      <c r="A1154" s="26">
        <f>Sheet1!D1177*Sheet3!$B$5</f>
        <v>0</v>
      </c>
      <c r="B1154" s="26">
        <f t="shared" si="34"/>
        <v>6.0410602193644161E-16</v>
      </c>
      <c r="C1154" s="26">
        <f t="shared" si="35"/>
        <v>2.4578568345948094E-8</v>
      </c>
      <c r="D1154" s="26">
        <f>Sheet3!C$12*EXP(-0.5*((Sheet1!$C1177-Sheet3!C$11)/Sheet3!C$13)^2)</f>
        <v>2.9124781134103978E-48</v>
      </c>
      <c r="E1154" s="26">
        <f>Sheet3!D$12*EXP(-0.5*((Sheet1!$C1177-Sheet3!D$11)/Sheet3!D$13)^2)</f>
        <v>7.8153192245113058E-11</v>
      </c>
      <c r="F1154" s="26">
        <f>Sheet3!E$12*EXP(-0.5*((Sheet1!$C1177-Sheet3!E$11)/Sheet3!E$13)^2)</f>
        <v>3.0625518942128725E-9</v>
      </c>
      <c r="G1154" s="26">
        <f>Sheet3!F$12*EXP(-0.5*((Sheet1!$C1177-Sheet3!F$11)/Sheet3!F$13)^2)</f>
        <v>3.0625518942128725E-9</v>
      </c>
      <c r="H1154" s="26">
        <f>Sheet3!G$12*EXP(-0.5*((Sheet1!$C1177-Sheet3!G$11)/Sheet3!G$13)^2)</f>
        <v>3.0625518942128725E-9</v>
      </c>
      <c r="I1154" s="26">
        <f>Sheet3!H$12*EXP(-0.5*((Sheet1!$C1177-Sheet3!H$11)/Sheet3!H$13)^2)</f>
        <v>3.0625518942128725E-9</v>
      </c>
      <c r="J1154" s="26">
        <f>Sheet3!I$12*EXP(-0.5*((Sheet1!$C1177-Sheet3!I$11)/Sheet3!I$13)^2)</f>
        <v>3.0625518942128725E-9</v>
      </c>
      <c r="K1154" s="26">
        <f>Sheet3!J$12*EXP(-0.5*((Sheet1!$C1177-Sheet3!J$11)/Sheet3!J$13)^2)</f>
        <v>3.0625518942128725E-9</v>
      </c>
      <c r="L1154" s="26">
        <f>Sheet3!K$12*EXP(-0.5*((Sheet1!$C1177-Sheet3!K$11)/Sheet3!K$13)^2)</f>
        <v>3.0625518942128725E-9</v>
      </c>
      <c r="M1154" s="26">
        <f>Sheet3!L$12*EXP(-0.5*((Sheet1!$C1177-Sheet3!L$11)/Sheet3!L$13)^2)</f>
        <v>3.0625518942128725E-9</v>
      </c>
    </row>
    <row r="1155" spans="1:13" x14ac:dyDescent="0.25">
      <c r="A1155" s="26">
        <f>Sheet1!D1178*Sheet3!$B$5</f>
        <v>0</v>
      </c>
      <c r="B1155" s="26">
        <f t="shared" ref="B1155:B1218" si="36">(A1155-C1155)^2</f>
        <v>6.0410602193644161E-16</v>
      </c>
      <c r="C1155" s="26">
        <f t="shared" ref="C1155:C1218" si="37">SUM(D1155:M1155)</f>
        <v>2.4578568345948094E-8</v>
      </c>
      <c r="D1155" s="26">
        <f>Sheet3!C$12*EXP(-0.5*((Sheet1!$C1178-Sheet3!C$11)/Sheet3!C$13)^2)</f>
        <v>2.9124781134103978E-48</v>
      </c>
      <c r="E1155" s="26">
        <f>Sheet3!D$12*EXP(-0.5*((Sheet1!$C1178-Sheet3!D$11)/Sheet3!D$13)^2)</f>
        <v>7.8153192245113058E-11</v>
      </c>
      <c r="F1155" s="26">
        <f>Sheet3!E$12*EXP(-0.5*((Sheet1!$C1178-Sheet3!E$11)/Sheet3!E$13)^2)</f>
        <v>3.0625518942128725E-9</v>
      </c>
      <c r="G1155" s="26">
        <f>Sheet3!F$12*EXP(-0.5*((Sheet1!$C1178-Sheet3!F$11)/Sheet3!F$13)^2)</f>
        <v>3.0625518942128725E-9</v>
      </c>
      <c r="H1155" s="26">
        <f>Sheet3!G$12*EXP(-0.5*((Sheet1!$C1178-Sheet3!G$11)/Sheet3!G$13)^2)</f>
        <v>3.0625518942128725E-9</v>
      </c>
      <c r="I1155" s="26">
        <f>Sheet3!H$12*EXP(-0.5*((Sheet1!$C1178-Sheet3!H$11)/Sheet3!H$13)^2)</f>
        <v>3.0625518942128725E-9</v>
      </c>
      <c r="J1155" s="26">
        <f>Sheet3!I$12*EXP(-0.5*((Sheet1!$C1178-Sheet3!I$11)/Sheet3!I$13)^2)</f>
        <v>3.0625518942128725E-9</v>
      </c>
      <c r="K1155" s="26">
        <f>Sheet3!J$12*EXP(-0.5*((Sheet1!$C1178-Sheet3!J$11)/Sheet3!J$13)^2)</f>
        <v>3.0625518942128725E-9</v>
      </c>
      <c r="L1155" s="26">
        <f>Sheet3!K$12*EXP(-0.5*((Sheet1!$C1178-Sheet3!K$11)/Sheet3!K$13)^2)</f>
        <v>3.0625518942128725E-9</v>
      </c>
      <c r="M1155" s="26">
        <f>Sheet3!L$12*EXP(-0.5*((Sheet1!$C1178-Sheet3!L$11)/Sheet3!L$13)^2)</f>
        <v>3.0625518942128725E-9</v>
      </c>
    </row>
    <row r="1156" spans="1:13" x14ac:dyDescent="0.25">
      <c r="A1156" s="26">
        <f>Sheet1!D1179*Sheet3!$B$5</f>
        <v>0</v>
      </c>
      <c r="B1156" s="26">
        <f t="shared" si="36"/>
        <v>6.0410602193644161E-16</v>
      </c>
      <c r="C1156" s="26">
        <f t="shared" si="37"/>
        <v>2.4578568345948094E-8</v>
      </c>
      <c r="D1156" s="26">
        <f>Sheet3!C$12*EXP(-0.5*((Sheet1!$C1179-Sheet3!C$11)/Sheet3!C$13)^2)</f>
        <v>2.9124781134103978E-48</v>
      </c>
      <c r="E1156" s="26">
        <f>Sheet3!D$12*EXP(-0.5*((Sheet1!$C1179-Sheet3!D$11)/Sheet3!D$13)^2)</f>
        <v>7.8153192245113058E-11</v>
      </c>
      <c r="F1156" s="26">
        <f>Sheet3!E$12*EXP(-0.5*((Sheet1!$C1179-Sheet3!E$11)/Sheet3!E$13)^2)</f>
        <v>3.0625518942128725E-9</v>
      </c>
      <c r="G1156" s="26">
        <f>Sheet3!F$12*EXP(-0.5*((Sheet1!$C1179-Sheet3!F$11)/Sheet3!F$13)^2)</f>
        <v>3.0625518942128725E-9</v>
      </c>
      <c r="H1156" s="26">
        <f>Sheet3!G$12*EXP(-0.5*((Sheet1!$C1179-Sheet3!G$11)/Sheet3!G$13)^2)</f>
        <v>3.0625518942128725E-9</v>
      </c>
      <c r="I1156" s="26">
        <f>Sheet3!H$12*EXP(-0.5*((Sheet1!$C1179-Sheet3!H$11)/Sheet3!H$13)^2)</f>
        <v>3.0625518942128725E-9</v>
      </c>
      <c r="J1156" s="26">
        <f>Sheet3!I$12*EXP(-0.5*((Sheet1!$C1179-Sheet3!I$11)/Sheet3!I$13)^2)</f>
        <v>3.0625518942128725E-9</v>
      </c>
      <c r="K1156" s="26">
        <f>Sheet3!J$12*EXP(-0.5*((Sheet1!$C1179-Sheet3!J$11)/Sheet3!J$13)^2)</f>
        <v>3.0625518942128725E-9</v>
      </c>
      <c r="L1156" s="26">
        <f>Sheet3!K$12*EXP(-0.5*((Sheet1!$C1179-Sheet3!K$11)/Sheet3!K$13)^2)</f>
        <v>3.0625518942128725E-9</v>
      </c>
      <c r="M1156" s="26">
        <f>Sheet3!L$12*EXP(-0.5*((Sheet1!$C1179-Sheet3!L$11)/Sheet3!L$13)^2)</f>
        <v>3.0625518942128725E-9</v>
      </c>
    </row>
    <row r="1157" spans="1:13" x14ac:dyDescent="0.25">
      <c r="A1157" s="26">
        <f>Sheet1!D1180*Sheet3!$B$5</f>
        <v>0</v>
      </c>
      <c r="B1157" s="26">
        <f t="shared" si="36"/>
        <v>6.0410602193644161E-16</v>
      </c>
      <c r="C1157" s="26">
        <f t="shared" si="37"/>
        <v>2.4578568345948094E-8</v>
      </c>
      <c r="D1157" s="26">
        <f>Sheet3!C$12*EXP(-0.5*((Sheet1!$C1180-Sheet3!C$11)/Sheet3!C$13)^2)</f>
        <v>2.9124781134103978E-48</v>
      </c>
      <c r="E1157" s="26">
        <f>Sheet3!D$12*EXP(-0.5*((Sheet1!$C1180-Sheet3!D$11)/Sheet3!D$13)^2)</f>
        <v>7.8153192245113058E-11</v>
      </c>
      <c r="F1157" s="26">
        <f>Sheet3!E$12*EXP(-0.5*((Sheet1!$C1180-Sheet3!E$11)/Sheet3!E$13)^2)</f>
        <v>3.0625518942128725E-9</v>
      </c>
      <c r="G1157" s="26">
        <f>Sheet3!F$12*EXP(-0.5*((Sheet1!$C1180-Sheet3!F$11)/Sheet3!F$13)^2)</f>
        <v>3.0625518942128725E-9</v>
      </c>
      <c r="H1157" s="26">
        <f>Sheet3!G$12*EXP(-0.5*((Sheet1!$C1180-Sheet3!G$11)/Sheet3!G$13)^2)</f>
        <v>3.0625518942128725E-9</v>
      </c>
      <c r="I1157" s="26">
        <f>Sheet3!H$12*EXP(-0.5*((Sheet1!$C1180-Sheet3!H$11)/Sheet3!H$13)^2)</f>
        <v>3.0625518942128725E-9</v>
      </c>
      <c r="J1157" s="26">
        <f>Sheet3!I$12*EXP(-0.5*((Sheet1!$C1180-Sheet3!I$11)/Sheet3!I$13)^2)</f>
        <v>3.0625518942128725E-9</v>
      </c>
      <c r="K1157" s="26">
        <f>Sheet3!J$12*EXP(-0.5*((Sheet1!$C1180-Sheet3!J$11)/Sheet3!J$13)^2)</f>
        <v>3.0625518942128725E-9</v>
      </c>
      <c r="L1157" s="26">
        <f>Sheet3!K$12*EXP(-0.5*((Sheet1!$C1180-Sheet3!K$11)/Sheet3!K$13)^2)</f>
        <v>3.0625518942128725E-9</v>
      </c>
      <c r="M1157" s="26">
        <f>Sheet3!L$12*EXP(-0.5*((Sheet1!$C1180-Sheet3!L$11)/Sheet3!L$13)^2)</f>
        <v>3.0625518942128725E-9</v>
      </c>
    </row>
    <row r="1158" spans="1:13" x14ac:dyDescent="0.25">
      <c r="A1158" s="26">
        <f>Sheet1!D1181*Sheet3!$B$5</f>
        <v>0</v>
      </c>
      <c r="B1158" s="26">
        <f t="shared" si="36"/>
        <v>6.0410602193644161E-16</v>
      </c>
      <c r="C1158" s="26">
        <f t="shared" si="37"/>
        <v>2.4578568345948094E-8</v>
      </c>
      <c r="D1158" s="26">
        <f>Sheet3!C$12*EXP(-0.5*((Sheet1!$C1181-Sheet3!C$11)/Sheet3!C$13)^2)</f>
        <v>2.9124781134103978E-48</v>
      </c>
      <c r="E1158" s="26">
        <f>Sheet3!D$12*EXP(-0.5*((Sheet1!$C1181-Sheet3!D$11)/Sheet3!D$13)^2)</f>
        <v>7.8153192245113058E-11</v>
      </c>
      <c r="F1158" s="26">
        <f>Sheet3!E$12*EXP(-0.5*((Sheet1!$C1181-Sheet3!E$11)/Sheet3!E$13)^2)</f>
        <v>3.0625518942128725E-9</v>
      </c>
      <c r="G1158" s="26">
        <f>Sheet3!F$12*EXP(-0.5*((Sheet1!$C1181-Sheet3!F$11)/Sheet3!F$13)^2)</f>
        <v>3.0625518942128725E-9</v>
      </c>
      <c r="H1158" s="26">
        <f>Sheet3!G$12*EXP(-0.5*((Sheet1!$C1181-Sheet3!G$11)/Sheet3!G$13)^2)</f>
        <v>3.0625518942128725E-9</v>
      </c>
      <c r="I1158" s="26">
        <f>Sheet3!H$12*EXP(-0.5*((Sheet1!$C1181-Sheet3!H$11)/Sheet3!H$13)^2)</f>
        <v>3.0625518942128725E-9</v>
      </c>
      <c r="J1158" s="26">
        <f>Sheet3!I$12*EXP(-0.5*((Sheet1!$C1181-Sheet3!I$11)/Sheet3!I$13)^2)</f>
        <v>3.0625518942128725E-9</v>
      </c>
      <c r="K1158" s="26">
        <f>Sheet3!J$12*EXP(-0.5*((Sheet1!$C1181-Sheet3!J$11)/Sheet3!J$13)^2)</f>
        <v>3.0625518942128725E-9</v>
      </c>
      <c r="L1158" s="26">
        <f>Sheet3!K$12*EXP(-0.5*((Sheet1!$C1181-Sheet3!K$11)/Sheet3!K$13)^2)</f>
        <v>3.0625518942128725E-9</v>
      </c>
      <c r="M1158" s="26">
        <f>Sheet3!L$12*EXP(-0.5*((Sheet1!$C1181-Sheet3!L$11)/Sheet3!L$13)^2)</f>
        <v>3.0625518942128725E-9</v>
      </c>
    </row>
    <row r="1159" spans="1:13" x14ac:dyDescent="0.25">
      <c r="A1159" s="26">
        <f>Sheet1!D1182*Sheet3!$B$5</f>
        <v>0</v>
      </c>
      <c r="B1159" s="26">
        <f t="shared" si="36"/>
        <v>6.0410602193644161E-16</v>
      </c>
      <c r="C1159" s="26">
        <f t="shared" si="37"/>
        <v>2.4578568345948094E-8</v>
      </c>
      <c r="D1159" s="26">
        <f>Sheet3!C$12*EXP(-0.5*((Sheet1!$C1182-Sheet3!C$11)/Sheet3!C$13)^2)</f>
        <v>2.9124781134103978E-48</v>
      </c>
      <c r="E1159" s="26">
        <f>Sheet3!D$12*EXP(-0.5*((Sheet1!$C1182-Sheet3!D$11)/Sheet3!D$13)^2)</f>
        <v>7.8153192245113058E-11</v>
      </c>
      <c r="F1159" s="26">
        <f>Sheet3!E$12*EXP(-0.5*((Sheet1!$C1182-Sheet3!E$11)/Sheet3!E$13)^2)</f>
        <v>3.0625518942128725E-9</v>
      </c>
      <c r="G1159" s="26">
        <f>Sheet3!F$12*EXP(-0.5*((Sheet1!$C1182-Sheet3!F$11)/Sheet3!F$13)^2)</f>
        <v>3.0625518942128725E-9</v>
      </c>
      <c r="H1159" s="26">
        <f>Sheet3!G$12*EXP(-0.5*((Sheet1!$C1182-Sheet3!G$11)/Sheet3!G$13)^2)</f>
        <v>3.0625518942128725E-9</v>
      </c>
      <c r="I1159" s="26">
        <f>Sheet3!H$12*EXP(-0.5*((Sheet1!$C1182-Sheet3!H$11)/Sheet3!H$13)^2)</f>
        <v>3.0625518942128725E-9</v>
      </c>
      <c r="J1159" s="26">
        <f>Sheet3!I$12*EXP(-0.5*((Sheet1!$C1182-Sheet3!I$11)/Sheet3!I$13)^2)</f>
        <v>3.0625518942128725E-9</v>
      </c>
      <c r="K1159" s="26">
        <f>Sheet3!J$12*EXP(-0.5*((Sheet1!$C1182-Sheet3!J$11)/Sheet3!J$13)^2)</f>
        <v>3.0625518942128725E-9</v>
      </c>
      <c r="L1159" s="26">
        <f>Sheet3!K$12*EXP(-0.5*((Sheet1!$C1182-Sheet3!K$11)/Sheet3!K$13)^2)</f>
        <v>3.0625518942128725E-9</v>
      </c>
      <c r="M1159" s="26">
        <f>Sheet3!L$12*EXP(-0.5*((Sheet1!$C1182-Sheet3!L$11)/Sheet3!L$13)^2)</f>
        <v>3.0625518942128725E-9</v>
      </c>
    </row>
    <row r="1160" spans="1:13" x14ac:dyDescent="0.25">
      <c r="A1160" s="26">
        <f>Sheet1!D1183*Sheet3!$B$5</f>
        <v>0</v>
      </c>
      <c r="B1160" s="26">
        <f t="shared" si="36"/>
        <v>6.0410602193644161E-16</v>
      </c>
      <c r="C1160" s="26">
        <f t="shared" si="37"/>
        <v>2.4578568345948094E-8</v>
      </c>
      <c r="D1160" s="26">
        <f>Sheet3!C$12*EXP(-0.5*((Sheet1!$C1183-Sheet3!C$11)/Sheet3!C$13)^2)</f>
        <v>2.9124781134103978E-48</v>
      </c>
      <c r="E1160" s="26">
        <f>Sheet3!D$12*EXP(-0.5*((Sheet1!$C1183-Sheet3!D$11)/Sheet3!D$13)^2)</f>
        <v>7.8153192245113058E-11</v>
      </c>
      <c r="F1160" s="26">
        <f>Sheet3!E$12*EXP(-0.5*((Sheet1!$C1183-Sheet3!E$11)/Sheet3!E$13)^2)</f>
        <v>3.0625518942128725E-9</v>
      </c>
      <c r="G1160" s="26">
        <f>Sheet3!F$12*EXP(-0.5*((Sheet1!$C1183-Sheet3!F$11)/Sheet3!F$13)^2)</f>
        <v>3.0625518942128725E-9</v>
      </c>
      <c r="H1160" s="26">
        <f>Sheet3!G$12*EXP(-0.5*((Sheet1!$C1183-Sheet3!G$11)/Sheet3!G$13)^2)</f>
        <v>3.0625518942128725E-9</v>
      </c>
      <c r="I1160" s="26">
        <f>Sheet3!H$12*EXP(-0.5*((Sheet1!$C1183-Sheet3!H$11)/Sheet3!H$13)^2)</f>
        <v>3.0625518942128725E-9</v>
      </c>
      <c r="J1160" s="26">
        <f>Sheet3!I$12*EXP(-0.5*((Sheet1!$C1183-Sheet3!I$11)/Sheet3!I$13)^2)</f>
        <v>3.0625518942128725E-9</v>
      </c>
      <c r="K1160" s="26">
        <f>Sheet3!J$12*EXP(-0.5*((Sheet1!$C1183-Sheet3!J$11)/Sheet3!J$13)^2)</f>
        <v>3.0625518942128725E-9</v>
      </c>
      <c r="L1160" s="26">
        <f>Sheet3!K$12*EXP(-0.5*((Sheet1!$C1183-Sheet3!K$11)/Sheet3!K$13)^2)</f>
        <v>3.0625518942128725E-9</v>
      </c>
      <c r="M1160" s="26">
        <f>Sheet3!L$12*EXP(-0.5*((Sheet1!$C1183-Sheet3!L$11)/Sheet3!L$13)^2)</f>
        <v>3.0625518942128725E-9</v>
      </c>
    </row>
    <row r="1161" spans="1:13" x14ac:dyDescent="0.25">
      <c r="A1161" s="26">
        <f>Sheet1!D1184*Sheet3!$B$5</f>
        <v>0</v>
      </c>
      <c r="B1161" s="26">
        <f t="shared" si="36"/>
        <v>6.0410602193644161E-16</v>
      </c>
      <c r="C1161" s="26">
        <f t="shared" si="37"/>
        <v>2.4578568345948094E-8</v>
      </c>
      <c r="D1161" s="26">
        <f>Sheet3!C$12*EXP(-0.5*((Sheet1!$C1184-Sheet3!C$11)/Sheet3!C$13)^2)</f>
        <v>2.9124781134103978E-48</v>
      </c>
      <c r="E1161" s="26">
        <f>Sheet3!D$12*EXP(-0.5*((Sheet1!$C1184-Sheet3!D$11)/Sheet3!D$13)^2)</f>
        <v>7.8153192245113058E-11</v>
      </c>
      <c r="F1161" s="26">
        <f>Sheet3!E$12*EXP(-0.5*((Sheet1!$C1184-Sheet3!E$11)/Sheet3!E$13)^2)</f>
        <v>3.0625518942128725E-9</v>
      </c>
      <c r="G1161" s="26">
        <f>Sheet3!F$12*EXP(-0.5*((Sheet1!$C1184-Sheet3!F$11)/Sheet3!F$13)^2)</f>
        <v>3.0625518942128725E-9</v>
      </c>
      <c r="H1161" s="26">
        <f>Sheet3!G$12*EXP(-0.5*((Sheet1!$C1184-Sheet3!G$11)/Sheet3!G$13)^2)</f>
        <v>3.0625518942128725E-9</v>
      </c>
      <c r="I1161" s="26">
        <f>Sheet3!H$12*EXP(-0.5*((Sheet1!$C1184-Sheet3!H$11)/Sheet3!H$13)^2)</f>
        <v>3.0625518942128725E-9</v>
      </c>
      <c r="J1161" s="26">
        <f>Sheet3!I$12*EXP(-0.5*((Sheet1!$C1184-Sheet3!I$11)/Sheet3!I$13)^2)</f>
        <v>3.0625518942128725E-9</v>
      </c>
      <c r="K1161" s="26">
        <f>Sheet3!J$12*EXP(-0.5*((Sheet1!$C1184-Sheet3!J$11)/Sheet3!J$13)^2)</f>
        <v>3.0625518942128725E-9</v>
      </c>
      <c r="L1161" s="26">
        <f>Sheet3!K$12*EXP(-0.5*((Sheet1!$C1184-Sheet3!K$11)/Sheet3!K$13)^2)</f>
        <v>3.0625518942128725E-9</v>
      </c>
      <c r="M1161" s="26">
        <f>Sheet3!L$12*EXP(-0.5*((Sheet1!$C1184-Sheet3!L$11)/Sheet3!L$13)^2)</f>
        <v>3.0625518942128725E-9</v>
      </c>
    </row>
    <row r="1162" spans="1:13" x14ac:dyDescent="0.25">
      <c r="A1162" s="26">
        <f>Sheet1!D1185*Sheet3!$B$5</f>
        <v>0</v>
      </c>
      <c r="B1162" s="26">
        <f t="shared" si="36"/>
        <v>6.0410602193644161E-16</v>
      </c>
      <c r="C1162" s="26">
        <f t="shared" si="37"/>
        <v>2.4578568345948094E-8</v>
      </c>
      <c r="D1162" s="26">
        <f>Sheet3!C$12*EXP(-0.5*((Sheet1!$C1185-Sheet3!C$11)/Sheet3!C$13)^2)</f>
        <v>2.9124781134103978E-48</v>
      </c>
      <c r="E1162" s="26">
        <f>Sheet3!D$12*EXP(-0.5*((Sheet1!$C1185-Sheet3!D$11)/Sheet3!D$13)^2)</f>
        <v>7.8153192245113058E-11</v>
      </c>
      <c r="F1162" s="26">
        <f>Sheet3!E$12*EXP(-0.5*((Sheet1!$C1185-Sheet3!E$11)/Sheet3!E$13)^2)</f>
        <v>3.0625518942128725E-9</v>
      </c>
      <c r="G1162" s="26">
        <f>Sheet3!F$12*EXP(-0.5*((Sheet1!$C1185-Sheet3!F$11)/Sheet3!F$13)^2)</f>
        <v>3.0625518942128725E-9</v>
      </c>
      <c r="H1162" s="26">
        <f>Sheet3!G$12*EXP(-0.5*((Sheet1!$C1185-Sheet3!G$11)/Sheet3!G$13)^2)</f>
        <v>3.0625518942128725E-9</v>
      </c>
      <c r="I1162" s="26">
        <f>Sheet3!H$12*EXP(-0.5*((Sheet1!$C1185-Sheet3!H$11)/Sheet3!H$13)^2)</f>
        <v>3.0625518942128725E-9</v>
      </c>
      <c r="J1162" s="26">
        <f>Sheet3!I$12*EXP(-0.5*((Sheet1!$C1185-Sheet3!I$11)/Sheet3!I$13)^2)</f>
        <v>3.0625518942128725E-9</v>
      </c>
      <c r="K1162" s="26">
        <f>Sheet3!J$12*EXP(-0.5*((Sheet1!$C1185-Sheet3!J$11)/Sheet3!J$13)^2)</f>
        <v>3.0625518942128725E-9</v>
      </c>
      <c r="L1162" s="26">
        <f>Sheet3!K$12*EXP(-0.5*((Sheet1!$C1185-Sheet3!K$11)/Sheet3!K$13)^2)</f>
        <v>3.0625518942128725E-9</v>
      </c>
      <c r="M1162" s="26">
        <f>Sheet3!L$12*EXP(-0.5*((Sheet1!$C1185-Sheet3!L$11)/Sheet3!L$13)^2)</f>
        <v>3.0625518942128725E-9</v>
      </c>
    </row>
    <row r="1163" spans="1:13" x14ac:dyDescent="0.25">
      <c r="A1163" s="26">
        <f>Sheet1!D1186*Sheet3!$B$5</f>
        <v>0</v>
      </c>
      <c r="B1163" s="26">
        <f t="shared" si="36"/>
        <v>6.0410602193644161E-16</v>
      </c>
      <c r="C1163" s="26">
        <f t="shared" si="37"/>
        <v>2.4578568345948094E-8</v>
      </c>
      <c r="D1163" s="26">
        <f>Sheet3!C$12*EXP(-0.5*((Sheet1!$C1186-Sheet3!C$11)/Sheet3!C$13)^2)</f>
        <v>2.9124781134103978E-48</v>
      </c>
      <c r="E1163" s="26">
        <f>Sheet3!D$12*EXP(-0.5*((Sheet1!$C1186-Sheet3!D$11)/Sheet3!D$13)^2)</f>
        <v>7.8153192245113058E-11</v>
      </c>
      <c r="F1163" s="26">
        <f>Sheet3!E$12*EXP(-0.5*((Sheet1!$C1186-Sheet3!E$11)/Sheet3!E$13)^2)</f>
        <v>3.0625518942128725E-9</v>
      </c>
      <c r="G1163" s="26">
        <f>Sheet3!F$12*EXP(-0.5*((Sheet1!$C1186-Sheet3!F$11)/Sheet3!F$13)^2)</f>
        <v>3.0625518942128725E-9</v>
      </c>
      <c r="H1163" s="26">
        <f>Sheet3!G$12*EXP(-0.5*((Sheet1!$C1186-Sheet3!G$11)/Sheet3!G$13)^2)</f>
        <v>3.0625518942128725E-9</v>
      </c>
      <c r="I1163" s="26">
        <f>Sheet3!H$12*EXP(-0.5*((Sheet1!$C1186-Sheet3!H$11)/Sheet3!H$13)^2)</f>
        <v>3.0625518942128725E-9</v>
      </c>
      <c r="J1163" s="26">
        <f>Sheet3!I$12*EXP(-0.5*((Sheet1!$C1186-Sheet3!I$11)/Sheet3!I$13)^2)</f>
        <v>3.0625518942128725E-9</v>
      </c>
      <c r="K1163" s="26">
        <f>Sheet3!J$12*EXP(-0.5*((Sheet1!$C1186-Sheet3!J$11)/Sheet3!J$13)^2)</f>
        <v>3.0625518942128725E-9</v>
      </c>
      <c r="L1163" s="26">
        <f>Sheet3!K$12*EXP(-0.5*((Sheet1!$C1186-Sheet3!K$11)/Sheet3!K$13)^2)</f>
        <v>3.0625518942128725E-9</v>
      </c>
      <c r="M1163" s="26">
        <f>Sheet3!L$12*EXP(-0.5*((Sheet1!$C1186-Sheet3!L$11)/Sheet3!L$13)^2)</f>
        <v>3.0625518942128725E-9</v>
      </c>
    </row>
    <row r="1164" spans="1:13" x14ac:dyDescent="0.25">
      <c r="A1164" s="26">
        <f>Sheet1!D1187*Sheet3!$B$5</f>
        <v>0</v>
      </c>
      <c r="B1164" s="26">
        <f t="shared" si="36"/>
        <v>6.0410602193644161E-16</v>
      </c>
      <c r="C1164" s="26">
        <f t="shared" si="37"/>
        <v>2.4578568345948094E-8</v>
      </c>
      <c r="D1164" s="26">
        <f>Sheet3!C$12*EXP(-0.5*((Sheet1!$C1187-Sheet3!C$11)/Sheet3!C$13)^2)</f>
        <v>2.9124781134103978E-48</v>
      </c>
      <c r="E1164" s="26">
        <f>Sheet3!D$12*EXP(-0.5*((Sheet1!$C1187-Sheet3!D$11)/Sheet3!D$13)^2)</f>
        <v>7.8153192245113058E-11</v>
      </c>
      <c r="F1164" s="26">
        <f>Sheet3!E$12*EXP(-0.5*((Sheet1!$C1187-Sheet3!E$11)/Sheet3!E$13)^2)</f>
        <v>3.0625518942128725E-9</v>
      </c>
      <c r="G1164" s="26">
        <f>Sheet3!F$12*EXP(-0.5*((Sheet1!$C1187-Sheet3!F$11)/Sheet3!F$13)^2)</f>
        <v>3.0625518942128725E-9</v>
      </c>
      <c r="H1164" s="26">
        <f>Sheet3!G$12*EXP(-0.5*((Sheet1!$C1187-Sheet3!G$11)/Sheet3!G$13)^2)</f>
        <v>3.0625518942128725E-9</v>
      </c>
      <c r="I1164" s="26">
        <f>Sheet3!H$12*EXP(-0.5*((Sheet1!$C1187-Sheet3!H$11)/Sheet3!H$13)^2)</f>
        <v>3.0625518942128725E-9</v>
      </c>
      <c r="J1164" s="26">
        <f>Sheet3!I$12*EXP(-0.5*((Sheet1!$C1187-Sheet3!I$11)/Sheet3!I$13)^2)</f>
        <v>3.0625518942128725E-9</v>
      </c>
      <c r="K1164" s="26">
        <f>Sheet3!J$12*EXP(-0.5*((Sheet1!$C1187-Sheet3!J$11)/Sheet3!J$13)^2)</f>
        <v>3.0625518942128725E-9</v>
      </c>
      <c r="L1164" s="26">
        <f>Sheet3!K$12*EXP(-0.5*((Sheet1!$C1187-Sheet3!K$11)/Sheet3!K$13)^2)</f>
        <v>3.0625518942128725E-9</v>
      </c>
      <c r="M1164" s="26">
        <f>Sheet3!L$12*EXP(-0.5*((Sheet1!$C1187-Sheet3!L$11)/Sheet3!L$13)^2)</f>
        <v>3.0625518942128725E-9</v>
      </c>
    </row>
    <row r="1165" spans="1:13" x14ac:dyDescent="0.25">
      <c r="A1165" s="26">
        <f>Sheet1!D1188*Sheet3!$B$5</f>
        <v>0</v>
      </c>
      <c r="B1165" s="26">
        <f t="shared" si="36"/>
        <v>6.0410602193644161E-16</v>
      </c>
      <c r="C1165" s="26">
        <f t="shared" si="37"/>
        <v>2.4578568345948094E-8</v>
      </c>
      <c r="D1165" s="26">
        <f>Sheet3!C$12*EXP(-0.5*((Sheet1!$C1188-Sheet3!C$11)/Sheet3!C$13)^2)</f>
        <v>2.9124781134103978E-48</v>
      </c>
      <c r="E1165" s="26">
        <f>Sheet3!D$12*EXP(-0.5*((Sheet1!$C1188-Sheet3!D$11)/Sheet3!D$13)^2)</f>
        <v>7.8153192245113058E-11</v>
      </c>
      <c r="F1165" s="26">
        <f>Sheet3!E$12*EXP(-0.5*((Sheet1!$C1188-Sheet3!E$11)/Sheet3!E$13)^2)</f>
        <v>3.0625518942128725E-9</v>
      </c>
      <c r="G1165" s="26">
        <f>Sheet3!F$12*EXP(-0.5*((Sheet1!$C1188-Sheet3!F$11)/Sheet3!F$13)^2)</f>
        <v>3.0625518942128725E-9</v>
      </c>
      <c r="H1165" s="26">
        <f>Sheet3!G$12*EXP(-0.5*((Sheet1!$C1188-Sheet3!G$11)/Sheet3!G$13)^2)</f>
        <v>3.0625518942128725E-9</v>
      </c>
      <c r="I1165" s="26">
        <f>Sheet3!H$12*EXP(-0.5*((Sheet1!$C1188-Sheet3!H$11)/Sheet3!H$13)^2)</f>
        <v>3.0625518942128725E-9</v>
      </c>
      <c r="J1165" s="26">
        <f>Sheet3!I$12*EXP(-0.5*((Sheet1!$C1188-Sheet3!I$11)/Sheet3!I$13)^2)</f>
        <v>3.0625518942128725E-9</v>
      </c>
      <c r="K1165" s="26">
        <f>Sheet3!J$12*EXP(-0.5*((Sheet1!$C1188-Sheet3!J$11)/Sheet3!J$13)^2)</f>
        <v>3.0625518942128725E-9</v>
      </c>
      <c r="L1165" s="26">
        <f>Sheet3!K$12*EXP(-0.5*((Sheet1!$C1188-Sheet3!K$11)/Sheet3!K$13)^2)</f>
        <v>3.0625518942128725E-9</v>
      </c>
      <c r="M1165" s="26">
        <f>Sheet3!L$12*EXP(-0.5*((Sheet1!$C1188-Sheet3!L$11)/Sheet3!L$13)^2)</f>
        <v>3.0625518942128725E-9</v>
      </c>
    </row>
    <row r="1166" spans="1:13" x14ac:dyDescent="0.25">
      <c r="A1166" s="26">
        <f>Sheet1!D1189*Sheet3!$B$5</f>
        <v>0</v>
      </c>
      <c r="B1166" s="26">
        <f t="shared" si="36"/>
        <v>6.0410602193644161E-16</v>
      </c>
      <c r="C1166" s="26">
        <f t="shared" si="37"/>
        <v>2.4578568345948094E-8</v>
      </c>
      <c r="D1166" s="26">
        <f>Sheet3!C$12*EXP(-0.5*((Sheet1!$C1189-Sheet3!C$11)/Sheet3!C$13)^2)</f>
        <v>2.9124781134103978E-48</v>
      </c>
      <c r="E1166" s="26">
        <f>Sheet3!D$12*EXP(-0.5*((Sheet1!$C1189-Sheet3!D$11)/Sheet3!D$13)^2)</f>
        <v>7.8153192245113058E-11</v>
      </c>
      <c r="F1166" s="26">
        <f>Sheet3!E$12*EXP(-0.5*((Sheet1!$C1189-Sheet3!E$11)/Sheet3!E$13)^2)</f>
        <v>3.0625518942128725E-9</v>
      </c>
      <c r="G1166" s="26">
        <f>Sheet3!F$12*EXP(-0.5*((Sheet1!$C1189-Sheet3!F$11)/Sheet3!F$13)^2)</f>
        <v>3.0625518942128725E-9</v>
      </c>
      <c r="H1166" s="26">
        <f>Sheet3!G$12*EXP(-0.5*((Sheet1!$C1189-Sheet3!G$11)/Sheet3!G$13)^2)</f>
        <v>3.0625518942128725E-9</v>
      </c>
      <c r="I1166" s="26">
        <f>Sheet3!H$12*EXP(-0.5*((Sheet1!$C1189-Sheet3!H$11)/Sheet3!H$13)^2)</f>
        <v>3.0625518942128725E-9</v>
      </c>
      <c r="J1166" s="26">
        <f>Sheet3!I$12*EXP(-0.5*((Sheet1!$C1189-Sheet3!I$11)/Sheet3!I$13)^2)</f>
        <v>3.0625518942128725E-9</v>
      </c>
      <c r="K1166" s="26">
        <f>Sheet3!J$12*EXP(-0.5*((Sheet1!$C1189-Sheet3!J$11)/Sheet3!J$13)^2)</f>
        <v>3.0625518942128725E-9</v>
      </c>
      <c r="L1166" s="26">
        <f>Sheet3!K$12*EXP(-0.5*((Sheet1!$C1189-Sheet3!K$11)/Sheet3!K$13)^2)</f>
        <v>3.0625518942128725E-9</v>
      </c>
      <c r="M1166" s="26">
        <f>Sheet3!L$12*EXP(-0.5*((Sheet1!$C1189-Sheet3!L$11)/Sheet3!L$13)^2)</f>
        <v>3.0625518942128725E-9</v>
      </c>
    </row>
    <row r="1167" spans="1:13" x14ac:dyDescent="0.25">
      <c r="A1167" s="26">
        <f>Sheet1!D1190*Sheet3!$B$5</f>
        <v>0</v>
      </c>
      <c r="B1167" s="26">
        <f t="shared" si="36"/>
        <v>6.0410602193644161E-16</v>
      </c>
      <c r="C1167" s="26">
        <f t="shared" si="37"/>
        <v>2.4578568345948094E-8</v>
      </c>
      <c r="D1167" s="26">
        <f>Sheet3!C$12*EXP(-0.5*((Sheet1!$C1190-Sheet3!C$11)/Sheet3!C$13)^2)</f>
        <v>2.9124781134103978E-48</v>
      </c>
      <c r="E1167" s="26">
        <f>Sheet3!D$12*EXP(-0.5*((Sheet1!$C1190-Sheet3!D$11)/Sheet3!D$13)^2)</f>
        <v>7.8153192245113058E-11</v>
      </c>
      <c r="F1167" s="26">
        <f>Sheet3!E$12*EXP(-0.5*((Sheet1!$C1190-Sheet3!E$11)/Sheet3!E$13)^2)</f>
        <v>3.0625518942128725E-9</v>
      </c>
      <c r="G1167" s="26">
        <f>Sheet3!F$12*EXP(-0.5*((Sheet1!$C1190-Sheet3!F$11)/Sheet3!F$13)^2)</f>
        <v>3.0625518942128725E-9</v>
      </c>
      <c r="H1167" s="26">
        <f>Sheet3!G$12*EXP(-0.5*((Sheet1!$C1190-Sheet3!G$11)/Sheet3!G$13)^2)</f>
        <v>3.0625518942128725E-9</v>
      </c>
      <c r="I1167" s="26">
        <f>Sheet3!H$12*EXP(-0.5*((Sheet1!$C1190-Sheet3!H$11)/Sheet3!H$13)^2)</f>
        <v>3.0625518942128725E-9</v>
      </c>
      <c r="J1167" s="26">
        <f>Sheet3!I$12*EXP(-0.5*((Sheet1!$C1190-Sheet3!I$11)/Sheet3!I$13)^2)</f>
        <v>3.0625518942128725E-9</v>
      </c>
      <c r="K1167" s="26">
        <f>Sheet3!J$12*EXP(-0.5*((Sheet1!$C1190-Sheet3!J$11)/Sheet3!J$13)^2)</f>
        <v>3.0625518942128725E-9</v>
      </c>
      <c r="L1167" s="26">
        <f>Sheet3!K$12*EXP(-0.5*((Sheet1!$C1190-Sheet3!K$11)/Sheet3!K$13)^2)</f>
        <v>3.0625518942128725E-9</v>
      </c>
      <c r="M1167" s="26">
        <f>Sheet3!L$12*EXP(-0.5*((Sheet1!$C1190-Sheet3!L$11)/Sheet3!L$13)^2)</f>
        <v>3.0625518942128725E-9</v>
      </c>
    </row>
    <row r="1168" spans="1:13" x14ac:dyDescent="0.25">
      <c r="A1168" s="26">
        <f>Sheet1!D1191*Sheet3!$B$5</f>
        <v>0</v>
      </c>
      <c r="B1168" s="26">
        <f t="shared" si="36"/>
        <v>6.0410602193644161E-16</v>
      </c>
      <c r="C1168" s="26">
        <f t="shared" si="37"/>
        <v>2.4578568345948094E-8</v>
      </c>
      <c r="D1168" s="26">
        <f>Sheet3!C$12*EXP(-0.5*((Sheet1!$C1191-Sheet3!C$11)/Sheet3!C$13)^2)</f>
        <v>2.9124781134103978E-48</v>
      </c>
      <c r="E1168" s="26">
        <f>Sheet3!D$12*EXP(-0.5*((Sheet1!$C1191-Sheet3!D$11)/Sheet3!D$13)^2)</f>
        <v>7.8153192245113058E-11</v>
      </c>
      <c r="F1168" s="26">
        <f>Sheet3!E$12*EXP(-0.5*((Sheet1!$C1191-Sheet3!E$11)/Sheet3!E$13)^2)</f>
        <v>3.0625518942128725E-9</v>
      </c>
      <c r="G1168" s="26">
        <f>Sheet3!F$12*EXP(-0.5*((Sheet1!$C1191-Sheet3!F$11)/Sheet3!F$13)^2)</f>
        <v>3.0625518942128725E-9</v>
      </c>
      <c r="H1168" s="26">
        <f>Sheet3!G$12*EXP(-0.5*((Sheet1!$C1191-Sheet3!G$11)/Sheet3!G$13)^2)</f>
        <v>3.0625518942128725E-9</v>
      </c>
      <c r="I1168" s="26">
        <f>Sheet3!H$12*EXP(-0.5*((Sheet1!$C1191-Sheet3!H$11)/Sheet3!H$13)^2)</f>
        <v>3.0625518942128725E-9</v>
      </c>
      <c r="J1168" s="26">
        <f>Sheet3!I$12*EXP(-0.5*((Sheet1!$C1191-Sheet3!I$11)/Sheet3!I$13)^2)</f>
        <v>3.0625518942128725E-9</v>
      </c>
      <c r="K1168" s="26">
        <f>Sheet3!J$12*EXP(-0.5*((Sheet1!$C1191-Sheet3!J$11)/Sheet3!J$13)^2)</f>
        <v>3.0625518942128725E-9</v>
      </c>
      <c r="L1168" s="26">
        <f>Sheet3!K$12*EXP(-0.5*((Sheet1!$C1191-Sheet3!K$11)/Sheet3!K$13)^2)</f>
        <v>3.0625518942128725E-9</v>
      </c>
      <c r="M1168" s="26">
        <f>Sheet3!L$12*EXP(-0.5*((Sheet1!$C1191-Sheet3!L$11)/Sheet3!L$13)^2)</f>
        <v>3.0625518942128725E-9</v>
      </c>
    </row>
    <row r="1169" spans="1:13" x14ac:dyDescent="0.25">
      <c r="A1169" s="26">
        <f>Sheet1!D1192*Sheet3!$B$5</f>
        <v>0</v>
      </c>
      <c r="B1169" s="26">
        <f t="shared" si="36"/>
        <v>6.0410602193644161E-16</v>
      </c>
      <c r="C1169" s="26">
        <f t="shared" si="37"/>
        <v>2.4578568345948094E-8</v>
      </c>
      <c r="D1169" s="26">
        <f>Sheet3!C$12*EXP(-0.5*((Sheet1!$C1192-Sheet3!C$11)/Sheet3!C$13)^2)</f>
        <v>2.9124781134103978E-48</v>
      </c>
      <c r="E1169" s="26">
        <f>Sheet3!D$12*EXP(-0.5*((Sheet1!$C1192-Sheet3!D$11)/Sheet3!D$13)^2)</f>
        <v>7.8153192245113058E-11</v>
      </c>
      <c r="F1169" s="26">
        <f>Sheet3!E$12*EXP(-0.5*((Sheet1!$C1192-Sheet3!E$11)/Sheet3!E$13)^2)</f>
        <v>3.0625518942128725E-9</v>
      </c>
      <c r="G1169" s="26">
        <f>Sheet3!F$12*EXP(-0.5*((Sheet1!$C1192-Sheet3!F$11)/Sheet3!F$13)^2)</f>
        <v>3.0625518942128725E-9</v>
      </c>
      <c r="H1169" s="26">
        <f>Sheet3!G$12*EXP(-0.5*((Sheet1!$C1192-Sheet3!G$11)/Sheet3!G$13)^2)</f>
        <v>3.0625518942128725E-9</v>
      </c>
      <c r="I1169" s="26">
        <f>Sheet3!H$12*EXP(-0.5*((Sheet1!$C1192-Sheet3!H$11)/Sheet3!H$13)^2)</f>
        <v>3.0625518942128725E-9</v>
      </c>
      <c r="J1169" s="26">
        <f>Sheet3!I$12*EXP(-0.5*((Sheet1!$C1192-Sheet3!I$11)/Sheet3!I$13)^2)</f>
        <v>3.0625518942128725E-9</v>
      </c>
      <c r="K1169" s="26">
        <f>Sheet3!J$12*EXP(-0.5*((Sheet1!$C1192-Sheet3!J$11)/Sheet3!J$13)^2)</f>
        <v>3.0625518942128725E-9</v>
      </c>
      <c r="L1169" s="26">
        <f>Sheet3!K$12*EXP(-0.5*((Sheet1!$C1192-Sheet3!K$11)/Sheet3!K$13)^2)</f>
        <v>3.0625518942128725E-9</v>
      </c>
      <c r="M1169" s="26">
        <f>Sheet3!L$12*EXP(-0.5*((Sheet1!$C1192-Sheet3!L$11)/Sheet3!L$13)^2)</f>
        <v>3.0625518942128725E-9</v>
      </c>
    </row>
    <row r="1170" spans="1:13" x14ac:dyDescent="0.25">
      <c r="A1170" s="26">
        <f>Sheet1!D1193*Sheet3!$B$5</f>
        <v>0</v>
      </c>
      <c r="B1170" s="26">
        <f t="shared" si="36"/>
        <v>6.0410602193644161E-16</v>
      </c>
      <c r="C1170" s="26">
        <f t="shared" si="37"/>
        <v>2.4578568345948094E-8</v>
      </c>
      <c r="D1170" s="26">
        <f>Sheet3!C$12*EXP(-0.5*((Sheet1!$C1193-Sheet3!C$11)/Sheet3!C$13)^2)</f>
        <v>2.9124781134103978E-48</v>
      </c>
      <c r="E1170" s="26">
        <f>Sheet3!D$12*EXP(-0.5*((Sheet1!$C1193-Sheet3!D$11)/Sheet3!D$13)^2)</f>
        <v>7.8153192245113058E-11</v>
      </c>
      <c r="F1170" s="26">
        <f>Sheet3!E$12*EXP(-0.5*((Sheet1!$C1193-Sheet3!E$11)/Sheet3!E$13)^2)</f>
        <v>3.0625518942128725E-9</v>
      </c>
      <c r="G1170" s="26">
        <f>Sheet3!F$12*EXP(-0.5*((Sheet1!$C1193-Sheet3!F$11)/Sheet3!F$13)^2)</f>
        <v>3.0625518942128725E-9</v>
      </c>
      <c r="H1170" s="26">
        <f>Sheet3!G$12*EXP(-0.5*((Sheet1!$C1193-Sheet3!G$11)/Sheet3!G$13)^2)</f>
        <v>3.0625518942128725E-9</v>
      </c>
      <c r="I1170" s="26">
        <f>Sheet3!H$12*EXP(-0.5*((Sheet1!$C1193-Sheet3!H$11)/Sheet3!H$13)^2)</f>
        <v>3.0625518942128725E-9</v>
      </c>
      <c r="J1170" s="26">
        <f>Sheet3!I$12*EXP(-0.5*((Sheet1!$C1193-Sheet3!I$11)/Sheet3!I$13)^2)</f>
        <v>3.0625518942128725E-9</v>
      </c>
      <c r="K1170" s="26">
        <f>Sheet3!J$12*EXP(-0.5*((Sheet1!$C1193-Sheet3!J$11)/Sheet3!J$13)^2)</f>
        <v>3.0625518942128725E-9</v>
      </c>
      <c r="L1170" s="26">
        <f>Sheet3!K$12*EXP(-0.5*((Sheet1!$C1193-Sheet3!K$11)/Sheet3!K$13)^2)</f>
        <v>3.0625518942128725E-9</v>
      </c>
      <c r="M1170" s="26">
        <f>Sheet3!L$12*EXP(-0.5*((Sheet1!$C1193-Sheet3!L$11)/Sheet3!L$13)^2)</f>
        <v>3.0625518942128725E-9</v>
      </c>
    </row>
    <row r="1171" spans="1:13" x14ac:dyDescent="0.25">
      <c r="A1171" s="26">
        <f>Sheet1!D1194*Sheet3!$B$5</f>
        <v>0</v>
      </c>
      <c r="B1171" s="26">
        <f t="shared" si="36"/>
        <v>6.0410602193644161E-16</v>
      </c>
      <c r="C1171" s="26">
        <f t="shared" si="37"/>
        <v>2.4578568345948094E-8</v>
      </c>
      <c r="D1171" s="26">
        <f>Sheet3!C$12*EXP(-0.5*((Sheet1!$C1194-Sheet3!C$11)/Sheet3!C$13)^2)</f>
        <v>2.9124781134103978E-48</v>
      </c>
      <c r="E1171" s="26">
        <f>Sheet3!D$12*EXP(-0.5*((Sheet1!$C1194-Sheet3!D$11)/Sheet3!D$13)^2)</f>
        <v>7.8153192245113058E-11</v>
      </c>
      <c r="F1171" s="26">
        <f>Sheet3!E$12*EXP(-0.5*((Sheet1!$C1194-Sheet3!E$11)/Sheet3!E$13)^2)</f>
        <v>3.0625518942128725E-9</v>
      </c>
      <c r="G1171" s="26">
        <f>Sheet3!F$12*EXP(-0.5*((Sheet1!$C1194-Sheet3!F$11)/Sheet3!F$13)^2)</f>
        <v>3.0625518942128725E-9</v>
      </c>
      <c r="H1171" s="26">
        <f>Sheet3!G$12*EXP(-0.5*((Sheet1!$C1194-Sheet3!G$11)/Sheet3!G$13)^2)</f>
        <v>3.0625518942128725E-9</v>
      </c>
      <c r="I1171" s="26">
        <f>Sheet3!H$12*EXP(-0.5*((Sheet1!$C1194-Sheet3!H$11)/Sheet3!H$13)^2)</f>
        <v>3.0625518942128725E-9</v>
      </c>
      <c r="J1171" s="26">
        <f>Sheet3!I$12*EXP(-0.5*((Sheet1!$C1194-Sheet3!I$11)/Sheet3!I$13)^2)</f>
        <v>3.0625518942128725E-9</v>
      </c>
      <c r="K1171" s="26">
        <f>Sheet3!J$12*EXP(-0.5*((Sheet1!$C1194-Sheet3!J$11)/Sheet3!J$13)^2)</f>
        <v>3.0625518942128725E-9</v>
      </c>
      <c r="L1171" s="26">
        <f>Sheet3!K$12*EXP(-0.5*((Sheet1!$C1194-Sheet3!K$11)/Sheet3!K$13)^2)</f>
        <v>3.0625518942128725E-9</v>
      </c>
      <c r="M1171" s="26">
        <f>Sheet3!L$12*EXP(-0.5*((Sheet1!$C1194-Sheet3!L$11)/Sheet3!L$13)^2)</f>
        <v>3.0625518942128725E-9</v>
      </c>
    </row>
    <row r="1172" spans="1:13" x14ac:dyDescent="0.25">
      <c r="A1172" s="26">
        <f>Sheet1!D1195*Sheet3!$B$5</f>
        <v>0</v>
      </c>
      <c r="B1172" s="26">
        <f t="shared" si="36"/>
        <v>6.0410602193644161E-16</v>
      </c>
      <c r="C1172" s="26">
        <f t="shared" si="37"/>
        <v>2.4578568345948094E-8</v>
      </c>
      <c r="D1172" s="26">
        <f>Sheet3!C$12*EXP(-0.5*((Sheet1!$C1195-Sheet3!C$11)/Sheet3!C$13)^2)</f>
        <v>2.9124781134103978E-48</v>
      </c>
      <c r="E1172" s="26">
        <f>Sheet3!D$12*EXP(-0.5*((Sheet1!$C1195-Sheet3!D$11)/Sheet3!D$13)^2)</f>
        <v>7.8153192245113058E-11</v>
      </c>
      <c r="F1172" s="26">
        <f>Sheet3!E$12*EXP(-0.5*((Sheet1!$C1195-Sheet3!E$11)/Sheet3!E$13)^2)</f>
        <v>3.0625518942128725E-9</v>
      </c>
      <c r="G1172" s="26">
        <f>Sheet3!F$12*EXP(-0.5*((Sheet1!$C1195-Sheet3!F$11)/Sheet3!F$13)^2)</f>
        <v>3.0625518942128725E-9</v>
      </c>
      <c r="H1172" s="26">
        <f>Sheet3!G$12*EXP(-0.5*((Sheet1!$C1195-Sheet3!G$11)/Sheet3!G$13)^2)</f>
        <v>3.0625518942128725E-9</v>
      </c>
      <c r="I1172" s="26">
        <f>Sheet3!H$12*EXP(-0.5*((Sheet1!$C1195-Sheet3!H$11)/Sheet3!H$13)^2)</f>
        <v>3.0625518942128725E-9</v>
      </c>
      <c r="J1172" s="26">
        <f>Sheet3!I$12*EXP(-0.5*((Sheet1!$C1195-Sheet3!I$11)/Sheet3!I$13)^2)</f>
        <v>3.0625518942128725E-9</v>
      </c>
      <c r="K1172" s="26">
        <f>Sheet3!J$12*EXP(-0.5*((Sheet1!$C1195-Sheet3!J$11)/Sheet3!J$13)^2)</f>
        <v>3.0625518942128725E-9</v>
      </c>
      <c r="L1172" s="26">
        <f>Sheet3!K$12*EXP(-0.5*((Sheet1!$C1195-Sheet3!K$11)/Sheet3!K$13)^2)</f>
        <v>3.0625518942128725E-9</v>
      </c>
      <c r="M1172" s="26">
        <f>Sheet3!L$12*EXP(-0.5*((Sheet1!$C1195-Sheet3!L$11)/Sheet3!L$13)^2)</f>
        <v>3.0625518942128725E-9</v>
      </c>
    </row>
    <row r="1173" spans="1:13" x14ac:dyDescent="0.25">
      <c r="A1173" s="26">
        <f>Sheet1!D1196*Sheet3!$B$5</f>
        <v>0</v>
      </c>
      <c r="B1173" s="26">
        <f t="shared" si="36"/>
        <v>6.0410602193644161E-16</v>
      </c>
      <c r="C1173" s="26">
        <f t="shared" si="37"/>
        <v>2.4578568345948094E-8</v>
      </c>
      <c r="D1173" s="26">
        <f>Sheet3!C$12*EXP(-0.5*((Sheet1!$C1196-Sheet3!C$11)/Sheet3!C$13)^2)</f>
        <v>2.9124781134103978E-48</v>
      </c>
      <c r="E1173" s="26">
        <f>Sheet3!D$12*EXP(-0.5*((Sheet1!$C1196-Sheet3!D$11)/Sheet3!D$13)^2)</f>
        <v>7.8153192245113058E-11</v>
      </c>
      <c r="F1173" s="26">
        <f>Sheet3!E$12*EXP(-0.5*((Sheet1!$C1196-Sheet3!E$11)/Sheet3!E$13)^2)</f>
        <v>3.0625518942128725E-9</v>
      </c>
      <c r="G1173" s="26">
        <f>Sheet3!F$12*EXP(-0.5*((Sheet1!$C1196-Sheet3!F$11)/Sheet3!F$13)^2)</f>
        <v>3.0625518942128725E-9</v>
      </c>
      <c r="H1173" s="26">
        <f>Sheet3!G$12*EXP(-0.5*((Sheet1!$C1196-Sheet3!G$11)/Sheet3!G$13)^2)</f>
        <v>3.0625518942128725E-9</v>
      </c>
      <c r="I1173" s="26">
        <f>Sheet3!H$12*EXP(-0.5*((Sheet1!$C1196-Sheet3!H$11)/Sheet3!H$13)^2)</f>
        <v>3.0625518942128725E-9</v>
      </c>
      <c r="J1173" s="26">
        <f>Sheet3!I$12*EXP(-0.5*((Sheet1!$C1196-Sheet3!I$11)/Sheet3!I$13)^2)</f>
        <v>3.0625518942128725E-9</v>
      </c>
      <c r="K1173" s="26">
        <f>Sheet3!J$12*EXP(-0.5*((Sheet1!$C1196-Sheet3!J$11)/Sheet3!J$13)^2)</f>
        <v>3.0625518942128725E-9</v>
      </c>
      <c r="L1173" s="26">
        <f>Sheet3!K$12*EXP(-0.5*((Sheet1!$C1196-Sheet3!K$11)/Sheet3!K$13)^2)</f>
        <v>3.0625518942128725E-9</v>
      </c>
      <c r="M1173" s="26">
        <f>Sheet3!L$12*EXP(-0.5*((Sheet1!$C1196-Sheet3!L$11)/Sheet3!L$13)^2)</f>
        <v>3.0625518942128725E-9</v>
      </c>
    </row>
    <row r="1174" spans="1:13" x14ac:dyDescent="0.25">
      <c r="A1174" s="26">
        <f>Sheet1!D1197*Sheet3!$B$5</f>
        <v>0</v>
      </c>
      <c r="B1174" s="26">
        <f t="shared" si="36"/>
        <v>6.0410602193644161E-16</v>
      </c>
      <c r="C1174" s="26">
        <f t="shared" si="37"/>
        <v>2.4578568345948094E-8</v>
      </c>
      <c r="D1174" s="26">
        <f>Sheet3!C$12*EXP(-0.5*((Sheet1!$C1197-Sheet3!C$11)/Sheet3!C$13)^2)</f>
        <v>2.9124781134103978E-48</v>
      </c>
      <c r="E1174" s="26">
        <f>Sheet3!D$12*EXP(-0.5*((Sheet1!$C1197-Sheet3!D$11)/Sheet3!D$13)^2)</f>
        <v>7.8153192245113058E-11</v>
      </c>
      <c r="F1174" s="26">
        <f>Sheet3!E$12*EXP(-0.5*((Sheet1!$C1197-Sheet3!E$11)/Sheet3!E$13)^2)</f>
        <v>3.0625518942128725E-9</v>
      </c>
      <c r="G1174" s="26">
        <f>Sheet3!F$12*EXP(-0.5*((Sheet1!$C1197-Sheet3!F$11)/Sheet3!F$13)^2)</f>
        <v>3.0625518942128725E-9</v>
      </c>
      <c r="H1174" s="26">
        <f>Sheet3!G$12*EXP(-0.5*((Sheet1!$C1197-Sheet3!G$11)/Sheet3!G$13)^2)</f>
        <v>3.0625518942128725E-9</v>
      </c>
      <c r="I1174" s="26">
        <f>Sheet3!H$12*EXP(-0.5*((Sheet1!$C1197-Sheet3!H$11)/Sheet3!H$13)^2)</f>
        <v>3.0625518942128725E-9</v>
      </c>
      <c r="J1174" s="26">
        <f>Sheet3!I$12*EXP(-0.5*((Sheet1!$C1197-Sheet3!I$11)/Sheet3!I$13)^2)</f>
        <v>3.0625518942128725E-9</v>
      </c>
      <c r="K1174" s="26">
        <f>Sheet3!J$12*EXP(-0.5*((Sheet1!$C1197-Sheet3!J$11)/Sheet3!J$13)^2)</f>
        <v>3.0625518942128725E-9</v>
      </c>
      <c r="L1174" s="26">
        <f>Sheet3!K$12*EXP(-0.5*((Sheet1!$C1197-Sheet3!K$11)/Sheet3!K$13)^2)</f>
        <v>3.0625518942128725E-9</v>
      </c>
      <c r="M1174" s="26">
        <f>Sheet3!L$12*EXP(-0.5*((Sheet1!$C1197-Sheet3!L$11)/Sheet3!L$13)^2)</f>
        <v>3.0625518942128725E-9</v>
      </c>
    </row>
    <row r="1175" spans="1:13" x14ac:dyDescent="0.25">
      <c r="A1175" s="26">
        <f>Sheet1!D1198*Sheet3!$B$5</f>
        <v>0</v>
      </c>
      <c r="B1175" s="26">
        <f t="shared" si="36"/>
        <v>6.0410602193644161E-16</v>
      </c>
      <c r="C1175" s="26">
        <f t="shared" si="37"/>
        <v>2.4578568345948094E-8</v>
      </c>
      <c r="D1175" s="26">
        <f>Sheet3!C$12*EXP(-0.5*((Sheet1!$C1198-Sheet3!C$11)/Sheet3!C$13)^2)</f>
        <v>2.9124781134103978E-48</v>
      </c>
      <c r="E1175" s="26">
        <f>Sheet3!D$12*EXP(-0.5*((Sheet1!$C1198-Sheet3!D$11)/Sheet3!D$13)^2)</f>
        <v>7.8153192245113058E-11</v>
      </c>
      <c r="F1175" s="26">
        <f>Sheet3!E$12*EXP(-0.5*((Sheet1!$C1198-Sheet3!E$11)/Sheet3!E$13)^2)</f>
        <v>3.0625518942128725E-9</v>
      </c>
      <c r="G1175" s="26">
        <f>Sheet3!F$12*EXP(-0.5*((Sheet1!$C1198-Sheet3!F$11)/Sheet3!F$13)^2)</f>
        <v>3.0625518942128725E-9</v>
      </c>
      <c r="H1175" s="26">
        <f>Sheet3!G$12*EXP(-0.5*((Sheet1!$C1198-Sheet3!G$11)/Sheet3!G$13)^2)</f>
        <v>3.0625518942128725E-9</v>
      </c>
      <c r="I1175" s="26">
        <f>Sheet3!H$12*EXP(-0.5*((Sheet1!$C1198-Sheet3!H$11)/Sheet3!H$13)^2)</f>
        <v>3.0625518942128725E-9</v>
      </c>
      <c r="J1175" s="26">
        <f>Sheet3!I$12*EXP(-0.5*((Sheet1!$C1198-Sheet3!I$11)/Sheet3!I$13)^2)</f>
        <v>3.0625518942128725E-9</v>
      </c>
      <c r="K1175" s="26">
        <f>Sheet3!J$12*EXP(-0.5*((Sheet1!$C1198-Sheet3!J$11)/Sheet3!J$13)^2)</f>
        <v>3.0625518942128725E-9</v>
      </c>
      <c r="L1175" s="26">
        <f>Sheet3!K$12*EXP(-0.5*((Sheet1!$C1198-Sheet3!K$11)/Sheet3!K$13)^2)</f>
        <v>3.0625518942128725E-9</v>
      </c>
      <c r="M1175" s="26">
        <f>Sheet3!L$12*EXP(-0.5*((Sheet1!$C1198-Sheet3!L$11)/Sheet3!L$13)^2)</f>
        <v>3.0625518942128725E-9</v>
      </c>
    </row>
    <row r="1176" spans="1:13" x14ac:dyDescent="0.25">
      <c r="A1176" s="26">
        <f>Sheet1!D1199*Sheet3!$B$5</f>
        <v>0</v>
      </c>
      <c r="B1176" s="26">
        <f t="shared" si="36"/>
        <v>6.0410602193644161E-16</v>
      </c>
      <c r="C1176" s="26">
        <f t="shared" si="37"/>
        <v>2.4578568345948094E-8</v>
      </c>
      <c r="D1176" s="26">
        <f>Sheet3!C$12*EXP(-0.5*((Sheet1!$C1199-Sheet3!C$11)/Sheet3!C$13)^2)</f>
        <v>2.9124781134103978E-48</v>
      </c>
      <c r="E1176" s="26">
        <f>Sheet3!D$12*EXP(-0.5*((Sheet1!$C1199-Sheet3!D$11)/Sheet3!D$13)^2)</f>
        <v>7.8153192245113058E-11</v>
      </c>
      <c r="F1176" s="26">
        <f>Sheet3!E$12*EXP(-0.5*((Sheet1!$C1199-Sheet3!E$11)/Sheet3!E$13)^2)</f>
        <v>3.0625518942128725E-9</v>
      </c>
      <c r="G1176" s="26">
        <f>Sheet3!F$12*EXP(-0.5*((Sheet1!$C1199-Sheet3!F$11)/Sheet3!F$13)^2)</f>
        <v>3.0625518942128725E-9</v>
      </c>
      <c r="H1176" s="26">
        <f>Sheet3!G$12*EXP(-0.5*((Sheet1!$C1199-Sheet3!G$11)/Sheet3!G$13)^2)</f>
        <v>3.0625518942128725E-9</v>
      </c>
      <c r="I1176" s="26">
        <f>Sheet3!H$12*EXP(-0.5*((Sheet1!$C1199-Sheet3!H$11)/Sheet3!H$13)^2)</f>
        <v>3.0625518942128725E-9</v>
      </c>
      <c r="J1176" s="26">
        <f>Sheet3!I$12*EXP(-0.5*((Sheet1!$C1199-Sheet3!I$11)/Sheet3!I$13)^2)</f>
        <v>3.0625518942128725E-9</v>
      </c>
      <c r="K1176" s="26">
        <f>Sheet3!J$12*EXP(-0.5*((Sheet1!$C1199-Sheet3!J$11)/Sheet3!J$13)^2)</f>
        <v>3.0625518942128725E-9</v>
      </c>
      <c r="L1176" s="26">
        <f>Sheet3!K$12*EXP(-0.5*((Sheet1!$C1199-Sheet3!K$11)/Sheet3!K$13)^2)</f>
        <v>3.0625518942128725E-9</v>
      </c>
      <c r="M1176" s="26">
        <f>Sheet3!L$12*EXP(-0.5*((Sheet1!$C1199-Sheet3!L$11)/Sheet3!L$13)^2)</f>
        <v>3.0625518942128725E-9</v>
      </c>
    </row>
    <row r="1177" spans="1:13" x14ac:dyDescent="0.25">
      <c r="A1177" s="26">
        <f>Sheet1!D1200*Sheet3!$B$5</f>
        <v>0</v>
      </c>
      <c r="B1177" s="26">
        <f t="shared" si="36"/>
        <v>6.0410602193644161E-16</v>
      </c>
      <c r="C1177" s="26">
        <f t="shared" si="37"/>
        <v>2.4578568345948094E-8</v>
      </c>
      <c r="D1177" s="26">
        <f>Sheet3!C$12*EXP(-0.5*((Sheet1!$C1200-Sheet3!C$11)/Sheet3!C$13)^2)</f>
        <v>2.9124781134103978E-48</v>
      </c>
      <c r="E1177" s="26">
        <f>Sheet3!D$12*EXP(-0.5*((Sheet1!$C1200-Sheet3!D$11)/Sheet3!D$13)^2)</f>
        <v>7.8153192245113058E-11</v>
      </c>
      <c r="F1177" s="26">
        <f>Sheet3!E$12*EXP(-0.5*((Sheet1!$C1200-Sheet3!E$11)/Sheet3!E$13)^2)</f>
        <v>3.0625518942128725E-9</v>
      </c>
      <c r="G1177" s="26">
        <f>Sheet3!F$12*EXP(-0.5*((Sheet1!$C1200-Sheet3!F$11)/Sheet3!F$13)^2)</f>
        <v>3.0625518942128725E-9</v>
      </c>
      <c r="H1177" s="26">
        <f>Sheet3!G$12*EXP(-0.5*((Sheet1!$C1200-Sheet3!G$11)/Sheet3!G$13)^2)</f>
        <v>3.0625518942128725E-9</v>
      </c>
      <c r="I1177" s="26">
        <f>Sheet3!H$12*EXP(-0.5*((Sheet1!$C1200-Sheet3!H$11)/Sheet3!H$13)^2)</f>
        <v>3.0625518942128725E-9</v>
      </c>
      <c r="J1177" s="26">
        <f>Sheet3!I$12*EXP(-0.5*((Sheet1!$C1200-Sheet3!I$11)/Sheet3!I$13)^2)</f>
        <v>3.0625518942128725E-9</v>
      </c>
      <c r="K1177" s="26">
        <f>Sheet3!J$12*EXP(-0.5*((Sheet1!$C1200-Sheet3!J$11)/Sheet3!J$13)^2)</f>
        <v>3.0625518942128725E-9</v>
      </c>
      <c r="L1177" s="26">
        <f>Sheet3!K$12*EXP(-0.5*((Sheet1!$C1200-Sheet3!K$11)/Sheet3!K$13)^2)</f>
        <v>3.0625518942128725E-9</v>
      </c>
      <c r="M1177" s="26">
        <f>Sheet3!L$12*EXP(-0.5*((Sheet1!$C1200-Sheet3!L$11)/Sheet3!L$13)^2)</f>
        <v>3.0625518942128725E-9</v>
      </c>
    </row>
    <row r="1178" spans="1:13" x14ac:dyDescent="0.25">
      <c r="A1178" s="26">
        <f>Sheet1!D1201*Sheet3!$B$5</f>
        <v>0</v>
      </c>
      <c r="B1178" s="26">
        <f t="shared" si="36"/>
        <v>6.0410602193644161E-16</v>
      </c>
      <c r="C1178" s="26">
        <f t="shared" si="37"/>
        <v>2.4578568345948094E-8</v>
      </c>
      <c r="D1178" s="26">
        <f>Sheet3!C$12*EXP(-0.5*((Sheet1!$C1201-Sheet3!C$11)/Sheet3!C$13)^2)</f>
        <v>2.9124781134103978E-48</v>
      </c>
      <c r="E1178" s="26">
        <f>Sheet3!D$12*EXP(-0.5*((Sheet1!$C1201-Sheet3!D$11)/Sheet3!D$13)^2)</f>
        <v>7.8153192245113058E-11</v>
      </c>
      <c r="F1178" s="26">
        <f>Sheet3!E$12*EXP(-0.5*((Sheet1!$C1201-Sheet3!E$11)/Sheet3!E$13)^2)</f>
        <v>3.0625518942128725E-9</v>
      </c>
      <c r="G1178" s="26">
        <f>Sheet3!F$12*EXP(-0.5*((Sheet1!$C1201-Sheet3!F$11)/Sheet3!F$13)^2)</f>
        <v>3.0625518942128725E-9</v>
      </c>
      <c r="H1178" s="26">
        <f>Sheet3!G$12*EXP(-0.5*((Sheet1!$C1201-Sheet3!G$11)/Sheet3!G$13)^2)</f>
        <v>3.0625518942128725E-9</v>
      </c>
      <c r="I1178" s="26">
        <f>Sheet3!H$12*EXP(-0.5*((Sheet1!$C1201-Sheet3!H$11)/Sheet3!H$13)^2)</f>
        <v>3.0625518942128725E-9</v>
      </c>
      <c r="J1178" s="26">
        <f>Sheet3!I$12*EXP(-0.5*((Sheet1!$C1201-Sheet3!I$11)/Sheet3!I$13)^2)</f>
        <v>3.0625518942128725E-9</v>
      </c>
      <c r="K1178" s="26">
        <f>Sheet3!J$12*EXP(-0.5*((Sheet1!$C1201-Sheet3!J$11)/Sheet3!J$13)^2)</f>
        <v>3.0625518942128725E-9</v>
      </c>
      <c r="L1178" s="26">
        <f>Sheet3!K$12*EXP(-0.5*((Sheet1!$C1201-Sheet3!K$11)/Sheet3!K$13)^2)</f>
        <v>3.0625518942128725E-9</v>
      </c>
      <c r="M1178" s="26">
        <f>Sheet3!L$12*EXP(-0.5*((Sheet1!$C1201-Sheet3!L$11)/Sheet3!L$13)^2)</f>
        <v>3.0625518942128725E-9</v>
      </c>
    </row>
    <row r="1179" spans="1:13" x14ac:dyDescent="0.25">
      <c r="A1179" s="26">
        <f>Sheet1!D1202*Sheet3!$B$5</f>
        <v>0</v>
      </c>
      <c r="B1179" s="26">
        <f t="shared" si="36"/>
        <v>6.0410602193644161E-16</v>
      </c>
      <c r="C1179" s="26">
        <f t="shared" si="37"/>
        <v>2.4578568345948094E-8</v>
      </c>
      <c r="D1179" s="26">
        <f>Sheet3!C$12*EXP(-0.5*((Sheet1!$C1202-Sheet3!C$11)/Sheet3!C$13)^2)</f>
        <v>2.9124781134103978E-48</v>
      </c>
      <c r="E1179" s="26">
        <f>Sheet3!D$12*EXP(-0.5*((Sheet1!$C1202-Sheet3!D$11)/Sheet3!D$13)^2)</f>
        <v>7.8153192245113058E-11</v>
      </c>
      <c r="F1179" s="26">
        <f>Sheet3!E$12*EXP(-0.5*((Sheet1!$C1202-Sheet3!E$11)/Sheet3!E$13)^2)</f>
        <v>3.0625518942128725E-9</v>
      </c>
      <c r="G1179" s="26">
        <f>Sheet3!F$12*EXP(-0.5*((Sheet1!$C1202-Sheet3!F$11)/Sheet3!F$13)^2)</f>
        <v>3.0625518942128725E-9</v>
      </c>
      <c r="H1179" s="26">
        <f>Sheet3!G$12*EXP(-0.5*((Sheet1!$C1202-Sheet3!G$11)/Sheet3!G$13)^2)</f>
        <v>3.0625518942128725E-9</v>
      </c>
      <c r="I1179" s="26">
        <f>Sheet3!H$12*EXP(-0.5*((Sheet1!$C1202-Sheet3!H$11)/Sheet3!H$13)^2)</f>
        <v>3.0625518942128725E-9</v>
      </c>
      <c r="J1179" s="26">
        <f>Sheet3!I$12*EXP(-0.5*((Sheet1!$C1202-Sheet3!I$11)/Sheet3!I$13)^2)</f>
        <v>3.0625518942128725E-9</v>
      </c>
      <c r="K1179" s="26">
        <f>Sheet3!J$12*EXP(-0.5*((Sheet1!$C1202-Sheet3!J$11)/Sheet3!J$13)^2)</f>
        <v>3.0625518942128725E-9</v>
      </c>
      <c r="L1179" s="26">
        <f>Sheet3!K$12*EXP(-0.5*((Sheet1!$C1202-Sheet3!K$11)/Sheet3!K$13)^2)</f>
        <v>3.0625518942128725E-9</v>
      </c>
      <c r="M1179" s="26">
        <f>Sheet3!L$12*EXP(-0.5*((Sheet1!$C1202-Sheet3!L$11)/Sheet3!L$13)^2)</f>
        <v>3.0625518942128725E-9</v>
      </c>
    </row>
    <row r="1180" spans="1:13" x14ac:dyDescent="0.25">
      <c r="A1180" s="26">
        <f>Sheet1!D1203*Sheet3!$B$5</f>
        <v>0</v>
      </c>
      <c r="B1180" s="26">
        <f t="shared" si="36"/>
        <v>6.0410602193644161E-16</v>
      </c>
      <c r="C1180" s="26">
        <f t="shared" si="37"/>
        <v>2.4578568345948094E-8</v>
      </c>
      <c r="D1180" s="26">
        <f>Sheet3!C$12*EXP(-0.5*((Sheet1!$C1203-Sheet3!C$11)/Sheet3!C$13)^2)</f>
        <v>2.9124781134103978E-48</v>
      </c>
      <c r="E1180" s="26">
        <f>Sheet3!D$12*EXP(-0.5*((Sheet1!$C1203-Sheet3!D$11)/Sheet3!D$13)^2)</f>
        <v>7.8153192245113058E-11</v>
      </c>
      <c r="F1180" s="26">
        <f>Sheet3!E$12*EXP(-0.5*((Sheet1!$C1203-Sheet3!E$11)/Sheet3!E$13)^2)</f>
        <v>3.0625518942128725E-9</v>
      </c>
      <c r="G1180" s="26">
        <f>Sheet3!F$12*EXP(-0.5*((Sheet1!$C1203-Sheet3!F$11)/Sheet3!F$13)^2)</f>
        <v>3.0625518942128725E-9</v>
      </c>
      <c r="H1180" s="26">
        <f>Sheet3!G$12*EXP(-0.5*((Sheet1!$C1203-Sheet3!G$11)/Sheet3!G$13)^2)</f>
        <v>3.0625518942128725E-9</v>
      </c>
      <c r="I1180" s="26">
        <f>Sheet3!H$12*EXP(-0.5*((Sheet1!$C1203-Sheet3!H$11)/Sheet3!H$13)^2)</f>
        <v>3.0625518942128725E-9</v>
      </c>
      <c r="J1180" s="26">
        <f>Sheet3!I$12*EXP(-0.5*((Sheet1!$C1203-Sheet3!I$11)/Sheet3!I$13)^2)</f>
        <v>3.0625518942128725E-9</v>
      </c>
      <c r="K1180" s="26">
        <f>Sheet3!J$12*EXP(-0.5*((Sheet1!$C1203-Sheet3!J$11)/Sheet3!J$13)^2)</f>
        <v>3.0625518942128725E-9</v>
      </c>
      <c r="L1180" s="26">
        <f>Sheet3!K$12*EXP(-0.5*((Sheet1!$C1203-Sheet3!K$11)/Sheet3!K$13)^2)</f>
        <v>3.0625518942128725E-9</v>
      </c>
      <c r="M1180" s="26">
        <f>Sheet3!L$12*EXP(-0.5*((Sheet1!$C1203-Sheet3!L$11)/Sheet3!L$13)^2)</f>
        <v>3.0625518942128725E-9</v>
      </c>
    </row>
    <row r="1181" spans="1:13" x14ac:dyDescent="0.25">
      <c r="A1181" s="26">
        <f>Sheet1!D1204*Sheet3!$B$5</f>
        <v>0</v>
      </c>
      <c r="B1181" s="26">
        <f t="shared" si="36"/>
        <v>6.0410602193644161E-16</v>
      </c>
      <c r="C1181" s="26">
        <f t="shared" si="37"/>
        <v>2.4578568345948094E-8</v>
      </c>
      <c r="D1181" s="26">
        <f>Sheet3!C$12*EXP(-0.5*((Sheet1!$C1204-Sheet3!C$11)/Sheet3!C$13)^2)</f>
        <v>2.9124781134103978E-48</v>
      </c>
      <c r="E1181" s="26">
        <f>Sheet3!D$12*EXP(-0.5*((Sheet1!$C1204-Sheet3!D$11)/Sheet3!D$13)^2)</f>
        <v>7.8153192245113058E-11</v>
      </c>
      <c r="F1181" s="26">
        <f>Sheet3!E$12*EXP(-0.5*((Sheet1!$C1204-Sheet3!E$11)/Sheet3!E$13)^2)</f>
        <v>3.0625518942128725E-9</v>
      </c>
      <c r="G1181" s="26">
        <f>Sheet3!F$12*EXP(-0.5*((Sheet1!$C1204-Sheet3!F$11)/Sheet3!F$13)^2)</f>
        <v>3.0625518942128725E-9</v>
      </c>
      <c r="H1181" s="26">
        <f>Sheet3!G$12*EXP(-0.5*((Sheet1!$C1204-Sheet3!G$11)/Sheet3!G$13)^2)</f>
        <v>3.0625518942128725E-9</v>
      </c>
      <c r="I1181" s="26">
        <f>Sheet3!H$12*EXP(-0.5*((Sheet1!$C1204-Sheet3!H$11)/Sheet3!H$13)^2)</f>
        <v>3.0625518942128725E-9</v>
      </c>
      <c r="J1181" s="26">
        <f>Sheet3!I$12*EXP(-0.5*((Sheet1!$C1204-Sheet3!I$11)/Sheet3!I$13)^2)</f>
        <v>3.0625518942128725E-9</v>
      </c>
      <c r="K1181" s="26">
        <f>Sheet3!J$12*EXP(-0.5*((Sheet1!$C1204-Sheet3!J$11)/Sheet3!J$13)^2)</f>
        <v>3.0625518942128725E-9</v>
      </c>
      <c r="L1181" s="26">
        <f>Sheet3!K$12*EXP(-0.5*((Sheet1!$C1204-Sheet3!K$11)/Sheet3!K$13)^2)</f>
        <v>3.0625518942128725E-9</v>
      </c>
      <c r="M1181" s="26">
        <f>Sheet3!L$12*EXP(-0.5*((Sheet1!$C1204-Sheet3!L$11)/Sheet3!L$13)^2)</f>
        <v>3.0625518942128725E-9</v>
      </c>
    </row>
    <row r="1182" spans="1:13" x14ac:dyDescent="0.25">
      <c r="A1182" s="26">
        <f>Sheet1!D1205*Sheet3!$B$5</f>
        <v>0</v>
      </c>
      <c r="B1182" s="26">
        <f t="shared" si="36"/>
        <v>6.0410602193644161E-16</v>
      </c>
      <c r="C1182" s="26">
        <f t="shared" si="37"/>
        <v>2.4578568345948094E-8</v>
      </c>
      <c r="D1182" s="26">
        <f>Sheet3!C$12*EXP(-0.5*((Sheet1!$C1205-Sheet3!C$11)/Sheet3!C$13)^2)</f>
        <v>2.9124781134103978E-48</v>
      </c>
      <c r="E1182" s="26">
        <f>Sheet3!D$12*EXP(-0.5*((Sheet1!$C1205-Sheet3!D$11)/Sheet3!D$13)^2)</f>
        <v>7.8153192245113058E-11</v>
      </c>
      <c r="F1182" s="26">
        <f>Sheet3!E$12*EXP(-0.5*((Sheet1!$C1205-Sheet3!E$11)/Sheet3!E$13)^2)</f>
        <v>3.0625518942128725E-9</v>
      </c>
      <c r="G1182" s="26">
        <f>Sheet3!F$12*EXP(-0.5*((Sheet1!$C1205-Sheet3!F$11)/Sheet3!F$13)^2)</f>
        <v>3.0625518942128725E-9</v>
      </c>
      <c r="H1182" s="26">
        <f>Sheet3!G$12*EXP(-0.5*((Sheet1!$C1205-Sheet3!G$11)/Sheet3!G$13)^2)</f>
        <v>3.0625518942128725E-9</v>
      </c>
      <c r="I1182" s="26">
        <f>Sheet3!H$12*EXP(-0.5*((Sheet1!$C1205-Sheet3!H$11)/Sheet3!H$13)^2)</f>
        <v>3.0625518942128725E-9</v>
      </c>
      <c r="J1182" s="26">
        <f>Sheet3!I$12*EXP(-0.5*((Sheet1!$C1205-Sheet3!I$11)/Sheet3!I$13)^2)</f>
        <v>3.0625518942128725E-9</v>
      </c>
      <c r="K1182" s="26">
        <f>Sheet3!J$12*EXP(-0.5*((Sheet1!$C1205-Sheet3!J$11)/Sheet3!J$13)^2)</f>
        <v>3.0625518942128725E-9</v>
      </c>
      <c r="L1182" s="26">
        <f>Sheet3!K$12*EXP(-0.5*((Sheet1!$C1205-Sheet3!K$11)/Sheet3!K$13)^2)</f>
        <v>3.0625518942128725E-9</v>
      </c>
      <c r="M1182" s="26">
        <f>Sheet3!L$12*EXP(-0.5*((Sheet1!$C1205-Sheet3!L$11)/Sheet3!L$13)^2)</f>
        <v>3.0625518942128725E-9</v>
      </c>
    </row>
    <row r="1183" spans="1:13" x14ac:dyDescent="0.25">
      <c r="A1183" s="26">
        <f>Sheet1!D1206*Sheet3!$B$5</f>
        <v>0</v>
      </c>
      <c r="B1183" s="26">
        <f t="shared" si="36"/>
        <v>6.0410602193644161E-16</v>
      </c>
      <c r="C1183" s="26">
        <f t="shared" si="37"/>
        <v>2.4578568345948094E-8</v>
      </c>
      <c r="D1183" s="26">
        <f>Sheet3!C$12*EXP(-0.5*((Sheet1!$C1206-Sheet3!C$11)/Sheet3!C$13)^2)</f>
        <v>2.9124781134103978E-48</v>
      </c>
      <c r="E1183" s="26">
        <f>Sheet3!D$12*EXP(-0.5*((Sheet1!$C1206-Sheet3!D$11)/Sheet3!D$13)^2)</f>
        <v>7.8153192245113058E-11</v>
      </c>
      <c r="F1183" s="26">
        <f>Sheet3!E$12*EXP(-0.5*((Sheet1!$C1206-Sheet3!E$11)/Sheet3!E$13)^2)</f>
        <v>3.0625518942128725E-9</v>
      </c>
      <c r="G1183" s="26">
        <f>Sheet3!F$12*EXP(-0.5*((Sheet1!$C1206-Sheet3!F$11)/Sheet3!F$13)^2)</f>
        <v>3.0625518942128725E-9</v>
      </c>
      <c r="H1183" s="26">
        <f>Sheet3!G$12*EXP(-0.5*((Sheet1!$C1206-Sheet3!G$11)/Sheet3!G$13)^2)</f>
        <v>3.0625518942128725E-9</v>
      </c>
      <c r="I1183" s="26">
        <f>Sheet3!H$12*EXP(-0.5*((Sheet1!$C1206-Sheet3!H$11)/Sheet3!H$13)^2)</f>
        <v>3.0625518942128725E-9</v>
      </c>
      <c r="J1183" s="26">
        <f>Sheet3!I$12*EXP(-0.5*((Sheet1!$C1206-Sheet3!I$11)/Sheet3!I$13)^2)</f>
        <v>3.0625518942128725E-9</v>
      </c>
      <c r="K1183" s="26">
        <f>Sheet3!J$12*EXP(-0.5*((Sheet1!$C1206-Sheet3!J$11)/Sheet3!J$13)^2)</f>
        <v>3.0625518942128725E-9</v>
      </c>
      <c r="L1183" s="26">
        <f>Sheet3!K$12*EXP(-0.5*((Sheet1!$C1206-Sheet3!K$11)/Sheet3!K$13)^2)</f>
        <v>3.0625518942128725E-9</v>
      </c>
      <c r="M1183" s="26">
        <f>Sheet3!L$12*EXP(-0.5*((Sheet1!$C1206-Sheet3!L$11)/Sheet3!L$13)^2)</f>
        <v>3.0625518942128725E-9</v>
      </c>
    </row>
    <row r="1184" spans="1:13" x14ac:dyDescent="0.25">
      <c r="A1184" s="26">
        <f>Sheet1!D1207*Sheet3!$B$5</f>
        <v>0</v>
      </c>
      <c r="B1184" s="26">
        <f t="shared" si="36"/>
        <v>6.0410602193644161E-16</v>
      </c>
      <c r="C1184" s="26">
        <f t="shared" si="37"/>
        <v>2.4578568345948094E-8</v>
      </c>
      <c r="D1184" s="26">
        <f>Sheet3!C$12*EXP(-0.5*((Sheet1!$C1207-Sheet3!C$11)/Sheet3!C$13)^2)</f>
        <v>2.9124781134103978E-48</v>
      </c>
      <c r="E1184" s="26">
        <f>Sheet3!D$12*EXP(-0.5*((Sheet1!$C1207-Sheet3!D$11)/Sheet3!D$13)^2)</f>
        <v>7.8153192245113058E-11</v>
      </c>
      <c r="F1184" s="26">
        <f>Sheet3!E$12*EXP(-0.5*((Sheet1!$C1207-Sheet3!E$11)/Sheet3!E$13)^2)</f>
        <v>3.0625518942128725E-9</v>
      </c>
      <c r="G1184" s="26">
        <f>Sheet3!F$12*EXP(-0.5*((Sheet1!$C1207-Sheet3!F$11)/Sheet3!F$13)^2)</f>
        <v>3.0625518942128725E-9</v>
      </c>
      <c r="H1184" s="26">
        <f>Sheet3!G$12*EXP(-0.5*((Sheet1!$C1207-Sheet3!G$11)/Sheet3!G$13)^2)</f>
        <v>3.0625518942128725E-9</v>
      </c>
      <c r="I1184" s="26">
        <f>Sheet3!H$12*EXP(-0.5*((Sheet1!$C1207-Sheet3!H$11)/Sheet3!H$13)^2)</f>
        <v>3.0625518942128725E-9</v>
      </c>
      <c r="J1184" s="26">
        <f>Sheet3!I$12*EXP(-0.5*((Sheet1!$C1207-Sheet3!I$11)/Sheet3!I$13)^2)</f>
        <v>3.0625518942128725E-9</v>
      </c>
      <c r="K1184" s="26">
        <f>Sheet3!J$12*EXP(-0.5*((Sheet1!$C1207-Sheet3!J$11)/Sheet3!J$13)^2)</f>
        <v>3.0625518942128725E-9</v>
      </c>
      <c r="L1184" s="26">
        <f>Sheet3!K$12*EXP(-0.5*((Sheet1!$C1207-Sheet3!K$11)/Sheet3!K$13)^2)</f>
        <v>3.0625518942128725E-9</v>
      </c>
      <c r="M1184" s="26">
        <f>Sheet3!L$12*EXP(-0.5*((Sheet1!$C1207-Sheet3!L$11)/Sheet3!L$13)^2)</f>
        <v>3.0625518942128725E-9</v>
      </c>
    </row>
    <row r="1185" spans="1:13" x14ac:dyDescent="0.25">
      <c r="A1185" s="26">
        <f>Sheet1!D1208*Sheet3!$B$5</f>
        <v>0</v>
      </c>
      <c r="B1185" s="26">
        <f t="shared" si="36"/>
        <v>6.0410602193644161E-16</v>
      </c>
      <c r="C1185" s="26">
        <f t="shared" si="37"/>
        <v>2.4578568345948094E-8</v>
      </c>
      <c r="D1185" s="26">
        <f>Sheet3!C$12*EXP(-0.5*((Sheet1!$C1208-Sheet3!C$11)/Sheet3!C$13)^2)</f>
        <v>2.9124781134103978E-48</v>
      </c>
      <c r="E1185" s="26">
        <f>Sheet3!D$12*EXP(-0.5*((Sheet1!$C1208-Sheet3!D$11)/Sheet3!D$13)^2)</f>
        <v>7.8153192245113058E-11</v>
      </c>
      <c r="F1185" s="26">
        <f>Sheet3!E$12*EXP(-0.5*((Sheet1!$C1208-Sheet3!E$11)/Sheet3!E$13)^2)</f>
        <v>3.0625518942128725E-9</v>
      </c>
      <c r="G1185" s="26">
        <f>Sheet3!F$12*EXP(-0.5*((Sheet1!$C1208-Sheet3!F$11)/Sheet3!F$13)^2)</f>
        <v>3.0625518942128725E-9</v>
      </c>
      <c r="H1185" s="26">
        <f>Sheet3!G$12*EXP(-0.5*((Sheet1!$C1208-Sheet3!G$11)/Sheet3!G$13)^2)</f>
        <v>3.0625518942128725E-9</v>
      </c>
      <c r="I1185" s="26">
        <f>Sheet3!H$12*EXP(-0.5*((Sheet1!$C1208-Sheet3!H$11)/Sheet3!H$13)^2)</f>
        <v>3.0625518942128725E-9</v>
      </c>
      <c r="J1185" s="26">
        <f>Sheet3!I$12*EXP(-0.5*((Sheet1!$C1208-Sheet3!I$11)/Sheet3!I$13)^2)</f>
        <v>3.0625518942128725E-9</v>
      </c>
      <c r="K1185" s="26">
        <f>Sheet3!J$12*EXP(-0.5*((Sheet1!$C1208-Sheet3!J$11)/Sheet3!J$13)^2)</f>
        <v>3.0625518942128725E-9</v>
      </c>
      <c r="L1185" s="26">
        <f>Sheet3!K$12*EXP(-0.5*((Sheet1!$C1208-Sheet3!K$11)/Sheet3!K$13)^2)</f>
        <v>3.0625518942128725E-9</v>
      </c>
      <c r="M1185" s="26">
        <f>Sheet3!L$12*EXP(-0.5*((Sheet1!$C1208-Sheet3!L$11)/Sheet3!L$13)^2)</f>
        <v>3.0625518942128725E-9</v>
      </c>
    </row>
    <row r="1186" spans="1:13" x14ac:dyDescent="0.25">
      <c r="A1186" s="26">
        <f>Sheet1!D1209*Sheet3!$B$5</f>
        <v>0</v>
      </c>
      <c r="B1186" s="26">
        <f t="shared" si="36"/>
        <v>6.0410602193644161E-16</v>
      </c>
      <c r="C1186" s="26">
        <f t="shared" si="37"/>
        <v>2.4578568345948094E-8</v>
      </c>
      <c r="D1186" s="26">
        <f>Sheet3!C$12*EXP(-0.5*((Sheet1!$C1209-Sheet3!C$11)/Sheet3!C$13)^2)</f>
        <v>2.9124781134103978E-48</v>
      </c>
      <c r="E1186" s="26">
        <f>Sheet3!D$12*EXP(-0.5*((Sheet1!$C1209-Sheet3!D$11)/Sheet3!D$13)^2)</f>
        <v>7.8153192245113058E-11</v>
      </c>
      <c r="F1186" s="26">
        <f>Sheet3!E$12*EXP(-0.5*((Sheet1!$C1209-Sheet3!E$11)/Sheet3!E$13)^2)</f>
        <v>3.0625518942128725E-9</v>
      </c>
      <c r="G1186" s="26">
        <f>Sheet3!F$12*EXP(-0.5*((Sheet1!$C1209-Sheet3!F$11)/Sheet3!F$13)^2)</f>
        <v>3.0625518942128725E-9</v>
      </c>
      <c r="H1186" s="26">
        <f>Sheet3!G$12*EXP(-0.5*((Sheet1!$C1209-Sheet3!G$11)/Sheet3!G$13)^2)</f>
        <v>3.0625518942128725E-9</v>
      </c>
      <c r="I1186" s="26">
        <f>Sheet3!H$12*EXP(-0.5*((Sheet1!$C1209-Sheet3!H$11)/Sheet3!H$13)^2)</f>
        <v>3.0625518942128725E-9</v>
      </c>
      <c r="J1186" s="26">
        <f>Sheet3!I$12*EXP(-0.5*((Sheet1!$C1209-Sheet3!I$11)/Sheet3!I$13)^2)</f>
        <v>3.0625518942128725E-9</v>
      </c>
      <c r="K1186" s="26">
        <f>Sheet3!J$12*EXP(-0.5*((Sheet1!$C1209-Sheet3!J$11)/Sheet3!J$13)^2)</f>
        <v>3.0625518942128725E-9</v>
      </c>
      <c r="L1186" s="26">
        <f>Sheet3!K$12*EXP(-0.5*((Sheet1!$C1209-Sheet3!K$11)/Sheet3!K$13)^2)</f>
        <v>3.0625518942128725E-9</v>
      </c>
      <c r="M1186" s="26">
        <f>Sheet3!L$12*EXP(-0.5*((Sheet1!$C1209-Sheet3!L$11)/Sheet3!L$13)^2)</f>
        <v>3.0625518942128725E-9</v>
      </c>
    </row>
    <row r="1187" spans="1:13" x14ac:dyDescent="0.25">
      <c r="A1187" s="26">
        <f>Sheet1!D1210*Sheet3!$B$5</f>
        <v>0</v>
      </c>
      <c r="B1187" s="26">
        <f t="shared" si="36"/>
        <v>6.0410602193644161E-16</v>
      </c>
      <c r="C1187" s="26">
        <f t="shared" si="37"/>
        <v>2.4578568345948094E-8</v>
      </c>
      <c r="D1187" s="26">
        <f>Sheet3!C$12*EXP(-0.5*((Sheet1!$C1210-Sheet3!C$11)/Sheet3!C$13)^2)</f>
        <v>2.9124781134103978E-48</v>
      </c>
      <c r="E1187" s="26">
        <f>Sheet3!D$12*EXP(-0.5*((Sheet1!$C1210-Sheet3!D$11)/Sheet3!D$13)^2)</f>
        <v>7.8153192245113058E-11</v>
      </c>
      <c r="F1187" s="26">
        <f>Sheet3!E$12*EXP(-0.5*((Sheet1!$C1210-Sheet3!E$11)/Sheet3!E$13)^2)</f>
        <v>3.0625518942128725E-9</v>
      </c>
      <c r="G1187" s="26">
        <f>Sheet3!F$12*EXP(-0.5*((Sheet1!$C1210-Sheet3!F$11)/Sheet3!F$13)^2)</f>
        <v>3.0625518942128725E-9</v>
      </c>
      <c r="H1187" s="26">
        <f>Sheet3!G$12*EXP(-0.5*((Sheet1!$C1210-Sheet3!G$11)/Sheet3!G$13)^2)</f>
        <v>3.0625518942128725E-9</v>
      </c>
      <c r="I1187" s="26">
        <f>Sheet3!H$12*EXP(-0.5*((Sheet1!$C1210-Sheet3!H$11)/Sheet3!H$13)^2)</f>
        <v>3.0625518942128725E-9</v>
      </c>
      <c r="J1187" s="26">
        <f>Sheet3!I$12*EXP(-0.5*((Sheet1!$C1210-Sheet3!I$11)/Sheet3!I$13)^2)</f>
        <v>3.0625518942128725E-9</v>
      </c>
      <c r="K1187" s="26">
        <f>Sheet3!J$12*EXP(-0.5*((Sheet1!$C1210-Sheet3!J$11)/Sheet3!J$13)^2)</f>
        <v>3.0625518942128725E-9</v>
      </c>
      <c r="L1187" s="26">
        <f>Sheet3!K$12*EXP(-0.5*((Sheet1!$C1210-Sheet3!K$11)/Sheet3!K$13)^2)</f>
        <v>3.0625518942128725E-9</v>
      </c>
      <c r="M1187" s="26">
        <f>Sheet3!L$12*EXP(-0.5*((Sheet1!$C1210-Sheet3!L$11)/Sheet3!L$13)^2)</f>
        <v>3.0625518942128725E-9</v>
      </c>
    </row>
    <row r="1188" spans="1:13" x14ac:dyDescent="0.25">
      <c r="A1188" s="26">
        <f>Sheet1!D1211*Sheet3!$B$5</f>
        <v>0</v>
      </c>
      <c r="B1188" s="26">
        <f t="shared" si="36"/>
        <v>6.0410602193644161E-16</v>
      </c>
      <c r="C1188" s="26">
        <f t="shared" si="37"/>
        <v>2.4578568345948094E-8</v>
      </c>
      <c r="D1188" s="26">
        <f>Sheet3!C$12*EXP(-0.5*((Sheet1!$C1211-Sheet3!C$11)/Sheet3!C$13)^2)</f>
        <v>2.9124781134103978E-48</v>
      </c>
      <c r="E1188" s="26">
        <f>Sheet3!D$12*EXP(-0.5*((Sheet1!$C1211-Sheet3!D$11)/Sheet3!D$13)^2)</f>
        <v>7.8153192245113058E-11</v>
      </c>
      <c r="F1188" s="26">
        <f>Sheet3!E$12*EXP(-0.5*((Sheet1!$C1211-Sheet3!E$11)/Sheet3!E$13)^2)</f>
        <v>3.0625518942128725E-9</v>
      </c>
      <c r="G1188" s="26">
        <f>Sheet3!F$12*EXP(-0.5*((Sheet1!$C1211-Sheet3!F$11)/Sheet3!F$13)^2)</f>
        <v>3.0625518942128725E-9</v>
      </c>
      <c r="H1188" s="26">
        <f>Sheet3!G$12*EXP(-0.5*((Sheet1!$C1211-Sheet3!G$11)/Sheet3!G$13)^2)</f>
        <v>3.0625518942128725E-9</v>
      </c>
      <c r="I1188" s="26">
        <f>Sheet3!H$12*EXP(-0.5*((Sheet1!$C1211-Sheet3!H$11)/Sheet3!H$13)^2)</f>
        <v>3.0625518942128725E-9</v>
      </c>
      <c r="J1188" s="26">
        <f>Sheet3!I$12*EXP(-0.5*((Sheet1!$C1211-Sheet3!I$11)/Sheet3!I$13)^2)</f>
        <v>3.0625518942128725E-9</v>
      </c>
      <c r="K1188" s="26">
        <f>Sheet3!J$12*EXP(-0.5*((Sheet1!$C1211-Sheet3!J$11)/Sheet3!J$13)^2)</f>
        <v>3.0625518942128725E-9</v>
      </c>
      <c r="L1188" s="26">
        <f>Sheet3!K$12*EXP(-0.5*((Sheet1!$C1211-Sheet3!K$11)/Sheet3!K$13)^2)</f>
        <v>3.0625518942128725E-9</v>
      </c>
      <c r="M1188" s="26">
        <f>Sheet3!L$12*EXP(-0.5*((Sheet1!$C1211-Sheet3!L$11)/Sheet3!L$13)^2)</f>
        <v>3.0625518942128725E-9</v>
      </c>
    </row>
    <row r="1189" spans="1:13" x14ac:dyDescent="0.25">
      <c r="A1189" s="26">
        <f>Sheet1!D1212*Sheet3!$B$5</f>
        <v>0</v>
      </c>
      <c r="B1189" s="26">
        <f t="shared" si="36"/>
        <v>6.0410602193644161E-16</v>
      </c>
      <c r="C1189" s="26">
        <f t="shared" si="37"/>
        <v>2.4578568345948094E-8</v>
      </c>
      <c r="D1189" s="26">
        <f>Sheet3!C$12*EXP(-0.5*((Sheet1!$C1212-Sheet3!C$11)/Sheet3!C$13)^2)</f>
        <v>2.9124781134103978E-48</v>
      </c>
      <c r="E1189" s="26">
        <f>Sheet3!D$12*EXP(-0.5*((Sheet1!$C1212-Sheet3!D$11)/Sheet3!D$13)^2)</f>
        <v>7.8153192245113058E-11</v>
      </c>
      <c r="F1189" s="26">
        <f>Sheet3!E$12*EXP(-0.5*((Sheet1!$C1212-Sheet3!E$11)/Sheet3!E$13)^2)</f>
        <v>3.0625518942128725E-9</v>
      </c>
      <c r="G1189" s="26">
        <f>Sheet3!F$12*EXP(-0.5*((Sheet1!$C1212-Sheet3!F$11)/Sheet3!F$13)^2)</f>
        <v>3.0625518942128725E-9</v>
      </c>
      <c r="H1189" s="26">
        <f>Sheet3!G$12*EXP(-0.5*((Sheet1!$C1212-Sheet3!G$11)/Sheet3!G$13)^2)</f>
        <v>3.0625518942128725E-9</v>
      </c>
      <c r="I1189" s="26">
        <f>Sheet3!H$12*EXP(-0.5*((Sheet1!$C1212-Sheet3!H$11)/Sheet3!H$13)^2)</f>
        <v>3.0625518942128725E-9</v>
      </c>
      <c r="J1189" s="26">
        <f>Sheet3!I$12*EXP(-0.5*((Sheet1!$C1212-Sheet3!I$11)/Sheet3!I$13)^2)</f>
        <v>3.0625518942128725E-9</v>
      </c>
      <c r="K1189" s="26">
        <f>Sheet3!J$12*EXP(-0.5*((Sheet1!$C1212-Sheet3!J$11)/Sheet3!J$13)^2)</f>
        <v>3.0625518942128725E-9</v>
      </c>
      <c r="L1189" s="26">
        <f>Sheet3!K$12*EXP(-0.5*((Sheet1!$C1212-Sheet3!K$11)/Sheet3!K$13)^2)</f>
        <v>3.0625518942128725E-9</v>
      </c>
      <c r="M1189" s="26">
        <f>Sheet3!L$12*EXP(-0.5*((Sheet1!$C1212-Sheet3!L$11)/Sheet3!L$13)^2)</f>
        <v>3.0625518942128725E-9</v>
      </c>
    </row>
    <row r="1190" spans="1:13" x14ac:dyDescent="0.25">
      <c r="A1190" s="26">
        <f>Sheet1!D1213*Sheet3!$B$5</f>
        <v>0</v>
      </c>
      <c r="B1190" s="26">
        <f t="shared" si="36"/>
        <v>6.0410602193644161E-16</v>
      </c>
      <c r="C1190" s="26">
        <f t="shared" si="37"/>
        <v>2.4578568345948094E-8</v>
      </c>
      <c r="D1190" s="26">
        <f>Sheet3!C$12*EXP(-0.5*((Sheet1!$C1213-Sheet3!C$11)/Sheet3!C$13)^2)</f>
        <v>2.9124781134103978E-48</v>
      </c>
      <c r="E1190" s="26">
        <f>Sheet3!D$12*EXP(-0.5*((Sheet1!$C1213-Sheet3!D$11)/Sheet3!D$13)^2)</f>
        <v>7.8153192245113058E-11</v>
      </c>
      <c r="F1190" s="26">
        <f>Sheet3!E$12*EXP(-0.5*((Sheet1!$C1213-Sheet3!E$11)/Sheet3!E$13)^2)</f>
        <v>3.0625518942128725E-9</v>
      </c>
      <c r="G1190" s="26">
        <f>Sheet3!F$12*EXP(-0.5*((Sheet1!$C1213-Sheet3!F$11)/Sheet3!F$13)^2)</f>
        <v>3.0625518942128725E-9</v>
      </c>
      <c r="H1190" s="26">
        <f>Sheet3!G$12*EXP(-0.5*((Sheet1!$C1213-Sheet3!G$11)/Sheet3!G$13)^2)</f>
        <v>3.0625518942128725E-9</v>
      </c>
      <c r="I1190" s="26">
        <f>Sheet3!H$12*EXP(-0.5*((Sheet1!$C1213-Sheet3!H$11)/Sheet3!H$13)^2)</f>
        <v>3.0625518942128725E-9</v>
      </c>
      <c r="J1190" s="26">
        <f>Sheet3!I$12*EXP(-0.5*((Sheet1!$C1213-Sheet3!I$11)/Sheet3!I$13)^2)</f>
        <v>3.0625518942128725E-9</v>
      </c>
      <c r="K1190" s="26">
        <f>Sheet3!J$12*EXP(-0.5*((Sheet1!$C1213-Sheet3!J$11)/Sheet3!J$13)^2)</f>
        <v>3.0625518942128725E-9</v>
      </c>
      <c r="L1190" s="26">
        <f>Sheet3!K$12*EXP(-0.5*((Sheet1!$C1213-Sheet3!K$11)/Sheet3!K$13)^2)</f>
        <v>3.0625518942128725E-9</v>
      </c>
      <c r="M1190" s="26">
        <f>Sheet3!L$12*EXP(-0.5*((Sheet1!$C1213-Sheet3!L$11)/Sheet3!L$13)^2)</f>
        <v>3.0625518942128725E-9</v>
      </c>
    </row>
    <row r="1191" spans="1:13" x14ac:dyDescent="0.25">
      <c r="A1191" s="26">
        <f>Sheet1!D1214*Sheet3!$B$5</f>
        <v>0</v>
      </c>
      <c r="B1191" s="26">
        <f t="shared" si="36"/>
        <v>6.0410602193644161E-16</v>
      </c>
      <c r="C1191" s="26">
        <f t="shared" si="37"/>
        <v>2.4578568345948094E-8</v>
      </c>
      <c r="D1191" s="26">
        <f>Sheet3!C$12*EXP(-0.5*((Sheet1!$C1214-Sheet3!C$11)/Sheet3!C$13)^2)</f>
        <v>2.9124781134103978E-48</v>
      </c>
      <c r="E1191" s="26">
        <f>Sheet3!D$12*EXP(-0.5*((Sheet1!$C1214-Sheet3!D$11)/Sheet3!D$13)^2)</f>
        <v>7.8153192245113058E-11</v>
      </c>
      <c r="F1191" s="26">
        <f>Sheet3!E$12*EXP(-0.5*((Sheet1!$C1214-Sheet3!E$11)/Sheet3!E$13)^2)</f>
        <v>3.0625518942128725E-9</v>
      </c>
      <c r="G1191" s="26">
        <f>Sheet3!F$12*EXP(-0.5*((Sheet1!$C1214-Sheet3!F$11)/Sheet3!F$13)^2)</f>
        <v>3.0625518942128725E-9</v>
      </c>
      <c r="H1191" s="26">
        <f>Sheet3!G$12*EXP(-0.5*((Sheet1!$C1214-Sheet3!G$11)/Sheet3!G$13)^2)</f>
        <v>3.0625518942128725E-9</v>
      </c>
      <c r="I1191" s="26">
        <f>Sheet3!H$12*EXP(-0.5*((Sheet1!$C1214-Sheet3!H$11)/Sheet3!H$13)^2)</f>
        <v>3.0625518942128725E-9</v>
      </c>
      <c r="J1191" s="26">
        <f>Sheet3!I$12*EXP(-0.5*((Sheet1!$C1214-Sheet3!I$11)/Sheet3!I$13)^2)</f>
        <v>3.0625518942128725E-9</v>
      </c>
      <c r="K1191" s="26">
        <f>Sheet3!J$12*EXP(-0.5*((Sheet1!$C1214-Sheet3!J$11)/Sheet3!J$13)^2)</f>
        <v>3.0625518942128725E-9</v>
      </c>
      <c r="L1191" s="26">
        <f>Sheet3!K$12*EXP(-0.5*((Sheet1!$C1214-Sheet3!K$11)/Sheet3!K$13)^2)</f>
        <v>3.0625518942128725E-9</v>
      </c>
      <c r="M1191" s="26">
        <f>Sheet3!L$12*EXP(-0.5*((Sheet1!$C1214-Sheet3!L$11)/Sheet3!L$13)^2)</f>
        <v>3.0625518942128725E-9</v>
      </c>
    </row>
    <row r="1192" spans="1:13" x14ac:dyDescent="0.25">
      <c r="A1192" s="26">
        <f>Sheet1!D1215*Sheet3!$B$5</f>
        <v>0</v>
      </c>
      <c r="B1192" s="26">
        <f t="shared" si="36"/>
        <v>6.0410602193644161E-16</v>
      </c>
      <c r="C1192" s="26">
        <f t="shared" si="37"/>
        <v>2.4578568345948094E-8</v>
      </c>
      <c r="D1192" s="26">
        <f>Sheet3!C$12*EXP(-0.5*((Sheet1!$C1215-Sheet3!C$11)/Sheet3!C$13)^2)</f>
        <v>2.9124781134103978E-48</v>
      </c>
      <c r="E1192" s="26">
        <f>Sheet3!D$12*EXP(-0.5*((Sheet1!$C1215-Sheet3!D$11)/Sheet3!D$13)^2)</f>
        <v>7.8153192245113058E-11</v>
      </c>
      <c r="F1192" s="26">
        <f>Sheet3!E$12*EXP(-0.5*((Sheet1!$C1215-Sheet3!E$11)/Sheet3!E$13)^2)</f>
        <v>3.0625518942128725E-9</v>
      </c>
      <c r="G1192" s="26">
        <f>Sheet3!F$12*EXP(-0.5*((Sheet1!$C1215-Sheet3!F$11)/Sheet3!F$13)^2)</f>
        <v>3.0625518942128725E-9</v>
      </c>
      <c r="H1192" s="26">
        <f>Sheet3!G$12*EXP(-0.5*((Sheet1!$C1215-Sheet3!G$11)/Sheet3!G$13)^2)</f>
        <v>3.0625518942128725E-9</v>
      </c>
      <c r="I1192" s="26">
        <f>Sheet3!H$12*EXP(-0.5*((Sheet1!$C1215-Sheet3!H$11)/Sheet3!H$13)^2)</f>
        <v>3.0625518942128725E-9</v>
      </c>
      <c r="J1192" s="26">
        <f>Sheet3!I$12*EXP(-0.5*((Sheet1!$C1215-Sheet3!I$11)/Sheet3!I$13)^2)</f>
        <v>3.0625518942128725E-9</v>
      </c>
      <c r="K1192" s="26">
        <f>Sheet3!J$12*EXP(-0.5*((Sheet1!$C1215-Sheet3!J$11)/Sheet3!J$13)^2)</f>
        <v>3.0625518942128725E-9</v>
      </c>
      <c r="L1192" s="26">
        <f>Sheet3!K$12*EXP(-0.5*((Sheet1!$C1215-Sheet3!K$11)/Sheet3!K$13)^2)</f>
        <v>3.0625518942128725E-9</v>
      </c>
      <c r="M1192" s="26">
        <f>Sheet3!L$12*EXP(-0.5*((Sheet1!$C1215-Sheet3!L$11)/Sheet3!L$13)^2)</f>
        <v>3.0625518942128725E-9</v>
      </c>
    </row>
    <row r="1193" spans="1:13" x14ac:dyDescent="0.25">
      <c r="A1193" s="26">
        <f>Sheet1!D1216*Sheet3!$B$5</f>
        <v>0</v>
      </c>
      <c r="B1193" s="26">
        <f t="shared" si="36"/>
        <v>6.0410602193644161E-16</v>
      </c>
      <c r="C1193" s="26">
        <f t="shared" si="37"/>
        <v>2.4578568345948094E-8</v>
      </c>
      <c r="D1193" s="26">
        <f>Sheet3!C$12*EXP(-0.5*((Sheet1!$C1216-Sheet3!C$11)/Sheet3!C$13)^2)</f>
        <v>2.9124781134103978E-48</v>
      </c>
      <c r="E1193" s="26">
        <f>Sheet3!D$12*EXP(-0.5*((Sheet1!$C1216-Sheet3!D$11)/Sheet3!D$13)^2)</f>
        <v>7.8153192245113058E-11</v>
      </c>
      <c r="F1193" s="26">
        <f>Sheet3!E$12*EXP(-0.5*((Sheet1!$C1216-Sheet3!E$11)/Sheet3!E$13)^2)</f>
        <v>3.0625518942128725E-9</v>
      </c>
      <c r="G1193" s="26">
        <f>Sheet3!F$12*EXP(-0.5*((Sheet1!$C1216-Sheet3!F$11)/Sheet3!F$13)^2)</f>
        <v>3.0625518942128725E-9</v>
      </c>
      <c r="H1193" s="26">
        <f>Sheet3!G$12*EXP(-0.5*((Sheet1!$C1216-Sheet3!G$11)/Sheet3!G$13)^2)</f>
        <v>3.0625518942128725E-9</v>
      </c>
      <c r="I1193" s="26">
        <f>Sheet3!H$12*EXP(-0.5*((Sheet1!$C1216-Sheet3!H$11)/Sheet3!H$13)^2)</f>
        <v>3.0625518942128725E-9</v>
      </c>
      <c r="J1193" s="26">
        <f>Sheet3!I$12*EXP(-0.5*((Sheet1!$C1216-Sheet3!I$11)/Sheet3!I$13)^2)</f>
        <v>3.0625518942128725E-9</v>
      </c>
      <c r="K1193" s="26">
        <f>Sheet3!J$12*EXP(-0.5*((Sheet1!$C1216-Sheet3!J$11)/Sheet3!J$13)^2)</f>
        <v>3.0625518942128725E-9</v>
      </c>
      <c r="L1193" s="26">
        <f>Sheet3!K$12*EXP(-0.5*((Sheet1!$C1216-Sheet3!K$11)/Sheet3!K$13)^2)</f>
        <v>3.0625518942128725E-9</v>
      </c>
      <c r="M1193" s="26">
        <f>Sheet3!L$12*EXP(-0.5*((Sheet1!$C1216-Sheet3!L$11)/Sheet3!L$13)^2)</f>
        <v>3.0625518942128725E-9</v>
      </c>
    </row>
    <row r="1194" spans="1:13" x14ac:dyDescent="0.25">
      <c r="A1194" s="26">
        <f>Sheet1!D1217*Sheet3!$B$5</f>
        <v>0</v>
      </c>
      <c r="B1194" s="26">
        <f t="shared" si="36"/>
        <v>6.0410602193644161E-16</v>
      </c>
      <c r="C1194" s="26">
        <f t="shared" si="37"/>
        <v>2.4578568345948094E-8</v>
      </c>
      <c r="D1194" s="26">
        <f>Sheet3!C$12*EXP(-0.5*((Sheet1!$C1217-Sheet3!C$11)/Sheet3!C$13)^2)</f>
        <v>2.9124781134103978E-48</v>
      </c>
      <c r="E1194" s="26">
        <f>Sheet3!D$12*EXP(-0.5*((Sheet1!$C1217-Sheet3!D$11)/Sheet3!D$13)^2)</f>
        <v>7.8153192245113058E-11</v>
      </c>
      <c r="F1194" s="26">
        <f>Sheet3!E$12*EXP(-0.5*((Sheet1!$C1217-Sheet3!E$11)/Sheet3!E$13)^2)</f>
        <v>3.0625518942128725E-9</v>
      </c>
      <c r="G1194" s="26">
        <f>Sheet3!F$12*EXP(-0.5*((Sheet1!$C1217-Sheet3!F$11)/Sheet3!F$13)^2)</f>
        <v>3.0625518942128725E-9</v>
      </c>
      <c r="H1194" s="26">
        <f>Sheet3!G$12*EXP(-0.5*((Sheet1!$C1217-Sheet3!G$11)/Sheet3!G$13)^2)</f>
        <v>3.0625518942128725E-9</v>
      </c>
      <c r="I1194" s="26">
        <f>Sheet3!H$12*EXP(-0.5*((Sheet1!$C1217-Sheet3!H$11)/Sheet3!H$13)^2)</f>
        <v>3.0625518942128725E-9</v>
      </c>
      <c r="J1194" s="26">
        <f>Sheet3!I$12*EXP(-0.5*((Sheet1!$C1217-Sheet3!I$11)/Sheet3!I$13)^2)</f>
        <v>3.0625518942128725E-9</v>
      </c>
      <c r="K1194" s="26">
        <f>Sheet3!J$12*EXP(-0.5*((Sheet1!$C1217-Sheet3!J$11)/Sheet3!J$13)^2)</f>
        <v>3.0625518942128725E-9</v>
      </c>
      <c r="L1194" s="26">
        <f>Sheet3!K$12*EXP(-0.5*((Sheet1!$C1217-Sheet3!K$11)/Sheet3!K$13)^2)</f>
        <v>3.0625518942128725E-9</v>
      </c>
      <c r="M1194" s="26">
        <f>Sheet3!L$12*EXP(-0.5*((Sheet1!$C1217-Sheet3!L$11)/Sheet3!L$13)^2)</f>
        <v>3.0625518942128725E-9</v>
      </c>
    </row>
    <row r="1195" spans="1:13" x14ac:dyDescent="0.25">
      <c r="A1195" s="26">
        <f>Sheet1!D1218*Sheet3!$B$5</f>
        <v>0</v>
      </c>
      <c r="B1195" s="26">
        <f t="shared" si="36"/>
        <v>6.0410602193644161E-16</v>
      </c>
      <c r="C1195" s="26">
        <f t="shared" si="37"/>
        <v>2.4578568345948094E-8</v>
      </c>
      <c r="D1195" s="26">
        <f>Sheet3!C$12*EXP(-0.5*((Sheet1!$C1218-Sheet3!C$11)/Sheet3!C$13)^2)</f>
        <v>2.9124781134103978E-48</v>
      </c>
      <c r="E1195" s="26">
        <f>Sheet3!D$12*EXP(-0.5*((Sheet1!$C1218-Sheet3!D$11)/Sheet3!D$13)^2)</f>
        <v>7.8153192245113058E-11</v>
      </c>
      <c r="F1195" s="26">
        <f>Sheet3!E$12*EXP(-0.5*((Sheet1!$C1218-Sheet3!E$11)/Sheet3!E$13)^2)</f>
        <v>3.0625518942128725E-9</v>
      </c>
      <c r="G1195" s="26">
        <f>Sheet3!F$12*EXP(-0.5*((Sheet1!$C1218-Sheet3!F$11)/Sheet3!F$13)^2)</f>
        <v>3.0625518942128725E-9</v>
      </c>
      <c r="H1195" s="26">
        <f>Sheet3!G$12*EXP(-0.5*((Sheet1!$C1218-Sheet3!G$11)/Sheet3!G$13)^2)</f>
        <v>3.0625518942128725E-9</v>
      </c>
      <c r="I1195" s="26">
        <f>Sheet3!H$12*EXP(-0.5*((Sheet1!$C1218-Sheet3!H$11)/Sheet3!H$13)^2)</f>
        <v>3.0625518942128725E-9</v>
      </c>
      <c r="J1195" s="26">
        <f>Sheet3!I$12*EXP(-0.5*((Sheet1!$C1218-Sheet3!I$11)/Sheet3!I$13)^2)</f>
        <v>3.0625518942128725E-9</v>
      </c>
      <c r="K1195" s="26">
        <f>Sheet3!J$12*EXP(-0.5*((Sheet1!$C1218-Sheet3!J$11)/Sheet3!J$13)^2)</f>
        <v>3.0625518942128725E-9</v>
      </c>
      <c r="L1195" s="26">
        <f>Sheet3!K$12*EXP(-0.5*((Sheet1!$C1218-Sheet3!K$11)/Sheet3!K$13)^2)</f>
        <v>3.0625518942128725E-9</v>
      </c>
      <c r="M1195" s="26">
        <f>Sheet3!L$12*EXP(-0.5*((Sheet1!$C1218-Sheet3!L$11)/Sheet3!L$13)^2)</f>
        <v>3.0625518942128725E-9</v>
      </c>
    </row>
    <row r="1196" spans="1:13" x14ac:dyDescent="0.25">
      <c r="A1196" s="26">
        <f>Sheet1!D1219*Sheet3!$B$5</f>
        <v>0</v>
      </c>
      <c r="B1196" s="26">
        <f t="shared" si="36"/>
        <v>6.0410602193644161E-16</v>
      </c>
      <c r="C1196" s="26">
        <f t="shared" si="37"/>
        <v>2.4578568345948094E-8</v>
      </c>
      <c r="D1196" s="26">
        <f>Sheet3!C$12*EXP(-0.5*((Sheet1!$C1219-Sheet3!C$11)/Sheet3!C$13)^2)</f>
        <v>2.9124781134103978E-48</v>
      </c>
      <c r="E1196" s="26">
        <f>Sheet3!D$12*EXP(-0.5*((Sheet1!$C1219-Sheet3!D$11)/Sheet3!D$13)^2)</f>
        <v>7.8153192245113058E-11</v>
      </c>
      <c r="F1196" s="26">
        <f>Sheet3!E$12*EXP(-0.5*((Sheet1!$C1219-Sheet3!E$11)/Sheet3!E$13)^2)</f>
        <v>3.0625518942128725E-9</v>
      </c>
      <c r="G1196" s="26">
        <f>Sheet3!F$12*EXP(-0.5*((Sheet1!$C1219-Sheet3!F$11)/Sheet3!F$13)^2)</f>
        <v>3.0625518942128725E-9</v>
      </c>
      <c r="H1196" s="26">
        <f>Sheet3!G$12*EXP(-0.5*((Sheet1!$C1219-Sheet3!G$11)/Sheet3!G$13)^2)</f>
        <v>3.0625518942128725E-9</v>
      </c>
      <c r="I1196" s="26">
        <f>Sheet3!H$12*EXP(-0.5*((Sheet1!$C1219-Sheet3!H$11)/Sheet3!H$13)^2)</f>
        <v>3.0625518942128725E-9</v>
      </c>
      <c r="J1196" s="26">
        <f>Sheet3!I$12*EXP(-0.5*((Sheet1!$C1219-Sheet3!I$11)/Sheet3!I$13)^2)</f>
        <v>3.0625518942128725E-9</v>
      </c>
      <c r="K1196" s="26">
        <f>Sheet3!J$12*EXP(-0.5*((Sheet1!$C1219-Sheet3!J$11)/Sheet3!J$13)^2)</f>
        <v>3.0625518942128725E-9</v>
      </c>
      <c r="L1196" s="26">
        <f>Sheet3!K$12*EXP(-0.5*((Sheet1!$C1219-Sheet3!K$11)/Sheet3!K$13)^2)</f>
        <v>3.0625518942128725E-9</v>
      </c>
      <c r="M1196" s="26">
        <f>Sheet3!L$12*EXP(-0.5*((Sheet1!$C1219-Sheet3!L$11)/Sheet3!L$13)^2)</f>
        <v>3.0625518942128725E-9</v>
      </c>
    </row>
    <row r="1197" spans="1:13" x14ac:dyDescent="0.25">
      <c r="A1197" s="26">
        <f>Sheet1!D1220*Sheet3!$B$5</f>
        <v>0</v>
      </c>
      <c r="B1197" s="26">
        <f t="shared" si="36"/>
        <v>6.0410602193644161E-16</v>
      </c>
      <c r="C1197" s="26">
        <f t="shared" si="37"/>
        <v>2.4578568345948094E-8</v>
      </c>
      <c r="D1197" s="26">
        <f>Sheet3!C$12*EXP(-0.5*((Sheet1!$C1220-Sheet3!C$11)/Sheet3!C$13)^2)</f>
        <v>2.9124781134103978E-48</v>
      </c>
      <c r="E1197" s="26">
        <f>Sheet3!D$12*EXP(-0.5*((Sheet1!$C1220-Sheet3!D$11)/Sheet3!D$13)^2)</f>
        <v>7.8153192245113058E-11</v>
      </c>
      <c r="F1197" s="26">
        <f>Sheet3!E$12*EXP(-0.5*((Sheet1!$C1220-Sheet3!E$11)/Sheet3!E$13)^2)</f>
        <v>3.0625518942128725E-9</v>
      </c>
      <c r="G1197" s="26">
        <f>Sheet3!F$12*EXP(-0.5*((Sheet1!$C1220-Sheet3!F$11)/Sheet3!F$13)^2)</f>
        <v>3.0625518942128725E-9</v>
      </c>
      <c r="H1197" s="26">
        <f>Sheet3!G$12*EXP(-0.5*((Sheet1!$C1220-Sheet3!G$11)/Sheet3!G$13)^2)</f>
        <v>3.0625518942128725E-9</v>
      </c>
      <c r="I1197" s="26">
        <f>Sheet3!H$12*EXP(-0.5*((Sheet1!$C1220-Sheet3!H$11)/Sheet3!H$13)^2)</f>
        <v>3.0625518942128725E-9</v>
      </c>
      <c r="J1197" s="26">
        <f>Sheet3!I$12*EXP(-0.5*((Sheet1!$C1220-Sheet3!I$11)/Sheet3!I$13)^2)</f>
        <v>3.0625518942128725E-9</v>
      </c>
      <c r="K1197" s="26">
        <f>Sheet3!J$12*EXP(-0.5*((Sheet1!$C1220-Sheet3!J$11)/Sheet3!J$13)^2)</f>
        <v>3.0625518942128725E-9</v>
      </c>
      <c r="L1197" s="26">
        <f>Sheet3!K$12*EXP(-0.5*((Sheet1!$C1220-Sheet3!K$11)/Sheet3!K$13)^2)</f>
        <v>3.0625518942128725E-9</v>
      </c>
      <c r="M1197" s="26">
        <f>Sheet3!L$12*EXP(-0.5*((Sheet1!$C1220-Sheet3!L$11)/Sheet3!L$13)^2)</f>
        <v>3.0625518942128725E-9</v>
      </c>
    </row>
    <row r="1198" spans="1:13" x14ac:dyDescent="0.25">
      <c r="A1198" s="26">
        <f>Sheet1!D1221*Sheet3!$B$5</f>
        <v>0</v>
      </c>
      <c r="B1198" s="26">
        <f t="shared" si="36"/>
        <v>6.0410602193644161E-16</v>
      </c>
      <c r="C1198" s="26">
        <f t="shared" si="37"/>
        <v>2.4578568345948094E-8</v>
      </c>
      <c r="D1198" s="26">
        <f>Sheet3!C$12*EXP(-0.5*((Sheet1!$C1221-Sheet3!C$11)/Sheet3!C$13)^2)</f>
        <v>2.9124781134103978E-48</v>
      </c>
      <c r="E1198" s="26">
        <f>Sheet3!D$12*EXP(-0.5*((Sheet1!$C1221-Sheet3!D$11)/Sheet3!D$13)^2)</f>
        <v>7.8153192245113058E-11</v>
      </c>
      <c r="F1198" s="26">
        <f>Sheet3!E$12*EXP(-0.5*((Sheet1!$C1221-Sheet3!E$11)/Sheet3!E$13)^2)</f>
        <v>3.0625518942128725E-9</v>
      </c>
      <c r="G1198" s="26">
        <f>Sheet3!F$12*EXP(-0.5*((Sheet1!$C1221-Sheet3!F$11)/Sheet3!F$13)^2)</f>
        <v>3.0625518942128725E-9</v>
      </c>
      <c r="H1198" s="26">
        <f>Sheet3!G$12*EXP(-0.5*((Sheet1!$C1221-Sheet3!G$11)/Sheet3!G$13)^2)</f>
        <v>3.0625518942128725E-9</v>
      </c>
      <c r="I1198" s="26">
        <f>Sheet3!H$12*EXP(-0.5*((Sheet1!$C1221-Sheet3!H$11)/Sheet3!H$13)^2)</f>
        <v>3.0625518942128725E-9</v>
      </c>
      <c r="J1198" s="26">
        <f>Sheet3!I$12*EXP(-0.5*((Sheet1!$C1221-Sheet3!I$11)/Sheet3!I$13)^2)</f>
        <v>3.0625518942128725E-9</v>
      </c>
      <c r="K1198" s="26">
        <f>Sheet3!J$12*EXP(-0.5*((Sheet1!$C1221-Sheet3!J$11)/Sheet3!J$13)^2)</f>
        <v>3.0625518942128725E-9</v>
      </c>
      <c r="L1198" s="26">
        <f>Sheet3!K$12*EXP(-0.5*((Sheet1!$C1221-Sheet3!K$11)/Sheet3!K$13)^2)</f>
        <v>3.0625518942128725E-9</v>
      </c>
      <c r="M1198" s="26">
        <f>Sheet3!L$12*EXP(-0.5*((Sheet1!$C1221-Sheet3!L$11)/Sheet3!L$13)^2)</f>
        <v>3.0625518942128725E-9</v>
      </c>
    </row>
    <row r="1199" spans="1:13" x14ac:dyDescent="0.25">
      <c r="A1199" s="26">
        <f>Sheet1!D1222*Sheet3!$B$5</f>
        <v>0</v>
      </c>
      <c r="B1199" s="26">
        <f t="shared" si="36"/>
        <v>6.0410602193644161E-16</v>
      </c>
      <c r="C1199" s="26">
        <f t="shared" si="37"/>
        <v>2.4578568345948094E-8</v>
      </c>
      <c r="D1199" s="26">
        <f>Sheet3!C$12*EXP(-0.5*((Sheet1!$C1222-Sheet3!C$11)/Sheet3!C$13)^2)</f>
        <v>2.9124781134103978E-48</v>
      </c>
      <c r="E1199" s="26">
        <f>Sheet3!D$12*EXP(-0.5*((Sheet1!$C1222-Sheet3!D$11)/Sheet3!D$13)^2)</f>
        <v>7.8153192245113058E-11</v>
      </c>
      <c r="F1199" s="26">
        <f>Sheet3!E$12*EXP(-0.5*((Sheet1!$C1222-Sheet3!E$11)/Sheet3!E$13)^2)</f>
        <v>3.0625518942128725E-9</v>
      </c>
      <c r="G1199" s="26">
        <f>Sheet3!F$12*EXP(-0.5*((Sheet1!$C1222-Sheet3!F$11)/Sheet3!F$13)^2)</f>
        <v>3.0625518942128725E-9</v>
      </c>
      <c r="H1199" s="26">
        <f>Sheet3!G$12*EXP(-0.5*((Sheet1!$C1222-Sheet3!G$11)/Sheet3!G$13)^2)</f>
        <v>3.0625518942128725E-9</v>
      </c>
      <c r="I1199" s="26">
        <f>Sheet3!H$12*EXP(-0.5*((Sheet1!$C1222-Sheet3!H$11)/Sheet3!H$13)^2)</f>
        <v>3.0625518942128725E-9</v>
      </c>
      <c r="J1199" s="26">
        <f>Sheet3!I$12*EXP(-0.5*((Sheet1!$C1222-Sheet3!I$11)/Sheet3!I$13)^2)</f>
        <v>3.0625518942128725E-9</v>
      </c>
      <c r="K1199" s="26">
        <f>Sheet3!J$12*EXP(-0.5*((Sheet1!$C1222-Sheet3!J$11)/Sheet3!J$13)^2)</f>
        <v>3.0625518942128725E-9</v>
      </c>
      <c r="L1199" s="26">
        <f>Sheet3!K$12*EXP(-0.5*((Sheet1!$C1222-Sheet3!K$11)/Sheet3!K$13)^2)</f>
        <v>3.0625518942128725E-9</v>
      </c>
      <c r="M1199" s="26">
        <f>Sheet3!L$12*EXP(-0.5*((Sheet1!$C1222-Sheet3!L$11)/Sheet3!L$13)^2)</f>
        <v>3.0625518942128725E-9</v>
      </c>
    </row>
    <row r="1200" spans="1:13" x14ac:dyDescent="0.25">
      <c r="A1200" s="26">
        <f>Sheet1!D1223*Sheet3!$B$5</f>
        <v>0</v>
      </c>
      <c r="B1200" s="26">
        <f t="shared" si="36"/>
        <v>6.0410602193644161E-16</v>
      </c>
      <c r="C1200" s="26">
        <f t="shared" si="37"/>
        <v>2.4578568345948094E-8</v>
      </c>
      <c r="D1200" s="26">
        <f>Sheet3!C$12*EXP(-0.5*((Sheet1!$C1223-Sheet3!C$11)/Sheet3!C$13)^2)</f>
        <v>2.9124781134103978E-48</v>
      </c>
      <c r="E1200" s="26">
        <f>Sheet3!D$12*EXP(-0.5*((Sheet1!$C1223-Sheet3!D$11)/Sheet3!D$13)^2)</f>
        <v>7.8153192245113058E-11</v>
      </c>
      <c r="F1200" s="26">
        <f>Sheet3!E$12*EXP(-0.5*((Sheet1!$C1223-Sheet3!E$11)/Sheet3!E$13)^2)</f>
        <v>3.0625518942128725E-9</v>
      </c>
      <c r="G1200" s="26">
        <f>Sheet3!F$12*EXP(-0.5*((Sheet1!$C1223-Sheet3!F$11)/Sheet3!F$13)^2)</f>
        <v>3.0625518942128725E-9</v>
      </c>
      <c r="H1200" s="26">
        <f>Sheet3!G$12*EXP(-0.5*((Sheet1!$C1223-Sheet3!G$11)/Sheet3!G$13)^2)</f>
        <v>3.0625518942128725E-9</v>
      </c>
      <c r="I1200" s="26">
        <f>Sheet3!H$12*EXP(-0.5*((Sheet1!$C1223-Sheet3!H$11)/Sheet3!H$13)^2)</f>
        <v>3.0625518942128725E-9</v>
      </c>
      <c r="J1200" s="26">
        <f>Sheet3!I$12*EXP(-0.5*((Sheet1!$C1223-Sheet3!I$11)/Sheet3!I$13)^2)</f>
        <v>3.0625518942128725E-9</v>
      </c>
      <c r="K1200" s="26">
        <f>Sheet3!J$12*EXP(-0.5*((Sheet1!$C1223-Sheet3!J$11)/Sheet3!J$13)^2)</f>
        <v>3.0625518942128725E-9</v>
      </c>
      <c r="L1200" s="26">
        <f>Sheet3!K$12*EXP(-0.5*((Sheet1!$C1223-Sheet3!K$11)/Sheet3!K$13)^2)</f>
        <v>3.0625518942128725E-9</v>
      </c>
      <c r="M1200" s="26">
        <f>Sheet3!L$12*EXP(-0.5*((Sheet1!$C1223-Sheet3!L$11)/Sheet3!L$13)^2)</f>
        <v>3.0625518942128725E-9</v>
      </c>
    </row>
    <row r="1201" spans="1:13" x14ac:dyDescent="0.25">
      <c r="A1201" s="26">
        <f>Sheet1!D1224*Sheet3!$B$5</f>
        <v>0</v>
      </c>
      <c r="B1201" s="26">
        <f t="shared" si="36"/>
        <v>6.0410602193644161E-16</v>
      </c>
      <c r="C1201" s="26">
        <f t="shared" si="37"/>
        <v>2.4578568345948094E-8</v>
      </c>
      <c r="D1201" s="26">
        <f>Sheet3!C$12*EXP(-0.5*((Sheet1!$C1224-Sheet3!C$11)/Sheet3!C$13)^2)</f>
        <v>2.9124781134103978E-48</v>
      </c>
      <c r="E1201" s="26">
        <f>Sheet3!D$12*EXP(-0.5*((Sheet1!$C1224-Sheet3!D$11)/Sheet3!D$13)^2)</f>
        <v>7.8153192245113058E-11</v>
      </c>
      <c r="F1201" s="26">
        <f>Sheet3!E$12*EXP(-0.5*((Sheet1!$C1224-Sheet3!E$11)/Sheet3!E$13)^2)</f>
        <v>3.0625518942128725E-9</v>
      </c>
      <c r="G1201" s="26">
        <f>Sheet3!F$12*EXP(-0.5*((Sheet1!$C1224-Sheet3!F$11)/Sheet3!F$13)^2)</f>
        <v>3.0625518942128725E-9</v>
      </c>
      <c r="H1201" s="26">
        <f>Sheet3!G$12*EXP(-0.5*((Sheet1!$C1224-Sheet3!G$11)/Sheet3!G$13)^2)</f>
        <v>3.0625518942128725E-9</v>
      </c>
      <c r="I1201" s="26">
        <f>Sheet3!H$12*EXP(-0.5*((Sheet1!$C1224-Sheet3!H$11)/Sheet3!H$13)^2)</f>
        <v>3.0625518942128725E-9</v>
      </c>
      <c r="J1201" s="26">
        <f>Sheet3!I$12*EXP(-0.5*((Sheet1!$C1224-Sheet3!I$11)/Sheet3!I$13)^2)</f>
        <v>3.0625518942128725E-9</v>
      </c>
      <c r="K1201" s="26">
        <f>Sheet3!J$12*EXP(-0.5*((Sheet1!$C1224-Sheet3!J$11)/Sheet3!J$13)^2)</f>
        <v>3.0625518942128725E-9</v>
      </c>
      <c r="L1201" s="26">
        <f>Sheet3!K$12*EXP(-0.5*((Sheet1!$C1224-Sheet3!K$11)/Sheet3!K$13)^2)</f>
        <v>3.0625518942128725E-9</v>
      </c>
      <c r="M1201" s="26">
        <f>Sheet3!L$12*EXP(-0.5*((Sheet1!$C1224-Sheet3!L$11)/Sheet3!L$13)^2)</f>
        <v>3.0625518942128725E-9</v>
      </c>
    </row>
    <row r="1202" spans="1:13" x14ac:dyDescent="0.25">
      <c r="A1202" s="26">
        <f>Sheet1!D1225*Sheet3!$B$5</f>
        <v>0</v>
      </c>
      <c r="B1202" s="26">
        <f t="shared" si="36"/>
        <v>6.0410602193644161E-16</v>
      </c>
      <c r="C1202" s="26">
        <f t="shared" si="37"/>
        <v>2.4578568345948094E-8</v>
      </c>
      <c r="D1202" s="26">
        <f>Sheet3!C$12*EXP(-0.5*((Sheet1!$C1225-Sheet3!C$11)/Sheet3!C$13)^2)</f>
        <v>2.9124781134103978E-48</v>
      </c>
      <c r="E1202" s="26">
        <f>Sheet3!D$12*EXP(-0.5*((Sheet1!$C1225-Sheet3!D$11)/Sheet3!D$13)^2)</f>
        <v>7.8153192245113058E-11</v>
      </c>
      <c r="F1202" s="26">
        <f>Sheet3!E$12*EXP(-0.5*((Sheet1!$C1225-Sheet3!E$11)/Sheet3!E$13)^2)</f>
        <v>3.0625518942128725E-9</v>
      </c>
      <c r="G1202" s="26">
        <f>Sheet3!F$12*EXP(-0.5*((Sheet1!$C1225-Sheet3!F$11)/Sheet3!F$13)^2)</f>
        <v>3.0625518942128725E-9</v>
      </c>
      <c r="H1202" s="26">
        <f>Sheet3!G$12*EXP(-0.5*((Sheet1!$C1225-Sheet3!G$11)/Sheet3!G$13)^2)</f>
        <v>3.0625518942128725E-9</v>
      </c>
      <c r="I1202" s="26">
        <f>Sheet3!H$12*EXP(-0.5*((Sheet1!$C1225-Sheet3!H$11)/Sheet3!H$13)^2)</f>
        <v>3.0625518942128725E-9</v>
      </c>
      <c r="J1202" s="26">
        <f>Sheet3!I$12*EXP(-0.5*((Sheet1!$C1225-Sheet3!I$11)/Sheet3!I$13)^2)</f>
        <v>3.0625518942128725E-9</v>
      </c>
      <c r="K1202" s="26">
        <f>Sheet3!J$12*EXP(-0.5*((Sheet1!$C1225-Sheet3!J$11)/Sheet3!J$13)^2)</f>
        <v>3.0625518942128725E-9</v>
      </c>
      <c r="L1202" s="26">
        <f>Sheet3!K$12*EXP(-0.5*((Sheet1!$C1225-Sheet3!K$11)/Sheet3!K$13)^2)</f>
        <v>3.0625518942128725E-9</v>
      </c>
      <c r="M1202" s="26">
        <f>Sheet3!L$12*EXP(-0.5*((Sheet1!$C1225-Sheet3!L$11)/Sheet3!L$13)^2)</f>
        <v>3.0625518942128725E-9</v>
      </c>
    </row>
    <row r="1203" spans="1:13" x14ac:dyDescent="0.25">
      <c r="A1203" s="26">
        <f>Sheet1!D1226*Sheet3!$B$5</f>
        <v>0</v>
      </c>
      <c r="B1203" s="26">
        <f t="shared" si="36"/>
        <v>6.0410602193644161E-16</v>
      </c>
      <c r="C1203" s="26">
        <f t="shared" si="37"/>
        <v>2.4578568345948094E-8</v>
      </c>
      <c r="D1203" s="26">
        <f>Sheet3!C$12*EXP(-0.5*((Sheet1!$C1226-Sheet3!C$11)/Sheet3!C$13)^2)</f>
        <v>2.9124781134103978E-48</v>
      </c>
      <c r="E1203" s="26">
        <f>Sheet3!D$12*EXP(-0.5*((Sheet1!$C1226-Sheet3!D$11)/Sheet3!D$13)^2)</f>
        <v>7.8153192245113058E-11</v>
      </c>
      <c r="F1203" s="26">
        <f>Sheet3!E$12*EXP(-0.5*((Sheet1!$C1226-Sheet3!E$11)/Sheet3!E$13)^2)</f>
        <v>3.0625518942128725E-9</v>
      </c>
      <c r="G1203" s="26">
        <f>Sheet3!F$12*EXP(-0.5*((Sheet1!$C1226-Sheet3!F$11)/Sheet3!F$13)^2)</f>
        <v>3.0625518942128725E-9</v>
      </c>
      <c r="H1203" s="26">
        <f>Sheet3!G$12*EXP(-0.5*((Sheet1!$C1226-Sheet3!G$11)/Sheet3!G$13)^2)</f>
        <v>3.0625518942128725E-9</v>
      </c>
      <c r="I1203" s="26">
        <f>Sheet3!H$12*EXP(-0.5*((Sheet1!$C1226-Sheet3!H$11)/Sheet3!H$13)^2)</f>
        <v>3.0625518942128725E-9</v>
      </c>
      <c r="J1203" s="26">
        <f>Sheet3!I$12*EXP(-0.5*((Sheet1!$C1226-Sheet3!I$11)/Sheet3!I$13)^2)</f>
        <v>3.0625518942128725E-9</v>
      </c>
      <c r="K1203" s="26">
        <f>Sheet3!J$12*EXP(-0.5*((Sheet1!$C1226-Sheet3!J$11)/Sheet3!J$13)^2)</f>
        <v>3.0625518942128725E-9</v>
      </c>
      <c r="L1203" s="26">
        <f>Sheet3!K$12*EXP(-0.5*((Sheet1!$C1226-Sheet3!K$11)/Sheet3!K$13)^2)</f>
        <v>3.0625518942128725E-9</v>
      </c>
      <c r="M1203" s="26">
        <f>Sheet3!L$12*EXP(-0.5*((Sheet1!$C1226-Sheet3!L$11)/Sheet3!L$13)^2)</f>
        <v>3.0625518942128725E-9</v>
      </c>
    </row>
    <row r="1204" spans="1:13" x14ac:dyDescent="0.25">
      <c r="A1204" s="26">
        <f>Sheet1!D1227*Sheet3!$B$5</f>
        <v>0</v>
      </c>
      <c r="B1204" s="26">
        <f t="shared" si="36"/>
        <v>6.0410602193644161E-16</v>
      </c>
      <c r="C1204" s="26">
        <f t="shared" si="37"/>
        <v>2.4578568345948094E-8</v>
      </c>
      <c r="D1204" s="26">
        <f>Sheet3!C$12*EXP(-0.5*((Sheet1!$C1227-Sheet3!C$11)/Sheet3!C$13)^2)</f>
        <v>2.9124781134103978E-48</v>
      </c>
      <c r="E1204" s="26">
        <f>Sheet3!D$12*EXP(-0.5*((Sheet1!$C1227-Sheet3!D$11)/Sheet3!D$13)^2)</f>
        <v>7.8153192245113058E-11</v>
      </c>
      <c r="F1204" s="26">
        <f>Sheet3!E$12*EXP(-0.5*((Sheet1!$C1227-Sheet3!E$11)/Sheet3!E$13)^2)</f>
        <v>3.0625518942128725E-9</v>
      </c>
      <c r="G1204" s="26">
        <f>Sheet3!F$12*EXP(-0.5*((Sheet1!$C1227-Sheet3!F$11)/Sheet3!F$13)^2)</f>
        <v>3.0625518942128725E-9</v>
      </c>
      <c r="H1204" s="26">
        <f>Sheet3!G$12*EXP(-0.5*((Sheet1!$C1227-Sheet3!G$11)/Sheet3!G$13)^2)</f>
        <v>3.0625518942128725E-9</v>
      </c>
      <c r="I1204" s="26">
        <f>Sheet3!H$12*EXP(-0.5*((Sheet1!$C1227-Sheet3!H$11)/Sheet3!H$13)^2)</f>
        <v>3.0625518942128725E-9</v>
      </c>
      <c r="J1204" s="26">
        <f>Sheet3!I$12*EXP(-0.5*((Sheet1!$C1227-Sheet3!I$11)/Sheet3!I$13)^2)</f>
        <v>3.0625518942128725E-9</v>
      </c>
      <c r="K1204" s="26">
        <f>Sheet3!J$12*EXP(-0.5*((Sheet1!$C1227-Sheet3!J$11)/Sheet3!J$13)^2)</f>
        <v>3.0625518942128725E-9</v>
      </c>
      <c r="L1204" s="26">
        <f>Sheet3!K$12*EXP(-0.5*((Sheet1!$C1227-Sheet3!K$11)/Sheet3!K$13)^2)</f>
        <v>3.0625518942128725E-9</v>
      </c>
      <c r="M1204" s="26">
        <f>Sheet3!L$12*EXP(-0.5*((Sheet1!$C1227-Sheet3!L$11)/Sheet3!L$13)^2)</f>
        <v>3.0625518942128725E-9</v>
      </c>
    </row>
    <row r="1205" spans="1:13" x14ac:dyDescent="0.25">
      <c r="A1205" s="26">
        <f>Sheet1!D1228*Sheet3!$B$5</f>
        <v>0</v>
      </c>
      <c r="B1205" s="26">
        <f t="shared" si="36"/>
        <v>6.0410602193644161E-16</v>
      </c>
      <c r="C1205" s="26">
        <f t="shared" si="37"/>
        <v>2.4578568345948094E-8</v>
      </c>
      <c r="D1205" s="26">
        <f>Sheet3!C$12*EXP(-0.5*((Sheet1!$C1228-Sheet3!C$11)/Sheet3!C$13)^2)</f>
        <v>2.9124781134103978E-48</v>
      </c>
      <c r="E1205" s="26">
        <f>Sheet3!D$12*EXP(-0.5*((Sheet1!$C1228-Sheet3!D$11)/Sheet3!D$13)^2)</f>
        <v>7.8153192245113058E-11</v>
      </c>
      <c r="F1205" s="26">
        <f>Sheet3!E$12*EXP(-0.5*((Sheet1!$C1228-Sheet3!E$11)/Sheet3!E$13)^2)</f>
        <v>3.0625518942128725E-9</v>
      </c>
      <c r="G1205" s="26">
        <f>Sheet3!F$12*EXP(-0.5*((Sheet1!$C1228-Sheet3!F$11)/Sheet3!F$13)^2)</f>
        <v>3.0625518942128725E-9</v>
      </c>
      <c r="H1205" s="26">
        <f>Sheet3!G$12*EXP(-0.5*((Sheet1!$C1228-Sheet3!G$11)/Sheet3!G$13)^2)</f>
        <v>3.0625518942128725E-9</v>
      </c>
      <c r="I1205" s="26">
        <f>Sheet3!H$12*EXP(-0.5*((Sheet1!$C1228-Sheet3!H$11)/Sheet3!H$13)^2)</f>
        <v>3.0625518942128725E-9</v>
      </c>
      <c r="J1205" s="26">
        <f>Sheet3!I$12*EXP(-0.5*((Sheet1!$C1228-Sheet3!I$11)/Sheet3!I$13)^2)</f>
        <v>3.0625518942128725E-9</v>
      </c>
      <c r="K1205" s="26">
        <f>Sheet3!J$12*EXP(-0.5*((Sheet1!$C1228-Sheet3!J$11)/Sheet3!J$13)^2)</f>
        <v>3.0625518942128725E-9</v>
      </c>
      <c r="L1205" s="26">
        <f>Sheet3!K$12*EXP(-0.5*((Sheet1!$C1228-Sheet3!K$11)/Sheet3!K$13)^2)</f>
        <v>3.0625518942128725E-9</v>
      </c>
      <c r="M1205" s="26">
        <f>Sheet3!L$12*EXP(-0.5*((Sheet1!$C1228-Sheet3!L$11)/Sheet3!L$13)^2)</f>
        <v>3.0625518942128725E-9</v>
      </c>
    </row>
    <row r="1206" spans="1:13" x14ac:dyDescent="0.25">
      <c r="A1206" s="26">
        <f>Sheet1!D1229*Sheet3!$B$5</f>
        <v>0</v>
      </c>
      <c r="B1206" s="26">
        <f t="shared" si="36"/>
        <v>6.0410602193644161E-16</v>
      </c>
      <c r="C1206" s="26">
        <f t="shared" si="37"/>
        <v>2.4578568345948094E-8</v>
      </c>
      <c r="D1206" s="26">
        <f>Sheet3!C$12*EXP(-0.5*((Sheet1!$C1229-Sheet3!C$11)/Sheet3!C$13)^2)</f>
        <v>2.9124781134103978E-48</v>
      </c>
      <c r="E1206" s="26">
        <f>Sheet3!D$12*EXP(-0.5*((Sheet1!$C1229-Sheet3!D$11)/Sheet3!D$13)^2)</f>
        <v>7.8153192245113058E-11</v>
      </c>
      <c r="F1206" s="26">
        <f>Sheet3!E$12*EXP(-0.5*((Sheet1!$C1229-Sheet3!E$11)/Sheet3!E$13)^2)</f>
        <v>3.0625518942128725E-9</v>
      </c>
      <c r="G1206" s="26">
        <f>Sheet3!F$12*EXP(-0.5*((Sheet1!$C1229-Sheet3!F$11)/Sheet3!F$13)^2)</f>
        <v>3.0625518942128725E-9</v>
      </c>
      <c r="H1206" s="26">
        <f>Sheet3!G$12*EXP(-0.5*((Sheet1!$C1229-Sheet3!G$11)/Sheet3!G$13)^2)</f>
        <v>3.0625518942128725E-9</v>
      </c>
      <c r="I1206" s="26">
        <f>Sheet3!H$12*EXP(-0.5*((Sheet1!$C1229-Sheet3!H$11)/Sheet3!H$13)^2)</f>
        <v>3.0625518942128725E-9</v>
      </c>
      <c r="J1206" s="26">
        <f>Sheet3!I$12*EXP(-0.5*((Sheet1!$C1229-Sheet3!I$11)/Sheet3!I$13)^2)</f>
        <v>3.0625518942128725E-9</v>
      </c>
      <c r="K1206" s="26">
        <f>Sheet3!J$12*EXP(-0.5*((Sheet1!$C1229-Sheet3!J$11)/Sheet3!J$13)^2)</f>
        <v>3.0625518942128725E-9</v>
      </c>
      <c r="L1206" s="26">
        <f>Sheet3!K$12*EXP(-0.5*((Sheet1!$C1229-Sheet3!K$11)/Sheet3!K$13)^2)</f>
        <v>3.0625518942128725E-9</v>
      </c>
      <c r="M1206" s="26">
        <f>Sheet3!L$12*EXP(-0.5*((Sheet1!$C1229-Sheet3!L$11)/Sheet3!L$13)^2)</f>
        <v>3.0625518942128725E-9</v>
      </c>
    </row>
    <row r="1207" spans="1:13" x14ac:dyDescent="0.25">
      <c r="A1207" s="26">
        <f>Sheet1!D1230*Sheet3!$B$5</f>
        <v>0</v>
      </c>
      <c r="B1207" s="26">
        <f t="shared" si="36"/>
        <v>6.0410602193644161E-16</v>
      </c>
      <c r="C1207" s="26">
        <f t="shared" si="37"/>
        <v>2.4578568345948094E-8</v>
      </c>
      <c r="D1207" s="26">
        <f>Sheet3!C$12*EXP(-0.5*((Sheet1!$C1230-Sheet3!C$11)/Sheet3!C$13)^2)</f>
        <v>2.9124781134103978E-48</v>
      </c>
      <c r="E1207" s="26">
        <f>Sheet3!D$12*EXP(-0.5*((Sheet1!$C1230-Sheet3!D$11)/Sheet3!D$13)^2)</f>
        <v>7.8153192245113058E-11</v>
      </c>
      <c r="F1207" s="26">
        <f>Sheet3!E$12*EXP(-0.5*((Sheet1!$C1230-Sheet3!E$11)/Sheet3!E$13)^2)</f>
        <v>3.0625518942128725E-9</v>
      </c>
      <c r="G1207" s="26">
        <f>Sheet3!F$12*EXP(-0.5*((Sheet1!$C1230-Sheet3!F$11)/Sheet3!F$13)^2)</f>
        <v>3.0625518942128725E-9</v>
      </c>
      <c r="H1207" s="26">
        <f>Sheet3!G$12*EXP(-0.5*((Sheet1!$C1230-Sheet3!G$11)/Sheet3!G$13)^2)</f>
        <v>3.0625518942128725E-9</v>
      </c>
      <c r="I1207" s="26">
        <f>Sheet3!H$12*EXP(-0.5*((Sheet1!$C1230-Sheet3!H$11)/Sheet3!H$13)^2)</f>
        <v>3.0625518942128725E-9</v>
      </c>
      <c r="J1207" s="26">
        <f>Sheet3!I$12*EXP(-0.5*((Sheet1!$C1230-Sheet3!I$11)/Sheet3!I$13)^2)</f>
        <v>3.0625518942128725E-9</v>
      </c>
      <c r="K1207" s="26">
        <f>Sheet3!J$12*EXP(-0.5*((Sheet1!$C1230-Sheet3!J$11)/Sheet3!J$13)^2)</f>
        <v>3.0625518942128725E-9</v>
      </c>
      <c r="L1207" s="26">
        <f>Sheet3!K$12*EXP(-0.5*((Sheet1!$C1230-Sheet3!K$11)/Sheet3!K$13)^2)</f>
        <v>3.0625518942128725E-9</v>
      </c>
      <c r="M1207" s="26">
        <f>Sheet3!L$12*EXP(-0.5*((Sheet1!$C1230-Sheet3!L$11)/Sheet3!L$13)^2)</f>
        <v>3.0625518942128725E-9</v>
      </c>
    </row>
    <row r="1208" spans="1:13" x14ac:dyDescent="0.25">
      <c r="A1208" s="26">
        <f>Sheet1!D1231*Sheet3!$B$5</f>
        <v>0</v>
      </c>
      <c r="B1208" s="26">
        <f t="shared" si="36"/>
        <v>6.0410602193644161E-16</v>
      </c>
      <c r="C1208" s="26">
        <f t="shared" si="37"/>
        <v>2.4578568345948094E-8</v>
      </c>
      <c r="D1208" s="26">
        <f>Sheet3!C$12*EXP(-0.5*((Sheet1!$C1231-Sheet3!C$11)/Sheet3!C$13)^2)</f>
        <v>2.9124781134103978E-48</v>
      </c>
      <c r="E1208" s="26">
        <f>Sheet3!D$12*EXP(-0.5*((Sheet1!$C1231-Sheet3!D$11)/Sheet3!D$13)^2)</f>
        <v>7.8153192245113058E-11</v>
      </c>
      <c r="F1208" s="26">
        <f>Sheet3!E$12*EXP(-0.5*((Sheet1!$C1231-Sheet3!E$11)/Sheet3!E$13)^2)</f>
        <v>3.0625518942128725E-9</v>
      </c>
      <c r="G1208" s="26">
        <f>Sheet3!F$12*EXP(-0.5*((Sheet1!$C1231-Sheet3!F$11)/Sheet3!F$13)^2)</f>
        <v>3.0625518942128725E-9</v>
      </c>
      <c r="H1208" s="26">
        <f>Sheet3!G$12*EXP(-0.5*((Sheet1!$C1231-Sheet3!G$11)/Sheet3!G$13)^2)</f>
        <v>3.0625518942128725E-9</v>
      </c>
      <c r="I1208" s="26">
        <f>Sheet3!H$12*EXP(-0.5*((Sheet1!$C1231-Sheet3!H$11)/Sheet3!H$13)^2)</f>
        <v>3.0625518942128725E-9</v>
      </c>
      <c r="J1208" s="26">
        <f>Sheet3!I$12*EXP(-0.5*((Sheet1!$C1231-Sheet3!I$11)/Sheet3!I$13)^2)</f>
        <v>3.0625518942128725E-9</v>
      </c>
      <c r="K1208" s="26">
        <f>Sheet3!J$12*EXP(-0.5*((Sheet1!$C1231-Sheet3!J$11)/Sheet3!J$13)^2)</f>
        <v>3.0625518942128725E-9</v>
      </c>
      <c r="L1208" s="26">
        <f>Sheet3!K$12*EXP(-0.5*((Sheet1!$C1231-Sheet3!K$11)/Sheet3!K$13)^2)</f>
        <v>3.0625518942128725E-9</v>
      </c>
      <c r="M1208" s="26">
        <f>Sheet3!L$12*EXP(-0.5*((Sheet1!$C1231-Sheet3!L$11)/Sheet3!L$13)^2)</f>
        <v>3.0625518942128725E-9</v>
      </c>
    </row>
    <row r="1209" spans="1:13" x14ac:dyDescent="0.25">
      <c r="A1209" s="26">
        <f>Sheet1!D1232*Sheet3!$B$5</f>
        <v>0</v>
      </c>
      <c r="B1209" s="26">
        <f t="shared" si="36"/>
        <v>6.0410602193644161E-16</v>
      </c>
      <c r="C1209" s="26">
        <f t="shared" si="37"/>
        <v>2.4578568345948094E-8</v>
      </c>
      <c r="D1209" s="26">
        <f>Sheet3!C$12*EXP(-0.5*((Sheet1!$C1232-Sheet3!C$11)/Sheet3!C$13)^2)</f>
        <v>2.9124781134103978E-48</v>
      </c>
      <c r="E1209" s="26">
        <f>Sheet3!D$12*EXP(-0.5*((Sheet1!$C1232-Sheet3!D$11)/Sheet3!D$13)^2)</f>
        <v>7.8153192245113058E-11</v>
      </c>
      <c r="F1209" s="26">
        <f>Sheet3!E$12*EXP(-0.5*((Sheet1!$C1232-Sheet3!E$11)/Sheet3!E$13)^2)</f>
        <v>3.0625518942128725E-9</v>
      </c>
      <c r="G1209" s="26">
        <f>Sheet3!F$12*EXP(-0.5*((Sheet1!$C1232-Sheet3!F$11)/Sheet3!F$13)^2)</f>
        <v>3.0625518942128725E-9</v>
      </c>
      <c r="H1209" s="26">
        <f>Sheet3!G$12*EXP(-0.5*((Sheet1!$C1232-Sheet3!G$11)/Sheet3!G$13)^2)</f>
        <v>3.0625518942128725E-9</v>
      </c>
      <c r="I1209" s="26">
        <f>Sheet3!H$12*EXP(-0.5*((Sheet1!$C1232-Sheet3!H$11)/Sheet3!H$13)^2)</f>
        <v>3.0625518942128725E-9</v>
      </c>
      <c r="J1209" s="26">
        <f>Sheet3!I$12*EXP(-0.5*((Sheet1!$C1232-Sheet3!I$11)/Sheet3!I$13)^2)</f>
        <v>3.0625518942128725E-9</v>
      </c>
      <c r="K1209" s="26">
        <f>Sheet3!J$12*EXP(-0.5*((Sheet1!$C1232-Sheet3!J$11)/Sheet3!J$13)^2)</f>
        <v>3.0625518942128725E-9</v>
      </c>
      <c r="L1209" s="26">
        <f>Sheet3!K$12*EXP(-0.5*((Sheet1!$C1232-Sheet3!K$11)/Sheet3!K$13)^2)</f>
        <v>3.0625518942128725E-9</v>
      </c>
      <c r="M1209" s="26">
        <f>Sheet3!L$12*EXP(-0.5*((Sheet1!$C1232-Sheet3!L$11)/Sheet3!L$13)^2)</f>
        <v>3.0625518942128725E-9</v>
      </c>
    </row>
    <row r="1210" spans="1:13" x14ac:dyDescent="0.25">
      <c r="A1210" s="26">
        <f>Sheet1!D1233*Sheet3!$B$5</f>
        <v>0</v>
      </c>
      <c r="B1210" s="26">
        <f t="shared" si="36"/>
        <v>6.0410602193644161E-16</v>
      </c>
      <c r="C1210" s="26">
        <f t="shared" si="37"/>
        <v>2.4578568345948094E-8</v>
      </c>
      <c r="D1210" s="26">
        <f>Sheet3!C$12*EXP(-0.5*((Sheet1!$C1233-Sheet3!C$11)/Sheet3!C$13)^2)</f>
        <v>2.9124781134103978E-48</v>
      </c>
      <c r="E1210" s="26">
        <f>Sheet3!D$12*EXP(-0.5*((Sheet1!$C1233-Sheet3!D$11)/Sheet3!D$13)^2)</f>
        <v>7.8153192245113058E-11</v>
      </c>
      <c r="F1210" s="26">
        <f>Sheet3!E$12*EXP(-0.5*((Sheet1!$C1233-Sheet3!E$11)/Sheet3!E$13)^2)</f>
        <v>3.0625518942128725E-9</v>
      </c>
      <c r="G1210" s="26">
        <f>Sheet3!F$12*EXP(-0.5*((Sheet1!$C1233-Sheet3!F$11)/Sheet3!F$13)^2)</f>
        <v>3.0625518942128725E-9</v>
      </c>
      <c r="H1210" s="26">
        <f>Sheet3!G$12*EXP(-0.5*((Sheet1!$C1233-Sheet3!G$11)/Sheet3!G$13)^2)</f>
        <v>3.0625518942128725E-9</v>
      </c>
      <c r="I1210" s="26">
        <f>Sheet3!H$12*EXP(-0.5*((Sheet1!$C1233-Sheet3!H$11)/Sheet3!H$13)^2)</f>
        <v>3.0625518942128725E-9</v>
      </c>
      <c r="J1210" s="26">
        <f>Sheet3!I$12*EXP(-0.5*((Sheet1!$C1233-Sheet3!I$11)/Sheet3!I$13)^2)</f>
        <v>3.0625518942128725E-9</v>
      </c>
      <c r="K1210" s="26">
        <f>Sheet3!J$12*EXP(-0.5*((Sheet1!$C1233-Sheet3!J$11)/Sheet3!J$13)^2)</f>
        <v>3.0625518942128725E-9</v>
      </c>
      <c r="L1210" s="26">
        <f>Sheet3!K$12*EXP(-0.5*((Sheet1!$C1233-Sheet3!K$11)/Sheet3!K$13)^2)</f>
        <v>3.0625518942128725E-9</v>
      </c>
      <c r="M1210" s="26">
        <f>Sheet3!L$12*EXP(-0.5*((Sheet1!$C1233-Sheet3!L$11)/Sheet3!L$13)^2)</f>
        <v>3.0625518942128725E-9</v>
      </c>
    </row>
    <row r="1211" spans="1:13" x14ac:dyDescent="0.25">
      <c r="A1211" s="26">
        <f>Sheet1!D1234*Sheet3!$B$5</f>
        <v>0</v>
      </c>
      <c r="B1211" s="26">
        <f t="shared" si="36"/>
        <v>6.0410602193644161E-16</v>
      </c>
      <c r="C1211" s="26">
        <f t="shared" si="37"/>
        <v>2.4578568345948094E-8</v>
      </c>
      <c r="D1211" s="26">
        <f>Sheet3!C$12*EXP(-0.5*((Sheet1!$C1234-Sheet3!C$11)/Sheet3!C$13)^2)</f>
        <v>2.9124781134103978E-48</v>
      </c>
      <c r="E1211" s="26">
        <f>Sheet3!D$12*EXP(-0.5*((Sheet1!$C1234-Sheet3!D$11)/Sheet3!D$13)^2)</f>
        <v>7.8153192245113058E-11</v>
      </c>
      <c r="F1211" s="26">
        <f>Sheet3!E$12*EXP(-0.5*((Sheet1!$C1234-Sheet3!E$11)/Sheet3!E$13)^2)</f>
        <v>3.0625518942128725E-9</v>
      </c>
      <c r="G1211" s="26">
        <f>Sheet3!F$12*EXP(-0.5*((Sheet1!$C1234-Sheet3!F$11)/Sheet3!F$13)^2)</f>
        <v>3.0625518942128725E-9</v>
      </c>
      <c r="H1211" s="26">
        <f>Sheet3!G$12*EXP(-0.5*((Sheet1!$C1234-Sheet3!G$11)/Sheet3!G$13)^2)</f>
        <v>3.0625518942128725E-9</v>
      </c>
      <c r="I1211" s="26">
        <f>Sheet3!H$12*EXP(-0.5*((Sheet1!$C1234-Sheet3!H$11)/Sheet3!H$13)^2)</f>
        <v>3.0625518942128725E-9</v>
      </c>
      <c r="J1211" s="26">
        <f>Sheet3!I$12*EXP(-0.5*((Sheet1!$C1234-Sheet3!I$11)/Sheet3!I$13)^2)</f>
        <v>3.0625518942128725E-9</v>
      </c>
      <c r="K1211" s="26">
        <f>Sheet3!J$12*EXP(-0.5*((Sheet1!$C1234-Sheet3!J$11)/Sheet3!J$13)^2)</f>
        <v>3.0625518942128725E-9</v>
      </c>
      <c r="L1211" s="26">
        <f>Sheet3!K$12*EXP(-0.5*((Sheet1!$C1234-Sheet3!K$11)/Sheet3!K$13)^2)</f>
        <v>3.0625518942128725E-9</v>
      </c>
      <c r="M1211" s="26">
        <f>Sheet3!L$12*EXP(-0.5*((Sheet1!$C1234-Sheet3!L$11)/Sheet3!L$13)^2)</f>
        <v>3.0625518942128725E-9</v>
      </c>
    </row>
    <row r="1212" spans="1:13" x14ac:dyDescent="0.25">
      <c r="A1212" s="26">
        <f>Sheet1!D1235*Sheet3!$B$5</f>
        <v>0</v>
      </c>
      <c r="B1212" s="26">
        <f t="shared" si="36"/>
        <v>6.0410602193644161E-16</v>
      </c>
      <c r="C1212" s="26">
        <f t="shared" si="37"/>
        <v>2.4578568345948094E-8</v>
      </c>
      <c r="D1212" s="26">
        <f>Sheet3!C$12*EXP(-0.5*((Sheet1!$C1235-Sheet3!C$11)/Sheet3!C$13)^2)</f>
        <v>2.9124781134103978E-48</v>
      </c>
      <c r="E1212" s="26">
        <f>Sheet3!D$12*EXP(-0.5*((Sheet1!$C1235-Sheet3!D$11)/Sheet3!D$13)^2)</f>
        <v>7.8153192245113058E-11</v>
      </c>
      <c r="F1212" s="26">
        <f>Sheet3!E$12*EXP(-0.5*((Sheet1!$C1235-Sheet3!E$11)/Sheet3!E$13)^2)</f>
        <v>3.0625518942128725E-9</v>
      </c>
      <c r="G1212" s="26">
        <f>Sheet3!F$12*EXP(-0.5*((Sheet1!$C1235-Sheet3!F$11)/Sheet3!F$13)^2)</f>
        <v>3.0625518942128725E-9</v>
      </c>
      <c r="H1212" s="26">
        <f>Sheet3!G$12*EXP(-0.5*((Sheet1!$C1235-Sheet3!G$11)/Sheet3!G$13)^2)</f>
        <v>3.0625518942128725E-9</v>
      </c>
      <c r="I1212" s="26">
        <f>Sheet3!H$12*EXP(-0.5*((Sheet1!$C1235-Sheet3!H$11)/Sheet3!H$13)^2)</f>
        <v>3.0625518942128725E-9</v>
      </c>
      <c r="J1212" s="26">
        <f>Sheet3!I$12*EXP(-0.5*((Sheet1!$C1235-Sheet3!I$11)/Sheet3!I$13)^2)</f>
        <v>3.0625518942128725E-9</v>
      </c>
      <c r="K1212" s="26">
        <f>Sheet3!J$12*EXP(-0.5*((Sheet1!$C1235-Sheet3!J$11)/Sheet3!J$13)^2)</f>
        <v>3.0625518942128725E-9</v>
      </c>
      <c r="L1212" s="26">
        <f>Sheet3!K$12*EXP(-0.5*((Sheet1!$C1235-Sheet3!K$11)/Sheet3!K$13)^2)</f>
        <v>3.0625518942128725E-9</v>
      </c>
      <c r="M1212" s="26">
        <f>Sheet3!L$12*EXP(-0.5*((Sheet1!$C1235-Sheet3!L$11)/Sheet3!L$13)^2)</f>
        <v>3.0625518942128725E-9</v>
      </c>
    </row>
    <row r="1213" spans="1:13" x14ac:dyDescent="0.25">
      <c r="A1213" s="26">
        <f>Sheet1!D1236*Sheet3!$B$5</f>
        <v>0</v>
      </c>
      <c r="B1213" s="26">
        <f t="shared" si="36"/>
        <v>6.0410602193644161E-16</v>
      </c>
      <c r="C1213" s="26">
        <f t="shared" si="37"/>
        <v>2.4578568345948094E-8</v>
      </c>
      <c r="D1213" s="26">
        <f>Sheet3!C$12*EXP(-0.5*((Sheet1!$C1236-Sheet3!C$11)/Sheet3!C$13)^2)</f>
        <v>2.9124781134103978E-48</v>
      </c>
      <c r="E1213" s="26">
        <f>Sheet3!D$12*EXP(-0.5*((Sheet1!$C1236-Sheet3!D$11)/Sheet3!D$13)^2)</f>
        <v>7.8153192245113058E-11</v>
      </c>
      <c r="F1213" s="26">
        <f>Sheet3!E$12*EXP(-0.5*((Sheet1!$C1236-Sheet3!E$11)/Sheet3!E$13)^2)</f>
        <v>3.0625518942128725E-9</v>
      </c>
      <c r="G1213" s="26">
        <f>Sheet3!F$12*EXP(-0.5*((Sheet1!$C1236-Sheet3!F$11)/Sheet3!F$13)^2)</f>
        <v>3.0625518942128725E-9</v>
      </c>
      <c r="H1213" s="26">
        <f>Sheet3!G$12*EXP(-0.5*((Sheet1!$C1236-Sheet3!G$11)/Sheet3!G$13)^2)</f>
        <v>3.0625518942128725E-9</v>
      </c>
      <c r="I1213" s="26">
        <f>Sheet3!H$12*EXP(-0.5*((Sheet1!$C1236-Sheet3!H$11)/Sheet3!H$13)^2)</f>
        <v>3.0625518942128725E-9</v>
      </c>
      <c r="J1213" s="26">
        <f>Sheet3!I$12*EXP(-0.5*((Sheet1!$C1236-Sheet3!I$11)/Sheet3!I$13)^2)</f>
        <v>3.0625518942128725E-9</v>
      </c>
      <c r="K1213" s="26">
        <f>Sheet3!J$12*EXP(-0.5*((Sheet1!$C1236-Sheet3!J$11)/Sheet3!J$13)^2)</f>
        <v>3.0625518942128725E-9</v>
      </c>
      <c r="L1213" s="26">
        <f>Sheet3!K$12*EXP(-0.5*((Sheet1!$C1236-Sheet3!K$11)/Sheet3!K$13)^2)</f>
        <v>3.0625518942128725E-9</v>
      </c>
      <c r="M1213" s="26">
        <f>Sheet3!L$12*EXP(-0.5*((Sheet1!$C1236-Sheet3!L$11)/Sheet3!L$13)^2)</f>
        <v>3.0625518942128725E-9</v>
      </c>
    </row>
    <row r="1214" spans="1:13" x14ac:dyDescent="0.25">
      <c r="A1214" s="26">
        <f>Sheet1!D1237*Sheet3!$B$5</f>
        <v>0</v>
      </c>
      <c r="B1214" s="26">
        <f t="shared" si="36"/>
        <v>6.0410602193644161E-16</v>
      </c>
      <c r="C1214" s="26">
        <f t="shared" si="37"/>
        <v>2.4578568345948094E-8</v>
      </c>
      <c r="D1214" s="26">
        <f>Sheet3!C$12*EXP(-0.5*((Sheet1!$C1237-Sheet3!C$11)/Sheet3!C$13)^2)</f>
        <v>2.9124781134103978E-48</v>
      </c>
      <c r="E1214" s="26">
        <f>Sheet3!D$12*EXP(-0.5*((Sheet1!$C1237-Sheet3!D$11)/Sheet3!D$13)^2)</f>
        <v>7.8153192245113058E-11</v>
      </c>
      <c r="F1214" s="26">
        <f>Sheet3!E$12*EXP(-0.5*((Sheet1!$C1237-Sheet3!E$11)/Sheet3!E$13)^2)</f>
        <v>3.0625518942128725E-9</v>
      </c>
      <c r="G1214" s="26">
        <f>Sheet3!F$12*EXP(-0.5*((Sheet1!$C1237-Sheet3!F$11)/Sheet3!F$13)^2)</f>
        <v>3.0625518942128725E-9</v>
      </c>
      <c r="H1214" s="26">
        <f>Sheet3!G$12*EXP(-0.5*((Sheet1!$C1237-Sheet3!G$11)/Sheet3!G$13)^2)</f>
        <v>3.0625518942128725E-9</v>
      </c>
      <c r="I1214" s="26">
        <f>Sheet3!H$12*EXP(-0.5*((Sheet1!$C1237-Sheet3!H$11)/Sheet3!H$13)^2)</f>
        <v>3.0625518942128725E-9</v>
      </c>
      <c r="J1214" s="26">
        <f>Sheet3!I$12*EXP(-0.5*((Sheet1!$C1237-Sheet3!I$11)/Sheet3!I$13)^2)</f>
        <v>3.0625518942128725E-9</v>
      </c>
      <c r="K1214" s="26">
        <f>Sheet3!J$12*EXP(-0.5*((Sheet1!$C1237-Sheet3!J$11)/Sheet3!J$13)^2)</f>
        <v>3.0625518942128725E-9</v>
      </c>
      <c r="L1214" s="26">
        <f>Sheet3!K$12*EXP(-0.5*((Sheet1!$C1237-Sheet3!K$11)/Sheet3!K$13)^2)</f>
        <v>3.0625518942128725E-9</v>
      </c>
      <c r="M1214" s="26">
        <f>Sheet3!L$12*EXP(-0.5*((Sheet1!$C1237-Sheet3!L$11)/Sheet3!L$13)^2)</f>
        <v>3.0625518942128725E-9</v>
      </c>
    </row>
    <row r="1215" spans="1:13" x14ac:dyDescent="0.25">
      <c r="A1215" s="26">
        <f>Sheet1!D1238*Sheet3!$B$5</f>
        <v>0</v>
      </c>
      <c r="B1215" s="26">
        <f t="shared" si="36"/>
        <v>6.0410602193644161E-16</v>
      </c>
      <c r="C1215" s="26">
        <f t="shared" si="37"/>
        <v>2.4578568345948094E-8</v>
      </c>
      <c r="D1215" s="26">
        <f>Sheet3!C$12*EXP(-0.5*((Sheet1!$C1238-Sheet3!C$11)/Sheet3!C$13)^2)</f>
        <v>2.9124781134103978E-48</v>
      </c>
      <c r="E1215" s="26">
        <f>Sheet3!D$12*EXP(-0.5*((Sheet1!$C1238-Sheet3!D$11)/Sheet3!D$13)^2)</f>
        <v>7.8153192245113058E-11</v>
      </c>
      <c r="F1215" s="26">
        <f>Sheet3!E$12*EXP(-0.5*((Sheet1!$C1238-Sheet3!E$11)/Sheet3!E$13)^2)</f>
        <v>3.0625518942128725E-9</v>
      </c>
      <c r="G1215" s="26">
        <f>Sheet3!F$12*EXP(-0.5*((Sheet1!$C1238-Sheet3!F$11)/Sheet3!F$13)^2)</f>
        <v>3.0625518942128725E-9</v>
      </c>
      <c r="H1215" s="26">
        <f>Sheet3!G$12*EXP(-0.5*((Sheet1!$C1238-Sheet3!G$11)/Sheet3!G$13)^2)</f>
        <v>3.0625518942128725E-9</v>
      </c>
      <c r="I1215" s="26">
        <f>Sheet3!H$12*EXP(-0.5*((Sheet1!$C1238-Sheet3!H$11)/Sheet3!H$13)^2)</f>
        <v>3.0625518942128725E-9</v>
      </c>
      <c r="J1215" s="26">
        <f>Sheet3!I$12*EXP(-0.5*((Sheet1!$C1238-Sheet3!I$11)/Sheet3!I$13)^2)</f>
        <v>3.0625518942128725E-9</v>
      </c>
      <c r="K1215" s="26">
        <f>Sheet3!J$12*EXP(-0.5*((Sheet1!$C1238-Sheet3!J$11)/Sheet3!J$13)^2)</f>
        <v>3.0625518942128725E-9</v>
      </c>
      <c r="L1215" s="26">
        <f>Sheet3!K$12*EXP(-0.5*((Sheet1!$C1238-Sheet3!K$11)/Sheet3!K$13)^2)</f>
        <v>3.0625518942128725E-9</v>
      </c>
      <c r="M1215" s="26">
        <f>Sheet3!L$12*EXP(-0.5*((Sheet1!$C1238-Sheet3!L$11)/Sheet3!L$13)^2)</f>
        <v>3.0625518942128725E-9</v>
      </c>
    </row>
    <row r="1216" spans="1:13" x14ac:dyDescent="0.25">
      <c r="A1216" s="26">
        <f>Sheet1!D1239*Sheet3!$B$5</f>
        <v>0</v>
      </c>
      <c r="B1216" s="26">
        <f t="shared" si="36"/>
        <v>6.0410602193644161E-16</v>
      </c>
      <c r="C1216" s="26">
        <f t="shared" si="37"/>
        <v>2.4578568345948094E-8</v>
      </c>
      <c r="D1216" s="26">
        <f>Sheet3!C$12*EXP(-0.5*((Sheet1!$C1239-Sheet3!C$11)/Sheet3!C$13)^2)</f>
        <v>2.9124781134103978E-48</v>
      </c>
      <c r="E1216" s="26">
        <f>Sheet3!D$12*EXP(-0.5*((Sheet1!$C1239-Sheet3!D$11)/Sheet3!D$13)^2)</f>
        <v>7.8153192245113058E-11</v>
      </c>
      <c r="F1216" s="26">
        <f>Sheet3!E$12*EXP(-0.5*((Sheet1!$C1239-Sheet3!E$11)/Sheet3!E$13)^2)</f>
        <v>3.0625518942128725E-9</v>
      </c>
      <c r="G1216" s="26">
        <f>Sheet3!F$12*EXP(-0.5*((Sheet1!$C1239-Sheet3!F$11)/Sheet3!F$13)^2)</f>
        <v>3.0625518942128725E-9</v>
      </c>
      <c r="H1216" s="26">
        <f>Sheet3!G$12*EXP(-0.5*((Sheet1!$C1239-Sheet3!G$11)/Sheet3!G$13)^2)</f>
        <v>3.0625518942128725E-9</v>
      </c>
      <c r="I1216" s="26">
        <f>Sheet3!H$12*EXP(-0.5*((Sheet1!$C1239-Sheet3!H$11)/Sheet3!H$13)^2)</f>
        <v>3.0625518942128725E-9</v>
      </c>
      <c r="J1216" s="26">
        <f>Sheet3!I$12*EXP(-0.5*((Sheet1!$C1239-Sheet3!I$11)/Sheet3!I$13)^2)</f>
        <v>3.0625518942128725E-9</v>
      </c>
      <c r="K1216" s="26">
        <f>Sheet3!J$12*EXP(-0.5*((Sheet1!$C1239-Sheet3!J$11)/Sheet3!J$13)^2)</f>
        <v>3.0625518942128725E-9</v>
      </c>
      <c r="L1216" s="26">
        <f>Sheet3!K$12*EXP(-0.5*((Sheet1!$C1239-Sheet3!K$11)/Sheet3!K$13)^2)</f>
        <v>3.0625518942128725E-9</v>
      </c>
      <c r="M1216" s="26">
        <f>Sheet3!L$12*EXP(-0.5*((Sheet1!$C1239-Sheet3!L$11)/Sheet3!L$13)^2)</f>
        <v>3.0625518942128725E-9</v>
      </c>
    </row>
    <row r="1217" spans="1:13" x14ac:dyDescent="0.25">
      <c r="A1217" s="26">
        <f>Sheet1!D1240*Sheet3!$B$5</f>
        <v>0</v>
      </c>
      <c r="B1217" s="26">
        <f t="shared" si="36"/>
        <v>6.0410602193644161E-16</v>
      </c>
      <c r="C1217" s="26">
        <f t="shared" si="37"/>
        <v>2.4578568345948094E-8</v>
      </c>
      <c r="D1217" s="26">
        <f>Sheet3!C$12*EXP(-0.5*((Sheet1!$C1240-Sheet3!C$11)/Sheet3!C$13)^2)</f>
        <v>2.9124781134103978E-48</v>
      </c>
      <c r="E1217" s="26">
        <f>Sheet3!D$12*EXP(-0.5*((Sheet1!$C1240-Sheet3!D$11)/Sheet3!D$13)^2)</f>
        <v>7.8153192245113058E-11</v>
      </c>
      <c r="F1217" s="26">
        <f>Sheet3!E$12*EXP(-0.5*((Sheet1!$C1240-Sheet3!E$11)/Sheet3!E$13)^2)</f>
        <v>3.0625518942128725E-9</v>
      </c>
      <c r="G1217" s="26">
        <f>Sheet3!F$12*EXP(-0.5*((Sheet1!$C1240-Sheet3!F$11)/Sheet3!F$13)^2)</f>
        <v>3.0625518942128725E-9</v>
      </c>
      <c r="H1217" s="26">
        <f>Sheet3!G$12*EXP(-0.5*((Sheet1!$C1240-Sheet3!G$11)/Sheet3!G$13)^2)</f>
        <v>3.0625518942128725E-9</v>
      </c>
      <c r="I1217" s="26">
        <f>Sheet3!H$12*EXP(-0.5*((Sheet1!$C1240-Sheet3!H$11)/Sheet3!H$13)^2)</f>
        <v>3.0625518942128725E-9</v>
      </c>
      <c r="J1217" s="26">
        <f>Sheet3!I$12*EXP(-0.5*((Sheet1!$C1240-Sheet3!I$11)/Sheet3!I$13)^2)</f>
        <v>3.0625518942128725E-9</v>
      </c>
      <c r="K1217" s="26">
        <f>Sheet3!J$12*EXP(-0.5*((Sheet1!$C1240-Sheet3!J$11)/Sheet3!J$13)^2)</f>
        <v>3.0625518942128725E-9</v>
      </c>
      <c r="L1217" s="26">
        <f>Sheet3!K$12*EXP(-0.5*((Sheet1!$C1240-Sheet3!K$11)/Sheet3!K$13)^2)</f>
        <v>3.0625518942128725E-9</v>
      </c>
      <c r="M1217" s="26">
        <f>Sheet3!L$12*EXP(-0.5*((Sheet1!$C1240-Sheet3!L$11)/Sheet3!L$13)^2)</f>
        <v>3.0625518942128725E-9</v>
      </c>
    </row>
    <row r="1218" spans="1:13" x14ac:dyDescent="0.25">
      <c r="A1218" s="26">
        <f>Sheet1!D1241*Sheet3!$B$5</f>
        <v>0</v>
      </c>
      <c r="B1218" s="26">
        <f t="shared" si="36"/>
        <v>6.0410602193644161E-16</v>
      </c>
      <c r="C1218" s="26">
        <f t="shared" si="37"/>
        <v>2.4578568345948094E-8</v>
      </c>
      <c r="D1218" s="26">
        <f>Sheet3!C$12*EXP(-0.5*((Sheet1!$C1241-Sheet3!C$11)/Sheet3!C$13)^2)</f>
        <v>2.9124781134103978E-48</v>
      </c>
      <c r="E1218" s="26">
        <f>Sheet3!D$12*EXP(-0.5*((Sheet1!$C1241-Sheet3!D$11)/Sheet3!D$13)^2)</f>
        <v>7.8153192245113058E-11</v>
      </c>
      <c r="F1218" s="26">
        <f>Sheet3!E$12*EXP(-0.5*((Sheet1!$C1241-Sheet3!E$11)/Sheet3!E$13)^2)</f>
        <v>3.0625518942128725E-9</v>
      </c>
      <c r="G1218" s="26">
        <f>Sheet3!F$12*EXP(-0.5*((Sheet1!$C1241-Sheet3!F$11)/Sheet3!F$13)^2)</f>
        <v>3.0625518942128725E-9</v>
      </c>
      <c r="H1218" s="26">
        <f>Sheet3!G$12*EXP(-0.5*((Sheet1!$C1241-Sheet3!G$11)/Sheet3!G$13)^2)</f>
        <v>3.0625518942128725E-9</v>
      </c>
      <c r="I1218" s="26">
        <f>Sheet3!H$12*EXP(-0.5*((Sheet1!$C1241-Sheet3!H$11)/Sheet3!H$13)^2)</f>
        <v>3.0625518942128725E-9</v>
      </c>
      <c r="J1218" s="26">
        <f>Sheet3!I$12*EXP(-0.5*((Sheet1!$C1241-Sheet3!I$11)/Sheet3!I$13)^2)</f>
        <v>3.0625518942128725E-9</v>
      </c>
      <c r="K1218" s="26">
        <f>Sheet3!J$12*EXP(-0.5*((Sheet1!$C1241-Sheet3!J$11)/Sheet3!J$13)^2)</f>
        <v>3.0625518942128725E-9</v>
      </c>
      <c r="L1218" s="26">
        <f>Sheet3!K$12*EXP(-0.5*((Sheet1!$C1241-Sheet3!K$11)/Sheet3!K$13)^2)</f>
        <v>3.0625518942128725E-9</v>
      </c>
      <c r="M1218" s="26">
        <f>Sheet3!L$12*EXP(-0.5*((Sheet1!$C1241-Sheet3!L$11)/Sheet3!L$13)^2)</f>
        <v>3.0625518942128725E-9</v>
      </c>
    </row>
    <row r="1219" spans="1:13" x14ac:dyDescent="0.25">
      <c r="A1219" s="26">
        <f>Sheet1!D1242*Sheet3!$B$5</f>
        <v>0</v>
      </c>
      <c r="B1219" s="26">
        <f t="shared" ref="B1219:B1282" si="38">(A1219-C1219)^2</f>
        <v>6.0410602193644161E-16</v>
      </c>
      <c r="C1219" s="26">
        <f t="shared" ref="C1219:C1282" si="39">SUM(D1219:M1219)</f>
        <v>2.4578568345948094E-8</v>
      </c>
      <c r="D1219" s="26">
        <f>Sheet3!C$12*EXP(-0.5*((Sheet1!$C1242-Sheet3!C$11)/Sheet3!C$13)^2)</f>
        <v>2.9124781134103978E-48</v>
      </c>
      <c r="E1219" s="26">
        <f>Sheet3!D$12*EXP(-0.5*((Sheet1!$C1242-Sheet3!D$11)/Sheet3!D$13)^2)</f>
        <v>7.8153192245113058E-11</v>
      </c>
      <c r="F1219" s="26">
        <f>Sheet3!E$12*EXP(-0.5*((Sheet1!$C1242-Sheet3!E$11)/Sheet3!E$13)^2)</f>
        <v>3.0625518942128725E-9</v>
      </c>
      <c r="G1219" s="26">
        <f>Sheet3!F$12*EXP(-0.5*((Sheet1!$C1242-Sheet3!F$11)/Sheet3!F$13)^2)</f>
        <v>3.0625518942128725E-9</v>
      </c>
      <c r="H1219" s="26">
        <f>Sheet3!G$12*EXP(-0.5*((Sheet1!$C1242-Sheet3!G$11)/Sheet3!G$13)^2)</f>
        <v>3.0625518942128725E-9</v>
      </c>
      <c r="I1219" s="26">
        <f>Sheet3!H$12*EXP(-0.5*((Sheet1!$C1242-Sheet3!H$11)/Sheet3!H$13)^2)</f>
        <v>3.0625518942128725E-9</v>
      </c>
      <c r="J1219" s="26">
        <f>Sheet3!I$12*EXP(-0.5*((Sheet1!$C1242-Sheet3!I$11)/Sheet3!I$13)^2)</f>
        <v>3.0625518942128725E-9</v>
      </c>
      <c r="K1219" s="26">
        <f>Sheet3!J$12*EXP(-0.5*((Sheet1!$C1242-Sheet3!J$11)/Sheet3!J$13)^2)</f>
        <v>3.0625518942128725E-9</v>
      </c>
      <c r="L1219" s="26">
        <f>Sheet3!K$12*EXP(-0.5*((Sheet1!$C1242-Sheet3!K$11)/Sheet3!K$13)^2)</f>
        <v>3.0625518942128725E-9</v>
      </c>
      <c r="M1219" s="26">
        <f>Sheet3!L$12*EXP(-0.5*((Sheet1!$C1242-Sheet3!L$11)/Sheet3!L$13)^2)</f>
        <v>3.0625518942128725E-9</v>
      </c>
    </row>
    <row r="1220" spans="1:13" x14ac:dyDescent="0.25">
      <c r="A1220" s="26">
        <f>Sheet1!D1243*Sheet3!$B$5</f>
        <v>0</v>
      </c>
      <c r="B1220" s="26">
        <f t="shared" si="38"/>
        <v>6.0410602193644161E-16</v>
      </c>
      <c r="C1220" s="26">
        <f t="shared" si="39"/>
        <v>2.4578568345948094E-8</v>
      </c>
      <c r="D1220" s="26">
        <f>Sheet3!C$12*EXP(-0.5*((Sheet1!$C1243-Sheet3!C$11)/Sheet3!C$13)^2)</f>
        <v>2.9124781134103978E-48</v>
      </c>
      <c r="E1220" s="26">
        <f>Sheet3!D$12*EXP(-0.5*((Sheet1!$C1243-Sheet3!D$11)/Sheet3!D$13)^2)</f>
        <v>7.8153192245113058E-11</v>
      </c>
      <c r="F1220" s="26">
        <f>Sheet3!E$12*EXP(-0.5*((Sheet1!$C1243-Sheet3!E$11)/Sheet3!E$13)^2)</f>
        <v>3.0625518942128725E-9</v>
      </c>
      <c r="G1220" s="26">
        <f>Sheet3!F$12*EXP(-0.5*((Sheet1!$C1243-Sheet3!F$11)/Sheet3!F$13)^2)</f>
        <v>3.0625518942128725E-9</v>
      </c>
      <c r="H1220" s="26">
        <f>Sheet3!G$12*EXP(-0.5*((Sheet1!$C1243-Sheet3!G$11)/Sheet3!G$13)^2)</f>
        <v>3.0625518942128725E-9</v>
      </c>
      <c r="I1220" s="26">
        <f>Sheet3!H$12*EXP(-0.5*((Sheet1!$C1243-Sheet3!H$11)/Sheet3!H$13)^2)</f>
        <v>3.0625518942128725E-9</v>
      </c>
      <c r="J1220" s="26">
        <f>Sheet3!I$12*EXP(-0.5*((Sheet1!$C1243-Sheet3!I$11)/Sheet3!I$13)^2)</f>
        <v>3.0625518942128725E-9</v>
      </c>
      <c r="K1220" s="26">
        <f>Sheet3!J$12*EXP(-0.5*((Sheet1!$C1243-Sheet3!J$11)/Sheet3!J$13)^2)</f>
        <v>3.0625518942128725E-9</v>
      </c>
      <c r="L1220" s="26">
        <f>Sheet3!K$12*EXP(-0.5*((Sheet1!$C1243-Sheet3!K$11)/Sheet3!K$13)^2)</f>
        <v>3.0625518942128725E-9</v>
      </c>
      <c r="M1220" s="26">
        <f>Sheet3!L$12*EXP(-0.5*((Sheet1!$C1243-Sheet3!L$11)/Sheet3!L$13)^2)</f>
        <v>3.0625518942128725E-9</v>
      </c>
    </row>
    <row r="1221" spans="1:13" x14ac:dyDescent="0.25">
      <c r="A1221" s="26">
        <f>Sheet1!D1244*Sheet3!$B$5</f>
        <v>0</v>
      </c>
      <c r="B1221" s="26">
        <f t="shared" si="38"/>
        <v>6.0410602193644161E-16</v>
      </c>
      <c r="C1221" s="26">
        <f t="shared" si="39"/>
        <v>2.4578568345948094E-8</v>
      </c>
      <c r="D1221" s="26">
        <f>Sheet3!C$12*EXP(-0.5*((Sheet1!$C1244-Sheet3!C$11)/Sheet3!C$13)^2)</f>
        <v>2.9124781134103978E-48</v>
      </c>
      <c r="E1221" s="26">
        <f>Sheet3!D$12*EXP(-0.5*((Sheet1!$C1244-Sheet3!D$11)/Sheet3!D$13)^2)</f>
        <v>7.8153192245113058E-11</v>
      </c>
      <c r="F1221" s="26">
        <f>Sheet3!E$12*EXP(-0.5*((Sheet1!$C1244-Sheet3!E$11)/Sheet3!E$13)^2)</f>
        <v>3.0625518942128725E-9</v>
      </c>
      <c r="G1221" s="26">
        <f>Sheet3!F$12*EXP(-0.5*((Sheet1!$C1244-Sheet3!F$11)/Sheet3!F$13)^2)</f>
        <v>3.0625518942128725E-9</v>
      </c>
      <c r="H1221" s="26">
        <f>Sheet3!G$12*EXP(-0.5*((Sheet1!$C1244-Sheet3!G$11)/Sheet3!G$13)^2)</f>
        <v>3.0625518942128725E-9</v>
      </c>
      <c r="I1221" s="26">
        <f>Sheet3!H$12*EXP(-0.5*((Sheet1!$C1244-Sheet3!H$11)/Sheet3!H$13)^2)</f>
        <v>3.0625518942128725E-9</v>
      </c>
      <c r="J1221" s="26">
        <f>Sheet3!I$12*EXP(-0.5*((Sheet1!$C1244-Sheet3!I$11)/Sheet3!I$13)^2)</f>
        <v>3.0625518942128725E-9</v>
      </c>
      <c r="K1221" s="26">
        <f>Sheet3!J$12*EXP(-0.5*((Sheet1!$C1244-Sheet3!J$11)/Sheet3!J$13)^2)</f>
        <v>3.0625518942128725E-9</v>
      </c>
      <c r="L1221" s="26">
        <f>Sheet3!K$12*EXP(-0.5*((Sheet1!$C1244-Sheet3!K$11)/Sheet3!K$13)^2)</f>
        <v>3.0625518942128725E-9</v>
      </c>
      <c r="M1221" s="26">
        <f>Sheet3!L$12*EXP(-0.5*((Sheet1!$C1244-Sheet3!L$11)/Sheet3!L$13)^2)</f>
        <v>3.0625518942128725E-9</v>
      </c>
    </row>
    <row r="1222" spans="1:13" x14ac:dyDescent="0.25">
      <c r="A1222" s="26">
        <f>Sheet1!D1245*Sheet3!$B$5</f>
        <v>0</v>
      </c>
      <c r="B1222" s="26">
        <f t="shared" si="38"/>
        <v>6.0410602193644161E-16</v>
      </c>
      <c r="C1222" s="26">
        <f t="shared" si="39"/>
        <v>2.4578568345948094E-8</v>
      </c>
      <c r="D1222" s="26">
        <f>Sheet3!C$12*EXP(-0.5*((Sheet1!$C1245-Sheet3!C$11)/Sheet3!C$13)^2)</f>
        <v>2.9124781134103978E-48</v>
      </c>
      <c r="E1222" s="26">
        <f>Sheet3!D$12*EXP(-0.5*((Sheet1!$C1245-Sheet3!D$11)/Sheet3!D$13)^2)</f>
        <v>7.8153192245113058E-11</v>
      </c>
      <c r="F1222" s="26">
        <f>Sheet3!E$12*EXP(-0.5*((Sheet1!$C1245-Sheet3!E$11)/Sheet3!E$13)^2)</f>
        <v>3.0625518942128725E-9</v>
      </c>
      <c r="G1222" s="26">
        <f>Sheet3!F$12*EXP(-0.5*((Sheet1!$C1245-Sheet3!F$11)/Sheet3!F$13)^2)</f>
        <v>3.0625518942128725E-9</v>
      </c>
      <c r="H1222" s="26">
        <f>Sheet3!G$12*EXP(-0.5*((Sheet1!$C1245-Sheet3!G$11)/Sheet3!G$13)^2)</f>
        <v>3.0625518942128725E-9</v>
      </c>
      <c r="I1222" s="26">
        <f>Sheet3!H$12*EXP(-0.5*((Sheet1!$C1245-Sheet3!H$11)/Sheet3!H$13)^2)</f>
        <v>3.0625518942128725E-9</v>
      </c>
      <c r="J1222" s="26">
        <f>Sheet3!I$12*EXP(-0.5*((Sheet1!$C1245-Sheet3!I$11)/Sheet3!I$13)^2)</f>
        <v>3.0625518942128725E-9</v>
      </c>
      <c r="K1222" s="26">
        <f>Sheet3!J$12*EXP(-0.5*((Sheet1!$C1245-Sheet3!J$11)/Sheet3!J$13)^2)</f>
        <v>3.0625518942128725E-9</v>
      </c>
      <c r="L1222" s="26">
        <f>Sheet3!K$12*EXP(-0.5*((Sheet1!$C1245-Sheet3!K$11)/Sheet3!K$13)^2)</f>
        <v>3.0625518942128725E-9</v>
      </c>
      <c r="M1222" s="26">
        <f>Sheet3!L$12*EXP(-0.5*((Sheet1!$C1245-Sheet3!L$11)/Sheet3!L$13)^2)</f>
        <v>3.0625518942128725E-9</v>
      </c>
    </row>
    <row r="1223" spans="1:13" x14ac:dyDescent="0.25">
      <c r="A1223" s="26">
        <f>Sheet1!D1246*Sheet3!$B$5</f>
        <v>0</v>
      </c>
      <c r="B1223" s="26">
        <f t="shared" si="38"/>
        <v>6.0410602193644161E-16</v>
      </c>
      <c r="C1223" s="26">
        <f t="shared" si="39"/>
        <v>2.4578568345948094E-8</v>
      </c>
      <c r="D1223" s="26">
        <f>Sheet3!C$12*EXP(-0.5*((Sheet1!$C1246-Sheet3!C$11)/Sheet3!C$13)^2)</f>
        <v>2.9124781134103978E-48</v>
      </c>
      <c r="E1223" s="26">
        <f>Sheet3!D$12*EXP(-0.5*((Sheet1!$C1246-Sheet3!D$11)/Sheet3!D$13)^2)</f>
        <v>7.8153192245113058E-11</v>
      </c>
      <c r="F1223" s="26">
        <f>Sheet3!E$12*EXP(-0.5*((Sheet1!$C1246-Sheet3!E$11)/Sheet3!E$13)^2)</f>
        <v>3.0625518942128725E-9</v>
      </c>
      <c r="G1223" s="26">
        <f>Sheet3!F$12*EXP(-0.5*((Sheet1!$C1246-Sheet3!F$11)/Sheet3!F$13)^2)</f>
        <v>3.0625518942128725E-9</v>
      </c>
      <c r="H1223" s="26">
        <f>Sheet3!G$12*EXP(-0.5*((Sheet1!$C1246-Sheet3!G$11)/Sheet3!G$13)^2)</f>
        <v>3.0625518942128725E-9</v>
      </c>
      <c r="I1223" s="26">
        <f>Sheet3!H$12*EXP(-0.5*((Sheet1!$C1246-Sheet3!H$11)/Sheet3!H$13)^2)</f>
        <v>3.0625518942128725E-9</v>
      </c>
      <c r="J1223" s="26">
        <f>Sheet3!I$12*EXP(-0.5*((Sheet1!$C1246-Sheet3!I$11)/Sheet3!I$13)^2)</f>
        <v>3.0625518942128725E-9</v>
      </c>
      <c r="K1223" s="26">
        <f>Sheet3!J$12*EXP(-0.5*((Sheet1!$C1246-Sheet3!J$11)/Sheet3!J$13)^2)</f>
        <v>3.0625518942128725E-9</v>
      </c>
      <c r="L1223" s="26">
        <f>Sheet3!K$12*EXP(-0.5*((Sheet1!$C1246-Sheet3!K$11)/Sheet3!K$13)^2)</f>
        <v>3.0625518942128725E-9</v>
      </c>
      <c r="M1223" s="26">
        <f>Sheet3!L$12*EXP(-0.5*((Sheet1!$C1246-Sheet3!L$11)/Sheet3!L$13)^2)</f>
        <v>3.0625518942128725E-9</v>
      </c>
    </row>
    <row r="1224" spans="1:13" x14ac:dyDescent="0.25">
      <c r="A1224" s="26">
        <f>Sheet1!D1247*Sheet3!$B$5</f>
        <v>0</v>
      </c>
      <c r="B1224" s="26">
        <f t="shared" si="38"/>
        <v>6.0410602193644161E-16</v>
      </c>
      <c r="C1224" s="26">
        <f t="shared" si="39"/>
        <v>2.4578568345948094E-8</v>
      </c>
      <c r="D1224" s="26">
        <f>Sheet3!C$12*EXP(-0.5*((Sheet1!$C1247-Sheet3!C$11)/Sheet3!C$13)^2)</f>
        <v>2.9124781134103978E-48</v>
      </c>
      <c r="E1224" s="26">
        <f>Sheet3!D$12*EXP(-0.5*((Sheet1!$C1247-Sheet3!D$11)/Sheet3!D$13)^2)</f>
        <v>7.8153192245113058E-11</v>
      </c>
      <c r="F1224" s="26">
        <f>Sheet3!E$12*EXP(-0.5*((Sheet1!$C1247-Sheet3!E$11)/Sheet3!E$13)^2)</f>
        <v>3.0625518942128725E-9</v>
      </c>
      <c r="G1224" s="26">
        <f>Sheet3!F$12*EXP(-0.5*((Sheet1!$C1247-Sheet3!F$11)/Sheet3!F$13)^2)</f>
        <v>3.0625518942128725E-9</v>
      </c>
      <c r="H1224" s="26">
        <f>Sheet3!G$12*EXP(-0.5*((Sheet1!$C1247-Sheet3!G$11)/Sheet3!G$13)^2)</f>
        <v>3.0625518942128725E-9</v>
      </c>
      <c r="I1224" s="26">
        <f>Sheet3!H$12*EXP(-0.5*((Sheet1!$C1247-Sheet3!H$11)/Sheet3!H$13)^2)</f>
        <v>3.0625518942128725E-9</v>
      </c>
      <c r="J1224" s="26">
        <f>Sheet3!I$12*EXP(-0.5*((Sheet1!$C1247-Sheet3!I$11)/Sheet3!I$13)^2)</f>
        <v>3.0625518942128725E-9</v>
      </c>
      <c r="K1224" s="26">
        <f>Sheet3!J$12*EXP(-0.5*((Sheet1!$C1247-Sheet3!J$11)/Sheet3!J$13)^2)</f>
        <v>3.0625518942128725E-9</v>
      </c>
      <c r="L1224" s="26">
        <f>Sheet3!K$12*EXP(-0.5*((Sheet1!$C1247-Sheet3!K$11)/Sheet3!K$13)^2)</f>
        <v>3.0625518942128725E-9</v>
      </c>
      <c r="M1224" s="26">
        <f>Sheet3!L$12*EXP(-0.5*((Sheet1!$C1247-Sheet3!L$11)/Sheet3!L$13)^2)</f>
        <v>3.0625518942128725E-9</v>
      </c>
    </row>
    <row r="1225" spans="1:13" x14ac:dyDescent="0.25">
      <c r="A1225" s="26">
        <f>Sheet1!D1248*Sheet3!$B$5</f>
        <v>0</v>
      </c>
      <c r="B1225" s="26">
        <f t="shared" si="38"/>
        <v>6.0410602193644161E-16</v>
      </c>
      <c r="C1225" s="26">
        <f t="shared" si="39"/>
        <v>2.4578568345948094E-8</v>
      </c>
      <c r="D1225" s="26">
        <f>Sheet3!C$12*EXP(-0.5*((Sheet1!$C1248-Sheet3!C$11)/Sheet3!C$13)^2)</f>
        <v>2.9124781134103978E-48</v>
      </c>
      <c r="E1225" s="26">
        <f>Sheet3!D$12*EXP(-0.5*((Sheet1!$C1248-Sheet3!D$11)/Sheet3!D$13)^2)</f>
        <v>7.8153192245113058E-11</v>
      </c>
      <c r="F1225" s="26">
        <f>Sheet3!E$12*EXP(-0.5*((Sheet1!$C1248-Sheet3!E$11)/Sheet3!E$13)^2)</f>
        <v>3.0625518942128725E-9</v>
      </c>
      <c r="G1225" s="26">
        <f>Sheet3!F$12*EXP(-0.5*((Sheet1!$C1248-Sheet3!F$11)/Sheet3!F$13)^2)</f>
        <v>3.0625518942128725E-9</v>
      </c>
      <c r="H1225" s="26">
        <f>Sheet3!G$12*EXP(-0.5*((Sheet1!$C1248-Sheet3!G$11)/Sheet3!G$13)^2)</f>
        <v>3.0625518942128725E-9</v>
      </c>
      <c r="I1225" s="26">
        <f>Sheet3!H$12*EXP(-0.5*((Sheet1!$C1248-Sheet3!H$11)/Sheet3!H$13)^2)</f>
        <v>3.0625518942128725E-9</v>
      </c>
      <c r="J1225" s="26">
        <f>Sheet3!I$12*EXP(-0.5*((Sheet1!$C1248-Sheet3!I$11)/Sheet3!I$13)^2)</f>
        <v>3.0625518942128725E-9</v>
      </c>
      <c r="K1225" s="26">
        <f>Sheet3!J$12*EXP(-0.5*((Sheet1!$C1248-Sheet3!J$11)/Sheet3!J$13)^2)</f>
        <v>3.0625518942128725E-9</v>
      </c>
      <c r="L1225" s="26">
        <f>Sheet3!K$12*EXP(-0.5*((Sheet1!$C1248-Sheet3!K$11)/Sheet3!K$13)^2)</f>
        <v>3.0625518942128725E-9</v>
      </c>
      <c r="M1225" s="26">
        <f>Sheet3!L$12*EXP(-0.5*((Sheet1!$C1248-Sheet3!L$11)/Sheet3!L$13)^2)</f>
        <v>3.0625518942128725E-9</v>
      </c>
    </row>
    <row r="1226" spans="1:13" x14ac:dyDescent="0.25">
      <c r="A1226" s="26">
        <f>Sheet1!D1249*Sheet3!$B$5</f>
        <v>0</v>
      </c>
      <c r="B1226" s="26">
        <f t="shared" si="38"/>
        <v>6.0410602193644161E-16</v>
      </c>
      <c r="C1226" s="26">
        <f t="shared" si="39"/>
        <v>2.4578568345948094E-8</v>
      </c>
      <c r="D1226" s="26">
        <f>Sheet3!C$12*EXP(-0.5*((Sheet1!$C1249-Sheet3!C$11)/Sheet3!C$13)^2)</f>
        <v>2.9124781134103978E-48</v>
      </c>
      <c r="E1226" s="26">
        <f>Sheet3!D$12*EXP(-0.5*((Sheet1!$C1249-Sheet3!D$11)/Sheet3!D$13)^2)</f>
        <v>7.8153192245113058E-11</v>
      </c>
      <c r="F1226" s="26">
        <f>Sheet3!E$12*EXP(-0.5*((Sheet1!$C1249-Sheet3!E$11)/Sheet3!E$13)^2)</f>
        <v>3.0625518942128725E-9</v>
      </c>
      <c r="G1226" s="26">
        <f>Sheet3!F$12*EXP(-0.5*((Sheet1!$C1249-Sheet3!F$11)/Sheet3!F$13)^2)</f>
        <v>3.0625518942128725E-9</v>
      </c>
      <c r="H1226" s="26">
        <f>Sheet3!G$12*EXP(-0.5*((Sheet1!$C1249-Sheet3!G$11)/Sheet3!G$13)^2)</f>
        <v>3.0625518942128725E-9</v>
      </c>
      <c r="I1226" s="26">
        <f>Sheet3!H$12*EXP(-0.5*((Sheet1!$C1249-Sheet3!H$11)/Sheet3!H$13)^2)</f>
        <v>3.0625518942128725E-9</v>
      </c>
      <c r="J1226" s="26">
        <f>Sheet3!I$12*EXP(-0.5*((Sheet1!$C1249-Sheet3!I$11)/Sheet3!I$13)^2)</f>
        <v>3.0625518942128725E-9</v>
      </c>
      <c r="K1226" s="26">
        <f>Sheet3!J$12*EXP(-0.5*((Sheet1!$C1249-Sheet3!J$11)/Sheet3!J$13)^2)</f>
        <v>3.0625518942128725E-9</v>
      </c>
      <c r="L1226" s="26">
        <f>Sheet3!K$12*EXP(-0.5*((Sheet1!$C1249-Sheet3!K$11)/Sheet3!K$13)^2)</f>
        <v>3.0625518942128725E-9</v>
      </c>
      <c r="M1226" s="26">
        <f>Sheet3!L$12*EXP(-0.5*((Sheet1!$C1249-Sheet3!L$11)/Sheet3!L$13)^2)</f>
        <v>3.0625518942128725E-9</v>
      </c>
    </row>
    <row r="1227" spans="1:13" x14ac:dyDescent="0.25">
      <c r="A1227" s="26">
        <f>Sheet1!D1250*Sheet3!$B$5</f>
        <v>0</v>
      </c>
      <c r="B1227" s="26">
        <f t="shared" si="38"/>
        <v>6.0410602193644161E-16</v>
      </c>
      <c r="C1227" s="26">
        <f t="shared" si="39"/>
        <v>2.4578568345948094E-8</v>
      </c>
      <c r="D1227" s="26">
        <f>Sheet3!C$12*EXP(-0.5*((Sheet1!$C1250-Sheet3!C$11)/Sheet3!C$13)^2)</f>
        <v>2.9124781134103978E-48</v>
      </c>
      <c r="E1227" s="26">
        <f>Sheet3!D$12*EXP(-0.5*((Sheet1!$C1250-Sheet3!D$11)/Sheet3!D$13)^2)</f>
        <v>7.8153192245113058E-11</v>
      </c>
      <c r="F1227" s="26">
        <f>Sheet3!E$12*EXP(-0.5*((Sheet1!$C1250-Sheet3!E$11)/Sheet3!E$13)^2)</f>
        <v>3.0625518942128725E-9</v>
      </c>
      <c r="G1227" s="26">
        <f>Sheet3!F$12*EXP(-0.5*((Sheet1!$C1250-Sheet3!F$11)/Sheet3!F$13)^2)</f>
        <v>3.0625518942128725E-9</v>
      </c>
      <c r="H1227" s="26">
        <f>Sheet3!G$12*EXP(-0.5*((Sheet1!$C1250-Sheet3!G$11)/Sheet3!G$13)^2)</f>
        <v>3.0625518942128725E-9</v>
      </c>
      <c r="I1227" s="26">
        <f>Sheet3!H$12*EXP(-0.5*((Sheet1!$C1250-Sheet3!H$11)/Sheet3!H$13)^2)</f>
        <v>3.0625518942128725E-9</v>
      </c>
      <c r="J1227" s="26">
        <f>Sheet3!I$12*EXP(-0.5*((Sheet1!$C1250-Sheet3!I$11)/Sheet3!I$13)^2)</f>
        <v>3.0625518942128725E-9</v>
      </c>
      <c r="K1227" s="26">
        <f>Sheet3!J$12*EXP(-0.5*((Sheet1!$C1250-Sheet3!J$11)/Sheet3!J$13)^2)</f>
        <v>3.0625518942128725E-9</v>
      </c>
      <c r="L1227" s="26">
        <f>Sheet3!K$12*EXP(-0.5*((Sheet1!$C1250-Sheet3!K$11)/Sheet3!K$13)^2)</f>
        <v>3.0625518942128725E-9</v>
      </c>
      <c r="M1227" s="26">
        <f>Sheet3!L$12*EXP(-0.5*((Sheet1!$C1250-Sheet3!L$11)/Sheet3!L$13)^2)</f>
        <v>3.0625518942128725E-9</v>
      </c>
    </row>
    <row r="1228" spans="1:13" x14ac:dyDescent="0.25">
      <c r="A1228" s="26">
        <f>Sheet1!D1251*Sheet3!$B$5</f>
        <v>0</v>
      </c>
      <c r="B1228" s="26">
        <f t="shared" si="38"/>
        <v>6.0410602193644161E-16</v>
      </c>
      <c r="C1228" s="26">
        <f t="shared" si="39"/>
        <v>2.4578568345948094E-8</v>
      </c>
      <c r="D1228" s="26">
        <f>Sheet3!C$12*EXP(-0.5*((Sheet1!$C1251-Sheet3!C$11)/Sheet3!C$13)^2)</f>
        <v>2.9124781134103978E-48</v>
      </c>
      <c r="E1228" s="26">
        <f>Sheet3!D$12*EXP(-0.5*((Sheet1!$C1251-Sheet3!D$11)/Sheet3!D$13)^2)</f>
        <v>7.8153192245113058E-11</v>
      </c>
      <c r="F1228" s="26">
        <f>Sheet3!E$12*EXP(-0.5*((Sheet1!$C1251-Sheet3!E$11)/Sheet3!E$13)^2)</f>
        <v>3.0625518942128725E-9</v>
      </c>
      <c r="G1228" s="26">
        <f>Sheet3!F$12*EXP(-0.5*((Sheet1!$C1251-Sheet3!F$11)/Sheet3!F$13)^2)</f>
        <v>3.0625518942128725E-9</v>
      </c>
      <c r="H1228" s="26">
        <f>Sheet3!G$12*EXP(-0.5*((Sheet1!$C1251-Sheet3!G$11)/Sheet3!G$13)^2)</f>
        <v>3.0625518942128725E-9</v>
      </c>
      <c r="I1228" s="26">
        <f>Sheet3!H$12*EXP(-0.5*((Sheet1!$C1251-Sheet3!H$11)/Sheet3!H$13)^2)</f>
        <v>3.0625518942128725E-9</v>
      </c>
      <c r="J1228" s="26">
        <f>Sheet3!I$12*EXP(-0.5*((Sheet1!$C1251-Sheet3!I$11)/Sheet3!I$13)^2)</f>
        <v>3.0625518942128725E-9</v>
      </c>
      <c r="K1228" s="26">
        <f>Sheet3!J$12*EXP(-0.5*((Sheet1!$C1251-Sheet3!J$11)/Sheet3!J$13)^2)</f>
        <v>3.0625518942128725E-9</v>
      </c>
      <c r="L1228" s="26">
        <f>Sheet3!K$12*EXP(-0.5*((Sheet1!$C1251-Sheet3!K$11)/Sheet3!K$13)^2)</f>
        <v>3.0625518942128725E-9</v>
      </c>
      <c r="M1228" s="26">
        <f>Sheet3!L$12*EXP(-0.5*((Sheet1!$C1251-Sheet3!L$11)/Sheet3!L$13)^2)</f>
        <v>3.0625518942128725E-9</v>
      </c>
    </row>
    <row r="1229" spans="1:13" x14ac:dyDescent="0.25">
      <c r="A1229" s="26">
        <f>Sheet1!D1252*Sheet3!$B$5</f>
        <v>0</v>
      </c>
      <c r="B1229" s="26">
        <f t="shared" si="38"/>
        <v>6.0410602193644161E-16</v>
      </c>
      <c r="C1229" s="26">
        <f t="shared" si="39"/>
        <v>2.4578568345948094E-8</v>
      </c>
      <c r="D1229" s="26">
        <f>Sheet3!C$12*EXP(-0.5*((Sheet1!$C1252-Sheet3!C$11)/Sheet3!C$13)^2)</f>
        <v>2.9124781134103978E-48</v>
      </c>
      <c r="E1229" s="26">
        <f>Sheet3!D$12*EXP(-0.5*((Sheet1!$C1252-Sheet3!D$11)/Sheet3!D$13)^2)</f>
        <v>7.8153192245113058E-11</v>
      </c>
      <c r="F1229" s="26">
        <f>Sheet3!E$12*EXP(-0.5*((Sheet1!$C1252-Sheet3!E$11)/Sheet3!E$13)^2)</f>
        <v>3.0625518942128725E-9</v>
      </c>
      <c r="G1229" s="26">
        <f>Sheet3!F$12*EXP(-0.5*((Sheet1!$C1252-Sheet3!F$11)/Sheet3!F$13)^2)</f>
        <v>3.0625518942128725E-9</v>
      </c>
      <c r="H1229" s="26">
        <f>Sheet3!G$12*EXP(-0.5*((Sheet1!$C1252-Sheet3!G$11)/Sheet3!G$13)^2)</f>
        <v>3.0625518942128725E-9</v>
      </c>
      <c r="I1229" s="26">
        <f>Sheet3!H$12*EXP(-0.5*((Sheet1!$C1252-Sheet3!H$11)/Sheet3!H$13)^2)</f>
        <v>3.0625518942128725E-9</v>
      </c>
      <c r="J1229" s="26">
        <f>Sheet3!I$12*EXP(-0.5*((Sheet1!$C1252-Sheet3!I$11)/Sheet3!I$13)^2)</f>
        <v>3.0625518942128725E-9</v>
      </c>
      <c r="K1229" s="26">
        <f>Sheet3!J$12*EXP(-0.5*((Sheet1!$C1252-Sheet3!J$11)/Sheet3!J$13)^2)</f>
        <v>3.0625518942128725E-9</v>
      </c>
      <c r="L1229" s="26">
        <f>Sheet3!K$12*EXP(-0.5*((Sheet1!$C1252-Sheet3!K$11)/Sheet3!K$13)^2)</f>
        <v>3.0625518942128725E-9</v>
      </c>
      <c r="M1229" s="26">
        <f>Sheet3!L$12*EXP(-0.5*((Sheet1!$C1252-Sheet3!L$11)/Sheet3!L$13)^2)</f>
        <v>3.0625518942128725E-9</v>
      </c>
    </row>
    <row r="1230" spans="1:13" x14ac:dyDescent="0.25">
      <c r="A1230" s="26">
        <f>Sheet1!D1253*Sheet3!$B$5</f>
        <v>0</v>
      </c>
      <c r="B1230" s="26">
        <f t="shared" si="38"/>
        <v>6.0410602193644161E-16</v>
      </c>
      <c r="C1230" s="26">
        <f t="shared" si="39"/>
        <v>2.4578568345948094E-8</v>
      </c>
      <c r="D1230" s="26">
        <f>Sheet3!C$12*EXP(-0.5*((Sheet1!$C1253-Sheet3!C$11)/Sheet3!C$13)^2)</f>
        <v>2.9124781134103978E-48</v>
      </c>
      <c r="E1230" s="26">
        <f>Sheet3!D$12*EXP(-0.5*((Sheet1!$C1253-Sheet3!D$11)/Sheet3!D$13)^2)</f>
        <v>7.8153192245113058E-11</v>
      </c>
      <c r="F1230" s="26">
        <f>Sheet3!E$12*EXP(-0.5*((Sheet1!$C1253-Sheet3!E$11)/Sheet3!E$13)^2)</f>
        <v>3.0625518942128725E-9</v>
      </c>
      <c r="G1230" s="26">
        <f>Sheet3!F$12*EXP(-0.5*((Sheet1!$C1253-Sheet3!F$11)/Sheet3!F$13)^2)</f>
        <v>3.0625518942128725E-9</v>
      </c>
      <c r="H1230" s="26">
        <f>Sheet3!G$12*EXP(-0.5*((Sheet1!$C1253-Sheet3!G$11)/Sheet3!G$13)^2)</f>
        <v>3.0625518942128725E-9</v>
      </c>
      <c r="I1230" s="26">
        <f>Sheet3!H$12*EXP(-0.5*((Sheet1!$C1253-Sheet3!H$11)/Sheet3!H$13)^2)</f>
        <v>3.0625518942128725E-9</v>
      </c>
      <c r="J1230" s="26">
        <f>Sheet3!I$12*EXP(-0.5*((Sheet1!$C1253-Sheet3!I$11)/Sheet3!I$13)^2)</f>
        <v>3.0625518942128725E-9</v>
      </c>
      <c r="K1230" s="26">
        <f>Sheet3!J$12*EXP(-0.5*((Sheet1!$C1253-Sheet3!J$11)/Sheet3!J$13)^2)</f>
        <v>3.0625518942128725E-9</v>
      </c>
      <c r="L1230" s="26">
        <f>Sheet3!K$12*EXP(-0.5*((Sheet1!$C1253-Sheet3!K$11)/Sheet3!K$13)^2)</f>
        <v>3.0625518942128725E-9</v>
      </c>
      <c r="M1230" s="26">
        <f>Sheet3!L$12*EXP(-0.5*((Sheet1!$C1253-Sheet3!L$11)/Sheet3!L$13)^2)</f>
        <v>3.0625518942128725E-9</v>
      </c>
    </row>
    <row r="1231" spans="1:13" x14ac:dyDescent="0.25">
      <c r="A1231" s="26">
        <f>Sheet1!D1254*Sheet3!$B$5</f>
        <v>0</v>
      </c>
      <c r="B1231" s="26">
        <f t="shared" si="38"/>
        <v>6.0410602193644161E-16</v>
      </c>
      <c r="C1231" s="26">
        <f t="shared" si="39"/>
        <v>2.4578568345948094E-8</v>
      </c>
      <c r="D1231" s="26">
        <f>Sheet3!C$12*EXP(-0.5*((Sheet1!$C1254-Sheet3!C$11)/Sheet3!C$13)^2)</f>
        <v>2.9124781134103978E-48</v>
      </c>
      <c r="E1231" s="26">
        <f>Sheet3!D$12*EXP(-0.5*((Sheet1!$C1254-Sheet3!D$11)/Sheet3!D$13)^2)</f>
        <v>7.8153192245113058E-11</v>
      </c>
      <c r="F1231" s="26">
        <f>Sheet3!E$12*EXP(-0.5*((Sheet1!$C1254-Sheet3!E$11)/Sheet3!E$13)^2)</f>
        <v>3.0625518942128725E-9</v>
      </c>
      <c r="G1231" s="26">
        <f>Sheet3!F$12*EXP(-0.5*((Sheet1!$C1254-Sheet3!F$11)/Sheet3!F$13)^2)</f>
        <v>3.0625518942128725E-9</v>
      </c>
      <c r="H1231" s="26">
        <f>Sheet3!G$12*EXP(-0.5*((Sheet1!$C1254-Sheet3!G$11)/Sheet3!G$13)^2)</f>
        <v>3.0625518942128725E-9</v>
      </c>
      <c r="I1231" s="26">
        <f>Sheet3!H$12*EXP(-0.5*((Sheet1!$C1254-Sheet3!H$11)/Sheet3!H$13)^2)</f>
        <v>3.0625518942128725E-9</v>
      </c>
      <c r="J1231" s="26">
        <f>Sheet3!I$12*EXP(-0.5*((Sheet1!$C1254-Sheet3!I$11)/Sheet3!I$13)^2)</f>
        <v>3.0625518942128725E-9</v>
      </c>
      <c r="K1231" s="26">
        <f>Sheet3!J$12*EXP(-0.5*((Sheet1!$C1254-Sheet3!J$11)/Sheet3!J$13)^2)</f>
        <v>3.0625518942128725E-9</v>
      </c>
      <c r="L1231" s="26">
        <f>Sheet3!K$12*EXP(-0.5*((Sheet1!$C1254-Sheet3!K$11)/Sheet3!K$13)^2)</f>
        <v>3.0625518942128725E-9</v>
      </c>
      <c r="M1231" s="26">
        <f>Sheet3!L$12*EXP(-0.5*((Sheet1!$C1254-Sheet3!L$11)/Sheet3!L$13)^2)</f>
        <v>3.0625518942128725E-9</v>
      </c>
    </row>
    <row r="1232" spans="1:13" x14ac:dyDescent="0.25">
      <c r="A1232" s="26">
        <f>Sheet1!D1255*Sheet3!$B$5</f>
        <v>0</v>
      </c>
      <c r="B1232" s="26">
        <f t="shared" si="38"/>
        <v>6.0410602193644161E-16</v>
      </c>
      <c r="C1232" s="26">
        <f t="shared" si="39"/>
        <v>2.4578568345948094E-8</v>
      </c>
      <c r="D1232" s="26">
        <f>Sheet3!C$12*EXP(-0.5*((Sheet1!$C1255-Sheet3!C$11)/Sheet3!C$13)^2)</f>
        <v>2.9124781134103978E-48</v>
      </c>
      <c r="E1232" s="26">
        <f>Sheet3!D$12*EXP(-0.5*((Sheet1!$C1255-Sheet3!D$11)/Sheet3!D$13)^2)</f>
        <v>7.8153192245113058E-11</v>
      </c>
      <c r="F1232" s="26">
        <f>Sheet3!E$12*EXP(-0.5*((Sheet1!$C1255-Sheet3!E$11)/Sheet3!E$13)^2)</f>
        <v>3.0625518942128725E-9</v>
      </c>
      <c r="G1232" s="26">
        <f>Sheet3!F$12*EXP(-0.5*((Sheet1!$C1255-Sheet3!F$11)/Sheet3!F$13)^2)</f>
        <v>3.0625518942128725E-9</v>
      </c>
      <c r="H1232" s="26">
        <f>Sheet3!G$12*EXP(-0.5*((Sheet1!$C1255-Sheet3!G$11)/Sheet3!G$13)^2)</f>
        <v>3.0625518942128725E-9</v>
      </c>
      <c r="I1232" s="26">
        <f>Sheet3!H$12*EXP(-0.5*((Sheet1!$C1255-Sheet3!H$11)/Sheet3!H$13)^2)</f>
        <v>3.0625518942128725E-9</v>
      </c>
      <c r="J1232" s="26">
        <f>Sheet3!I$12*EXP(-0.5*((Sheet1!$C1255-Sheet3!I$11)/Sheet3!I$13)^2)</f>
        <v>3.0625518942128725E-9</v>
      </c>
      <c r="K1232" s="26">
        <f>Sheet3!J$12*EXP(-0.5*((Sheet1!$C1255-Sheet3!J$11)/Sheet3!J$13)^2)</f>
        <v>3.0625518942128725E-9</v>
      </c>
      <c r="L1232" s="26">
        <f>Sheet3!K$12*EXP(-0.5*((Sheet1!$C1255-Sheet3!K$11)/Sheet3!K$13)^2)</f>
        <v>3.0625518942128725E-9</v>
      </c>
      <c r="M1232" s="26">
        <f>Sheet3!L$12*EXP(-0.5*((Sheet1!$C1255-Sheet3!L$11)/Sheet3!L$13)^2)</f>
        <v>3.0625518942128725E-9</v>
      </c>
    </row>
    <row r="1233" spans="1:13" x14ac:dyDescent="0.25">
      <c r="A1233" s="26">
        <f>Sheet1!D1256*Sheet3!$B$5</f>
        <v>0</v>
      </c>
      <c r="B1233" s="26">
        <f t="shared" si="38"/>
        <v>6.0410602193644161E-16</v>
      </c>
      <c r="C1233" s="26">
        <f t="shared" si="39"/>
        <v>2.4578568345948094E-8</v>
      </c>
      <c r="D1233" s="26">
        <f>Sheet3!C$12*EXP(-0.5*((Sheet1!$C1256-Sheet3!C$11)/Sheet3!C$13)^2)</f>
        <v>2.9124781134103978E-48</v>
      </c>
      <c r="E1233" s="26">
        <f>Sheet3!D$12*EXP(-0.5*((Sheet1!$C1256-Sheet3!D$11)/Sheet3!D$13)^2)</f>
        <v>7.8153192245113058E-11</v>
      </c>
      <c r="F1233" s="26">
        <f>Sheet3!E$12*EXP(-0.5*((Sheet1!$C1256-Sheet3!E$11)/Sheet3!E$13)^2)</f>
        <v>3.0625518942128725E-9</v>
      </c>
      <c r="G1233" s="26">
        <f>Sheet3!F$12*EXP(-0.5*((Sheet1!$C1256-Sheet3!F$11)/Sheet3!F$13)^2)</f>
        <v>3.0625518942128725E-9</v>
      </c>
      <c r="H1233" s="26">
        <f>Sheet3!G$12*EXP(-0.5*((Sheet1!$C1256-Sheet3!G$11)/Sheet3!G$13)^2)</f>
        <v>3.0625518942128725E-9</v>
      </c>
      <c r="I1233" s="26">
        <f>Sheet3!H$12*EXP(-0.5*((Sheet1!$C1256-Sheet3!H$11)/Sheet3!H$13)^2)</f>
        <v>3.0625518942128725E-9</v>
      </c>
      <c r="J1233" s="26">
        <f>Sheet3!I$12*EXP(-0.5*((Sheet1!$C1256-Sheet3!I$11)/Sheet3!I$13)^2)</f>
        <v>3.0625518942128725E-9</v>
      </c>
      <c r="K1233" s="26">
        <f>Sheet3!J$12*EXP(-0.5*((Sheet1!$C1256-Sheet3!J$11)/Sheet3!J$13)^2)</f>
        <v>3.0625518942128725E-9</v>
      </c>
      <c r="L1233" s="26">
        <f>Sheet3!K$12*EXP(-0.5*((Sheet1!$C1256-Sheet3!K$11)/Sheet3!K$13)^2)</f>
        <v>3.0625518942128725E-9</v>
      </c>
      <c r="M1233" s="26">
        <f>Sheet3!L$12*EXP(-0.5*((Sheet1!$C1256-Sheet3!L$11)/Sheet3!L$13)^2)</f>
        <v>3.0625518942128725E-9</v>
      </c>
    </row>
    <row r="1234" spans="1:13" x14ac:dyDescent="0.25">
      <c r="A1234" s="26">
        <f>Sheet1!D1257*Sheet3!$B$5</f>
        <v>0</v>
      </c>
      <c r="B1234" s="26">
        <f t="shared" si="38"/>
        <v>6.0410602193644161E-16</v>
      </c>
      <c r="C1234" s="26">
        <f t="shared" si="39"/>
        <v>2.4578568345948094E-8</v>
      </c>
      <c r="D1234" s="26">
        <f>Sheet3!C$12*EXP(-0.5*((Sheet1!$C1257-Sheet3!C$11)/Sheet3!C$13)^2)</f>
        <v>2.9124781134103978E-48</v>
      </c>
      <c r="E1234" s="26">
        <f>Sheet3!D$12*EXP(-0.5*((Sheet1!$C1257-Sheet3!D$11)/Sheet3!D$13)^2)</f>
        <v>7.8153192245113058E-11</v>
      </c>
      <c r="F1234" s="26">
        <f>Sheet3!E$12*EXP(-0.5*((Sheet1!$C1257-Sheet3!E$11)/Sheet3!E$13)^2)</f>
        <v>3.0625518942128725E-9</v>
      </c>
      <c r="G1234" s="26">
        <f>Sheet3!F$12*EXP(-0.5*((Sheet1!$C1257-Sheet3!F$11)/Sheet3!F$13)^2)</f>
        <v>3.0625518942128725E-9</v>
      </c>
      <c r="H1234" s="26">
        <f>Sheet3!G$12*EXP(-0.5*((Sheet1!$C1257-Sheet3!G$11)/Sheet3!G$13)^2)</f>
        <v>3.0625518942128725E-9</v>
      </c>
      <c r="I1234" s="26">
        <f>Sheet3!H$12*EXP(-0.5*((Sheet1!$C1257-Sheet3!H$11)/Sheet3!H$13)^2)</f>
        <v>3.0625518942128725E-9</v>
      </c>
      <c r="J1234" s="26">
        <f>Sheet3!I$12*EXP(-0.5*((Sheet1!$C1257-Sheet3!I$11)/Sheet3!I$13)^2)</f>
        <v>3.0625518942128725E-9</v>
      </c>
      <c r="K1234" s="26">
        <f>Sheet3!J$12*EXP(-0.5*((Sheet1!$C1257-Sheet3!J$11)/Sheet3!J$13)^2)</f>
        <v>3.0625518942128725E-9</v>
      </c>
      <c r="L1234" s="26">
        <f>Sheet3!K$12*EXP(-0.5*((Sheet1!$C1257-Sheet3!K$11)/Sheet3!K$13)^2)</f>
        <v>3.0625518942128725E-9</v>
      </c>
      <c r="M1234" s="26">
        <f>Sheet3!L$12*EXP(-0.5*((Sheet1!$C1257-Sheet3!L$11)/Sheet3!L$13)^2)</f>
        <v>3.0625518942128725E-9</v>
      </c>
    </row>
    <row r="1235" spans="1:13" x14ac:dyDescent="0.25">
      <c r="A1235" s="26">
        <f>Sheet1!D1258*Sheet3!$B$5</f>
        <v>0</v>
      </c>
      <c r="B1235" s="26">
        <f t="shared" si="38"/>
        <v>6.0410602193644161E-16</v>
      </c>
      <c r="C1235" s="26">
        <f t="shared" si="39"/>
        <v>2.4578568345948094E-8</v>
      </c>
      <c r="D1235" s="26">
        <f>Sheet3!C$12*EXP(-0.5*((Sheet1!$C1258-Sheet3!C$11)/Sheet3!C$13)^2)</f>
        <v>2.9124781134103978E-48</v>
      </c>
      <c r="E1235" s="26">
        <f>Sheet3!D$12*EXP(-0.5*((Sheet1!$C1258-Sheet3!D$11)/Sheet3!D$13)^2)</f>
        <v>7.8153192245113058E-11</v>
      </c>
      <c r="F1235" s="26">
        <f>Sheet3!E$12*EXP(-0.5*((Sheet1!$C1258-Sheet3!E$11)/Sheet3!E$13)^2)</f>
        <v>3.0625518942128725E-9</v>
      </c>
      <c r="G1235" s="26">
        <f>Sheet3!F$12*EXP(-0.5*((Sheet1!$C1258-Sheet3!F$11)/Sheet3!F$13)^2)</f>
        <v>3.0625518942128725E-9</v>
      </c>
      <c r="H1235" s="26">
        <f>Sheet3!G$12*EXP(-0.5*((Sheet1!$C1258-Sheet3!G$11)/Sheet3!G$13)^2)</f>
        <v>3.0625518942128725E-9</v>
      </c>
      <c r="I1235" s="26">
        <f>Sheet3!H$12*EXP(-0.5*((Sheet1!$C1258-Sheet3!H$11)/Sheet3!H$13)^2)</f>
        <v>3.0625518942128725E-9</v>
      </c>
      <c r="J1235" s="26">
        <f>Sheet3!I$12*EXP(-0.5*((Sheet1!$C1258-Sheet3!I$11)/Sheet3!I$13)^2)</f>
        <v>3.0625518942128725E-9</v>
      </c>
      <c r="K1235" s="26">
        <f>Sheet3!J$12*EXP(-0.5*((Sheet1!$C1258-Sheet3!J$11)/Sheet3!J$13)^2)</f>
        <v>3.0625518942128725E-9</v>
      </c>
      <c r="L1235" s="26">
        <f>Sheet3!K$12*EXP(-0.5*((Sheet1!$C1258-Sheet3!K$11)/Sheet3!K$13)^2)</f>
        <v>3.0625518942128725E-9</v>
      </c>
      <c r="M1235" s="26">
        <f>Sheet3!L$12*EXP(-0.5*((Sheet1!$C1258-Sheet3!L$11)/Sheet3!L$13)^2)</f>
        <v>3.0625518942128725E-9</v>
      </c>
    </row>
    <row r="1236" spans="1:13" x14ac:dyDescent="0.25">
      <c r="A1236" s="26">
        <f>Sheet1!D1259*Sheet3!$B$5</f>
        <v>0</v>
      </c>
      <c r="B1236" s="26">
        <f t="shared" si="38"/>
        <v>6.0410602193644161E-16</v>
      </c>
      <c r="C1236" s="26">
        <f t="shared" si="39"/>
        <v>2.4578568345948094E-8</v>
      </c>
      <c r="D1236" s="26">
        <f>Sheet3!C$12*EXP(-0.5*((Sheet1!$C1259-Sheet3!C$11)/Sheet3!C$13)^2)</f>
        <v>2.9124781134103978E-48</v>
      </c>
      <c r="E1236" s="26">
        <f>Sheet3!D$12*EXP(-0.5*((Sheet1!$C1259-Sheet3!D$11)/Sheet3!D$13)^2)</f>
        <v>7.8153192245113058E-11</v>
      </c>
      <c r="F1236" s="26">
        <f>Sheet3!E$12*EXP(-0.5*((Sheet1!$C1259-Sheet3!E$11)/Sheet3!E$13)^2)</f>
        <v>3.0625518942128725E-9</v>
      </c>
      <c r="G1236" s="26">
        <f>Sheet3!F$12*EXP(-0.5*((Sheet1!$C1259-Sheet3!F$11)/Sheet3!F$13)^2)</f>
        <v>3.0625518942128725E-9</v>
      </c>
      <c r="H1236" s="26">
        <f>Sheet3!G$12*EXP(-0.5*((Sheet1!$C1259-Sheet3!G$11)/Sheet3!G$13)^2)</f>
        <v>3.0625518942128725E-9</v>
      </c>
      <c r="I1236" s="26">
        <f>Sheet3!H$12*EXP(-0.5*((Sheet1!$C1259-Sheet3!H$11)/Sheet3!H$13)^2)</f>
        <v>3.0625518942128725E-9</v>
      </c>
      <c r="J1236" s="26">
        <f>Sheet3!I$12*EXP(-0.5*((Sheet1!$C1259-Sheet3!I$11)/Sheet3!I$13)^2)</f>
        <v>3.0625518942128725E-9</v>
      </c>
      <c r="K1236" s="26">
        <f>Sheet3!J$12*EXP(-0.5*((Sheet1!$C1259-Sheet3!J$11)/Sheet3!J$13)^2)</f>
        <v>3.0625518942128725E-9</v>
      </c>
      <c r="L1236" s="26">
        <f>Sheet3!K$12*EXP(-0.5*((Sheet1!$C1259-Sheet3!K$11)/Sheet3!K$13)^2)</f>
        <v>3.0625518942128725E-9</v>
      </c>
      <c r="M1236" s="26">
        <f>Sheet3!L$12*EXP(-0.5*((Sheet1!$C1259-Sheet3!L$11)/Sheet3!L$13)^2)</f>
        <v>3.0625518942128725E-9</v>
      </c>
    </row>
    <row r="1237" spans="1:13" x14ac:dyDescent="0.25">
      <c r="A1237" s="26">
        <f>Sheet1!D1260*Sheet3!$B$5</f>
        <v>0</v>
      </c>
      <c r="B1237" s="26">
        <f t="shared" si="38"/>
        <v>6.0410602193644161E-16</v>
      </c>
      <c r="C1237" s="26">
        <f t="shared" si="39"/>
        <v>2.4578568345948094E-8</v>
      </c>
      <c r="D1237" s="26">
        <f>Sheet3!C$12*EXP(-0.5*((Sheet1!$C1260-Sheet3!C$11)/Sheet3!C$13)^2)</f>
        <v>2.9124781134103978E-48</v>
      </c>
      <c r="E1237" s="26">
        <f>Sheet3!D$12*EXP(-0.5*((Sheet1!$C1260-Sheet3!D$11)/Sheet3!D$13)^2)</f>
        <v>7.8153192245113058E-11</v>
      </c>
      <c r="F1237" s="26">
        <f>Sheet3!E$12*EXP(-0.5*((Sheet1!$C1260-Sheet3!E$11)/Sheet3!E$13)^2)</f>
        <v>3.0625518942128725E-9</v>
      </c>
      <c r="G1237" s="26">
        <f>Sheet3!F$12*EXP(-0.5*((Sheet1!$C1260-Sheet3!F$11)/Sheet3!F$13)^2)</f>
        <v>3.0625518942128725E-9</v>
      </c>
      <c r="H1237" s="26">
        <f>Sheet3!G$12*EXP(-0.5*((Sheet1!$C1260-Sheet3!G$11)/Sheet3!G$13)^2)</f>
        <v>3.0625518942128725E-9</v>
      </c>
      <c r="I1237" s="26">
        <f>Sheet3!H$12*EXP(-0.5*((Sheet1!$C1260-Sheet3!H$11)/Sheet3!H$13)^2)</f>
        <v>3.0625518942128725E-9</v>
      </c>
      <c r="J1237" s="26">
        <f>Sheet3!I$12*EXP(-0.5*((Sheet1!$C1260-Sheet3!I$11)/Sheet3!I$13)^2)</f>
        <v>3.0625518942128725E-9</v>
      </c>
      <c r="K1237" s="26">
        <f>Sheet3!J$12*EXP(-0.5*((Sheet1!$C1260-Sheet3!J$11)/Sheet3!J$13)^2)</f>
        <v>3.0625518942128725E-9</v>
      </c>
      <c r="L1237" s="26">
        <f>Sheet3!K$12*EXP(-0.5*((Sheet1!$C1260-Sheet3!K$11)/Sheet3!K$13)^2)</f>
        <v>3.0625518942128725E-9</v>
      </c>
      <c r="M1237" s="26">
        <f>Sheet3!L$12*EXP(-0.5*((Sheet1!$C1260-Sheet3!L$11)/Sheet3!L$13)^2)</f>
        <v>3.0625518942128725E-9</v>
      </c>
    </row>
    <row r="1238" spans="1:13" x14ac:dyDescent="0.25">
      <c r="A1238" s="26">
        <f>Sheet1!D1261*Sheet3!$B$5</f>
        <v>0</v>
      </c>
      <c r="B1238" s="26">
        <f t="shared" si="38"/>
        <v>6.0410602193644161E-16</v>
      </c>
      <c r="C1238" s="26">
        <f t="shared" si="39"/>
        <v>2.4578568345948094E-8</v>
      </c>
      <c r="D1238" s="26">
        <f>Sheet3!C$12*EXP(-0.5*((Sheet1!$C1261-Sheet3!C$11)/Sheet3!C$13)^2)</f>
        <v>2.9124781134103978E-48</v>
      </c>
      <c r="E1238" s="26">
        <f>Sheet3!D$12*EXP(-0.5*((Sheet1!$C1261-Sheet3!D$11)/Sheet3!D$13)^2)</f>
        <v>7.8153192245113058E-11</v>
      </c>
      <c r="F1238" s="26">
        <f>Sheet3!E$12*EXP(-0.5*((Sheet1!$C1261-Sheet3!E$11)/Sheet3!E$13)^2)</f>
        <v>3.0625518942128725E-9</v>
      </c>
      <c r="G1238" s="26">
        <f>Sheet3!F$12*EXP(-0.5*((Sheet1!$C1261-Sheet3!F$11)/Sheet3!F$13)^2)</f>
        <v>3.0625518942128725E-9</v>
      </c>
      <c r="H1238" s="26">
        <f>Sheet3!G$12*EXP(-0.5*((Sheet1!$C1261-Sheet3!G$11)/Sheet3!G$13)^2)</f>
        <v>3.0625518942128725E-9</v>
      </c>
      <c r="I1238" s="26">
        <f>Sheet3!H$12*EXP(-0.5*((Sheet1!$C1261-Sheet3!H$11)/Sheet3!H$13)^2)</f>
        <v>3.0625518942128725E-9</v>
      </c>
      <c r="J1238" s="26">
        <f>Sheet3!I$12*EXP(-0.5*((Sheet1!$C1261-Sheet3!I$11)/Sheet3!I$13)^2)</f>
        <v>3.0625518942128725E-9</v>
      </c>
      <c r="K1238" s="26">
        <f>Sheet3!J$12*EXP(-0.5*((Sheet1!$C1261-Sheet3!J$11)/Sheet3!J$13)^2)</f>
        <v>3.0625518942128725E-9</v>
      </c>
      <c r="L1238" s="26">
        <f>Sheet3!K$12*EXP(-0.5*((Sheet1!$C1261-Sheet3!K$11)/Sheet3!K$13)^2)</f>
        <v>3.0625518942128725E-9</v>
      </c>
      <c r="M1238" s="26">
        <f>Sheet3!L$12*EXP(-0.5*((Sheet1!$C1261-Sheet3!L$11)/Sheet3!L$13)^2)</f>
        <v>3.0625518942128725E-9</v>
      </c>
    </row>
    <row r="1239" spans="1:13" x14ac:dyDescent="0.25">
      <c r="A1239" s="26">
        <f>Sheet1!D1262*Sheet3!$B$5</f>
        <v>0</v>
      </c>
      <c r="B1239" s="26">
        <f t="shared" si="38"/>
        <v>6.0410602193644161E-16</v>
      </c>
      <c r="C1239" s="26">
        <f t="shared" si="39"/>
        <v>2.4578568345948094E-8</v>
      </c>
      <c r="D1239" s="26">
        <f>Sheet3!C$12*EXP(-0.5*((Sheet1!$C1262-Sheet3!C$11)/Sheet3!C$13)^2)</f>
        <v>2.9124781134103978E-48</v>
      </c>
      <c r="E1239" s="26">
        <f>Sheet3!D$12*EXP(-0.5*((Sheet1!$C1262-Sheet3!D$11)/Sheet3!D$13)^2)</f>
        <v>7.8153192245113058E-11</v>
      </c>
      <c r="F1239" s="26">
        <f>Sheet3!E$12*EXP(-0.5*((Sheet1!$C1262-Sheet3!E$11)/Sheet3!E$13)^2)</f>
        <v>3.0625518942128725E-9</v>
      </c>
      <c r="G1239" s="26">
        <f>Sheet3!F$12*EXP(-0.5*((Sheet1!$C1262-Sheet3!F$11)/Sheet3!F$13)^2)</f>
        <v>3.0625518942128725E-9</v>
      </c>
      <c r="H1239" s="26">
        <f>Sheet3!G$12*EXP(-0.5*((Sheet1!$C1262-Sheet3!G$11)/Sheet3!G$13)^2)</f>
        <v>3.0625518942128725E-9</v>
      </c>
      <c r="I1239" s="26">
        <f>Sheet3!H$12*EXP(-0.5*((Sheet1!$C1262-Sheet3!H$11)/Sheet3!H$13)^2)</f>
        <v>3.0625518942128725E-9</v>
      </c>
      <c r="J1239" s="26">
        <f>Sheet3!I$12*EXP(-0.5*((Sheet1!$C1262-Sheet3!I$11)/Sheet3!I$13)^2)</f>
        <v>3.0625518942128725E-9</v>
      </c>
      <c r="K1239" s="26">
        <f>Sheet3!J$12*EXP(-0.5*((Sheet1!$C1262-Sheet3!J$11)/Sheet3!J$13)^2)</f>
        <v>3.0625518942128725E-9</v>
      </c>
      <c r="L1239" s="26">
        <f>Sheet3!K$12*EXP(-0.5*((Sheet1!$C1262-Sheet3!K$11)/Sheet3!K$13)^2)</f>
        <v>3.0625518942128725E-9</v>
      </c>
      <c r="M1239" s="26">
        <f>Sheet3!L$12*EXP(-0.5*((Sheet1!$C1262-Sheet3!L$11)/Sheet3!L$13)^2)</f>
        <v>3.0625518942128725E-9</v>
      </c>
    </row>
    <row r="1240" spans="1:13" x14ac:dyDescent="0.25">
      <c r="A1240" s="26">
        <f>Sheet1!D1263*Sheet3!$B$5</f>
        <v>0</v>
      </c>
      <c r="B1240" s="26">
        <f t="shared" si="38"/>
        <v>6.0410602193644161E-16</v>
      </c>
      <c r="C1240" s="26">
        <f t="shared" si="39"/>
        <v>2.4578568345948094E-8</v>
      </c>
      <c r="D1240" s="26">
        <f>Sheet3!C$12*EXP(-0.5*((Sheet1!$C1263-Sheet3!C$11)/Sheet3!C$13)^2)</f>
        <v>2.9124781134103978E-48</v>
      </c>
      <c r="E1240" s="26">
        <f>Sheet3!D$12*EXP(-0.5*((Sheet1!$C1263-Sheet3!D$11)/Sheet3!D$13)^2)</f>
        <v>7.8153192245113058E-11</v>
      </c>
      <c r="F1240" s="26">
        <f>Sheet3!E$12*EXP(-0.5*((Sheet1!$C1263-Sheet3!E$11)/Sheet3!E$13)^2)</f>
        <v>3.0625518942128725E-9</v>
      </c>
      <c r="G1240" s="26">
        <f>Sheet3!F$12*EXP(-0.5*((Sheet1!$C1263-Sheet3!F$11)/Sheet3!F$13)^2)</f>
        <v>3.0625518942128725E-9</v>
      </c>
      <c r="H1240" s="26">
        <f>Sheet3!G$12*EXP(-0.5*((Sheet1!$C1263-Sheet3!G$11)/Sheet3!G$13)^2)</f>
        <v>3.0625518942128725E-9</v>
      </c>
      <c r="I1240" s="26">
        <f>Sheet3!H$12*EXP(-0.5*((Sheet1!$C1263-Sheet3!H$11)/Sheet3!H$13)^2)</f>
        <v>3.0625518942128725E-9</v>
      </c>
      <c r="J1240" s="26">
        <f>Sheet3!I$12*EXP(-0.5*((Sheet1!$C1263-Sheet3!I$11)/Sheet3!I$13)^2)</f>
        <v>3.0625518942128725E-9</v>
      </c>
      <c r="K1240" s="26">
        <f>Sheet3!J$12*EXP(-0.5*((Sheet1!$C1263-Sheet3!J$11)/Sheet3!J$13)^2)</f>
        <v>3.0625518942128725E-9</v>
      </c>
      <c r="L1240" s="26">
        <f>Sheet3!K$12*EXP(-0.5*((Sheet1!$C1263-Sheet3!K$11)/Sheet3!K$13)^2)</f>
        <v>3.0625518942128725E-9</v>
      </c>
      <c r="M1240" s="26">
        <f>Sheet3!L$12*EXP(-0.5*((Sheet1!$C1263-Sheet3!L$11)/Sheet3!L$13)^2)</f>
        <v>3.0625518942128725E-9</v>
      </c>
    </row>
    <row r="1241" spans="1:13" x14ac:dyDescent="0.25">
      <c r="A1241" s="26">
        <f>Sheet1!D1264*Sheet3!$B$5</f>
        <v>0</v>
      </c>
      <c r="B1241" s="26">
        <f t="shared" si="38"/>
        <v>6.0410602193644161E-16</v>
      </c>
      <c r="C1241" s="26">
        <f t="shared" si="39"/>
        <v>2.4578568345948094E-8</v>
      </c>
      <c r="D1241" s="26">
        <f>Sheet3!C$12*EXP(-0.5*((Sheet1!$C1264-Sheet3!C$11)/Sheet3!C$13)^2)</f>
        <v>2.9124781134103978E-48</v>
      </c>
      <c r="E1241" s="26">
        <f>Sheet3!D$12*EXP(-0.5*((Sheet1!$C1264-Sheet3!D$11)/Sheet3!D$13)^2)</f>
        <v>7.8153192245113058E-11</v>
      </c>
      <c r="F1241" s="26">
        <f>Sheet3!E$12*EXP(-0.5*((Sheet1!$C1264-Sheet3!E$11)/Sheet3!E$13)^2)</f>
        <v>3.0625518942128725E-9</v>
      </c>
      <c r="G1241" s="26">
        <f>Sheet3!F$12*EXP(-0.5*((Sheet1!$C1264-Sheet3!F$11)/Sheet3!F$13)^2)</f>
        <v>3.0625518942128725E-9</v>
      </c>
      <c r="H1241" s="26">
        <f>Sheet3!G$12*EXP(-0.5*((Sheet1!$C1264-Sheet3!G$11)/Sheet3!G$13)^2)</f>
        <v>3.0625518942128725E-9</v>
      </c>
      <c r="I1241" s="26">
        <f>Sheet3!H$12*EXP(-0.5*((Sheet1!$C1264-Sheet3!H$11)/Sheet3!H$13)^2)</f>
        <v>3.0625518942128725E-9</v>
      </c>
      <c r="J1241" s="26">
        <f>Sheet3!I$12*EXP(-0.5*((Sheet1!$C1264-Sheet3!I$11)/Sheet3!I$13)^2)</f>
        <v>3.0625518942128725E-9</v>
      </c>
      <c r="K1241" s="26">
        <f>Sheet3!J$12*EXP(-0.5*((Sheet1!$C1264-Sheet3!J$11)/Sheet3!J$13)^2)</f>
        <v>3.0625518942128725E-9</v>
      </c>
      <c r="L1241" s="26">
        <f>Sheet3!K$12*EXP(-0.5*((Sheet1!$C1264-Sheet3!K$11)/Sheet3!K$13)^2)</f>
        <v>3.0625518942128725E-9</v>
      </c>
      <c r="M1241" s="26">
        <f>Sheet3!L$12*EXP(-0.5*((Sheet1!$C1264-Sheet3!L$11)/Sheet3!L$13)^2)</f>
        <v>3.0625518942128725E-9</v>
      </c>
    </row>
    <row r="1242" spans="1:13" x14ac:dyDescent="0.25">
      <c r="A1242" s="26">
        <f>Sheet1!D1265*Sheet3!$B$5</f>
        <v>0</v>
      </c>
      <c r="B1242" s="26">
        <f t="shared" si="38"/>
        <v>6.0410602193644161E-16</v>
      </c>
      <c r="C1242" s="26">
        <f t="shared" si="39"/>
        <v>2.4578568345948094E-8</v>
      </c>
      <c r="D1242" s="26">
        <f>Sheet3!C$12*EXP(-0.5*((Sheet1!$C1265-Sheet3!C$11)/Sheet3!C$13)^2)</f>
        <v>2.9124781134103978E-48</v>
      </c>
      <c r="E1242" s="26">
        <f>Sheet3!D$12*EXP(-0.5*((Sheet1!$C1265-Sheet3!D$11)/Sheet3!D$13)^2)</f>
        <v>7.8153192245113058E-11</v>
      </c>
      <c r="F1242" s="26">
        <f>Sheet3!E$12*EXP(-0.5*((Sheet1!$C1265-Sheet3!E$11)/Sheet3!E$13)^2)</f>
        <v>3.0625518942128725E-9</v>
      </c>
      <c r="G1242" s="26">
        <f>Sheet3!F$12*EXP(-0.5*((Sheet1!$C1265-Sheet3!F$11)/Sheet3!F$13)^2)</f>
        <v>3.0625518942128725E-9</v>
      </c>
      <c r="H1242" s="26">
        <f>Sheet3!G$12*EXP(-0.5*((Sheet1!$C1265-Sheet3!G$11)/Sheet3!G$13)^2)</f>
        <v>3.0625518942128725E-9</v>
      </c>
      <c r="I1242" s="26">
        <f>Sheet3!H$12*EXP(-0.5*((Sheet1!$C1265-Sheet3!H$11)/Sheet3!H$13)^2)</f>
        <v>3.0625518942128725E-9</v>
      </c>
      <c r="J1242" s="26">
        <f>Sheet3!I$12*EXP(-0.5*((Sheet1!$C1265-Sheet3!I$11)/Sheet3!I$13)^2)</f>
        <v>3.0625518942128725E-9</v>
      </c>
      <c r="K1242" s="26">
        <f>Sheet3!J$12*EXP(-0.5*((Sheet1!$C1265-Sheet3!J$11)/Sheet3!J$13)^2)</f>
        <v>3.0625518942128725E-9</v>
      </c>
      <c r="L1242" s="26">
        <f>Sheet3!K$12*EXP(-0.5*((Sheet1!$C1265-Sheet3!K$11)/Sheet3!K$13)^2)</f>
        <v>3.0625518942128725E-9</v>
      </c>
      <c r="M1242" s="26">
        <f>Sheet3!L$12*EXP(-0.5*((Sheet1!$C1265-Sheet3!L$11)/Sheet3!L$13)^2)</f>
        <v>3.0625518942128725E-9</v>
      </c>
    </row>
    <row r="1243" spans="1:13" x14ac:dyDescent="0.25">
      <c r="A1243" s="26">
        <f>Sheet1!D1266*Sheet3!$B$5</f>
        <v>0</v>
      </c>
      <c r="B1243" s="26">
        <f t="shared" si="38"/>
        <v>6.0410602193644161E-16</v>
      </c>
      <c r="C1243" s="26">
        <f t="shared" si="39"/>
        <v>2.4578568345948094E-8</v>
      </c>
      <c r="D1243" s="26">
        <f>Sheet3!C$12*EXP(-0.5*((Sheet1!$C1266-Sheet3!C$11)/Sheet3!C$13)^2)</f>
        <v>2.9124781134103978E-48</v>
      </c>
      <c r="E1243" s="26">
        <f>Sheet3!D$12*EXP(-0.5*((Sheet1!$C1266-Sheet3!D$11)/Sheet3!D$13)^2)</f>
        <v>7.8153192245113058E-11</v>
      </c>
      <c r="F1243" s="26">
        <f>Sheet3!E$12*EXP(-0.5*((Sheet1!$C1266-Sheet3!E$11)/Sheet3!E$13)^2)</f>
        <v>3.0625518942128725E-9</v>
      </c>
      <c r="G1243" s="26">
        <f>Sheet3!F$12*EXP(-0.5*((Sheet1!$C1266-Sheet3!F$11)/Sheet3!F$13)^2)</f>
        <v>3.0625518942128725E-9</v>
      </c>
      <c r="H1243" s="26">
        <f>Sheet3!G$12*EXP(-0.5*((Sheet1!$C1266-Sheet3!G$11)/Sheet3!G$13)^2)</f>
        <v>3.0625518942128725E-9</v>
      </c>
      <c r="I1243" s="26">
        <f>Sheet3!H$12*EXP(-0.5*((Sheet1!$C1266-Sheet3!H$11)/Sheet3!H$13)^2)</f>
        <v>3.0625518942128725E-9</v>
      </c>
      <c r="J1243" s="26">
        <f>Sheet3!I$12*EXP(-0.5*((Sheet1!$C1266-Sheet3!I$11)/Sheet3!I$13)^2)</f>
        <v>3.0625518942128725E-9</v>
      </c>
      <c r="K1243" s="26">
        <f>Sheet3!J$12*EXP(-0.5*((Sheet1!$C1266-Sheet3!J$11)/Sheet3!J$13)^2)</f>
        <v>3.0625518942128725E-9</v>
      </c>
      <c r="L1243" s="26">
        <f>Sheet3!K$12*EXP(-0.5*((Sheet1!$C1266-Sheet3!K$11)/Sheet3!K$13)^2)</f>
        <v>3.0625518942128725E-9</v>
      </c>
      <c r="M1243" s="26">
        <f>Sheet3!L$12*EXP(-0.5*((Sheet1!$C1266-Sheet3!L$11)/Sheet3!L$13)^2)</f>
        <v>3.0625518942128725E-9</v>
      </c>
    </row>
    <row r="1244" spans="1:13" x14ac:dyDescent="0.25">
      <c r="A1244" s="26">
        <f>Sheet1!D1267*Sheet3!$B$5</f>
        <v>0</v>
      </c>
      <c r="B1244" s="26">
        <f t="shared" si="38"/>
        <v>6.0410602193644161E-16</v>
      </c>
      <c r="C1244" s="26">
        <f t="shared" si="39"/>
        <v>2.4578568345948094E-8</v>
      </c>
      <c r="D1244" s="26">
        <f>Sheet3!C$12*EXP(-0.5*((Sheet1!$C1267-Sheet3!C$11)/Sheet3!C$13)^2)</f>
        <v>2.9124781134103978E-48</v>
      </c>
      <c r="E1244" s="26">
        <f>Sheet3!D$12*EXP(-0.5*((Sheet1!$C1267-Sheet3!D$11)/Sheet3!D$13)^2)</f>
        <v>7.8153192245113058E-11</v>
      </c>
      <c r="F1244" s="26">
        <f>Sheet3!E$12*EXP(-0.5*((Sheet1!$C1267-Sheet3!E$11)/Sheet3!E$13)^2)</f>
        <v>3.0625518942128725E-9</v>
      </c>
      <c r="G1244" s="26">
        <f>Sheet3!F$12*EXP(-0.5*((Sheet1!$C1267-Sheet3!F$11)/Sheet3!F$13)^2)</f>
        <v>3.0625518942128725E-9</v>
      </c>
      <c r="H1244" s="26">
        <f>Sheet3!G$12*EXP(-0.5*((Sheet1!$C1267-Sheet3!G$11)/Sheet3!G$13)^2)</f>
        <v>3.0625518942128725E-9</v>
      </c>
      <c r="I1244" s="26">
        <f>Sheet3!H$12*EXP(-0.5*((Sheet1!$C1267-Sheet3!H$11)/Sheet3!H$13)^2)</f>
        <v>3.0625518942128725E-9</v>
      </c>
      <c r="J1244" s="26">
        <f>Sheet3!I$12*EXP(-0.5*((Sheet1!$C1267-Sheet3!I$11)/Sheet3!I$13)^2)</f>
        <v>3.0625518942128725E-9</v>
      </c>
      <c r="K1244" s="26">
        <f>Sheet3!J$12*EXP(-0.5*((Sheet1!$C1267-Sheet3!J$11)/Sheet3!J$13)^2)</f>
        <v>3.0625518942128725E-9</v>
      </c>
      <c r="L1244" s="26">
        <f>Sheet3!K$12*EXP(-0.5*((Sheet1!$C1267-Sheet3!K$11)/Sheet3!K$13)^2)</f>
        <v>3.0625518942128725E-9</v>
      </c>
      <c r="M1244" s="26">
        <f>Sheet3!L$12*EXP(-0.5*((Sheet1!$C1267-Sheet3!L$11)/Sheet3!L$13)^2)</f>
        <v>3.0625518942128725E-9</v>
      </c>
    </row>
    <row r="1245" spans="1:13" x14ac:dyDescent="0.25">
      <c r="A1245" s="26">
        <f>Sheet1!D1268*Sheet3!$B$5</f>
        <v>0</v>
      </c>
      <c r="B1245" s="26">
        <f t="shared" si="38"/>
        <v>6.0410602193644161E-16</v>
      </c>
      <c r="C1245" s="26">
        <f t="shared" si="39"/>
        <v>2.4578568345948094E-8</v>
      </c>
      <c r="D1245" s="26">
        <f>Sheet3!C$12*EXP(-0.5*((Sheet1!$C1268-Sheet3!C$11)/Sheet3!C$13)^2)</f>
        <v>2.9124781134103978E-48</v>
      </c>
      <c r="E1245" s="26">
        <f>Sheet3!D$12*EXP(-0.5*((Sheet1!$C1268-Sheet3!D$11)/Sheet3!D$13)^2)</f>
        <v>7.8153192245113058E-11</v>
      </c>
      <c r="F1245" s="26">
        <f>Sheet3!E$12*EXP(-0.5*((Sheet1!$C1268-Sheet3!E$11)/Sheet3!E$13)^2)</f>
        <v>3.0625518942128725E-9</v>
      </c>
      <c r="G1245" s="26">
        <f>Sheet3!F$12*EXP(-0.5*((Sheet1!$C1268-Sheet3!F$11)/Sheet3!F$13)^2)</f>
        <v>3.0625518942128725E-9</v>
      </c>
      <c r="H1245" s="26">
        <f>Sheet3!G$12*EXP(-0.5*((Sheet1!$C1268-Sheet3!G$11)/Sheet3!G$13)^2)</f>
        <v>3.0625518942128725E-9</v>
      </c>
      <c r="I1245" s="26">
        <f>Sheet3!H$12*EXP(-0.5*((Sheet1!$C1268-Sheet3!H$11)/Sheet3!H$13)^2)</f>
        <v>3.0625518942128725E-9</v>
      </c>
      <c r="J1245" s="26">
        <f>Sheet3!I$12*EXP(-0.5*((Sheet1!$C1268-Sheet3!I$11)/Sheet3!I$13)^2)</f>
        <v>3.0625518942128725E-9</v>
      </c>
      <c r="K1245" s="26">
        <f>Sheet3!J$12*EXP(-0.5*((Sheet1!$C1268-Sheet3!J$11)/Sheet3!J$13)^2)</f>
        <v>3.0625518942128725E-9</v>
      </c>
      <c r="L1245" s="26">
        <f>Sheet3!K$12*EXP(-0.5*((Sheet1!$C1268-Sheet3!K$11)/Sheet3!K$13)^2)</f>
        <v>3.0625518942128725E-9</v>
      </c>
      <c r="M1245" s="26">
        <f>Sheet3!L$12*EXP(-0.5*((Sheet1!$C1268-Sheet3!L$11)/Sheet3!L$13)^2)</f>
        <v>3.0625518942128725E-9</v>
      </c>
    </row>
    <row r="1246" spans="1:13" x14ac:dyDescent="0.25">
      <c r="A1246" s="26">
        <f>Sheet1!D1269*Sheet3!$B$5</f>
        <v>0</v>
      </c>
      <c r="B1246" s="26">
        <f t="shared" si="38"/>
        <v>6.0410602193644161E-16</v>
      </c>
      <c r="C1246" s="26">
        <f t="shared" si="39"/>
        <v>2.4578568345948094E-8</v>
      </c>
      <c r="D1246" s="26">
        <f>Sheet3!C$12*EXP(-0.5*((Sheet1!$C1269-Sheet3!C$11)/Sheet3!C$13)^2)</f>
        <v>2.9124781134103978E-48</v>
      </c>
      <c r="E1246" s="26">
        <f>Sheet3!D$12*EXP(-0.5*((Sheet1!$C1269-Sheet3!D$11)/Sheet3!D$13)^2)</f>
        <v>7.8153192245113058E-11</v>
      </c>
      <c r="F1246" s="26">
        <f>Sheet3!E$12*EXP(-0.5*((Sheet1!$C1269-Sheet3!E$11)/Sheet3!E$13)^2)</f>
        <v>3.0625518942128725E-9</v>
      </c>
      <c r="G1246" s="26">
        <f>Sheet3!F$12*EXP(-0.5*((Sheet1!$C1269-Sheet3!F$11)/Sheet3!F$13)^2)</f>
        <v>3.0625518942128725E-9</v>
      </c>
      <c r="H1246" s="26">
        <f>Sheet3!G$12*EXP(-0.5*((Sheet1!$C1269-Sheet3!G$11)/Sheet3!G$13)^2)</f>
        <v>3.0625518942128725E-9</v>
      </c>
      <c r="I1246" s="26">
        <f>Sheet3!H$12*EXP(-0.5*((Sheet1!$C1269-Sheet3!H$11)/Sheet3!H$13)^2)</f>
        <v>3.0625518942128725E-9</v>
      </c>
      <c r="J1246" s="26">
        <f>Sheet3!I$12*EXP(-0.5*((Sheet1!$C1269-Sheet3!I$11)/Sheet3!I$13)^2)</f>
        <v>3.0625518942128725E-9</v>
      </c>
      <c r="K1246" s="26">
        <f>Sheet3!J$12*EXP(-0.5*((Sheet1!$C1269-Sheet3!J$11)/Sheet3!J$13)^2)</f>
        <v>3.0625518942128725E-9</v>
      </c>
      <c r="L1246" s="26">
        <f>Sheet3!K$12*EXP(-0.5*((Sheet1!$C1269-Sheet3!K$11)/Sheet3!K$13)^2)</f>
        <v>3.0625518942128725E-9</v>
      </c>
      <c r="M1246" s="26">
        <f>Sheet3!L$12*EXP(-0.5*((Sheet1!$C1269-Sheet3!L$11)/Sheet3!L$13)^2)</f>
        <v>3.0625518942128725E-9</v>
      </c>
    </row>
    <row r="1247" spans="1:13" x14ac:dyDescent="0.25">
      <c r="A1247" s="26">
        <f>Sheet1!D1270*Sheet3!$B$5</f>
        <v>0</v>
      </c>
      <c r="B1247" s="26">
        <f t="shared" si="38"/>
        <v>6.0410602193644161E-16</v>
      </c>
      <c r="C1247" s="26">
        <f t="shared" si="39"/>
        <v>2.4578568345948094E-8</v>
      </c>
      <c r="D1247" s="26">
        <f>Sheet3!C$12*EXP(-0.5*((Sheet1!$C1270-Sheet3!C$11)/Sheet3!C$13)^2)</f>
        <v>2.9124781134103978E-48</v>
      </c>
      <c r="E1247" s="26">
        <f>Sheet3!D$12*EXP(-0.5*((Sheet1!$C1270-Sheet3!D$11)/Sheet3!D$13)^2)</f>
        <v>7.8153192245113058E-11</v>
      </c>
      <c r="F1247" s="26">
        <f>Sheet3!E$12*EXP(-0.5*((Sheet1!$C1270-Sheet3!E$11)/Sheet3!E$13)^2)</f>
        <v>3.0625518942128725E-9</v>
      </c>
      <c r="G1247" s="26">
        <f>Sheet3!F$12*EXP(-0.5*((Sheet1!$C1270-Sheet3!F$11)/Sheet3!F$13)^2)</f>
        <v>3.0625518942128725E-9</v>
      </c>
      <c r="H1247" s="26">
        <f>Sheet3!G$12*EXP(-0.5*((Sheet1!$C1270-Sheet3!G$11)/Sheet3!G$13)^2)</f>
        <v>3.0625518942128725E-9</v>
      </c>
      <c r="I1247" s="26">
        <f>Sheet3!H$12*EXP(-0.5*((Sheet1!$C1270-Sheet3!H$11)/Sheet3!H$13)^2)</f>
        <v>3.0625518942128725E-9</v>
      </c>
      <c r="J1247" s="26">
        <f>Sheet3!I$12*EXP(-0.5*((Sheet1!$C1270-Sheet3!I$11)/Sheet3!I$13)^2)</f>
        <v>3.0625518942128725E-9</v>
      </c>
      <c r="K1247" s="26">
        <f>Sheet3!J$12*EXP(-0.5*((Sheet1!$C1270-Sheet3!J$11)/Sheet3!J$13)^2)</f>
        <v>3.0625518942128725E-9</v>
      </c>
      <c r="L1247" s="26">
        <f>Sheet3!K$12*EXP(-0.5*((Sheet1!$C1270-Sheet3!K$11)/Sheet3!K$13)^2)</f>
        <v>3.0625518942128725E-9</v>
      </c>
      <c r="M1247" s="26">
        <f>Sheet3!L$12*EXP(-0.5*((Sheet1!$C1270-Sheet3!L$11)/Sheet3!L$13)^2)</f>
        <v>3.0625518942128725E-9</v>
      </c>
    </row>
    <row r="1248" spans="1:13" x14ac:dyDescent="0.25">
      <c r="A1248" s="26">
        <f>Sheet1!D1271*Sheet3!$B$5</f>
        <v>0</v>
      </c>
      <c r="B1248" s="26">
        <f t="shared" si="38"/>
        <v>6.0410602193644161E-16</v>
      </c>
      <c r="C1248" s="26">
        <f t="shared" si="39"/>
        <v>2.4578568345948094E-8</v>
      </c>
      <c r="D1248" s="26">
        <f>Sheet3!C$12*EXP(-0.5*((Sheet1!$C1271-Sheet3!C$11)/Sheet3!C$13)^2)</f>
        <v>2.9124781134103978E-48</v>
      </c>
      <c r="E1248" s="26">
        <f>Sheet3!D$12*EXP(-0.5*((Sheet1!$C1271-Sheet3!D$11)/Sheet3!D$13)^2)</f>
        <v>7.8153192245113058E-11</v>
      </c>
      <c r="F1248" s="26">
        <f>Sheet3!E$12*EXP(-0.5*((Sheet1!$C1271-Sheet3!E$11)/Sheet3!E$13)^2)</f>
        <v>3.0625518942128725E-9</v>
      </c>
      <c r="G1248" s="26">
        <f>Sheet3!F$12*EXP(-0.5*((Sheet1!$C1271-Sheet3!F$11)/Sheet3!F$13)^2)</f>
        <v>3.0625518942128725E-9</v>
      </c>
      <c r="H1248" s="26">
        <f>Sheet3!G$12*EXP(-0.5*((Sheet1!$C1271-Sheet3!G$11)/Sheet3!G$13)^2)</f>
        <v>3.0625518942128725E-9</v>
      </c>
      <c r="I1248" s="26">
        <f>Sheet3!H$12*EXP(-0.5*((Sheet1!$C1271-Sheet3!H$11)/Sheet3!H$13)^2)</f>
        <v>3.0625518942128725E-9</v>
      </c>
      <c r="J1248" s="26">
        <f>Sheet3!I$12*EXP(-0.5*((Sheet1!$C1271-Sheet3!I$11)/Sheet3!I$13)^2)</f>
        <v>3.0625518942128725E-9</v>
      </c>
      <c r="K1248" s="26">
        <f>Sheet3!J$12*EXP(-0.5*((Sheet1!$C1271-Sheet3!J$11)/Sheet3!J$13)^2)</f>
        <v>3.0625518942128725E-9</v>
      </c>
      <c r="L1248" s="26">
        <f>Sheet3!K$12*EXP(-0.5*((Sheet1!$C1271-Sheet3!K$11)/Sheet3!K$13)^2)</f>
        <v>3.0625518942128725E-9</v>
      </c>
      <c r="M1248" s="26">
        <f>Sheet3!L$12*EXP(-0.5*((Sheet1!$C1271-Sheet3!L$11)/Sheet3!L$13)^2)</f>
        <v>3.0625518942128725E-9</v>
      </c>
    </row>
    <row r="1249" spans="1:13" x14ac:dyDescent="0.25">
      <c r="A1249" s="26">
        <f>Sheet1!D1272*Sheet3!$B$5</f>
        <v>0</v>
      </c>
      <c r="B1249" s="26">
        <f t="shared" si="38"/>
        <v>6.0410602193644161E-16</v>
      </c>
      <c r="C1249" s="26">
        <f t="shared" si="39"/>
        <v>2.4578568345948094E-8</v>
      </c>
      <c r="D1249" s="26">
        <f>Sheet3!C$12*EXP(-0.5*((Sheet1!$C1272-Sheet3!C$11)/Sheet3!C$13)^2)</f>
        <v>2.9124781134103978E-48</v>
      </c>
      <c r="E1249" s="26">
        <f>Sheet3!D$12*EXP(-0.5*((Sheet1!$C1272-Sheet3!D$11)/Sheet3!D$13)^2)</f>
        <v>7.8153192245113058E-11</v>
      </c>
      <c r="F1249" s="26">
        <f>Sheet3!E$12*EXP(-0.5*((Sheet1!$C1272-Sheet3!E$11)/Sheet3!E$13)^2)</f>
        <v>3.0625518942128725E-9</v>
      </c>
      <c r="G1249" s="26">
        <f>Sheet3!F$12*EXP(-0.5*((Sheet1!$C1272-Sheet3!F$11)/Sheet3!F$13)^2)</f>
        <v>3.0625518942128725E-9</v>
      </c>
      <c r="H1249" s="26">
        <f>Sheet3!G$12*EXP(-0.5*((Sheet1!$C1272-Sheet3!G$11)/Sheet3!G$13)^2)</f>
        <v>3.0625518942128725E-9</v>
      </c>
      <c r="I1249" s="26">
        <f>Sheet3!H$12*EXP(-0.5*((Sheet1!$C1272-Sheet3!H$11)/Sheet3!H$13)^2)</f>
        <v>3.0625518942128725E-9</v>
      </c>
      <c r="J1249" s="26">
        <f>Sheet3!I$12*EXP(-0.5*((Sheet1!$C1272-Sheet3!I$11)/Sheet3!I$13)^2)</f>
        <v>3.0625518942128725E-9</v>
      </c>
      <c r="K1249" s="26">
        <f>Sheet3!J$12*EXP(-0.5*((Sheet1!$C1272-Sheet3!J$11)/Sheet3!J$13)^2)</f>
        <v>3.0625518942128725E-9</v>
      </c>
      <c r="L1249" s="26">
        <f>Sheet3!K$12*EXP(-0.5*((Sheet1!$C1272-Sheet3!K$11)/Sheet3!K$13)^2)</f>
        <v>3.0625518942128725E-9</v>
      </c>
      <c r="M1249" s="26">
        <f>Sheet3!L$12*EXP(-0.5*((Sheet1!$C1272-Sheet3!L$11)/Sheet3!L$13)^2)</f>
        <v>3.0625518942128725E-9</v>
      </c>
    </row>
    <row r="1250" spans="1:13" x14ac:dyDescent="0.25">
      <c r="A1250" s="26">
        <f>Sheet1!D1273*Sheet3!$B$5</f>
        <v>0</v>
      </c>
      <c r="B1250" s="26">
        <f t="shared" si="38"/>
        <v>6.0410602193644161E-16</v>
      </c>
      <c r="C1250" s="26">
        <f t="shared" si="39"/>
        <v>2.4578568345948094E-8</v>
      </c>
      <c r="D1250" s="26">
        <f>Sheet3!C$12*EXP(-0.5*((Sheet1!$C1273-Sheet3!C$11)/Sheet3!C$13)^2)</f>
        <v>2.9124781134103978E-48</v>
      </c>
      <c r="E1250" s="26">
        <f>Sheet3!D$12*EXP(-0.5*((Sheet1!$C1273-Sheet3!D$11)/Sheet3!D$13)^2)</f>
        <v>7.8153192245113058E-11</v>
      </c>
      <c r="F1250" s="26">
        <f>Sheet3!E$12*EXP(-0.5*((Sheet1!$C1273-Sheet3!E$11)/Sheet3!E$13)^2)</f>
        <v>3.0625518942128725E-9</v>
      </c>
      <c r="G1250" s="26">
        <f>Sheet3!F$12*EXP(-0.5*((Sheet1!$C1273-Sheet3!F$11)/Sheet3!F$13)^2)</f>
        <v>3.0625518942128725E-9</v>
      </c>
      <c r="H1250" s="26">
        <f>Sheet3!G$12*EXP(-0.5*((Sheet1!$C1273-Sheet3!G$11)/Sheet3!G$13)^2)</f>
        <v>3.0625518942128725E-9</v>
      </c>
      <c r="I1250" s="26">
        <f>Sheet3!H$12*EXP(-0.5*((Sheet1!$C1273-Sheet3!H$11)/Sheet3!H$13)^2)</f>
        <v>3.0625518942128725E-9</v>
      </c>
      <c r="J1250" s="26">
        <f>Sheet3!I$12*EXP(-0.5*((Sheet1!$C1273-Sheet3!I$11)/Sheet3!I$13)^2)</f>
        <v>3.0625518942128725E-9</v>
      </c>
      <c r="K1250" s="26">
        <f>Sheet3!J$12*EXP(-0.5*((Sheet1!$C1273-Sheet3!J$11)/Sheet3!J$13)^2)</f>
        <v>3.0625518942128725E-9</v>
      </c>
      <c r="L1250" s="26">
        <f>Sheet3!K$12*EXP(-0.5*((Sheet1!$C1273-Sheet3!K$11)/Sheet3!K$13)^2)</f>
        <v>3.0625518942128725E-9</v>
      </c>
      <c r="M1250" s="26">
        <f>Sheet3!L$12*EXP(-0.5*((Sheet1!$C1273-Sheet3!L$11)/Sheet3!L$13)^2)</f>
        <v>3.0625518942128725E-9</v>
      </c>
    </row>
    <row r="1251" spans="1:13" x14ac:dyDescent="0.25">
      <c r="A1251" s="26">
        <f>Sheet1!D1274*Sheet3!$B$5</f>
        <v>0</v>
      </c>
      <c r="B1251" s="26">
        <f t="shared" si="38"/>
        <v>6.0410602193644161E-16</v>
      </c>
      <c r="C1251" s="26">
        <f t="shared" si="39"/>
        <v>2.4578568345948094E-8</v>
      </c>
      <c r="D1251" s="26">
        <f>Sheet3!C$12*EXP(-0.5*((Sheet1!$C1274-Sheet3!C$11)/Sheet3!C$13)^2)</f>
        <v>2.9124781134103978E-48</v>
      </c>
      <c r="E1251" s="26">
        <f>Sheet3!D$12*EXP(-0.5*((Sheet1!$C1274-Sheet3!D$11)/Sheet3!D$13)^2)</f>
        <v>7.8153192245113058E-11</v>
      </c>
      <c r="F1251" s="26">
        <f>Sheet3!E$12*EXP(-0.5*((Sheet1!$C1274-Sheet3!E$11)/Sheet3!E$13)^2)</f>
        <v>3.0625518942128725E-9</v>
      </c>
      <c r="G1251" s="26">
        <f>Sheet3!F$12*EXP(-0.5*((Sheet1!$C1274-Sheet3!F$11)/Sheet3!F$13)^2)</f>
        <v>3.0625518942128725E-9</v>
      </c>
      <c r="H1251" s="26">
        <f>Sheet3!G$12*EXP(-0.5*((Sheet1!$C1274-Sheet3!G$11)/Sheet3!G$13)^2)</f>
        <v>3.0625518942128725E-9</v>
      </c>
      <c r="I1251" s="26">
        <f>Sheet3!H$12*EXP(-0.5*((Sheet1!$C1274-Sheet3!H$11)/Sheet3!H$13)^2)</f>
        <v>3.0625518942128725E-9</v>
      </c>
      <c r="J1251" s="26">
        <f>Sheet3!I$12*EXP(-0.5*((Sheet1!$C1274-Sheet3!I$11)/Sheet3!I$13)^2)</f>
        <v>3.0625518942128725E-9</v>
      </c>
      <c r="K1251" s="26">
        <f>Sheet3!J$12*EXP(-0.5*((Sheet1!$C1274-Sheet3!J$11)/Sheet3!J$13)^2)</f>
        <v>3.0625518942128725E-9</v>
      </c>
      <c r="L1251" s="26">
        <f>Sheet3!K$12*EXP(-0.5*((Sheet1!$C1274-Sheet3!K$11)/Sheet3!K$13)^2)</f>
        <v>3.0625518942128725E-9</v>
      </c>
      <c r="M1251" s="26">
        <f>Sheet3!L$12*EXP(-0.5*((Sheet1!$C1274-Sheet3!L$11)/Sheet3!L$13)^2)</f>
        <v>3.0625518942128725E-9</v>
      </c>
    </row>
    <row r="1252" spans="1:13" x14ac:dyDescent="0.25">
      <c r="A1252" s="26">
        <f>Sheet1!D1275*Sheet3!$B$5</f>
        <v>0</v>
      </c>
      <c r="B1252" s="26">
        <f t="shared" si="38"/>
        <v>6.0410602193644161E-16</v>
      </c>
      <c r="C1252" s="26">
        <f t="shared" si="39"/>
        <v>2.4578568345948094E-8</v>
      </c>
      <c r="D1252" s="26">
        <f>Sheet3!C$12*EXP(-0.5*((Sheet1!$C1275-Sheet3!C$11)/Sheet3!C$13)^2)</f>
        <v>2.9124781134103978E-48</v>
      </c>
      <c r="E1252" s="26">
        <f>Sheet3!D$12*EXP(-0.5*((Sheet1!$C1275-Sheet3!D$11)/Sheet3!D$13)^2)</f>
        <v>7.8153192245113058E-11</v>
      </c>
      <c r="F1252" s="26">
        <f>Sheet3!E$12*EXP(-0.5*((Sheet1!$C1275-Sheet3!E$11)/Sheet3!E$13)^2)</f>
        <v>3.0625518942128725E-9</v>
      </c>
      <c r="G1252" s="26">
        <f>Sheet3!F$12*EXP(-0.5*((Sheet1!$C1275-Sheet3!F$11)/Sheet3!F$13)^2)</f>
        <v>3.0625518942128725E-9</v>
      </c>
      <c r="H1252" s="26">
        <f>Sheet3!G$12*EXP(-0.5*((Sheet1!$C1275-Sheet3!G$11)/Sheet3!G$13)^2)</f>
        <v>3.0625518942128725E-9</v>
      </c>
      <c r="I1252" s="26">
        <f>Sheet3!H$12*EXP(-0.5*((Sheet1!$C1275-Sheet3!H$11)/Sheet3!H$13)^2)</f>
        <v>3.0625518942128725E-9</v>
      </c>
      <c r="J1252" s="26">
        <f>Sheet3!I$12*EXP(-0.5*((Sheet1!$C1275-Sheet3!I$11)/Sheet3!I$13)^2)</f>
        <v>3.0625518942128725E-9</v>
      </c>
      <c r="K1252" s="26">
        <f>Sheet3!J$12*EXP(-0.5*((Sheet1!$C1275-Sheet3!J$11)/Sheet3!J$13)^2)</f>
        <v>3.0625518942128725E-9</v>
      </c>
      <c r="L1252" s="26">
        <f>Sheet3!K$12*EXP(-0.5*((Sheet1!$C1275-Sheet3!K$11)/Sheet3!K$13)^2)</f>
        <v>3.0625518942128725E-9</v>
      </c>
      <c r="M1252" s="26">
        <f>Sheet3!L$12*EXP(-0.5*((Sheet1!$C1275-Sheet3!L$11)/Sheet3!L$13)^2)</f>
        <v>3.0625518942128725E-9</v>
      </c>
    </row>
    <row r="1253" spans="1:13" x14ac:dyDescent="0.25">
      <c r="A1253" s="26">
        <f>Sheet1!D1276*Sheet3!$B$5</f>
        <v>0</v>
      </c>
      <c r="B1253" s="26">
        <f t="shared" si="38"/>
        <v>6.0410602193644161E-16</v>
      </c>
      <c r="C1253" s="26">
        <f t="shared" si="39"/>
        <v>2.4578568345948094E-8</v>
      </c>
      <c r="D1253" s="26">
        <f>Sheet3!C$12*EXP(-0.5*((Sheet1!$C1276-Sheet3!C$11)/Sheet3!C$13)^2)</f>
        <v>2.9124781134103978E-48</v>
      </c>
      <c r="E1253" s="26">
        <f>Sheet3!D$12*EXP(-0.5*((Sheet1!$C1276-Sheet3!D$11)/Sheet3!D$13)^2)</f>
        <v>7.8153192245113058E-11</v>
      </c>
      <c r="F1253" s="26">
        <f>Sheet3!E$12*EXP(-0.5*((Sheet1!$C1276-Sheet3!E$11)/Sheet3!E$13)^2)</f>
        <v>3.0625518942128725E-9</v>
      </c>
      <c r="G1253" s="26">
        <f>Sheet3!F$12*EXP(-0.5*((Sheet1!$C1276-Sheet3!F$11)/Sheet3!F$13)^2)</f>
        <v>3.0625518942128725E-9</v>
      </c>
      <c r="H1253" s="26">
        <f>Sheet3!G$12*EXP(-0.5*((Sheet1!$C1276-Sheet3!G$11)/Sheet3!G$13)^2)</f>
        <v>3.0625518942128725E-9</v>
      </c>
      <c r="I1253" s="26">
        <f>Sheet3!H$12*EXP(-0.5*((Sheet1!$C1276-Sheet3!H$11)/Sheet3!H$13)^2)</f>
        <v>3.0625518942128725E-9</v>
      </c>
      <c r="J1253" s="26">
        <f>Sheet3!I$12*EXP(-0.5*((Sheet1!$C1276-Sheet3!I$11)/Sheet3!I$13)^2)</f>
        <v>3.0625518942128725E-9</v>
      </c>
      <c r="K1253" s="26">
        <f>Sheet3!J$12*EXP(-0.5*((Sheet1!$C1276-Sheet3!J$11)/Sheet3!J$13)^2)</f>
        <v>3.0625518942128725E-9</v>
      </c>
      <c r="L1253" s="26">
        <f>Sheet3!K$12*EXP(-0.5*((Sheet1!$C1276-Sheet3!K$11)/Sheet3!K$13)^2)</f>
        <v>3.0625518942128725E-9</v>
      </c>
      <c r="M1253" s="26">
        <f>Sheet3!L$12*EXP(-0.5*((Sheet1!$C1276-Sheet3!L$11)/Sheet3!L$13)^2)</f>
        <v>3.0625518942128725E-9</v>
      </c>
    </row>
    <row r="1254" spans="1:13" x14ac:dyDescent="0.25">
      <c r="A1254" s="26">
        <f>Sheet1!D1277*Sheet3!$B$5</f>
        <v>0</v>
      </c>
      <c r="B1254" s="26">
        <f t="shared" si="38"/>
        <v>6.0410602193644161E-16</v>
      </c>
      <c r="C1254" s="26">
        <f t="shared" si="39"/>
        <v>2.4578568345948094E-8</v>
      </c>
      <c r="D1254" s="26">
        <f>Sheet3!C$12*EXP(-0.5*((Sheet1!$C1277-Sheet3!C$11)/Sheet3!C$13)^2)</f>
        <v>2.9124781134103978E-48</v>
      </c>
      <c r="E1254" s="26">
        <f>Sheet3!D$12*EXP(-0.5*((Sheet1!$C1277-Sheet3!D$11)/Sheet3!D$13)^2)</f>
        <v>7.8153192245113058E-11</v>
      </c>
      <c r="F1254" s="26">
        <f>Sheet3!E$12*EXP(-0.5*((Sheet1!$C1277-Sheet3!E$11)/Sheet3!E$13)^2)</f>
        <v>3.0625518942128725E-9</v>
      </c>
      <c r="G1254" s="26">
        <f>Sheet3!F$12*EXP(-0.5*((Sheet1!$C1277-Sheet3!F$11)/Sheet3!F$13)^2)</f>
        <v>3.0625518942128725E-9</v>
      </c>
      <c r="H1254" s="26">
        <f>Sheet3!G$12*EXP(-0.5*((Sheet1!$C1277-Sheet3!G$11)/Sheet3!G$13)^2)</f>
        <v>3.0625518942128725E-9</v>
      </c>
      <c r="I1254" s="26">
        <f>Sheet3!H$12*EXP(-0.5*((Sheet1!$C1277-Sheet3!H$11)/Sheet3!H$13)^2)</f>
        <v>3.0625518942128725E-9</v>
      </c>
      <c r="J1254" s="26">
        <f>Sheet3!I$12*EXP(-0.5*((Sheet1!$C1277-Sheet3!I$11)/Sheet3!I$13)^2)</f>
        <v>3.0625518942128725E-9</v>
      </c>
      <c r="K1254" s="26">
        <f>Sheet3!J$12*EXP(-0.5*((Sheet1!$C1277-Sheet3!J$11)/Sheet3!J$13)^2)</f>
        <v>3.0625518942128725E-9</v>
      </c>
      <c r="L1254" s="26">
        <f>Sheet3!K$12*EXP(-0.5*((Sheet1!$C1277-Sheet3!K$11)/Sheet3!K$13)^2)</f>
        <v>3.0625518942128725E-9</v>
      </c>
      <c r="M1254" s="26">
        <f>Sheet3!L$12*EXP(-0.5*((Sheet1!$C1277-Sheet3!L$11)/Sheet3!L$13)^2)</f>
        <v>3.0625518942128725E-9</v>
      </c>
    </row>
    <row r="1255" spans="1:13" x14ac:dyDescent="0.25">
      <c r="A1255" s="26">
        <f>Sheet1!D1278*Sheet3!$B$5</f>
        <v>0</v>
      </c>
      <c r="B1255" s="26">
        <f t="shared" si="38"/>
        <v>6.0410602193644161E-16</v>
      </c>
      <c r="C1255" s="26">
        <f t="shared" si="39"/>
        <v>2.4578568345948094E-8</v>
      </c>
      <c r="D1255" s="26">
        <f>Sheet3!C$12*EXP(-0.5*((Sheet1!$C1278-Sheet3!C$11)/Sheet3!C$13)^2)</f>
        <v>2.9124781134103978E-48</v>
      </c>
      <c r="E1255" s="26">
        <f>Sheet3!D$12*EXP(-0.5*((Sheet1!$C1278-Sheet3!D$11)/Sheet3!D$13)^2)</f>
        <v>7.8153192245113058E-11</v>
      </c>
      <c r="F1255" s="26">
        <f>Sheet3!E$12*EXP(-0.5*((Sheet1!$C1278-Sheet3!E$11)/Sheet3!E$13)^2)</f>
        <v>3.0625518942128725E-9</v>
      </c>
      <c r="G1255" s="26">
        <f>Sheet3!F$12*EXP(-0.5*((Sheet1!$C1278-Sheet3!F$11)/Sheet3!F$13)^2)</f>
        <v>3.0625518942128725E-9</v>
      </c>
      <c r="H1255" s="26">
        <f>Sheet3!G$12*EXP(-0.5*((Sheet1!$C1278-Sheet3!G$11)/Sheet3!G$13)^2)</f>
        <v>3.0625518942128725E-9</v>
      </c>
      <c r="I1255" s="26">
        <f>Sheet3!H$12*EXP(-0.5*((Sheet1!$C1278-Sheet3!H$11)/Sheet3!H$13)^2)</f>
        <v>3.0625518942128725E-9</v>
      </c>
      <c r="J1255" s="26">
        <f>Sheet3!I$12*EXP(-0.5*((Sheet1!$C1278-Sheet3!I$11)/Sheet3!I$13)^2)</f>
        <v>3.0625518942128725E-9</v>
      </c>
      <c r="K1255" s="26">
        <f>Sheet3!J$12*EXP(-0.5*((Sheet1!$C1278-Sheet3!J$11)/Sheet3!J$13)^2)</f>
        <v>3.0625518942128725E-9</v>
      </c>
      <c r="L1255" s="26">
        <f>Sheet3!K$12*EXP(-0.5*((Sheet1!$C1278-Sheet3!K$11)/Sheet3!K$13)^2)</f>
        <v>3.0625518942128725E-9</v>
      </c>
      <c r="M1255" s="26">
        <f>Sheet3!L$12*EXP(-0.5*((Sheet1!$C1278-Sheet3!L$11)/Sheet3!L$13)^2)</f>
        <v>3.0625518942128725E-9</v>
      </c>
    </row>
    <row r="1256" spans="1:13" x14ac:dyDescent="0.25">
      <c r="A1256" s="26">
        <f>Sheet1!D1279*Sheet3!$B$5</f>
        <v>0</v>
      </c>
      <c r="B1256" s="26">
        <f t="shared" si="38"/>
        <v>6.0410602193644161E-16</v>
      </c>
      <c r="C1256" s="26">
        <f t="shared" si="39"/>
        <v>2.4578568345948094E-8</v>
      </c>
      <c r="D1256" s="26">
        <f>Sheet3!C$12*EXP(-0.5*((Sheet1!$C1279-Sheet3!C$11)/Sheet3!C$13)^2)</f>
        <v>2.9124781134103978E-48</v>
      </c>
      <c r="E1256" s="26">
        <f>Sheet3!D$12*EXP(-0.5*((Sheet1!$C1279-Sheet3!D$11)/Sheet3!D$13)^2)</f>
        <v>7.8153192245113058E-11</v>
      </c>
      <c r="F1256" s="26">
        <f>Sheet3!E$12*EXP(-0.5*((Sheet1!$C1279-Sheet3!E$11)/Sheet3!E$13)^2)</f>
        <v>3.0625518942128725E-9</v>
      </c>
      <c r="G1256" s="26">
        <f>Sheet3!F$12*EXP(-0.5*((Sheet1!$C1279-Sheet3!F$11)/Sheet3!F$13)^2)</f>
        <v>3.0625518942128725E-9</v>
      </c>
      <c r="H1256" s="26">
        <f>Sheet3!G$12*EXP(-0.5*((Sheet1!$C1279-Sheet3!G$11)/Sheet3!G$13)^2)</f>
        <v>3.0625518942128725E-9</v>
      </c>
      <c r="I1256" s="26">
        <f>Sheet3!H$12*EXP(-0.5*((Sheet1!$C1279-Sheet3!H$11)/Sheet3!H$13)^2)</f>
        <v>3.0625518942128725E-9</v>
      </c>
      <c r="J1256" s="26">
        <f>Sheet3!I$12*EXP(-0.5*((Sheet1!$C1279-Sheet3!I$11)/Sheet3!I$13)^2)</f>
        <v>3.0625518942128725E-9</v>
      </c>
      <c r="K1256" s="26">
        <f>Sheet3!J$12*EXP(-0.5*((Sheet1!$C1279-Sheet3!J$11)/Sheet3!J$13)^2)</f>
        <v>3.0625518942128725E-9</v>
      </c>
      <c r="L1256" s="26">
        <f>Sheet3!K$12*EXP(-0.5*((Sheet1!$C1279-Sheet3!K$11)/Sheet3!K$13)^2)</f>
        <v>3.0625518942128725E-9</v>
      </c>
      <c r="M1256" s="26">
        <f>Sheet3!L$12*EXP(-0.5*((Sheet1!$C1279-Sheet3!L$11)/Sheet3!L$13)^2)</f>
        <v>3.0625518942128725E-9</v>
      </c>
    </row>
    <row r="1257" spans="1:13" x14ac:dyDescent="0.25">
      <c r="A1257" s="26">
        <f>Sheet1!D1280*Sheet3!$B$5</f>
        <v>0</v>
      </c>
      <c r="B1257" s="26">
        <f t="shared" si="38"/>
        <v>6.0410602193644161E-16</v>
      </c>
      <c r="C1257" s="26">
        <f t="shared" si="39"/>
        <v>2.4578568345948094E-8</v>
      </c>
      <c r="D1257" s="26">
        <f>Sheet3!C$12*EXP(-0.5*((Sheet1!$C1280-Sheet3!C$11)/Sheet3!C$13)^2)</f>
        <v>2.9124781134103978E-48</v>
      </c>
      <c r="E1257" s="26">
        <f>Sheet3!D$12*EXP(-0.5*((Sheet1!$C1280-Sheet3!D$11)/Sheet3!D$13)^2)</f>
        <v>7.8153192245113058E-11</v>
      </c>
      <c r="F1257" s="26">
        <f>Sheet3!E$12*EXP(-0.5*((Sheet1!$C1280-Sheet3!E$11)/Sheet3!E$13)^2)</f>
        <v>3.0625518942128725E-9</v>
      </c>
      <c r="G1257" s="26">
        <f>Sheet3!F$12*EXP(-0.5*((Sheet1!$C1280-Sheet3!F$11)/Sheet3!F$13)^2)</f>
        <v>3.0625518942128725E-9</v>
      </c>
      <c r="H1257" s="26">
        <f>Sheet3!G$12*EXP(-0.5*((Sheet1!$C1280-Sheet3!G$11)/Sheet3!G$13)^2)</f>
        <v>3.0625518942128725E-9</v>
      </c>
      <c r="I1257" s="26">
        <f>Sheet3!H$12*EXP(-0.5*((Sheet1!$C1280-Sheet3!H$11)/Sheet3!H$13)^2)</f>
        <v>3.0625518942128725E-9</v>
      </c>
      <c r="J1257" s="26">
        <f>Sheet3!I$12*EXP(-0.5*((Sheet1!$C1280-Sheet3!I$11)/Sheet3!I$13)^2)</f>
        <v>3.0625518942128725E-9</v>
      </c>
      <c r="K1257" s="26">
        <f>Sheet3!J$12*EXP(-0.5*((Sheet1!$C1280-Sheet3!J$11)/Sheet3!J$13)^2)</f>
        <v>3.0625518942128725E-9</v>
      </c>
      <c r="L1257" s="26">
        <f>Sheet3!K$12*EXP(-0.5*((Sheet1!$C1280-Sheet3!K$11)/Sheet3!K$13)^2)</f>
        <v>3.0625518942128725E-9</v>
      </c>
      <c r="M1257" s="26">
        <f>Sheet3!L$12*EXP(-0.5*((Sheet1!$C1280-Sheet3!L$11)/Sheet3!L$13)^2)</f>
        <v>3.0625518942128725E-9</v>
      </c>
    </row>
    <row r="1258" spans="1:13" x14ac:dyDescent="0.25">
      <c r="A1258" s="26">
        <f>Sheet1!D1281*Sheet3!$B$5</f>
        <v>0</v>
      </c>
      <c r="B1258" s="26">
        <f t="shared" si="38"/>
        <v>6.0410602193644161E-16</v>
      </c>
      <c r="C1258" s="26">
        <f t="shared" si="39"/>
        <v>2.4578568345948094E-8</v>
      </c>
      <c r="D1258" s="26">
        <f>Sheet3!C$12*EXP(-0.5*((Sheet1!$C1281-Sheet3!C$11)/Sheet3!C$13)^2)</f>
        <v>2.9124781134103978E-48</v>
      </c>
      <c r="E1258" s="26">
        <f>Sheet3!D$12*EXP(-0.5*((Sheet1!$C1281-Sheet3!D$11)/Sheet3!D$13)^2)</f>
        <v>7.8153192245113058E-11</v>
      </c>
      <c r="F1258" s="26">
        <f>Sheet3!E$12*EXP(-0.5*((Sheet1!$C1281-Sheet3!E$11)/Sheet3!E$13)^2)</f>
        <v>3.0625518942128725E-9</v>
      </c>
      <c r="G1258" s="26">
        <f>Sheet3!F$12*EXP(-0.5*((Sheet1!$C1281-Sheet3!F$11)/Sheet3!F$13)^2)</f>
        <v>3.0625518942128725E-9</v>
      </c>
      <c r="H1258" s="26">
        <f>Sheet3!G$12*EXP(-0.5*((Sheet1!$C1281-Sheet3!G$11)/Sheet3!G$13)^2)</f>
        <v>3.0625518942128725E-9</v>
      </c>
      <c r="I1258" s="26">
        <f>Sheet3!H$12*EXP(-0.5*((Sheet1!$C1281-Sheet3!H$11)/Sheet3!H$13)^2)</f>
        <v>3.0625518942128725E-9</v>
      </c>
      <c r="J1258" s="26">
        <f>Sheet3!I$12*EXP(-0.5*((Sheet1!$C1281-Sheet3!I$11)/Sheet3!I$13)^2)</f>
        <v>3.0625518942128725E-9</v>
      </c>
      <c r="K1258" s="26">
        <f>Sheet3!J$12*EXP(-0.5*((Sheet1!$C1281-Sheet3!J$11)/Sheet3!J$13)^2)</f>
        <v>3.0625518942128725E-9</v>
      </c>
      <c r="L1258" s="26">
        <f>Sheet3!K$12*EXP(-0.5*((Sheet1!$C1281-Sheet3!K$11)/Sheet3!K$13)^2)</f>
        <v>3.0625518942128725E-9</v>
      </c>
      <c r="M1258" s="26">
        <f>Sheet3!L$12*EXP(-0.5*((Sheet1!$C1281-Sheet3!L$11)/Sheet3!L$13)^2)</f>
        <v>3.0625518942128725E-9</v>
      </c>
    </row>
    <row r="1259" spans="1:13" x14ac:dyDescent="0.25">
      <c r="A1259" s="26">
        <f>Sheet1!D1282*Sheet3!$B$5</f>
        <v>0</v>
      </c>
      <c r="B1259" s="26">
        <f t="shared" si="38"/>
        <v>6.0410602193644161E-16</v>
      </c>
      <c r="C1259" s="26">
        <f t="shared" si="39"/>
        <v>2.4578568345948094E-8</v>
      </c>
      <c r="D1259" s="26">
        <f>Sheet3!C$12*EXP(-0.5*((Sheet1!$C1282-Sheet3!C$11)/Sheet3!C$13)^2)</f>
        <v>2.9124781134103978E-48</v>
      </c>
      <c r="E1259" s="26">
        <f>Sheet3!D$12*EXP(-0.5*((Sheet1!$C1282-Sheet3!D$11)/Sheet3!D$13)^2)</f>
        <v>7.8153192245113058E-11</v>
      </c>
      <c r="F1259" s="26">
        <f>Sheet3!E$12*EXP(-0.5*((Sheet1!$C1282-Sheet3!E$11)/Sheet3!E$13)^2)</f>
        <v>3.0625518942128725E-9</v>
      </c>
      <c r="G1259" s="26">
        <f>Sheet3!F$12*EXP(-0.5*((Sheet1!$C1282-Sheet3!F$11)/Sheet3!F$13)^2)</f>
        <v>3.0625518942128725E-9</v>
      </c>
      <c r="H1259" s="26">
        <f>Sheet3!G$12*EXP(-0.5*((Sheet1!$C1282-Sheet3!G$11)/Sheet3!G$13)^2)</f>
        <v>3.0625518942128725E-9</v>
      </c>
      <c r="I1259" s="26">
        <f>Sheet3!H$12*EXP(-0.5*((Sheet1!$C1282-Sheet3!H$11)/Sheet3!H$13)^2)</f>
        <v>3.0625518942128725E-9</v>
      </c>
      <c r="J1259" s="26">
        <f>Sheet3!I$12*EXP(-0.5*((Sheet1!$C1282-Sheet3!I$11)/Sheet3!I$13)^2)</f>
        <v>3.0625518942128725E-9</v>
      </c>
      <c r="K1259" s="26">
        <f>Sheet3!J$12*EXP(-0.5*((Sheet1!$C1282-Sheet3!J$11)/Sheet3!J$13)^2)</f>
        <v>3.0625518942128725E-9</v>
      </c>
      <c r="L1259" s="26">
        <f>Sheet3!K$12*EXP(-0.5*((Sheet1!$C1282-Sheet3!K$11)/Sheet3!K$13)^2)</f>
        <v>3.0625518942128725E-9</v>
      </c>
      <c r="M1259" s="26">
        <f>Sheet3!L$12*EXP(-0.5*((Sheet1!$C1282-Sheet3!L$11)/Sheet3!L$13)^2)</f>
        <v>3.0625518942128725E-9</v>
      </c>
    </row>
    <row r="1260" spans="1:13" x14ac:dyDescent="0.25">
      <c r="A1260" s="26">
        <f>Sheet1!D1283*Sheet3!$B$5</f>
        <v>0</v>
      </c>
      <c r="B1260" s="26">
        <f t="shared" si="38"/>
        <v>6.0410602193644161E-16</v>
      </c>
      <c r="C1260" s="26">
        <f t="shared" si="39"/>
        <v>2.4578568345948094E-8</v>
      </c>
      <c r="D1260" s="26">
        <f>Sheet3!C$12*EXP(-0.5*((Sheet1!$C1283-Sheet3!C$11)/Sheet3!C$13)^2)</f>
        <v>2.9124781134103978E-48</v>
      </c>
      <c r="E1260" s="26">
        <f>Sheet3!D$12*EXP(-0.5*((Sheet1!$C1283-Sheet3!D$11)/Sheet3!D$13)^2)</f>
        <v>7.8153192245113058E-11</v>
      </c>
      <c r="F1260" s="26">
        <f>Sheet3!E$12*EXP(-0.5*((Sheet1!$C1283-Sheet3!E$11)/Sheet3!E$13)^2)</f>
        <v>3.0625518942128725E-9</v>
      </c>
      <c r="G1260" s="26">
        <f>Sheet3!F$12*EXP(-0.5*((Sheet1!$C1283-Sheet3!F$11)/Sheet3!F$13)^2)</f>
        <v>3.0625518942128725E-9</v>
      </c>
      <c r="H1260" s="26">
        <f>Sheet3!G$12*EXP(-0.5*((Sheet1!$C1283-Sheet3!G$11)/Sheet3!G$13)^2)</f>
        <v>3.0625518942128725E-9</v>
      </c>
      <c r="I1260" s="26">
        <f>Sheet3!H$12*EXP(-0.5*((Sheet1!$C1283-Sheet3!H$11)/Sheet3!H$13)^2)</f>
        <v>3.0625518942128725E-9</v>
      </c>
      <c r="J1260" s="26">
        <f>Sheet3!I$12*EXP(-0.5*((Sheet1!$C1283-Sheet3!I$11)/Sheet3!I$13)^2)</f>
        <v>3.0625518942128725E-9</v>
      </c>
      <c r="K1260" s="26">
        <f>Sheet3!J$12*EXP(-0.5*((Sheet1!$C1283-Sheet3!J$11)/Sheet3!J$13)^2)</f>
        <v>3.0625518942128725E-9</v>
      </c>
      <c r="L1260" s="26">
        <f>Sheet3!K$12*EXP(-0.5*((Sheet1!$C1283-Sheet3!K$11)/Sheet3!K$13)^2)</f>
        <v>3.0625518942128725E-9</v>
      </c>
      <c r="M1260" s="26">
        <f>Sheet3!L$12*EXP(-0.5*((Sheet1!$C1283-Sheet3!L$11)/Sheet3!L$13)^2)</f>
        <v>3.0625518942128725E-9</v>
      </c>
    </row>
    <row r="1261" spans="1:13" x14ac:dyDescent="0.25">
      <c r="A1261" s="26">
        <f>Sheet1!D1284*Sheet3!$B$5</f>
        <v>0</v>
      </c>
      <c r="B1261" s="26">
        <f t="shared" si="38"/>
        <v>6.0410602193644161E-16</v>
      </c>
      <c r="C1261" s="26">
        <f t="shared" si="39"/>
        <v>2.4578568345948094E-8</v>
      </c>
      <c r="D1261" s="26">
        <f>Sheet3!C$12*EXP(-0.5*((Sheet1!$C1284-Sheet3!C$11)/Sheet3!C$13)^2)</f>
        <v>2.9124781134103978E-48</v>
      </c>
      <c r="E1261" s="26">
        <f>Sheet3!D$12*EXP(-0.5*((Sheet1!$C1284-Sheet3!D$11)/Sheet3!D$13)^2)</f>
        <v>7.8153192245113058E-11</v>
      </c>
      <c r="F1261" s="26">
        <f>Sheet3!E$12*EXP(-0.5*((Sheet1!$C1284-Sheet3!E$11)/Sheet3!E$13)^2)</f>
        <v>3.0625518942128725E-9</v>
      </c>
      <c r="G1261" s="26">
        <f>Sheet3!F$12*EXP(-0.5*((Sheet1!$C1284-Sheet3!F$11)/Sheet3!F$13)^2)</f>
        <v>3.0625518942128725E-9</v>
      </c>
      <c r="H1261" s="26">
        <f>Sheet3!G$12*EXP(-0.5*((Sheet1!$C1284-Sheet3!G$11)/Sheet3!G$13)^2)</f>
        <v>3.0625518942128725E-9</v>
      </c>
      <c r="I1261" s="26">
        <f>Sheet3!H$12*EXP(-0.5*((Sheet1!$C1284-Sheet3!H$11)/Sheet3!H$13)^2)</f>
        <v>3.0625518942128725E-9</v>
      </c>
      <c r="J1261" s="26">
        <f>Sheet3!I$12*EXP(-0.5*((Sheet1!$C1284-Sheet3!I$11)/Sheet3!I$13)^2)</f>
        <v>3.0625518942128725E-9</v>
      </c>
      <c r="K1261" s="26">
        <f>Sheet3!J$12*EXP(-0.5*((Sheet1!$C1284-Sheet3!J$11)/Sheet3!J$13)^2)</f>
        <v>3.0625518942128725E-9</v>
      </c>
      <c r="L1261" s="26">
        <f>Sheet3!K$12*EXP(-0.5*((Sheet1!$C1284-Sheet3!K$11)/Sheet3!K$13)^2)</f>
        <v>3.0625518942128725E-9</v>
      </c>
      <c r="M1261" s="26">
        <f>Sheet3!L$12*EXP(-0.5*((Sheet1!$C1284-Sheet3!L$11)/Sheet3!L$13)^2)</f>
        <v>3.0625518942128725E-9</v>
      </c>
    </row>
    <row r="1262" spans="1:13" x14ac:dyDescent="0.25">
      <c r="A1262" s="26">
        <f>Sheet1!D1285*Sheet3!$B$5</f>
        <v>0</v>
      </c>
      <c r="B1262" s="26">
        <f t="shared" si="38"/>
        <v>6.0410602193644161E-16</v>
      </c>
      <c r="C1262" s="26">
        <f t="shared" si="39"/>
        <v>2.4578568345948094E-8</v>
      </c>
      <c r="D1262" s="26">
        <f>Sheet3!C$12*EXP(-0.5*((Sheet1!$C1285-Sheet3!C$11)/Sheet3!C$13)^2)</f>
        <v>2.9124781134103978E-48</v>
      </c>
      <c r="E1262" s="26">
        <f>Sheet3!D$12*EXP(-0.5*((Sheet1!$C1285-Sheet3!D$11)/Sheet3!D$13)^2)</f>
        <v>7.8153192245113058E-11</v>
      </c>
      <c r="F1262" s="26">
        <f>Sheet3!E$12*EXP(-0.5*((Sheet1!$C1285-Sheet3!E$11)/Sheet3!E$13)^2)</f>
        <v>3.0625518942128725E-9</v>
      </c>
      <c r="G1262" s="26">
        <f>Sheet3!F$12*EXP(-0.5*((Sheet1!$C1285-Sheet3!F$11)/Sheet3!F$13)^2)</f>
        <v>3.0625518942128725E-9</v>
      </c>
      <c r="H1262" s="26">
        <f>Sheet3!G$12*EXP(-0.5*((Sheet1!$C1285-Sheet3!G$11)/Sheet3!G$13)^2)</f>
        <v>3.0625518942128725E-9</v>
      </c>
      <c r="I1262" s="26">
        <f>Sheet3!H$12*EXP(-0.5*((Sheet1!$C1285-Sheet3!H$11)/Sheet3!H$13)^2)</f>
        <v>3.0625518942128725E-9</v>
      </c>
      <c r="J1262" s="26">
        <f>Sheet3!I$12*EXP(-0.5*((Sheet1!$C1285-Sheet3!I$11)/Sheet3!I$13)^2)</f>
        <v>3.0625518942128725E-9</v>
      </c>
      <c r="K1262" s="26">
        <f>Sheet3!J$12*EXP(-0.5*((Sheet1!$C1285-Sheet3!J$11)/Sheet3!J$13)^2)</f>
        <v>3.0625518942128725E-9</v>
      </c>
      <c r="L1262" s="26">
        <f>Sheet3!K$12*EXP(-0.5*((Sheet1!$C1285-Sheet3!K$11)/Sheet3!K$13)^2)</f>
        <v>3.0625518942128725E-9</v>
      </c>
      <c r="M1262" s="26">
        <f>Sheet3!L$12*EXP(-0.5*((Sheet1!$C1285-Sheet3!L$11)/Sheet3!L$13)^2)</f>
        <v>3.0625518942128725E-9</v>
      </c>
    </row>
    <row r="1263" spans="1:13" x14ac:dyDescent="0.25">
      <c r="A1263" s="26">
        <f>Sheet1!D1286*Sheet3!$B$5</f>
        <v>0</v>
      </c>
      <c r="B1263" s="26">
        <f t="shared" si="38"/>
        <v>6.0410602193644161E-16</v>
      </c>
      <c r="C1263" s="26">
        <f t="shared" si="39"/>
        <v>2.4578568345948094E-8</v>
      </c>
      <c r="D1263" s="26">
        <f>Sheet3!C$12*EXP(-0.5*((Sheet1!$C1286-Sheet3!C$11)/Sheet3!C$13)^2)</f>
        <v>2.9124781134103978E-48</v>
      </c>
      <c r="E1263" s="26">
        <f>Sheet3!D$12*EXP(-0.5*((Sheet1!$C1286-Sheet3!D$11)/Sheet3!D$13)^2)</f>
        <v>7.8153192245113058E-11</v>
      </c>
      <c r="F1263" s="26">
        <f>Sheet3!E$12*EXP(-0.5*((Sheet1!$C1286-Sheet3!E$11)/Sheet3!E$13)^2)</f>
        <v>3.0625518942128725E-9</v>
      </c>
      <c r="G1263" s="26">
        <f>Sheet3!F$12*EXP(-0.5*((Sheet1!$C1286-Sheet3!F$11)/Sheet3!F$13)^2)</f>
        <v>3.0625518942128725E-9</v>
      </c>
      <c r="H1263" s="26">
        <f>Sheet3!G$12*EXP(-0.5*((Sheet1!$C1286-Sheet3!G$11)/Sheet3!G$13)^2)</f>
        <v>3.0625518942128725E-9</v>
      </c>
      <c r="I1263" s="26">
        <f>Sheet3!H$12*EXP(-0.5*((Sheet1!$C1286-Sheet3!H$11)/Sheet3!H$13)^2)</f>
        <v>3.0625518942128725E-9</v>
      </c>
      <c r="J1263" s="26">
        <f>Sheet3!I$12*EXP(-0.5*((Sheet1!$C1286-Sheet3!I$11)/Sheet3!I$13)^2)</f>
        <v>3.0625518942128725E-9</v>
      </c>
      <c r="K1263" s="26">
        <f>Sheet3!J$12*EXP(-0.5*((Sheet1!$C1286-Sheet3!J$11)/Sheet3!J$13)^2)</f>
        <v>3.0625518942128725E-9</v>
      </c>
      <c r="L1263" s="26">
        <f>Sheet3!K$12*EXP(-0.5*((Sheet1!$C1286-Sheet3!K$11)/Sheet3!K$13)^2)</f>
        <v>3.0625518942128725E-9</v>
      </c>
      <c r="M1263" s="26">
        <f>Sheet3!L$12*EXP(-0.5*((Sheet1!$C1286-Sheet3!L$11)/Sheet3!L$13)^2)</f>
        <v>3.0625518942128725E-9</v>
      </c>
    </row>
    <row r="1264" spans="1:13" x14ac:dyDescent="0.25">
      <c r="A1264" s="26">
        <f>Sheet1!D1287*Sheet3!$B$5</f>
        <v>0</v>
      </c>
      <c r="B1264" s="26">
        <f t="shared" si="38"/>
        <v>6.0410602193644161E-16</v>
      </c>
      <c r="C1264" s="26">
        <f t="shared" si="39"/>
        <v>2.4578568345948094E-8</v>
      </c>
      <c r="D1264" s="26">
        <f>Sheet3!C$12*EXP(-0.5*((Sheet1!$C1287-Sheet3!C$11)/Sheet3!C$13)^2)</f>
        <v>2.9124781134103978E-48</v>
      </c>
      <c r="E1264" s="26">
        <f>Sheet3!D$12*EXP(-0.5*((Sheet1!$C1287-Sheet3!D$11)/Sheet3!D$13)^2)</f>
        <v>7.8153192245113058E-11</v>
      </c>
      <c r="F1264" s="26">
        <f>Sheet3!E$12*EXP(-0.5*((Sheet1!$C1287-Sheet3!E$11)/Sheet3!E$13)^2)</f>
        <v>3.0625518942128725E-9</v>
      </c>
      <c r="G1264" s="26">
        <f>Sheet3!F$12*EXP(-0.5*((Sheet1!$C1287-Sheet3!F$11)/Sheet3!F$13)^2)</f>
        <v>3.0625518942128725E-9</v>
      </c>
      <c r="H1264" s="26">
        <f>Sheet3!G$12*EXP(-0.5*((Sheet1!$C1287-Sheet3!G$11)/Sheet3!G$13)^2)</f>
        <v>3.0625518942128725E-9</v>
      </c>
      <c r="I1264" s="26">
        <f>Sheet3!H$12*EXP(-0.5*((Sheet1!$C1287-Sheet3!H$11)/Sheet3!H$13)^2)</f>
        <v>3.0625518942128725E-9</v>
      </c>
      <c r="J1264" s="26">
        <f>Sheet3!I$12*EXP(-0.5*((Sheet1!$C1287-Sheet3!I$11)/Sheet3!I$13)^2)</f>
        <v>3.0625518942128725E-9</v>
      </c>
      <c r="K1264" s="26">
        <f>Sheet3!J$12*EXP(-0.5*((Sheet1!$C1287-Sheet3!J$11)/Sheet3!J$13)^2)</f>
        <v>3.0625518942128725E-9</v>
      </c>
      <c r="L1264" s="26">
        <f>Sheet3!K$12*EXP(-0.5*((Sheet1!$C1287-Sheet3!K$11)/Sheet3!K$13)^2)</f>
        <v>3.0625518942128725E-9</v>
      </c>
      <c r="M1264" s="26">
        <f>Sheet3!L$12*EXP(-0.5*((Sheet1!$C1287-Sheet3!L$11)/Sheet3!L$13)^2)</f>
        <v>3.0625518942128725E-9</v>
      </c>
    </row>
    <row r="1265" spans="1:13" x14ac:dyDescent="0.25">
      <c r="A1265" s="26">
        <f>Sheet1!D1288*Sheet3!$B$5</f>
        <v>0</v>
      </c>
      <c r="B1265" s="26">
        <f t="shared" si="38"/>
        <v>6.0410602193644161E-16</v>
      </c>
      <c r="C1265" s="26">
        <f t="shared" si="39"/>
        <v>2.4578568345948094E-8</v>
      </c>
      <c r="D1265" s="26">
        <f>Sheet3!C$12*EXP(-0.5*((Sheet1!$C1288-Sheet3!C$11)/Sheet3!C$13)^2)</f>
        <v>2.9124781134103978E-48</v>
      </c>
      <c r="E1265" s="26">
        <f>Sheet3!D$12*EXP(-0.5*((Sheet1!$C1288-Sheet3!D$11)/Sheet3!D$13)^2)</f>
        <v>7.8153192245113058E-11</v>
      </c>
      <c r="F1265" s="26">
        <f>Sheet3!E$12*EXP(-0.5*((Sheet1!$C1288-Sheet3!E$11)/Sheet3!E$13)^2)</f>
        <v>3.0625518942128725E-9</v>
      </c>
      <c r="G1265" s="26">
        <f>Sheet3!F$12*EXP(-0.5*((Sheet1!$C1288-Sheet3!F$11)/Sheet3!F$13)^2)</f>
        <v>3.0625518942128725E-9</v>
      </c>
      <c r="H1265" s="26">
        <f>Sheet3!G$12*EXP(-0.5*((Sheet1!$C1288-Sheet3!G$11)/Sheet3!G$13)^2)</f>
        <v>3.0625518942128725E-9</v>
      </c>
      <c r="I1265" s="26">
        <f>Sheet3!H$12*EXP(-0.5*((Sheet1!$C1288-Sheet3!H$11)/Sheet3!H$13)^2)</f>
        <v>3.0625518942128725E-9</v>
      </c>
      <c r="J1265" s="26">
        <f>Sheet3!I$12*EXP(-0.5*((Sheet1!$C1288-Sheet3!I$11)/Sheet3!I$13)^2)</f>
        <v>3.0625518942128725E-9</v>
      </c>
      <c r="K1265" s="26">
        <f>Sheet3!J$12*EXP(-0.5*((Sheet1!$C1288-Sheet3!J$11)/Sheet3!J$13)^2)</f>
        <v>3.0625518942128725E-9</v>
      </c>
      <c r="L1265" s="26">
        <f>Sheet3!K$12*EXP(-0.5*((Sheet1!$C1288-Sheet3!K$11)/Sheet3!K$13)^2)</f>
        <v>3.0625518942128725E-9</v>
      </c>
      <c r="M1265" s="26">
        <f>Sheet3!L$12*EXP(-0.5*((Sheet1!$C1288-Sheet3!L$11)/Sheet3!L$13)^2)</f>
        <v>3.0625518942128725E-9</v>
      </c>
    </row>
    <row r="1266" spans="1:13" x14ac:dyDescent="0.25">
      <c r="A1266" s="26">
        <f>Sheet1!D1289*Sheet3!$B$5</f>
        <v>0</v>
      </c>
      <c r="B1266" s="26">
        <f t="shared" si="38"/>
        <v>6.0410602193644161E-16</v>
      </c>
      <c r="C1266" s="26">
        <f t="shared" si="39"/>
        <v>2.4578568345948094E-8</v>
      </c>
      <c r="D1266" s="26">
        <f>Sheet3!C$12*EXP(-0.5*((Sheet1!$C1289-Sheet3!C$11)/Sheet3!C$13)^2)</f>
        <v>2.9124781134103978E-48</v>
      </c>
      <c r="E1266" s="26">
        <f>Sheet3!D$12*EXP(-0.5*((Sheet1!$C1289-Sheet3!D$11)/Sheet3!D$13)^2)</f>
        <v>7.8153192245113058E-11</v>
      </c>
      <c r="F1266" s="26">
        <f>Sheet3!E$12*EXP(-0.5*((Sheet1!$C1289-Sheet3!E$11)/Sheet3!E$13)^2)</f>
        <v>3.0625518942128725E-9</v>
      </c>
      <c r="G1266" s="26">
        <f>Sheet3!F$12*EXP(-0.5*((Sheet1!$C1289-Sheet3!F$11)/Sheet3!F$13)^2)</f>
        <v>3.0625518942128725E-9</v>
      </c>
      <c r="H1266" s="26">
        <f>Sheet3!G$12*EXP(-0.5*((Sheet1!$C1289-Sheet3!G$11)/Sheet3!G$13)^2)</f>
        <v>3.0625518942128725E-9</v>
      </c>
      <c r="I1266" s="26">
        <f>Sheet3!H$12*EXP(-0.5*((Sheet1!$C1289-Sheet3!H$11)/Sheet3!H$13)^2)</f>
        <v>3.0625518942128725E-9</v>
      </c>
      <c r="J1266" s="26">
        <f>Sheet3!I$12*EXP(-0.5*((Sheet1!$C1289-Sheet3!I$11)/Sheet3!I$13)^2)</f>
        <v>3.0625518942128725E-9</v>
      </c>
      <c r="K1266" s="26">
        <f>Sheet3!J$12*EXP(-0.5*((Sheet1!$C1289-Sheet3!J$11)/Sheet3!J$13)^2)</f>
        <v>3.0625518942128725E-9</v>
      </c>
      <c r="L1266" s="26">
        <f>Sheet3!K$12*EXP(-0.5*((Sheet1!$C1289-Sheet3!K$11)/Sheet3!K$13)^2)</f>
        <v>3.0625518942128725E-9</v>
      </c>
      <c r="M1266" s="26">
        <f>Sheet3!L$12*EXP(-0.5*((Sheet1!$C1289-Sheet3!L$11)/Sheet3!L$13)^2)</f>
        <v>3.0625518942128725E-9</v>
      </c>
    </row>
    <row r="1267" spans="1:13" x14ac:dyDescent="0.25">
      <c r="A1267" s="26">
        <f>Sheet1!D1290*Sheet3!$B$5</f>
        <v>0</v>
      </c>
      <c r="B1267" s="26">
        <f t="shared" si="38"/>
        <v>6.0410602193644161E-16</v>
      </c>
      <c r="C1267" s="26">
        <f t="shared" si="39"/>
        <v>2.4578568345948094E-8</v>
      </c>
      <c r="D1267" s="26">
        <f>Sheet3!C$12*EXP(-0.5*((Sheet1!$C1290-Sheet3!C$11)/Sheet3!C$13)^2)</f>
        <v>2.9124781134103978E-48</v>
      </c>
      <c r="E1267" s="26">
        <f>Sheet3!D$12*EXP(-0.5*((Sheet1!$C1290-Sheet3!D$11)/Sheet3!D$13)^2)</f>
        <v>7.8153192245113058E-11</v>
      </c>
      <c r="F1267" s="26">
        <f>Sheet3!E$12*EXP(-0.5*((Sheet1!$C1290-Sheet3!E$11)/Sheet3!E$13)^2)</f>
        <v>3.0625518942128725E-9</v>
      </c>
      <c r="G1267" s="26">
        <f>Sheet3!F$12*EXP(-0.5*((Sheet1!$C1290-Sheet3!F$11)/Sheet3!F$13)^2)</f>
        <v>3.0625518942128725E-9</v>
      </c>
      <c r="H1267" s="26">
        <f>Sheet3!G$12*EXP(-0.5*((Sheet1!$C1290-Sheet3!G$11)/Sheet3!G$13)^2)</f>
        <v>3.0625518942128725E-9</v>
      </c>
      <c r="I1267" s="26">
        <f>Sheet3!H$12*EXP(-0.5*((Sheet1!$C1290-Sheet3!H$11)/Sheet3!H$13)^2)</f>
        <v>3.0625518942128725E-9</v>
      </c>
      <c r="J1267" s="26">
        <f>Sheet3!I$12*EXP(-0.5*((Sheet1!$C1290-Sheet3!I$11)/Sheet3!I$13)^2)</f>
        <v>3.0625518942128725E-9</v>
      </c>
      <c r="K1267" s="26">
        <f>Sheet3!J$12*EXP(-0.5*((Sheet1!$C1290-Sheet3!J$11)/Sheet3!J$13)^2)</f>
        <v>3.0625518942128725E-9</v>
      </c>
      <c r="L1267" s="26">
        <f>Sheet3!K$12*EXP(-0.5*((Sheet1!$C1290-Sheet3!K$11)/Sheet3!K$13)^2)</f>
        <v>3.0625518942128725E-9</v>
      </c>
      <c r="M1267" s="26">
        <f>Sheet3!L$12*EXP(-0.5*((Sheet1!$C1290-Sheet3!L$11)/Sheet3!L$13)^2)</f>
        <v>3.0625518942128725E-9</v>
      </c>
    </row>
    <row r="1268" spans="1:13" x14ac:dyDescent="0.25">
      <c r="A1268" s="26">
        <f>Sheet1!D1291*Sheet3!$B$5</f>
        <v>0</v>
      </c>
      <c r="B1268" s="26">
        <f t="shared" si="38"/>
        <v>6.0410602193644161E-16</v>
      </c>
      <c r="C1268" s="26">
        <f t="shared" si="39"/>
        <v>2.4578568345948094E-8</v>
      </c>
      <c r="D1268" s="26">
        <f>Sheet3!C$12*EXP(-0.5*((Sheet1!$C1291-Sheet3!C$11)/Sheet3!C$13)^2)</f>
        <v>2.9124781134103978E-48</v>
      </c>
      <c r="E1268" s="26">
        <f>Sheet3!D$12*EXP(-0.5*((Sheet1!$C1291-Sheet3!D$11)/Sheet3!D$13)^2)</f>
        <v>7.8153192245113058E-11</v>
      </c>
      <c r="F1268" s="26">
        <f>Sheet3!E$12*EXP(-0.5*((Sheet1!$C1291-Sheet3!E$11)/Sheet3!E$13)^2)</f>
        <v>3.0625518942128725E-9</v>
      </c>
      <c r="G1268" s="26">
        <f>Sheet3!F$12*EXP(-0.5*((Sheet1!$C1291-Sheet3!F$11)/Sheet3!F$13)^2)</f>
        <v>3.0625518942128725E-9</v>
      </c>
      <c r="H1268" s="26">
        <f>Sheet3!G$12*EXP(-0.5*((Sheet1!$C1291-Sheet3!G$11)/Sheet3!G$13)^2)</f>
        <v>3.0625518942128725E-9</v>
      </c>
      <c r="I1268" s="26">
        <f>Sheet3!H$12*EXP(-0.5*((Sheet1!$C1291-Sheet3!H$11)/Sheet3!H$13)^2)</f>
        <v>3.0625518942128725E-9</v>
      </c>
      <c r="J1268" s="26">
        <f>Sheet3!I$12*EXP(-0.5*((Sheet1!$C1291-Sheet3!I$11)/Sheet3!I$13)^2)</f>
        <v>3.0625518942128725E-9</v>
      </c>
      <c r="K1268" s="26">
        <f>Sheet3!J$12*EXP(-0.5*((Sheet1!$C1291-Sheet3!J$11)/Sheet3!J$13)^2)</f>
        <v>3.0625518942128725E-9</v>
      </c>
      <c r="L1268" s="26">
        <f>Sheet3!K$12*EXP(-0.5*((Sheet1!$C1291-Sheet3!K$11)/Sheet3!K$13)^2)</f>
        <v>3.0625518942128725E-9</v>
      </c>
      <c r="M1268" s="26">
        <f>Sheet3!L$12*EXP(-0.5*((Sheet1!$C1291-Sheet3!L$11)/Sheet3!L$13)^2)</f>
        <v>3.0625518942128725E-9</v>
      </c>
    </row>
    <row r="1269" spans="1:13" x14ac:dyDescent="0.25">
      <c r="A1269" s="26">
        <f>Sheet1!D1292*Sheet3!$B$5</f>
        <v>0</v>
      </c>
      <c r="B1269" s="26">
        <f t="shared" si="38"/>
        <v>6.0410602193644161E-16</v>
      </c>
      <c r="C1269" s="26">
        <f t="shared" si="39"/>
        <v>2.4578568345948094E-8</v>
      </c>
      <c r="D1269" s="26">
        <f>Sheet3!C$12*EXP(-0.5*((Sheet1!$C1292-Sheet3!C$11)/Sheet3!C$13)^2)</f>
        <v>2.9124781134103978E-48</v>
      </c>
      <c r="E1269" s="26">
        <f>Sheet3!D$12*EXP(-0.5*((Sheet1!$C1292-Sheet3!D$11)/Sheet3!D$13)^2)</f>
        <v>7.8153192245113058E-11</v>
      </c>
      <c r="F1269" s="26">
        <f>Sheet3!E$12*EXP(-0.5*((Sheet1!$C1292-Sheet3!E$11)/Sheet3!E$13)^2)</f>
        <v>3.0625518942128725E-9</v>
      </c>
      <c r="G1269" s="26">
        <f>Sheet3!F$12*EXP(-0.5*((Sheet1!$C1292-Sheet3!F$11)/Sheet3!F$13)^2)</f>
        <v>3.0625518942128725E-9</v>
      </c>
      <c r="H1269" s="26">
        <f>Sheet3!G$12*EXP(-0.5*((Sheet1!$C1292-Sheet3!G$11)/Sheet3!G$13)^2)</f>
        <v>3.0625518942128725E-9</v>
      </c>
      <c r="I1269" s="26">
        <f>Sheet3!H$12*EXP(-0.5*((Sheet1!$C1292-Sheet3!H$11)/Sheet3!H$13)^2)</f>
        <v>3.0625518942128725E-9</v>
      </c>
      <c r="J1269" s="26">
        <f>Sheet3!I$12*EXP(-0.5*((Sheet1!$C1292-Sheet3!I$11)/Sheet3!I$13)^2)</f>
        <v>3.0625518942128725E-9</v>
      </c>
      <c r="K1269" s="26">
        <f>Sheet3!J$12*EXP(-0.5*((Sheet1!$C1292-Sheet3!J$11)/Sheet3!J$13)^2)</f>
        <v>3.0625518942128725E-9</v>
      </c>
      <c r="L1269" s="26">
        <f>Sheet3!K$12*EXP(-0.5*((Sheet1!$C1292-Sheet3!K$11)/Sheet3!K$13)^2)</f>
        <v>3.0625518942128725E-9</v>
      </c>
      <c r="M1269" s="26">
        <f>Sheet3!L$12*EXP(-0.5*((Sheet1!$C1292-Sheet3!L$11)/Sheet3!L$13)^2)</f>
        <v>3.0625518942128725E-9</v>
      </c>
    </row>
    <row r="1270" spans="1:13" x14ac:dyDescent="0.25">
      <c r="A1270" s="26">
        <f>Sheet1!D1293*Sheet3!$B$5</f>
        <v>0</v>
      </c>
      <c r="B1270" s="26">
        <f t="shared" si="38"/>
        <v>6.0410602193644161E-16</v>
      </c>
      <c r="C1270" s="26">
        <f t="shared" si="39"/>
        <v>2.4578568345948094E-8</v>
      </c>
      <c r="D1270" s="26">
        <f>Sheet3!C$12*EXP(-0.5*((Sheet1!$C1293-Sheet3!C$11)/Sheet3!C$13)^2)</f>
        <v>2.9124781134103978E-48</v>
      </c>
      <c r="E1270" s="26">
        <f>Sheet3!D$12*EXP(-0.5*((Sheet1!$C1293-Sheet3!D$11)/Sheet3!D$13)^2)</f>
        <v>7.8153192245113058E-11</v>
      </c>
      <c r="F1270" s="26">
        <f>Sheet3!E$12*EXP(-0.5*((Sheet1!$C1293-Sheet3!E$11)/Sheet3!E$13)^2)</f>
        <v>3.0625518942128725E-9</v>
      </c>
      <c r="G1270" s="26">
        <f>Sheet3!F$12*EXP(-0.5*((Sheet1!$C1293-Sheet3!F$11)/Sheet3!F$13)^2)</f>
        <v>3.0625518942128725E-9</v>
      </c>
      <c r="H1270" s="26">
        <f>Sheet3!G$12*EXP(-0.5*((Sheet1!$C1293-Sheet3!G$11)/Sheet3!G$13)^2)</f>
        <v>3.0625518942128725E-9</v>
      </c>
      <c r="I1270" s="26">
        <f>Sheet3!H$12*EXP(-0.5*((Sheet1!$C1293-Sheet3!H$11)/Sheet3!H$13)^2)</f>
        <v>3.0625518942128725E-9</v>
      </c>
      <c r="J1270" s="26">
        <f>Sheet3!I$12*EXP(-0.5*((Sheet1!$C1293-Sheet3!I$11)/Sheet3!I$13)^2)</f>
        <v>3.0625518942128725E-9</v>
      </c>
      <c r="K1270" s="26">
        <f>Sheet3!J$12*EXP(-0.5*((Sheet1!$C1293-Sheet3!J$11)/Sheet3!J$13)^2)</f>
        <v>3.0625518942128725E-9</v>
      </c>
      <c r="L1270" s="26">
        <f>Sheet3!K$12*EXP(-0.5*((Sheet1!$C1293-Sheet3!K$11)/Sheet3!K$13)^2)</f>
        <v>3.0625518942128725E-9</v>
      </c>
      <c r="M1270" s="26">
        <f>Sheet3!L$12*EXP(-0.5*((Sheet1!$C1293-Sheet3!L$11)/Sheet3!L$13)^2)</f>
        <v>3.0625518942128725E-9</v>
      </c>
    </row>
    <row r="1271" spans="1:13" x14ac:dyDescent="0.25">
      <c r="A1271" s="26">
        <f>Sheet1!D1294*Sheet3!$B$5</f>
        <v>0</v>
      </c>
      <c r="B1271" s="26">
        <f t="shared" si="38"/>
        <v>6.0410602193644161E-16</v>
      </c>
      <c r="C1271" s="26">
        <f t="shared" si="39"/>
        <v>2.4578568345948094E-8</v>
      </c>
      <c r="D1271" s="26">
        <f>Sheet3!C$12*EXP(-0.5*((Sheet1!$C1294-Sheet3!C$11)/Sheet3!C$13)^2)</f>
        <v>2.9124781134103978E-48</v>
      </c>
      <c r="E1271" s="26">
        <f>Sheet3!D$12*EXP(-0.5*((Sheet1!$C1294-Sheet3!D$11)/Sheet3!D$13)^2)</f>
        <v>7.8153192245113058E-11</v>
      </c>
      <c r="F1271" s="26">
        <f>Sheet3!E$12*EXP(-0.5*((Sheet1!$C1294-Sheet3!E$11)/Sheet3!E$13)^2)</f>
        <v>3.0625518942128725E-9</v>
      </c>
      <c r="G1271" s="26">
        <f>Sheet3!F$12*EXP(-0.5*((Sheet1!$C1294-Sheet3!F$11)/Sheet3!F$13)^2)</f>
        <v>3.0625518942128725E-9</v>
      </c>
      <c r="H1271" s="26">
        <f>Sheet3!G$12*EXP(-0.5*((Sheet1!$C1294-Sheet3!G$11)/Sheet3!G$13)^2)</f>
        <v>3.0625518942128725E-9</v>
      </c>
      <c r="I1271" s="26">
        <f>Sheet3!H$12*EXP(-0.5*((Sheet1!$C1294-Sheet3!H$11)/Sheet3!H$13)^2)</f>
        <v>3.0625518942128725E-9</v>
      </c>
      <c r="J1271" s="26">
        <f>Sheet3!I$12*EXP(-0.5*((Sheet1!$C1294-Sheet3!I$11)/Sheet3!I$13)^2)</f>
        <v>3.0625518942128725E-9</v>
      </c>
      <c r="K1271" s="26">
        <f>Sheet3!J$12*EXP(-0.5*((Sheet1!$C1294-Sheet3!J$11)/Sheet3!J$13)^2)</f>
        <v>3.0625518942128725E-9</v>
      </c>
      <c r="L1271" s="26">
        <f>Sheet3!K$12*EXP(-0.5*((Sheet1!$C1294-Sheet3!K$11)/Sheet3!K$13)^2)</f>
        <v>3.0625518942128725E-9</v>
      </c>
      <c r="M1271" s="26">
        <f>Sheet3!L$12*EXP(-0.5*((Sheet1!$C1294-Sheet3!L$11)/Sheet3!L$13)^2)</f>
        <v>3.0625518942128725E-9</v>
      </c>
    </row>
    <row r="1272" spans="1:13" x14ac:dyDescent="0.25">
      <c r="A1272" s="26">
        <f>Sheet1!D1295*Sheet3!$B$5</f>
        <v>0</v>
      </c>
      <c r="B1272" s="26">
        <f t="shared" si="38"/>
        <v>6.0410602193644161E-16</v>
      </c>
      <c r="C1272" s="26">
        <f t="shared" si="39"/>
        <v>2.4578568345948094E-8</v>
      </c>
      <c r="D1272" s="26">
        <f>Sheet3!C$12*EXP(-0.5*((Sheet1!$C1295-Sheet3!C$11)/Sheet3!C$13)^2)</f>
        <v>2.9124781134103978E-48</v>
      </c>
      <c r="E1272" s="26">
        <f>Sheet3!D$12*EXP(-0.5*((Sheet1!$C1295-Sheet3!D$11)/Sheet3!D$13)^2)</f>
        <v>7.8153192245113058E-11</v>
      </c>
      <c r="F1272" s="26">
        <f>Sheet3!E$12*EXP(-0.5*((Sheet1!$C1295-Sheet3!E$11)/Sheet3!E$13)^2)</f>
        <v>3.0625518942128725E-9</v>
      </c>
      <c r="G1272" s="26">
        <f>Sheet3!F$12*EXP(-0.5*((Sheet1!$C1295-Sheet3!F$11)/Sheet3!F$13)^2)</f>
        <v>3.0625518942128725E-9</v>
      </c>
      <c r="H1272" s="26">
        <f>Sheet3!G$12*EXP(-0.5*((Sheet1!$C1295-Sheet3!G$11)/Sheet3!G$13)^2)</f>
        <v>3.0625518942128725E-9</v>
      </c>
      <c r="I1272" s="26">
        <f>Sheet3!H$12*EXP(-0.5*((Sheet1!$C1295-Sheet3!H$11)/Sheet3!H$13)^2)</f>
        <v>3.0625518942128725E-9</v>
      </c>
      <c r="J1272" s="26">
        <f>Sheet3!I$12*EXP(-0.5*((Sheet1!$C1295-Sheet3!I$11)/Sheet3!I$13)^2)</f>
        <v>3.0625518942128725E-9</v>
      </c>
      <c r="K1272" s="26">
        <f>Sheet3!J$12*EXP(-0.5*((Sheet1!$C1295-Sheet3!J$11)/Sheet3!J$13)^2)</f>
        <v>3.0625518942128725E-9</v>
      </c>
      <c r="L1272" s="26">
        <f>Sheet3!K$12*EXP(-0.5*((Sheet1!$C1295-Sheet3!K$11)/Sheet3!K$13)^2)</f>
        <v>3.0625518942128725E-9</v>
      </c>
      <c r="M1272" s="26">
        <f>Sheet3!L$12*EXP(-0.5*((Sheet1!$C1295-Sheet3!L$11)/Sheet3!L$13)^2)</f>
        <v>3.0625518942128725E-9</v>
      </c>
    </row>
    <row r="1273" spans="1:13" x14ac:dyDescent="0.25">
      <c r="A1273" s="26">
        <f>Sheet1!D1296*Sheet3!$B$5</f>
        <v>0</v>
      </c>
      <c r="B1273" s="26">
        <f t="shared" si="38"/>
        <v>6.0410602193644161E-16</v>
      </c>
      <c r="C1273" s="26">
        <f t="shared" si="39"/>
        <v>2.4578568345948094E-8</v>
      </c>
      <c r="D1273" s="26">
        <f>Sheet3!C$12*EXP(-0.5*((Sheet1!$C1296-Sheet3!C$11)/Sheet3!C$13)^2)</f>
        <v>2.9124781134103978E-48</v>
      </c>
      <c r="E1273" s="26">
        <f>Sheet3!D$12*EXP(-0.5*((Sheet1!$C1296-Sheet3!D$11)/Sheet3!D$13)^2)</f>
        <v>7.8153192245113058E-11</v>
      </c>
      <c r="F1273" s="26">
        <f>Sheet3!E$12*EXP(-0.5*((Sheet1!$C1296-Sheet3!E$11)/Sheet3!E$13)^2)</f>
        <v>3.0625518942128725E-9</v>
      </c>
      <c r="G1273" s="26">
        <f>Sheet3!F$12*EXP(-0.5*((Sheet1!$C1296-Sheet3!F$11)/Sheet3!F$13)^2)</f>
        <v>3.0625518942128725E-9</v>
      </c>
      <c r="H1273" s="26">
        <f>Sheet3!G$12*EXP(-0.5*((Sheet1!$C1296-Sheet3!G$11)/Sheet3!G$13)^2)</f>
        <v>3.0625518942128725E-9</v>
      </c>
      <c r="I1273" s="26">
        <f>Sheet3!H$12*EXP(-0.5*((Sheet1!$C1296-Sheet3!H$11)/Sheet3!H$13)^2)</f>
        <v>3.0625518942128725E-9</v>
      </c>
      <c r="J1273" s="26">
        <f>Sheet3!I$12*EXP(-0.5*((Sheet1!$C1296-Sheet3!I$11)/Sheet3!I$13)^2)</f>
        <v>3.0625518942128725E-9</v>
      </c>
      <c r="K1273" s="26">
        <f>Sheet3!J$12*EXP(-0.5*((Sheet1!$C1296-Sheet3!J$11)/Sheet3!J$13)^2)</f>
        <v>3.0625518942128725E-9</v>
      </c>
      <c r="L1273" s="26">
        <f>Sheet3!K$12*EXP(-0.5*((Sheet1!$C1296-Sheet3!K$11)/Sheet3!K$13)^2)</f>
        <v>3.0625518942128725E-9</v>
      </c>
      <c r="M1273" s="26">
        <f>Sheet3!L$12*EXP(-0.5*((Sheet1!$C1296-Sheet3!L$11)/Sheet3!L$13)^2)</f>
        <v>3.0625518942128725E-9</v>
      </c>
    </row>
    <row r="1274" spans="1:13" x14ac:dyDescent="0.25">
      <c r="A1274" s="26">
        <f>Sheet1!D1297*Sheet3!$B$5</f>
        <v>0</v>
      </c>
      <c r="B1274" s="26">
        <f t="shared" si="38"/>
        <v>6.0410602193644161E-16</v>
      </c>
      <c r="C1274" s="26">
        <f t="shared" si="39"/>
        <v>2.4578568345948094E-8</v>
      </c>
      <c r="D1274" s="26">
        <f>Sheet3!C$12*EXP(-0.5*((Sheet1!$C1297-Sheet3!C$11)/Sheet3!C$13)^2)</f>
        <v>2.9124781134103978E-48</v>
      </c>
      <c r="E1274" s="26">
        <f>Sheet3!D$12*EXP(-0.5*((Sheet1!$C1297-Sheet3!D$11)/Sheet3!D$13)^2)</f>
        <v>7.8153192245113058E-11</v>
      </c>
      <c r="F1274" s="26">
        <f>Sheet3!E$12*EXP(-0.5*((Sheet1!$C1297-Sheet3!E$11)/Sheet3!E$13)^2)</f>
        <v>3.0625518942128725E-9</v>
      </c>
      <c r="G1274" s="26">
        <f>Sheet3!F$12*EXP(-0.5*((Sheet1!$C1297-Sheet3!F$11)/Sheet3!F$13)^2)</f>
        <v>3.0625518942128725E-9</v>
      </c>
      <c r="H1274" s="26">
        <f>Sheet3!G$12*EXP(-0.5*((Sheet1!$C1297-Sheet3!G$11)/Sheet3!G$13)^2)</f>
        <v>3.0625518942128725E-9</v>
      </c>
      <c r="I1274" s="26">
        <f>Sheet3!H$12*EXP(-0.5*((Sheet1!$C1297-Sheet3!H$11)/Sheet3!H$13)^2)</f>
        <v>3.0625518942128725E-9</v>
      </c>
      <c r="J1274" s="26">
        <f>Sheet3!I$12*EXP(-0.5*((Sheet1!$C1297-Sheet3!I$11)/Sheet3!I$13)^2)</f>
        <v>3.0625518942128725E-9</v>
      </c>
      <c r="K1274" s="26">
        <f>Sheet3!J$12*EXP(-0.5*((Sheet1!$C1297-Sheet3!J$11)/Sheet3!J$13)^2)</f>
        <v>3.0625518942128725E-9</v>
      </c>
      <c r="L1274" s="26">
        <f>Sheet3!K$12*EXP(-0.5*((Sheet1!$C1297-Sheet3!K$11)/Sheet3!K$13)^2)</f>
        <v>3.0625518942128725E-9</v>
      </c>
      <c r="M1274" s="26">
        <f>Sheet3!L$12*EXP(-0.5*((Sheet1!$C1297-Sheet3!L$11)/Sheet3!L$13)^2)</f>
        <v>3.0625518942128725E-9</v>
      </c>
    </row>
    <row r="1275" spans="1:13" x14ac:dyDescent="0.25">
      <c r="A1275" s="26">
        <f>Sheet1!D1298*Sheet3!$B$5</f>
        <v>0</v>
      </c>
      <c r="B1275" s="26">
        <f t="shared" si="38"/>
        <v>6.0410602193644161E-16</v>
      </c>
      <c r="C1275" s="26">
        <f t="shared" si="39"/>
        <v>2.4578568345948094E-8</v>
      </c>
      <c r="D1275" s="26">
        <f>Sheet3!C$12*EXP(-0.5*((Sheet1!$C1298-Sheet3!C$11)/Sheet3!C$13)^2)</f>
        <v>2.9124781134103978E-48</v>
      </c>
      <c r="E1275" s="26">
        <f>Sheet3!D$12*EXP(-0.5*((Sheet1!$C1298-Sheet3!D$11)/Sheet3!D$13)^2)</f>
        <v>7.8153192245113058E-11</v>
      </c>
      <c r="F1275" s="26">
        <f>Sheet3!E$12*EXP(-0.5*((Sheet1!$C1298-Sheet3!E$11)/Sheet3!E$13)^2)</f>
        <v>3.0625518942128725E-9</v>
      </c>
      <c r="G1275" s="26">
        <f>Sheet3!F$12*EXP(-0.5*((Sheet1!$C1298-Sheet3!F$11)/Sheet3!F$13)^2)</f>
        <v>3.0625518942128725E-9</v>
      </c>
      <c r="H1275" s="26">
        <f>Sheet3!G$12*EXP(-0.5*((Sheet1!$C1298-Sheet3!G$11)/Sheet3!G$13)^2)</f>
        <v>3.0625518942128725E-9</v>
      </c>
      <c r="I1275" s="26">
        <f>Sheet3!H$12*EXP(-0.5*((Sheet1!$C1298-Sheet3!H$11)/Sheet3!H$13)^2)</f>
        <v>3.0625518942128725E-9</v>
      </c>
      <c r="J1275" s="26">
        <f>Sheet3!I$12*EXP(-0.5*((Sheet1!$C1298-Sheet3!I$11)/Sheet3!I$13)^2)</f>
        <v>3.0625518942128725E-9</v>
      </c>
      <c r="K1275" s="26">
        <f>Sheet3!J$12*EXP(-0.5*((Sheet1!$C1298-Sheet3!J$11)/Sheet3!J$13)^2)</f>
        <v>3.0625518942128725E-9</v>
      </c>
      <c r="L1275" s="26">
        <f>Sheet3!K$12*EXP(-0.5*((Sheet1!$C1298-Sheet3!K$11)/Sheet3!K$13)^2)</f>
        <v>3.0625518942128725E-9</v>
      </c>
      <c r="M1275" s="26">
        <f>Sheet3!L$12*EXP(-0.5*((Sheet1!$C1298-Sheet3!L$11)/Sheet3!L$13)^2)</f>
        <v>3.0625518942128725E-9</v>
      </c>
    </row>
    <row r="1276" spans="1:13" x14ac:dyDescent="0.25">
      <c r="A1276" s="26">
        <f>Sheet1!D1299*Sheet3!$B$5</f>
        <v>0</v>
      </c>
      <c r="B1276" s="26">
        <f t="shared" si="38"/>
        <v>6.0410602193644161E-16</v>
      </c>
      <c r="C1276" s="26">
        <f t="shared" si="39"/>
        <v>2.4578568345948094E-8</v>
      </c>
      <c r="D1276" s="26">
        <f>Sheet3!C$12*EXP(-0.5*((Sheet1!$C1299-Sheet3!C$11)/Sheet3!C$13)^2)</f>
        <v>2.9124781134103978E-48</v>
      </c>
      <c r="E1276" s="26">
        <f>Sheet3!D$12*EXP(-0.5*((Sheet1!$C1299-Sheet3!D$11)/Sheet3!D$13)^2)</f>
        <v>7.8153192245113058E-11</v>
      </c>
      <c r="F1276" s="26">
        <f>Sheet3!E$12*EXP(-0.5*((Sheet1!$C1299-Sheet3!E$11)/Sheet3!E$13)^2)</f>
        <v>3.0625518942128725E-9</v>
      </c>
      <c r="G1276" s="26">
        <f>Sheet3!F$12*EXP(-0.5*((Sheet1!$C1299-Sheet3!F$11)/Sheet3!F$13)^2)</f>
        <v>3.0625518942128725E-9</v>
      </c>
      <c r="H1276" s="26">
        <f>Sheet3!G$12*EXP(-0.5*((Sheet1!$C1299-Sheet3!G$11)/Sheet3!G$13)^2)</f>
        <v>3.0625518942128725E-9</v>
      </c>
      <c r="I1276" s="26">
        <f>Sheet3!H$12*EXP(-0.5*((Sheet1!$C1299-Sheet3!H$11)/Sheet3!H$13)^2)</f>
        <v>3.0625518942128725E-9</v>
      </c>
      <c r="J1276" s="26">
        <f>Sheet3!I$12*EXP(-0.5*((Sheet1!$C1299-Sheet3!I$11)/Sheet3!I$13)^2)</f>
        <v>3.0625518942128725E-9</v>
      </c>
      <c r="K1276" s="26">
        <f>Sheet3!J$12*EXP(-0.5*((Sheet1!$C1299-Sheet3!J$11)/Sheet3!J$13)^2)</f>
        <v>3.0625518942128725E-9</v>
      </c>
      <c r="L1276" s="26">
        <f>Sheet3!K$12*EXP(-0.5*((Sheet1!$C1299-Sheet3!K$11)/Sheet3!K$13)^2)</f>
        <v>3.0625518942128725E-9</v>
      </c>
      <c r="M1276" s="26">
        <f>Sheet3!L$12*EXP(-0.5*((Sheet1!$C1299-Sheet3!L$11)/Sheet3!L$13)^2)</f>
        <v>3.0625518942128725E-9</v>
      </c>
    </row>
    <row r="1277" spans="1:13" x14ac:dyDescent="0.25">
      <c r="A1277" s="26">
        <f>Sheet1!D1300*Sheet3!$B$5</f>
        <v>0</v>
      </c>
      <c r="B1277" s="26">
        <f t="shared" si="38"/>
        <v>6.0410602193644161E-16</v>
      </c>
      <c r="C1277" s="26">
        <f t="shared" si="39"/>
        <v>2.4578568345948094E-8</v>
      </c>
      <c r="D1277" s="26">
        <f>Sheet3!C$12*EXP(-0.5*((Sheet1!$C1300-Sheet3!C$11)/Sheet3!C$13)^2)</f>
        <v>2.9124781134103978E-48</v>
      </c>
      <c r="E1277" s="26">
        <f>Sheet3!D$12*EXP(-0.5*((Sheet1!$C1300-Sheet3!D$11)/Sheet3!D$13)^2)</f>
        <v>7.8153192245113058E-11</v>
      </c>
      <c r="F1277" s="26">
        <f>Sheet3!E$12*EXP(-0.5*((Sheet1!$C1300-Sheet3!E$11)/Sheet3!E$13)^2)</f>
        <v>3.0625518942128725E-9</v>
      </c>
      <c r="G1277" s="26">
        <f>Sheet3!F$12*EXP(-0.5*((Sheet1!$C1300-Sheet3!F$11)/Sheet3!F$13)^2)</f>
        <v>3.0625518942128725E-9</v>
      </c>
      <c r="H1277" s="26">
        <f>Sheet3!G$12*EXP(-0.5*((Sheet1!$C1300-Sheet3!G$11)/Sheet3!G$13)^2)</f>
        <v>3.0625518942128725E-9</v>
      </c>
      <c r="I1277" s="26">
        <f>Sheet3!H$12*EXP(-0.5*((Sheet1!$C1300-Sheet3!H$11)/Sheet3!H$13)^2)</f>
        <v>3.0625518942128725E-9</v>
      </c>
      <c r="J1277" s="26">
        <f>Sheet3!I$12*EXP(-0.5*((Sheet1!$C1300-Sheet3!I$11)/Sheet3!I$13)^2)</f>
        <v>3.0625518942128725E-9</v>
      </c>
      <c r="K1277" s="26">
        <f>Sheet3!J$12*EXP(-0.5*((Sheet1!$C1300-Sheet3!J$11)/Sheet3!J$13)^2)</f>
        <v>3.0625518942128725E-9</v>
      </c>
      <c r="L1277" s="26">
        <f>Sheet3!K$12*EXP(-0.5*((Sheet1!$C1300-Sheet3!K$11)/Sheet3!K$13)^2)</f>
        <v>3.0625518942128725E-9</v>
      </c>
      <c r="M1277" s="26">
        <f>Sheet3!L$12*EXP(-0.5*((Sheet1!$C1300-Sheet3!L$11)/Sheet3!L$13)^2)</f>
        <v>3.0625518942128725E-9</v>
      </c>
    </row>
    <row r="1278" spans="1:13" x14ac:dyDescent="0.25">
      <c r="A1278" s="26">
        <f>Sheet1!D1301*Sheet3!$B$5</f>
        <v>0</v>
      </c>
      <c r="B1278" s="26">
        <f t="shared" si="38"/>
        <v>6.0410602193644161E-16</v>
      </c>
      <c r="C1278" s="26">
        <f t="shared" si="39"/>
        <v>2.4578568345948094E-8</v>
      </c>
      <c r="D1278" s="26">
        <f>Sheet3!C$12*EXP(-0.5*((Sheet1!$C1301-Sheet3!C$11)/Sheet3!C$13)^2)</f>
        <v>2.9124781134103978E-48</v>
      </c>
      <c r="E1278" s="26">
        <f>Sheet3!D$12*EXP(-0.5*((Sheet1!$C1301-Sheet3!D$11)/Sheet3!D$13)^2)</f>
        <v>7.8153192245113058E-11</v>
      </c>
      <c r="F1278" s="26">
        <f>Sheet3!E$12*EXP(-0.5*((Sheet1!$C1301-Sheet3!E$11)/Sheet3!E$13)^2)</f>
        <v>3.0625518942128725E-9</v>
      </c>
      <c r="G1278" s="26">
        <f>Sheet3!F$12*EXP(-0.5*((Sheet1!$C1301-Sheet3!F$11)/Sheet3!F$13)^2)</f>
        <v>3.0625518942128725E-9</v>
      </c>
      <c r="H1278" s="26">
        <f>Sheet3!G$12*EXP(-0.5*((Sheet1!$C1301-Sheet3!G$11)/Sheet3!G$13)^2)</f>
        <v>3.0625518942128725E-9</v>
      </c>
      <c r="I1278" s="26">
        <f>Sheet3!H$12*EXP(-0.5*((Sheet1!$C1301-Sheet3!H$11)/Sheet3!H$13)^2)</f>
        <v>3.0625518942128725E-9</v>
      </c>
      <c r="J1278" s="26">
        <f>Sheet3!I$12*EXP(-0.5*((Sheet1!$C1301-Sheet3!I$11)/Sheet3!I$13)^2)</f>
        <v>3.0625518942128725E-9</v>
      </c>
      <c r="K1278" s="26">
        <f>Sheet3!J$12*EXP(-0.5*((Sheet1!$C1301-Sheet3!J$11)/Sheet3!J$13)^2)</f>
        <v>3.0625518942128725E-9</v>
      </c>
      <c r="L1278" s="26">
        <f>Sheet3!K$12*EXP(-0.5*((Sheet1!$C1301-Sheet3!K$11)/Sheet3!K$13)^2)</f>
        <v>3.0625518942128725E-9</v>
      </c>
      <c r="M1278" s="26">
        <f>Sheet3!L$12*EXP(-0.5*((Sheet1!$C1301-Sheet3!L$11)/Sheet3!L$13)^2)</f>
        <v>3.0625518942128725E-9</v>
      </c>
    </row>
    <row r="1279" spans="1:13" x14ac:dyDescent="0.25">
      <c r="A1279" s="26">
        <f>Sheet1!D1302*Sheet3!$B$5</f>
        <v>0</v>
      </c>
      <c r="B1279" s="26">
        <f t="shared" si="38"/>
        <v>6.0410602193644161E-16</v>
      </c>
      <c r="C1279" s="26">
        <f t="shared" si="39"/>
        <v>2.4578568345948094E-8</v>
      </c>
      <c r="D1279" s="26">
        <f>Sheet3!C$12*EXP(-0.5*((Sheet1!$C1302-Sheet3!C$11)/Sheet3!C$13)^2)</f>
        <v>2.9124781134103978E-48</v>
      </c>
      <c r="E1279" s="26">
        <f>Sheet3!D$12*EXP(-0.5*((Sheet1!$C1302-Sheet3!D$11)/Sheet3!D$13)^2)</f>
        <v>7.8153192245113058E-11</v>
      </c>
      <c r="F1279" s="26">
        <f>Sheet3!E$12*EXP(-0.5*((Sheet1!$C1302-Sheet3!E$11)/Sheet3!E$13)^2)</f>
        <v>3.0625518942128725E-9</v>
      </c>
      <c r="G1279" s="26">
        <f>Sheet3!F$12*EXP(-0.5*((Sheet1!$C1302-Sheet3!F$11)/Sheet3!F$13)^2)</f>
        <v>3.0625518942128725E-9</v>
      </c>
      <c r="H1279" s="26">
        <f>Sheet3!G$12*EXP(-0.5*((Sheet1!$C1302-Sheet3!G$11)/Sheet3!G$13)^2)</f>
        <v>3.0625518942128725E-9</v>
      </c>
      <c r="I1279" s="26">
        <f>Sheet3!H$12*EXP(-0.5*((Sheet1!$C1302-Sheet3!H$11)/Sheet3!H$13)^2)</f>
        <v>3.0625518942128725E-9</v>
      </c>
      <c r="J1279" s="26">
        <f>Sheet3!I$12*EXP(-0.5*((Sheet1!$C1302-Sheet3!I$11)/Sheet3!I$13)^2)</f>
        <v>3.0625518942128725E-9</v>
      </c>
      <c r="K1279" s="26">
        <f>Sheet3!J$12*EXP(-0.5*((Sheet1!$C1302-Sheet3!J$11)/Sheet3!J$13)^2)</f>
        <v>3.0625518942128725E-9</v>
      </c>
      <c r="L1279" s="26">
        <f>Sheet3!K$12*EXP(-0.5*((Sheet1!$C1302-Sheet3!K$11)/Sheet3!K$13)^2)</f>
        <v>3.0625518942128725E-9</v>
      </c>
      <c r="M1279" s="26">
        <f>Sheet3!L$12*EXP(-0.5*((Sheet1!$C1302-Sheet3!L$11)/Sheet3!L$13)^2)</f>
        <v>3.0625518942128725E-9</v>
      </c>
    </row>
    <row r="1280" spans="1:13" x14ac:dyDescent="0.25">
      <c r="A1280" s="26">
        <f>Sheet1!D1303*Sheet3!$B$5</f>
        <v>0</v>
      </c>
      <c r="B1280" s="26">
        <f t="shared" si="38"/>
        <v>6.0410602193644161E-16</v>
      </c>
      <c r="C1280" s="26">
        <f t="shared" si="39"/>
        <v>2.4578568345948094E-8</v>
      </c>
      <c r="D1280" s="26">
        <f>Sheet3!C$12*EXP(-0.5*((Sheet1!$C1303-Sheet3!C$11)/Sheet3!C$13)^2)</f>
        <v>2.9124781134103978E-48</v>
      </c>
      <c r="E1280" s="26">
        <f>Sheet3!D$12*EXP(-0.5*((Sheet1!$C1303-Sheet3!D$11)/Sheet3!D$13)^2)</f>
        <v>7.8153192245113058E-11</v>
      </c>
      <c r="F1280" s="26">
        <f>Sheet3!E$12*EXP(-0.5*((Sheet1!$C1303-Sheet3!E$11)/Sheet3!E$13)^2)</f>
        <v>3.0625518942128725E-9</v>
      </c>
      <c r="G1280" s="26">
        <f>Sheet3!F$12*EXP(-0.5*((Sheet1!$C1303-Sheet3!F$11)/Sheet3!F$13)^2)</f>
        <v>3.0625518942128725E-9</v>
      </c>
      <c r="H1280" s="26">
        <f>Sheet3!G$12*EXP(-0.5*((Sheet1!$C1303-Sheet3!G$11)/Sheet3!G$13)^2)</f>
        <v>3.0625518942128725E-9</v>
      </c>
      <c r="I1280" s="26">
        <f>Sheet3!H$12*EXP(-0.5*((Sheet1!$C1303-Sheet3!H$11)/Sheet3!H$13)^2)</f>
        <v>3.0625518942128725E-9</v>
      </c>
      <c r="J1280" s="26">
        <f>Sheet3!I$12*EXP(-0.5*((Sheet1!$C1303-Sheet3!I$11)/Sheet3!I$13)^2)</f>
        <v>3.0625518942128725E-9</v>
      </c>
      <c r="K1280" s="26">
        <f>Sheet3!J$12*EXP(-0.5*((Sheet1!$C1303-Sheet3!J$11)/Sheet3!J$13)^2)</f>
        <v>3.0625518942128725E-9</v>
      </c>
      <c r="L1280" s="26">
        <f>Sheet3!K$12*EXP(-0.5*((Sheet1!$C1303-Sheet3!K$11)/Sheet3!K$13)^2)</f>
        <v>3.0625518942128725E-9</v>
      </c>
      <c r="M1280" s="26">
        <f>Sheet3!L$12*EXP(-0.5*((Sheet1!$C1303-Sheet3!L$11)/Sheet3!L$13)^2)</f>
        <v>3.0625518942128725E-9</v>
      </c>
    </row>
    <row r="1281" spans="1:13" x14ac:dyDescent="0.25">
      <c r="A1281" s="26">
        <f>Sheet1!D1304*Sheet3!$B$5</f>
        <v>0</v>
      </c>
      <c r="B1281" s="26">
        <f t="shared" si="38"/>
        <v>6.0410602193644161E-16</v>
      </c>
      <c r="C1281" s="26">
        <f t="shared" si="39"/>
        <v>2.4578568345948094E-8</v>
      </c>
      <c r="D1281" s="26">
        <f>Sheet3!C$12*EXP(-0.5*((Sheet1!$C1304-Sheet3!C$11)/Sheet3!C$13)^2)</f>
        <v>2.9124781134103978E-48</v>
      </c>
      <c r="E1281" s="26">
        <f>Sheet3!D$12*EXP(-0.5*((Sheet1!$C1304-Sheet3!D$11)/Sheet3!D$13)^2)</f>
        <v>7.8153192245113058E-11</v>
      </c>
      <c r="F1281" s="26">
        <f>Sheet3!E$12*EXP(-0.5*((Sheet1!$C1304-Sheet3!E$11)/Sheet3!E$13)^2)</f>
        <v>3.0625518942128725E-9</v>
      </c>
      <c r="G1281" s="26">
        <f>Sheet3!F$12*EXP(-0.5*((Sheet1!$C1304-Sheet3!F$11)/Sheet3!F$13)^2)</f>
        <v>3.0625518942128725E-9</v>
      </c>
      <c r="H1281" s="26">
        <f>Sheet3!G$12*EXP(-0.5*((Sheet1!$C1304-Sheet3!G$11)/Sheet3!G$13)^2)</f>
        <v>3.0625518942128725E-9</v>
      </c>
      <c r="I1281" s="26">
        <f>Sheet3!H$12*EXP(-0.5*((Sheet1!$C1304-Sheet3!H$11)/Sheet3!H$13)^2)</f>
        <v>3.0625518942128725E-9</v>
      </c>
      <c r="J1281" s="26">
        <f>Sheet3!I$12*EXP(-0.5*((Sheet1!$C1304-Sheet3!I$11)/Sheet3!I$13)^2)</f>
        <v>3.0625518942128725E-9</v>
      </c>
      <c r="K1281" s="26">
        <f>Sheet3!J$12*EXP(-0.5*((Sheet1!$C1304-Sheet3!J$11)/Sheet3!J$13)^2)</f>
        <v>3.0625518942128725E-9</v>
      </c>
      <c r="L1281" s="26">
        <f>Sheet3!K$12*EXP(-0.5*((Sheet1!$C1304-Sheet3!K$11)/Sheet3!K$13)^2)</f>
        <v>3.0625518942128725E-9</v>
      </c>
      <c r="M1281" s="26">
        <f>Sheet3!L$12*EXP(-0.5*((Sheet1!$C1304-Sheet3!L$11)/Sheet3!L$13)^2)</f>
        <v>3.0625518942128725E-9</v>
      </c>
    </row>
    <row r="1282" spans="1:13" x14ac:dyDescent="0.25">
      <c r="A1282" s="26">
        <f>Sheet1!D1305*Sheet3!$B$5</f>
        <v>0</v>
      </c>
      <c r="B1282" s="26">
        <f t="shared" si="38"/>
        <v>6.0410602193644161E-16</v>
      </c>
      <c r="C1282" s="26">
        <f t="shared" si="39"/>
        <v>2.4578568345948094E-8</v>
      </c>
      <c r="D1282" s="26">
        <f>Sheet3!C$12*EXP(-0.5*((Sheet1!$C1305-Sheet3!C$11)/Sheet3!C$13)^2)</f>
        <v>2.9124781134103978E-48</v>
      </c>
      <c r="E1282" s="26">
        <f>Sheet3!D$12*EXP(-0.5*((Sheet1!$C1305-Sheet3!D$11)/Sheet3!D$13)^2)</f>
        <v>7.8153192245113058E-11</v>
      </c>
      <c r="F1282" s="26">
        <f>Sheet3!E$12*EXP(-0.5*((Sheet1!$C1305-Sheet3!E$11)/Sheet3!E$13)^2)</f>
        <v>3.0625518942128725E-9</v>
      </c>
      <c r="G1282" s="26">
        <f>Sheet3!F$12*EXP(-0.5*((Sheet1!$C1305-Sheet3!F$11)/Sheet3!F$13)^2)</f>
        <v>3.0625518942128725E-9</v>
      </c>
      <c r="H1282" s="26">
        <f>Sheet3!G$12*EXP(-0.5*((Sheet1!$C1305-Sheet3!G$11)/Sheet3!G$13)^2)</f>
        <v>3.0625518942128725E-9</v>
      </c>
      <c r="I1282" s="26">
        <f>Sheet3!H$12*EXP(-0.5*((Sheet1!$C1305-Sheet3!H$11)/Sheet3!H$13)^2)</f>
        <v>3.0625518942128725E-9</v>
      </c>
      <c r="J1282" s="26">
        <f>Sheet3!I$12*EXP(-0.5*((Sheet1!$C1305-Sheet3!I$11)/Sheet3!I$13)^2)</f>
        <v>3.0625518942128725E-9</v>
      </c>
      <c r="K1282" s="26">
        <f>Sheet3!J$12*EXP(-0.5*((Sheet1!$C1305-Sheet3!J$11)/Sheet3!J$13)^2)</f>
        <v>3.0625518942128725E-9</v>
      </c>
      <c r="L1282" s="26">
        <f>Sheet3!K$12*EXP(-0.5*((Sheet1!$C1305-Sheet3!K$11)/Sheet3!K$13)^2)</f>
        <v>3.0625518942128725E-9</v>
      </c>
      <c r="M1282" s="26">
        <f>Sheet3!L$12*EXP(-0.5*((Sheet1!$C1305-Sheet3!L$11)/Sheet3!L$13)^2)</f>
        <v>3.0625518942128725E-9</v>
      </c>
    </row>
    <row r="1283" spans="1:13" x14ac:dyDescent="0.25">
      <c r="A1283" s="26">
        <f>Sheet1!D1306*Sheet3!$B$5</f>
        <v>0</v>
      </c>
      <c r="B1283" s="26">
        <f t="shared" ref="B1283:B1346" si="40">(A1283-C1283)^2</f>
        <v>6.0410602193644161E-16</v>
      </c>
      <c r="C1283" s="26">
        <f t="shared" ref="C1283:C1346" si="41">SUM(D1283:M1283)</f>
        <v>2.4578568345948094E-8</v>
      </c>
      <c r="D1283" s="26">
        <f>Sheet3!C$12*EXP(-0.5*((Sheet1!$C1306-Sheet3!C$11)/Sheet3!C$13)^2)</f>
        <v>2.9124781134103978E-48</v>
      </c>
      <c r="E1283" s="26">
        <f>Sheet3!D$12*EXP(-0.5*((Sheet1!$C1306-Sheet3!D$11)/Sheet3!D$13)^2)</f>
        <v>7.8153192245113058E-11</v>
      </c>
      <c r="F1283" s="26">
        <f>Sheet3!E$12*EXP(-0.5*((Sheet1!$C1306-Sheet3!E$11)/Sheet3!E$13)^2)</f>
        <v>3.0625518942128725E-9</v>
      </c>
      <c r="G1283" s="26">
        <f>Sheet3!F$12*EXP(-0.5*((Sheet1!$C1306-Sheet3!F$11)/Sheet3!F$13)^2)</f>
        <v>3.0625518942128725E-9</v>
      </c>
      <c r="H1283" s="26">
        <f>Sheet3!G$12*EXP(-0.5*((Sheet1!$C1306-Sheet3!G$11)/Sheet3!G$13)^2)</f>
        <v>3.0625518942128725E-9</v>
      </c>
      <c r="I1283" s="26">
        <f>Sheet3!H$12*EXP(-0.5*((Sheet1!$C1306-Sheet3!H$11)/Sheet3!H$13)^2)</f>
        <v>3.0625518942128725E-9</v>
      </c>
      <c r="J1283" s="26">
        <f>Sheet3!I$12*EXP(-0.5*((Sheet1!$C1306-Sheet3!I$11)/Sheet3!I$13)^2)</f>
        <v>3.0625518942128725E-9</v>
      </c>
      <c r="K1283" s="26">
        <f>Sheet3!J$12*EXP(-0.5*((Sheet1!$C1306-Sheet3!J$11)/Sheet3!J$13)^2)</f>
        <v>3.0625518942128725E-9</v>
      </c>
      <c r="L1283" s="26">
        <f>Sheet3!K$12*EXP(-0.5*((Sheet1!$C1306-Sheet3!K$11)/Sheet3!K$13)^2)</f>
        <v>3.0625518942128725E-9</v>
      </c>
      <c r="M1283" s="26">
        <f>Sheet3!L$12*EXP(-0.5*((Sheet1!$C1306-Sheet3!L$11)/Sheet3!L$13)^2)</f>
        <v>3.0625518942128725E-9</v>
      </c>
    </row>
    <row r="1284" spans="1:13" x14ac:dyDescent="0.25">
      <c r="A1284" s="26">
        <f>Sheet1!D1307*Sheet3!$B$5</f>
        <v>0</v>
      </c>
      <c r="B1284" s="26">
        <f t="shared" si="40"/>
        <v>6.0410602193644161E-16</v>
      </c>
      <c r="C1284" s="26">
        <f t="shared" si="41"/>
        <v>2.4578568345948094E-8</v>
      </c>
      <c r="D1284" s="26">
        <f>Sheet3!C$12*EXP(-0.5*((Sheet1!$C1307-Sheet3!C$11)/Sheet3!C$13)^2)</f>
        <v>2.9124781134103978E-48</v>
      </c>
      <c r="E1284" s="26">
        <f>Sheet3!D$12*EXP(-0.5*((Sheet1!$C1307-Sheet3!D$11)/Sheet3!D$13)^2)</f>
        <v>7.8153192245113058E-11</v>
      </c>
      <c r="F1284" s="26">
        <f>Sheet3!E$12*EXP(-0.5*((Sheet1!$C1307-Sheet3!E$11)/Sheet3!E$13)^2)</f>
        <v>3.0625518942128725E-9</v>
      </c>
      <c r="G1284" s="26">
        <f>Sheet3!F$12*EXP(-0.5*((Sheet1!$C1307-Sheet3!F$11)/Sheet3!F$13)^2)</f>
        <v>3.0625518942128725E-9</v>
      </c>
      <c r="H1284" s="26">
        <f>Sheet3!G$12*EXP(-0.5*((Sheet1!$C1307-Sheet3!G$11)/Sheet3!G$13)^2)</f>
        <v>3.0625518942128725E-9</v>
      </c>
      <c r="I1284" s="26">
        <f>Sheet3!H$12*EXP(-0.5*((Sheet1!$C1307-Sheet3!H$11)/Sheet3!H$13)^2)</f>
        <v>3.0625518942128725E-9</v>
      </c>
      <c r="J1284" s="26">
        <f>Sheet3!I$12*EXP(-0.5*((Sheet1!$C1307-Sheet3!I$11)/Sheet3!I$13)^2)</f>
        <v>3.0625518942128725E-9</v>
      </c>
      <c r="K1284" s="26">
        <f>Sheet3!J$12*EXP(-0.5*((Sheet1!$C1307-Sheet3!J$11)/Sheet3!J$13)^2)</f>
        <v>3.0625518942128725E-9</v>
      </c>
      <c r="L1284" s="26">
        <f>Sheet3!K$12*EXP(-0.5*((Sheet1!$C1307-Sheet3!K$11)/Sheet3!K$13)^2)</f>
        <v>3.0625518942128725E-9</v>
      </c>
      <c r="M1284" s="26">
        <f>Sheet3!L$12*EXP(-0.5*((Sheet1!$C1307-Sheet3!L$11)/Sheet3!L$13)^2)</f>
        <v>3.0625518942128725E-9</v>
      </c>
    </row>
    <row r="1285" spans="1:13" x14ac:dyDescent="0.25">
      <c r="A1285" s="26">
        <f>Sheet1!D1308*Sheet3!$B$5</f>
        <v>0</v>
      </c>
      <c r="B1285" s="26">
        <f t="shared" si="40"/>
        <v>6.0410602193644161E-16</v>
      </c>
      <c r="C1285" s="26">
        <f t="shared" si="41"/>
        <v>2.4578568345948094E-8</v>
      </c>
      <c r="D1285" s="26">
        <f>Sheet3!C$12*EXP(-0.5*((Sheet1!$C1308-Sheet3!C$11)/Sheet3!C$13)^2)</f>
        <v>2.9124781134103978E-48</v>
      </c>
      <c r="E1285" s="26">
        <f>Sheet3!D$12*EXP(-0.5*((Sheet1!$C1308-Sheet3!D$11)/Sheet3!D$13)^2)</f>
        <v>7.8153192245113058E-11</v>
      </c>
      <c r="F1285" s="26">
        <f>Sheet3!E$12*EXP(-0.5*((Sheet1!$C1308-Sheet3!E$11)/Sheet3!E$13)^2)</f>
        <v>3.0625518942128725E-9</v>
      </c>
      <c r="G1285" s="26">
        <f>Sheet3!F$12*EXP(-0.5*((Sheet1!$C1308-Sheet3!F$11)/Sheet3!F$13)^2)</f>
        <v>3.0625518942128725E-9</v>
      </c>
      <c r="H1285" s="26">
        <f>Sheet3!G$12*EXP(-0.5*((Sheet1!$C1308-Sheet3!G$11)/Sheet3!G$13)^2)</f>
        <v>3.0625518942128725E-9</v>
      </c>
      <c r="I1285" s="26">
        <f>Sheet3!H$12*EXP(-0.5*((Sheet1!$C1308-Sheet3!H$11)/Sheet3!H$13)^2)</f>
        <v>3.0625518942128725E-9</v>
      </c>
      <c r="J1285" s="26">
        <f>Sheet3!I$12*EXP(-0.5*((Sheet1!$C1308-Sheet3!I$11)/Sheet3!I$13)^2)</f>
        <v>3.0625518942128725E-9</v>
      </c>
      <c r="K1285" s="26">
        <f>Sheet3!J$12*EXP(-0.5*((Sheet1!$C1308-Sheet3!J$11)/Sheet3!J$13)^2)</f>
        <v>3.0625518942128725E-9</v>
      </c>
      <c r="L1285" s="26">
        <f>Sheet3!K$12*EXP(-0.5*((Sheet1!$C1308-Sheet3!K$11)/Sheet3!K$13)^2)</f>
        <v>3.0625518942128725E-9</v>
      </c>
      <c r="M1285" s="26">
        <f>Sheet3!L$12*EXP(-0.5*((Sheet1!$C1308-Sheet3!L$11)/Sheet3!L$13)^2)</f>
        <v>3.0625518942128725E-9</v>
      </c>
    </row>
    <row r="1286" spans="1:13" x14ac:dyDescent="0.25">
      <c r="A1286" s="26">
        <f>Sheet1!D1309*Sheet3!$B$5</f>
        <v>0</v>
      </c>
      <c r="B1286" s="26">
        <f t="shared" si="40"/>
        <v>6.0410602193644161E-16</v>
      </c>
      <c r="C1286" s="26">
        <f t="shared" si="41"/>
        <v>2.4578568345948094E-8</v>
      </c>
      <c r="D1286" s="26">
        <f>Sheet3!C$12*EXP(-0.5*((Sheet1!$C1309-Sheet3!C$11)/Sheet3!C$13)^2)</f>
        <v>2.9124781134103978E-48</v>
      </c>
      <c r="E1286" s="26">
        <f>Sheet3!D$12*EXP(-0.5*((Sheet1!$C1309-Sheet3!D$11)/Sheet3!D$13)^2)</f>
        <v>7.8153192245113058E-11</v>
      </c>
      <c r="F1286" s="26">
        <f>Sheet3!E$12*EXP(-0.5*((Sheet1!$C1309-Sheet3!E$11)/Sheet3!E$13)^2)</f>
        <v>3.0625518942128725E-9</v>
      </c>
      <c r="G1286" s="26">
        <f>Sheet3!F$12*EXP(-0.5*((Sheet1!$C1309-Sheet3!F$11)/Sheet3!F$13)^2)</f>
        <v>3.0625518942128725E-9</v>
      </c>
      <c r="H1286" s="26">
        <f>Sheet3!G$12*EXP(-0.5*((Sheet1!$C1309-Sheet3!G$11)/Sheet3!G$13)^2)</f>
        <v>3.0625518942128725E-9</v>
      </c>
      <c r="I1286" s="26">
        <f>Sheet3!H$12*EXP(-0.5*((Sheet1!$C1309-Sheet3!H$11)/Sheet3!H$13)^2)</f>
        <v>3.0625518942128725E-9</v>
      </c>
      <c r="J1286" s="26">
        <f>Sheet3!I$12*EXP(-0.5*((Sheet1!$C1309-Sheet3!I$11)/Sheet3!I$13)^2)</f>
        <v>3.0625518942128725E-9</v>
      </c>
      <c r="K1286" s="26">
        <f>Sheet3!J$12*EXP(-0.5*((Sheet1!$C1309-Sheet3!J$11)/Sheet3!J$13)^2)</f>
        <v>3.0625518942128725E-9</v>
      </c>
      <c r="L1286" s="26">
        <f>Sheet3!K$12*EXP(-0.5*((Sheet1!$C1309-Sheet3!K$11)/Sheet3!K$13)^2)</f>
        <v>3.0625518942128725E-9</v>
      </c>
      <c r="M1286" s="26">
        <f>Sheet3!L$12*EXP(-0.5*((Sheet1!$C1309-Sheet3!L$11)/Sheet3!L$13)^2)</f>
        <v>3.0625518942128725E-9</v>
      </c>
    </row>
    <row r="1287" spans="1:13" x14ac:dyDescent="0.25">
      <c r="A1287" s="26">
        <f>Sheet1!D1310*Sheet3!$B$5</f>
        <v>0</v>
      </c>
      <c r="B1287" s="26">
        <f t="shared" si="40"/>
        <v>6.0410602193644161E-16</v>
      </c>
      <c r="C1287" s="26">
        <f t="shared" si="41"/>
        <v>2.4578568345948094E-8</v>
      </c>
      <c r="D1287" s="26">
        <f>Sheet3!C$12*EXP(-0.5*((Sheet1!$C1310-Sheet3!C$11)/Sheet3!C$13)^2)</f>
        <v>2.9124781134103978E-48</v>
      </c>
      <c r="E1287" s="26">
        <f>Sheet3!D$12*EXP(-0.5*((Sheet1!$C1310-Sheet3!D$11)/Sheet3!D$13)^2)</f>
        <v>7.8153192245113058E-11</v>
      </c>
      <c r="F1287" s="26">
        <f>Sheet3!E$12*EXP(-0.5*((Sheet1!$C1310-Sheet3!E$11)/Sheet3!E$13)^2)</f>
        <v>3.0625518942128725E-9</v>
      </c>
      <c r="G1287" s="26">
        <f>Sheet3!F$12*EXP(-0.5*((Sheet1!$C1310-Sheet3!F$11)/Sheet3!F$13)^2)</f>
        <v>3.0625518942128725E-9</v>
      </c>
      <c r="H1287" s="26">
        <f>Sheet3!G$12*EXP(-0.5*((Sheet1!$C1310-Sheet3!G$11)/Sheet3!G$13)^2)</f>
        <v>3.0625518942128725E-9</v>
      </c>
      <c r="I1287" s="26">
        <f>Sheet3!H$12*EXP(-0.5*((Sheet1!$C1310-Sheet3!H$11)/Sheet3!H$13)^2)</f>
        <v>3.0625518942128725E-9</v>
      </c>
      <c r="J1287" s="26">
        <f>Sheet3!I$12*EXP(-0.5*((Sheet1!$C1310-Sheet3!I$11)/Sheet3!I$13)^2)</f>
        <v>3.0625518942128725E-9</v>
      </c>
      <c r="K1287" s="26">
        <f>Sheet3!J$12*EXP(-0.5*((Sheet1!$C1310-Sheet3!J$11)/Sheet3!J$13)^2)</f>
        <v>3.0625518942128725E-9</v>
      </c>
      <c r="L1287" s="26">
        <f>Sheet3!K$12*EXP(-0.5*((Sheet1!$C1310-Sheet3!K$11)/Sheet3!K$13)^2)</f>
        <v>3.0625518942128725E-9</v>
      </c>
      <c r="M1287" s="26">
        <f>Sheet3!L$12*EXP(-0.5*((Sheet1!$C1310-Sheet3!L$11)/Sheet3!L$13)^2)</f>
        <v>3.0625518942128725E-9</v>
      </c>
    </row>
    <row r="1288" spans="1:13" x14ac:dyDescent="0.25">
      <c r="A1288" s="26">
        <f>Sheet1!D1311*Sheet3!$B$5</f>
        <v>0</v>
      </c>
      <c r="B1288" s="26">
        <f t="shared" si="40"/>
        <v>6.0410602193644161E-16</v>
      </c>
      <c r="C1288" s="26">
        <f t="shared" si="41"/>
        <v>2.4578568345948094E-8</v>
      </c>
      <c r="D1288" s="26">
        <f>Sheet3!C$12*EXP(-0.5*((Sheet1!$C1311-Sheet3!C$11)/Sheet3!C$13)^2)</f>
        <v>2.9124781134103978E-48</v>
      </c>
      <c r="E1288" s="26">
        <f>Sheet3!D$12*EXP(-0.5*((Sheet1!$C1311-Sheet3!D$11)/Sheet3!D$13)^2)</f>
        <v>7.8153192245113058E-11</v>
      </c>
      <c r="F1288" s="26">
        <f>Sheet3!E$12*EXP(-0.5*((Sheet1!$C1311-Sheet3!E$11)/Sheet3!E$13)^2)</f>
        <v>3.0625518942128725E-9</v>
      </c>
      <c r="G1288" s="26">
        <f>Sheet3!F$12*EXP(-0.5*((Sheet1!$C1311-Sheet3!F$11)/Sheet3!F$13)^2)</f>
        <v>3.0625518942128725E-9</v>
      </c>
      <c r="H1288" s="26">
        <f>Sheet3!G$12*EXP(-0.5*((Sheet1!$C1311-Sheet3!G$11)/Sheet3!G$13)^2)</f>
        <v>3.0625518942128725E-9</v>
      </c>
      <c r="I1288" s="26">
        <f>Sheet3!H$12*EXP(-0.5*((Sheet1!$C1311-Sheet3!H$11)/Sheet3!H$13)^2)</f>
        <v>3.0625518942128725E-9</v>
      </c>
      <c r="J1288" s="26">
        <f>Sheet3!I$12*EXP(-0.5*((Sheet1!$C1311-Sheet3!I$11)/Sheet3!I$13)^2)</f>
        <v>3.0625518942128725E-9</v>
      </c>
      <c r="K1288" s="26">
        <f>Sheet3!J$12*EXP(-0.5*((Sheet1!$C1311-Sheet3!J$11)/Sheet3!J$13)^2)</f>
        <v>3.0625518942128725E-9</v>
      </c>
      <c r="L1288" s="26">
        <f>Sheet3!K$12*EXP(-0.5*((Sheet1!$C1311-Sheet3!K$11)/Sheet3!K$13)^2)</f>
        <v>3.0625518942128725E-9</v>
      </c>
      <c r="M1288" s="26">
        <f>Sheet3!L$12*EXP(-0.5*((Sheet1!$C1311-Sheet3!L$11)/Sheet3!L$13)^2)</f>
        <v>3.0625518942128725E-9</v>
      </c>
    </row>
    <row r="1289" spans="1:13" x14ac:dyDescent="0.25">
      <c r="A1289" s="26">
        <f>Sheet1!D1312*Sheet3!$B$5</f>
        <v>0</v>
      </c>
      <c r="B1289" s="26">
        <f t="shared" si="40"/>
        <v>6.0410602193644161E-16</v>
      </c>
      <c r="C1289" s="26">
        <f t="shared" si="41"/>
        <v>2.4578568345948094E-8</v>
      </c>
      <c r="D1289" s="26">
        <f>Sheet3!C$12*EXP(-0.5*((Sheet1!$C1312-Sheet3!C$11)/Sheet3!C$13)^2)</f>
        <v>2.9124781134103978E-48</v>
      </c>
      <c r="E1289" s="26">
        <f>Sheet3!D$12*EXP(-0.5*((Sheet1!$C1312-Sheet3!D$11)/Sheet3!D$13)^2)</f>
        <v>7.8153192245113058E-11</v>
      </c>
      <c r="F1289" s="26">
        <f>Sheet3!E$12*EXP(-0.5*((Sheet1!$C1312-Sheet3!E$11)/Sheet3!E$13)^2)</f>
        <v>3.0625518942128725E-9</v>
      </c>
      <c r="G1289" s="26">
        <f>Sheet3!F$12*EXP(-0.5*((Sheet1!$C1312-Sheet3!F$11)/Sheet3!F$13)^2)</f>
        <v>3.0625518942128725E-9</v>
      </c>
      <c r="H1289" s="26">
        <f>Sheet3!G$12*EXP(-0.5*((Sheet1!$C1312-Sheet3!G$11)/Sheet3!G$13)^2)</f>
        <v>3.0625518942128725E-9</v>
      </c>
      <c r="I1289" s="26">
        <f>Sheet3!H$12*EXP(-0.5*((Sheet1!$C1312-Sheet3!H$11)/Sheet3!H$13)^2)</f>
        <v>3.0625518942128725E-9</v>
      </c>
      <c r="J1289" s="26">
        <f>Sheet3!I$12*EXP(-0.5*((Sheet1!$C1312-Sheet3!I$11)/Sheet3!I$13)^2)</f>
        <v>3.0625518942128725E-9</v>
      </c>
      <c r="K1289" s="26">
        <f>Sheet3!J$12*EXP(-0.5*((Sheet1!$C1312-Sheet3!J$11)/Sheet3!J$13)^2)</f>
        <v>3.0625518942128725E-9</v>
      </c>
      <c r="L1289" s="26">
        <f>Sheet3!K$12*EXP(-0.5*((Sheet1!$C1312-Sheet3!K$11)/Sheet3!K$13)^2)</f>
        <v>3.0625518942128725E-9</v>
      </c>
      <c r="M1289" s="26">
        <f>Sheet3!L$12*EXP(-0.5*((Sheet1!$C1312-Sheet3!L$11)/Sheet3!L$13)^2)</f>
        <v>3.0625518942128725E-9</v>
      </c>
    </row>
    <row r="1290" spans="1:13" x14ac:dyDescent="0.25">
      <c r="A1290" s="26">
        <f>Sheet1!D1313*Sheet3!$B$5</f>
        <v>0</v>
      </c>
      <c r="B1290" s="26">
        <f t="shared" si="40"/>
        <v>6.0410602193644161E-16</v>
      </c>
      <c r="C1290" s="26">
        <f t="shared" si="41"/>
        <v>2.4578568345948094E-8</v>
      </c>
      <c r="D1290" s="26">
        <f>Sheet3!C$12*EXP(-0.5*((Sheet1!$C1313-Sheet3!C$11)/Sheet3!C$13)^2)</f>
        <v>2.9124781134103978E-48</v>
      </c>
      <c r="E1290" s="26">
        <f>Sheet3!D$12*EXP(-0.5*((Sheet1!$C1313-Sheet3!D$11)/Sheet3!D$13)^2)</f>
        <v>7.8153192245113058E-11</v>
      </c>
      <c r="F1290" s="26">
        <f>Sheet3!E$12*EXP(-0.5*((Sheet1!$C1313-Sheet3!E$11)/Sheet3!E$13)^2)</f>
        <v>3.0625518942128725E-9</v>
      </c>
      <c r="G1290" s="26">
        <f>Sheet3!F$12*EXP(-0.5*((Sheet1!$C1313-Sheet3!F$11)/Sheet3!F$13)^2)</f>
        <v>3.0625518942128725E-9</v>
      </c>
      <c r="H1290" s="26">
        <f>Sheet3!G$12*EXP(-0.5*((Sheet1!$C1313-Sheet3!G$11)/Sheet3!G$13)^2)</f>
        <v>3.0625518942128725E-9</v>
      </c>
      <c r="I1290" s="26">
        <f>Sheet3!H$12*EXP(-0.5*((Sheet1!$C1313-Sheet3!H$11)/Sheet3!H$13)^2)</f>
        <v>3.0625518942128725E-9</v>
      </c>
      <c r="J1290" s="26">
        <f>Sheet3!I$12*EXP(-0.5*((Sheet1!$C1313-Sheet3!I$11)/Sheet3!I$13)^2)</f>
        <v>3.0625518942128725E-9</v>
      </c>
      <c r="K1290" s="26">
        <f>Sheet3!J$12*EXP(-0.5*((Sheet1!$C1313-Sheet3!J$11)/Sheet3!J$13)^2)</f>
        <v>3.0625518942128725E-9</v>
      </c>
      <c r="L1290" s="26">
        <f>Sheet3!K$12*EXP(-0.5*((Sheet1!$C1313-Sheet3!K$11)/Sheet3!K$13)^2)</f>
        <v>3.0625518942128725E-9</v>
      </c>
      <c r="M1290" s="26">
        <f>Sheet3!L$12*EXP(-0.5*((Sheet1!$C1313-Sheet3!L$11)/Sheet3!L$13)^2)</f>
        <v>3.0625518942128725E-9</v>
      </c>
    </row>
    <row r="1291" spans="1:13" x14ac:dyDescent="0.25">
      <c r="A1291" s="26">
        <f>Sheet1!D1314*Sheet3!$B$5</f>
        <v>0</v>
      </c>
      <c r="B1291" s="26">
        <f t="shared" si="40"/>
        <v>6.0410602193644161E-16</v>
      </c>
      <c r="C1291" s="26">
        <f t="shared" si="41"/>
        <v>2.4578568345948094E-8</v>
      </c>
      <c r="D1291" s="26">
        <f>Sheet3!C$12*EXP(-0.5*((Sheet1!$C1314-Sheet3!C$11)/Sheet3!C$13)^2)</f>
        <v>2.9124781134103978E-48</v>
      </c>
      <c r="E1291" s="26">
        <f>Sheet3!D$12*EXP(-0.5*((Sheet1!$C1314-Sheet3!D$11)/Sheet3!D$13)^2)</f>
        <v>7.8153192245113058E-11</v>
      </c>
      <c r="F1291" s="26">
        <f>Sheet3!E$12*EXP(-0.5*((Sheet1!$C1314-Sheet3!E$11)/Sheet3!E$13)^2)</f>
        <v>3.0625518942128725E-9</v>
      </c>
      <c r="G1291" s="26">
        <f>Sheet3!F$12*EXP(-0.5*((Sheet1!$C1314-Sheet3!F$11)/Sheet3!F$13)^2)</f>
        <v>3.0625518942128725E-9</v>
      </c>
      <c r="H1291" s="26">
        <f>Sheet3!G$12*EXP(-0.5*((Sheet1!$C1314-Sheet3!G$11)/Sheet3!G$13)^2)</f>
        <v>3.0625518942128725E-9</v>
      </c>
      <c r="I1291" s="26">
        <f>Sheet3!H$12*EXP(-0.5*((Sheet1!$C1314-Sheet3!H$11)/Sheet3!H$13)^2)</f>
        <v>3.0625518942128725E-9</v>
      </c>
      <c r="J1291" s="26">
        <f>Sheet3!I$12*EXP(-0.5*((Sheet1!$C1314-Sheet3!I$11)/Sheet3!I$13)^2)</f>
        <v>3.0625518942128725E-9</v>
      </c>
      <c r="K1291" s="26">
        <f>Sheet3!J$12*EXP(-0.5*((Sheet1!$C1314-Sheet3!J$11)/Sheet3!J$13)^2)</f>
        <v>3.0625518942128725E-9</v>
      </c>
      <c r="L1291" s="26">
        <f>Sheet3!K$12*EXP(-0.5*((Sheet1!$C1314-Sheet3!K$11)/Sheet3!K$13)^2)</f>
        <v>3.0625518942128725E-9</v>
      </c>
      <c r="M1291" s="26">
        <f>Sheet3!L$12*EXP(-0.5*((Sheet1!$C1314-Sheet3!L$11)/Sheet3!L$13)^2)</f>
        <v>3.0625518942128725E-9</v>
      </c>
    </row>
    <row r="1292" spans="1:13" x14ac:dyDescent="0.25">
      <c r="A1292" s="26">
        <f>Sheet1!D1315*Sheet3!$B$5</f>
        <v>0</v>
      </c>
      <c r="B1292" s="26">
        <f t="shared" si="40"/>
        <v>6.0410602193644161E-16</v>
      </c>
      <c r="C1292" s="26">
        <f t="shared" si="41"/>
        <v>2.4578568345948094E-8</v>
      </c>
      <c r="D1292" s="26">
        <f>Sheet3!C$12*EXP(-0.5*((Sheet1!$C1315-Sheet3!C$11)/Sheet3!C$13)^2)</f>
        <v>2.9124781134103978E-48</v>
      </c>
      <c r="E1292" s="26">
        <f>Sheet3!D$12*EXP(-0.5*((Sheet1!$C1315-Sheet3!D$11)/Sheet3!D$13)^2)</f>
        <v>7.8153192245113058E-11</v>
      </c>
      <c r="F1292" s="26">
        <f>Sheet3!E$12*EXP(-0.5*((Sheet1!$C1315-Sheet3!E$11)/Sheet3!E$13)^2)</f>
        <v>3.0625518942128725E-9</v>
      </c>
      <c r="G1292" s="26">
        <f>Sheet3!F$12*EXP(-0.5*((Sheet1!$C1315-Sheet3!F$11)/Sheet3!F$13)^2)</f>
        <v>3.0625518942128725E-9</v>
      </c>
      <c r="H1292" s="26">
        <f>Sheet3!G$12*EXP(-0.5*((Sheet1!$C1315-Sheet3!G$11)/Sheet3!G$13)^2)</f>
        <v>3.0625518942128725E-9</v>
      </c>
      <c r="I1292" s="26">
        <f>Sheet3!H$12*EXP(-0.5*((Sheet1!$C1315-Sheet3!H$11)/Sheet3!H$13)^2)</f>
        <v>3.0625518942128725E-9</v>
      </c>
      <c r="J1292" s="26">
        <f>Sheet3!I$12*EXP(-0.5*((Sheet1!$C1315-Sheet3!I$11)/Sheet3!I$13)^2)</f>
        <v>3.0625518942128725E-9</v>
      </c>
      <c r="K1292" s="26">
        <f>Sheet3!J$12*EXP(-0.5*((Sheet1!$C1315-Sheet3!J$11)/Sheet3!J$13)^2)</f>
        <v>3.0625518942128725E-9</v>
      </c>
      <c r="L1292" s="26">
        <f>Sheet3!K$12*EXP(-0.5*((Sheet1!$C1315-Sheet3!K$11)/Sheet3!K$13)^2)</f>
        <v>3.0625518942128725E-9</v>
      </c>
      <c r="M1292" s="26">
        <f>Sheet3!L$12*EXP(-0.5*((Sheet1!$C1315-Sheet3!L$11)/Sheet3!L$13)^2)</f>
        <v>3.0625518942128725E-9</v>
      </c>
    </row>
    <row r="1293" spans="1:13" x14ac:dyDescent="0.25">
      <c r="A1293" s="26">
        <f>Sheet1!D1316*Sheet3!$B$5</f>
        <v>0</v>
      </c>
      <c r="B1293" s="26">
        <f t="shared" si="40"/>
        <v>6.0410602193644161E-16</v>
      </c>
      <c r="C1293" s="26">
        <f t="shared" si="41"/>
        <v>2.4578568345948094E-8</v>
      </c>
      <c r="D1293" s="26">
        <f>Sheet3!C$12*EXP(-0.5*((Sheet1!$C1316-Sheet3!C$11)/Sheet3!C$13)^2)</f>
        <v>2.9124781134103978E-48</v>
      </c>
      <c r="E1293" s="26">
        <f>Sheet3!D$12*EXP(-0.5*((Sheet1!$C1316-Sheet3!D$11)/Sheet3!D$13)^2)</f>
        <v>7.8153192245113058E-11</v>
      </c>
      <c r="F1293" s="26">
        <f>Sheet3!E$12*EXP(-0.5*((Sheet1!$C1316-Sheet3!E$11)/Sheet3!E$13)^2)</f>
        <v>3.0625518942128725E-9</v>
      </c>
      <c r="G1293" s="26">
        <f>Sheet3!F$12*EXP(-0.5*((Sheet1!$C1316-Sheet3!F$11)/Sheet3!F$13)^2)</f>
        <v>3.0625518942128725E-9</v>
      </c>
      <c r="H1293" s="26">
        <f>Sheet3!G$12*EXP(-0.5*((Sheet1!$C1316-Sheet3!G$11)/Sheet3!G$13)^2)</f>
        <v>3.0625518942128725E-9</v>
      </c>
      <c r="I1293" s="26">
        <f>Sheet3!H$12*EXP(-0.5*((Sheet1!$C1316-Sheet3!H$11)/Sheet3!H$13)^2)</f>
        <v>3.0625518942128725E-9</v>
      </c>
      <c r="J1293" s="26">
        <f>Sheet3!I$12*EXP(-0.5*((Sheet1!$C1316-Sheet3!I$11)/Sheet3!I$13)^2)</f>
        <v>3.0625518942128725E-9</v>
      </c>
      <c r="K1293" s="26">
        <f>Sheet3!J$12*EXP(-0.5*((Sheet1!$C1316-Sheet3!J$11)/Sheet3!J$13)^2)</f>
        <v>3.0625518942128725E-9</v>
      </c>
      <c r="L1293" s="26">
        <f>Sheet3!K$12*EXP(-0.5*((Sheet1!$C1316-Sheet3!K$11)/Sheet3!K$13)^2)</f>
        <v>3.0625518942128725E-9</v>
      </c>
      <c r="M1293" s="26">
        <f>Sheet3!L$12*EXP(-0.5*((Sheet1!$C1316-Sheet3!L$11)/Sheet3!L$13)^2)</f>
        <v>3.0625518942128725E-9</v>
      </c>
    </row>
    <row r="1294" spans="1:13" x14ac:dyDescent="0.25">
      <c r="A1294" s="26">
        <f>Sheet1!D1317*Sheet3!$B$5</f>
        <v>0</v>
      </c>
      <c r="B1294" s="26">
        <f t="shared" si="40"/>
        <v>6.0410602193644161E-16</v>
      </c>
      <c r="C1294" s="26">
        <f t="shared" si="41"/>
        <v>2.4578568345948094E-8</v>
      </c>
      <c r="D1294" s="26">
        <f>Sheet3!C$12*EXP(-0.5*((Sheet1!$C1317-Sheet3!C$11)/Sheet3!C$13)^2)</f>
        <v>2.9124781134103978E-48</v>
      </c>
      <c r="E1294" s="26">
        <f>Sheet3!D$12*EXP(-0.5*((Sheet1!$C1317-Sheet3!D$11)/Sheet3!D$13)^2)</f>
        <v>7.8153192245113058E-11</v>
      </c>
      <c r="F1294" s="26">
        <f>Sheet3!E$12*EXP(-0.5*((Sheet1!$C1317-Sheet3!E$11)/Sheet3!E$13)^2)</f>
        <v>3.0625518942128725E-9</v>
      </c>
      <c r="G1294" s="26">
        <f>Sheet3!F$12*EXP(-0.5*((Sheet1!$C1317-Sheet3!F$11)/Sheet3!F$13)^2)</f>
        <v>3.0625518942128725E-9</v>
      </c>
      <c r="H1294" s="26">
        <f>Sheet3!G$12*EXP(-0.5*((Sheet1!$C1317-Sheet3!G$11)/Sheet3!G$13)^2)</f>
        <v>3.0625518942128725E-9</v>
      </c>
      <c r="I1294" s="26">
        <f>Sheet3!H$12*EXP(-0.5*((Sheet1!$C1317-Sheet3!H$11)/Sheet3!H$13)^2)</f>
        <v>3.0625518942128725E-9</v>
      </c>
      <c r="J1294" s="26">
        <f>Sheet3!I$12*EXP(-0.5*((Sheet1!$C1317-Sheet3!I$11)/Sheet3!I$13)^2)</f>
        <v>3.0625518942128725E-9</v>
      </c>
      <c r="K1294" s="26">
        <f>Sheet3!J$12*EXP(-0.5*((Sheet1!$C1317-Sheet3!J$11)/Sheet3!J$13)^2)</f>
        <v>3.0625518942128725E-9</v>
      </c>
      <c r="L1294" s="26">
        <f>Sheet3!K$12*EXP(-0.5*((Sheet1!$C1317-Sheet3!K$11)/Sheet3!K$13)^2)</f>
        <v>3.0625518942128725E-9</v>
      </c>
      <c r="M1294" s="26">
        <f>Sheet3!L$12*EXP(-0.5*((Sheet1!$C1317-Sheet3!L$11)/Sheet3!L$13)^2)</f>
        <v>3.0625518942128725E-9</v>
      </c>
    </row>
    <row r="1295" spans="1:13" x14ac:dyDescent="0.25">
      <c r="A1295" s="26">
        <f>Sheet1!D1318*Sheet3!$B$5</f>
        <v>0</v>
      </c>
      <c r="B1295" s="26">
        <f t="shared" si="40"/>
        <v>6.0410602193644161E-16</v>
      </c>
      <c r="C1295" s="26">
        <f t="shared" si="41"/>
        <v>2.4578568345948094E-8</v>
      </c>
      <c r="D1295" s="26">
        <f>Sheet3!C$12*EXP(-0.5*((Sheet1!$C1318-Sheet3!C$11)/Sheet3!C$13)^2)</f>
        <v>2.9124781134103978E-48</v>
      </c>
      <c r="E1295" s="26">
        <f>Sheet3!D$12*EXP(-0.5*((Sheet1!$C1318-Sheet3!D$11)/Sheet3!D$13)^2)</f>
        <v>7.8153192245113058E-11</v>
      </c>
      <c r="F1295" s="26">
        <f>Sheet3!E$12*EXP(-0.5*((Sheet1!$C1318-Sheet3!E$11)/Sheet3!E$13)^2)</f>
        <v>3.0625518942128725E-9</v>
      </c>
      <c r="G1295" s="26">
        <f>Sheet3!F$12*EXP(-0.5*((Sheet1!$C1318-Sheet3!F$11)/Sheet3!F$13)^2)</f>
        <v>3.0625518942128725E-9</v>
      </c>
      <c r="H1295" s="26">
        <f>Sheet3!G$12*EXP(-0.5*((Sheet1!$C1318-Sheet3!G$11)/Sheet3!G$13)^2)</f>
        <v>3.0625518942128725E-9</v>
      </c>
      <c r="I1295" s="26">
        <f>Sheet3!H$12*EXP(-0.5*((Sheet1!$C1318-Sheet3!H$11)/Sheet3!H$13)^2)</f>
        <v>3.0625518942128725E-9</v>
      </c>
      <c r="J1295" s="26">
        <f>Sheet3!I$12*EXP(-0.5*((Sheet1!$C1318-Sheet3!I$11)/Sheet3!I$13)^2)</f>
        <v>3.0625518942128725E-9</v>
      </c>
      <c r="K1295" s="26">
        <f>Sheet3!J$12*EXP(-0.5*((Sheet1!$C1318-Sheet3!J$11)/Sheet3!J$13)^2)</f>
        <v>3.0625518942128725E-9</v>
      </c>
      <c r="L1295" s="26">
        <f>Sheet3!K$12*EXP(-0.5*((Sheet1!$C1318-Sheet3!K$11)/Sheet3!K$13)^2)</f>
        <v>3.0625518942128725E-9</v>
      </c>
      <c r="M1295" s="26">
        <f>Sheet3!L$12*EXP(-0.5*((Sheet1!$C1318-Sheet3!L$11)/Sheet3!L$13)^2)</f>
        <v>3.0625518942128725E-9</v>
      </c>
    </row>
    <row r="1296" spans="1:13" x14ac:dyDescent="0.25">
      <c r="A1296" s="26">
        <f>Sheet1!D1319*Sheet3!$B$5</f>
        <v>0</v>
      </c>
      <c r="B1296" s="26">
        <f t="shared" si="40"/>
        <v>6.0410602193644161E-16</v>
      </c>
      <c r="C1296" s="26">
        <f t="shared" si="41"/>
        <v>2.4578568345948094E-8</v>
      </c>
      <c r="D1296" s="26">
        <f>Sheet3!C$12*EXP(-0.5*((Sheet1!$C1319-Sheet3!C$11)/Sheet3!C$13)^2)</f>
        <v>2.9124781134103978E-48</v>
      </c>
      <c r="E1296" s="26">
        <f>Sheet3!D$12*EXP(-0.5*((Sheet1!$C1319-Sheet3!D$11)/Sheet3!D$13)^2)</f>
        <v>7.8153192245113058E-11</v>
      </c>
      <c r="F1296" s="26">
        <f>Sheet3!E$12*EXP(-0.5*((Sheet1!$C1319-Sheet3!E$11)/Sheet3!E$13)^2)</f>
        <v>3.0625518942128725E-9</v>
      </c>
      <c r="G1296" s="26">
        <f>Sheet3!F$12*EXP(-0.5*((Sheet1!$C1319-Sheet3!F$11)/Sheet3!F$13)^2)</f>
        <v>3.0625518942128725E-9</v>
      </c>
      <c r="H1296" s="26">
        <f>Sheet3!G$12*EXP(-0.5*((Sheet1!$C1319-Sheet3!G$11)/Sheet3!G$13)^2)</f>
        <v>3.0625518942128725E-9</v>
      </c>
      <c r="I1296" s="26">
        <f>Sheet3!H$12*EXP(-0.5*((Sheet1!$C1319-Sheet3!H$11)/Sheet3!H$13)^2)</f>
        <v>3.0625518942128725E-9</v>
      </c>
      <c r="J1296" s="26">
        <f>Sheet3!I$12*EXP(-0.5*((Sheet1!$C1319-Sheet3!I$11)/Sheet3!I$13)^2)</f>
        <v>3.0625518942128725E-9</v>
      </c>
      <c r="K1296" s="26">
        <f>Sheet3!J$12*EXP(-0.5*((Sheet1!$C1319-Sheet3!J$11)/Sheet3!J$13)^2)</f>
        <v>3.0625518942128725E-9</v>
      </c>
      <c r="L1296" s="26">
        <f>Sheet3!K$12*EXP(-0.5*((Sheet1!$C1319-Sheet3!K$11)/Sheet3!K$13)^2)</f>
        <v>3.0625518942128725E-9</v>
      </c>
      <c r="M1296" s="26">
        <f>Sheet3!L$12*EXP(-0.5*((Sheet1!$C1319-Sheet3!L$11)/Sheet3!L$13)^2)</f>
        <v>3.0625518942128725E-9</v>
      </c>
    </row>
    <row r="1297" spans="1:13" x14ac:dyDescent="0.25">
      <c r="A1297" s="26">
        <f>Sheet1!D1320*Sheet3!$B$5</f>
        <v>0</v>
      </c>
      <c r="B1297" s="26">
        <f t="shared" si="40"/>
        <v>6.0410602193644161E-16</v>
      </c>
      <c r="C1297" s="26">
        <f t="shared" si="41"/>
        <v>2.4578568345948094E-8</v>
      </c>
      <c r="D1297" s="26">
        <f>Sheet3!C$12*EXP(-0.5*((Sheet1!$C1320-Sheet3!C$11)/Sheet3!C$13)^2)</f>
        <v>2.9124781134103978E-48</v>
      </c>
      <c r="E1297" s="26">
        <f>Sheet3!D$12*EXP(-0.5*((Sheet1!$C1320-Sheet3!D$11)/Sheet3!D$13)^2)</f>
        <v>7.8153192245113058E-11</v>
      </c>
      <c r="F1297" s="26">
        <f>Sheet3!E$12*EXP(-0.5*((Sheet1!$C1320-Sheet3!E$11)/Sheet3!E$13)^2)</f>
        <v>3.0625518942128725E-9</v>
      </c>
      <c r="G1297" s="26">
        <f>Sheet3!F$12*EXP(-0.5*((Sheet1!$C1320-Sheet3!F$11)/Sheet3!F$13)^2)</f>
        <v>3.0625518942128725E-9</v>
      </c>
      <c r="H1297" s="26">
        <f>Sheet3!G$12*EXP(-0.5*((Sheet1!$C1320-Sheet3!G$11)/Sheet3!G$13)^2)</f>
        <v>3.0625518942128725E-9</v>
      </c>
      <c r="I1297" s="26">
        <f>Sheet3!H$12*EXP(-0.5*((Sheet1!$C1320-Sheet3!H$11)/Sheet3!H$13)^2)</f>
        <v>3.0625518942128725E-9</v>
      </c>
      <c r="J1297" s="26">
        <f>Sheet3!I$12*EXP(-0.5*((Sheet1!$C1320-Sheet3!I$11)/Sheet3!I$13)^2)</f>
        <v>3.0625518942128725E-9</v>
      </c>
      <c r="K1297" s="26">
        <f>Sheet3!J$12*EXP(-0.5*((Sheet1!$C1320-Sheet3!J$11)/Sheet3!J$13)^2)</f>
        <v>3.0625518942128725E-9</v>
      </c>
      <c r="L1297" s="26">
        <f>Sheet3!K$12*EXP(-0.5*((Sheet1!$C1320-Sheet3!K$11)/Sheet3!K$13)^2)</f>
        <v>3.0625518942128725E-9</v>
      </c>
      <c r="M1297" s="26">
        <f>Sheet3!L$12*EXP(-0.5*((Sheet1!$C1320-Sheet3!L$11)/Sheet3!L$13)^2)</f>
        <v>3.0625518942128725E-9</v>
      </c>
    </row>
    <row r="1298" spans="1:13" x14ac:dyDescent="0.25">
      <c r="A1298" s="26">
        <f>Sheet1!D1321*Sheet3!$B$5</f>
        <v>0</v>
      </c>
      <c r="B1298" s="26">
        <f t="shared" si="40"/>
        <v>6.0410602193644161E-16</v>
      </c>
      <c r="C1298" s="26">
        <f t="shared" si="41"/>
        <v>2.4578568345948094E-8</v>
      </c>
      <c r="D1298" s="26">
        <f>Sheet3!C$12*EXP(-0.5*((Sheet1!$C1321-Sheet3!C$11)/Sheet3!C$13)^2)</f>
        <v>2.9124781134103978E-48</v>
      </c>
      <c r="E1298" s="26">
        <f>Sheet3!D$12*EXP(-0.5*((Sheet1!$C1321-Sheet3!D$11)/Sheet3!D$13)^2)</f>
        <v>7.8153192245113058E-11</v>
      </c>
      <c r="F1298" s="26">
        <f>Sheet3!E$12*EXP(-0.5*((Sheet1!$C1321-Sheet3!E$11)/Sheet3!E$13)^2)</f>
        <v>3.0625518942128725E-9</v>
      </c>
      <c r="G1298" s="26">
        <f>Sheet3!F$12*EXP(-0.5*((Sheet1!$C1321-Sheet3!F$11)/Sheet3!F$13)^2)</f>
        <v>3.0625518942128725E-9</v>
      </c>
      <c r="H1298" s="26">
        <f>Sheet3!G$12*EXP(-0.5*((Sheet1!$C1321-Sheet3!G$11)/Sheet3!G$13)^2)</f>
        <v>3.0625518942128725E-9</v>
      </c>
      <c r="I1298" s="26">
        <f>Sheet3!H$12*EXP(-0.5*((Sheet1!$C1321-Sheet3!H$11)/Sheet3!H$13)^2)</f>
        <v>3.0625518942128725E-9</v>
      </c>
      <c r="J1298" s="26">
        <f>Sheet3!I$12*EXP(-0.5*((Sheet1!$C1321-Sheet3!I$11)/Sheet3!I$13)^2)</f>
        <v>3.0625518942128725E-9</v>
      </c>
      <c r="K1298" s="26">
        <f>Sheet3!J$12*EXP(-0.5*((Sheet1!$C1321-Sheet3!J$11)/Sheet3!J$13)^2)</f>
        <v>3.0625518942128725E-9</v>
      </c>
      <c r="L1298" s="26">
        <f>Sheet3!K$12*EXP(-0.5*((Sheet1!$C1321-Sheet3!K$11)/Sheet3!K$13)^2)</f>
        <v>3.0625518942128725E-9</v>
      </c>
      <c r="M1298" s="26">
        <f>Sheet3!L$12*EXP(-0.5*((Sheet1!$C1321-Sheet3!L$11)/Sheet3!L$13)^2)</f>
        <v>3.0625518942128725E-9</v>
      </c>
    </row>
    <row r="1299" spans="1:13" x14ac:dyDescent="0.25">
      <c r="A1299" s="26">
        <f>Sheet1!D1322*Sheet3!$B$5</f>
        <v>0</v>
      </c>
      <c r="B1299" s="26">
        <f t="shared" si="40"/>
        <v>6.0410602193644161E-16</v>
      </c>
      <c r="C1299" s="26">
        <f t="shared" si="41"/>
        <v>2.4578568345948094E-8</v>
      </c>
      <c r="D1299" s="26">
        <f>Sheet3!C$12*EXP(-0.5*((Sheet1!$C1322-Sheet3!C$11)/Sheet3!C$13)^2)</f>
        <v>2.9124781134103978E-48</v>
      </c>
      <c r="E1299" s="26">
        <f>Sheet3!D$12*EXP(-0.5*((Sheet1!$C1322-Sheet3!D$11)/Sheet3!D$13)^2)</f>
        <v>7.8153192245113058E-11</v>
      </c>
      <c r="F1299" s="26">
        <f>Sheet3!E$12*EXP(-0.5*((Sheet1!$C1322-Sheet3!E$11)/Sheet3!E$13)^2)</f>
        <v>3.0625518942128725E-9</v>
      </c>
      <c r="G1299" s="26">
        <f>Sheet3!F$12*EXP(-0.5*((Sheet1!$C1322-Sheet3!F$11)/Sheet3!F$13)^2)</f>
        <v>3.0625518942128725E-9</v>
      </c>
      <c r="H1299" s="26">
        <f>Sheet3!G$12*EXP(-0.5*((Sheet1!$C1322-Sheet3!G$11)/Sheet3!G$13)^2)</f>
        <v>3.0625518942128725E-9</v>
      </c>
      <c r="I1299" s="26">
        <f>Sheet3!H$12*EXP(-0.5*((Sheet1!$C1322-Sheet3!H$11)/Sheet3!H$13)^2)</f>
        <v>3.0625518942128725E-9</v>
      </c>
      <c r="J1299" s="26">
        <f>Sheet3!I$12*EXP(-0.5*((Sheet1!$C1322-Sheet3!I$11)/Sheet3!I$13)^2)</f>
        <v>3.0625518942128725E-9</v>
      </c>
      <c r="K1299" s="26">
        <f>Sheet3!J$12*EXP(-0.5*((Sheet1!$C1322-Sheet3!J$11)/Sheet3!J$13)^2)</f>
        <v>3.0625518942128725E-9</v>
      </c>
      <c r="L1299" s="26">
        <f>Sheet3!K$12*EXP(-0.5*((Sheet1!$C1322-Sheet3!K$11)/Sheet3!K$13)^2)</f>
        <v>3.0625518942128725E-9</v>
      </c>
      <c r="M1299" s="26">
        <f>Sheet3!L$12*EXP(-0.5*((Sheet1!$C1322-Sheet3!L$11)/Sheet3!L$13)^2)</f>
        <v>3.0625518942128725E-9</v>
      </c>
    </row>
    <row r="1300" spans="1:13" x14ac:dyDescent="0.25">
      <c r="A1300" s="26">
        <f>Sheet1!D1323*Sheet3!$B$5</f>
        <v>0</v>
      </c>
      <c r="B1300" s="26">
        <f t="shared" si="40"/>
        <v>6.0410602193644161E-16</v>
      </c>
      <c r="C1300" s="26">
        <f t="shared" si="41"/>
        <v>2.4578568345948094E-8</v>
      </c>
      <c r="D1300" s="26">
        <f>Sheet3!C$12*EXP(-0.5*((Sheet1!$C1323-Sheet3!C$11)/Sheet3!C$13)^2)</f>
        <v>2.9124781134103978E-48</v>
      </c>
      <c r="E1300" s="26">
        <f>Sheet3!D$12*EXP(-0.5*((Sheet1!$C1323-Sheet3!D$11)/Sheet3!D$13)^2)</f>
        <v>7.8153192245113058E-11</v>
      </c>
      <c r="F1300" s="26">
        <f>Sheet3!E$12*EXP(-0.5*((Sheet1!$C1323-Sheet3!E$11)/Sheet3!E$13)^2)</f>
        <v>3.0625518942128725E-9</v>
      </c>
      <c r="G1300" s="26">
        <f>Sheet3!F$12*EXP(-0.5*((Sheet1!$C1323-Sheet3!F$11)/Sheet3!F$13)^2)</f>
        <v>3.0625518942128725E-9</v>
      </c>
      <c r="H1300" s="26">
        <f>Sheet3!G$12*EXP(-0.5*((Sheet1!$C1323-Sheet3!G$11)/Sheet3!G$13)^2)</f>
        <v>3.0625518942128725E-9</v>
      </c>
      <c r="I1300" s="26">
        <f>Sheet3!H$12*EXP(-0.5*((Sheet1!$C1323-Sheet3!H$11)/Sheet3!H$13)^2)</f>
        <v>3.0625518942128725E-9</v>
      </c>
      <c r="J1300" s="26">
        <f>Sheet3!I$12*EXP(-0.5*((Sheet1!$C1323-Sheet3!I$11)/Sheet3!I$13)^2)</f>
        <v>3.0625518942128725E-9</v>
      </c>
      <c r="K1300" s="26">
        <f>Sheet3!J$12*EXP(-0.5*((Sheet1!$C1323-Sheet3!J$11)/Sheet3!J$13)^2)</f>
        <v>3.0625518942128725E-9</v>
      </c>
      <c r="L1300" s="26">
        <f>Sheet3!K$12*EXP(-0.5*((Sheet1!$C1323-Sheet3!K$11)/Sheet3!K$13)^2)</f>
        <v>3.0625518942128725E-9</v>
      </c>
      <c r="M1300" s="26">
        <f>Sheet3!L$12*EXP(-0.5*((Sheet1!$C1323-Sheet3!L$11)/Sheet3!L$13)^2)</f>
        <v>3.0625518942128725E-9</v>
      </c>
    </row>
    <row r="1301" spans="1:13" x14ac:dyDescent="0.25">
      <c r="A1301" s="26">
        <f>Sheet1!D1324*Sheet3!$B$5</f>
        <v>0</v>
      </c>
      <c r="B1301" s="26">
        <f t="shared" si="40"/>
        <v>6.0410602193644161E-16</v>
      </c>
      <c r="C1301" s="26">
        <f t="shared" si="41"/>
        <v>2.4578568345948094E-8</v>
      </c>
      <c r="D1301" s="26">
        <f>Sheet3!C$12*EXP(-0.5*((Sheet1!$C1324-Sheet3!C$11)/Sheet3!C$13)^2)</f>
        <v>2.9124781134103978E-48</v>
      </c>
      <c r="E1301" s="26">
        <f>Sheet3!D$12*EXP(-0.5*((Sheet1!$C1324-Sheet3!D$11)/Sheet3!D$13)^2)</f>
        <v>7.8153192245113058E-11</v>
      </c>
      <c r="F1301" s="26">
        <f>Sheet3!E$12*EXP(-0.5*((Sheet1!$C1324-Sheet3!E$11)/Sheet3!E$13)^2)</f>
        <v>3.0625518942128725E-9</v>
      </c>
      <c r="G1301" s="26">
        <f>Sheet3!F$12*EXP(-0.5*((Sheet1!$C1324-Sheet3!F$11)/Sheet3!F$13)^2)</f>
        <v>3.0625518942128725E-9</v>
      </c>
      <c r="H1301" s="26">
        <f>Sheet3!G$12*EXP(-0.5*((Sheet1!$C1324-Sheet3!G$11)/Sheet3!G$13)^2)</f>
        <v>3.0625518942128725E-9</v>
      </c>
      <c r="I1301" s="26">
        <f>Sheet3!H$12*EXP(-0.5*((Sheet1!$C1324-Sheet3!H$11)/Sheet3!H$13)^2)</f>
        <v>3.0625518942128725E-9</v>
      </c>
      <c r="J1301" s="26">
        <f>Sheet3!I$12*EXP(-0.5*((Sheet1!$C1324-Sheet3!I$11)/Sheet3!I$13)^2)</f>
        <v>3.0625518942128725E-9</v>
      </c>
      <c r="K1301" s="26">
        <f>Sheet3!J$12*EXP(-0.5*((Sheet1!$C1324-Sheet3!J$11)/Sheet3!J$13)^2)</f>
        <v>3.0625518942128725E-9</v>
      </c>
      <c r="L1301" s="26">
        <f>Sheet3!K$12*EXP(-0.5*((Sheet1!$C1324-Sheet3!K$11)/Sheet3!K$13)^2)</f>
        <v>3.0625518942128725E-9</v>
      </c>
      <c r="M1301" s="26">
        <f>Sheet3!L$12*EXP(-0.5*((Sheet1!$C1324-Sheet3!L$11)/Sheet3!L$13)^2)</f>
        <v>3.0625518942128725E-9</v>
      </c>
    </row>
    <row r="1302" spans="1:13" x14ac:dyDescent="0.25">
      <c r="A1302" s="26">
        <f>Sheet1!D1325*Sheet3!$B$5</f>
        <v>0</v>
      </c>
      <c r="B1302" s="26">
        <f t="shared" si="40"/>
        <v>6.0410602193644161E-16</v>
      </c>
      <c r="C1302" s="26">
        <f t="shared" si="41"/>
        <v>2.4578568345948094E-8</v>
      </c>
      <c r="D1302" s="26">
        <f>Sheet3!C$12*EXP(-0.5*((Sheet1!$C1325-Sheet3!C$11)/Sheet3!C$13)^2)</f>
        <v>2.9124781134103978E-48</v>
      </c>
      <c r="E1302" s="26">
        <f>Sheet3!D$12*EXP(-0.5*((Sheet1!$C1325-Sheet3!D$11)/Sheet3!D$13)^2)</f>
        <v>7.8153192245113058E-11</v>
      </c>
      <c r="F1302" s="26">
        <f>Sheet3!E$12*EXP(-0.5*((Sheet1!$C1325-Sheet3!E$11)/Sheet3!E$13)^2)</f>
        <v>3.0625518942128725E-9</v>
      </c>
      <c r="G1302" s="26">
        <f>Sheet3!F$12*EXP(-0.5*((Sheet1!$C1325-Sheet3!F$11)/Sheet3!F$13)^2)</f>
        <v>3.0625518942128725E-9</v>
      </c>
      <c r="H1302" s="26">
        <f>Sheet3!G$12*EXP(-0.5*((Sheet1!$C1325-Sheet3!G$11)/Sheet3!G$13)^2)</f>
        <v>3.0625518942128725E-9</v>
      </c>
      <c r="I1302" s="26">
        <f>Sheet3!H$12*EXP(-0.5*((Sheet1!$C1325-Sheet3!H$11)/Sheet3!H$13)^2)</f>
        <v>3.0625518942128725E-9</v>
      </c>
      <c r="J1302" s="26">
        <f>Sheet3!I$12*EXP(-0.5*((Sheet1!$C1325-Sheet3!I$11)/Sheet3!I$13)^2)</f>
        <v>3.0625518942128725E-9</v>
      </c>
      <c r="K1302" s="26">
        <f>Sheet3!J$12*EXP(-0.5*((Sheet1!$C1325-Sheet3!J$11)/Sheet3!J$13)^2)</f>
        <v>3.0625518942128725E-9</v>
      </c>
      <c r="L1302" s="26">
        <f>Sheet3!K$12*EXP(-0.5*((Sheet1!$C1325-Sheet3!K$11)/Sheet3!K$13)^2)</f>
        <v>3.0625518942128725E-9</v>
      </c>
      <c r="M1302" s="26">
        <f>Sheet3!L$12*EXP(-0.5*((Sheet1!$C1325-Sheet3!L$11)/Sheet3!L$13)^2)</f>
        <v>3.0625518942128725E-9</v>
      </c>
    </row>
    <row r="1303" spans="1:13" x14ac:dyDescent="0.25">
      <c r="A1303" s="26">
        <f>Sheet1!D1326*Sheet3!$B$5</f>
        <v>0</v>
      </c>
      <c r="B1303" s="26">
        <f t="shared" si="40"/>
        <v>6.0410602193644161E-16</v>
      </c>
      <c r="C1303" s="26">
        <f t="shared" si="41"/>
        <v>2.4578568345948094E-8</v>
      </c>
      <c r="D1303" s="26">
        <f>Sheet3!C$12*EXP(-0.5*((Sheet1!$C1326-Sheet3!C$11)/Sheet3!C$13)^2)</f>
        <v>2.9124781134103978E-48</v>
      </c>
      <c r="E1303" s="26">
        <f>Sheet3!D$12*EXP(-0.5*((Sheet1!$C1326-Sheet3!D$11)/Sheet3!D$13)^2)</f>
        <v>7.8153192245113058E-11</v>
      </c>
      <c r="F1303" s="26">
        <f>Sheet3!E$12*EXP(-0.5*((Sheet1!$C1326-Sheet3!E$11)/Sheet3!E$13)^2)</f>
        <v>3.0625518942128725E-9</v>
      </c>
      <c r="G1303" s="26">
        <f>Sheet3!F$12*EXP(-0.5*((Sheet1!$C1326-Sheet3!F$11)/Sheet3!F$13)^2)</f>
        <v>3.0625518942128725E-9</v>
      </c>
      <c r="H1303" s="26">
        <f>Sheet3!G$12*EXP(-0.5*((Sheet1!$C1326-Sheet3!G$11)/Sheet3!G$13)^2)</f>
        <v>3.0625518942128725E-9</v>
      </c>
      <c r="I1303" s="26">
        <f>Sheet3!H$12*EXP(-0.5*((Sheet1!$C1326-Sheet3!H$11)/Sheet3!H$13)^2)</f>
        <v>3.0625518942128725E-9</v>
      </c>
      <c r="J1303" s="26">
        <f>Sheet3!I$12*EXP(-0.5*((Sheet1!$C1326-Sheet3!I$11)/Sheet3!I$13)^2)</f>
        <v>3.0625518942128725E-9</v>
      </c>
      <c r="K1303" s="26">
        <f>Sheet3!J$12*EXP(-0.5*((Sheet1!$C1326-Sheet3!J$11)/Sheet3!J$13)^2)</f>
        <v>3.0625518942128725E-9</v>
      </c>
      <c r="L1303" s="26">
        <f>Sheet3!K$12*EXP(-0.5*((Sheet1!$C1326-Sheet3!K$11)/Sheet3!K$13)^2)</f>
        <v>3.0625518942128725E-9</v>
      </c>
      <c r="M1303" s="26">
        <f>Sheet3!L$12*EXP(-0.5*((Sheet1!$C1326-Sheet3!L$11)/Sheet3!L$13)^2)</f>
        <v>3.0625518942128725E-9</v>
      </c>
    </row>
    <row r="1304" spans="1:13" x14ac:dyDescent="0.25">
      <c r="A1304" s="26">
        <f>Sheet1!D1327*Sheet3!$B$5</f>
        <v>0</v>
      </c>
      <c r="B1304" s="26">
        <f t="shared" si="40"/>
        <v>6.0410602193644161E-16</v>
      </c>
      <c r="C1304" s="26">
        <f t="shared" si="41"/>
        <v>2.4578568345948094E-8</v>
      </c>
      <c r="D1304" s="26">
        <f>Sheet3!C$12*EXP(-0.5*((Sheet1!$C1327-Sheet3!C$11)/Sheet3!C$13)^2)</f>
        <v>2.9124781134103978E-48</v>
      </c>
      <c r="E1304" s="26">
        <f>Sheet3!D$12*EXP(-0.5*((Sheet1!$C1327-Sheet3!D$11)/Sheet3!D$13)^2)</f>
        <v>7.8153192245113058E-11</v>
      </c>
      <c r="F1304" s="26">
        <f>Sheet3!E$12*EXP(-0.5*((Sheet1!$C1327-Sheet3!E$11)/Sheet3!E$13)^2)</f>
        <v>3.0625518942128725E-9</v>
      </c>
      <c r="G1304" s="26">
        <f>Sheet3!F$12*EXP(-0.5*((Sheet1!$C1327-Sheet3!F$11)/Sheet3!F$13)^2)</f>
        <v>3.0625518942128725E-9</v>
      </c>
      <c r="H1304" s="26">
        <f>Sheet3!G$12*EXP(-0.5*((Sheet1!$C1327-Sheet3!G$11)/Sheet3!G$13)^2)</f>
        <v>3.0625518942128725E-9</v>
      </c>
      <c r="I1304" s="26">
        <f>Sheet3!H$12*EXP(-0.5*((Sheet1!$C1327-Sheet3!H$11)/Sheet3!H$13)^2)</f>
        <v>3.0625518942128725E-9</v>
      </c>
      <c r="J1304" s="26">
        <f>Sheet3!I$12*EXP(-0.5*((Sheet1!$C1327-Sheet3!I$11)/Sheet3!I$13)^2)</f>
        <v>3.0625518942128725E-9</v>
      </c>
      <c r="K1304" s="26">
        <f>Sheet3!J$12*EXP(-0.5*((Sheet1!$C1327-Sheet3!J$11)/Sheet3!J$13)^2)</f>
        <v>3.0625518942128725E-9</v>
      </c>
      <c r="L1304" s="26">
        <f>Sheet3!K$12*EXP(-0.5*((Sheet1!$C1327-Sheet3!K$11)/Sheet3!K$13)^2)</f>
        <v>3.0625518942128725E-9</v>
      </c>
      <c r="M1304" s="26">
        <f>Sheet3!L$12*EXP(-0.5*((Sheet1!$C1327-Sheet3!L$11)/Sheet3!L$13)^2)</f>
        <v>3.0625518942128725E-9</v>
      </c>
    </row>
    <row r="1305" spans="1:13" x14ac:dyDescent="0.25">
      <c r="A1305" s="26">
        <f>Sheet1!D1328*Sheet3!$B$5</f>
        <v>0</v>
      </c>
      <c r="B1305" s="26">
        <f t="shared" si="40"/>
        <v>6.0410602193644161E-16</v>
      </c>
      <c r="C1305" s="26">
        <f t="shared" si="41"/>
        <v>2.4578568345948094E-8</v>
      </c>
      <c r="D1305" s="26">
        <f>Sheet3!C$12*EXP(-0.5*((Sheet1!$C1328-Sheet3!C$11)/Sheet3!C$13)^2)</f>
        <v>2.9124781134103978E-48</v>
      </c>
      <c r="E1305" s="26">
        <f>Sheet3!D$12*EXP(-0.5*((Sheet1!$C1328-Sheet3!D$11)/Sheet3!D$13)^2)</f>
        <v>7.8153192245113058E-11</v>
      </c>
      <c r="F1305" s="26">
        <f>Sheet3!E$12*EXP(-0.5*((Sheet1!$C1328-Sheet3!E$11)/Sheet3!E$13)^2)</f>
        <v>3.0625518942128725E-9</v>
      </c>
      <c r="G1305" s="26">
        <f>Sheet3!F$12*EXP(-0.5*((Sheet1!$C1328-Sheet3!F$11)/Sheet3!F$13)^2)</f>
        <v>3.0625518942128725E-9</v>
      </c>
      <c r="H1305" s="26">
        <f>Sheet3!G$12*EXP(-0.5*((Sheet1!$C1328-Sheet3!G$11)/Sheet3!G$13)^2)</f>
        <v>3.0625518942128725E-9</v>
      </c>
      <c r="I1305" s="26">
        <f>Sheet3!H$12*EXP(-0.5*((Sheet1!$C1328-Sheet3!H$11)/Sheet3!H$13)^2)</f>
        <v>3.0625518942128725E-9</v>
      </c>
      <c r="J1305" s="26">
        <f>Sheet3!I$12*EXP(-0.5*((Sheet1!$C1328-Sheet3!I$11)/Sheet3!I$13)^2)</f>
        <v>3.0625518942128725E-9</v>
      </c>
      <c r="K1305" s="26">
        <f>Sheet3!J$12*EXP(-0.5*((Sheet1!$C1328-Sheet3!J$11)/Sheet3!J$13)^2)</f>
        <v>3.0625518942128725E-9</v>
      </c>
      <c r="L1305" s="26">
        <f>Sheet3!K$12*EXP(-0.5*((Sheet1!$C1328-Sheet3!K$11)/Sheet3!K$13)^2)</f>
        <v>3.0625518942128725E-9</v>
      </c>
      <c r="M1305" s="26">
        <f>Sheet3!L$12*EXP(-0.5*((Sheet1!$C1328-Sheet3!L$11)/Sheet3!L$13)^2)</f>
        <v>3.0625518942128725E-9</v>
      </c>
    </row>
    <row r="1306" spans="1:13" x14ac:dyDescent="0.25">
      <c r="A1306" s="26">
        <f>Sheet1!D1329*Sheet3!$B$5</f>
        <v>0</v>
      </c>
      <c r="B1306" s="26">
        <f t="shared" si="40"/>
        <v>6.0410602193644161E-16</v>
      </c>
      <c r="C1306" s="26">
        <f t="shared" si="41"/>
        <v>2.4578568345948094E-8</v>
      </c>
      <c r="D1306" s="26">
        <f>Sheet3!C$12*EXP(-0.5*((Sheet1!$C1329-Sheet3!C$11)/Sheet3!C$13)^2)</f>
        <v>2.9124781134103978E-48</v>
      </c>
      <c r="E1306" s="26">
        <f>Sheet3!D$12*EXP(-0.5*((Sheet1!$C1329-Sheet3!D$11)/Sheet3!D$13)^2)</f>
        <v>7.8153192245113058E-11</v>
      </c>
      <c r="F1306" s="26">
        <f>Sheet3!E$12*EXP(-0.5*((Sheet1!$C1329-Sheet3!E$11)/Sheet3!E$13)^2)</f>
        <v>3.0625518942128725E-9</v>
      </c>
      <c r="G1306" s="26">
        <f>Sheet3!F$12*EXP(-0.5*((Sheet1!$C1329-Sheet3!F$11)/Sheet3!F$13)^2)</f>
        <v>3.0625518942128725E-9</v>
      </c>
      <c r="H1306" s="26">
        <f>Sheet3!G$12*EXP(-0.5*((Sheet1!$C1329-Sheet3!G$11)/Sheet3!G$13)^2)</f>
        <v>3.0625518942128725E-9</v>
      </c>
      <c r="I1306" s="26">
        <f>Sheet3!H$12*EXP(-0.5*((Sheet1!$C1329-Sheet3!H$11)/Sheet3!H$13)^2)</f>
        <v>3.0625518942128725E-9</v>
      </c>
      <c r="J1306" s="26">
        <f>Sheet3!I$12*EXP(-0.5*((Sheet1!$C1329-Sheet3!I$11)/Sheet3!I$13)^2)</f>
        <v>3.0625518942128725E-9</v>
      </c>
      <c r="K1306" s="26">
        <f>Sheet3!J$12*EXP(-0.5*((Sheet1!$C1329-Sheet3!J$11)/Sheet3!J$13)^2)</f>
        <v>3.0625518942128725E-9</v>
      </c>
      <c r="L1306" s="26">
        <f>Sheet3!K$12*EXP(-0.5*((Sheet1!$C1329-Sheet3!K$11)/Sheet3!K$13)^2)</f>
        <v>3.0625518942128725E-9</v>
      </c>
      <c r="M1306" s="26">
        <f>Sheet3!L$12*EXP(-0.5*((Sheet1!$C1329-Sheet3!L$11)/Sheet3!L$13)^2)</f>
        <v>3.0625518942128725E-9</v>
      </c>
    </row>
    <row r="1307" spans="1:13" x14ac:dyDescent="0.25">
      <c r="A1307" s="26">
        <f>Sheet1!D1330*Sheet3!$B$5</f>
        <v>0</v>
      </c>
      <c r="B1307" s="26">
        <f t="shared" si="40"/>
        <v>6.0410602193644161E-16</v>
      </c>
      <c r="C1307" s="26">
        <f t="shared" si="41"/>
        <v>2.4578568345948094E-8</v>
      </c>
      <c r="D1307" s="26">
        <f>Sheet3!C$12*EXP(-0.5*((Sheet1!$C1330-Sheet3!C$11)/Sheet3!C$13)^2)</f>
        <v>2.9124781134103978E-48</v>
      </c>
      <c r="E1307" s="26">
        <f>Sheet3!D$12*EXP(-0.5*((Sheet1!$C1330-Sheet3!D$11)/Sheet3!D$13)^2)</f>
        <v>7.8153192245113058E-11</v>
      </c>
      <c r="F1307" s="26">
        <f>Sheet3!E$12*EXP(-0.5*((Sheet1!$C1330-Sheet3!E$11)/Sheet3!E$13)^2)</f>
        <v>3.0625518942128725E-9</v>
      </c>
      <c r="G1307" s="26">
        <f>Sheet3!F$12*EXP(-0.5*((Sheet1!$C1330-Sheet3!F$11)/Sheet3!F$13)^2)</f>
        <v>3.0625518942128725E-9</v>
      </c>
      <c r="H1307" s="26">
        <f>Sheet3!G$12*EXP(-0.5*((Sheet1!$C1330-Sheet3!G$11)/Sheet3!G$13)^2)</f>
        <v>3.0625518942128725E-9</v>
      </c>
      <c r="I1307" s="26">
        <f>Sheet3!H$12*EXP(-0.5*((Sheet1!$C1330-Sheet3!H$11)/Sheet3!H$13)^2)</f>
        <v>3.0625518942128725E-9</v>
      </c>
      <c r="J1307" s="26">
        <f>Sheet3!I$12*EXP(-0.5*((Sheet1!$C1330-Sheet3!I$11)/Sheet3!I$13)^2)</f>
        <v>3.0625518942128725E-9</v>
      </c>
      <c r="K1307" s="26">
        <f>Sheet3!J$12*EXP(-0.5*((Sheet1!$C1330-Sheet3!J$11)/Sheet3!J$13)^2)</f>
        <v>3.0625518942128725E-9</v>
      </c>
      <c r="L1307" s="26">
        <f>Sheet3!K$12*EXP(-0.5*((Sheet1!$C1330-Sheet3!K$11)/Sheet3!K$13)^2)</f>
        <v>3.0625518942128725E-9</v>
      </c>
      <c r="M1307" s="26">
        <f>Sheet3!L$12*EXP(-0.5*((Sheet1!$C1330-Sheet3!L$11)/Sheet3!L$13)^2)</f>
        <v>3.0625518942128725E-9</v>
      </c>
    </row>
    <row r="1308" spans="1:13" x14ac:dyDescent="0.25">
      <c r="A1308" s="26">
        <f>Sheet1!D1331*Sheet3!$B$5</f>
        <v>0</v>
      </c>
      <c r="B1308" s="26">
        <f t="shared" si="40"/>
        <v>6.0410602193644161E-16</v>
      </c>
      <c r="C1308" s="26">
        <f t="shared" si="41"/>
        <v>2.4578568345948094E-8</v>
      </c>
      <c r="D1308" s="26">
        <f>Sheet3!C$12*EXP(-0.5*((Sheet1!$C1331-Sheet3!C$11)/Sheet3!C$13)^2)</f>
        <v>2.9124781134103978E-48</v>
      </c>
      <c r="E1308" s="26">
        <f>Sheet3!D$12*EXP(-0.5*((Sheet1!$C1331-Sheet3!D$11)/Sheet3!D$13)^2)</f>
        <v>7.8153192245113058E-11</v>
      </c>
      <c r="F1308" s="26">
        <f>Sheet3!E$12*EXP(-0.5*((Sheet1!$C1331-Sheet3!E$11)/Sheet3!E$13)^2)</f>
        <v>3.0625518942128725E-9</v>
      </c>
      <c r="G1308" s="26">
        <f>Sheet3!F$12*EXP(-0.5*((Sheet1!$C1331-Sheet3!F$11)/Sheet3!F$13)^2)</f>
        <v>3.0625518942128725E-9</v>
      </c>
      <c r="H1308" s="26">
        <f>Sheet3!G$12*EXP(-0.5*((Sheet1!$C1331-Sheet3!G$11)/Sheet3!G$13)^2)</f>
        <v>3.0625518942128725E-9</v>
      </c>
      <c r="I1308" s="26">
        <f>Sheet3!H$12*EXP(-0.5*((Sheet1!$C1331-Sheet3!H$11)/Sheet3!H$13)^2)</f>
        <v>3.0625518942128725E-9</v>
      </c>
      <c r="J1308" s="26">
        <f>Sheet3!I$12*EXP(-0.5*((Sheet1!$C1331-Sheet3!I$11)/Sheet3!I$13)^2)</f>
        <v>3.0625518942128725E-9</v>
      </c>
      <c r="K1308" s="26">
        <f>Sheet3!J$12*EXP(-0.5*((Sheet1!$C1331-Sheet3!J$11)/Sheet3!J$13)^2)</f>
        <v>3.0625518942128725E-9</v>
      </c>
      <c r="L1308" s="26">
        <f>Sheet3!K$12*EXP(-0.5*((Sheet1!$C1331-Sheet3!K$11)/Sheet3!K$13)^2)</f>
        <v>3.0625518942128725E-9</v>
      </c>
      <c r="M1308" s="26">
        <f>Sheet3!L$12*EXP(-0.5*((Sheet1!$C1331-Sheet3!L$11)/Sheet3!L$13)^2)</f>
        <v>3.0625518942128725E-9</v>
      </c>
    </row>
    <row r="1309" spans="1:13" x14ac:dyDescent="0.25">
      <c r="A1309" s="26">
        <f>Sheet1!D1332*Sheet3!$B$5</f>
        <v>0</v>
      </c>
      <c r="B1309" s="26">
        <f t="shared" si="40"/>
        <v>6.0410602193644161E-16</v>
      </c>
      <c r="C1309" s="26">
        <f t="shared" si="41"/>
        <v>2.4578568345948094E-8</v>
      </c>
      <c r="D1309" s="26">
        <f>Sheet3!C$12*EXP(-0.5*((Sheet1!$C1332-Sheet3!C$11)/Sheet3!C$13)^2)</f>
        <v>2.9124781134103978E-48</v>
      </c>
      <c r="E1309" s="26">
        <f>Sheet3!D$12*EXP(-0.5*((Sheet1!$C1332-Sheet3!D$11)/Sheet3!D$13)^2)</f>
        <v>7.8153192245113058E-11</v>
      </c>
      <c r="F1309" s="26">
        <f>Sheet3!E$12*EXP(-0.5*((Sheet1!$C1332-Sheet3!E$11)/Sheet3!E$13)^2)</f>
        <v>3.0625518942128725E-9</v>
      </c>
      <c r="G1309" s="26">
        <f>Sheet3!F$12*EXP(-0.5*((Sheet1!$C1332-Sheet3!F$11)/Sheet3!F$13)^2)</f>
        <v>3.0625518942128725E-9</v>
      </c>
      <c r="H1309" s="26">
        <f>Sheet3!G$12*EXP(-0.5*((Sheet1!$C1332-Sheet3!G$11)/Sheet3!G$13)^2)</f>
        <v>3.0625518942128725E-9</v>
      </c>
      <c r="I1309" s="26">
        <f>Sheet3!H$12*EXP(-0.5*((Sheet1!$C1332-Sheet3!H$11)/Sheet3!H$13)^2)</f>
        <v>3.0625518942128725E-9</v>
      </c>
      <c r="J1309" s="26">
        <f>Sheet3!I$12*EXP(-0.5*((Sheet1!$C1332-Sheet3!I$11)/Sheet3!I$13)^2)</f>
        <v>3.0625518942128725E-9</v>
      </c>
      <c r="K1309" s="26">
        <f>Sheet3!J$12*EXP(-0.5*((Sheet1!$C1332-Sheet3!J$11)/Sheet3!J$13)^2)</f>
        <v>3.0625518942128725E-9</v>
      </c>
      <c r="L1309" s="26">
        <f>Sheet3!K$12*EXP(-0.5*((Sheet1!$C1332-Sheet3!K$11)/Sheet3!K$13)^2)</f>
        <v>3.0625518942128725E-9</v>
      </c>
      <c r="M1309" s="26">
        <f>Sheet3!L$12*EXP(-0.5*((Sheet1!$C1332-Sheet3!L$11)/Sheet3!L$13)^2)</f>
        <v>3.0625518942128725E-9</v>
      </c>
    </row>
    <row r="1310" spans="1:13" x14ac:dyDescent="0.25">
      <c r="A1310" s="26">
        <f>Sheet1!D1333*Sheet3!$B$5</f>
        <v>0</v>
      </c>
      <c r="B1310" s="26">
        <f t="shared" si="40"/>
        <v>6.0410602193644161E-16</v>
      </c>
      <c r="C1310" s="26">
        <f t="shared" si="41"/>
        <v>2.4578568345948094E-8</v>
      </c>
      <c r="D1310" s="26">
        <f>Sheet3!C$12*EXP(-0.5*((Sheet1!$C1333-Sheet3!C$11)/Sheet3!C$13)^2)</f>
        <v>2.9124781134103978E-48</v>
      </c>
      <c r="E1310" s="26">
        <f>Sheet3!D$12*EXP(-0.5*((Sheet1!$C1333-Sheet3!D$11)/Sheet3!D$13)^2)</f>
        <v>7.8153192245113058E-11</v>
      </c>
      <c r="F1310" s="26">
        <f>Sheet3!E$12*EXP(-0.5*((Sheet1!$C1333-Sheet3!E$11)/Sheet3!E$13)^2)</f>
        <v>3.0625518942128725E-9</v>
      </c>
      <c r="G1310" s="26">
        <f>Sheet3!F$12*EXP(-0.5*((Sheet1!$C1333-Sheet3!F$11)/Sheet3!F$13)^2)</f>
        <v>3.0625518942128725E-9</v>
      </c>
      <c r="H1310" s="26">
        <f>Sheet3!G$12*EXP(-0.5*((Sheet1!$C1333-Sheet3!G$11)/Sheet3!G$13)^2)</f>
        <v>3.0625518942128725E-9</v>
      </c>
      <c r="I1310" s="26">
        <f>Sheet3!H$12*EXP(-0.5*((Sheet1!$C1333-Sheet3!H$11)/Sheet3!H$13)^2)</f>
        <v>3.0625518942128725E-9</v>
      </c>
      <c r="J1310" s="26">
        <f>Sheet3!I$12*EXP(-0.5*((Sheet1!$C1333-Sheet3!I$11)/Sheet3!I$13)^2)</f>
        <v>3.0625518942128725E-9</v>
      </c>
      <c r="K1310" s="26">
        <f>Sheet3!J$12*EXP(-0.5*((Sheet1!$C1333-Sheet3!J$11)/Sheet3!J$13)^2)</f>
        <v>3.0625518942128725E-9</v>
      </c>
      <c r="L1310" s="26">
        <f>Sheet3!K$12*EXP(-0.5*((Sheet1!$C1333-Sheet3!K$11)/Sheet3!K$13)^2)</f>
        <v>3.0625518942128725E-9</v>
      </c>
      <c r="M1310" s="26">
        <f>Sheet3!L$12*EXP(-0.5*((Sheet1!$C1333-Sheet3!L$11)/Sheet3!L$13)^2)</f>
        <v>3.0625518942128725E-9</v>
      </c>
    </row>
    <row r="1311" spans="1:13" x14ac:dyDescent="0.25">
      <c r="A1311" s="26">
        <f>Sheet1!D1334*Sheet3!$B$5</f>
        <v>0</v>
      </c>
      <c r="B1311" s="26">
        <f t="shared" si="40"/>
        <v>6.0410602193644161E-16</v>
      </c>
      <c r="C1311" s="26">
        <f t="shared" si="41"/>
        <v>2.4578568345948094E-8</v>
      </c>
      <c r="D1311" s="26">
        <f>Sheet3!C$12*EXP(-0.5*((Sheet1!$C1334-Sheet3!C$11)/Sheet3!C$13)^2)</f>
        <v>2.9124781134103978E-48</v>
      </c>
      <c r="E1311" s="26">
        <f>Sheet3!D$12*EXP(-0.5*((Sheet1!$C1334-Sheet3!D$11)/Sheet3!D$13)^2)</f>
        <v>7.8153192245113058E-11</v>
      </c>
      <c r="F1311" s="26">
        <f>Sheet3!E$12*EXP(-0.5*((Sheet1!$C1334-Sheet3!E$11)/Sheet3!E$13)^2)</f>
        <v>3.0625518942128725E-9</v>
      </c>
      <c r="G1311" s="26">
        <f>Sheet3!F$12*EXP(-0.5*((Sheet1!$C1334-Sheet3!F$11)/Sheet3!F$13)^2)</f>
        <v>3.0625518942128725E-9</v>
      </c>
      <c r="H1311" s="26">
        <f>Sheet3!G$12*EXP(-0.5*((Sheet1!$C1334-Sheet3!G$11)/Sheet3!G$13)^2)</f>
        <v>3.0625518942128725E-9</v>
      </c>
      <c r="I1311" s="26">
        <f>Sheet3!H$12*EXP(-0.5*((Sheet1!$C1334-Sheet3!H$11)/Sheet3!H$13)^2)</f>
        <v>3.0625518942128725E-9</v>
      </c>
      <c r="J1311" s="26">
        <f>Sheet3!I$12*EXP(-0.5*((Sheet1!$C1334-Sheet3!I$11)/Sheet3!I$13)^2)</f>
        <v>3.0625518942128725E-9</v>
      </c>
      <c r="K1311" s="26">
        <f>Sheet3!J$12*EXP(-0.5*((Sheet1!$C1334-Sheet3!J$11)/Sheet3!J$13)^2)</f>
        <v>3.0625518942128725E-9</v>
      </c>
      <c r="L1311" s="26">
        <f>Sheet3!K$12*EXP(-0.5*((Sheet1!$C1334-Sheet3!K$11)/Sheet3!K$13)^2)</f>
        <v>3.0625518942128725E-9</v>
      </c>
      <c r="M1311" s="26">
        <f>Sheet3!L$12*EXP(-0.5*((Sheet1!$C1334-Sheet3!L$11)/Sheet3!L$13)^2)</f>
        <v>3.0625518942128725E-9</v>
      </c>
    </row>
    <row r="1312" spans="1:13" x14ac:dyDescent="0.25">
      <c r="A1312" s="26">
        <f>Sheet1!D1335*Sheet3!$B$5</f>
        <v>0</v>
      </c>
      <c r="B1312" s="26">
        <f t="shared" si="40"/>
        <v>6.0410602193644161E-16</v>
      </c>
      <c r="C1312" s="26">
        <f t="shared" si="41"/>
        <v>2.4578568345948094E-8</v>
      </c>
      <c r="D1312" s="26">
        <f>Sheet3!C$12*EXP(-0.5*((Sheet1!$C1335-Sheet3!C$11)/Sheet3!C$13)^2)</f>
        <v>2.9124781134103978E-48</v>
      </c>
      <c r="E1312" s="26">
        <f>Sheet3!D$12*EXP(-0.5*((Sheet1!$C1335-Sheet3!D$11)/Sheet3!D$13)^2)</f>
        <v>7.8153192245113058E-11</v>
      </c>
      <c r="F1312" s="26">
        <f>Sheet3!E$12*EXP(-0.5*((Sheet1!$C1335-Sheet3!E$11)/Sheet3!E$13)^2)</f>
        <v>3.0625518942128725E-9</v>
      </c>
      <c r="G1312" s="26">
        <f>Sheet3!F$12*EXP(-0.5*((Sheet1!$C1335-Sheet3!F$11)/Sheet3!F$13)^2)</f>
        <v>3.0625518942128725E-9</v>
      </c>
      <c r="H1312" s="26">
        <f>Sheet3!G$12*EXP(-0.5*((Sheet1!$C1335-Sheet3!G$11)/Sheet3!G$13)^2)</f>
        <v>3.0625518942128725E-9</v>
      </c>
      <c r="I1312" s="26">
        <f>Sheet3!H$12*EXP(-0.5*((Sheet1!$C1335-Sheet3!H$11)/Sheet3!H$13)^2)</f>
        <v>3.0625518942128725E-9</v>
      </c>
      <c r="J1312" s="26">
        <f>Sheet3!I$12*EXP(-0.5*((Sheet1!$C1335-Sheet3!I$11)/Sheet3!I$13)^2)</f>
        <v>3.0625518942128725E-9</v>
      </c>
      <c r="K1312" s="26">
        <f>Sheet3!J$12*EXP(-0.5*((Sheet1!$C1335-Sheet3!J$11)/Sheet3!J$13)^2)</f>
        <v>3.0625518942128725E-9</v>
      </c>
      <c r="L1312" s="26">
        <f>Sheet3!K$12*EXP(-0.5*((Sheet1!$C1335-Sheet3!K$11)/Sheet3!K$13)^2)</f>
        <v>3.0625518942128725E-9</v>
      </c>
      <c r="M1312" s="26">
        <f>Sheet3!L$12*EXP(-0.5*((Sheet1!$C1335-Sheet3!L$11)/Sheet3!L$13)^2)</f>
        <v>3.0625518942128725E-9</v>
      </c>
    </row>
    <row r="1313" spans="1:13" x14ac:dyDescent="0.25">
      <c r="A1313" s="26">
        <f>Sheet1!D1336*Sheet3!$B$5</f>
        <v>0</v>
      </c>
      <c r="B1313" s="26">
        <f t="shared" si="40"/>
        <v>6.0410602193644161E-16</v>
      </c>
      <c r="C1313" s="26">
        <f t="shared" si="41"/>
        <v>2.4578568345948094E-8</v>
      </c>
      <c r="D1313" s="26">
        <f>Sheet3!C$12*EXP(-0.5*((Sheet1!$C1336-Sheet3!C$11)/Sheet3!C$13)^2)</f>
        <v>2.9124781134103978E-48</v>
      </c>
      <c r="E1313" s="26">
        <f>Sheet3!D$12*EXP(-0.5*((Sheet1!$C1336-Sheet3!D$11)/Sheet3!D$13)^2)</f>
        <v>7.8153192245113058E-11</v>
      </c>
      <c r="F1313" s="26">
        <f>Sheet3!E$12*EXP(-0.5*((Sheet1!$C1336-Sheet3!E$11)/Sheet3!E$13)^2)</f>
        <v>3.0625518942128725E-9</v>
      </c>
      <c r="G1313" s="26">
        <f>Sheet3!F$12*EXP(-0.5*((Sheet1!$C1336-Sheet3!F$11)/Sheet3!F$13)^2)</f>
        <v>3.0625518942128725E-9</v>
      </c>
      <c r="H1313" s="26">
        <f>Sheet3!G$12*EXP(-0.5*((Sheet1!$C1336-Sheet3!G$11)/Sheet3!G$13)^2)</f>
        <v>3.0625518942128725E-9</v>
      </c>
      <c r="I1313" s="26">
        <f>Sheet3!H$12*EXP(-0.5*((Sheet1!$C1336-Sheet3!H$11)/Sheet3!H$13)^2)</f>
        <v>3.0625518942128725E-9</v>
      </c>
      <c r="J1313" s="26">
        <f>Sheet3!I$12*EXP(-0.5*((Sheet1!$C1336-Sheet3!I$11)/Sheet3!I$13)^2)</f>
        <v>3.0625518942128725E-9</v>
      </c>
      <c r="K1313" s="26">
        <f>Sheet3!J$12*EXP(-0.5*((Sheet1!$C1336-Sheet3!J$11)/Sheet3!J$13)^2)</f>
        <v>3.0625518942128725E-9</v>
      </c>
      <c r="L1313" s="26">
        <f>Sheet3!K$12*EXP(-0.5*((Sheet1!$C1336-Sheet3!K$11)/Sheet3!K$13)^2)</f>
        <v>3.0625518942128725E-9</v>
      </c>
      <c r="M1313" s="26">
        <f>Sheet3!L$12*EXP(-0.5*((Sheet1!$C1336-Sheet3!L$11)/Sheet3!L$13)^2)</f>
        <v>3.0625518942128725E-9</v>
      </c>
    </row>
    <row r="1314" spans="1:13" x14ac:dyDescent="0.25">
      <c r="A1314" s="26">
        <f>Sheet1!D1337*Sheet3!$B$5</f>
        <v>0</v>
      </c>
      <c r="B1314" s="26">
        <f t="shared" si="40"/>
        <v>6.0410602193644161E-16</v>
      </c>
      <c r="C1314" s="26">
        <f t="shared" si="41"/>
        <v>2.4578568345948094E-8</v>
      </c>
      <c r="D1314" s="26">
        <f>Sheet3!C$12*EXP(-0.5*((Sheet1!$C1337-Sheet3!C$11)/Sheet3!C$13)^2)</f>
        <v>2.9124781134103978E-48</v>
      </c>
      <c r="E1314" s="26">
        <f>Sheet3!D$12*EXP(-0.5*((Sheet1!$C1337-Sheet3!D$11)/Sheet3!D$13)^2)</f>
        <v>7.8153192245113058E-11</v>
      </c>
      <c r="F1314" s="26">
        <f>Sheet3!E$12*EXP(-0.5*((Sheet1!$C1337-Sheet3!E$11)/Sheet3!E$13)^2)</f>
        <v>3.0625518942128725E-9</v>
      </c>
      <c r="G1314" s="26">
        <f>Sheet3!F$12*EXP(-0.5*((Sheet1!$C1337-Sheet3!F$11)/Sheet3!F$13)^2)</f>
        <v>3.0625518942128725E-9</v>
      </c>
      <c r="H1314" s="26">
        <f>Sheet3!G$12*EXP(-0.5*((Sheet1!$C1337-Sheet3!G$11)/Sheet3!G$13)^2)</f>
        <v>3.0625518942128725E-9</v>
      </c>
      <c r="I1314" s="26">
        <f>Sheet3!H$12*EXP(-0.5*((Sheet1!$C1337-Sheet3!H$11)/Sheet3!H$13)^2)</f>
        <v>3.0625518942128725E-9</v>
      </c>
      <c r="J1314" s="26">
        <f>Sheet3!I$12*EXP(-0.5*((Sheet1!$C1337-Sheet3!I$11)/Sheet3!I$13)^2)</f>
        <v>3.0625518942128725E-9</v>
      </c>
      <c r="K1314" s="26">
        <f>Sheet3!J$12*EXP(-0.5*((Sheet1!$C1337-Sheet3!J$11)/Sheet3!J$13)^2)</f>
        <v>3.0625518942128725E-9</v>
      </c>
      <c r="L1314" s="26">
        <f>Sheet3!K$12*EXP(-0.5*((Sheet1!$C1337-Sheet3!K$11)/Sheet3!K$13)^2)</f>
        <v>3.0625518942128725E-9</v>
      </c>
      <c r="M1314" s="26">
        <f>Sheet3!L$12*EXP(-0.5*((Sheet1!$C1337-Sheet3!L$11)/Sheet3!L$13)^2)</f>
        <v>3.0625518942128725E-9</v>
      </c>
    </row>
    <row r="1315" spans="1:13" x14ac:dyDescent="0.25">
      <c r="A1315" s="26">
        <f>Sheet1!D1338*Sheet3!$B$5</f>
        <v>0</v>
      </c>
      <c r="B1315" s="26">
        <f t="shared" si="40"/>
        <v>6.0410602193644161E-16</v>
      </c>
      <c r="C1315" s="26">
        <f t="shared" si="41"/>
        <v>2.4578568345948094E-8</v>
      </c>
      <c r="D1315" s="26">
        <f>Sheet3!C$12*EXP(-0.5*((Sheet1!$C1338-Sheet3!C$11)/Sheet3!C$13)^2)</f>
        <v>2.9124781134103978E-48</v>
      </c>
      <c r="E1315" s="26">
        <f>Sheet3!D$12*EXP(-0.5*((Sheet1!$C1338-Sheet3!D$11)/Sheet3!D$13)^2)</f>
        <v>7.8153192245113058E-11</v>
      </c>
      <c r="F1315" s="26">
        <f>Sheet3!E$12*EXP(-0.5*((Sheet1!$C1338-Sheet3!E$11)/Sheet3!E$13)^2)</f>
        <v>3.0625518942128725E-9</v>
      </c>
      <c r="G1315" s="26">
        <f>Sheet3!F$12*EXP(-0.5*((Sheet1!$C1338-Sheet3!F$11)/Sheet3!F$13)^2)</f>
        <v>3.0625518942128725E-9</v>
      </c>
      <c r="H1315" s="26">
        <f>Sheet3!G$12*EXP(-0.5*((Sheet1!$C1338-Sheet3!G$11)/Sheet3!G$13)^2)</f>
        <v>3.0625518942128725E-9</v>
      </c>
      <c r="I1315" s="26">
        <f>Sheet3!H$12*EXP(-0.5*((Sheet1!$C1338-Sheet3!H$11)/Sheet3!H$13)^2)</f>
        <v>3.0625518942128725E-9</v>
      </c>
      <c r="J1315" s="26">
        <f>Sheet3!I$12*EXP(-0.5*((Sheet1!$C1338-Sheet3!I$11)/Sheet3!I$13)^2)</f>
        <v>3.0625518942128725E-9</v>
      </c>
      <c r="K1315" s="26">
        <f>Sheet3!J$12*EXP(-0.5*((Sheet1!$C1338-Sheet3!J$11)/Sheet3!J$13)^2)</f>
        <v>3.0625518942128725E-9</v>
      </c>
      <c r="L1315" s="26">
        <f>Sheet3!K$12*EXP(-0.5*((Sheet1!$C1338-Sheet3!K$11)/Sheet3!K$13)^2)</f>
        <v>3.0625518942128725E-9</v>
      </c>
      <c r="M1315" s="26">
        <f>Sheet3!L$12*EXP(-0.5*((Sheet1!$C1338-Sheet3!L$11)/Sheet3!L$13)^2)</f>
        <v>3.0625518942128725E-9</v>
      </c>
    </row>
    <row r="1316" spans="1:13" x14ac:dyDescent="0.25">
      <c r="A1316" s="26">
        <f>Sheet1!D1339*Sheet3!$B$5</f>
        <v>0</v>
      </c>
      <c r="B1316" s="26">
        <f t="shared" si="40"/>
        <v>6.0410602193644161E-16</v>
      </c>
      <c r="C1316" s="26">
        <f t="shared" si="41"/>
        <v>2.4578568345948094E-8</v>
      </c>
      <c r="D1316" s="26">
        <f>Sheet3!C$12*EXP(-0.5*((Sheet1!$C1339-Sheet3!C$11)/Sheet3!C$13)^2)</f>
        <v>2.9124781134103978E-48</v>
      </c>
      <c r="E1316" s="26">
        <f>Sheet3!D$12*EXP(-0.5*((Sheet1!$C1339-Sheet3!D$11)/Sheet3!D$13)^2)</f>
        <v>7.8153192245113058E-11</v>
      </c>
      <c r="F1316" s="26">
        <f>Sheet3!E$12*EXP(-0.5*((Sheet1!$C1339-Sheet3!E$11)/Sheet3!E$13)^2)</f>
        <v>3.0625518942128725E-9</v>
      </c>
      <c r="G1316" s="26">
        <f>Sheet3!F$12*EXP(-0.5*((Sheet1!$C1339-Sheet3!F$11)/Sheet3!F$13)^2)</f>
        <v>3.0625518942128725E-9</v>
      </c>
      <c r="H1316" s="26">
        <f>Sheet3!G$12*EXP(-0.5*((Sheet1!$C1339-Sheet3!G$11)/Sheet3!G$13)^2)</f>
        <v>3.0625518942128725E-9</v>
      </c>
      <c r="I1316" s="26">
        <f>Sheet3!H$12*EXP(-0.5*((Sheet1!$C1339-Sheet3!H$11)/Sheet3!H$13)^2)</f>
        <v>3.0625518942128725E-9</v>
      </c>
      <c r="J1316" s="26">
        <f>Sheet3!I$12*EXP(-0.5*((Sheet1!$C1339-Sheet3!I$11)/Sheet3!I$13)^2)</f>
        <v>3.0625518942128725E-9</v>
      </c>
      <c r="K1316" s="26">
        <f>Sheet3!J$12*EXP(-0.5*((Sheet1!$C1339-Sheet3!J$11)/Sheet3!J$13)^2)</f>
        <v>3.0625518942128725E-9</v>
      </c>
      <c r="L1316" s="26">
        <f>Sheet3!K$12*EXP(-0.5*((Sheet1!$C1339-Sheet3!K$11)/Sheet3!K$13)^2)</f>
        <v>3.0625518942128725E-9</v>
      </c>
      <c r="M1316" s="26">
        <f>Sheet3!L$12*EXP(-0.5*((Sheet1!$C1339-Sheet3!L$11)/Sheet3!L$13)^2)</f>
        <v>3.0625518942128725E-9</v>
      </c>
    </row>
    <row r="1317" spans="1:13" x14ac:dyDescent="0.25">
      <c r="A1317" s="26">
        <f>Sheet1!D1340*Sheet3!$B$5</f>
        <v>0</v>
      </c>
      <c r="B1317" s="26">
        <f t="shared" si="40"/>
        <v>6.0410602193644161E-16</v>
      </c>
      <c r="C1317" s="26">
        <f t="shared" si="41"/>
        <v>2.4578568345948094E-8</v>
      </c>
      <c r="D1317" s="26">
        <f>Sheet3!C$12*EXP(-0.5*((Sheet1!$C1340-Sheet3!C$11)/Sheet3!C$13)^2)</f>
        <v>2.9124781134103978E-48</v>
      </c>
      <c r="E1317" s="26">
        <f>Sheet3!D$12*EXP(-0.5*((Sheet1!$C1340-Sheet3!D$11)/Sheet3!D$13)^2)</f>
        <v>7.8153192245113058E-11</v>
      </c>
      <c r="F1317" s="26">
        <f>Sheet3!E$12*EXP(-0.5*((Sheet1!$C1340-Sheet3!E$11)/Sheet3!E$13)^2)</f>
        <v>3.0625518942128725E-9</v>
      </c>
      <c r="G1317" s="26">
        <f>Sheet3!F$12*EXP(-0.5*((Sheet1!$C1340-Sheet3!F$11)/Sheet3!F$13)^2)</f>
        <v>3.0625518942128725E-9</v>
      </c>
      <c r="H1317" s="26">
        <f>Sheet3!G$12*EXP(-0.5*((Sheet1!$C1340-Sheet3!G$11)/Sheet3!G$13)^2)</f>
        <v>3.0625518942128725E-9</v>
      </c>
      <c r="I1317" s="26">
        <f>Sheet3!H$12*EXP(-0.5*((Sheet1!$C1340-Sheet3!H$11)/Sheet3!H$13)^2)</f>
        <v>3.0625518942128725E-9</v>
      </c>
      <c r="J1317" s="26">
        <f>Sheet3!I$12*EXP(-0.5*((Sheet1!$C1340-Sheet3!I$11)/Sheet3!I$13)^2)</f>
        <v>3.0625518942128725E-9</v>
      </c>
      <c r="K1317" s="26">
        <f>Sheet3!J$12*EXP(-0.5*((Sheet1!$C1340-Sheet3!J$11)/Sheet3!J$13)^2)</f>
        <v>3.0625518942128725E-9</v>
      </c>
      <c r="L1317" s="26">
        <f>Sheet3!K$12*EXP(-0.5*((Sheet1!$C1340-Sheet3!K$11)/Sheet3!K$13)^2)</f>
        <v>3.0625518942128725E-9</v>
      </c>
      <c r="M1317" s="26">
        <f>Sheet3!L$12*EXP(-0.5*((Sheet1!$C1340-Sheet3!L$11)/Sheet3!L$13)^2)</f>
        <v>3.0625518942128725E-9</v>
      </c>
    </row>
    <row r="1318" spans="1:13" x14ac:dyDescent="0.25">
      <c r="A1318" s="26">
        <f>Sheet1!D1341*Sheet3!$B$5</f>
        <v>0</v>
      </c>
      <c r="B1318" s="26">
        <f t="shared" si="40"/>
        <v>6.0410602193644161E-16</v>
      </c>
      <c r="C1318" s="26">
        <f t="shared" si="41"/>
        <v>2.4578568345948094E-8</v>
      </c>
      <c r="D1318" s="26">
        <f>Sheet3!C$12*EXP(-0.5*((Sheet1!$C1341-Sheet3!C$11)/Sheet3!C$13)^2)</f>
        <v>2.9124781134103978E-48</v>
      </c>
      <c r="E1318" s="26">
        <f>Sheet3!D$12*EXP(-0.5*((Sheet1!$C1341-Sheet3!D$11)/Sheet3!D$13)^2)</f>
        <v>7.8153192245113058E-11</v>
      </c>
      <c r="F1318" s="26">
        <f>Sheet3!E$12*EXP(-0.5*((Sheet1!$C1341-Sheet3!E$11)/Sheet3!E$13)^2)</f>
        <v>3.0625518942128725E-9</v>
      </c>
      <c r="G1318" s="26">
        <f>Sheet3!F$12*EXP(-0.5*((Sheet1!$C1341-Sheet3!F$11)/Sheet3!F$13)^2)</f>
        <v>3.0625518942128725E-9</v>
      </c>
      <c r="H1318" s="26">
        <f>Sheet3!G$12*EXP(-0.5*((Sheet1!$C1341-Sheet3!G$11)/Sheet3!G$13)^2)</f>
        <v>3.0625518942128725E-9</v>
      </c>
      <c r="I1318" s="26">
        <f>Sheet3!H$12*EXP(-0.5*((Sheet1!$C1341-Sheet3!H$11)/Sheet3!H$13)^2)</f>
        <v>3.0625518942128725E-9</v>
      </c>
      <c r="J1318" s="26">
        <f>Sheet3!I$12*EXP(-0.5*((Sheet1!$C1341-Sheet3!I$11)/Sheet3!I$13)^2)</f>
        <v>3.0625518942128725E-9</v>
      </c>
      <c r="K1318" s="26">
        <f>Sheet3!J$12*EXP(-0.5*((Sheet1!$C1341-Sheet3!J$11)/Sheet3!J$13)^2)</f>
        <v>3.0625518942128725E-9</v>
      </c>
      <c r="L1318" s="26">
        <f>Sheet3!K$12*EXP(-0.5*((Sheet1!$C1341-Sheet3!K$11)/Sheet3!K$13)^2)</f>
        <v>3.0625518942128725E-9</v>
      </c>
      <c r="M1318" s="26">
        <f>Sheet3!L$12*EXP(-0.5*((Sheet1!$C1341-Sheet3!L$11)/Sheet3!L$13)^2)</f>
        <v>3.0625518942128725E-9</v>
      </c>
    </row>
    <row r="1319" spans="1:13" x14ac:dyDescent="0.25">
      <c r="A1319" s="26">
        <f>Sheet1!D1342*Sheet3!$B$5</f>
        <v>0</v>
      </c>
      <c r="B1319" s="26">
        <f t="shared" si="40"/>
        <v>6.0410602193644161E-16</v>
      </c>
      <c r="C1319" s="26">
        <f t="shared" si="41"/>
        <v>2.4578568345948094E-8</v>
      </c>
      <c r="D1319" s="26">
        <f>Sheet3!C$12*EXP(-0.5*((Sheet1!$C1342-Sheet3!C$11)/Sheet3!C$13)^2)</f>
        <v>2.9124781134103978E-48</v>
      </c>
      <c r="E1319" s="26">
        <f>Sheet3!D$12*EXP(-0.5*((Sheet1!$C1342-Sheet3!D$11)/Sheet3!D$13)^2)</f>
        <v>7.8153192245113058E-11</v>
      </c>
      <c r="F1319" s="26">
        <f>Sheet3!E$12*EXP(-0.5*((Sheet1!$C1342-Sheet3!E$11)/Sheet3!E$13)^2)</f>
        <v>3.0625518942128725E-9</v>
      </c>
      <c r="G1319" s="26">
        <f>Sheet3!F$12*EXP(-0.5*((Sheet1!$C1342-Sheet3!F$11)/Sheet3!F$13)^2)</f>
        <v>3.0625518942128725E-9</v>
      </c>
      <c r="H1319" s="26">
        <f>Sheet3!G$12*EXP(-0.5*((Sheet1!$C1342-Sheet3!G$11)/Sheet3!G$13)^2)</f>
        <v>3.0625518942128725E-9</v>
      </c>
      <c r="I1319" s="26">
        <f>Sheet3!H$12*EXP(-0.5*((Sheet1!$C1342-Sheet3!H$11)/Sheet3!H$13)^2)</f>
        <v>3.0625518942128725E-9</v>
      </c>
      <c r="J1319" s="26">
        <f>Sheet3!I$12*EXP(-0.5*((Sheet1!$C1342-Sheet3!I$11)/Sheet3!I$13)^2)</f>
        <v>3.0625518942128725E-9</v>
      </c>
      <c r="K1319" s="26">
        <f>Sheet3!J$12*EXP(-0.5*((Sheet1!$C1342-Sheet3!J$11)/Sheet3!J$13)^2)</f>
        <v>3.0625518942128725E-9</v>
      </c>
      <c r="L1319" s="26">
        <f>Sheet3!K$12*EXP(-0.5*((Sheet1!$C1342-Sheet3!K$11)/Sheet3!K$13)^2)</f>
        <v>3.0625518942128725E-9</v>
      </c>
      <c r="M1319" s="26">
        <f>Sheet3!L$12*EXP(-0.5*((Sheet1!$C1342-Sheet3!L$11)/Sheet3!L$13)^2)</f>
        <v>3.0625518942128725E-9</v>
      </c>
    </row>
    <row r="1320" spans="1:13" x14ac:dyDescent="0.25">
      <c r="A1320" s="26">
        <f>Sheet1!D1343*Sheet3!$B$5</f>
        <v>0</v>
      </c>
      <c r="B1320" s="26">
        <f t="shared" si="40"/>
        <v>6.0410602193644161E-16</v>
      </c>
      <c r="C1320" s="26">
        <f t="shared" si="41"/>
        <v>2.4578568345948094E-8</v>
      </c>
      <c r="D1320" s="26">
        <f>Sheet3!C$12*EXP(-0.5*((Sheet1!$C1343-Sheet3!C$11)/Sheet3!C$13)^2)</f>
        <v>2.9124781134103978E-48</v>
      </c>
      <c r="E1320" s="26">
        <f>Sheet3!D$12*EXP(-0.5*((Sheet1!$C1343-Sheet3!D$11)/Sheet3!D$13)^2)</f>
        <v>7.8153192245113058E-11</v>
      </c>
      <c r="F1320" s="26">
        <f>Sheet3!E$12*EXP(-0.5*((Sheet1!$C1343-Sheet3!E$11)/Sheet3!E$13)^2)</f>
        <v>3.0625518942128725E-9</v>
      </c>
      <c r="G1320" s="26">
        <f>Sheet3!F$12*EXP(-0.5*((Sheet1!$C1343-Sheet3!F$11)/Sheet3!F$13)^2)</f>
        <v>3.0625518942128725E-9</v>
      </c>
      <c r="H1320" s="26">
        <f>Sheet3!G$12*EXP(-0.5*((Sheet1!$C1343-Sheet3!G$11)/Sheet3!G$13)^2)</f>
        <v>3.0625518942128725E-9</v>
      </c>
      <c r="I1320" s="26">
        <f>Sheet3!H$12*EXP(-0.5*((Sheet1!$C1343-Sheet3!H$11)/Sheet3!H$13)^2)</f>
        <v>3.0625518942128725E-9</v>
      </c>
      <c r="J1320" s="26">
        <f>Sheet3!I$12*EXP(-0.5*((Sheet1!$C1343-Sheet3!I$11)/Sheet3!I$13)^2)</f>
        <v>3.0625518942128725E-9</v>
      </c>
      <c r="K1320" s="26">
        <f>Sheet3!J$12*EXP(-0.5*((Sheet1!$C1343-Sheet3!J$11)/Sheet3!J$13)^2)</f>
        <v>3.0625518942128725E-9</v>
      </c>
      <c r="L1320" s="26">
        <f>Sheet3!K$12*EXP(-0.5*((Sheet1!$C1343-Sheet3!K$11)/Sheet3!K$13)^2)</f>
        <v>3.0625518942128725E-9</v>
      </c>
      <c r="M1320" s="26">
        <f>Sheet3!L$12*EXP(-0.5*((Sheet1!$C1343-Sheet3!L$11)/Sheet3!L$13)^2)</f>
        <v>3.0625518942128725E-9</v>
      </c>
    </row>
    <row r="1321" spans="1:13" x14ac:dyDescent="0.25">
      <c r="A1321" s="26">
        <f>Sheet1!D1344*Sheet3!$B$5</f>
        <v>0</v>
      </c>
      <c r="B1321" s="26">
        <f t="shared" si="40"/>
        <v>6.0410602193644161E-16</v>
      </c>
      <c r="C1321" s="26">
        <f t="shared" si="41"/>
        <v>2.4578568345948094E-8</v>
      </c>
      <c r="D1321" s="26">
        <f>Sheet3!C$12*EXP(-0.5*((Sheet1!$C1344-Sheet3!C$11)/Sheet3!C$13)^2)</f>
        <v>2.9124781134103978E-48</v>
      </c>
      <c r="E1321" s="26">
        <f>Sheet3!D$12*EXP(-0.5*((Sheet1!$C1344-Sheet3!D$11)/Sheet3!D$13)^2)</f>
        <v>7.8153192245113058E-11</v>
      </c>
      <c r="F1321" s="26">
        <f>Sheet3!E$12*EXP(-0.5*((Sheet1!$C1344-Sheet3!E$11)/Sheet3!E$13)^2)</f>
        <v>3.0625518942128725E-9</v>
      </c>
      <c r="G1321" s="26">
        <f>Sheet3!F$12*EXP(-0.5*((Sheet1!$C1344-Sheet3!F$11)/Sheet3!F$13)^2)</f>
        <v>3.0625518942128725E-9</v>
      </c>
      <c r="H1321" s="26">
        <f>Sheet3!G$12*EXP(-0.5*((Sheet1!$C1344-Sheet3!G$11)/Sheet3!G$13)^2)</f>
        <v>3.0625518942128725E-9</v>
      </c>
      <c r="I1321" s="26">
        <f>Sheet3!H$12*EXP(-0.5*((Sheet1!$C1344-Sheet3!H$11)/Sheet3!H$13)^2)</f>
        <v>3.0625518942128725E-9</v>
      </c>
      <c r="J1321" s="26">
        <f>Sheet3!I$12*EXP(-0.5*((Sheet1!$C1344-Sheet3!I$11)/Sheet3!I$13)^2)</f>
        <v>3.0625518942128725E-9</v>
      </c>
      <c r="K1321" s="26">
        <f>Sheet3!J$12*EXP(-0.5*((Sheet1!$C1344-Sheet3!J$11)/Sheet3!J$13)^2)</f>
        <v>3.0625518942128725E-9</v>
      </c>
      <c r="L1321" s="26">
        <f>Sheet3!K$12*EXP(-0.5*((Sheet1!$C1344-Sheet3!K$11)/Sheet3!K$13)^2)</f>
        <v>3.0625518942128725E-9</v>
      </c>
      <c r="M1321" s="26">
        <f>Sheet3!L$12*EXP(-0.5*((Sheet1!$C1344-Sheet3!L$11)/Sheet3!L$13)^2)</f>
        <v>3.0625518942128725E-9</v>
      </c>
    </row>
    <row r="1322" spans="1:13" x14ac:dyDescent="0.25">
      <c r="A1322" s="26">
        <f>Sheet1!D1345*Sheet3!$B$5</f>
        <v>0</v>
      </c>
      <c r="B1322" s="26">
        <f t="shared" si="40"/>
        <v>6.0410602193644161E-16</v>
      </c>
      <c r="C1322" s="26">
        <f t="shared" si="41"/>
        <v>2.4578568345948094E-8</v>
      </c>
      <c r="D1322" s="26">
        <f>Sheet3!C$12*EXP(-0.5*((Sheet1!$C1345-Sheet3!C$11)/Sheet3!C$13)^2)</f>
        <v>2.9124781134103978E-48</v>
      </c>
      <c r="E1322" s="26">
        <f>Sheet3!D$12*EXP(-0.5*((Sheet1!$C1345-Sheet3!D$11)/Sheet3!D$13)^2)</f>
        <v>7.8153192245113058E-11</v>
      </c>
      <c r="F1322" s="26">
        <f>Sheet3!E$12*EXP(-0.5*((Sheet1!$C1345-Sheet3!E$11)/Sheet3!E$13)^2)</f>
        <v>3.0625518942128725E-9</v>
      </c>
      <c r="G1322" s="26">
        <f>Sheet3!F$12*EXP(-0.5*((Sheet1!$C1345-Sheet3!F$11)/Sheet3!F$13)^2)</f>
        <v>3.0625518942128725E-9</v>
      </c>
      <c r="H1322" s="26">
        <f>Sheet3!G$12*EXP(-0.5*((Sheet1!$C1345-Sheet3!G$11)/Sheet3!G$13)^2)</f>
        <v>3.0625518942128725E-9</v>
      </c>
      <c r="I1322" s="26">
        <f>Sheet3!H$12*EXP(-0.5*((Sheet1!$C1345-Sheet3!H$11)/Sheet3!H$13)^2)</f>
        <v>3.0625518942128725E-9</v>
      </c>
      <c r="J1322" s="26">
        <f>Sheet3!I$12*EXP(-0.5*((Sheet1!$C1345-Sheet3!I$11)/Sheet3!I$13)^2)</f>
        <v>3.0625518942128725E-9</v>
      </c>
      <c r="K1322" s="26">
        <f>Sheet3!J$12*EXP(-0.5*((Sheet1!$C1345-Sheet3!J$11)/Sheet3!J$13)^2)</f>
        <v>3.0625518942128725E-9</v>
      </c>
      <c r="L1322" s="26">
        <f>Sheet3!K$12*EXP(-0.5*((Sheet1!$C1345-Sheet3!K$11)/Sheet3!K$13)^2)</f>
        <v>3.0625518942128725E-9</v>
      </c>
      <c r="M1322" s="26">
        <f>Sheet3!L$12*EXP(-0.5*((Sheet1!$C1345-Sheet3!L$11)/Sheet3!L$13)^2)</f>
        <v>3.0625518942128725E-9</v>
      </c>
    </row>
    <row r="1323" spans="1:13" x14ac:dyDescent="0.25">
      <c r="A1323" s="26">
        <f>Sheet1!D1346*Sheet3!$B$5</f>
        <v>0</v>
      </c>
      <c r="B1323" s="26">
        <f t="shared" si="40"/>
        <v>6.0410602193644161E-16</v>
      </c>
      <c r="C1323" s="26">
        <f t="shared" si="41"/>
        <v>2.4578568345948094E-8</v>
      </c>
      <c r="D1323" s="26">
        <f>Sheet3!C$12*EXP(-0.5*((Sheet1!$C1346-Sheet3!C$11)/Sheet3!C$13)^2)</f>
        <v>2.9124781134103978E-48</v>
      </c>
      <c r="E1323" s="26">
        <f>Sheet3!D$12*EXP(-0.5*((Sheet1!$C1346-Sheet3!D$11)/Sheet3!D$13)^2)</f>
        <v>7.8153192245113058E-11</v>
      </c>
      <c r="F1323" s="26">
        <f>Sheet3!E$12*EXP(-0.5*((Sheet1!$C1346-Sheet3!E$11)/Sheet3!E$13)^2)</f>
        <v>3.0625518942128725E-9</v>
      </c>
      <c r="G1323" s="26">
        <f>Sheet3!F$12*EXP(-0.5*((Sheet1!$C1346-Sheet3!F$11)/Sheet3!F$13)^2)</f>
        <v>3.0625518942128725E-9</v>
      </c>
      <c r="H1323" s="26">
        <f>Sheet3!G$12*EXP(-0.5*((Sheet1!$C1346-Sheet3!G$11)/Sheet3!G$13)^2)</f>
        <v>3.0625518942128725E-9</v>
      </c>
      <c r="I1323" s="26">
        <f>Sheet3!H$12*EXP(-0.5*((Sheet1!$C1346-Sheet3!H$11)/Sheet3!H$13)^2)</f>
        <v>3.0625518942128725E-9</v>
      </c>
      <c r="J1323" s="26">
        <f>Sheet3!I$12*EXP(-0.5*((Sheet1!$C1346-Sheet3!I$11)/Sheet3!I$13)^2)</f>
        <v>3.0625518942128725E-9</v>
      </c>
      <c r="K1323" s="26">
        <f>Sheet3!J$12*EXP(-0.5*((Sheet1!$C1346-Sheet3!J$11)/Sheet3!J$13)^2)</f>
        <v>3.0625518942128725E-9</v>
      </c>
      <c r="L1323" s="26">
        <f>Sheet3!K$12*EXP(-0.5*((Sheet1!$C1346-Sheet3!K$11)/Sheet3!K$13)^2)</f>
        <v>3.0625518942128725E-9</v>
      </c>
      <c r="M1323" s="26">
        <f>Sheet3!L$12*EXP(-0.5*((Sheet1!$C1346-Sheet3!L$11)/Sheet3!L$13)^2)</f>
        <v>3.0625518942128725E-9</v>
      </c>
    </row>
    <row r="1324" spans="1:13" x14ac:dyDescent="0.25">
      <c r="A1324" s="26">
        <f>Sheet1!D1347*Sheet3!$B$5</f>
        <v>0</v>
      </c>
      <c r="B1324" s="26">
        <f t="shared" si="40"/>
        <v>6.0410602193644161E-16</v>
      </c>
      <c r="C1324" s="26">
        <f t="shared" si="41"/>
        <v>2.4578568345948094E-8</v>
      </c>
      <c r="D1324" s="26">
        <f>Sheet3!C$12*EXP(-0.5*((Sheet1!$C1347-Sheet3!C$11)/Sheet3!C$13)^2)</f>
        <v>2.9124781134103978E-48</v>
      </c>
      <c r="E1324" s="26">
        <f>Sheet3!D$12*EXP(-0.5*((Sheet1!$C1347-Sheet3!D$11)/Sheet3!D$13)^2)</f>
        <v>7.8153192245113058E-11</v>
      </c>
      <c r="F1324" s="26">
        <f>Sheet3!E$12*EXP(-0.5*((Sheet1!$C1347-Sheet3!E$11)/Sheet3!E$13)^2)</f>
        <v>3.0625518942128725E-9</v>
      </c>
      <c r="G1324" s="26">
        <f>Sheet3!F$12*EXP(-0.5*((Sheet1!$C1347-Sheet3!F$11)/Sheet3!F$13)^2)</f>
        <v>3.0625518942128725E-9</v>
      </c>
      <c r="H1324" s="26">
        <f>Sheet3!G$12*EXP(-0.5*((Sheet1!$C1347-Sheet3!G$11)/Sheet3!G$13)^2)</f>
        <v>3.0625518942128725E-9</v>
      </c>
      <c r="I1324" s="26">
        <f>Sheet3!H$12*EXP(-0.5*((Sheet1!$C1347-Sheet3!H$11)/Sheet3!H$13)^2)</f>
        <v>3.0625518942128725E-9</v>
      </c>
      <c r="J1324" s="26">
        <f>Sheet3!I$12*EXP(-0.5*((Sheet1!$C1347-Sheet3!I$11)/Sheet3!I$13)^2)</f>
        <v>3.0625518942128725E-9</v>
      </c>
      <c r="K1324" s="26">
        <f>Sheet3!J$12*EXP(-0.5*((Sheet1!$C1347-Sheet3!J$11)/Sheet3!J$13)^2)</f>
        <v>3.0625518942128725E-9</v>
      </c>
      <c r="L1324" s="26">
        <f>Sheet3!K$12*EXP(-0.5*((Sheet1!$C1347-Sheet3!K$11)/Sheet3!K$13)^2)</f>
        <v>3.0625518942128725E-9</v>
      </c>
      <c r="M1324" s="26">
        <f>Sheet3!L$12*EXP(-0.5*((Sheet1!$C1347-Sheet3!L$11)/Sheet3!L$13)^2)</f>
        <v>3.0625518942128725E-9</v>
      </c>
    </row>
    <row r="1325" spans="1:13" x14ac:dyDescent="0.25">
      <c r="A1325" s="26">
        <f>Sheet1!D1348*Sheet3!$B$5</f>
        <v>0</v>
      </c>
      <c r="B1325" s="26">
        <f t="shared" si="40"/>
        <v>6.0410602193644161E-16</v>
      </c>
      <c r="C1325" s="26">
        <f t="shared" si="41"/>
        <v>2.4578568345948094E-8</v>
      </c>
      <c r="D1325" s="26">
        <f>Sheet3!C$12*EXP(-0.5*((Sheet1!$C1348-Sheet3!C$11)/Sheet3!C$13)^2)</f>
        <v>2.9124781134103978E-48</v>
      </c>
      <c r="E1325" s="26">
        <f>Sheet3!D$12*EXP(-0.5*((Sheet1!$C1348-Sheet3!D$11)/Sheet3!D$13)^2)</f>
        <v>7.8153192245113058E-11</v>
      </c>
      <c r="F1325" s="26">
        <f>Sheet3!E$12*EXP(-0.5*((Sheet1!$C1348-Sheet3!E$11)/Sheet3!E$13)^2)</f>
        <v>3.0625518942128725E-9</v>
      </c>
      <c r="G1325" s="26">
        <f>Sheet3!F$12*EXP(-0.5*((Sheet1!$C1348-Sheet3!F$11)/Sheet3!F$13)^2)</f>
        <v>3.0625518942128725E-9</v>
      </c>
      <c r="H1325" s="26">
        <f>Sheet3!G$12*EXP(-0.5*((Sheet1!$C1348-Sheet3!G$11)/Sheet3!G$13)^2)</f>
        <v>3.0625518942128725E-9</v>
      </c>
      <c r="I1325" s="26">
        <f>Sheet3!H$12*EXP(-0.5*((Sheet1!$C1348-Sheet3!H$11)/Sheet3!H$13)^2)</f>
        <v>3.0625518942128725E-9</v>
      </c>
      <c r="J1325" s="26">
        <f>Sheet3!I$12*EXP(-0.5*((Sheet1!$C1348-Sheet3!I$11)/Sheet3!I$13)^2)</f>
        <v>3.0625518942128725E-9</v>
      </c>
      <c r="K1325" s="26">
        <f>Sheet3!J$12*EXP(-0.5*((Sheet1!$C1348-Sheet3!J$11)/Sheet3!J$13)^2)</f>
        <v>3.0625518942128725E-9</v>
      </c>
      <c r="L1325" s="26">
        <f>Sheet3!K$12*EXP(-0.5*((Sheet1!$C1348-Sheet3!K$11)/Sheet3!K$13)^2)</f>
        <v>3.0625518942128725E-9</v>
      </c>
      <c r="M1325" s="26">
        <f>Sheet3!L$12*EXP(-0.5*((Sheet1!$C1348-Sheet3!L$11)/Sheet3!L$13)^2)</f>
        <v>3.0625518942128725E-9</v>
      </c>
    </row>
    <row r="1326" spans="1:13" x14ac:dyDescent="0.25">
      <c r="A1326" s="26">
        <f>Sheet1!D1349*Sheet3!$B$5</f>
        <v>0</v>
      </c>
      <c r="B1326" s="26">
        <f t="shared" si="40"/>
        <v>6.0410602193644161E-16</v>
      </c>
      <c r="C1326" s="26">
        <f t="shared" si="41"/>
        <v>2.4578568345948094E-8</v>
      </c>
      <c r="D1326" s="26">
        <f>Sheet3!C$12*EXP(-0.5*((Sheet1!$C1349-Sheet3!C$11)/Sheet3!C$13)^2)</f>
        <v>2.9124781134103978E-48</v>
      </c>
      <c r="E1326" s="26">
        <f>Sheet3!D$12*EXP(-0.5*((Sheet1!$C1349-Sheet3!D$11)/Sheet3!D$13)^2)</f>
        <v>7.8153192245113058E-11</v>
      </c>
      <c r="F1326" s="26">
        <f>Sheet3!E$12*EXP(-0.5*((Sheet1!$C1349-Sheet3!E$11)/Sheet3!E$13)^2)</f>
        <v>3.0625518942128725E-9</v>
      </c>
      <c r="G1326" s="26">
        <f>Sheet3!F$12*EXP(-0.5*((Sheet1!$C1349-Sheet3!F$11)/Sheet3!F$13)^2)</f>
        <v>3.0625518942128725E-9</v>
      </c>
      <c r="H1326" s="26">
        <f>Sheet3!G$12*EXP(-0.5*((Sheet1!$C1349-Sheet3!G$11)/Sheet3!G$13)^2)</f>
        <v>3.0625518942128725E-9</v>
      </c>
      <c r="I1326" s="26">
        <f>Sheet3!H$12*EXP(-0.5*((Sheet1!$C1349-Sheet3!H$11)/Sheet3!H$13)^2)</f>
        <v>3.0625518942128725E-9</v>
      </c>
      <c r="J1326" s="26">
        <f>Sheet3!I$12*EXP(-0.5*((Sheet1!$C1349-Sheet3!I$11)/Sheet3!I$13)^2)</f>
        <v>3.0625518942128725E-9</v>
      </c>
      <c r="K1326" s="26">
        <f>Sheet3!J$12*EXP(-0.5*((Sheet1!$C1349-Sheet3!J$11)/Sheet3!J$13)^2)</f>
        <v>3.0625518942128725E-9</v>
      </c>
      <c r="L1326" s="26">
        <f>Sheet3!K$12*EXP(-0.5*((Sheet1!$C1349-Sheet3!K$11)/Sheet3!K$13)^2)</f>
        <v>3.0625518942128725E-9</v>
      </c>
      <c r="M1326" s="26">
        <f>Sheet3!L$12*EXP(-0.5*((Sheet1!$C1349-Sheet3!L$11)/Sheet3!L$13)^2)</f>
        <v>3.0625518942128725E-9</v>
      </c>
    </row>
    <row r="1327" spans="1:13" x14ac:dyDescent="0.25">
      <c r="A1327" s="26">
        <f>Sheet1!D1350*Sheet3!$B$5</f>
        <v>0</v>
      </c>
      <c r="B1327" s="26">
        <f t="shared" si="40"/>
        <v>6.0410602193644161E-16</v>
      </c>
      <c r="C1327" s="26">
        <f t="shared" si="41"/>
        <v>2.4578568345948094E-8</v>
      </c>
      <c r="D1327" s="26">
        <f>Sheet3!C$12*EXP(-0.5*((Sheet1!$C1350-Sheet3!C$11)/Sheet3!C$13)^2)</f>
        <v>2.9124781134103978E-48</v>
      </c>
      <c r="E1327" s="26">
        <f>Sheet3!D$12*EXP(-0.5*((Sheet1!$C1350-Sheet3!D$11)/Sheet3!D$13)^2)</f>
        <v>7.8153192245113058E-11</v>
      </c>
      <c r="F1327" s="26">
        <f>Sheet3!E$12*EXP(-0.5*((Sheet1!$C1350-Sheet3!E$11)/Sheet3!E$13)^2)</f>
        <v>3.0625518942128725E-9</v>
      </c>
      <c r="G1327" s="26">
        <f>Sheet3!F$12*EXP(-0.5*((Sheet1!$C1350-Sheet3!F$11)/Sheet3!F$13)^2)</f>
        <v>3.0625518942128725E-9</v>
      </c>
      <c r="H1327" s="26">
        <f>Sheet3!G$12*EXP(-0.5*((Sheet1!$C1350-Sheet3!G$11)/Sheet3!G$13)^2)</f>
        <v>3.0625518942128725E-9</v>
      </c>
      <c r="I1327" s="26">
        <f>Sheet3!H$12*EXP(-0.5*((Sheet1!$C1350-Sheet3!H$11)/Sheet3!H$13)^2)</f>
        <v>3.0625518942128725E-9</v>
      </c>
      <c r="J1327" s="26">
        <f>Sheet3!I$12*EXP(-0.5*((Sheet1!$C1350-Sheet3!I$11)/Sheet3!I$13)^2)</f>
        <v>3.0625518942128725E-9</v>
      </c>
      <c r="K1327" s="26">
        <f>Sheet3!J$12*EXP(-0.5*((Sheet1!$C1350-Sheet3!J$11)/Sheet3!J$13)^2)</f>
        <v>3.0625518942128725E-9</v>
      </c>
      <c r="L1327" s="26">
        <f>Sheet3!K$12*EXP(-0.5*((Sheet1!$C1350-Sheet3!K$11)/Sheet3!K$13)^2)</f>
        <v>3.0625518942128725E-9</v>
      </c>
      <c r="M1327" s="26">
        <f>Sheet3!L$12*EXP(-0.5*((Sheet1!$C1350-Sheet3!L$11)/Sheet3!L$13)^2)</f>
        <v>3.0625518942128725E-9</v>
      </c>
    </row>
    <row r="1328" spans="1:13" x14ac:dyDescent="0.25">
      <c r="A1328" s="26">
        <f>Sheet1!D1351*Sheet3!$B$5</f>
        <v>0</v>
      </c>
      <c r="B1328" s="26">
        <f t="shared" si="40"/>
        <v>6.0410602193644161E-16</v>
      </c>
      <c r="C1328" s="26">
        <f t="shared" si="41"/>
        <v>2.4578568345948094E-8</v>
      </c>
      <c r="D1328" s="26">
        <f>Sheet3!C$12*EXP(-0.5*((Sheet1!$C1351-Sheet3!C$11)/Sheet3!C$13)^2)</f>
        <v>2.9124781134103978E-48</v>
      </c>
      <c r="E1328" s="26">
        <f>Sheet3!D$12*EXP(-0.5*((Sheet1!$C1351-Sheet3!D$11)/Sheet3!D$13)^2)</f>
        <v>7.8153192245113058E-11</v>
      </c>
      <c r="F1328" s="26">
        <f>Sheet3!E$12*EXP(-0.5*((Sheet1!$C1351-Sheet3!E$11)/Sheet3!E$13)^2)</f>
        <v>3.0625518942128725E-9</v>
      </c>
      <c r="G1328" s="26">
        <f>Sheet3!F$12*EXP(-0.5*((Sheet1!$C1351-Sheet3!F$11)/Sheet3!F$13)^2)</f>
        <v>3.0625518942128725E-9</v>
      </c>
      <c r="H1328" s="26">
        <f>Sheet3!G$12*EXP(-0.5*((Sheet1!$C1351-Sheet3!G$11)/Sheet3!G$13)^2)</f>
        <v>3.0625518942128725E-9</v>
      </c>
      <c r="I1328" s="26">
        <f>Sheet3!H$12*EXP(-0.5*((Sheet1!$C1351-Sheet3!H$11)/Sheet3!H$13)^2)</f>
        <v>3.0625518942128725E-9</v>
      </c>
      <c r="J1328" s="26">
        <f>Sheet3!I$12*EXP(-0.5*((Sheet1!$C1351-Sheet3!I$11)/Sheet3!I$13)^2)</f>
        <v>3.0625518942128725E-9</v>
      </c>
      <c r="K1328" s="26">
        <f>Sheet3!J$12*EXP(-0.5*((Sheet1!$C1351-Sheet3!J$11)/Sheet3!J$13)^2)</f>
        <v>3.0625518942128725E-9</v>
      </c>
      <c r="L1328" s="26">
        <f>Sheet3!K$12*EXP(-0.5*((Sheet1!$C1351-Sheet3!K$11)/Sheet3!K$13)^2)</f>
        <v>3.0625518942128725E-9</v>
      </c>
      <c r="M1328" s="26">
        <f>Sheet3!L$12*EXP(-0.5*((Sheet1!$C1351-Sheet3!L$11)/Sheet3!L$13)^2)</f>
        <v>3.0625518942128725E-9</v>
      </c>
    </row>
    <row r="1329" spans="1:13" x14ac:dyDescent="0.25">
      <c r="A1329" s="26">
        <f>Sheet1!D1352*Sheet3!$B$5</f>
        <v>0</v>
      </c>
      <c r="B1329" s="26">
        <f t="shared" si="40"/>
        <v>6.0410602193644161E-16</v>
      </c>
      <c r="C1329" s="26">
        <f t="shared" si="41"/>
        <v>2.4578568345948094E-8</v>
      </c>
      <c r="D1329" s="26">
        <f>Sheet3!C$12*EXP(-0.5*((Sheet1!$C1352-Sheet3!C$11)/Sheet3!C$13)^2)</f>
        <v>2.9124781134103978E-48</v>
      </c>
      <c r="E1329" s="26">
        <f>Sheet3!D$12*EXP(-0.5*((Sheet1!$C1352-Sheet3!D$11)/Sheet3!D$13)^2)</f>
        <v>7.8153192245113058E-11</v>
      </c>
      <c r="F1329" s="26">
        <f>Sheet3!E$12*EXP(-0.5*((Sheet1!$C1352-Sheet3!E$11)/Sheet3!E$13)^2)</f>
        <v>3.0625518942128725E-9</v>
      </c>
      <c r="G1329" s="26">
        <f>Sheet3!F$12*EXP(-0.5*((Sheet1!$C1352-Sheet3!F$11)/Sheet3!F$13)^2)</f>
        <v>3.0625518942128725E-9</v>
      </c>
      <c r="H1329" s="26">
        <f>Sheet3!G$12*EXP(-0.5*((Sheet1!$C1352-Sheet3!G$11)/Sheet3!G$13)^2)</f>
        <v>3.0625518942128725E-9</v>
      </c>
      <c r="I1329" s="26">
        <f>Sheet3!H$12*EXP(-0.5*((Sheet1!$C1352-Sheet3!H$11)/Sheet3!H$13)^2)</f>
        <v>3.0625518942128725E-9</v>
      </c>
      <c r="J1329" s="26">
        <f>Sheet3!I$12*EXP(-0.5*((Sheet1!$C1352-Sheet3!I$11)/Sheet3!I$13)^2)</f>
        <v>3.0625518942128725E-9</v>
      </c>
      <c r="K1329" s="26">
        <f>Sheet3!J$12*EXP(-0.5*((Sheet1!$C1352-Sheet3!J$11)/Sheet3!J$13)^2)</f>
        <v>3.0625518942128725E-9</v>
      </c>
      <c r="L1329" s="26">
        <f>Sheet3!K$12*EXP(-0.5*((Sheet1!$C1352-Sheet3!K$11)/Sheet3!K$13)^2)</f>
        <v>3.0625518942128725E-9</v>
      </c>
      <c r="M1329" s="26">
        <f>Sheet3!L$12*EXP(-0.5*((Sheet1!$C1352-Sheet3!L$11)/Sheet3!L$13)^2)</f>
        <v>3.0625518942128725E-9</v>
      </c>
    </row>
    <row r="1330" spans="1:13" x14ac:dyDescent="0.25">
      <c r="A1330" s="26">
        <f>Sheet1!D1353*Sheet3!$B$5</f>
        <v>0</v>
      </c>
      <c r="B1330" s="26">
        <f t="shared" si="40"/>
        <v>6.0410602193644161E-16</v>
      </c>
      <c r="C1330" s="26">
        <f t="shared" si="41"/>
        <v>2.4578568345948094E-8</v>
      </c>
      <c r="D1330" s="26">
        <f>Sheet3!C$12*EXP(-0.5*((Sheet1!$C1353-Sheet3!C$11)/Sheet3!C$13)^2)</f>
        <v>2.9124781134103978E-48</v>
      </c>
      <c r="E1330" s="26">
        <f>Sheet3!D$12*EXP(-0.5*((Sheet1!$C1353-Sheet3!D$11)/Sheet3!D$13)^2)</f>
        <v>7.8153192245113058E-11</v>
      </c>
      <c r="F1330" s="26">
        <f>Sheet3!E$12*EXP(-0.5*((Sheet1!$C1353-Sheet3!E$11)/Sheet3!E$13)^2)</f>
        <v>3.0625518942128725E-9</v>
      </c>
      <c r="G1330" s="26">
        <f>Sheet3!F$12*EXP(-0.5*((Sheet1!$C1353-Sheet3!F$11)/Sheet3!F$13)^2)</f>
        <v>3.0625518942128725E-9</v>
      </c>
      <c r="H1330" s="26">
        <f>Sheet3!G$12*EXP(-0.5*((Sheet1!$C1353-Sheet3!G$11)/Sheet3!G$13)^2)</f>
        <v>3.0625518942128725E-9</v>
      </c>
      <c r="I1330" s="26">
        <f>Sheet3!H$12*EXP(-0.5*((Sheet1!$C1353-Sheet3!H$11)/Sheet3!H$13)^2)</f>
        <v>3.0625518942128725E-9</v>
      </c>
      <c r="J1330" s="26">
        <f>Sheet3!I$12*EXP(-0.5*((Sheet1!$C1353-Sheet3!I$11)/Sheet3!I$13)^2)</f>
        <v>3.0625518942128725E-9</v>
      </c>
      <c r="K1330" s="26">
        <f>Sheet3!J$12*EXP(-0.5*((Sheet1!$C1353-Sheet3!J$11)/Sheet3!J$13)^2)</f>
        <v>3.0625518942128725E-9</v>
      </c>
      <c r="L1330" s="26">
        <f>Sheet3!K$12*EXP(-0.5*((Sheet1!$C1353-Sheet3!K$11)/Sheet3!K$13)^2)</f>
        <v>3.0625518942128725E-9</v>
      </c>
      <c r="M1330" s="26">
        <f>Sheet3!L$12*EXP(-0.5*((Sheet1!$C1353-Sheet3!L$11)/Sheet3!L$13)^2)</f>
        <v>3.0625518942128725E-9</v>
      </c>
    </row>
    <row r="1331" spans="1:13" x14ac:dyDescent="0.25">
      <c r="A1331" s="26">
        <f>Sheet1!D1354*Sheet3!$B$5</f>
        <v>0</v>
      </c>
      <c r="B1331" s="26">
        <f t="shared" si="40"/>
        <v>6.0410602193644161E-16</v>
      </c>
      <c r="C1331" s="26">
        <f t="shared" si="41"/>
        <v>2.4578568345948094E-8</v>
      </c>
      <c r="D1331" s="26">
        <f>Sheet3!C$12*EXP(-0.5*((Sheet1!$C1354-Sheet3!C$11)/Sheet3!C$13)^2)</f>
        <v>2.9124781134103978E-48</v>
      </c>
      <c r="E1331" s="26">
        <f>Sheet3!D$12*EXP(-0.5*((Sheet1!$C1354-Sheet3!D$11)/Sheet3!D$13)^2)</f>
        <v>7.8153192245113058E-11</v>
      </c>
      <c r="F1331" s="26">
        <f>Sheet3!E$12*EXP(-0.5*((Sheet1!$C1354-Sheet3!E$11)/Sheet3!E$13)^2)</f>
        <v>3.0625518942128725E-9</v>
      </c>
      <c r="G1331" s="26">
        <f>Sheet3!F$12*EXP(-0.5*((Sheet1!$C1354-Sheet3!F$11)/Sheet3!F$13)^2)</f>
        <v>3.0625518942128725E-9</v>
      </c>
      <c r="H1331" s="26">
        <f>Sheet3!G$12*EXP(-0.5*((Sheet1!$C1354-Sheet3!G$11)/Sheet3!G$13)^2)</f>
        <v>3.0625518942128725E-9</v>
      </c>
      <c r="I1331" s="26">
        <f>Sheet3!H$12*EXP(-0.5*((Sheet1!$C1354-Sheet3!H$11)/Sheet3!H$13)^2)</f>
        <v>3.0625518942128725E-9</v>
      </c>
      <c r="J1331" s="26">
        <f>Sheet3!I$12*EXP(-0.5*((Sheet1!$C1354-Sheet3!I$11)/Sheet3!I$13)^2)</f>
        <v>3.0625518942128725E-9</v>
      </c>
      <c r="K1331" s="26">
        <f>Sheet3!J$12*EXP(-0.5*((Sheet1!$C1354-Sheet3!J$11)/Sheet3!J$13)^2)</f>
        <v>3.0625518942128725E-9</v>
      </c>
      <c r="L1331" s="26">
        <f>Sheet3!K$12*EXP(-0.5*((Sheet1!$C1354-Sheet3!K$11)/Sheet3!K$13)^2)</f>
        <v>3.0625518942128725E-9</v>
      </c>
      <c r="M1331" s="26">
        <f>Sheet3!L$12*EXP(-0.5*((Sheet1!$C1354-Sheet3!L$11)/Sheet3!L$13)^2)</f>
        <v>3.0625518942128725E-9</v>
      </c>
    </row>
    <row r="1332" spans="1:13" x14ac:dyDescent="0.25">
      <c r="A1332" s="26">
        <f>Sheet1!D1355*Sheet3!$B$5</f>
        <v>0</v>
      </c>
      <c r="B1332" s="26">
        <f t="shared" si="40"/>
        <v>6.0410602193644161E-16</v>
      </c>
      <c r="C1332" s="26">
        <f t="shared" si="41"/>
        <v>2.4578568345948094E-8</v>
      </c>
      <c r="D1332" s="26">
        <f>Sheet3!C$12*EXP(-0.5*((Sheet1!$C1355-Sheet3!C$11)/Sheet3!C$13)^2)</f>
        <v>2.9124781134103978E-48</v>
      </c>
      <c r="E1332" s="26">
        <f>Sheet3!D$12*EXP(-0.5*((Sheet1!$C1355-Sheet3!D$11)/Sheet3!D$13)^2)</f>
        <v>7.8153192245113058E-11</v>
      </c>
      <c r="F1332" s="26">
        <f>Sheet3!E$12*EXP(-0.5*((Sheet1!$C1355-Sheet3!E$11)/Sheet3!E$13)^2)</f>
        <v>3.0625518942128725E-9</v>
      </c>
      <c r="G1332" s="26">
        <f>Sheet3!F$12*EXP(-0.5*((Sheet1!$C1355-Sheet3!F$11)/Sheet3!F$13)^2)</f>
        <v>3.0625518942128725E-9</v>
      </c>
      <c r="H1332" s="26">
        <f>Sheet3!G$12*EXP(-0.5*((Sheet1!$C1355-Sheet3!G$11)/Sheet3!G$13)^2)</f>
        <v>3.0625518942128725E-9</v>
      </c>
      <c r="I1332" s="26">
        <f>Sheet3!H$12*EXP(-0.5*((Sheet1!$C1355-Sheet3!H$11)/Sheet3!H$13)^2)</f>
        <v>3.0625518942128725E-9</v>
      </c>
      <c r="J1332" s="26">
        <f>Sheet3!I$12*EXP(-0.5*((Sheet1!$C1355-Sheet3!I$11)/Sheet3!I$13)^2)</f>
        <v>3.0625518942128725E-9</v>
      </c>
      <c r="K1332" s="26">
        <f>Sheet3!J$12*EXP(-0.5*((Sheet1!$C1355-Sheet3!J$11)/Sheet3!J$13)^2)</f>
        <v>3.0625518942128725E-9</v>
      </c>
      <c r="L1332" s="26">
        <f>Sheet3!K$12*EXP(-0.5*((Sheet1!$C1355-Sheet3!K$11)/Sheet3!K$13)^2)</f>
        <v>3.0625518942128725E-9</v>
      </c>
      <c r="M1332" s="26">
        <f>Sheet3!L$12*EXP(-0.5*((Sheet1!$C1355-Sheet3!L$11)/Sheet3!L$13)^2)</f>
        <v>3.0625518942128725E-9</v>
      </c>
    </row>
    <row r="1333" spans="1:13" x14ac:dyDescent="0.25">
      <c r="A1333" s="26">
        <f>Sheet1!D1356*Sheet3!$B$5</f>
        <v>0</v>
      </c>
      <c r="B1333" s="26">
        <f t="shared" si="40"/>
        <v>6.0410602193644161E-16</v>
      </c>
      <c r="C1333" s="26">
        <f t="shared" si="41"/>
        <v>2.4578568345948094E-8</v>
      </c>
      <c r="D1333" s="26">
        <f>Sheet3!C$12*EXP(-0.5*((Sheet1!$C1356-Sheet3!C$11)/Sheet3!C$13)^2)</f>
        <v>2.9124781134103978E-48</v>
      </c>
      <c r="E1333" s="26">
        <f>Sheet3!D$12*EXP(-0.5*((Sheet1!$C1356-Sheet3!D$11)/Sheet3!D$13)^2)</f>
        <v>7.8153192245113058E-11</v>
      </c>
      <c r="F1333" s="26">
        <f>Sheet3!E$12*EXP(-0.5*((Sheet1!$C1356-Sheet3!E$11)/Sheet3!E$13)^2)</f>
        <v>3.0625518942128725E-9</v>
      </c>
      <c r="G1333" s="26">
        <f>Sheet3!F$12*EXP(-0.5*((Sheet1!$C1356-Sheet3!F$11)/Sheet3!F$13)^2)</f>
        <v>3.0625518942128725E-9</v>
      </c>
      <c r="H1333" s="26">
        <f>Sheet3!G$12*EXP(-0.5*((Sheet1!$C1356-Sheet3!G$11)/Sheet3!G$13)^2)</f>
        <v>3.0625518942128725E-9</v>
      </c>
      <c r="I1333" s="26">
        <f>Sheet3!H$12*EXP(-0.5*((Sheet1!$C1356-Sheet3!H$11)/Sheet3!H$13)^2)</f>
        <v>3.0625518942128725E-9</v>
      </c>
      <c r="J1333" s="26">
        <f>Sheet3!I$12*EXP(-0.5*((Sheet1!$C1356-Sheet3!I$11)/Sheet3!I$13)^2)</f>
        <v>3.0625518942128725E-9</v>
      </c>
      <c r="K1333" s="26">
        <f>Sheet3!J$12*EXP(-0.5*((Sheet1!$C1356-Sheet3!J$11)/Sheet3!J$13)^2)</f>
        <v>3.0625518942128725E-9</v>
      </c>
      <c r="L1333" s="26">
        <f>Sheet3!K$12*EXP(-0.5*((Sheet1!$C1356-Sheet3!K$11)/Sheet3!K$13)^2)</f>
        <v>3.0625518942128725E-9</v>
      </c>
      <c r="M1333" s="26">
        <f>Sheet3!L$12*EXP(-0.5*((Sheet1!$C1356-Sheet3!L$11)/Sheet3!L$13)^2)</f>
        <v>3.0625518942128725E-9</v>
      </c>
    </row>
    <row r="1334" spans="1:13" x14ac:dyDescent="0.25">
      <c r="A1334" s="26">
        <f>Sheet1!D1357*Sheet3!$B$5</f>
        <v>0</v>
      </c>
      <c r="B1334" s="26">
        <f t="shared" si="40"/>
        <v>6.0410602193644161E-16</v>
      </c>
      <c r="C1334" s="26">
        <f t="shared" si="41"/>
        <v>2.4578568345948094E-8</v>
      </c>
      <c r="D1334" s="26">
        <f>Sheet3!C$12*EXP(-0.5*((Sheet1!$C1357-Sheet3!C$11)/Sheet3!C$13)^2)</f>
        <v>2.9124781134103978E-48</v>
      </c>
      <c r="E1334" s="26">
        <f>Sheet3!D$12*EXP(-0.5*((Sheet1!$C1357-Sheet3!D$11)/Sheet3!D$13)^2)</f>
        <v>7.8153192245113058E-11</v>
      </c>
      <c r="F1334" s="26">
        <f>Sheet3!E$12*EXP(-0.5*((Sheet1!$C1357-Sheet3!E$11)/Sheet3!E$13)^2)</f>
        <v>3.0625518942128725E-9</v>
      </c>
      <c r="G1334" s="26">
        <f>Sheet3!F$12*EXP(-0.5*((Sheet1!$C1357-Sheet3!F$11)/Sheet3!F$13)^2)</f>
        <v>3.0625518942128725E-9</v>
      </c>
      <c r="H1334" s="26">
        <f>Sheet3!G$12*EXP(-0.5*((Sheet1!$C1357-Sheet3!G$11)/Sheet3!G$13)^2)</f>
        <v>3.0625518942128725E-9</v>
      </c>
      <c r="I1334" s="26">
        <f>Sheet3!H$12*EXP(-0.5*((Sheet1!$C1357-Sheet3!H$11)/Sheet3!H$13)^2)</f>
        <v>3.0625518942128725E-9</v>
      </c>
      <c r="J1334" s="26">
        <f>Sheet3!I$12*EXP(-0.5*((Sheet1!$C1357-Sheet3!I$11)/Sheet3!I$13)^2)</f>
        <v>3.0625518942128725E-9</v>
      </c>
      <c r="K1334" s="26">
        <f>Sheet3!J$12*EXP(-0.5*((Sheet1!$C1357-Sheet3!J$11)/Sheet3!J$13)^2)</f>
        <v>3.0625518942128725E-9</v>
      </c>
      <c r="L1334" s="26">
        <f>Sheet3!K$12*EXP(-0.5*((Sheet1!$C1357-Sheet3!K$11)/Sheet3!K$13)^2)</f>
        <v>3.0625518942128725E-9</v>
      </c>
      <c r="M1334" s="26">
        <f>Sheet3!L$12*EXP(-0.5*((Sheet1!$C1357-Sheet3!L$11)/Sheet3!L$13)^2)</f>
        <v>3.0625518942128725E-9</v>
      </c>
    </row>
    <row r="1335" spans="1:13" x14ac:dyDescent="0.25">
      <c r="A1335" s="26">
        <f>Sheet1!D1358*Sheet3!$B$5</f>
        <v>0</v>
      </c>
      <c r="B1335" s="26">
        <f t="shared" si="40"/>
        <v>6.0410602193644161E-16</v>
      </c>
      <c r="C1335" s="26">
        <f t="shared" si="41"/>
        <v>2.4578568345948094E-8</v>
      </c>
      <c r="D1335" s="26">
        <f>Sheet3!C$12*EXP(-0.5*((Sheet1!$C1358-Sheet3!C$11)/Sheet3!C$13)^2)</f>
        <v>2.9124781134103978E-48</v>
      </c>
      <c r="E1335" s="26">
        <f>Sheet3!D$12*EXP(-0.5*((Sheet1!$C1358-Sheet3!D$11)/Sheet3!D$13)^2)</f>
        <v>7.8153192245113058E-11</v>
      </c>
      <c r="F1335" s="26">
        <f>Sheet3!E$12*EXP(-0.5*((Sheet1!$C1358-Sheet3!E$11)/Sheet3!E$13)^2)</f>
        <v>3.0625518942128725E-9</v>
      </c>
      <c r="G1335" s="26">
        <f>Sheet3!F$12*EXP(-0.5*((Sheet1!$C1358-Sheet3!F$11)/Sheet3!F$13)^2)</f>
        <v>3.0625518942128725E-9</v>
      </c>
      <c r="H1335" s="26">
        <f>Sheet3!G$12*EXP(-0.5*((Sheet1!$C1358-Sheet3!G$11)/Sheet3!G$13)^2)</f>
        <v>3.0625518942128725E-9</v>
      </c>
      <c r="I1335" s="26">
        <f>Sheet3!H$12*EXP(-0.5*((Sheet1!$C1358-Sheet3!H$11)/Sheet3!H$13)^2)</f>
        <v>3.0625518942128725E-9</v>
      </c>
      <c r="J1335" s="26">
        <f>Sheet3!I$12*EXP(-0.5*((Sheet1!$C1358-Sheet3!I$11)/Sheet3!I$13)^2)</f>
        <v>3.0625518942128725E-9</v>
      </c>
      <c r="K1335" s="26">
        <f>Sheet3!J$12*EXP(-0.5*((Sheet1!$C1358-Sheet3!J$11)/Sheet3!J$13)^2)</f>
        <v>3.0625518942128725E-9</v>
      </c>
      <c r="L1335" s="26">
        <f>Sheet3!K$12*EXP(-0.5*((Sheet1!$C1358-Sheet3!K$11)/Sheet3!K$13)^2)</f>
        <v>3.0625518942128725E-9</v>
      </c>
      <c r="M1335" s="26">
        <f>Sheet3!L$12*EXP(-0.5*((Sheet1!$C1358-Sheet3!L$11)/Sheet3!L$13)^2)</f>
        <v>3.0625518942128725E-9</v>
      </c>
    </row>
    <row r="1336" spans="1:13" x14ac:dyDescent="0.25">
      <c r="A1336" s="26">
        <f>Sheet1!D1359*Sheet3!$B$5</f>
        <v>0</v>
      </c>
      <c r="B1336" s="26">
        <f t="shared" si="40"/>
        <v>6.0410602193644161E-16</v>
      </c>
      <c r="C1336" s="26">
        <f t="shared" si="41"/>
        <v>2.4578568345948094E-8</v>
      </c>
      <c r="D1336" s="26">
        <f>Sheet3!C$12*EXP(-0.5*((Sheet1!$C1359-Sheet3!C$11)/Sheet3!C$13)^2)</f>
        <v>2.9124781134103978E-48</v>
      </c>
      <c r="E1336" s="26">
        <f>Sheet3!D$12*EXP(-0.5*((Sheet1!$C1359-Sheet3!D$11)/Sheet3!D$13)^2)</f>
        <v>7.8153192245113058E-11</v>
      </c>
      <c r="F1336" s="26">
        <f>Sheet3!E$12*EXP(-0.5*((Sheet1!$C1359-Sheet3!E$11)/Sheet3!E$13)^2)</f>
        <v>3.0625518942128725E-9</v>
      </c>
      <c r="G1336" s="26">
        <f>Sheet3!F$12*EXP(-0.5*((Sheet1!$C1359-Sheet3!F$11)/Sheet3!F$13)^2)</f>
        <v>3.0625518942128725E-9</v>
      </c>
      <c r="H1336" s="26">
        <f>Sheet3!G$12*EXP(-0.5*((Sheet1!$C1359-Sheet3!G$11)/Sheet3!G$13)^2)</f>
        <v>3.0625518942128725E-9</v>
      </c>
      <c r="I1336" s="26">
        <f>Sheet3!H$12*EXP(-0.5*((Sheet1!$C1359-Sheet3!H$11)/Sheet3!H$13)^2)</f>
        <v>3.0625518942128725E-9</v>
      </c>
      <c r="J1336" s="26">
        <f>Sheet3!I$12*EXP(-0.5*((Sheet1!$C1359-Sheet3!I$11)/Sheet3!I$13)^2)</f>
        <v>3.0625518942128725E-9</v>
      </c>
      <c r="K1336" s="26">
        <f>Sheet3!J$12*EXP(-0.5*((Sheet1!$C1359-Sheet3!J$11)/Sheet3!J$13)^2)</f>
        <v>3.0625518942128725E-9</v>
      </c>
      <c r="L1336" s="26">
        <f>Sheet3!K$12*EXP(-0.5*((Sheet1!$C1359-Sheet3!K$11)/Sheet3!K$13)^2)</f>
        <v>3.0625518942128725E-9</v>
      </c>
      <c r="M1336" s="26">
        <f>Sheet3!L$12*EXP(-0.5*((Sheet1!$C1359-Sheet3!L$11)/Sheet3!L$13)^2)</f>
        <v>3.0625518942128725E-9</v>
      </c>
    </row>
    <row r="1337" spans="1:13" x14ac:dyDescent="0.25">
      <c r="A1337" s="26">
        <f>Sheet1!D1360*Sheet3!$B$5</f>
        <v>0</v>
      </c>
      <c r="B1337" s="26">
        <f t="shared" si="40"/>
        <v>6.0410602193644161E-16</v>
      </c>
      <c r="C1337" s="26">
        <f t="shared" si="41"/>
        <v>2.4578568345948094E-8</v>
      </c>
      <c r="D1337" s="26">
        <f>Sheet3!C$12*EXP(-0.5*((Sheet1!$C1360-Sheet3!C$11)/Sheet3!C$13)^2)</f>
        <v>2.9124781134103978E-48</v>
      </c>
      <c r="E1337" s="26">
        <f>Sheet3!D$12*EXP(-0.5*((Sheet1!$C1360-Sheet3!D$11)/Sheet3!D$13)^2)</f>
        <v>7.8153192245113058E-11</v>
      </c>
      <c r="F1337" s="26">
        <f>Sheet3!E$12*EXP(-0.5*((Sheet1!$C1360-Sheet3!E$11)/Sheet3!E$13)^2)</f>
        <v>3.0625518942128725E-9</v>
      </c>
      <c r="G1337" s="26">
        <f>Sheet3!F$12*EXP(-0.5*((Sheet1!$C1360-Sheet3!F$11)/Sheet3!F$13)^2)</f>
        <v>3.0625518942128725E-9</v>
      </c>
      <c r="H1337" s="26">
        <f>Sheet3!G$12*EXP(-0.5*((Sheet1!$C1360-Sheet3!G$11)/Sheet3!G$13)^2)</f>
        <v>3.0625518942128725E-9</v>
      </c>
      <c r="I1337" s="26">
        <f>Sheet3!H$12*EXP(-0.5*((Sheet1!$C1360-Sheet3!H$11)/Sheet3!H$13)^2)</f>
        <v>3.0625518942128725E-9</v>
      </c>
      <c r="J1337" s="26">
        <f>Sheet3!I$12*EXP(-0.5*((Sheet1!$C1360-Sheet3!I$11)/Sheet3!I$13)^2)</f>
        <v>3.0625518942128725E-9</v>
      </c>
      <c r="K1337" s="26">
        <f>Sheet3!J$12*EXP(-0.5*((Sheet1!$C1360-Sheet3!J$11)/Sheet3!J$13)^2)</f>
        <v>3.0625518942128725E-9</v>
      </c>
      <c r="L1337" s="26">
        <f>Sheet3!K$12*EXP(-0.5*((Sheet1!$C1360-Sheet3!K$11)/Sheet3!K$13)^2)</f>
        <v>3.0625518942128725E-9</v>
      </c>
      <c r="M1337" s="26">
        <f>Sheet3!L$12*EXP(-0.5*((Sheet1!$C1360-Sheet3!L$11)/Sheet3!L$13)^2)</f>
        <v>3.0625518942128725E-9</v>
      </c>
    </row>
    <row r="1338" spans="1:13" x14ac:dyDescent="0.25">
      <c r="A1338" s="26">
        <f>Sheet1!D1361*Sheet3!$B$5</f>
        <v>0</v>
      </c>
      <c r="B1338" s="26">
        <f t="shared" si="40"/>
        <v>6.0410602193644161E-16</v>
      </c>
      <c r="C1338" s="26">
        <f t="shared" si="41"/>
        <v>2.4578568345948094E-8</v>
      </c>
      <c r="D1338" s="26">
        <f>Sheet3!C$12*EXP(-0.5*((Sheet1!$C1361-Sheet3!C$11)/Sheet3!C$13)^2)</f>
        <v>2.9124781134103978E-48</v>
      </c>
      <c r="E1338" s="26">
        <f>Sheet3!D$12*EXP(-0.5*((Sheet1!$C1361-Sheet3!D$11)/Sheet3!D$13)^2)</f>
        <v>7.8153192245113058E-11</v>
      </c>
      <c r="F1338" s="26">
        <f>Sheet3!E$12*EXP(-0.5*((Sheet1!$C1361-Sheet3!E$11)/Sheet3!E$13)^2)</f>
        <v>3.0625518942128725E-9</v>
      </c>
      <c r="G1338" s="26">
        <f>Sheet3!F$12*EXP(-0.5*((Sheet1!$C1361-Sheet3!F$11)/Sheet3!F$13)^2)</f>
        <v>3.0625518942128725E-9</v>
      </c>
      <c r="H1338" s="26">
        <f>Sheet3!G$12*EXP(-0.5*((Sheet1!$C1361-Sheet3!G$11)/Sheet3!G$13)^2)</f>
        <v>3.0625518942128725E-9</v>
      </c>
      <c r="I1338" s="26">
        <f>Sheet3!H$12*EXP(-0.5*((Sheet1!$C1361-Sheet3!H$11)/Sheet3!H$13)^2)</f>
        <v>3.0625518942128725E-9</v>
      </c>
      <c r="J1338" s="26">
        <f>Sheet3!I$12*EXP(-0.5*((Sheet1!$C1361-Sheet3!I$11)/Sheet3!I$13)^2)</f>
        <v>3.0625518942128725E-9</v>
      </c>
      <c r="K1338" s="26">
        <f>Sheet3!J$12*EXP(-0.5*((Sheet1!$C1361-Sheet3!J$11)/Sheet3!J$13)^2)</f>
        <v>3.0625518942128725E-9</v>
      </c>
      <c r="L1338" s="26">
        <f>Sheet3!K$12*EXP(-0.5*((Sheet1!$C1361-Sheet3!K$11)/Sheet3!K$13)^2)</f>
        <v>3.0625518942128725E-9</v>
      </c>
      <c r="M1338" s="26">
        <f>Sheet3!L$12*EXP(-0.5*((Sheet1!$C1361-Sheet3!L$11)/Sheet3!L$13)^2)</f>
        <v>3.0625518942128725E-9</v>
      </c>
    </row>
    <row r="1339" spans="1:13" x14ac:dyDescent="0.25">
      <c r="A1339" s="26">
        <f>Sheet1!D1362*Sheet3!$B$5</f>
        <v>0</v>
      </c>
      <c r="B1339" s="26">
        <f t="shared" si="40"/>
        <v>6.0410602193644161E-16</v>
      </c>
      <c r="C1339" s="26">
        <f t="shared" si="41"/>
        <v>2.4578568345948094E-8</v>
      </c>
      <c r="D1339" s="26">
        <f>Sheet3!C$12*EXP(-0.5*((Sheet1!$C1362-Sheet3!C$11)/Sheet3!C$13)^2)</f>
        <v>2.9124781134103978E-48</v>
      </c>
      <c r="E1339" s="26">
        <f>Sheet3!D$12*EXP(-0.5*((Sheet1!$C1362-Sheet3!D$11)/Sheet3!D$13)^2)</f>
        <v>7.8153192245113058E-11</v>
      </c>
      <c r="F1339" s="26">
        <f>Sheet3!E$12*EXP(-0.5*((Sheet1!$C1362-Sheet3!E$11)/Sheet3!E$13)^2)</f>
        <v>3.0625518942128725E-9</v>
      </c>
      <c r="G1339" s="26">
        <f>Sheet3!F$12*EXP(-0.5*((Sheet1!$C1362-Sheet3!F$11)/Sheet3!F$13)^2)</f>
        <v>3.0625518942128725E-9</v>
      </c>
      <c r="H1339" s="26">
        <f>Sheet3!G$12*EXP(-0.5*((Sheet1!$C1362-Sheet3!G$11)/Sheet3!G$13)^2)</f>
        <v>3.0625518942128725E-9</v>
      </c>
      <c r="I1339" s="26">
        <f>Sheet3!H$12*EXP(-0.5*((Sheet1!$C1362-Sheet3!H$11)/Sheet3!H$13)^2)</f>
        <v>3.0625518942128725E-9</v>
      </c>
      <c r="J1339" s="26">
        <f>Sheet3!I$12*EXP(-0.5*((Sheet1!$C1362-Sheet3!I$11)/Sheet3!I$13)^2)</f>
        <v>3.0625518942128725E-9</v>
      </c>
      <c r="K1339" s="26">
        <f>Sheet3!J$12*EXP(-0.5*((Sheet1!$C1362-Sheet3!J$11)/Sheet3!J$13)^2)</f>
        <v>3.0625518942128725E-9</v>
      </c>
      <c r="L1339" s="26">
        <f>Sheet3!K$12*EXP(-0.5*((Sheet1!$C1362-Sheet3!K$11)/Sheet3!K$13)^2)</f>
        <v>3.0625518942128725E-9</v>
      </c>
      <c r="M1339" s="26">
        <f>Sheet3!L$12*EXP(-0.5*((Sheet1!$C1362-Sheet3!L$11)/Sheet3!L$13)^2)</f>
        <v>3.0625518942128725E-9</v>
      </c>
    </row>
    <row r="1340" spans="1:13" x14ac:dyDescent="0.25">
      <c r="A1340" s="26">
        <f>Sheet1!D1363*Sheet3!$B$5</f>
        <v>0</v>
      </c>
      <c r="B1340" s="26">
        <f t="shared" si="40"/>
        <v>6.0410602193644161E-16</v>
      </c>
      <c r="C1340" s="26">
        <f t="shared" si="41"/>
        <v>2.4578568345948094E-8</v>
      </c>
      <c r="D1340" s="26">
        <f>Sheet3!C$12*EXP(-0.5*((Sheet1!$C1363-Sheet3!C$11)/Sheet3!C$13)^2)</f>
        <v>2.9124781134103978E-48</v>
      </c>
      <c r="E1340" s="26">
        <f>Sheet3!D$12*EXP(-0.5*((Sheet1!$C1363-Sheet3!D$11)/Sheet3!D$13)^2)</f>
        <v>7.8153192245113058E-11</v>
      </c>
      <c r="F1340" s="26">
        <f>Sheet3!E$12*EXP(-0.5*((Sheet1!$C1363-Sheet3!E$11)/Sheet3!E$13)^2)</f>
        <v>3.0625518942128725E-9</v>
      </c>
      <c r="G1340" s="26">
        <f>Sheet3!F$12*EXP(-0.5*((Sheet1!$C1363-Sheet3!F$11)/Sheet3!F$13)^2)</f>
        <v>3.0625518942128725E-9</v>
      </c>
      <c r="H1340" s="26">
        <f>Sheet3!G$12*EXP(-0.5*((Sheet1!$C1363-Sheet3!G$11)/Sheet3!G$13)^2)</f>
        <v>3.0625518942128725E-9</v>
      </c>
      <c r="I1340" s="26">
        <f>Sheet3!H$12*EXP(-0.5*((Sheet1!$C1363-Sheet3!H$11)/Sheet3!H$13)^2)</f>
        <v>3.0625518942128725E-9</v>
      </c>
      <c r="J1340" s="26">
        <f>Sheet3!I$12*EXP(-0.5*((Sheet1!$C1363-Sheet3!I$11)/Sheet3!I$13)^2)</f>
        <v>3.0625518942128725E-9</v>
      </c>
      <c r="K1340" s="26">
        <f>Sheet3!J$12*EXP(-0.5*((Sheet1!$C1363-Sheet3!J$11)/Sheet3!J$13)^2)</f>
        <v>3.0625518942128725E-9</v>
      </c>
      <c r="L1340" s="26">
        <f>Sheet3!K$12*EXP(-0.5*((Sheet1!$C1363-Sheet3!K$11)/Sheet3!K$13)^2)</f>
        <v>3.0625518942128725E-9</v>
      </c>
      <c r="M1340" s="26">
        <f>Sheet3!L$12*EXP(-0.5*((Sheet1!$C1363-Sheet3!L$11)/Sheet3!L$13)^2)</f>
        <v>3.0625518942128725E-9</v>
      </c>
    </row>
    <row r="1341" spans="1:13" x14ac:dyDescent="0.25">
      <c r="A1341" s="26">
        <f>Sheet1!D1364*Sheet3!$B$5</f>
        <v>0</v>
      </c>
      <c r="B1341" s="26">
        <f t="shared" si="40"/>
        <v>6.0410602193644161E-16</v>
      </c>
      <c r="C1341" s="26">
        <f t="shared" si="41"/>
        <v>2.4578568345948094E-8</v>
      </c>
      <c r="D1341" s="26">
        <f>Sheet3!C$12*EXP(-0.5*((Sheet1!$C1364-Sheet3!C$11)/Sheet3!C$13)^2)</f>
        <v>2.9124781134103978E-48</v>
      </c>
      <c r="E1341" s="26">
        <f>Sheet3!D$12*EXP(-0.5*((Sheet1!$C1364-Sheet3!D$11)/Sheet3!D$13)^2)</f>
        <v>7.8153192245113058E-11</v>
      </c>
      <c r="F1341" s="26">
        <f>Sheet3!E$12*EXP(-0.5*((Sheet1!$C1364-Sheet3!E$11)/Sheet3!E$13)^2)</f>
        <v>3.0625518942128725E-9</v>
      </c>
      <c r="G1341" s="26">
        <f>Sheet3!F$12*EXP(-0.5*((Sheet1!$C1364-Sheet3!F$11)/Sheet3!F$13)^2)</f>
        <v>3.0625518942128725E-9</v>
      </c>
      <c r="H1341" s="26">
        <f>Sheet3!G$12*EXP(-0.5*((Sheet1!$C1364-Sheet3!G$11)/Sheet3!G$13)^2)</f>
        <v>3.0625518942128725E-9</v>
      </c>
      <c r="I1341" s="26">
        <f>Sheet3!H$12*EXP(-0.5*((Sheet1!$C1364-Sheet3!H$11)/Sheet3!H$13)^2)</f>
        <v>3.0625518942128725E-9</v>
      </c>
      <c r="J1341" s="26">
        <f>Sheet3!I$12*EXP(-0.5*((Sheet1!$C1364-Sheet3!I$11)/Sheet3!I$13)^2)</f>
        <v>3.0625518942128725E-9</v>
      </c>
      <c r="K1341" s="26">
        <f>Sheet3!J$12*EXP(-0.5*((Sheet1!$C1364-Sheet3!J$11)/Sheet3!J$13)^2)</f>
        <v>3.0625518942128725E-9</v>
      </c>
      <c r="L1341" s="26">
        <f>Sheet3!K$12*EXP(-0.5*((Sheet1!$C1364-Sheet3!K$11)/Sheet3!K$13)^2)</f>
        <v>3.0625518942128725E-9</v>
      </c>
      <c r="M1341" s="26">
        <f>Sheet3!L$12*EXP(-0.5*((Sheet1!$C1364-Sheet3!L$11)/Sheet3!L$13)^2)</f>
        <v>3.0625518942128725E-9</v>
      </c>
    </row>
    <row r="1342" spans="1:13" x14ac:dyDescent="0.25">
      <c r="A1342" s="26">
        <f>Sheet1!D1365*Sheet3!$B$5</f>
        <v>0</v>
      </c>
      <c r="B1342" s="26">
        <f t="shared" si="40"/>
        <v>6.0410602193644161E-16</v>
      </c>
      <c r="C1342" s="26">
        <f t="shared" si="41"/>
        <v>2.4578568345948094E-8</v>
      </c>
      <c r="D1342" s="26">
        <f>Sheet3!C$12*EXP(-0.5*((Sheet1!$C1365-Sheet3!C$11)/Sheet3!C$13)^2)</f>
        <v>2.9124781134103978E-48</v>
      </c>
      <c r="E1342" s="26">
        <f>Sheet3!D$12*EXP(-0.5*((Sheet1!$C1365-Sheet3!D$11)/Sheet3!D$13)^2)</f>
        <v>7.8153192245113058E-11</v>
      </c>
      <c r="F1342" s="26">
        <f>Sheet3!E$12*EXP(-0.5*((Sheet1!$C1365-Sheet3!E$11)/Sheet3!E$13)^2)</f>
        <v>3.0625518942128725E-9</v>
      </c>
      <c r="G1342" s="26">
        <f>Sheet3!F$12*EXP(-0.5*((Sheet1!$C1365-Sheet3!F$11)/Sheet3!F$13)^2)</f>
        <v>3.0625518942128725E-9</v>
      </c>
      <c r="H1342" s="26">
        <f>Sheet3!G$12*EXP(-0.5*((Sheet1!$C1365-Sheet3!G$11)/Sheet3!G$13)^2)</f>
        <v>3.0625518942128725E-9</v>
      </c>
      <c r="I1342" s="26">
        <f>Sheet3!H$12*EXP(-0.5*((Sheet1!$C1365-Sheet3!H$11)/Sheet3!H$13)^2)</f>
        <v>3.0625518942128725E-9</v>
      </c>
      <c r="J1342" s="26">
        <f>Sheet3!I$12*EXP(-0.5*((Sheet1!$C1365-Sheet3!I$11)/Sheet3!I$13)^2)</f>
        <v>3.0625518942128725E-9</v>
      </c>
      <c r="K1342" s="26">
        <f>Sheet3!J$12*EXP(-0.5*((Sheet1!$C1365-Sheet3!J$11)/Sheet3!J$13)^2)</f>
        <v>3.0625518942128725E-9</v>
      </c>
      <c r="L1342" s="26">
        <f>Sheet3!K$12*EXP(-0.5*((Sheet1!$C1365-Sheet3!K$11)/Sheet3!K$13)^2)</f>
        <v>3.0625518942128725E-9</v>
      </c>
      <c r="M1342" s="26">
        <f>Sheet3!L$12*EXP(-0.5*((Sheet1!$C1365-Sheet3!L$11)/Sheet3!L$13)^2)</f>
        <v>3.0625518942128725E-9</v>
      </c>
    </row>
    <row r="1343" spans="1:13" x14ac:dyDescent="0.25">
      <c r="A1343" s="26">
        <f>Sheet1!D1366*Sheet3!$B$5</f>
        <v>0</v>
      </c>
      <c r="B1343" s="26">
        <f t="shared" si="40"/>
        <v>6.0410602193644161E-16</v>
      </c>
      <c r="C1343" s="26">
        <f t="shared" si="41"/>
        <v>2.4578568345948094E-8</v>
      </c>
      <c r="D1343" s="26">
        <f>Sheet3!C$12*EXP(-0.5*((Sheet1!$C1366-Sheet3!C$11)/Sheet3!C$13)^2)</f>
        <v>2.9124781134103978E-48</v>
      </c>
      <c r="E1343" s="26">
        <f>Sheet3!D$12*EXP(-0.5*((Sheet1!$C1366-Sheet3!D$11)/Sheet3!D$13)^2)</f>
        <v>7.8153192245113058E-11</v>
      </c>
      <c r="F1343" s="26">
        <f>Sheet3!E$12*EXP(-0.5*((Sheet1!$C1366-Sheet3!E$11)/Sheet3!E$13)^2)</f>
        <v>3.0625518942128725E-9</v>
      </c>
      <c r="G1343" s="26">
        <f>Sheet3!F$12*EXP(-0.5*((Sheet1!$C1366-Sheet3!F$11)/Sheet3!F$13)^2)</f>
        <v>3.0625518942128725E-9</v>
      </c>
      <c r="H1343" s="26">
        <f>Sheet3!G$12*EXP(-0.5*((Sheet1!$C1366-Sheet3!G$11)/Sheet3!G$13)^2)</f>
        <v>3.0625518942128725E-9</v>
      </c>
      <c r="I1343" s="26">
        <f>Sheet3!H$12*EXP(-0.5*((Sheet1!$C1366-Sheet3!H$11)/Sheet3!H$13)^2)</f>
        <v>3.0625518942128725E-9</v>
      </c>
      <c r="J1343" s="26">
        <f>Sheet3!I$12*EXP(-0.5*((Sheet1!$C1366-Sheet3!I$11)/Sheet3!I$13)^2)</f>
        <v>3.0625518942128725E-9</v>
      </c>
      <c r="K1343" s="26">
        <f>Sheet3!J$12*EXP(-0.5*((Sheet1!$C1366-Sheet3!J$11)/Sheet3!J$13)^2)</f>
        <v>3.0625518942128725E-9</v>
      </c>
      <c r="L1343" s="26">
        <f>Sheet3!K$12*EXP(-0.5*((Sheet1!$C1366-Sheet3!K$11)/Sheet3!K$13)^2)</f>
        <v>3.0625518942128725E-9</v>
      </c>
      <c r="M1343" s="26">
        <f>Sheet3!L$12*EXP(-0.5*((Sheet1!$C1366-Sheet3!L$11)/Sheet3!L$13)^2)</f>
        <v>3.0625518942128725E-9</v>
      </c>
    </row>
    <row r="1344" spans="1:13" x14ac:dyDescent="0.25">
      <c r="A1344" s="26">
        <f>Sheet1!D1367*Sheet3!$B$5</f>
        <v>0</v>
      </c>
      <c r="B1344" s="26">
        <f t="shared" si="40"/>
        <v>6.0410602193644161E-16</v>
      </c>
      <c r="C1344" s="26">
        <f t="shared" si="41"/>
        <v>2.4578568345948094E-8</v>
      </c>
      <c r="D1344" s="26">
        <f>Sheet3!C$12*EXP(-0.5*((Sheet1!$C1367-Sheet3!C$11)/Sheet3!C$13)^2)</f>
        <v>2.9124781134103978E-48</v>
      </c>
      <c r="E1344" s="26">
        <f>Sheet3!D$12*EXP(-0.5*((Sheet1!$C1367-Sheet3!D$11)/Sheet3!D$13)^2)</f>
        <v>7.8153192245113058E-11</v>
      </c>
      <c r="F1344" s="26">
        <f>Sheet3!E$12*EXP(-0.5*((Sheet1!$C1367-Sheet3!E$11)/Sheet3!E$13)^2)</f>
        <v>3.0625518942128725E-9</v>
      </c>
      <c r="G1344" s="26">
        <f>Sheet3!F$12*EXP(-0.5*((Sheet1!$C1367-Sheet3!F$11)/Sheet3!F$13)^2)</f>
        <v>3.0625518942128725E-9</v>
      </c>
      <c r="H1344" s="26">
        <f>Sheet3!G$12*EXP(-0.5*((Sheet1!$C1367-Sheet3!G$11)/Sheet3!G$13)^2)</f>
        <v>3.0625518942128725E-9</v>
      </c>
      <c r="I1344" s="26">
        <f>Sheet3!H$12*EXP(-0.5*((Sheet1!$C1367-Sheet3!H$11)/Sheet3!H$13)^2)</f>
        <v>3.0625518942128725E-9</v>
      </c>
      <c r="J1344" s="26">
        <f>Sheet3!I$12*EXP(-0.5*((Sheet1!$C1367-Sheet3!I$11)/Sheet3!I$13)^2)</f>
        <v>3.0625518942128725E-9</v>
      </c>
      <c r="K1344" s="26">
        <f>Sheet3!J$12*EXP(-0.5*((Sheet1!$C1367-Sheet3!J$11)/Sheet3!J$13)^2)</f>
        <v>3.0625518942128725E-9</v>
      </c>
      <c r="L1344" s="26">
        <f>Sheet3!K$12*EXP(-0.5*((Sheet1!$C1367-Sheet3!K$11)/Sheet3!K$13)^2)</f>
        <v>3.0625518942128725E-9</v>
      </c>
      <c r="M1344" s="26">
        <f>Sheet3!L$12*EXP(-0.5*((Sheet1!$C1367-Sheet3!L$11)/Sheet3!L$13)^2)</f>
        <v>3.0625518942128725E-9</v>
      </c>
    </row>
    <row r="1345" spans="1:13" x14ac:dyDescent="0.25">
      <c r="A1345" s="26">
        <f>Sheet1!D1368*Sheet3!$B$5</f>
        <v>0</v>
      </c>
      <c r="B1345" s="26">
        <f t="shared" si="40"/>
        <v>6.0410602193644161E-16</v>
      </c>
      <c r="C1345" s="26">
        <f t="shared" si="41"/>
        <v>2.4578568345948094E-8</v>
      </c>
      <c r="D1345" s="26">
        <f>Sheet3!C$12*EXP(-0.5*((Sheet1!$C1368-Sheet3!C$11)/Sheet3!C$13)^2)</f>
        <v>2.9124781134103978E-48</v>
      </c>
      <c r="E1345" s="26">
        <f>Sheet3!D$12*EXP(-0.5*((Sheet1!$C1368-Sheet3!D$11)/Sheet3!D$13)^2)</f>
        <v>7.8153192245113058E-11</v>
      </c>
      <c r="F1345" s="26">
        <f>Sheet3!E$12*EXP(-0.5*((Sheet1!$C1368-Sheet3!E$11)/Sheet3!E$13)^2)</f>
        <v>3.0625518942128725E-9</v>
      </c>
      <c r="G1345" s="26">
        <f>Sheet3!F$12*EXP(-0.5*((Sheet1!$C1368-Sheet3!F$11)/Sheet3!F$13)^2)</f>
        <v>3.0625518942128725E-9</v>
      </c>
      <c r="H1345" s="26">
        <f>Sheet3!G$12*EXP(-0.5*((Sheet1!$C1368-Sheet3!G$11)/Sheet3!G$13)^2)</f>
        <v>3.0625518942128725E-9</v>
      </c>
      <c r="I1345" s="26">
        <f>Sheet3!H$12*EXP(-0.5*((Sheet1!$C1368-Sheet3!H$11)/Sheet3!H$13)^2)</f>
        <v>3.0625518942128725E-9</v>
      </c>
      <c r="J1345" s="26">
        <f>Sheet3!I$12*EXP(-0.5*((Sheet1!$C1368-Sheet3!I$11)/Sheet3!I$13)^2)</f>
        <v>3.0625518942128725E-9</v>
      </c>
      <c r="K1345" s="26">
        <f>Sheet3!J$12*EXP(-0.5*((Sheet1!$C1368-Sheet3!J$11)/Sheet3!J$13)^2)</f>
        <v>3.0625518942128725E-9</v>
      </c>
      <c r="L1345" s="26">
        <f>Sheet3!K$12*EXP(-0.5*((Sheet1!$C1368-Sheet3!K$11)/Sheet3!K$13)^2)</f>
        <v>3.0625518942128725E-9</v>
      </c>
      <c r="M1345" s="26">
        <f>Sheet3!L$12*EXP(-0.5*((Sheet1!$C1368-Sheet3!L$11)/Sheet3!L$13)^2)</f>
        <v>3.0625518942128725E-9</v>
      </c>
    </row>
    <row r="1346" spans="1:13" x14ac:dyDescent="0.25">
      <c r="A1346" s="26">
        <f>Sheet1!D1369*Sheet3!$B$5</f>
        <v>0</v>
      </c>
      <c r="B1346" s="26">
        <f t="shared" si="40"/>
        <v>6.0410602193644161E-16</v>
      </c>
      <c r="C1346" s="26">
        <f t="shared" si="41"/>
        <v>2.4578568345948094E-8</v>
      </c>
      <c r="D1346" s="26">
        <f>Sheet3!C$12*EXP(-0.5*((Sheet1!$C1369-Sheet3!C$11)/Sheet3!C$13)^2)</f>
        <v>2.9124781134103978E-48</v>
      </c>
      <c r="E1346" s="26">
        <f>Sheet3!D$12*EXP(-0.5*((Sheet1!$C1369-Sheet3!D$11)/Sheet3!D$13)^2)</f>
        <v>7.8153192245113058E-11</v>
      </c>
      <c r="F1346" s="26">
        <f>Sheet3!E$12*EXP(-0.5*((Sheet1!$C1369-Sheet3!E$11)/Sheet3!E$13)^2)</f>
        <v>3.0625518942128725E-9</v>
      </c>
      <c r="G1346" s="26">
        <f>Sheet3!F$12*EXP(-0.5*((Sheet1!$C1369-Sheet3!F$11)/Sheet3!F$13)^2)</f>
        <v>3.0625518942128725E-9</v>
      </c>
      <c r="H1346" s="26">
        <f>Sheet3!G$12*EXP(-0.5*((Sheet1!$C1369-Sheet3!G$11)/Sheet3!G$13)^2)</f>
        <v>3.0625518942128725E-9</v>
      </c>
      <c r="I1346" s="26">
        <f>Sheet3!H$12*EXP(-0.5*((Sheet1!$C1369-Sheet3!H$11)/Sheet3!H$13)^2)</f>
        <v>3.0625518942128725E-9</v>
      </c>
      <c r="J1346" s="26">
        <f>Sheet3!I$12*EXP(-0.5*((Sheet1!$C1369-Sheet3!I$11)/Sheet3!I$13)^2)</f>
        <v>3.0625518942128725E-9</v>
      </c>
      <c r="K1346" s="26">
        <f>Sheet3!J$12*EXP(-0.5*((Sheet1!$C1369-Sheet3!J$11)/Sheet3!J$13)^2)</f>
        <v>3.0625518942128725E-9</v>
      </c>
      <c r="L1346" s="26">
        <f>Sheet3!K$12*EXP(-0.5*((Sheet1!$C1369-Sheet3!K$11)/Sheet3!K$13)^2)</f>
        <v>3.0625518942128725E-9</v>
      </c>
      <c r="M1346" s="26">
        <f>Sheet3!L$12*EXP(-0.5*((Sheet1!$C1369-Sheet3!L$11)/Sheet3!L$13)^2)</f>
        <v>3.0625518942128725E-9</v>
      </c>
    </row>
    <row r="1347" spans="1:13" x14ac:dyDescent="0.25">
      <c r="A1347" s="26">
        <f>Sheet1!D1370*Sheet3!$B$5</f>
        <v>0</v>
      </c>
      <c r="B1347" s="26">
        <f t="shared" ref="B1347:B1410" si="42">(A1347-C1347)^2</f>
        <v>6.0410602193644161E-16</v>
      </c>
      <c r="C1347" s="26">
        <f t="shared" ref="C1347:C1410" si="43">SUM(D1347:M1347)</f>
        <v>2.4578568345948094E-8</v>
      </c>
      <c r="D1347" s="26">
        <f>Sheet3!C$12*EXP(-0.5*((Sheet1!$C1370-Sheet3!C$11)/Sheet3!C$13)^2)</f>
        <v>2.9124781134103978E-48</v>
      </c>
      <c r="E1347" s="26">
        <f>Sheet3!D$12*EXP(-0.5*((Sheet1!$C1370-Sheet3!D$11)/Sheet3!D$13)^2)</f>
        <v>7.8153192245113058E-11</v>
      </c>
      <c r="F1347" s="26">
        <f>Sheet3!E$12*EXP(-0.5*((Sheet1!$C1370-Sheet3!E$11)/Sheet3!E$13)^2)</f>
        <v>3.0625518942128725E-9</v>
      </c>
      <c r="G1347" s="26">
        <f>Sheet3!F$12*EXP(-0.5*((Sheet1!$C1370-Sheet3!F$11)/Sheet3!F$13)^2)</f>
        <v>3.0625518942128725E-9</v>
      </c>
      <c r="H1347" s="26">
        <f>Sheet3!G$12*EXP(-0.5*((Sheet1!$C1370-Sheet3!G$11)/Sheet3!G$13)^2)</f>
        <v>3.0625518942128725E-9</v>
      </c>
      <c r="I1347" s="26">
        <f>Sheet3!H$12*EXP(-0.5*((Sheet1!$C1370-Sheet3!H$11)/Sheet3!H$13)^2)</f>
        <v>3.0625518942128725E-9</v>
      </c>
      <c r="J1347" s="26">
        <f>Sheet3!I$12*EXP(-0.5*((Sheet1!$C1370-Sheet3!I$11)/Sheet3!I$13)^2)</f>
        <v>3.0625518942128725E-9</v>
      </c>
      <c r="K1347" s="26">
        <f>Sheet3!J$12*EXP(-0.5*((Sheet1!$C1370-Sheet3!J$11)/Sheet3!J$13)^2)</f>
        <v>3.0625518942128725E-9</v>
      </c>
      <c r="L1347" s="26">
        <f>Sheet3!K$12*EXP(-0.5*((Sheet1!$C1370-Sheet3!K$11)/Sheet3!K$13)^2)</f>
        <v>3.0625518942128725E-9</v>
      </c>
      <c r="M1347" s="26">
        <f>Sheet3!L$12*EXP(-0.5*((Sheet1!$C1370-Sheet3!L$11)/Sheet3!L$13)^2)</f>
        <v>3.0625518942128725E-9</v>
      </c>
    </row>
    <row r="1348" spans="1:13" x14ac:dyDescent="0.25">
      <c r="A1348" s="26">
        <f>Sheet1!D1371*Sheet3!$B$5</f>
        <v>0</v>
      </c>
      <c r="B1348" s="26">
        <f t="shared" si="42"/>
        <v>6.0410602193644161E-16</v>
      </c>
      <c r="C1348" s="26">
        <f t="shared" si="43"/>
        <v>2.4578568345948094E-8</v>
      </c>
      <c r="D1348" s="26">
        <f>Sheet3!C$12*EXP(-0.5*((Sheet1!$C1371-Sheet3!C$11)/Sheet3!C$13)^2)</f>
        <v>2.9124781134103978E-48</v>
      </c>
      <c r="E1348" s="26">
        <f>Sheet3!D$12*EXP(-0.5*((Sheet1!$C1371-Sheet3!D$11)/Sheet3!D$13)^2)</f>
        <v>7.8153192245113058E-11</v>
      </c>
      <c r="F1348" s="26">
        <f>Sheet3!E$12*EXP(-0.5*((Sheet1!$C1371-Sheet3!E$11)/Sheet3!E$13)^2)</f>
        <v>3.0625518942128725E-9</v>
      </c>
      <c r="G1348" s="26">
        <f>Sheet3!F$12*EXP(-0.5*((Sheet1!$C1371-Sheet3!F$11)/Sheet3!F$13)^2)</f>
        <v>3.0625518942128725E-9</v>
      </c>
      <c r="H1348" s="26">
        <f>Sheet3!G$12*EXP(-0.5*((Sheet1!$C1371-Sheet3!G$11)/Sheet3!G$13)^2)</f>
        <v>3.0625518942128725E-9</v>
      </c>
      <c r="I1348" s="26">
        <f>Sheet3!H$12*EXP(-0.5*((Sheet1!$C1371-Sheet3!H$11)/Sheet3!H$13)^2)</f>
        <v>3.0625518942128725E-9</v>
      </c>
      <c r="J1348" s="26">
        <f>Sheet3!I$12*EXP(-0.5*((Sheet1!$C1371-Sheet3!I$11)/Sheet3!I$13)^2)</f>
        <v>3.0625518942128725E-9</v>
      </c>
      <c r="K1348" s="26">
        <f>Sheet3!J$12*EXP(-0.5*((Sheet1!$C1371-Sheet3!J$11)/Sheet3!J$13)^2)</f>
        <v>3.0625518942128725E-9</v>
      </c>
      <c r="L1348" s="26">
        <f>Sheet3!K$12*EXP(-0.5*((Sheet1!$C1371-Sheet3!K$11)/Sheet3!K$13)^2)</f>
        <v>3.0625518942128725E-9</v>
      </c>
      <c r="M1348" s="26">
        <f>Sheet3!L$12*EXP(-0.5*((Sheet1!$C1371-Sheet3!L$11)/Sheet3!L$13)^2)</f>
        <v>3.0625518942128725E-9</v>
      </c>
    </row>
    <row r="1349" spans="1:13" x14ac:dyDescent="0.25">
      <c r="A1349" s="26">
        <f>Sheet1!D1372*Sheet3!$B$5</f>
        <v>0</v>
      </c>
      <c r="B1349" s="26">
        <f t="shared" si="42"/>
        <v>6.0410602193644161E-16</v>
      </c>
      <c r="C1349" s="26">
        <f t="shared" si="43"/>
        <v>2.4578568345948094E-8</v>
      </c>
      <c r="D1349" s="26">
        <f>Sheet3!C$12*EXP(-0.5*((Sheet1!$C1372-Sheet3!C$11)/Sheet3!C$13)^2)</f>
        <v>2.9124781134103978E-48</v>
      </c>
      <c r="E1349" s="26">
        <f>Sheet3!D$12*EXP(-0.5*((Sheet1!$C1372-Sheet3!D$11)/Sheet3!D$13)^2)</f>
        <v>7.8153192245113058E-11</v>
      </c>
      <c r="F1349" s="26">
        <f>Sheet3!E$12*EXP(-0.5*((Sheet1!$C1372-Sheet3!E$11)/Sheet3!E$13)^2)</f>
        <v>3.0625518942128725E-9</v>
      </c>
      <c r="G1349" s="26">
        <f>Sheet3!F$12*EXP(-0.5*((Sheet1!$C1372-Sheet3!F$11)/Sheet3!F$13)^2)</f>
        <v>3.0625518942128725E-9</v>
      </c>
      <c r="H1349" s="26">
        <f>Sheet3!G$12*EXP(-0.5*((Sheet1!$C1372-Sheet3!G$11)/Sheet3!G$13)^2)</f>
        <v>3.0625518942128725E-9</v>
      </c>
      <c r="I1349" s="26">
        <f>Sheet3!H$12*EXP(-0.5*((Sheet1!$C1372-Sheet3!H$11)/Sheet3!H$13)^2)</f>
        <v>3.0625518942128725E-9</v>
      </c>
      <c r="J1349" s="26">
        <f>Sheet3!I$12*EXP(-0.5*((Sheet1!$C1372-Sheet3!I$11)/Sheet3!I$13)^2)</f>
        <v>3.0625518942128725E-9</v>
      </c>
      <c r="K1349" s="26">
        <f>Sheet3!J$12*EXP(-0.5*((Sheet1!$C1372-Sheet3!J$11)/Sheet3!J$13)^2)</f>
        <v>3.0625518942128725E-9</v>
      </c>
      <c r="L1349" s="26">
        <f>Sheet3!K$12*EXP(-0.5*((Sheet1!$C1372-Sheet3!K$11)/Sheet3!K$13)^2)</f>
        <v>3.0625518942128725E-9</v>
      </c>
      <c r="M1349" s="26">
        <f>Sheet3!L$12*EXP(-0.5*((Sheet1!$C1372-Sheet3!L$11)/Sheet3!L$13)^2)</f>
        <v>3.0625518942128725E-9</v>
      </c>
    </row>
    <row r="1350" spans="1:13" x14ac:dyDescent="0.25">
      <c r="A1350" s="26">
        <f>Sheet1!D1373*Sheet3!$B$5</f>
        <v>0</v>
      </c>
      <c r="B1350" s="26">
        <f t="shared" si="42"/>
        <v>6.0410602193644161E-16</v>
      </c>
      <c r="C1350" s="26">
        <f t="shared" si="43"/>
        <v>2.4578568345948094E-8</v>
      </c>
      <c r="D1350" s="26">
        <f>Sheet3!C$12*EXP(-0.5*((Sheet1!$C1373-Sheet3!C$11)/Sheet3!C$13)^2)</f>
        <v>2.9124781134103978E-48</v>
      </c>
      <c r="E1350" s="26">
        <f>Sheet3!D$12*EXP(-0.5*((Sheet1!$C1373-Sheet3!D$11)/Sheet3!D$13)^2)</f>
        <v>7.8153192245113058E-11</v>
      </c>
      <c r="F1350" s="26">
        <f>Sheet3!E$12*EXP(-0.5*((Sheet1!$C1373-Sheet3!E$11)/Sheet3!E$13)^2)</f>
        <v>3.0625518942128725E-9</v>
      </c>
      <c r="G1350" s="26">
        <f>Sheet3!F$12*EXP(-0.5*((Sheet1!$C1373-Sheet3!F$11)/Sheet3!F$13)^2)</f>
        <v>3.0625518942128725E-9</v>
      </c>
      <c r="H1350" s="26">
        <f>Sheet3!G$12*EXP(-0.5*((Sheet1!$C1373-Sheet3!G$11)/Sheet3!G$13)^2)</f>
        <v>3.0625518942128725E-9</v>
      </c>
      <c r="I1350" s="26">
        <f>Sheet3!H$12*EXP(-0.5*((Sheet1!$C1373-Sheet3!H$11)/Sheet3!H$13)^2)</f>
        <v>3.0625518942128725E-9</v>
      </c>
      <c r="J1350" s="26">
        <f>Sheet3!I$12*EXP(-0.5*((Sheet1!$C1373-Sheet3!I$11)/Sheet3!I$13)^2)</f>
        <v>3.0625518942128725E-9</v>
      </c>
      <c r="K1350" s="26">
        <f>Sheet3!J$12*EXP(-0.5*((Sheet1!$C1373-Sheet3!J$11)/Sheet3!J$13)^2)</f>
        <v>3.0625518942128725E-9</v>
      </c>
      <c r="L1350" s="26">
        <f>Sheet3!K$12*EXP(-0.5*((Sheet1!$C1373-Sheet3!K$11)/Sheet3!K$13)^2)</f>
        <v>3.0625518942128725E-9</v>
      </c>
      <c r="M1350" s="26">
        <f>Sheet3!L$12*EXP(-0.5*((Sheet1!$C1373-Sheet3!L$11)/Sheet3!L$13)^2)</f>
        <v>3.0625518942128725E-9</v>
      </c>
    </row>
    <row r="1351" spans="1:13" x14ac:dyDescent="0.25">
      <c r="A1351" s="26">
        <f>Sheet1!D1374*Sheet3!$B$5</f>
        <v>0</v>
      </c>
      <c r="B1351" s="26">
        <f t="shared" si="42"/>
        <v>6.0410602193644161E-16</v>
      </c>
      <c r="C1351" s="26">
        <f t="shared" si="43"/>
        <v>2.4578568345948094E-8</v>
      </c>
      <c r="D1351" s="26">
        <f>Sheet3!C$12*EXP(-0.5*((Sheet1!$C1374-Sheet3!C$11)/Sheet3!C$13)^2)</f>
        <v>2.9124781134103978E-48</v>
      </c>
      <c r="E1351" s="26">
        <f>Sheet3!D$12*EXP(-0.5*((Sheet1!$C1374-Sheet3!D$11)/Sheet3!D$13)^2)</f>
        <v>7.8153192245113058E-11</v>
      </c>
      <c r="F1351" s="26">
        <f>Sheet3!E$12*EXP(-0.5*((Sheet1!$C1374-Sheet3!E$11)/Sheet3!E$13)^2)</f>
        <v>3.0625518942128725E-9</v>
      </c>
      <c r="G1351" s="26">
        <f>Sheet3!F$12*EXP(-0.5*((Sheet1!$C1374-Sheet3!F$11)/Sheet3!F$13)^2)</f>
        <v>3.0625518942128725E-9</v>
      </c>
      <c r="H1351" s="26">
        <f>Sheet3!G$12*EXP(-0.5*((Sheet1!$C1374-Sheet3!G$11)/Sheet3!G$13)^2)</f>
        <v>3.0625518942128725E-9</v>
      </c>
      <c r="I1351" s="26">
        <f>Sheet3!H$12*EXP(-0.5*((Sheet1!$C1374-Sheet3!H$11)/Sheet3!H$13)^2)</f>
        <v>3.0625518942128725E-9</v>
      </c>
      <c r="J1351" s="26">
        <f>Sheet3!I$12*EXP(-0.5*((Sheet1!$C1374-Sheet3!I$11)/Sheet3!I$13)^2)</f>
        <v>3.0625518942128725E-9</v>
      </c>
      <c r="K1351" s="26">
        <f>Sheet3!J$12*EXP(-0.5*((Sheet1!$C1374-Sheet3!J$11)/Sheet3!J$13)^2)</f>
        <v>3.0625518942128725E-9</v>
      </c>
      <c r="L1351" s="26">
        <f>Sheet3!K$12*EXP(-0.5*((Sheet1!$C1374-Sheet3!K$11)/Sheet3!K$13)^2)</f>
        <v>3.0625518942128725E-9</v>
      </c>
      <c r="M1351" s="26">
        <f>Sheet3!L$12*EXP(-0.5*((Sheet1!$C1374-Sheet3!L$11)/Sheet3!L$13)^2)</f>
        <v>3.0625518942128725E-9</v>
      </c>
    </row>
    <row r="1352" spans="1:13" x14ac:dyDescent="0.25">
      <c r="A1352" s="26">
        <f>Sheet1!D1375*Sheet3!$B$5</f>
        <v>0</v>
      </c>
      <c r="B1352" s="26">
        <f t="shared" si="42"/>
        <v>6.0410602193644161E-16</v>
      </c>
      <c r="C1352" s="26">
        <f t="shared" si="43"/>
        <v>2.4578568345948094E-8</v>
      </c>
      <c r="D1352" s="26">
        <f>Sheet3!C$12*EXP(-0.5*((Sheet1!$C1375-Sheet3!C$11)/Sheet3!C$13)^2)</f>
        <v>2.9124781134103978E-48</v>
      </c>
      <c r="E1352" s="26">
        <f>Sheet3!D$12*EXP(-0.5*((Sheet1!$C1375-Sheet3!D$11)/Sheet3!D$13)^2)</f>
        <v>7.8153192245113058E-11</v>
      </c>
      <c r="F1352" s="26">
        <f>Sheet3!E$12*EXP(-0.5*((Sheet1!$C1375-Sheet3!E$11)/Sheet3!E$13)^2)</f>
        <v>3.0625518942128725E-9</v>
      </c>
      <c r="G1352" s="26">
        <f>Sheet3!F$12*EXP(-0.5*((Sheet1!$C1375-Sheet3!F$11)/Sheet3!F$13)^2)</f>
        <v>3.0625518942128725E-9</v>
      </c>
      <c r="H1352" s="26">
        <f>Sheet3!G$12*EXP(-0.5*((Sheet1!$C1375-Sheet3!G$11)/Sheet3!G$13)^2)</f>
        <v>3.0625518942128725E-9</v>
      </c>
      <c r="I1352" s="26">
        <f>Sheet3!H$12*EXP(-0.5*((Sheet1!$C1375-Sheet3!H$11)/Sheet3!H$13)^2)</f>
        <v>3.0625518942128725E-9</v>
      </c>
      <c r="J1352" s="26">
        <f>Sheet3!I$12*EXP(-0.5*((Sheet1!$C1375-Sheet3!I$11)/Sheet3!I$13)^2)</f>
        <v>3.0625518942128725E-9</v>
      </c>
      <c r="K1352" s="26">
        <f>Sheet3!J$12*EXP(-0.5*((Sheet1!$C1375-Sheet3!J$11)/Sheet3!J$13)^2)</f>
        <v>3.0625518942128725E-9</v>
      </c>
      <c r="L1352" s="26">
        <f>Sheet3!K$12*EXP(-0.5*((Sheet1!$C1375-Sheet3!K$11)/Sheet3!K$13)^2)</f>
        <v>3.0625518942128725E-9</v>
      </c>
      <c r="M1352" s="26">
        <f>Sheet3!L$12*EXP(-0.5*((Sheet1!$C1375-Sheet3!L$11)/Sheet3!L$13)^2)</f>
        <v>3.0625518942128725E-9</v>
      </c>
    </row>
    <row r="1353" spans="1:13" x14ac:dyDescent="0.25">
      <c r="A1353" s="26">
        <f>Sheet1!D1376*Sheet3!$B$5</f>
        <v>0</v>
      </c>
      <c r="B1353" s="26">
        <f t="shared" si="42"/>
        <v>6.0410602193644161E-16</v>
      </c>
      <c r="C1353" s="26">
        <f t="shared" si="43"/>
        <v>2.4578568345948094E-8</v>
      </c>
      <c r="D1353" s="26">
        <f>Sheet3!C$12*EXP(-0.5*((Sheet1!$C1376-Sheet3!C$11)/Sheet3!C$13)^2)</f>
        <v>2.9124781134103978E-48</v>
      </c>
      <c r="E1353" s="26">
        <f>Sheet3!D$12*EXP(-0.5*((Sheet1!$C1376-Sheet3!D$11)/Sheet3!D$13)^2)</f>
        <v>7.8153192245113058E-11</v>
      </c>
      <c r="F1353" s="26">
        <f>Sheet3!E$12*EXP(-0.5*((Sheet1!$C1376-Sheet3!E$11)/Sheet3!E$13)^2)</f>
        <v>3.0625518942128725E-9</v>
      </c>
      <c r="G1353" s="26">
        <f>Sheet3!F$12*EXP(-0.5*((Sheet1!$C1376-Sheet3!F$11)/Sheet3!F$13)^2)</f>
        <v>3.0625518942128725E-9</v>
      </c>
      <c r="H1353" s="26">
        <f>Sheet3!G$12*EXP(-0.5*((Sheet1!$C1376-Sheet3!G$11)/Sheet3!G$13)^2)</f>
        <v>3.0625518942128725E-9</v>
      </c>
      <c r="I1353" s="26">
        <f>Sheet3!H$12*EXP(-0.5*((Sheet1!$C1376-Sheet3!H$11)/Sheet3!H$13)^2)</f>
        <v>3.0625518942128725E-9</v>
      </c>
      <c r="J1353" s="26">
        <f>Sheet3!I$12*EXP(-0.5*((Sheet1!$C1376-Sheet3!I$11)/Sheet3!I$13)^2)</f>
        <v>3.0625518942128725E-9</v>
      </c>
      <c r="K1353" s="26">
        <f>Sheet3!J$12*EXP(-0.5*((Sheet1!$C1376-Sheet3!J$11)/Sheet3!J$13)^2)</f>
        <v>3.0625518942128725E-9</v>
      </c>
      <c r="L1353" s="26">
        <f>Sheet3!K$12*EXP(-0.5*((Sheet1!$C1376-Sheet3!K$11)/Sheet3!K$13)^2)</f>
        <v>3.0625518942128725E-9</v>
      </c>
      <c r="M1353" s="26">
        <f>Sheet3!L$12*EXP(-0.5*((Sheet1!$C1376-Sheet3!L$11)/Sheet3!L$13)^2)</f>
        <v>3.0625518942128725E-9</v>
      </c>
    </row>
    <row r="1354" spans="1:13" x14ac:dyDescent="0.25">
      <c r="A1354" s="26">
        <f>Sheet1!D1377*Sheet3!$B$5</f>
        <v>0</v>
      </c>
      <c r="B1354" s="26">
        <f t="shared" si="42"/>
        <v>6.0410602193644161E-16</v>
      </c>
      <c r="C1354" s="26">
        <f t="shared" si="43"/>
        <v>2.4578568345948094E-8</v>
      </c>
      <c r="D1354" s="26">
        <f>Sheet3!C$12*EXP(-0.5*((Sheet1!$C1377-Sheet3!C$11)/Sheet3!C$13)^2)</f>
        <v>2.9124781134103978E-48</v>
      </c>
      <c r="E1354" s="26">
        <f>Sheet3!D$12*EXP(-0.5*((Sheet1!$C1377-Sheet3!D$11)/Sheet3!D$13)^2)</f>
        <v>7.8153192245113058E-11</v>
      </c>
      <c r="F1354" s="26">
        <f>Sheet3!E$12*EXP(-0.5*((Sheet1!$C1377-Sheet3!E$11)/Sheet3!E$13)^2)</f>
        <v>3.0625518942128725E-9</v>
      </c>
      <c r="G1354" s="26">
        <f>Sheet3!F$12*EXP(-0.5*((Sheet1!$C1377-Sheet3!F$11)/Sheet3!F$13)^2)</f>
        <v>3.0625518942128725E-9</v>
      </c>
      <c r="H1354" s="26">
        <f>Sheet3!G$12*EXP(-0.5*((Sheet1!$C1377-Sheet3!G$11)/Sheet3!G$13)^2)</f>
        <v>3.0625518942128725E-9</v>
      </c>
      <c r="I1354" s="26">
        <f>Sheet3!H$12*EXP(-0.5*((Sheet1!$C1377-Sheet3!H$11)/Sheet3!H$13)^2)</f>
        <v>3.0625518942128725E-9</v>
      </c>
      <c r="J1354" s="26">
        <f>Sheet3!I$12*EXP(-0.5*((Sheet1!$C1377-Sheet3!I$11)/Sheet3!I$13)^2)</f>
        <v>3.0625518942128725E-9</v>
      </c>
      <c r="K1354" s="26">
        <f>Sheet3!J$12*EXP(-0.5*((Sheet1!$C1377-Sheet3!J$11)/Sheet3!J$13)^2)</f>
        <v>3.0625518942128725E-9</v>
      </c>
      <c r="L1354" s="26">
        <f>Sheet3!K$12*EXP(-0.5*((Sheet1!$C1377-Sheet3!K$11)/Sheet3!K$13)^2)</f>
        <v>3.0625518942128725E-9</v>
      </c>
      <c r="M1354" s="26">
        <f>Sheet3!L$12*EXP(-0.5*((Sheet1!$C1377-Sheet3!L$11)/Sheet3!L$13)^2)</f>
        <v>3.0625518942128725E-9</v>
      </c>
    </row>
    <row r="1355" spans="1:13" x14ac:dyDescent="0.25">
      <c r="A1355" s="26">
        <f>Sheet1!D1378*Sheet3!$B$5</f>
        <v>0</v>
      </c>
      <c r="B1355" s="26">
        <f t="shared" si="42"/>
        <v>6.0410602193644161E-16</v>
      </c>
      <c r="C1355" s="26">
        <f t="shared" si="43"/>
        <v>2.4578568345948094E-8</v>
      </c>
      <c r="D1355" s="26">
        <f>Sheet3!C$12*EXP(-0.5*((Sheet1!$C1378-Sheet3!C$11)/Sheet3!C$13)^2)</f>
        <v>2.9124781134103978E-48</v>
      </c>
      <c r="E1355" s="26">
        <f>Sheet3!D$12*EXP(-0.5*((Sheet1!$C1378-Sheet3!D$11)/Sheet3!D$13)^2)</f>
        <v>7.8153192245113058E-11</v>
      </c>
      <c r="F1355" s="26">
        <f>Sheet3!E$12*EXP(-0.5*((Sheet1!$C1378-Sheet3!E$11)/Sheet3!E$13)^2)</f>
        <v>3.0625518942128725E-9</v>
      </c>
      <c r="G1355" s="26">
        <f>Sheet3!F$12*EXP(-0.5*((Sheet1!$C1378-Sheet3!F$11)/Sheet3!F$13)^2)</f>
        <v>3.0625518942128725E-9</v>
      </c>
      <c r="H1355" s="26">
        <f>Sheet3!G$12*EXP(-0.5*((Sheet1!$C1378-Sheet3!G$11)/Sheet3!G$13)^2)</f>
        <v>3.0625518942128725E-9</v>
      </c>
      <c r="I1355" s="26">
        <f>Sheet3!H$12*EXP(-0.5*((Sheet1!$C1378-Sheet3!H$11)/Sheet3!H$13)^2)</f>
        <v>3.0625518942128725E-9</v>
      </c>
      <c r="J1355" s="26">
        <f>Sheet3!I$12*EXP(-0.5*((Sheet1!$C1378-Sheet3!I$11)/Sheet3!I$13)^2)</f>
        <v>3.0625518942128725E-9</v>
      </c>
      <c r="K1355" s="26">
        <f>Sheet3!J$12*EXP(-0.5*((Sheet1!$C1378-Sheet3!J$11)/Sheet3!J$13)^2)</f>
        <v>3.0625518942128725E-9</v>
      </c>
      <c r="L1355" s="26">
        <f>Sheet3!K$12*EXP(-0.5*((Sheet1!$C1378-Sheet3!K$11)/Sheet3!K$13)^2)</f>
        <v>3.0625518942128725E-9</v>
      </c>
      <c r="M1355" s="26">
        <f>Sheet3!L$12*EXP(-0.5*((Sheet1!$C1378-Sheet3!L$11)/Sheet3!L$13)^2)</f>
        <v>3.0625518942128725E-9</v>
      </c>
    </row>
    <row r="1356" spans="1:13" x14ac:dyDescent="0.25">
      <c r="A1356" s="26">
        <f>Sheet1!D1379*Sheet3!$B$5</f>
        <v>0</v>
      </c>
      <c r="B1356" s="26">
        <f t="shared" si="42"/>
        <v>6.0410602193644161E-16</v>
      </c>
      <c r="C1356" s="26">
        <f t="shared" si="43"/>
        <v>2.4578568345948094E-8</v>
      </c>
      <c r="D1356" s="26">
        <f>Sheet3!C$12*EXP(-0.5*((Sheet1!$C1379-Sheet3!C$11)/Sheet3!C$13)^2)</f>
        <v>2.9124781134103978E-48</v>
      </c>
      <c r="E1356" s="26">
        <f>Sheet3!D$12*EXP(-0.5*((Sheet1!$C1379-Sheet3!D$11)/Sheet3!D$13)^2)</f>
        <v>7.8153192245113058E-11</v>
      </c>
      <c r="F1356" s="26">
        <f>Sheet3!E$12*EXP(-0.5*((Sheet1!$C1379-Sheet3!E$11)/Sheet3!E$13)^2)</f>
        <v>3.0625518942128725E-9</v>
      </c>
      <c r="G1356" s="26">
        <f>Sheet3!F$12*EXP(-0.5*((Sheet1!$C1379-Sheet3!F$11)/Sheet3!F$13)^2)</f>
        <v>3.0625518942128725E-9</v>
      </c>
      <c r="H1356" s="26">
        <f>Sheet3!G$12*EXP(-0.5*((Sheet1!$C1379-Sheet3!G$11)/Sheet3!G$13)^2)</f>
        <v>3.0625518942128725E-9</v>
      </c>
      <c r="I1356" s="26">
        <f>Sheet3!H$12*EXP(-0.5*((Sheet1!$C1379-Sheet3!H$11)/Sheet3!H$13)^2)</f>
        <v>3.0625518942128725E-9</v>
      </c>
      <c r="J1356" s="26">
        <f>Sheet3!I$12*EXP(-0.5*((Sheet1!$C1379-Sheet3!I$11)/Sheet3!I$13)^2)</f>
        <v>3.0625518942128725E-9</v>
      </c>
      <c r="K1356" s="26">
        <f>Sheet3!J$12*EXP(-0.5*((Sheet1!$C1379-Sheet3!J$11)/Sheet3!J$13)^2)</f>
        <v>3.0625518942128725E-9</v>
      </c>
      <c r="L1356" s="26">
        <f>Sheet3!K$12*EXP(-0.5*((Sheet1!$C1379-Sheet3!K$11)/Sheet3!K$13)^2)</f>
        <v>3.0625518942128725E-9</v>
      </c>
      <c r="M1356" s="26">
        <f>Sheet3!L$12*EXP(-0.5*((Sheet1!$C1379-Sheet3!L$11)/Sheet3!L$13)^2)</f>
        <v>3.0625518942128725E-9</v>
      </c>
    </row>
    <row r="1357" spans="1:13" x14ac:dyDescent="0.25">
      <c r="A1357" s="26">
        <f>Sheet1!D1380*Sheet3!$B$5</f>
        <v>0</v>
      </c>
      <c r="B1357" s="26">
        <f t="shared" si="42"/>
        <v>6.0410602193644161E-16</v>
      </c>
      <c r="C1357" s="26">
        <f t="shared" si="43"/>
        <v>2.4578568345948094E-8</v>
      </c>
      <c r="D1357" s="26">
        <f>Sheet3!C$12*EXP(-0.5*((Sheet1!$C1380-Sheet3!C$11)/Sheet3!C$13)^2)</f>
        <v>2.9124781134103978E-48</v>
      </c>
      <c r="E1357" s="26">
        <f>Sheet3!D$12*EXP(-0.5*((Sheet1!$C1380-Sheet3!D$11)/Sheet3!D$13)^2)</f>
        <v>7.8153192245113058E-11</v>
      </c>
      <c r="F1357" s="26">
        <f>Sheet3!E$12*EXP(-0.5*((Sheet1!$C1380-Sheet3!E$11)/Sheet3!E$13)^2)</f>
        <v>3.0625518942128725E-9</v>
      </c>
      <c r="G1357" s="26">
        <f>Sheet3!F$12*EXP(-0.5*((Sheet1!$C1380-Sheet3!F$11)/Sheet3!F$13)^2)</f>
        <v>3.0625518942128725E-9</v>
      </c>
      <c r="H1357" s="26">
        <f>Sheet3!G$12*EXP(-0.5*((Sheet1!$C1380-Sheet3!G$11)/Sheet3!G$13)^2)</f>
        <v>3.0625518942128725E-9</v>
      </c>
      <c r="I1357" s="26">
        <f>Sheet3!H$12*EXP(-0.5*((Sheet1!$C1380-Sheet3!H$11)/Sheet3!H$13)^2)</f>
        <v>3.0625518942128725E-9</v>
      </c>
      <c r="J1357" s="26">
        <f>Sheet3!I$12*EXP(-0.5*((Sheet1!$C1380-Sheet3!I$11)/Sheet3!I$13)^2)</f>
        <v>3.0625518942128725E-9</v>
      </c>
      <c r="K1357" s="26">
        <f>Sheet3!J$12*EXP(-0.5*((Sheet1!$C1380-Sheet3!J$11)/Sheet3!J$13)^2)</f>
        <v>3.0625518942128725E-9</v>
      </c>
      <c r="L1357" s="26">
        <f>Sheet3!K$12*EXP(-0.5*((Sheet1!$C1380-Sheet3!K$11)/Sheet3!K$13)^2)</f>
        <v>3.0625518942128725E-9</v>
      </c>
      <c r="M1357" s="26">
        <f>Sheet3!L$12*EXP(-0.5*((Sheet1!$C1380-Sheet3!L$11)/Sheet3!L$13)^2)</f>
        <v>3.0625518942128725E-9</v>
      </c>
    </row>
    <row r="1358" spans="1:13" x14ac:dyDescent="0.25">
      <c r="A1358" s="26">
        <f>Sheet1!D1381*Sheet3!$B$5</f>
        <v>0</v>
      </c>
      <c r="B1358" s="26">
        <f t="shared" si="42"/>
        <v>6.0410602193644161E-16</v>
      </c>
      <c r="C1358" s="26">
        <f t="shared" si="43"/>
        <v>2.4578568345948094E-8</v>
      </c>
      <c r="D1358" s="26">
        <f>Sheet3!C$12*EXP(-0.5*((Sheet1!$C1381-Sheet3!C$11)/Sheet3!C$13)^2)</f>
        <v>2.9124781134103978E-48</v>
      </c>
      <c r="E1358" s="26">
        <f>Sheet3!D$12*EXP(-0.5*((Sheet1!$C1381-Sheet3!D$11)/Sheet3!D$13)^2)</f>
        <v>7.8153192245113058E-11</v>
      </c>
      <c r="F1358" s="26">
        <f>Sheet3!E$12*EXP(-0.5*((Sheet1!$C1381-Sheet3!E$11)/Sheet3!E$13)^2)</f>
        <v>3.0625518942128725E-9</v>
      </c>
      <c r="G1358" s="26">
        <f>Sheet3!F$12*EXP(-0.5*((Sheet1!$C1381-Sheet3!F$11)/Sheet3!F$13)^2)</f>
        <v>3.0625518942128725E-9</v>
      </c>
      <c r="H1358" s="26">
        <f>Sheet3!G$12*EXP(-0.5*((Sheet1!$C1381-Sheet3!G$11)/Sheet3!G$13)^2)</f>
        <v>3.0625518942128725E-9</v>
      </c>
      <c r="I1358" s="26">
        <f>Sheet3!H$12*EXP(-0.5*((Sheet1!$C1381-Sheet3!H$11)/Sheet3!H$13)^2)</f>
        <v>3.0625518942128725E-9</v>
      </c>
      <c r="J1358" s="26">
        <f>Sheet3!I$12*EXP(-0.5*((Sheet1!$C1381-Sheet3!I$11)/Sheet3!I$13)^2)</f>
        <v>3.0625518942128725E-9</v>
      </c>
      <c r="K1358" s="26">
        <f>Sheet3!J$12*EXP(-0.5*((Sheet1!$C1381-Sheet3!J$11)/Sheet3!J$13)^2)</f>
        <v>3.0625518942128725E-9</v>
      </c>
      <c r="L1358" s="26">
        <f>Sheet3!K$12*EXP(-0.5*((Sheet1!$C1381-Sheet3!K$11)/Sheet3!K$13)^2)</f>
        <v>3.0625518942128725E-9</v>
      </c>
      <c r="M1358" s="26">
        <f>Sheet3!L$12*EXP(-0.5*((Sheet1!$C1381-Sheet3!L$11)/Sheet3!L$13)^2)</f>
        <v>3.0625518942128725E-9</v>
      </c>
    </row>
    <row r="1359" spans="1:13" x14ac:dyDescent="0.25">
      <c r="A1359" s="26">
        <f>Sheet1!D1382*Sheet3!$B$5</f>
        <v>0</v>
      </c>
      <c r="B1359" s="26">
        <f t="shared" si="42"/>
        <v>6.0410602193644161E-16</v>
      </c>
      <c r="C1359" s="26">
        <f t="shared" si="43"/>
        <v>2.4578568345948094E-8</v>
      </c>
      <c r="D1359" s="26">
        <f>Sheet3!C$12*EXP(-0.5*((Sheet1!$C1382-Sheet3!C$11)/Sheet3!C$13)^2)</f>
        <v>2.9124781134103978E-48</v>
      </c>
      <c r="E1359" s="26">
        <f>Sheet3!D$12*EXP(-0.5*((Sheet1!$C1382-Sheet3!D$11)/Sheet3!D$13)^2)</f>
        <v>7.8153192245113058E-11</v>
      </c>
      <c r="F1359" s="26">
        <f>Sheet3!E$12*EXP(-0.5*((Sheet1!$C1382-Sheet3!E$11)/Sheet3!E$13)^2)</f>
        <v>3.0625518942128725E-9</v>
      </c>
      <c r="G1359" s="26">
        <f>Sheet3!F$12*EXP(-0.5*((Sheet1!$C1382-Sheet3!F$11)/Sheet3!F$13)^2)</f>
        <v>3.0625518942128725E-9</v>
      </c>
      <c r="H1359" s="26">
        <f>Sheet3!G$12*EXP(-0.5*((Sheet1!$C1382-Sheet3!G$11)/Sheet3!G$13)^2)</f>
        <v>3.0625518942128725E-9</v>
      </c>
      <c r="I1359" s="26">
        <f>Sheet3!H$12*EXP(-0.5*((Sheet1!$C1382-Sheet3!H$11)/Sheet3!H$13)^2)</f>
        <v>3.0625518942128725E-9</v>
      </c>
      <c r="J1359" s="26">
        <f>Sheet3!I$12*EXP(-0.5*((Sheet1!$C1382-Sheet3!I$11)/Sheet3!I$13)^2)</f>
        <v>3.0625518942128725E-9</v>
      </c>
      <c r="K1359" s="26">
        <f>Sheet3!J$12*EXP(-0.5*((Sheet1!$C1382-Sheet3!J$11)/Sheet3!J$13)^2)</f>
        <v>3.0625518942128725E-9</v>
      </c>
      <c r="L1359" s="26">
        <f>Sheet3!K$12*EXP(-0.5*((Sheet1!$C1382-Sheet3!K$11)/Sheet3!K$13)^2)</f>
        <v>3.0625518942128725E-9</v>
      </c>
      <c r="M1359" s="26">
        <f>Sheet3!L$12*EXP(-0.5*((Sheet1!$C1382-Sheet3!L$11)/Sheet3!L$13)^2)</f>
        <v>3.0625518942128725E-9</v>
      </c>
    </row>
    <row r="1360" spans="1:13" x14ac:dyDescent="0.25">
      <c r="A1360" s="26">
        <f>Sheet1!D1383*Sheet3!$B$5</f>
        <v>0</v>
      </c>
      <c r="B1360" s="26">
        <f t="shared" si="42"/>
        <v>6.0410602193644161E-16</v>
      </c>
      <c r="C1360" s="26">
        <f t="shared" si="43"/>
        <v>2.4578568345948094E-8</v>
      </c>
      <c r="D1360" s="26">
        <f>Sheet3!C$12*EXP(-0.5*((Sheet1!$C1383-Sheet3!C$11)/Sheet3!C$13)^2)</f>
        <v>2.9124781134103978E-48</v>
      </c>
      <c r="E1360" s="26">
        <f>Sheet3!D$12*EXP(-0.5*((Sheet1!$C1383-Sheet3!D$11)/Sheet3!D$13)^2)</f>
        <v>7.8153192245113058E-11</v>
      </c>
      <c r="F1360" s="26">
        <f>Sheet3!E$12*EXP(-0.5*((Sheet1!$C1383-Sheet3!E$11)/Sheet3!E$13)^2)</f>
        <v>3.0625518942128725E-9</v>
      </c>
      <c r="G1360" s="26">
        <f>Sheet3!F$12*EXP(-0.5*((Sheet1!$C1383-Sheet3!F$11)/Sheet3!F$13)^2)</f>
        <v>3.0625518942128725E-9</v>
      </c>
      <c r="H1360" s="26">
        <f>Sheet3!G$12*EXP(-0.5*((Sheet1!$C1383-Sheet3!G$11)/Sheet3!G$13)^2)</f>
        <v>3.0625518942128725E-9</v>
      </c>
      <c r="I1360" s="26">
        <f>Sheet3!H$12*EXP(-0.5*((Sheet1!$C1383-Sheet3!H$11)/Sheet3!H$13)^2)</f>
        <v>3.0625518942128725E-9</v>
      </c>
      <c r="J1360" s="26">
        <f>Sheet3!I$12*EXP(-0.5*((Sheet1!$C1383-Sheet3!I$11)/Sheet3!I$13)^2)</f>
        <v>3.0625518942128725E-9</v>
      </c>
      <c r="K1360" s="26">
        <f>Sheet3!J$12*EXP(-0.5*((Sheet1!$C1383-Sheet3!J$11)/Sheet3!J$13)^2)</f>
        <v>3.0625518942128725E-9</v>
      </c>
      <c r="L1360" s="26">
        <f>Sheet3!K$12*EXP(-0.5*((Sheet1!$C1383-Sheet3!K$11)/Sheet3!K$13)^2)</f>
        <v>3.0625518942128725E-9</v>
      </c>
      <c r="M1360" s="26">
        <f>Sheet3!L$12*EXP(-0.5*((Sheet1!$C1383-Sheet3!L$11)/Sheet3!L$13)^2)</f>
        <v>3.0625518942128725E-9</v>
      </c>
    </row>
    <row r="1361" spans="1:13" x14ac:dyDescent="0.25">
      <c r="A1361" s="26">
        <f>Sheet1!D1384*Sheet3!$B$5</f>
        <v>0</v>
      </c>
      <c r="B1361" s="26">
        <f t="shared" si="42"/>
        <v>6.0410602193644161E-16</v>
      </c>
      <c r="C1361" s="26">
        <f t="shared" si="43"/>
        <v>2.4578568345948094E-8</v>
      </c>
      <c r="D1361" s="26">
        <f>Sheet3!C$12*EXP(-0.5*((Sheet1!$C1384-Sheet3!C$11)/Sheet3!C$13)^2)</f>
        <v>2.9124781134103978E-48</v>
      </c>
      <c r="E1361" s="26">
        <f>Sheet3!D$12*EXP(-0.5*((Sheet1!$C1384-Sheet3!D$11)/Sheet3!D$13)^2)</f>
        <v>7.8153192245113058E-11</v>
      </c>
      <c r="F1361" s="26">
        <f>Sheet3!E$12*EXP(-0.5*((Sheet1!$C1384-Sheet3!E$11)/Sheet3!E$13)^2)</f>
        <v>3.0625518942128725E-9</v>
      </c>
      <c r="G1361" s="26">
        <f>Sheet3!F$12*EXP(-0.5*((Sheet1!$C1384-Sheet3!F$11)/Sheet3!F$13)^2)</f>
        <v>3.0625518942128725E-9</v>
      </c>
      <c r="H1361" s="26">
        <f>Sheet3!G$12*EXP(-0.5*((Sheet1!$C1384-Sheet3!G$11)/Sheet3!G$13)^2)</f>
        <v>3.0625518942128725E-9</v>
      </c>
      <c r="I1361" s="26">
        <f>Sheet3!H$12*EXP(-0.5*((Sheet1!$C1384-Sheet3!H$11)/Sheet3!H$13)^2)</f>
        <v>3.0625518942128725E-9</v>
      </c>
      <c r="J1361" s="26">
        <f>Sheet3!I$12*EXP(-0.5*((Sheet1!$C1384-Sheet3!I$11)/Sheet3!I$13)^2)</f>
        <v>3.0625518942128725E-9</v>
      </c>
      <c r="K1361" s="26">
        <f>Sheet3!J$12*EXP(-0.5*((Sheet1!$C1384-Sheet3!J$11)/Sheet3!J$13)^2)</f>
        <v>3.0625518942128725E-9</v>
      </c>
      <c r="L1361" s="26">
        <f>Sheet3!K$12*EXP(-0.5*((Sheet1!$C1384-Sheet3!K$11)/Sheet3!K$13)^2)</f>
        <v>3.0625518942128725E-9</v>
      </c>
      <c r="M1361" s="26">
        <f>Sheet3!L$12*EXP(-0.5*((Sheet1!$C1384-Sheet3!L$11)/Sheet3!L$13)^2)</f>
        <v>3.0625518942128725E-9</v>
      </c>
    </row>
    <row r="1362" spans="1:13" x14ac:dyDescent="0.25">
      <c r="A1362" s="26">
        <f>Sheet1!D1385*Sheet3!$B$5</f>
        <v>0</v>
      </c>
      <c r="B1362" s="26">
        <f t="shared" si="42"/>
        <v>6.0410602193644161E-16</v>
      </c>
      <c r="C1362" s="26">
        <f t="shared" si="43"/>
        <v>2.4578568345948094E-8</v>
      </c>
      <c r="D1362" s="26">
        <f>Sheet3!C$12*EXP(-0.5*((Sheet1!$C1385-Sheet3!C$11)/Sheet3!C$13)^2)</f>
        <v>2.9124781134103978E-48</v>
      </c>
      <c r="E1362" s="26">
        <f>Sheet3!D$12*EXP(-0.5*((Sheet1!$C1385-Sheet3!D$11)/Sheet3!D$13)^2)</f>
        <v>7.8153192245113058E-11</v>
      </c>
      <c r="F1362" s="26">
        <f>Sheet3!E$12*EXP(-0.5*((Sheet1!$C1385-Sheet3!E$11)/Sheet3!E$13)^2)</f>
        <v>3.0625518942128725E-9</v>
      </c>
      <c r="G1362" s="26">
        <f>Sheet3!F$12*EXP(-0.5*((Sheet1!$C1385-Sheet3!F$11)/Sheet3!F$13)^2)</f>
        <v>3.0625518942128725E-9</v>
      </c>
      <c r="H1362" s="26">
        <f>Sheet3!G$12*EXP(-0.5*((Sheet1!$C1385-Sheet3!G$11)/Sheet3!G$13)^2)</f>
        <v>3.0625518942128725E-9</v>
      </c>
      <c r="I1362" s="26">
        <f>Sheet3!H$12*EXP(-0.5*((Sheet1!$C1385-Sheet3!H$11)/Sheet3!H$13)^2)</f>
        <v>3.0625518942128725E-9</v>
      </c>
      <c r="J1362" s="26">
        <f>Sheet3!I$12*EXP(-0.5*((Sheet1!$C1385-Sheet3!I$11)/Sheet3!I$13)^2)</f>
        <v>3.0625518942128725E-9</v>
      </c>
      <c r="K1362" s="26">
        <f>Sheet3!J$12*EXP(-0.5*((Sheet1!$C1385-Sheet3!J$11)/Sheet3!J$13)^2)</f>
        <v>3.0625518942128725E-9</v>
      </c>
      <c r="L1362" s="26">
        <f>Sheet3!K$12*EXP(-0.5*((Sheet1!$C1385-Sheet3!K$11)/Sheet3!K$13)^2)</f>
        <v>3.0625518942128725E-9</v>
      </c>
      <c r="M1362" s="26">
        <f>Sheet3!L$12*EXP(-0.5*((Sheet1!$C1385-Sheet3!L$11)/Sheet3!L$13)^2)</f>
        <v>3.0625518942128725E-9</v>
      </c>
    </row>
    <row r="1363" spans="1:13" x14ac:dyDescent="0.25">
      <c r="A1363" s="26">
        <f>Sheet1!D1386*Sheet3!$B$5</f>
        <v>0</v>
      </c>
      <c r="B1363" s="26">
        <f t="shared" si="42"/>
        <v>6.0410602193644161E-16</v>
      </c>
      <c r="C1363" s="26">
        <f t="shared" si="43"/>
        <v>2.4578568345948094E-8</v>
      </c>
      <c r="D1363" s="26">
        <f>Sheet3!C$12*EXP(-0.5*((Sheet1!$C1386-Sheet3!C$11)/Sheet3!C$13)^2)</f>
        <v>2.9124781134103978E-48</v>
      </c>
      <c r="E1363" s="26">
        <f>Sheet3!D$12*EXP(-0.5*((Sheet1!$C1386-Sheet3!D$11)/Sheet3!D$13)^2)</f>
        <v>7.8153192245113058E-11</v>
      </c>
      <c r="F1363" s="26">
        <f>Sheet3!E$12*EXP(-0.5*((Sheet1!$C1386-Sheet3!E$11)/Sheet3!E$13)^2)</f>
        <v>3.0625518942128725E-9</v>
      </c>
      <c r="G1363" s="26">
        <f>Sheet3!F$12*EXP(-0.5*((Sheet1!$C1386-Sheet3!F$11)/Sheet3!F$13)^2)</f>
        <v>3.0625518942128725E-9</v>
      </c>
      <c r="H1363" s="26">
        <f>Sheet3!G$12*EXP(-0.5*((Sheet1!$C1386-Sheet3!G$11)/Sheet3!G$13)^2)</f>
        <v>3.0625518942128725E-9</v>
      </c>
      <c r="I1363" s="26">
        <f>Sheet3!H$12*EXP(-0.5*((Sheet1!$C1386-Sheet3!H$11)/Sheet3!H$13)^2)</f>
        <v>3.0625518942128725E-9</v>
      </c>
      <c r="J1363" s="26">
        <f>Sheet3!I$12*EXP(-0.5*((Sheet1!$C1386-Sheet3!I$11)/Sheet3!I$13)^2)</f>
        <v>3.0625518942128725E-9</v>
      </c>
      <c r="K1363" s="26">
        <f>Sheet3!J$12*EXP(-0.5*((Sheet1!$C1386-Sheet3!J$11)/Sheet3!J$13)^2)</f>
        <v>3.0625518942128725E-9</v>
      </c>
      <c r="L1363" s="26">
        <f>Sheet3!K$12*EXP(-0.5*((Sheet1!$C1386-Sheet3!K$11)/Sheet3!K$13)^2)</f>
        <v>3.0625518942128725E-9</v>
      </c>
      <c r="M1363" s="26">
        <f>Sheet3!L$12*EXP(-0.5*((Sheet1!$C1386-Sheet3!L$11)/Sheet3!L$13)^2)</f>
        <v>3.0625518942128725E-9</v>
      </c>
    </row>
    <row r="1364" spans="1:13" x14ac:dyDescent="0.25">
      <c r="A1364" s="26">
        <f>Sheet1!D1387*Sheet3!$B$5</f>
        <v>0</v>
      </c>
      <c r="B1364" s="26">
        <f t="shared" si="42"/>
        <v>6.0410602193644161E-16</v>
      </c>
      <c r="C1364" s="26">
        <f t="shared" si="43"/>
        <v>2.4578568345948094E-8</v>
      </c>
      <c r="D1364" s="26">
        <f>Sheet3!C$12*EXP(-0.5*((Sheet1!$C1387-Sheet3!C$11)/Sheet3!C$13)^2)</f>
        <v>2.9124781134103978E-48</v>
      </c>
      <c r="E1364" s="26">
        <f>Sheet3!D$12*EXP(-0.5*((Sheet1!$C1387-Sheet3!D$11)/Sheet3!D$13)^2)</f>
        <v>7.8153192245113058E-11</v>
      </c>
      <c r="F1364" s="26">
        <f>Sheet3!E$12*EXP(-0.5*((Sheet1!$C1387-Sheet3!E$11)/Sheet3!E$13)^2)</f>
        <v>3.0625518942128725E-9</v>
      </c>
      <c r="G1364" s="26">
        <f>Sheet3!F$12*EXP(-0.5*((Sheet1!$C1387-Sheet3!F$11)/Sheet3!F$13)^2)</f>
        <v>3.0625518942128725E-9</v>
      </c>
      <c r="H1364" s="26">
        <f>Sheet3!G$12*EXP(-0.5*((Sheet1!$C1387-Sheet3!G$11)/Sheet3!G$13)^2)</f>
        <v>3.0625518942128725E-9</v>
      </c>
      <c r="I1364" s="26">
        <f>Sheet3!H$12*EXP(-0.5*((Sheet1!$C1387-Sheet3!H$11)/Sheet3!H$13)^2)</f>
        <v>3.0625518942128725E-9</v>
      </c>
      <c r="J1364" s="26">
        <f>Sheet3!I$12*EXP(-0.5*((Sheet1!$C1387-Sheet3!I$11)/Sheet3!I$13)^2)</f>
        <v>3.0625518942128725E-9</v>
      </c>
      <c r="K1364" s="26">
        <f>Sheet3!J$12*EXP(-0.5*((Sheet1!$C1387-Sheet3!J$11)/Sheet3!J$13)^2)</f>
        <v>3.0625518942128725E-9</v>
      </c>
      <c r="L1364" s="26">
        <f>Sheet3!K$12*EXP(-0.5*((Sheet1!$C1387-Sheet3!K$11)/Sheet3!K$13)^2)</f>
        <v>3.0625518942128725E-9</v>
      </c>
      <c r="M1364" s="26">
        <f>Sheet3!L$12*EXP(-0.5*((Sheet1!$C1387-Sheet3!L$11)/Sheet3!L$13)^2)</f>
        <v>3.0625518942128725E-9</v>
      </c>
    </row>
    <row r="1365" spans="1:13" x14ac:dyDescent="0.25">
      <c r="A1365" s="26">
        <f>Sheet1!D1388*Sheet3!$B$5</f>
        <v>0</v>
      </c>
      <c r="B1365" s="26">
        <f t="shared" si="42"/>
        <v>6.0410602193644161E-16</v>
      </c>
      <c r="C1365" s="26">
        <f t="shared" si="43"/>
        <v>2.4578568345948094E-8</v>
      </c>
      <c r="D1365" s="26">
        <f>Sheet3!C$12*EXP(-0.5*((Sheet1!$C1388-Sheet3!C$11)/Sheet3!C$13)^2)</f>
        <v>2.9124781134103978E-48</v>
      </c>
      <c r="E1365" s="26">
        <f>Sheet3!D$12*EXP(-0.5*((Sheet1!$C1388-Sheet3!D$11)/Sheet3!D$13)^2)</f>
        <v>7.8153192245113058E-11</v>
      </c>
      <c r="F1365" s="26">
        <f>Sheet3!E$12*EXP(-0.5*((Sheet1!$C1388-Sheet3!E$11)/Sheet3!E$13)^2)</f>
        <v>3.0625518942128725E-9</v>
      </c>
      <c r="G1365" s="26">
        <f>Sheet3!F$12*EXP(-0.5*((Sheet1!$C1388-Sheet3!F$11)/Sheet3!F$13)^2)</f>
        <v>3.0625518942128725E-9</v>
      </c>
      <c r="H1365" s="26">
        <f>Sheet3!G$12*EXP(-0.5*((Sheet1!$C1388-Sheet3!G$11)/Sheet3!G$13)^2)</f>
        <v>3.0625518942128725E-9</v>
      </c>
      <c r="I1365" s="26">
        <f>Sheet3!H$12*EXP(-0.5*((Sheet1!$C1388-Sheet3!H$11)/Sheet3!H$13)^2)</f>
        <v>3.0625518942128725E-9</v>
      </c>
      <c r="J1365" s="26">
        <f>Sheet3!I$12*EXP(-0.5*((Sheet1!$C1388-Sheet3!I$11)/Sheet3!I$13)^2)</f>
        <v>3.0625518942128725E-9</v>
      </c>
      <c r="K1365" s="26">
        <f>Sheet3!J$12*EXP(-0.5*((Sheet1!$C1388-Sheet3!J$11)/Sheet3!J$13)^2)</f>
        <v>3.0625518942128725E-9</v>
      </c>
      <c r="L1365" s="26">
        <f>Sheet3!K$12*EXP(-0.5*((Sheet1!$C1388-Sheet3!K$11)/Sheet3!K$13)^2)</f>
        <v>3.0625518942128725E-9</v>
      </c>
      <c r="M1365" s="26">
        <f>Sheet3!L$12*EXP(-0.5*((Sheet1!$C1388-Sheet3!L$11)/Sheet3!L$13)^2)</f>
        <v>3.0625518942128725E-9</v>
      </c>
    </row>
    <row r="1366" spans="1:13" x14ac:dyDescent="0.25">
      <c r="A1366" s="26">
        <f>Sheet1!D1389*Sheet3!$B$5</f>
        <v>0</v>
      </c>
      <c r="B1366" s="26">
        <f t="shared" si="42"/>
        <v>6.0410602193644161E-16</v>
      </c>
      <c r="C1366" s="26">
        <f t="shared" si="43"/>
        <v>2.4578568345948094E-8</v>
      </c>
      <c r="D1366" s="26">
        <f>Sheet3!C$12*EXP(-0.5*((Sheet1!$C1389-Sheet3!C$11)/Sheet3!C$13)^2)</f>
        <v>2.9124781134103978E-48</v>
      </c>
      <c r="E1366" s="26">
        <f>Sheet3!D$12*EXP(-0.5*((Sheet1!$C1389-Sheet3!D$11)/Sheet3!D$13)^2)</f>
        <v>7.8153192245113058E-11</v>
      </c>
      <c r="F1366" s="26">
        <f>Sheet3!E$12*EXP(-0.5*((Sheet1!$C1389-Sheet3!E$11)/Sheet3!E$13)^2)</f>
        <v>3.0625518942128725E-9</v>
      </c>
      <c r="G1366" s="26">
        <f>Sheet3!F$12*EXP(-0.5*((Sheet1!$C1389-Sheet3!F$11)/Sheet3!F$13)^2)</f>
        <v>3.0625518942128725E-9</v>
      </c>
      <c r="H1366" s="26">
        <f>Sheet3!G$12*EXP(-0.5*((Sheet1!$C1389-Sheet3!G$11)/Sheet3!G$13)^2)</f>
        <v>3.0625518942128725E-9</v>
      </c>
      <c r="I1366" s="26">
        <f>Sheet3!H$12*EXP(-0.5*((Sheet1!$C1389-Sheet3!H$11)/Sheet3!H$13)^2)</f>
        <v>3.0625518942128725E-9</v>
      </c>
      <c r="J1366" s="26">
        <f>Sheet3!I$12*EXP(-0.5*((Sheet1!$C1389-Sheet3!I$11)/Sheet3!I$13)^2)</f>
        <v>3.0625518942128725E-9</v>
      </c>
      <c r="K1366" s="26">
        <f>Sheet3!J$12*EXP(-0.5*((Sheet1!$C1389-Sheet3!J$11)/Sheet3!J$13)^2)</f>
        <v>3.0625518942128725E-9</v>
      </c>
      <c r="L1366" s="26">
        <f>Sheet3!K$12*EXP(-0.5*((Sheet1!$C1389-Sheet3!K$11)/Sheet3!K$13)^2)</f>
        <v>3.0625518942128725E-9</v>
      </c>
      <c r="M1366" s="26">
        <f>Sheet3!L$12*EXP(-0.5*((Sheet1!$C1389-Sheet3!L$11)/Sheet3!L$13)^2)</f>
        <v>3.0625518942128725E-9</v>
      </c>
    </row>
    <row r="1367" spans="1:13" x14ac:dyDescent="0.25">
      <c r="A1367" s="26">
        <f>Sheet1!D1390*Sheet3!$B$5</f>
        <v>0</v>
      </c>
      <c r="B1367" s="26">
        <f t="shared" si="42"/>
        <v>6.0410602193644161E-16</v>
      </c>
      <c r="C1367" s="26">
        <f t="shared" si="43"/>
        <v>2.4578568345948094E-8</v>
      </c>
      <c r="D1367" s="26">
        <f>Sheet3!C$12*EXP(-0.5*((Sheet1!$C1390-Sheet3!C$11)/Sheet3!C$13)^2)</f>
        <v>2.9124781134103978E-48</v>
      </c>
      <c r="E1367" s="26">
        <f>Sheet3!D$12*EXP(-0.5*((Sheet1!$C1390-Sheet3!D$11)/Sheet3!D$13)^2)</f>
        <v>7.8153192245113058E-11</v>
      </c>
      <c r="F1367" s="26">
        <f>Sheet3!E$12*EXP(-0.5*((Sheet1!$C1390-Sheet3!E$11)/Sheet3!E$13)^2)</f>
        <v>3.0625518942128725E-9</v>
      </c>
      <c r="G1367" s="26">
        <f>Sheet3!F$12*EXP(-0.5*((Sheet1!$C1390-Sheet3!F$11)/Sheet3!F$13)^2)</f>
        <v>3.0625518942128725E-9</v>
      </c>
      <c r="H1367" s="26">
        <f>Sheet3!G$12*EXP(-0.5*((Sheet1!$C1390-Sheet3!G$11)/Sheet3!G$13)^2)</f>
        <v>3.0625518942128725E-9</v>
      </c>
      <c r="I1367" s="26">
        <f>Sheet3!H$12*EXP(-0.5*((Sheet1!$C1390-Sheet3!H$11)/Sheet3!H$13)^2)</f>
        <v>3.0625518942128725E-9</v>
      </c>
      <c r="J1367" s="26">
        <f>Sheet3!I$12*EXP(-0.5*((Sheet1!$C1390-Sheet3!I$11)/Sheet3!I$13)^2)</f>
        <v>3.0625518942128725E-9</v>
      </c>
      <c r="K1367" s="26">
        <f>Sheet3!J$12*EXP(-0.5*((Sheet1!$C1390-Sheet3!J$11)/Sheet3!J$13)^2)</f>
        <v>3.0625518942128725E-9</v>
      </c>
      <c r="L1367" s="26">
        <f>Sheet3!K$12*EXP(-0.5*((Sheet1!$C1390-Sheet3!K$11)/Sheet3!K$13)^2)</f>
        <v>3.0625518942128725E-9</v>
      </c>
      <c r="M1367" s="26">
        <f>Sheet3!L$12*EXP(-0.5*((Sheet1!$C1390-Sheet3!L$11)/Sheet3!L$13)^2)</f>
        <v>3.0625518942128725E-9</v>
      </c>
    </row>
    <row r="1368" spans="1:13" x14ac:dyDescent="0.25">
      <c r="A1368" s="26">
        <f>Sheet1!D1391*Sheet3!$B$5</f>
        <v>0</v>
      </c>
      <c r="B1368" s="26">
        <f t="shared" si="42"/>
        <v>6.0410602193644161E-16</v>
      </c>
      <c r="C1368" s="26">
        <f t="shared" si="43"/>
        <v>2.4578568345948094E-8</v>
      </c>
      <c r="D1368" s="26">
        <f>Sheet3!C$12*EXP(-0.5*((Sheet1!$C1391-Sheet3!C$11)/Sheet3!C$13)^2)</f>
        <v>2.9124781134103978E-48</v>
      </c>
      <c r="E1368" s="26">
        <f>Sheet3!D$12*EXP(-0.5*((Sheet1!$C1391-Sheet3!D$11)/Sheet3!D$13)^2)</f>
        <v>7.8153192245113058E-11</v>
      </c>
      <c r="F1368" s="26">
        <f>Sheet3!E$12*EXP(-0.5*((Sheet1!$C1391-Sheet3!E$11)/Sheet3!E$13)^2)</f>
        <v>3.0625518942128725E-9</v>
      </c>
      <c r="G1368" s="26">
        <f>Sheet3!F$12*EXP(-0.5*((Sheet1!$C1391-Sheet3!F$11)/Sheet3!F$13)^2)</f>
        <v>3.0625518942128725E-9</v>
      </c>
      <c r="H1368" s="26">
        <f>Sheet3!G$12*EXP(-0.5*((Sheet1!$C1391-Sheet3!G$11)/Sheet3!G$13)^2)</f>
        <v>3.0625518942128725E-9</v>
      </c>
      <c r="I1368" s="26">
        <f>Sheet3!H$12*EXP(-0.5*((Sheet1!$C1391-Sheet3!H$11)/Sheet3!H$13)^2)</f>
        <v>3.0625518942128725E-9</v>
      </c>
      <c r="J1368" s="26">
        <f>Sheet3!I$12*EXP(-0.5*((Sheet1!$C1391-Sheet3!I$11)/Sheet3!I$13)^2)</f>
        <v>3.0625518942128725E-9</v>
      </c>
      <c r="K1368" s="26">
        <f>Sheet3!J$12*EXP(-0.5*((Sheet1!$C1391-Sheet3!J$11)/Sheet3!J$13)^2)</f>
        <v>3.0625518942128725E-9</v>
      </c>
      <c r="L1368" s="26">
        <f>Sheet3!K$12*EXP(-0.5*((Sheet1!$C1391-Sheet3!K$11)/Sheet3!K$13)^2)</f>
        <v>3.0625518942128725E-9</v>
      </c>
      <c r="M1368" s="26">
        <f>Sheet3!L$12*EXP(-0.5*((Sheet1!$C1391-Sheet3!L$11)/Sheet3!L$13)^2)</f>
        <v>3.0625518942128725E-9</v>
      </c>
    </row>
    <row r="1369" spans="1:13" x14ac:dyDescent="0.25">
      <c r="A1369" s="26">
        <f>Sheet1!D1392*Sheet3!$B$5</f>
        <v>0</v>
      </c>
      <c r="B1369" s="26">
        <f t="shared" si="42"/>
        <v>6.0410602193644161E-16</v>
      </c>
      <c r="C1369" s="26">
        <f t="shared" si="43"/>
        <v>2.4578568345948094E-8</v>
      </c>
      <c r="D1369" s="26">
        <f>Sheet3!C$12*EXP(-0.5*((Sheet1!$C1392-Sheet3!C$11)/Sheet3!C$13)^2)</f>
        <v>2.9124781134103978E-48</v>
      </c>
      <c r="E1369" s="26">
        <f>Sheet3!D$12*EXP(-0.5*((Sheet1!$C1392-Sheet3!D$11)/Sheet3!D$13)^2)</f>
        <v>7.8153192245113058E-11</v>
      </c>
      <c r="F1369" s="26">
        <f>Sheet3!E$12*EXP(-0.5*((Sheet1!$C1392-Sheet3!E$11)/Sheet3!E$13)^2)</f>
        <v>3.0625518942128725E-9</v>
      </c>
      <c r="G1369" s="26">
        <f>Sheet3!F$12*EXP(-0.5*((Sheet1!$C1392-Sheet3!F$11)/Sheet3!F$13)^2)</f>
        <v>3.0625518942128725E-9</v>
      </c>
      <c r="H1369" s="26">
        <f>Sheet3!G$12*EXP(-0.5*((Sheet1!$C1392-Sheet3!G$11)/Sheet3!G$13)^2)</f>
        <v>3.0625518942128725E-9</v>
      </c>
      <c r="I1369" s="26">
        <f>Sheet3!H$12*EXP(-0.5*((Sheet1!$C1392-Sheet3!H$11)/Sheet3!H$13)^2)</f>
        <v>3.0625518942128725E-9</v>
      </c>
      <c r="J1369" s="26">
        <f>Sheet3!I$12*EXP(-0.5*((Sheet1!$C1392-Sheet3!I$11)/Sheet3!I$13)^2)</f>
        <v>3.0625518942128725E-9</v>
      </c>
      <c r="K1369" s="26">
        <f>Sheet3!J$12*EXP(-0.5*((Sheet1!$C1392-Sheet3!J$11)/Sheet3!J$13)^2)</f>
        <v>3.0625518942128725E-9</v>
      </c>
      <c r="L1369" s="26">
        <f>Sheet3!K$12*EXP(-0.5*((Sheet1!$C1392-Sheet3!K$11)/Sheet3!K$13)^2)</f>
        <v>3.0625518942128725E-9</v>
      </c>
      <c r="M1369" s="26">
        <f>Sheet3!L$12*EXP(-0.5*((Sheet1!$C1392-Sheet3!L$11)/Sheet3!L$13)^2)</f>
        <v>3.0625518942128725E-9</v>
      </c>
    </row>
    <row r="1370" spans="1:13" x14ac:dyDescent="0.25">
      <c r="A1370" s="26">
        <f>Sheet1!D1393*Sheet3!$B$5</f>
        <v>0</v>
      </c>
      <c r="B1370" s="26">
        <f t="shared" si="42"/>
        <v>6.0410602193644161E-16</v>
      </c>
      <c r="C1370" s="26">
        <f t="shared" si="43"/>
        <v>2.4578568345948094E-8</v>
      </c>
      <c r="D1370" s="26">
        <f>Sheet3!C$12*EXP(-0.5*((Sheet1!$C1393-Sheet3!C$11)/Sheet3!C$13)^2)</f>
        <v>2.9124781134103978E-48</v>
      </c>
      <c r="E1370" s="26">
        <f>Sheet3!D$12*EXP(-0.5*((Sheet1!$C1393-Sheet3!D$11)/Sheet3!D$13)^2)</f>
        <v>7.8153192245113058E-11</v>
      </c>
      <c r="F1370" s="26">
        <f>Sheet3!E$12*EXP(-0.5*((Sheet1!$C1393-Sheet3!E$11)/Sheet3!E$13)^2)</f>
        <v>3.0625518942128725E-9</v>
      </c>
      <c r="G1370" s="26">
        <f>Sheet3!F$12*EXP(-0.5*((Sheet1!$C1393-Sheet3!F$11)/Sheet3!F$13)^2)</f>
        <v>3.0625518942128725E-9</v>
      </c>
      <c r="H1370" s="26">
        <f>Sheet3!G$12*EXP(-0.5*((Sheet1!$C1393-Sheet3!G$11)/Sheet3!G$13)^2)</f>
        <v>3.0625518942128725E-9</v>
      </c>
      <c r="I1370" s="26">
        <f>Sheet3!H$12*EXP(-0.5*((Sheet1!$C1393-Sheet3!H$11)/Sheet3!H$13)^2)</f>
        <v>3.0625518942128725E-9</v>
      </c>
      <c r="J1370" s="26">
        <f>Sheet3!I$12*EXP(-0.5*((Sheet1!$C1393-Sheet3!I$11)/Sheet3!I$13)^2)</f>
        <v>3.0625518942128725E-9</v>
      </c>
      <c r="K1370" s="26">
        <f>Sheet3!J$12*EXP(-0.5*((Sheet1!$C1393-Sheet3!J$11)/Sheet3!J$13)^2)</f>
        <v>3.0625518942128725E-9</v>
      </c>
      <c r="L1370" s="26">
        <f>Sheet3!K$12*EXP(-0.5*((Sheet1!$C1393-Sheet3!K$11)/Sheet3!K$13)^2)</f>
        <v>3.0625518942128725E-9</v>
      </c>
      <c r="M1370" s="26">
        <f>Sheet3!L$12*EXP(-0.5*((Sheet1!$C1393-Sheet3!L$11)/Sheet3!L$13)^2)</f>
        <v>3.0625518942128725E-9</v>
      </c>
    </row>
    <row r="1371" spans="1:13" x14ac:dyDescent="0.25">
      <c r="A1371" s="26">
        <f>Sheet1!D1394*Sheet3!$B$5</f>
        <v>0</v>
      </c>
      <c r="B1371" s="26">
        <f t="shared" si="42"/>
        <v>6.0410602193644161E-16</v>
      </c>
      <c r="C1371" s="26">
        <f t="shared" si="43"/>
        <v>2.4578568345948094E-8</v>
      </c>
      <c r="D1371" s="26">
        <f>Sheet3!C$12*EXP(-0.5*((Sheet1!$C1394-Sheet3!C$11)/Sheet3!C$13)^2)</f>
        <v>2.9124781134103978E-48</v>
      </c>
      <c r="E1371" s="26">
        <f>Sheet3!D$12*EXP(-0.5*((Sheet1!$C1394-Sheet3!D$11)/Sheet3!D$13)^2)</f>
        <v>7.8153192245113058E-11</v>
      </c>
      <c r="F1371" s="26">
        <f>Sheet3!E$12*EXP(-0.5*((Sheet1!$C1394-Sheet3!E$11)/Sheet3!E$13)^2)</f>
        <v>3.0625518942128725E-9</v>
      </c>
      <c r="G1371" s="26">
        <f>Sheet3!F$12*EXP(-0.5*((Sheet1!$C1394-Sheet3!F$11)/Sheet3!F$13)^2)</f>
        <v>3.0625518942128725E-9</v>
      </c>
      <c r="H1371" s="26">
        <f>Sheet3!G$12*EXP(-0.5*((Sheet1!$C1394-Sheet3!G$11)/Sheet3!G$13)^2)</f>
        <v>3.0625518942128725E-9</v>
      </c>
      <c r="I1371" s="26">
        <f>Sheet3!H$12*EXP(-0.5*((Sheet1!$C1394-Sheet3!H$11)/Sheet3!H$13)^2)</f>
        <v>3.0625518942128725E-9</v>
      </c>
      <c r="J1371" s="26">
        <f>Sheet3!I$12*EXP(-0.5*((Sheet1!$C1394-Sheet3!I$11)/Sheet3!I$13)^2)</f>
        <v>3.0625518942128725E-9</v>
      </c>
      <c r="K1371" s="26">
        <f>Sheet3!J$12*EXP(-0.5*((Sheet1!$C1394-Sheet3!J$11)/Sheet3!J$13)^2)</f>
        <v>3.0625518942128725E-9</v>
      </c>
      <c r="L1371" s="26">
        <f>Sheet3!K$12*EXP(-0.5*((Sheet1!$C1394-Sheet3!K$11)/Sheet3!K$13)^2)</f>
        <v>3.0625518942128725E-9</v>
      </c>
      <c r="M1371" s="26">
        <f>Sheet3!L$12*EXP(-0.5*((Sheet1!$C1394-Sheet3!L$11)/Sheet3!L$13)^2)</f>
        <v>3.0625518942128725E-9</v>
      </c>
    </row>
    <row r="1372" spans="1:13" x14ac:dyDescent="0.25">
      <c r="A1372" s="26">
        <f>Sheet1!D1395*Sheet3!$B$5</f>
        <v>0</v>
      </c>
      <c r="B1372" s="26">
        <f t="shared" si="42"/>
        <v>6.0410602193644161E-16</v>
      </c>
      <c r="C1372" s="26">
        <f t="shared" si="43"/>
        <v>2.4578568345948094E-8</v>
      </c>
      <c r="D1372" s="26">
        <f>Sheet3!C$12*EXP(-0.5*((Sheet1!$C1395-Sheet3!C$11)/Sheet3!C$13)^2)</f>
        <v>2.9124781134103978E-48</v>
      </c>
      <c r="E1372" s="26">
        <f>Sheet3!D$12*EXP(-0.5*((Sheet1!$C1395-Sheet3!D$11)/Sheet3!D$13)^2)</f>
        <v>7.8153192245113058E-11</v>
      </c>
      <c r="F1372" s="26">
        <f>Sheet3!E$12*EXP(-0.5*((Sheet1!$C1395-Sheet3!E$11)/Sheet3!E$13)^2)</f>
        <v>3.0625518942128725E-9</v>
      </c>
      <c r="G1372" s="26">
        <f>Sheet3!F$12*EXP(-0.5*((Sheet1!$C1395-Sheet3!F$11)/Sheet3!F$13)^2)</f>
        <v>3.0625518942128725E-9</v>
      </c>
      <c r="H1372" s="26">
        <f>Sheet3!G$12*EXP(-0.5*((Sheet1!$C1395-Sheet3!G$11)/Sheet3!G$13)^2)</f>
        <v>3.0625518942128725E-9</v>
      </c>
      <c r="I1372" s="26">
        <f>Sheet3!H$12*EXP(-0.5*((Sheet1!$C1395-Sheet3!H$11)/Sheet3!H$13)^2)</f>
        <v>3.0625518942128725E-9</v>
      </c>
      <c r="J1372" s="26">
        <f>Sheet3!I$12*EXP(-0.5*((Sheet1!$C1395-Sheet3!I$11)/Sheet3!I$13)^2)</f>
        <v>3.0625518942128725E-9</v>
      </c>
      <c r="K1372" s="26">
        <f>Sheet3!J$12*EXP(-0.5*((Sheet1!$C1395-Sheet3!J$11)/Sheet3!J$13)^2)</f>
        <v>3.0625518942128725E-9</v>
      </c>
      <c r="L1372" s="26">
        <f>Sheet3!K$12*EXP(-0.5*((Sheet1!$C1395-Sheet3!K$11)/Sheet3!K$13)^2)</f>
        <v>3.0625518942128725E-9</v>
      </c>
      <c r="M1372" s="26">
        <f>Sheet3!L$12*EXP(-0.5*((Sheet1!$C1395-Sheet3!L$11)/Sheet3!L$13)^2)</f>
        <v>3.0625518942128725E-9</v>
      </c>
    </row>
    <row r="1373" spans="1:13" x14ac:dyDescent="0.25">
      <c r="A1373" s="26">
        <f>Sheet1!D1396*Sheet3!$B$5</f>
        <v>0</v>
      </c>
      <c r="B1373" s="26">
        <f t="shared" si="42"/>
        <v>6.0410602193644161E-16</v>
      </c>
      <c r="C1373" s="26">
        <f t="shared" si="43"/>
        <v>2.4578568345948094E-8</v>
      </c>
      <c r="D1373" s="26">
        <f>Sheet3!C$12*EXP(-0.5*((Sheet1!$C1396-Sheet3!C$11)/Sheet3!C$13)^2)</f>
        <v>2.9124781134103978E-48</v>
      </c>
      <c r="E1373" s="26">
        <f>Sheet3!D$12*EXP(-0.5*((Sheet1!$C1396-Sheet3!D$11)/Sheet3!D$13)^2)</f>
        <v>7.8153192245113058E-11</v>
      </c>
      <c r="F1373" s="26">
        <f>Sheet3!E$12*EXP(-0.5*((Sheet1!$C1396-Sheet3!E$11)/Sheet3!E$13)^2)</f>
        <v>3.0625518942128725E-9</v>
      </c>
      <c r="G1373" s="26">
        <f>Sheet3!F$12*EXP(-0.5*((Sheet1!$C1396-Sheet3!F$11)/Sheet3!F$13)^2)</f>
        <v>3.0625518942128725E-9</v>
      </c>
      <c r="H1373" s="26">
        <f>Sheet3!G$12*EXP(-0.5*((Sheet1!$C1396-Sheet3!G$11)/Sheet3!G$13)^2)</f>
        <v>3.0625518942128725E-9</v>
      </c>
      <c r="I1373" s="26">
        <f>Sheet3!H$12*EXP(-0.5*((Sheet1!$C1396-Sheet3!H$11)/Sheet3!H$13)^2)</f>
        <v>3.0625518942128725E-9</v>
      </c>
      <c r="J1373" s="26">
        <f>Sheet3!I$12*EXP(-0.5*((Sheet1!$C1396-Sheet3!I$11)/Sheet3!I$13)^2)</f>
        <v>3.0625518942128725E-9</v>
      </c>
      <c r="K1373" s="26">
        <f>Sheet3!J$12*EXP(-0.5*((Sheet1!$C1396-Sheet3!J$11)/Sheet3!J$13)^2)</f>
        <v>3.0625518942128725E-9</v>
      </c>
      <c r="L1373" s="26">
        <f>Sheet3!K$12*EXP(-0.5*((Sheet1!$C1396-Sheet3!K$11)/Sheet3!K$13)^2)</f>
        <v>3.0625518942128725E-9</v>
      </c>
      <c r="M1373" s="26">
        <f>Sheet3!L$12*EXP(-0.5*((Sheet1!$C1396-Sheet3!L$11)/Sheet3!L$13)^2)</f>
        <v>3.0625518942128725E-9</v>
      </c>
    </row>
    <row r="1374" spans="1:13" x14ac:dyDescent="0.25">
      <c r="A1374" s="26">
        <f>Sheet1!D1397*Sheet3!$B$5</f>
        <v>0</v>
      </c>
      <c r="B1374" s="26">
        <f t="shared" si="42"/>
        <v>6.0410602193644161E-16</v>
      </c>
      <c r="C1374" s="26">
        <f t="shared" si="43"/>
        <v>2.4578568345948094E-8</v>
      </c>
      <c r="D1374" s="26">
        <f>Sheet3!C$12*EXP(-0.5*((Sheet1!$C1397-Sheet3!C$11)/Sheet3!C$13)^2)</f>
        <v>2.9124781134103978E-48</v>
      </c>
      <c r="E1374" s="26">
        <f>Sheet3!D$12*EXP(-0.5*((Sheet1!$C1397-Sheet3!D$11)/Sheet3!D$13)^2)</f>
        <v>7.8153192245113058E-11</v>
      </c>
      <c r="F1374" s="26">
        <f>Sheet3!E$12*EXP(-0.5*((Sheet1!$C1397-Sheet3!E$11)/Sheet3!E$13)^2)</f>
        <v>3.0625518942128725E-9</v>
      </c>
      <c r="G1374" s="26">
        <f>Sheet3!F$12*EXP(-0.5*((Sheet1!$C1397-Sheet3!F$11)/Sheet3!F$13)^2)</f>
        <v>3.0625518942128725E-9</v>
      </c>
      <c r="H1374" s="26">
        <f>Sheet3!G$12*EXP(-0.5*((Sheet1!$C1397-Sheet3!G$11)/Sheet3!G$13)^2)</f>
        <v>3.0625518942128725E-9</v>
      </c>
      <c r="I1374" s="26">
        <f>Sheet3!H$12*EXP(-0.5*((Sheet1!$C1397-Sheet3!H$11)/Sheet3!H$13)^2)</f>
        <v>3.0625518942128725E-9</v>
      </c>
      <c r="J1374" s="26">
        <f>Sheet3!I$12*EXP(-0.5*((Sheet1!$C1397-Sheet3!I$11)/Sheet3!I$13)^2)</f>
        <v>3.0625518942128725E-9</v>
      </c>
      <c r="K1374" s="26">
        <f>Sheet3!J$12*EXP(-0.5*((Sheet1!$C1397-Sheet3!J$11)/Sheet3!J$13)^2)</f>
        <v>3.0625518942128725E-9</v>
      </c>
      <c r="L1374" s="26">
        <f>Sheet3!K$12*EXP(-0.5*((Sheet1!$C1397-Sheet3!K$11)/Sheet3!K$13)^2)</f>
        <v>3.0625518942128725E-9</v>
      </c>
      <c r="M1374" s="26">
        <f>Sheet3!L$12*EXP(-0.5*((Sheet1!$C1397-Sheet3!L$11)/Sheet3!L$13)^2)</f>
        <v>3.0625518942128725E-9</v>
      </c>
    </row>
    <row r="1375" spans="1:13" x14ac:dyDescent="0.25">
      <c r="A1375" s="26">
        <f>Sheet1!D1398*Sheet3!$B$5</f>
        <v>0</v>
      </c>
      <c r="B1375" s="26">
        <f t="shared" si="42"/>
        <v>6.0410602193644161E-16</v>
      </c>
      <c r="C1375" s="26">
        <f t="shared" si="43"/>
        <v>2.4578568345948094E-8</v>
      </c>
      <c r="D1375" s="26">
        <f>Sheet3!C$12*EXP(-0.5*((Sheet1!$C1398-Sheet3!C$11)/Sheet3!C$13)^2)</f>
        <v>2.9124781134103978E-48</v>
      </c>
      <c r="E1375" s="26">
        <f>Sheet3!D$12*EXP(-0.5*((Sheet1!$C1398-Sheet3!D$11)/Sheet3!D$13)^2)</f>
        <v>7.8153192245113058E-11</v>
      </c>
      <c r="F1375" s="26">
        <f>Sheet3!E$12*EXP(-0.5*((Sheet1!$C1398-Sheet3!E$11)/Sheet3!E$13)^2)</f>
        <v>3.0625518942128725E-9</v>
      </c>
      <c r="G1375" s="26">
        <f>Sheet3!F$12*EXP(-0.5*((Sheet1!$C1398-Sheet3!F$11)/Sheet3!F$13)^2)</f>
        <v>3.0625518942128725E-9</v>
      </c>
      <c r="H1375" s="26">
        <f>Sheet3!G$12*EXP(-0.5*((Sheet1!$C1398-Sheet3!G$11)/Sheet3!G$13)^2)</f>
        <v>3.0625518942128725E-9</v>
      </c>
      <c r="I1375" s="26">
        <f>Sheet3!H$12*EXP(-0.5*((Sheet1!$C1398-Sheet3!H$11)/Sheet3!H$13)^2)</f>
        <v>3.0625518942128725E-9</v>
      </c>
      <c r="J1375" s="26">
        <f>Sheet3!I$12*EXP(-0.5*((Sheet1!$C1398-Sheet3!I$11)/Sheet3!I$13)^2)</f>
        <v>3.0625518942128725E-9</v>
      </c>
      <c r="K1375" s="26">
        <f>Sheet3!J$12*EXP(-0.5*((Sheet1!$C1398-Sheet3!J$11)/Sheet3!J$13)^2)</f>
        <v>3.0625518942128725E-9</v>
      </c>
      <c r="L1375" s="26">
        <f>Sheet3!K$12*EXP(-0.5*((Sheet1!$C1398-Sheet3!K$11)/Sheet3!K$13)^2)</f>
        <v>3.0625518942128725E-9</v>
      </c>
      <c r="M1375" s="26">
        <f>Sheet3!L$12*EXP(-0.5*((Sheet1!$C1398-Sheet3!L$11)/Sheet3!L$13)^2)</f>
        <v>3.0625518942128725E-9</v>
      </c>
    </row>
    <row r="1376" spans="1:13" x14ac:dyDescent="0.25">
      <c r="A1376" s="26">
        <f>Sheet1!D1399*Sheet3!$B$5</f>
        <v>0</v>
      </c>
      <c r="B1376" s="26">
        <f t="shared" si="42"/>
        <v>6.0410602193644161E-16</v>
      </c>
      <c r="C1376" s="26">
        <f t="shared" si="43"/>
        <v>2.4578568345948094E-8</v>
      </c>
      <c r="D1376" s="26">
        <f>Sheet3!C$12*EXP(-0.5*((Sheet1!$C1399-Sheet3!C$11)/Sheet3!C$13)^2)</f>
        <v>2.9124781134103978E-48</v>
      </c>
      <c r="E1376" s="26">
        <f>Sheet3!D$12*EXP(-0.5*((Sheet1!$C1399-Sheet3!D$11)/Sheet3!D$13)^2)</f>
        <v>7.8153192245113058E-11</v>
      </c>
      <c r="F1376" s="26">
        <f>Sheet3!E$12*EXP(-0.5*((Sheet1!$C1399-Sheet3!E$11)/Sheet3!E$13)^2)</f>
        <v>3.0625518942128725E-9</v>
      </c>
      <c r="G1376" s="26">
        <f>Sheet3!F$12*EXP(-0.5*((Sheet1!$C1399-Sheet3!F$11)/Sheet3!F$13)^2)</f>
        <v>3.0625518942128725E-9</v>
      </c>
      <c r="H1376" s="26">
        <f>Sheet3!G$12*EXP(-0.5*((Sheet1!$C1399-Sheet3!G$11)/Sheet3!G$13)^2)</f>
        <v>3.0625518942128725E-9</v>
      </c>
      <c r="I1376" s="26">
        <f>Sheet3!H$12*EXP(-0.5*((Sheet1!$C1399-Sheet3!H$11)/Sheet3!H$13)^2)</f>
        <v>3.0625518942128725E-9</v>
      </c>
      <c r="J1376" s="26">
        <f>Sheet3!I$12*EXP(-0.5*((Sheet1!$C1399-Sheet3!I$11)/Sheet3!I$13)^2)</f>
        <v>3.0625518942128725E-9</v>
      </c>
      <c r="K1376" s="26">
        <f>Sheet3!J$12*EXP(-0.5*((Sheet1!$C1399-Sheet3!J$11)/Sheet3!J$13)^2)</f>
        <v>3.0625518942128725E-9</v>
      </c>
      <c r="L1376" s="26">
        <f>Sheet3!K$12*EXP(-0.5*((Sheet1!$C1399-Sheet3!K$11)/Sheet3!K$13)^2)</f>
        <v>3.0625518942128725E-9</v>
      </c>
      <c r="M1376" s="26">
        <f>Sheet3!L$12*EXP(-0.5*((Sheet1!$C1399-Sheet3!L$11)/Sheet3!L$13)^2)</f>
        <v>3.0625518942128725E-9</v>
      </c>
    </row>
    <row r="1377" spans="1:13" x14ac:dyDescent="0.25">
      <c r="A1377" s="26">
        <f>Sheet1!D1400*Sheet3!$B$5</f>
        <v>0</v>
      </c>
      <c r="B1377" s="26">
        <f t="shared" si="42"/>
        <v>6.0410602193644161E-16</v>
      </c>
      <c r="C1377" s="26">
        <f t="shared" si="43"/>
        <v>2.4578568345948094E-8</v>
      </c>
      <c r="D1377" s="26">
        <f>Sheet3!C$12*EXP(-0.5*((Sheet1!$C1400-Sheet3!C$11)/Sheet3!C$13)^2)</f>
        <v>2.9124781134103978E-48</v>
      </c>
      <c r="E1377" s="26">
        <f>Sheet3!D$12*EXP(-0.5*((Sheet1!$C1400-Sheet3!D$11)/Sheet3!D$13)^2)</f>
        <v>7.8153192245113058E-11</v>
      </c>
      <c r="F1377" s="26">
        <f>Sheet3!E$12*EXP(-0.5*((Sheet1!$C1400-Sheet3!E$11)/Sheet3!E$13)^2)</f>
        <v>3.0625518942128725E-9</v>
      </c>
      <c r="G1377" s="26">
        <f>Sheet3!F$12*EXP(-0.5*((Sheet1!$C1400-Sheet3!F$11)/Sheet3!F$13)^2)</f>
        <v>3.0625518942128725E-9</v>
      </c>
      <c r="H1377" s="26">
        <f>Sheet3!G$12*EXP(-0.5*((Sheet1!$C1400-Sheet3!G$11)/Sheet3!G$13)^2)</f>
        <v>3.0625518942128725E-9</v>
      </c>
      <c r="I1377" s="26">
        <f>Sheet3!H$12*EXP(-0.5*((Sheet1!$C1400-Sheet3!H$11)/Sheet3!H$13)^2)</f>
        <v>3.0625518942128725E-9</v>
      </c>
      <c r="J1377" s="26">
        <f>Sheet3!I$12*EXP(-0.5*((Sheet1!$C1400-Sheet3!I$11)/Sheet3!I$13)^2)</f>
        <v>3.0625518942128725E-9</v>
      </c>
      <c r="K1377" s="26">
        <f>Sheet3!J$12*EXP(-0.5*((Sheet1!$C1400-Sheet3!J$11)/Sheet3!J$13)^2)</f>
        <v>3.0625518942128725E-9</v>
      </c>
      <c r="L1377" s="26">
        <f>Sheet3!K$12*EXP(-0.5*((Sheet1!$C1400-Sheet3!K$11)/Sheet3!K$13)^2)</f>
        <v>3.0625518942128725E-9</v>
      </c>
      <c r="M1377" s="26">
        <f>Sheet3!L$12*EXP(-0.5*((Sheet1!$C1400-Sheet3!L$11)/Sheet3!L$13)^2)</f>
        <v>3.0625518942128725E-9</v>
      </c>
    </row>
    <row r="1378" spans="1:13" x14ac:dyDescent="0.25">
      <c r="A1378" s="26">
        <f>Sheet1!D1401*Sheet3!$B$5</f>
        <v>0</v>
      </c>
      <c r="B1378" s="26">
        <f t="shared" si="42"/>
        <v>6.0410602193644161E-16</v>
      </c>
      <c r="C1378" s="26">
        <f t="shared" si="43"/>
        <v>2.4578568345948094E-8</v>
      </c>
      <c r="D1378" s="26">
        <f>Sheet3!C$12*EXP(-0.5*((Sheet1!$C1401-Sheet3!C$11)/Sheet3!C$13)^2)</f>
        <v>2.9124781134103978E-48</v>
      </c>
      <c r="E1378" s="26">
        <f>Sheet3!D$12*EXP(-0.5*((Sheet1!$C1401-Sheet3!D$11)/Sheet3!D$13)^2)</f>
        <v>7.8153192245113058E-11</v>
      </c>
      <c r="F1378" s="26">
        <f>Sheet3!E$12*EXP(-0.5*((Sheet1!$C1401-Sheet3!E$11)/Sheet3!E$13)^2)</f>
        <v>3.0625518942128725E-9</v>
      </c>
      <c r="G1378" s="26">
        <f>Sheet3!F$12*EXP(-0.5*((Sheet1!$C1401-Sheet3!F$11)/Sheet3!F$13)^2)</f>
        <v>3.0625518942128725E-9</v>
      </c>
      <c r="H1378" s="26">
        <f>Sheet3!G$12*EXP(-0.5*((Sheet1!$C1401-Sheet3!G$11)/Sheet3!G$13)^2)</f>
        <v>3.0625518942128725E-9</v>
      </c>
      <c r="I1378" s="26">
        <f>Sheet3!H$12*EXP(-0.5*((Sheet1!$C1401-Sheet3!H$11)/Sheet3!H$13)^2)</f>
        <v>3.0625518942128725E-9</v>
      </c>
      <c r="J1378" s="26">
        <f>Sheet3!I$12*EXP(-0.5*((Sheet1!$C1401-Sheet3!I$11)/Sheet3!I$13)^2)</f>
        <v>3.0625518942128725E-9</v>
      </c>
      <c r="K1378" s="26">
        <f>Sheet3!J$12*EXP(-0.5*((Sheet1!$C1401-Sheet3!J$11)/Sheet3!J$13)^2)</f>
        <v>3.0625518942128725E-9</v>
      </c>
      <c r="L1378" s="26">
        <f>Sheet3!K$12*EXP(-0.5*((Sheet1!$C1401-Sheet3!K$11)/Sheet3!K$13)^2)</f>
        <v>3.0625518942128725E-9</v>
      </c>
      <c r="M1378" s="26">
        <f>Sheet3!L$12*EXP(-0.5*((Sheet1!$C1401-Sheet3!L$11)/Sheet3!L$13)^2)</f>
        <v>3.0625518942128725E-9</v>
      </c>
    </row>
    <row r="1379" spans="1:13" x14ac:dyDescent="0.25">
      <c r="A1379" s="26">
        <f>Sheet1!D1402*Sheet3!$B$5</f>
        <v>0</v>
      </c>
      <c r="B1379" s="26">
        <f t="shared" si="42"/>
        <v>6.0410602193644161E-16</v>
      </c>
      <c r="C1379" s="26">
        <f t="shared" si="43"/>
        <v>2.4578568345948094E-8</v>
      </c>
      <c r="D1379" s="26">
        <f>Sheet3!C$12*EXP(-0.5*((Sheet1!$C1402-Sheet3!C$11)/Sheet3!C$13)^2)</f>
        <v>2.9124781134103978E-48</v>
      </c>
      <c r="E1379" s="26">
        <f>Sheet3!D$12*EXP(-0.5*((Sheet1!$C1402-Sheet3!D$11)/Sheet3!D$13)^2)</f>
        <v>7.8153192245113058E-11</v>
      </c>
      <c r="F1379" s="26">
        <f>Sheet3!E$12*EXP(-0.5*((Sheet1!$C1402-Sheet3!E$11)/Sheet3!E$13)^2)</f>
        <v>3.0625518942128725E-9</v>
      </c>
      <c r="G1379" s="26">
        <f>Sheet3!F$12*EXP(-0.5*((Sheet1!$C1402-Sheet3!F$11)/Sheet3!F$13)^2)</f>
        <v>3.0625518942128725E-9</v>
      </c>
      <c r="H1379" s="26">
        <f>Sheet3!G$12*EXP(-0.5*((Sheet1!$C1402-Sheet3!G$11)/Sheet3!G$13)^2)</f>
        <v>3.0625518942128725E-9</v>
      </c>
      <c r="I1379" s="26">
        <f>Sheet3!H$12*EXP(-0.5*((Sheet1!$C1402-Sheet3!H$11)/Sheet3!H$13)^2)</f>
        <v>3.0625518942128725E-9</v>
      </c>
      <c r="J1379" s="26">
        <f>Sheet3!I$12*EXP(-0.5*((Sheet1!$C1402-Sheet3!I$11)/Sheet3!I$13)^2)</f>
        <v>3.0625518942128725E-9</v>
      </c>
      <c r="K1379" s="26">
        <f>Sheet3!J$12*EXP(-0.5*((Sheet1!$C1402-Sheet3!J$11)/Sheet3!J$13)^2)</f>
        <v>3.0625518942128725E-9</v>
      </c>
      <c r="L1379" s="26">
        <f>Sheet3!K$12*EXP(-0.5*((Sheet1!$C1402-Sheet3!K$11)/Sheet3!K$13)^2)</f>
        <v>3.0625518942128725E-9</v>
      </c>
      <c r="M1379" s="26">
        <f>Sheet3!L$12*EXP(-0.5*((Sheet1!$C1402-Sheet3!L$11)/Sheet3!L$13)^2)</f>
        <v>3.0625518942128725E-9</v>
      </c>
    </row>
    <row r="1380" spans="1:13" x14ac:dyDescent="0.25">
      <c r="A1380" s="26">
        <f>Sheet1!D1403*Sheet3!$B$5</f>
        <v>0</v>
      </c>
      <c r="B1380" s="26">
        <f t="shared" si="42"/>
        <v>6.0410602193644161E-16</v>
      </c>
      <c r="C1380" s="26">
        <f t="shared" si="43"/>
        <v>2.4578568345948094E-8</v>
      </c>
      <c r="D1380" s="26">
        <f>Sheet3!C$12*EXP(-0.5*((Sheet1!$C1403-Sheet3!C$11)/Sheet3!C$13)^2)</f>
        <v>2.9124781134103978E-48</v>
      </c>
      <c r="E1380" s="26">
        <f>Sheet3!D$12*EXP(-0.5*((Sheet1!$C1403-Sheet3!D$11)/Sheet3!D$13)^2)</f>
        <v>7.8153192245113058E-11</v>
      </c>
      <c r="F1380" s="26">
        <f>Sheet3!E$12*EXP(-0.5*((Sheet1!$C1403-Sheet3!E$11)/Sheet3!E$13)^2)</f>
        <v>3.0625518942128725E-9</v>
      </c>
      <c r="G1380" s="26">
        <f>Sheet3!F$12*EXP(-0.5*((Sheet1!$C1403-Sheet3!F$11)/Sheet3!F$13)^2)</f>
        <v>3.0625518942128725E-9</v>
      </c>
      <c r="H1380" s="26">
        <f>Sheet3!G$12*EXP(-0.5*((Sheet1!$C1403-Sheet3!G$11)/Sheet3!G$13)^2)</f>
        <v>3.0625518942128725E-9</v>
      </c>
      <c r="I1380" s="26">
        <f>Sheet3!H$12*EXP(-0.5*((Sheet1!$C1403-Sheet3!H$11)/Sheet3!H$13)^2)</f>
        <v>3.0625518942128725E-9</v>
      </c>
      <c r="J1380" s="26">
        <f>Sheet3!I$12*EXP(-0.5*((Sheet1!$C1403-Sheet3!I$11)/Sheet3!I$13)^2)</f>
        <v>3.0625518942128725E-9</v>
      </c>
      <c r="K1380" s="26">
        <f>Sheet3!J$12*EXP(-0.5*((Sheet1!$C1403-Sheet3!J$11)/Sheet3!J$13)^2)</f>
        <v>3.0625518942128725E-9</v>
      </c>
      <c r="L1380" s="26">
        <f>Sheet3!K$12*EXP(-0.5*((Sheet1!$C1403-Sheet3!K$11)/Sheet3!K$13)^2)</f>
        <v>3.0625518942128725E-9</v>
      </c>
      <c r="M1380" s="26">
        <f>Sheet3!L$12*EXP(-0.5*((Sheet1!$C1403-Sheet3!L$11)/Sheet3!L$13)^2)</f>
        <v>3.0625518942128725E-9</v>
      </c>
    </row>
    <row r="1381" spans="1:13" x14ac:dyDescent="0.25">
      <c r="A1381" s="26">
        <f>Sheet1!D1404*Sheet3!$B$5</f>
        <v>0</v>
      </c>
      <c r="B1381" s="26">
        <f t="shared" si="42"/>
        <v>6.0410602193644161E-16</v>
      </c>
      <c r="C1381" s="26">
        <f t="shared" si="43"/>
        <v>2.4578568345948094E-8</v>
      </c>
      <c r="D1381" s="26">
        <f>Sheet3!C$12*EXP(-0.5*((Sheet1!$C1404-Sheet3!C$11)/Sheet3!C$13)^2)</f>
        <v>2.9124781134103978E-48</v>
      </c>
      <c r="E1381" s="26">
        <f>Sheet3!D$12*EXP(-0.5*((Sheet1!$C1404-Sheet3!D$11)/Sheet3!D$13)^2)</f>
        <v>7.8153192245113058E-11</v>
      </c>
      <c r="F1381" s="26">
        <f>Sheet3!E$12*EXP(-0.5*((Sheet1!$C1404-Sheet3!E$11)/Sheet3!E$13)^2)</f>
        <v>3.0625518942128725E-9</v>
      </c>
      <c r="G1381" s="26">
        <f>Sheet3!F$12*EXP(-0.5*((Sheet1!$C1404-Sheet3!F$11)/Sheet3!F$13)^2)</f>
        <v>3.0625518942128725E-9</v>
      </c>
      <c r="H1381" s="26">
        <f>Sheet3!G$12*EXP(-0.5*((Sheet1!$C1404-Sheet3!G$11)/Sheet3!G$13)^2)</f>
        <v>3.0625518942128725E-9</v>
      </c>
      <c r="I1381" s="26">
        <f>Sheet3!H$12*EXP(-0.5*((Sheet1!$C1404-Sheet3!H$11)/Sheet3!H$13)^2)</f>
        <v>3.0625518942128725E-9</v>
      </c>
      <c r="J1381" s="26">
        <f>Sheet3!I$12*EXP(-0.5*((Sheet1!$C1404-Sheet3!I$11)/Sheet3!I$13)^2)</f>
        <v>3.0625518942128725E-9</v>
      </c>
      <c r="K1381" s="26">
        <f>Sheet3!J$12*EXP(-0.5*((Sheet1!$C1404-Sheet3!J$11)/Sheet3!J$13)^2)</f>
        <v>3.0625518942128725E-9</v>
      </c>
      <c r="L1381" s="26">
        <f>Sheet3!K$12*EXP(-0.5*((Sheet1!$C1404-Sheet3!K$11)/Sheet3!K$13)^2)</f>
        <v>3.0625518942128725E-9</v>
      </c>
      <c r="M1381" s="26">
        <f>Sheet3!L$12*EXP(-0.5*((Sheet1!$C1404-Sheet3!L$11)/Sheet3!L$13)^2)</f>
        <v>3.0625518942128725E-9</v>
      </c>
    </row>
    <row r="1382" spans="1:13" x14ac:dyDescent="0.25">
      <c r="A1382" s="26">
        <f>Sheet1!D1405*Sheet3!$B$5</f>
        <v>0</v>
      </c>
      <c r="B1382" s="26">
        <f t="shared" si="42"/>
        <v>6.0410602193644161E-16</v>
      </c>
      <c r="C1382" s="26">
        <f t="shared" si="43"/>
        <v>2.4578568345948094E-8</v>
      </c>
      <c r="D1382" s="26">
        <f>Sheet3!C$12*EXP(-0.5*((Sheet1!$C1405-Sheet3!C$11)/Sheet3!C$13)^2)</f>
        <v>2.9124781134103978E-48</v>
      </c>
      <c r="E1382" s="26">
        <f>Sheet3!D$12*EXP(-0.5*((Sheet1!$C1405-Sheet3!D$11)/Sheet3!D$13)^2)</f>
        <v>7.8153192245113058E-11</v>
      </c>
      <c r="F1382" s="26">
        <f>Sheet3!E$12*EXP(-0.5*((Sheet1!$C1405-Sheet3!E$11)/Sheet3!E$13)^2)</f>
        <v>3.0625518942128725E-9</v>
      </c>
      <c r="G1382" s="26">
        <f>Sheet3!F$12*EXP(-0.5*((Sheet1!$C1405-Sheet3!F$11)/Sheet3!F$13)^2)</f>
        <v>3.0625518942128725E-9</v>
      </c>
      <c r="H1382" s="26">
        <f>Sheet3!G$12*EXP(-0.5*((Sheet1!$C1405-Sheet3!G$11)/Sheet3!G$13)^2)</f>
        <v>3.0625518942128725E-9</v>
      </c>
      <c r="I1382" s="26">
        <f>Sheet3!H$12*EXP(-0.5*((Sheet1!$C1405-Sheet3!H$11)/Sheet3!H$13)^2)</f>
        <v>3.0625518942128725E-9</v>
      </c>
      <c r="J1382" s="26">
        <f>Sheet3!I$12*EXP(-0.5*((Sheet1!$C1405-Sheet3!I$11)/Sheet3!I$13)^2)</f>
        <v>3.0625518942128725E-9</v>
      </c>
      <c r="K1382" s="26">
        <f>Sheet3!J$12*EXP(-0.5*((Sheet1!$C1405-Sheet3!J$11)/Sheet3!J$13)^2)</f>
        <v>3.0625518942128725E-9</v>
      </c>
      <c r="L1382" s="26">
        <f>Sheet3!K$12*EXP(-0.5*((Sheet1!$C1405-Sheet3!K$11)/Sheet3!K$13)^2)</f>
        <v>3.0625518942128725E-9</v>
      </c>
      <c r="M1382" s="26">
        <f>Sheet3!L$12*EXP(-0.5*((Sheet1!$C1405-Sheet3!L$11)/Sheet3!L$13)^2)</f>
        <v>3.0625518942128725E-9</v>
      </c>
    </row>
    <row r="1383" spans="1:13" x14ac:dyDescent="0.25">
      <c r="A1383" s="26">
        <f>Sheet1!D1406*Sheet3!$B$5</f>
        <v>0</v>
      </c>
      <c r="B1383" s="26">
        <f t="shared" si="42"/>
        <v>6.0410602193644161E-16</v>
      </c>
      <c r="C1383" s="26">
        <f t="shared" si="43"/>
        <v>2.4578568345948094E-8</v>
      </c>
      <c r="D1383" s="26">
        <f>Sheet3!C$12*EXP(-0.5*((Sheet1!$C1406-Sheet3!C$11)/Sheet3!C$13)^2)</f>
        <v>2.9124781134103978E-48</v>
      </c>
      <c r="E1383" s="26">
        <f>Sheet3!D$12*EXP(-0.5*((Sheet1!$C1406-Sheet3!D$11)/Sheet3!D$13)^2)</f>
        <v>7.8153192245113058E-11</v>
      </c>
      <c r="F1383" s="26">
        <f>Sheet3!E$12*EXP(-0.5*((Sheet1!$C1406-Sheet3!E$11)/Sheet3!E$13)^2)</f>
        <v>3.0625518942128725E-9</v>
      </c>
      <c r="G1383" s="26">
        <f>Sheet3!F$12*EXP(-0.5*((Sheet1!$C1406-Sheet3!F$11)/Sheet3!F$13)^2)</f>
        <v>3.0625518942128725E-9</v>
      </c>
      <c r="H1383" s="26">
        <f>Sheet3!G$12*EXP(-0.5*((Sheet1!$C1406-Sheet3!G$11)/Sheet3!G$13)^2)</f>
        <v>3.0625518942128725E-9</v>
      </c>
      <c r="I1383" s="26">
        <f>Sheet3!H$12*EXP(-0.5*((Sheet1!$C1406-Sheet3!H$11)/Sheet3!H$13)^2)</f>
        <v>3.0625518942128725E-9</v>
      </c>
      <c r="J1383" s="26">
        <f>Sheet3!I$12*EXP(-0.5*((Sheet1!$C1406-Sheet3!I$11)/Sheet3!I$13)^2)</f>
        <v>3.0625518942128725E-9</v>
      </c>
      <c r="K1383" s="26">
        <f>Sheet3!J$12*EXP(-0.5*((Sheet1!$C1406-Sheet3!J$11)/Sheet3!J$13)^2)</f>
        <v>3.0625518942128725E-9</v>
      </c>
      <c r="L1383" s="26">
        <f>Sheet3!K$12*EXP(-0.5*((Sheet1!$C1406-Sheet3!K$11)/Sheet3!K$13)^2)</f>
        <v>3.0625518942128725E-9</v>
      </c>
      <c r="M1383" s="26">
        <f>Sheet3!L$12*EXP(-0.5*((Sheet1!$C1406-Sheet3!L$11)/Sheet3!L$13)^2)</f>
        <v>3.0625518942128725E-9</v>
      </c>
    </row>
    <row r="1384" spans="1:13" x14ac:dyDescent="0.25">
      <c r="A1384" s="26">
        <f>Sheet1!D1407*Sheet3!$B$5</f>
        <v>0</v>
      </c>
      <c r="B1384" s="26">
        <f t="shared" si="42"/>
        <v>6.0410602193644161E-16</v>
      </c>
      <c r="C1384" s="26">
        <f t="shared" si="43"/>
        <v>2.4578568345948094E-8</v>
      </c>
      <c r="D1384" s="26">
        <f>Sheet3!C$12*EXP(-0.5*((Sheet1!$C1407-Sheet3!C$11)/Sheet3!C$13)^2)</f>
        <v>2.9124781134103978E-48</v>
      </c>
      <c r="E1384" s="26">
        <f>Sheet3!D$12*EXP(-0.5*((Sheet1!$C1407-Sheet3!D$11)/Sheet3!D$13)^2)</f>
        <v>7.8153192245113058E-11</v>
      </c>
      <c r="F1384" s="26">
        <f>Sheet3!E$12*EXP(-0.5*((Sheet1!$C1407-Sheet3!E$11)/Sheet3!E$13)^2)</f>
        <v>3.0625518942128725E-9</v>
      </c>
      <c r="G1384" s="26">
        <f>Sheet3!F$12*EXP(-0.5*((Sheet1!$C1407-Sheet3!F$11)/Sheet3!F$13)^2)</f>
        <v>3.0625518942128725E-9</v>
      </c>
      <c r="H1384" s="26">
        <f>Sheet3!G$12*EXP(-0.5*((Sheet1!$C1407-Sheet3!G$11)/Sheet3!G$13)^2)</f>
        <v>3.0625518942128725E-9</v>
      </c>
      <c r="I1384" s="26">
        <f>Sheet3!H$12*EXP(-0.5*((Sheet1!$C1407-Sheet3!H$11)/Sheet3!H$13)^2)</f>
        <v>3.0625518942128725E-9</v>
      </c>
      <c r="J1384" s="26">
        <f>Sheet3!I$12*EXP(-0.5*((Sheet1!$C1407-Sheet3!I$11)/Sheet3!I$13)^2)</f>
        <v>3.0625518942128725E-9</v>
      </c>
      <c r="K1384" s="26">
        <f>Sheet3!J$12*EXP(-0.5*((Sheet1!$C1407-Sheet3!J$11)/Sheet3!J$13)^2)</f>
        <v>3.0625518942128725E-9</v>
      </c>
      <c r="L1384" s="26">
        <f>Sheet3!K$12*EXP(-0.5*((Sheet1!$C1407-Sheet3!K$11)/Sheet3!K$13)^2)</f>
        <v>3.0625518942128725E-9</v>
      </c>
      <c r="M1384" s="26">
        <f>Sheet3!L$12*EXP(-0.5*((Sheet1!$C1407-Sheet3!L$11)/Sheet3!L$13)^2)</f>
        <v>3.0625518942128725E-9</v>
      </c>
    </row>
    <row r="1385" spans="1:13" x14ac:dyDescent="0.25">
      <c r="A1385" s="26">
        <f>Sheet1!D1408*Sheet3!$B$5</f>
        <v>0</v>
      </c>
      <c r="B1385" s="26">
        <f t="shared" si="42"/>
        <v>6.0410602193644161E-16</v>
      </c>
      <c r="C1385" s="26">
        <f t="shared" si="43"/>
        <v>2.4578568345948094E-8</v>
      </c>
      <c r="D1385" s="26">
        <f>Sheet3!C$12*EXP(-0.5*((Sheet1!$C1408-Sheet3!C$11)/Sheet3!C$13)^2)</f>
        <v>2.9124781134103978E-48</v>
      </c>
      <c r="E1385" s="26">
        <f>Sheet3!D$12*EXP(-0.5*((Sheet1!$C1408-Sheet3!D$11)/Sheet3!D$13)^2)</f>
        <v>7.8153192245113058E-11</v>
      </c>
      <c r="F1385" s="26">
        <f>Sheet3!E$12*EXP(-0.5*((Sheet1!$C1408-Sheet3!E$11)/Sheet3!E$13)^2)</f>
        <v>3.0625518942128725E-9</v>
      </c>
      <c r="G1385" s="26">
        <f>Sheet3!F$12*EXP(-0.5*((Sheet1!$C1408-Sheet3!F$11)/Sheet3!F$13)^2)</f>
        <v>3.0625518942128725E-9</v>
      </c>
      <c r="H1385" s="26">
        <f>Sheet3!G$12*EXP(-0.5*((Sheet1!$C1408-Sheet3!G$11)/Sheet3!G$13)^2)</f>
        <v>3.0625518942128725E-9</v>
      </c>
      <c r="I1385" s="26">
        <f>Sheet3!H$12*EXP(-0.5*((Sheet1!$C1408-Sheet3!H$11)/Sheet3!H$13)^2)</f>
        <v>3.0625518942128725E-9</v>
      </c>
      <c r="J1385" s="26">
        <f>Sheet3!I$12*EXP(-0.5*((Sheet1!$C1408-Sheet3!I$11)/Sheet3!I$13)^2)</f>
        <v>3.0625518942128725E-9</v>
      </c>
      <c r="K1385" s="26">
        <f>Sheet3!J$12*EXP(-0.5*((Sheet1!$C1408-Sheet3!J$11)/Sheet3!J$13)^2)</f>
        <v>3.0625518942128725E-9</v>
      </c>
      <c r="L1385" s="26">
        <f>Sheet3!K$12*EXP(-0.5*((Sheet1!$C1408-Sheet3!K$11)/Sheet3!K$13)^2)</f>
        <v>3.0625518942128725E-9</v>
      </c>
      <c r="M1385" s="26">
        <f>Sheet3!L$12*EXP(-0.5*((Sheet1!$C1408-Sheet3!L$11)/Sheet3!L$13)^2)</f>
        <v>3.0625518942128725E-9</v>
      </c>
    </row>
    <row r="1386" spans="1:13" x14ac:dyDescent="0.25">
      <c r="A1386" s="26">
        <f>Sheet1!D1409*Sheet3!$B$5</f>
        <v>0</v>
      </c>
      <c r="B1386" s="26">
        <f t="shared" si="42"/>
        <v>6.0410602193644161E-16</v>
      </c>
      <c r="C1386" s="26">
        <f t="shared" si="43"/>
        <v>2.4578568345948094E-8</v>
      </c>
      <c r="D1386" s="26">
        <f>Sheet3!C$12*EXP(-0.5*((Sheet1!$C1409-Sheet3!C$11)/Sheet3!C$13)^2)</f>
        <v>2.9124781134103978E-48</v>
      </c>
      <c r="E1386" s="26">
        <f>Sheet3!D$12*EXP(-0.5*((Sheet1!$C1409-Sheet3!D$11)/Sheet3!D$13)^2)</f>
        <v>7.8153192245113058E-11</v>
      </c>
      <c r="F1386" s="26">
        <f>Sheet3!E$12*EXP(-0.5*((Sheet1!$C1409-Sheet3!E$11)/Sheet3!E$13)^2)</f>
        <v>3.0625518942128725E-9</v>
      </c>
      <c r="G1386" s="26">
        <f>Sheet3!F$12*EXP(-0.5*((Sheet1!$C1409-Sheet3!F$11)/Sheet3!F$13)^2)</f>
        <v>3.0625518942128725E-9</v>
      </c>
      <c r="H1386" s="26">
        <f>Sheet3!G$12*EXP(-0.5*((Sheet1!$C1409-Sheet3!G$11)/Sheet3!G$13)^2)</f>
        <v>3.0625518942128725E-9</v>
      </c>
      <c r="I1386" s="26">
        <f>Sheet3!H$12*EXP(-0.5*((Sheet1!$C1409-Sheet3!H$11)/Sheet3!H$13)^2)</f>
        <v>3.0625518942128725E-9</v>
      </c>
      <c r="J1386" s="26">
        <f>Sheet3!I$12*EXP(-0.5*((Sheet1!$C1409-Sheet3!I$11)/Sheet3!I$13)^2)</f>
        <v>3.0625518942128725E-9</v>
      </c>
      <c r="K1386" s="26">
        <f>Sheet3!J$12*EXP(-0.5*((Sheet1!$C1409-Sheet3!J$11)/Sheet3!J$13)^2)</f>
        <v>3.0625518942128725E-9</v>
      </c>
      <c r="L1386" s="26">
        <f>Sheet3!K$12*EXP(-0.5*((Sheet1!$C1409-Sheet3!K$11)/Sheet3!K$13)^2)</f>
        <v>3.0625518942128725E-9</v>
      </c>
      <c r="M1386" s="26">
        <f>Sheet3!L$12*EXP(-0.5*((Sheet1!$C1409-Sheet3!L$11)/Sheet3!L$13)^2)</f>
        <v>3.0625518942128725E-9</v>
      </c>
    </row>
    <row r="1387" spans="1:13" x14ac:dyDescent="0.25">
      <c r="A1387" s="26">
        <f>Sheet1!D1410*Sheet3!$B$5</f>
        <v>0</v>
      </c>
      <c r="B1387" s="26">
        <f t="shared" si="42"/>
        <v>6.0410602193644161E-16</v>
      </c>
      <c r="C1387" s="26">
        <f t="shared" si="43"/>
        <v>2.4578568345948094E-8</v>
      </c>
      <c r="D1387" s="26">
        <f>Sheet3!C$12*EXP(-0.5*((Sheet1!$C1410-Sheet3!C$11)/Sheet3!C$13)^2)</f>
        <v>2.9124781134103978E-48</v>
      </c>
      <c r="E1387" s="26">
        <f>Sheet3!D$12*EXP(-0.5*((Sheet1!$C1410-Sheet3!D$11)/Sheet3!D$13)^2)</f>
        <v>7.8153192245113058E-11</v>
      </c>
      <c r="F1387" s="26">
        <f>Sheet3!E$12*EXP(-0.5*((Sheet1!$C1410-Sheet3!E$11)/Sheet3!E$13)^2)</f>
        <v>3.0625518942128725E-9</v>
      </c>
      <c r="G1387" s="26">
        <f>Sheet3!F$12*EXP(-0.5*((Sheet1!$C1410-Sheet3!F$11)/Sheet3!F$13)^2)</f>
        <v>3.0625518942128725E-9</v>
      </c>
      <c r="H1387" s="26">
        <f>Sheet3!G$12*EXP(-0.5*((Sheet1!$C1410-Sheet3!G$11)/Sheet3!G$13)^2)</f>
        <v>3.0625518942128725E-9</v>
      </c>
      <c r="I1387" s="26">
        <f>Sheet3!H$12*EXP(-0.5*((Sheet1!$C1410-Sheet3!H$11)/Sheet3!H$13)^2)</f>
        <v>3.0625518942128725E-9</v>
      </c>
      <c r="J1387" s="26">
        <f>Sheet3!I$12*EXP(-0.5*((Sheet1!$C1410-Sheet3!I$11)/Sheet3!I$13)^2)</f>
        <v>3.0625518942128725E-9</v>
      </c>
      <c r="K1387" s="26">
        <f>Sheet3!J$12*EXP(-0.5*((Sheet1!$C1410-Sheet3!J$11)/Sheet3!J$13)^2)</f>
        <v>3.0625518942128725E-9</v>
      </c>
      <c r="L1387" s="26">
        <f>Sheet3!K$12*EXP(-0.5*((Sheet1!$C1410-Sheet3!K$11)/Sheet3!K$13)^2)</f>
        <v>3.0625518942128725E-9</v>
      </c>
      <c r="M1387" s="26">
        <f>Sheet3!L$12*EXP(-0.5*((Sheet1!$C1410-Sheet3!L$11)/Sheet3!L$13)^2)</f>
        <v>3.0625518942128725E-9</v>
      </c>
    </row>
    <row r="1388" spans="1:13" x14ac:dyDescent="0.25">
      <c r="A1388" s="26">
        <f>Sheet1!D1411*Sheet3!$B$5</f>
        <v>0</v>
      </c>
      <c r="B1388" s="26">
        <f t="shared" si="42"/>
        <v>6.0410602193644161E-16</v>
      </c>
      <c r="C1388" s="26">
        <f t="shared" si="43"/>
        <v>2.4578568345948094E-8</v>
      </c>
      <c r="D1388" s="26">
        <f>Sheet3!C$12*EXP(-0.5*((Sheet1!$C1411-Sheet3!C$11)/Sheet3!C$13)^2)</f>
        <v>2.9124781134103978E-48</v>
      </c>
      <c r="E1388" s="26">
        <f>Sheet3!D$12*EXP(-0.5*((Sheet1!$C1411-Sheet3!D$11)/Sheet3!D$13)^2)</f>
        <v>7.8153192245113058E-11</v>
      </c>
      <c r="F1388" s="26">
        <f>Sheet3!E$12*EXP(-0.5*((Sheet1!$C1411-Sheet3!E$11)/Sheet3!E$13)^2)</f>
        <v>3.0625518942128725E-9</v>
      </c>
      <c r="G1388" s="26">
        <f>Sheet3!F$12*EXP(-0.5*((Sheet1!$C1411-Sheet3!F$11)/Sheet3!F$13)^2)</f>
        <v>3.0625518942128725E-9</v>
      </c>
      <c r="H1388" s="26">
        <f>Sheet3!G$12*EXP(-0.5*((Sheet1!$C1411-Sheet3!G$11)/Sheet3!G$13)^2)</f>
        <v>3.0625518942128725E-9</v>
      </c>
      <c r="I1388" s="26">
        <f>Sheet3!H$12*EXP(-0.5*((Sheet1!$C1411-Sheet3!H$11)/Sheet3!H$13)^2)</f>
        <v>3.0625518942128725E-9</v>
      </c>
      <c r="J1388" s="26">
        <f>Sheet3!I$12*EXP(-0.5*((Sheet1!$C1411-Sheet3!I$11)/Sheet3!I$13)^2)</f>
        <v>3.0625518942128725E-9</v>
      </c>
      <c r="K1388" s="26">
        <f>Sheet3!J$12*EXP(-0.5*((Sheet1!$C1411-Sheet3!J$11)/Sheet3!J$13)^2)</f>
        <v>3.0625518942128725E-9</v>
      </c>
      <c r="L1388" s="26">
        <f>Sheet3!K$12*EXP(-0.5*((Sheet1!$C1411-Sheet3!K$11)/Sheet3!K$13)^2)</f>
        <v>3.0625518942128725E-9</v>
      </c>
      <c r="M1388" s="26">
        <f>Sheet3!L$12*EXP(-0.5*((Sheet1!$C1411-Sheet3!L$11)/Sheet3!L$13)^2)</f>
        <v>3.0625518942128725E-9</v>
      </c>
    </row>
    <row r="1389" spans="1:13" x14ac:dyDescent="0.25">
      <c r="A1389" s="26">
        <f>Sheet1!D1412*Sheet3!$B$5</f>
        <v>0</v>
      </c>
      <c r="B1389" s="26">
        <f t="shared" si="42"/>
        <v>6.0410602193644161E-16</v>
      </c>
      <c r="C1389" s="26">
        <f t="shared" si="43"/>
        <v>2.4578568345948094E-8</v>
      </c>
      <c r="D1389" s="26">
        <f>Sheet3!C$12*EXP(-0.5*((Sheet1!$C1412-Sheet3!C$11)/Sheet3!C$13)^2)</f>
        <v>2.9124781134103978E-48</v>
      </c>
      <c r="E1389" s="26">
        <f>Sheet3!D$12*EXP(-0.5*((Sheet1!$C1412-Sheet3!D$11)/Sheet3!D$13)^2)</f>
        <v>7.8153192245113058E-11</v>
      </c>
      <c r="F1389" s="26">
        <f>Sheet3!E$12*EXP(-0.5*((Sheet1!$C1412-Sheet3!E$11)/Sheet3!E$13)^2)</f>
        <v>3.0625518942128725E-9</v>
      </c>
      <c r="G1389" s="26">
        <f>Sheet3!F$12*EXP(-0.5*((Sheet1!$C1412-Sheet3!F$11)/Sheet3!F$13)^2)</f>
        <v>3.0625518942128725E-9</v>
      </c>
      <c r="H1389" s="26">
        <f>Sheet3!G$12*EXP(-0.5*((Sheet1!$C1412-Sheet3!G$11)/Sheet3!G$13)^2)</f>
        <v>3.0625518942128725E-9</v>
      </c>
      <c r="I1389" s="26">
        <f>Sheet3!H$12*EXP(-0.5*((Sheet1!$C1412-Sheet3!H$11)/Sheet3!H$13)^2)</f>
        <v>3.0625518942128725E-9</v>
      </c>
      <c r="J1389" s="26">
        <f>Sheet3!I$12*EXP(-0.5*((Sheet1!$C1412-Sheet3!I$11)/Sheet3!I$13)^2)</f>
        <v>3.0625518942128725E-9</v>
      </c>
      <c r="K1389" s="26">
        <f>Sheet3!J$12*EXP(-0.5*((Sheet1!$C1412-Sheet3!J$11)/Sheet3!J$13)^2)</f>
        <v>3.0625518942128725E-9</v>
      </c>
      <c r="L1389" s="26">
        <f>Sheet3!K$12*EXP(-0.5*((Sheet1!$C1412-Sheet3!K$11)/Sheet3!K$13)^2)</f>
        <v>3.0625518942128725E-9</v>
      </c>
      <c r="M1389" s="26">
        <f>Sheet3!L$12*EXP(-0.5*((Sheet1!$C1412-Sheet3!L$11)/Sheet3!L$13)^2)</f>
        <v>3.0625518942128725E-9</v>
      </c>
    </row>
    <row r="1390" spans="1:13" x14ac:dyDescent="0.25">
      <c r="A1390" s="26">
        <f>Sheet1!D1413*Sheet3!$B$5</f>
        <v>0</v>
      </c>
      <c r="B1390" s="26">
        <f t="shared" si="42"/>
        <v>6.0410602193644161E-16</v>
      </c>
      <c r="C1390" s="26">
        <f t="shared" si="43"/>
        <v>2.4578568345948094E-8</v>
      </c>
      <c r="D1390" s="26">
        <f>Sheet3!C$12*EXP(-0.5*((Sheet1!$C1413-Sheet3!C$11)/Sheet3!C$13)^2)</f>
        <v>2.9124781134103978E-48</v>
      </c>
      <c r="E1390" s="26">
        <f>Sheet3!D$12*EXP(-0.5*((Sheet1!$C1413-Sheet3!D$11)/Sheet3!D$13)^2)</f>
        <v>7.8153192245113058E-11</v>
      </c>
      <c r="F1390" s="26">
        <f>Sheet3!E$12*EXP(-0.5*((Sheet1!$C1413-Sheet3!E$11)/Sheet3!E$13)^2)</f>
        <v>3.0625518942128725E-9</v>
      </c>
      <c r="G1390" s="26">
        <f>Sheet3!F$12*EXP(-0.5*((Sheet1!$C1413-Sheet3!F$11)/Sheet3!F$13)^2)</f>
        <v>3.0625518942128725E-9</v>
      </c>
      <c r="H1390" s="26">
        <f>Sheet3!G$12*EXP(-0.5*((Sheet1!$C1413-Sheet3!G$11)/Sheet3!G$13)^2)</f>
        <v>3.0625518942128725E-9</v>
      </c>
      <c r="I1390" s="26">
        <f>Sheet3!H$12*EXP(-0.5*((Sheet1!$C1413-Sheet3!H$11)/Sheet3!H$13)^2)</f>
        <v>3.0625518942128725E-9</v>
      </c>
      <c r="J1390" s="26">
        <f>Sheet3!I$12*EXP(-0.5*((Sheet1!$C1413-Sheet3!I$11)/Sheet3!I$13)^2)</f>
        <v>3.0625518942128725E-9</v>
      </c>
      <c r="K1390" s="26">
        <f>Sheet3!J$12*EXP(-0.5*((Sheet1!$C1413-Sheet3!J$11)/Sheet3!J$13)^2)</f>
        <v>3.0625518942128725E-9</v>
      </c>
      <c r="L1390" s="26">
        <f>Sheet3!K$12*EXP(-0.5*((Sheet1!$C1413-Sheet3!K$11)/Sheet3!K$13)^2)</f>
        <v>3.0625518942128725E-9</v>
      </c>
      <c r="M1390" s="26">
        <f>Sheet3!L$12*EXP(-0.5*((Sheet1!$C1413-Sheet3!L$11)/Sheet3!L$13)^2)</f>
        <v>3.0625518942128725E-9</v>
      </c>
    </row>
    <row r="1391" spans="1:13" x14ac:dyDescent="0.25">
      <c r="A1391" s="26">
        <f>Sheet1!D1414*Sheet3!$B$5</f>
        <v>0</v>
      </c>
      <c r="B1391" s="26">
        <f t="shared" si="42"/>
        <v>6.0410602193644161E-16</v>
      </c>
      <c r="C1391" s="26">
        <f t="shared" si="43"/>
        <v>2.4578568345948094E-8</v>
      </c>
      <c r="D1391" s="26">
        <f>Sheet3!C$12*EXP(-0.5*((Sheet1!$C1414-Sheet3!C$11)/Sheet3!C$13)^2)</f>
        <v>2.9124781134103978E-48</v>
      </c>
      <c r="E1391" s="26">
        <f>Sheet3!D$12*EXP(-0.5*((Sheet1!$C1414-Sheet3!D$11)/Sheet3!D$13)^2)</f>
        <v>7.8153192245113058E-11</v>
      </c>
      <c r="F1391" s="26">
        <f>Sheet3!E$12*EXP(-0.5*((Sheet1!$C1414-Sheet3!E$11)/Sheet3!E$13)^2)</f>
        <v>3.0625518942128725E-9</v>
      </c>
      <c r="G1391" s="26">
        <f>Sheet3!F$12*EXP(-0.5*((Sheet1!$C1414-Sheet3!F$11)/Sheet3!F$13)^2)</f>
        <v>3.0625518942128725E-9</v>
      </c>
      <c r="H1391" s="26">
        <f>Sheet3!G$12*EXP(-0.5*((Sheet1!$C1414-Sheet3!G$11)/Sheet3!G$13)^2)</f>
        <v>3.0625518942128725E-9</v>
      </c>
      <c r="I1391" s="26">
        <f>Sheet3!H$12*EXP(-0.5*((Sheet1!$C1414-Sheet3!H$11)/Sheet3!H$13)^2)</f>
        <v>3.0625518942128725E-9</v>
      </c>
      <c r="J1391" s="26">
        <f>Sheet3!I$12*EXP(-0.5*((Sheet1!$C1414-Sheet3!I$11)/Sheet3!I$13)^2)</f>
        <v>3.0625518942128725E-9</v>
      </c>
      <c r="K1391" s="26">
        <f>Sheet3!J$12*EXP(-0.5*((Sheet1!$C1414-Sheet3!J$11)/Sheet3!J$13)^2)</f>
        <v>3.0625518942128725E-9</v>
      </c>
      <c r="L1391" s="26">
        <f>Sheet3!K$12*EXP(-0.5*((Sheet1!$C1414-Sheet3!K$11)/Sheet3!K$13)^2)</f>
        <v>3.0625518942128725E-9</v>
      </c>
      <c r="M1391" s="26">
        <f>Sheet3!L$12*EXP(-0.5*((Sheet1!$C1414-Sheet3!L$11)/Sheet3!L$13)^2)</f>
        <v>3.0625518942128725E-9</v>
      </c>
    </row>
    <row r="1392" spans="1:13" x14ac:dyDescent="0.25">
      <c r="A1392" s="26">
        <f>Sheet1!D1415*Sheet3!$B$5</f>
        <v>0</v>
      </c>
      <c r="B1392" s="26">
        <f t="shared" si="42"/>
        <v>6.0410602193644161E-16</v>
      </c>
      <c r="C1392" s="26">
        <f t="shared" si="43"/>
        <v>2.4578568345948094E-8</v>
      </c>
      <c r="D1392" s="26">
        <f>Sheet3!C$12*EXP(-0.5*((Sheet1!$C1415-Sheet3!C$11)/Sheet3!C$13)^2)</f>
        <v>2.9124781134103978E-48</v>
      </c>
      <c r="E1392" s="26">
        <f>Sheet3!D$12*EXP(-0.5*((Sheet1!$C1415-Sheet3!D$11)/Sheet3!D$13)^2)</f>
        <v>7.8153192245113058E-11</v>
      </c>
      <c r="F1392" s="26">
        <f>Sheet3!E$12*EXP(-0.5*((Sheet1!$C1415-Sheet3!E$11)/Sheet3!E$13)^2)</f>
        <v>3.0625518942128725E-9</v>
      </c>
      <c r="G1392" s="26">
        <f>Sheet3!F$12*EXP(-0.5*((Sheet1!$C1415-Sheet3!F$11)/Sheet3!F$13)^2)</f>
        <v>3.0625518942128725E-9</v>
      </c>
      <c r="H1392" s="26">
        <f>Sheet3!G$12*EXP(-0.5*((Sheet1!$C1415-Sheet3!G$11)/Sheet3!G$13)^2)</f>
        <v>3.0625518942128725E-9</v>
      </c>
      <c r="I1392" s="26">
        <f>Sheet3!H$12*EXP(-0.5*((Sheet1!$C1415-Sheet3!H$11)/Sheet3!H$13)^2)</f>
        <v>3.0625518942128725E-9</v>
      </c>
      <c r="J1392" s="26">
        <f>Sheet3!I$12*EXP(-0.5*((Sheet1!$C1415-Sheet3!I$11)/Sheet3!I$13)^2)</f>
        <v>3.0625518942128725E-9</v>
      </c>
      <c r="K1392" s="26">
        <f>Sheet3!J$12*EXP(-0.5*((Sheet1!$C1415-Sheet3!J$11)/Sheet3!J$13)^2)</f>
        <v>3.0625518942128725E-9</v>
      </c>
      <c r="L1392" s="26">
        <f>Sheet3!K$12*EXP(-0.5*((Sheet1!$C1415-Sheet3!K$11)/Sheet3!K$13)^2)</f>
        <v>3.0625518942128725E-9</v>
      </c>
      <c r="M1392" s="26">
        <f>Sheet3!L$12*EXP(-0.5*((Sheet1!$C1415-Sheet3!L$11)/Sheet3!L$13)^2)</f>
        <v>3.0625518942128725E-9</v>
      </c>
    </row>
    <row r="1393" spans="1:13" x14ac:dyDescent="0.25">
      <c r="A1393" s="26">
        <f>Sheet1!D1416*Sheet3!$B$5</f>
        <v>0</v>
      </c>
      <c r="B1393" s="26">
        <f t="shared" si="42"/>
        <v>6.0410602193644161E-16</v>
      </c>
      <c r="C1393" s="26">
        <f t="shared" si="43"/>
        <v>2.4578568345948094E-8</v>
      </c>
      <c r="D1393" s="26">
        <f>Sheet3!C$12*EXP(-0.5*((Sheet1!$C1416-Sheet3!C$11)/Sheet3!C$13)^2)</f>
        <v>2.9124781134103978E-48</v>
      </c>
      <c r="E1393" s="26">
        <f>Sheet3!D$12*EXP(-0.5*((Sheet1!$C1416-Sheet3!D$11)/Sheet3!D$13)^2)</f>
        <v>7.8153192245113058E-11</v>
      </c>
      <c r="F1393" s="26">
        <f>Sheet3!E$12*EXP(-0.5*((Sheet1!$C1416-Sheet3!E$11)/Sheet3!E$13)^2)</f>
        <v>3.0625518942128725E-9</v>
      </c>
      <c r="G1393" s="26">
        <f>Sheet3!F$12*EXP(-0.5*((Sheet1!$C1416-Sheet3!F$11)/Sheet3!F$13)^2)</f>
        <v>3.0625518942128725E-9</v>
      </c>
      <c r="H1393" s="26">
        <f>Sheet3!G$12*EXP(-0.5*((Sheet1!$C1416-Sheet3!G$11)/Sheet3!G$13)^2)</f>
        <v>3.0625518942128725E-9</v>
      </c>
      <c r="I1393" s="26">
        <f>Sheet3!H$12*EXP(-0.5*((Sheet1!$C1416-Sheet3!H$11)/Sheet3!H$13)^2)</f>
        <v>3.0625518942128725E-9</v>
      </c>
      <c r="J1393" s="26">
        <f>Sheet3!I$12*EXP(-0.5*((Sheet1!$C1416-Sheet3!I$11)/Sheet3!I$13)^2)</f>
        <v>3.0625518942128725E-9</v>
      </c>
      <c r="K1393" s="26">
        <f>Sheet3!J$12*EXP(-0.5*((Sheet1!$C1416-Sheet3!J$11)/Sheet3!J$13)^2)</f>
        <v>3.0625518942128725E-9</v>
      </c>
      <c r="L1393" s="26">
        <f>Sheet3!K$12*EXP(-0.5*((Sheet1!$C1416-Sheet3!K$11)/Sheet3!K$13)^2)</f>
        <v>3.0625518942128725E-9</v>
      </c>
      <c r="M1393" s="26">
        <f>Sheet3!L$12*EXP(-0.5*((Sheet1!$C1416-Sheet3!L$11)/Sheet3!L$13)^2)</f>
        <v>3.0625518942128725E-9</v>
      </c>
    </row>
    <row r="1394" spans="1:13" x14ac:dyDescent="0.25">
      <c r="A1394" s="26">
        <f>Sheet1!D1417*Sheet3!$B$5</f>
        <v>0</v>
      </c>
      <c r="B1394" s="26">
        <f t="shared" si="42"/>
        <v>6.0410602193644161E-16</v>
      </c>
      <c r="C1394" s="26">
        <f t="shared" si="43"/>
        <v>2.4578568345948094E-8</v>
      </c>
      <c r="D1394" s="26">
        <f>Sheet3!C$12*EXP(-0.5*((Sheet1!$C1417-Sheet3!C$11)/Sheet3!C$13)^2)</f>
        <v>2.9124781134103978E-48</v>
      </c>
      <c r="E1394" s="26">
        <f>Sheet3!D$12*EXP(-0.5*((Sheet1!$C1417-Sheet3!D$11)/Sheet3!D$13)^2)</f>
        <v>7.8153192245113058E-11</v>
      </c>
      <c r="F1394" s="26">
        <f>Sheet3!E$12*EXP(-0.5*((Sheet1!$C1417-Sheet3!E$11)/Sheet3!E$13)^2)</f>
        <v>3.0625518942128725E-9</v>
      </c>
      <c r="G1394" s="26">
        <f>Sheet3!F$12*EXP(-0.5*((Sheet1!$C1417-Sheet3!F$11)/Sheet3!F$13)^2)</f>
        <v>3.0625518942128725E-9</v>
      </c>
      <c r="H1394" s="26">
        <f>Sheet3!G$12*EXP(-0.5*((Sheet1!$C1417-Sheet3!G$11)/Sheet3!G$13)^2)</f>
        <v>3.0625518942128725E-9</v>
      </c>
      <c r="I1394" s="26">
        <f>Sheet3!H$12*EXP(-0.5*((Sheet1!$C1417-Sheet3!H$11)/Sheet3!H$13)^2)</f>
        <v>3.0625518942128725E-9</v>
      </c>
      <c r="J1394" s="26">
        <f>Sheet3!I$12*EXP(-0.5*((Sheet1!$C1417-Sheet3!I$11)/Sheet3!I$13)^2)</f>
        <v>3.0625518942128725E-9</v>
      </c>
      <c r="K1394" s="26">
        <f>Sheet3!J$12*EXP(-0.5*((Sheet1!$C1417-Sheet3!J$11)/Sheet3!J$13)^2)</f>
        <v>3.0625518942128725E-9</v>
      </c>
      <c r="L1394" s="26">
        <f>Sheet3!K$12*EXP(-0.5*((Sheet1!$C1417-Sheet3!K$11)/Sheet3!K$13)^2)</f>
        <v>3.0625518942128725E-9</v>
      </c>
      <c r="M1394" s="26">
        <f>Sheet3!L$12*EXP(-0.5*((Sheet1!$C1417-Sheet3!L$11)/Sheet3!L$13)^2)</f>
        <v>3.0625518942128725E-9</v>
      </c>
    </row>
    <row r="1395" spans="1:13" x14ac:dyDescent="0.25">
      <c r="A1395" s="26">
        <f>Sheet1!D1418*Sheet3!$B$5</f>
        <v>0</v>
      </c>
      <c r="B1395" s="26">
        <f t="shared" si="42"/>
        <v>6.0410602193644161E-16</v>
      </c>
      <c r="C1395" s="26">
        <f t="shared" si="43"/>
        <v>2.4578568345948094E-8</v>
      </c>
      <c r="D1395" s="26">
        <f>Sheet3!C$12*EXP(-0.5*((Sheet1!$C1418-Sheet3!C$11)/Sheet3!C$13)^2)</f>
        <v>2.9124781134103978E-48</v>
      </c>
      <c r="E1395" s="26">
        <f>Sheet3!D$12*EXP(-0.5*((Sheet1!$C1418-Sheet3!D$11)/Sheet3!D$13)^2)</f>
        <v>7.8153192245113058E-11</v>
      </c>
      <c r="F1395" s="26">
        <f>Sheet3!E$12*EXP(-0.5*((Sheet1!$C1418-Sheet3!E$11)/Sheet3!E$13)^2)</f>
        <v>3.0625518942128725E-9</v>
      </c>
      <c r="G1395" s="26">
        <f>Sheet3!F$12*EXP(-0.5*((Sheet1!$C1418-Sheet3!F$11)/Sheet3!F$13)^2)</f>
        <v>3.0625518942128725E-9</v>
      </c>
      <c r="H1395" s="26">
        <f>Sheet3!G$12*EXP(-0.5*((Sheet1!$C1418-Sheet3!G$11)/Sheet3!G$13)^2)</f>
        <v>3.0625518942128725E-9</v>
      </c>
      <c r="I1395" s="26">
        <f>Sheet3!H$12*EXP(-0.5*((Sheet1!$C1418-Sheet3!H$11)/Sheet3!H$13)^2)</f>
        <v>3.0625518942128725E-9</v>
      </c>
      <c r="J1395" s="26">
        <f>Sheet3!I$12*EXP(-0.5*((Sheet1!$C1418-Sheet3!I$11)/Sheet3!I$13)^2)</f>
        <v>3.0625518942128725E-9</v>
      </c>
      <c r="K1395" s="26">
        <f>Sheet3!J$12*EXP(-0.5*((Sheet1!$C1418-Sheet3!J$11)/Sheet3!J$13)^2)</f>
        <v>3.0625518942128725E-9</v>
      </c>
      <c r="L1395" s="26">
        <f>Sheet3!K$12*EXP(-0.5*((Sheet1!$C1418-Sheet3!K$11)/Sheet3!K$13)^2)</f>
        <v>3.0625518942128725E-9</v>
      </c>
      <c r="M1395" s="26">
        <f>Sheet3!L$12*EXP(-0.5*((Sheet1!$C1418-Sheet3!L$11)/Sheet3!L$13)^2)</f>
        <v>3.0625518942128725E-9</v>
      </c>
    </row>
    <row r="1396" spans="1:13" x14ac:dyDescent="0.25">
      <c r="A1396" s="26">
        <f>Sheet1!D1419*Sheet3!$B$5</f>
        <v>0</v>
      </c>
      <c r="B1396" s="26">
        <f t="shared" si="42"/>
        <v>6.0410602193644161E-16</v>
      </c>
      <c r="C1396" s="26">
        <f t="shared" si="43"/>
        <v>2.4578568345948094E-8</v>
      </c>
      <c r="D1396" s="26">
        <f>Sheet3!C$12*EXP(-0.5*((Sheet1!$C1419-Sheet3!C$11)/Sheet3!C$13)^2)</f>
        <v>2.9124781134103978E-48</v>
      </c>
      <c r="E1396" s="26">
        <f>Sheet3!D$12*EXP(-0.5*((Sheet1!$C1419-Sheet3!D$11)/Sheet3!D$13)^2)</f>
        <v>7.8153192245113058E-11</v>
      </c>
      <c r="F1396" s="26">
        <f>Sheet3!E$12*EXP(-0.5*((Sheet1!$C1419-Sheet3!E$11)/Sheet3!E$13)^2)</f>
        <v>3.0625518942128725E-9</v>
      </c>
      <c r="G1396" s="26">
        <f>Sheet3!F$12*EXP(-0.5*((Sheet1!$C1419-Sheet3!F$11)/Sheet3!F$13)^2)</f>
        <v>3.0625518942128725E-9</v>
      </c>
      <c r="H1396" s="26">
        <f>Sheet3!G$12*EXP(-0.5*((Sheet1!$C1419-Sheet3!G$11)/Sheet3!G$13)^2)</f>
        <v>3.0625518942128725E-9</v>
      </c>
      <c r="I1396" s="26">
        <f>Sheet3!H$12*EXP(-0.5*((Sheet1!$C1419-Sheet3!H$11)/Sheet3!H$13)^2)</f>
        <v>3.0625518942128725E-9</v>
      </c>
      <c r="J1396" s="26">
        <f>Sheet3!I$12*EXP(-0.5*((Sheet1!$C1419-Sheet3!I$11)/Sheet3!I$13)^2)</f>
        <v>3.0625518942128725E-9</v>
      </c>
      <c r="K1396" s="26">
        <f>Sheet3!J$12*EXP(-0.5*((Sheet1!$C1419-Sheet3!J$11)/Sheet3!J$13)^2)</f>
        <v>3.0625518942128725E-9</v>
      </c>
      <c r="L1396" s="26">
        <f>Sheet3!K$12*EXP(-0.5*((Sheet1!$C1419-Sheet3!K$11)/Sheet3!K$13)^2)</f>
        <v>3.0625518942128725E-9</v>
      </c>
      <c r="M1396" s="26">
        <f>Sheet3!L$12*EXP(-0.5*((Sheet1!$C1419-Sheet3!L$11)/Sheet3!L$13)^2)</f>
        <v>3.0625518942128725E-9</v>
      </c>
    </row>
    <row r="1397" spans="1:13" x14ac:dyDescent="0.25">
      <c r="A1397" s="26">
        <f>Sheet1!D1420*Sheet3!$B$5</f>
        <v>0</v>
      </c>
      <c r="B1397" s="26">
        <f t="shared" si="42"/>
        <v>6.0410602193644161E-16</v>
      </c>
      <c r="C1397" s="26">
        <f t="shared" si="43"/>
        <v>2.4578568345948094E-8</v>
      </c>
      <c r="D1397" s="26">
        <f>Sheet3!C$12*EXP(-0.5*((Sheet1!$C1420-Sheet3!C$11)/Sheet3!C$13)^2)</f>
        <v>2.9124781134103978E-48</v>
      </c>
      <c r="E1397" s="26">
        <f>Sheet3!D$12*EXP(-0.5*((Sheet1!$C1420-Sheet3!D$11)/Sheet3!D$13)^2)</f>
        <v>7.8153192245113058E-11</v>
      </c>
      <c r="F1397" s="26">
        <f>Sheet3!E$12*EXP(-0.5*((Sheet1!$C1420-Sheet3!E$11)/Sheet3!E$13)^2)</f>
        <v>3.0625518942128725E-9</v>
      </c>
      <c r="G1397" s="26">
        <f>Sheet3!F$12*EXP(-0.5*((Sheet1!$C1420-Sheet3!F$11)/Sheet3!F$13)^2)</f>
        <v>3.0625518942128725E-9</v>
      </c>
      <c r="H1397" s="26">
        <f>Sheet3!G$12*EXP(-0.5*((Sheet1!$C1420-Sheet3!G$11)/Sheet3!G$13)^2)</f>
        <v>3.0625518942128725E-9</v>
      </c>
      <c r="I1397" s="26">
        <f>Sheet3!H$12*EXP(-0.5*((Sheet1!$C1420-Sheet3!H$11)/Sheet3!H$13)^2)</f>
        <v>3.0625518942128725E-9</v>
      </c>
      <c r="J1397" s="26">
        <f>Sheet3!I$12*EXP(-0.5*((Sheet1!$C1420-Sheet3!I$11)/Sheet3!I$13)^2)</f>
        <v>3.0625518942128725E-9</v>
      </c>
      <c r="K1397" s="26">
        <f>Sheet3!J$12*EXP(-0.5*((Sheet1!$C1420-Sheet3!J$11)/Sheet3!J$13)^2)</f>
        <v>3.0625518942128725E-9</v>
      </c>
      <c r="L1397" s="26">
        <f>Sheet3!K$12*EXP(-0.5*((Sheet1!$C1420-Sheet3!K$11)/Sheet3!K$13)^2)</f>
        <v>3.0625518942128725E-9</v>
      </c>
      <c r="M1397" s="26">
        <f>Sheet3!L$12*EXP(-0.5*((Sheet1!$C1420-Sheet3!L$11)/Sheet3!L$13)^2)</f>
        <v>3.0625518942128725E-9</v>
      </c>
    </row>
    <row r="1398" spans="1:13" x14ac:dyDescent="0.25">
      <c r="A1398" s="26">
        <f>Sheet1!D1421*Sheet3!$B$5</f>
        <v>0</v>
      </c>
      <c r="B1398" s="26">
        <f t="shared" si="42"/>
        <v>6.0410602193644161E-16</v>
      </c>
      <c r="C1398" s="26">
        <f t="shared" si="43"/>
        <v>2.4578568345948094E-8</v>
      </c>
      <c r="D1398" s="26">
        <f>Sheet3!C$12*EXP(-0.5*((Sheet1!$C1421-Sheet3!C$11)/Sheet3!C$13)^2)</f>
        <v>2.9124781134103978E-48</v>
      </c>
      <c r="E1398" s="26">
        <f>Sheet3!D$12*EXP(-0.5*((Sheet1!$C1421-Sheet3!D$11)/Sheet3!D$13)^2)</f>
        <v>7.8153192245113058E-11</v>
      </c>
      <c r="F1398" s="26">
        <f>Sheet3!E$12*EXP(-0.5*((Sheet1!$C1421-Sheet3!E$11)/Sheet3!E$13)^2)</f>
        <v>3.0625518942128725E-9</v>
      </c>
      <c r="G1398" s="26">
        <f>Sheet3!F$12*EXP(-0.5*((Sheet1!$C1421-Sheet3!F$11)/Sheet3!F$13)^2)</f>
        <v>3.0625518942128725E-9</v>
      </c>
      <c r="H1398" s="26">
        <f>Sheet3!G$12*EXP(-0.5*((Sheet1!$C1421-Sheet3!G$11)/Sheet3!G$13)^2)</f>
        <v>3.0625518942128725E-9</v>
      </c>
      <c r="I1398" s="26">
        <f>Sheet3!H$12*EXP(-0.5*((Sheet1!$C1421-Sheet3!H$11)/Sheet3!H$13)^2)</f>
        <v>3.0625518942128725E-9</v>
      </c>
      <c r="J1398" s="26">
        <f>Sheet3!I$12*EXP(-0.5*((Sheet1!$C1421-Sheet3!I$11)/Sheet3!I$13)^2)</f>
        <v>3.0625518942128725E-9</v>
      </c>
      <c r="K1398" s="26">
        <f>Sheet3!J$12*EXP(-0.5*((Sheet1!$C1421-Sheet3!J$11)/Sheet3!J$13)^2)</f>
        <v>3.0625518942128725E-9</v>
      </c>
      <c r="L1398" s="26">
        <f>Sheet3!K$12*EXP(-0.5*((Sheet1!$C1421-Sheet3!K$11)/Sheet3!K$13)^2)</f>
        <v>3.0625518942128725E-9</v>
      </c>
      <c r="M1398" s="26">
        <f>Sheet3!L$12*EXP(-0.5*((Sheet1!$C1421-Sheet3!L$11)/Sheet3!L$13)^2)</f>
        <v>3.0625518942128725E-9</v>
      </c>
    </row>
    <row r="1399" spans="1:13" x14ac:dyDescent="0.25">
      <c r="A1399" s="26">
        <f>Sheet1!D1422*Sheet3!$B$5</f>
        <v>0</v>
      </c>
      <c r="B1399" s="26">
        <f t="shared" si="42"/>
        <v>6.0410602193644161E-16</v>
      </c>
      <c r="C1399" s="26">
        <f t="shared" si="43"/>
        <v>2.4578568345948094E-8</v>
      </c>
      <c r="D1399" s="26">
        <f>Sheet3!C$12*EXP(-0.5*((Sheet1!$C1422-Sheet3!C$11)/Sheet3!C$13)^2)</f>
        <v>2.9124781134103978E-48</v>
      </c>
      <c r="E1399" s="26">
        <f>Sheet3!D$12*EXP(-0.5*((Sheet1!$C1422-Sheet3!D$11)/Sheet3!D$13)^2)</f>
        <v>7.8153192245113058E-11</v>
      </c>
      <c r="F1399" s="26">
        <f>Sheet3!E$12*EXP(-0.5*((Sheet1!$C1422-Sheet3!E$11)/Sheet3!E$13)^2)</f>
        <v>3.0625518942128725E-9</v>
      </c>
      <c r="G1399" s="26">
        <f>Sheet3!F$12*EXP(-0.5*((Sheet1!$C1422-Sheet3!F$11)/Sheet3!F$13)^2)</f>
        <v>3.0625518942128725E-9</v>
      </c>
      <c r="H1399" s="26">
        <f>Sheet3!G$12*EXP(-0.5*((Sheet1!$C1422-Sheet3!G$11)/Sheet3!G$13)^2)</f>
        <v>3.0625518942128725E-9</v>
      </c>
      <c r="I1399" s="26">
        <f>Sheet3!H$12*EXP(-0.5*((Sheet1!$C1422-Sheet3!H$11)/Sheet3!H$13)^2)</f>
        <v>3.0625518942128725E-9</v>
      </c>
      <c r="J1399" s="26">
        <f>Sheet3!I$12*EXP(-0.5*((Sheet1!$C1422-Sheet3!I$11)/Sheet3!I$13)^2)</f>
        <v>3.0625518942128725E-9</v>
      </c>
      <c r="K1399" s="26">
        <f>Sheet3!J$12*EXP(-0.5*((Sheet1!$C1422-Sheet3!J$11)/Sheet3!J$13)^2)</f>
        <v>3.0625518942128725E-9</v>
      </c>
      <c r="L1399" s="26">
        <f>Sheet3!K$12*EXP(-0.5*((Sheet1!$C1422-Sheet3!K$11)/Sheet3!K$13)^2)</f>
        <v>3.0625518942128725E-9</v>
      </c>
      <c r="M1399" s="26">
        <f>Sheet3!L$12*EXP(-0.5*((Sheet1!$C1422-Sheet3!L$11)/Sheet3!L$13)^2)</f>
        <v>3.0625518942128725E-9</v>
      </c>
    </row>
    <row r="1400" spans="1:13" x14ac:dyDescent="0.25">
      <c r="A1400" s="26">
        <f>Sheet1!D1423*Sheet3!$B$5</f>
        <v>0</v>
      </c>
      <c r="B1400" s="26">
        <f t="shared" si="42"/>
        <v>6.0410602193644161E-16</v>
      </c>
      <c r="C1400" s="26">
        <f t="shared" si="43"/>
        <v>2.4578568345948094E-8</v>
      </c>
      <c r="D1400" s="26">
        <f>Sheet3!C$12*EXP(-0.5*((Sheet1!$C1423-Sheet3!C$11)/Sheet3!C$13)^2)</f>
        <v>2.9124781134103978E-48</v>
      </c>
      <c r="E1400" s="26">
        <f>Sheet3!D$12*EXP(-0.5*((Sheet1!$C1423-Sheet3!D$11)/Sheet3!D$13)^2)</f>
        <v>7.8153192245113058E-11</v>
      </c>
      <c r="F1400" s="26">
        <f>Sheet3!E$12*EXP(-0.5*((Sheet1!$C1423-Sheet3!E$11)/Sheet3!E$13)^2)</f>
        <v>3.0625518942128725E-9</v>
      </c>
      <c r="G1400" s="26">
        <f>Sheet3!F$12*EXP(-0.5*((Sheet1!$C1423-Sheet3!F$11)/Sheet3!F$13)^2)</f>
        <v>3.0625518942128725E-9</v>
      </c>
      <c r="H1400" s="26">
        <f>Sheet3!G$12*EXP(-0.5*((Sheet1!$C1423-Sheet3!G$11)/Sheet3!G$13)^2)</f>
        <v>3.0625518942128725E-9</v>
      </c>
      <c r="I1400" s="26">
        <f>Sheet3!H$12*EXP(-0.5*((Sheet1!$C1423-Sheet3!H$11)/Sheet3!H$13)^2)</f>
        <v>3.0625518942128725E-9</v>
      </c>
      <c r="J1400" s="26">
        <f>Sheet3!I$12*EXP(-0.5*((Sheet1!$C1423-Sheet3!I$11)/Sheet3!I$13)^2)</f>
        <v>3.0625518942128725E-9</v>
      </c>
      <c r="K1400" s="26">
        <f>Sheet3!J$12*EXP(-0.5*((Sheet1!$C1423-Sheet3!J$11)/Sheet3!J$13)^2)</f>
        <v>3.0625518942128725E-9</v>
      </c>
      <c r="L1400" s="26">
        <f>Sheet3!K$12*EXP(-0.5*((Sheet1!$C1423-Sheet3!K$11)/Sheet3!K$13)^2)</f>
        <v>3.0625518942128725E-9</v>
      </c>
      <c r="M1400" s="26">
        <f>Sheet3!L$12*EXP(-0.5*((Sheet1!$C1423-Sheet3!L$11)/Sheet3!L$13)^2)</f>
        <v>3.0625518942128725E-9</v>
      </c>
    </row>
    <row r="1401" spans="1:13" x14ac:dyDescent="0.25">
      <c r="A1401" s="26">
        <f>Sheet1!D1424*Sheet3!$B$5</f>
        <v>0</v>
      </c>
      <c r="B1401" s="26">
        <f t="shared" si="42"/>
        <v>6.0410602193644161E-16</v>
      </c>
      <c r="C1401" s="26">
        <f t="shared" si="43"/>
        <v>2.4578568345948094E-8</v>
      </c>
      <c r="D1401" s="26">
        <f>Sheet3!C$12*EXP(-0.5*((Sheet1!$C1424-Sheet3!C$11)/Sheet3!C$13)^2)</f>
        <v>2.9124781134103978E-48</v>
      </c>
      <c r="E1401" s="26">
        <f>Sheet3!D$12*EXP(-0.5*((Sheet1!$C1424-Sheet3!D$11)/Sheet3!D$13)^2)</f>
        <v>7.8153192245113058E-11</v>
      </c>
      <c r="F1401" s="26">
        <f>Sheet3!E$12*EXP(-0.5*((Sheet1!$C1424-Sheet3!E$11)/Sheet3!E$13)^2)</f>
        <v>3.0625518942128725E-9</v>
      </c>
      <c r="G1401" s="26">
        <f>Sheet3!F$12*EXP(-0.5*((Sheet1!$C1424-Sheet3!F$11)/Sheet3!F$13)^2)</f>
        <v>3.0625518942128725E-9</v>
      </c>
      <c r="H1401" s="26">
        <f>Sheet3!G$12*EXP(-0.5*((Sheet1!$C1424-Sheet3!G$11)/Sheet3!G$13)^2)</f>
        <v>3.0625518942128725E-9</v>
      </c>
      <c r="I1401" s="26">
        <f>Sheet3!H$12*EXP(-0.5*((Sheet1!$C1424-Sheet3!H$11)/Sheet3!H$13)^2)</f>
        <v>3.0625518942128725E-9</v>
      </c>
      <c r="J1401" s="26">
        <f>Sheet3!I$12*EXP(-0.5*((Sheet1!$C1424-Sheet3!I$11)/Sheet3!I$13)^2)</f>
        <v>3.0625518942128725E-9</v>
      </c>
      <c r="K1401" s="26">
        <f>Sheet3!J$12*EXP(-0.5*((Sheet1!$C1424-Sheet3!J$11)/Sheet3!J$13)^2)</f>
        <v>3.0625518942128725E-9</v>
      </c>
      <c r="L1401" s="26">
        <f>Sheet3!K$12*EXP(-0.5*((Sheet1!$C1424-Sheet3!K$11)/Sheet3!K$13)^2)</f>
        <v>3.0625518942128725E-9</v>
      </c>
      <c r="M1401" s="26">
        <f>Sheet3!L$12*EXP(-0.5*((Sheet1!$C1424-Sheet3!L$11)/Sheet3!L$13)^2)</f>
        <v>3.0625518942128725E-9</v>
      </c>
    </row>
    <row r="1402" spans="1:13" x14ac:dyDescent="0.25">
      <c r="A1402" s="26">
        <f>Sheet1!D1425*Sheet3!$B$5</f>
        <v>0</v>
      </c>
      <c r="B1402" s="26">
        <f t="shared" si="42"/>
        <v>6.0410602193644161E-16</v>
      </c>
      <c r="C1402" s="26">
        <f t="shared" si="43"/>
        <v>2.4578568345948094E-8</v>
      </c>
      <c r="D1402" s="26">
        <f>Sheet3!C$12*EXP(-0.5*((Sheet1!$C1425-Sheet3!C$11)/Sheet3!C$13)^2)</f>
        <v>2.9124781134103978E-48</v>
      </c>
      <c r="E1402" s="26">
        <f>Sheet3!D$12*EXP(-0.5*((Sheet1!$C1425-Sheet3!D$11)/Sheet3!D$13)^2)</f>
        <v>7.8153192245113058E-11</v>
      </c>
      <c r="F1402" s="26">
        <f>Sheet3!E$12*EXP(-0.5*((Sheet1!$C1425-Sheet3!E$11)/Sheet3!E$13)^2)</f>
        <v>3.0625518942128725E-9</v>
      </c>
      <c r="G1402" s="26">
        <f>Sheet3!F$12*EXP(-0.5*((Sheet1!$C1425-Sheet3!F$11)/Sheet3!F$13)^2)</f>
        <v>3.0625518942128725E-9</v>
      </c>
      <c r="H1402" s="26">
        <f>Sheet3!G$12*EXP(-0.5*((Sheet1!$C1425-Sheet3!G$11)/Sheet3!G$13)^2)</f>
        <v>3.0625518942128725E-9</v>
      </c>
      <c r="I1402" s="26">
        <f>Sheet3!H$12*EXP(-0.5*((Sheet1!$C1425-Sheet3!H$11)/Sheet3!H$13)^2)</f>
        <v>3.0625518942128725E-9</v>
      </c>
      <c r="J1402" s="26">
        <f>Sheet3!I$12*EXP(-0.5*((Sheet1!$C1425-Sheet3!I$11)/Sheet3!I$13)^2)</f>
        <v>3.0625518942128725E-9</v>
      </c>
      <c r="K1402" s="26">
        <f>Sheet3!J$12*EXP(-0.5*((Sheet1!$C1425-Sheet3!J$11)/Sheet3!J$13)^2)</f>
        <v>3.0625518942128725E-9</v>
      </c>
      <c r="L1402" s="26">
        <f>Sheet3!K$12*EXP(-0.5*((Sheet1!$C1425-Sheet3!K$11)/Sheet3!K$13)^2)</f>
        <v>3.0625518942128725E-9</v>
      </c>
      <c r="M1402" s="26">
        <f>Sheet3!L$12*EXP(-0.5*((Sheet1!$C1425-Sheet3!L$11)/Sheet3!L$13)^2)</f>
        <v>3.0625518942128725E-9</v>
      </c>
    </row>
    <row r="1403" spans="1:13" x14ac:dyDescent="0.25">
      <c r="A1403" s="26">
        <f>Sheet1!D1426*Sheet3!$B$5</f>
        <v>0</v>
      </c>
      <c r="B1403" s="26">
        <f t="shared" si="42"/>
        <v>6.0410602193644161E-16</v>
      </c>
      <c r="C1403" s="26">
        <f t="shared" si="43"/>
        <v>2.4578568345948094E-8</v>
      </c>
      <c r="D1403" s="26">
        <f>Sheet3!C$12*EXP(-0.5*((Sheet1!$C1426-Sheet3!C$11)/Sheet3!C$13)^2)</f>
        <v>2.9124781134103978E-48</v>
      </c>
      <c r="E1403" s="26">
        <f>Sheet3!D$12*EXP(-0.5*((Sheet1!$C1426-Sheet3!D$11)/Sheet3!D$13)^2)</f>
        <v>7.8153192245113058E-11</v>
      </c>
      <c r="F1403" s="26">
        <f>Sheet3!E$12*EXP(-0.5*((Sheet1!$C1426-Sheet3!E$11)/Sheet3!E$13)^2)</f>
        <v>3.0625518942128725E-9</v>
      </c>
      <c r="G1403" s="26">
        <f>Sheet3!F$12*EXP(-0.5*((Sheet1!$C1426-Sheet3!F$11)/Sheet3!F$13)^2)</f>
        <v>3.0625518942128725E-9</v>
      </c>
      <c r="H1403" s="26">
        <f>Sheet3!G$12*EXP(-0.5*((Sheet1!$C1426-Sheet3!G$11)/Sheet3!G$13)^2)</f>
        <v>3.0625518942128725E-9</v>
      </c>
      <c r="I1403" s="26">
        <f>Sheet3!H$12*EXP(-0.5*((Sheet1!$C1426-Sheet3!H$11)/Sheet3!H$13)^2)</f>
        <v>3.0625518942128725E-9</v>
      </c>
      <c r="J1403" s="26">
        <f>Sheet3!I$12*EXP(-0.5*((Sheet1!$C1426-Sheet3!I$11)/Sheet3!I$13)^2)</f>
        <v>3.0625518942128725E-9</v>
      </c>
      <c r="K1403" s="26">
        <f>Sheet3!J$12*EXP(-0.5*((Sheet1!$C1426-Sheet3!J$11)/Sheet3!J$13)^2)</f>
        <v>3.0625518942128725E-9</v>
      </c>
      <c r="L1403" s="26">
        <f>Sheet3!K$12*EXP(-0.5*((Sheet1!$C1426-Sheet3!K$11)/Sheet3!K$13)^2)</f>
        <v>3.0625518942128725E-9</v>
      </c>
      <c r="M1403" s="26">
        <f>Sheet3!L$12*EXP(-0.5*((Sheet1!$C1426-Sheet3!L$11)/Sheet3!L$13)^2)</f>
        <v>3.0625518942128725E-9</v>
      </c>
    </row>
    <row r="1404" spans="1:13" x14ac:dyDescent="0.25">
      <c r="A1404" s="26">
        <f>Sheet1!D1427*Sheet3!$B$5</f>
        <v>0</v>
      </c>
      <c r="B1404" s="26">
        <f t="shared" si="42"/>
        <v>6.0410602193644161E-16</v>
      </c>
      <c r="C1404" s="26">
        <f t="shared" si="43"/>
        <v>2.4578568345948094E-8</v>
      </c>
      <c r="D1404" s="26">
        <f>Sheet3!C$12*EXP(-0.5*((Sheet1!$C1427-Sheet3!C$11)/Sheet3!C$13)^2)</f>
        <v>2.9124781134103978E-48</v>
      </c>
      <c r="E1404" s="26">
        <f>Sheet3!D$12*EXP(-0.5*((Sheet1!$C1427-Sheet3!D$11)/Sheet3!D$13)^2)</f>
        <v>7.8153192245113058E-11</v>
      </c>
      <c r="F1404" s="26">
        <f>Sheet3!E$12*EXP(-0.5*((Sheet1!$C1427-Sheet3!E$11)/Sheet3!E$13)^2)</f>
        <v>3.0625518942128725E-9</v>
      </c>
      <c r="G1404" s="26">
        <f>Sheet3!F$12*EXP(-0.5*((Sheet1!$C1427-Sheet3!F$11)/Sheet3!F$13)^2)</f>
        <v>3.0625518942128725E-9</v>
      </c>
      <c r="H1404" s="26">
        <f>Sheet3!G$12*EXP(-0.5*((Sheet1!$C1427-Sheet3!G$11)/Sheet3!G$13)^2)</f>
        <v>3.0625518942128725E-9</v>
      </c>
      <c r="I1404" s="26">
        <f>Sheet3!H$12*EXP(-0.5*((Sheet1!$C1427-Sheet3!H$11)/Sheet3!H$13)^2)</f>
        <v>3.0625518942128725E-9</v>
      </c>
      <c r="J1404" s="26">
        <f>Sheet3!I$12*EXP(-0.5*((Sheet1!$C1427-Sheet3!I$11)/Sheet3!I$13)^2)</f>
        <v>3.0625518942128725E-9</v>
      </c>
      <c r="K1404" s="26">
        <f>Sheet3!J$12*EXP(-0.5*((Sheet1!$C1427-Sheet3!J$11)/Sheet3!J$13)^2)</f>
        <v>3.0625518942128725E-9</v>
      </c>
      <c r="L1404" s="26">
        <f>Sheet3!K$12*EXP(-0.5*((Sheet1!$C1427-Sheet3!K$11)/Sheet3!K$13)^2)</f>
        <v>3.0625518942128725E-9</v>
      </c>
      <c r="M1404" s="26">
        <f>Sheet3!L$12*EXP(-0.5*((Sheet1!$C1427-Sheet3!L$11)/Sheet3!L$13)^2)</f>
        <v>3.0625518942128725E-9</v>
      </c>
    </row>
    <row r="1405" spans="1:13" x14ac:dyDescent="0.25">
      <c r="A1405" s="26">
        <f>Sheet1!D1428*Sheet3!$B$5</f>
        <v>0</v>
      </c>
      <c r="B1405" s="26">
        <f t="shared" si="42"/>
        <v>6.0410602193644161E-16</v>
      </c>
      <c r="C1405" s="26">
        <f t="shared" si="43"/>
        <v>2.4578568345948094E-8</v>
      </c>
      <c r="D1405" s="26">
        <f>Sheet3!C$12*EXP(-0.5*((Sheet1!$C1428-Sheet3!C$11)/Sheet3!C$13)^2)</f>
        <v>2.9124781134103978E-48</v>
      </c>
      <c r="E1405" s="26">
        <f>Sheet3!D$12*EXP(-0.5*((Sheet1!$C1428-Sheet3!D$11)/Sheet3!D$13)^2)</f>
        <v>7.8153192245113058E-11</v>
      </c>
      <c r="F1405" s="26">
        <f>Sheet3!E$12*EXP(-0.5*((Sheet1!$C1428-Sheet3!E$11)/Sheet3!E$13)^2)</f>
        <v>3.0625518942128725E-9</v>
      </c>
      <c r="G1405" s="26">
        <f>Sheet3!F$12*EXP(-0.5*((Sheet1!$C1428-Sheet3!F$11)/Sheet3!F$13)^2)</f>
        <v>3.0625518942128725E-9</v>
      </c>
      <c r="H1405" s="26">
        <f>Sheet3!G$12*EXP(-0.5*((Sheet1!$C1428-Sheet3!G$11)/Sheet3!G$13)^2)</f>
        <v>3.0625518942128725E-9</v>
      </c>
      <c r="I1405" s="26">
        <f>Sheet3!H$12*EXP(-0.5*((Sheet1!$C1428-Sheet3!H$11)/Sheet3!H$13)^2)</f>
        <v>3.0625518942128725E-9</v>
      </c>
      <c r="J1405" s="26">
        <f>Sheet3!I$12*EXP(-0.5*((Sheet1!$C1428-Sheet3!I$11)/Sheet3!I$13)^2)</f>
        <v>3.0625518942128725E-9</v>
      </c>
      <c r="K1405" s="26">
        <f>Sheet3!J$12*EXP(-0.5*((Sheet1!$C1428-Sheet3!J$11)/Sheet3!J$13)^2)</f>
        <v>3.0625518942128725E-9</v>
      </c>
      <c r="L1405" s="26">
        <f>Sheet3!K$12*EXP(-0.5*((Sheet1!$C1428-Sheet3!K$11)/Sheet3!K$13)^2)</f>
        <v>3.0625518942128725E-9</v>
      </c>
      <c r="M1405" s="26">
        <f>Sheet3!L$12*EXP(-0.5*((Sheet1!$C1428-Sheet3!L$11)/Sheet3!L$13)^2)</f>
        <v>3.0625518942128725E-9</v>
      </c>
    </row>
    <row r="1406" spans="1:13" x14ac:dyDescent="0.25">
      <c r="A1406" s="26">
        <f>Sheet1!D1429*Sheet3!$B$5</f>
        <v>0</v>
      </c>
      <c r="B1406" s="26">
        <f t="shared" si="42"/>
        <v>6.0410602193644161E-16</v>
      </c>
      <c r="C1406" s="26">
        <f t="shared" si="43"/>
        <v>2.4578568345948094E-8</v>
      </c>
      <c r="D1406" s="26">
        <f>Sheet3!C$12*EXP(-0.5*((Sheet1!$C1429-Sheet3!C$11)/Sheet3!C$13)^2)</f>
        <v>2.9124781134103978E-48</v>
      </c>
      <c r="E1406" s="26">
        <f>Sheet3!D$12*EXP(-0.5*((Sheet1!$C1429-Sheet3!D$11)/Sheet3!D$13)^2)</f>
        <v>7.8153192245113058E-11</v>
      </c>
      <c r="F1406" s="26">
        <f>Sheet3!E$12*EXP(-0.5*((Sheet1!$C1429-Sheet3!E$11)/Sheet3!E$13)^2)</f>
        <v>3.0625518942128725E-9</v>
      </c>
      <c r="G1406" s="26">
        <f>Sheet3!F$12*EXP(-0.5*((Sheet1!$C1429-Sheet3!F$11)/Sheet3!F$13)^2)</f>
        <v>3.0625518942128725E-9</v>
      </c>
      <c r="H1406" s="26">
        <f>Sheet3!G$12*EXP(-0.5*((Sheet1!$C1429-Sheet3!G$11)/Sheet3!G$13)^2)</f>
        <v>3.0625518942128725E-9</v>
      </c>
      <c r="I1406" s="26">
        <f>Sheet3!H$12*EXP(-0.5*((Sheet1!$C1429-Sheet3!H$11)/Sheet3!H$13)^2)</f>
        <v>3.0625518942128725E-9</v>
      </c>
      <c r="J1406" s="26">
        <f>Sheet3!I$12*EXP(-0.5*((Sheet1!$C1429-Sheet3!I$11)/Sheet3!I$13)^2)</f>
        <v>3.0625518942128725E-9</v>
      </c>
      <c r="K1406" s="26">
        <f>Sheet3!J$12*EXP(-0.5*((Sheet1!$C1429-Sheet3!J$11)/Sheet3!J$13)^2)</f>
        <v>3.0625518942128725E-9</v>
      </c>
      <c r="L1406" s="26">
        <f>Sheet3!K$12*EXP(-0.5*((Sheet1!$C1429-Sheet3!K$11)/Sheet3!K$13)^2)</f>
        <v>3.0625518942128725E-9</v>
      </c>
      <c r="M1406" s="26">
        <f>Sheet3!L$12*EXP(-0.5*((Sheet1!$C1429-Sheet3!L$11)/Sheet3!L$13)^2)</f>
        <v>3.0625518942128725E-9</v>
      </c>
    </row>
    <row r="1407" spans="1:13" x14ac:dyDescent="0.25">
      <c r="A1407" s="26">
        <f>Sheet1!D1430*Sheet3!$B$5</f>
        <v>0</v>
      </c>
      <c r="B1407" s="26">
        <f t="shared" si="42"/>
        <v>6.0410602193644161E-16</v>
      </c>
      <c r="C1407" s="26">
        <f t="shared" si="43"/>
        <v>2.4578568345948094E-8</v>
      </c>
      <c r="D1407" s="26">
        <f>Sheet3!C$12*EXP(-0.5*((Sheet1!$C1430-Sheet3!C$11)/Sheet3!C$13)^2)</f>
        <v>2.9124781134103978E-48</v>
      </c>
      <c r="E1407" s="26">
        <f>Sheet3!D$12*EXP(-0.5*((Sheet1!$C1430-Sheet3!D$11)/Sheet3!D$13)^2)</f>
        <v>7.8153192245113058E-11</v>
      </c>
      <c r="F1407" s="26">
        <f>Sheet3!E$12*EXP(-0.5*((Sheet1!$C1430-Sheet3!E$11)/Sheet3!E$13)^2)</f>
        <v>3.0625518942128725E-9</v>
      </c>
      <c r="G1407" s="26">
        <f>Sheet3!F$12*EXP(-0.5*((Sheet1!$C1430-Sheet3!F$11)/Sheet3!F$13)^2)</f>
        <v>3.0625518942128725E-9</v>
      </c>
      <c r="H1407" s="26">
        <f>Sheet3!G$12*EXP(-0.5*((Sheet1!$C1430-Sheet3!G$11)/Sheet3!G$13)^2)</f>
        <v>3.0625518942128725E-9</v>
      </c>
      <c r="I1407" s="26">
        <f>Sheet3!H$12*EXP(-0.5*((Sheet1!$C1430-Sheet3!H$11)/Sheet3!H$13)^2)</f>
        <v>3.0625518942128725E-9</v>
      </c>
      <c r="J1407" s="26">
        <f>Sheet3!I$12*EXP(-0.5*((Sheet1!$C1430-Sheet3!I$11)/Sheet3!I$13)^2)</f>
        <v>3.0625518942128725E-9</v>
      </c>
      <c r="K1407" s="26">
        <f>Sheet3!J$12*EXP(-0.5*((Sheet1!$C1430-Sheet3!J$11)/Sheet3!J$13)^2)</f>
        <v>3.0625518942128725E-9</v>
      </c>
      <c r="L1407" s="26">
        <f>Sheet3!K$12*EXP(-0.5*((Sheet1!$C1430-Sheet3!K$11)/Sheet3!K$13)^2)</f>
        <v>3.0625518942128725E-9</v>
      </c>
      <c r="M1407" s="26">
        <f>Sheet3!L$12*EXP(-0.5*((Sheet1!$C1430-Sheet3!L$11)/Sheet3!L$13)^2)</f>
        <v>3.0625518942128725E-9</v>
      </c>
    </row>
    <row r="1408" spans="1:13" x14ac:dyDescent="0.25">
      <c r="A1408" s="26">
        <f>Sheet1!D1431*Sheet3!$B$5</f>
        <v>0</v>
      </c>
      <c r="B1408" s="26">
        <f t="shared" si="42"/>
        <v>6.0410602193644161E-16</v>
      </c>
      <c r="C1408" s="26">
        <f t="shared" si="43"/>
        <v>2.4578568345948094E-8</v>
      </c>
      <c r="D1408" s="26">
        <f>Sheet3!C$12*EXP(-0.5*((Sheet1!$C1431-Sheet3!C$11)/Sheet3!C$13)^2)</f>
        <v>2.9124781134103978E-48</v>
      </c>
      <c r="E1408" s="26">
        <f>Sheet3!D$12*EXP(-0.5*((Sheet1!$C1431-Sheet3!D$11)/Sheet3!D$13)^2)</f>
        <v>7.8153192245113058E-11</v>
      </c>
      <c r="F1408" s="26">
        <f>Sheet3!E$12*EXP(-0.5*((Sheet1!$C1431-Sheet3!E$11)/Sheet3!E$13)^2)</f>
        <v>3.0625518942128725E-9</v>
      </c>
      <c r="G1408" s="26">
        <f>Sheet3!F$12*EXP(-0.5*((Sheet1!$C1431-Sheet3!F$11)/Sheet3!F$13)^2)</f>
        <v>3.0625518942128725E-9</v>
      </c>
      <c r="H1408" s="26">
        <f>Sheet3!G$12*EXP(-0.5*((Sheet1!$C1431-Sheet3!G$11)/Sheet3!G$13)^2)</f>
        <v>3.0625518942128725E-9</v>
      </c>
      <c r="I1408" s="26">
        <f>Sheet3!H$12*EXP(-0.5*((Sheet1!$C1431-Sheet3!H$11)/Sheet3!H$13)^2)</f>
        <v>3.0625518942128725E-9</v>
      </c>
      <c r="J1408" s="26">
        <f>Sheet3!I$12*EXP(-0.5*((Sheet1!$C1431-Sheet3!I$11)/Sheet3!I$13)^2)</f>
        <v>3.0625518942128725E-9</v>
      </c>
      <c r="K1408" s="26">
        <f>Sheet3!J$12*EXP(-0.5*((Sheet1!$C1431-Sheet3!J$11)/Sheet3!J$13)^2)</f>
        <v>3.0625518942128725E-9</v>
      </c>
      <c r="L1408" s="26">
        <f>Sheet3!K$12*EXP(-0.5*((Sheet1!$C1431-Sheet3!K$11)/Sheet3!K$13)^2)</f>
        <v>3.0625518942128725E-9</v>
      </c>
      <c r="M1408" s="26">
        <f>Sheet3!L$12*EXP(-0.5*((Sheet1!$C1431-Sheet3!L$11)/Sheet3!L$13)^2)</f>
        <v>3.0625518942128725E-9</v>
      </c>
    </row>
    <row r="1409" spans="1:13" x14ac:dyDescent="0.25">
      <c r="A1409" s="26">
        <f>Sheet1!D1432*Sheet3!$B$5</f>
        <v>0</v>
      </c>
      <c r="B1409" s="26">
        <f t="shared" si="42"/>
        <v>6.0410602193644161E-16</v>
      </c>
      <c r="C1409" s="26">
        <f t="shared" si="43"/>
        <v>2.4578568345948094E-8</v>
      </c>
      <c r="D1409" s="26">
        <f>Sheet3!C$12*EXP(-0.5*((Sheet1!$C1432-Sheet3!C$11)/Sheet3!C$13)^2)</f>
        <v>2.9124781134103978E-48</v>
      </c>
      <c r="E1409" s="26">
        <f>Sheet3!D$12*EXP(-0.5*((Sheet1!$C1432-Sheet3!D$11)/Sheet3!D$13)^2)</f>
        <v>7.8153192245113058E-11</v>
      </c>
      <c r="F1409" s="26">
        <f>Sheet3!E$12*EXP(-0.5*((Sheet1!$C1432-Sheet3!E$11)/Sheet3!E$13)^2)</f>
        <v>3.0625518942128725E-9</v>
      </c>
      <c r="G1409" s="26">
        <f>Sheet3!F$12*EXP(-0.5*((Sheet1!$C1432-Sheet3!F$11)/Sheet3!F$13)^2)</f>
        <v>3.0625518942128725E-9</v>
      </c>
      <c r="H1409" s="26">
        <f>Sheet3!G$12*EXP(-0.5*((Sheet1!$C1432-Sheet3!G$11)/Sheet3!G$13)^2)</f>
        <v>3.0625518942128725E-9</v>
      </c>
      <c r="I1409" s="26">
        <f>Sheet3!H$12*EXP(-0.5*((Sheet1!$C1432-Sheet3!H$11)/Sheet3!H$13)^2)</f>
        <v>3.0625518942128725E-9</v>
      </c>
      <c r="J1409" s="26">
        <f>Sheet3!I$12*EXP(-0.5*((Sheet1!$C1432-Sheet3!I$11)/Sheet3!I$13)^2)</f>
        <v>3.0625518942128725E-9</v>
      </c>
      <c r="K1409" s="26">
        <f>Sheet3!J$12*EXP(-0.5*((Sheet1!$C1432-Sheet3!J$11)/Sheet3!J$13)^2)</f>
        <v>3.0625518942128725E-9</v>
      </c>
      <c r="L1409" s="26">
        <f>Sheet3!K$12*EXP(-0.5*((Sheet1!$C1432-Sheet3!K$11)/Sheet3!K$13)^2)</f>
        <v>3.0625518942128725E-9</v>
      </c>
      <c r="M1409" s="26">
        <f>Sheet3!L$12*EXP(-0.5*((Sheet1!$C1432-Sheet3!L$11)/Sheet3!L$13)^2)</f>
        <v>3.0625518942128725E-9</v>
      </c>
    </row>
    <row r="1410" spans="1:13" x14ac:dyDescent="0.25">
      <c r="A1410" s="26">
        <f>Sheet1!D1433*Sheet3!$B$5</f>
        <v>0</v>
      </c>
      <c r="B1410" s="26">
        <f t="shared" si="42"/>
        <v>6.0410602193644161E-16</v>
      </c>
      <c r="C1410" s="26">
        <f t="shared" si="43"/>
        <v>2.4578568345948094E-8</v>
      </c>
      <c r="D1410" s="26">
        <f>Sheet3!C$12*EXP(-0.5*((Sheet1!$C1433-Sheet3!C$11)/Sheet3!C$13)^2)</f>
        <v>2.9124781134103978E-48</v>
      </c>
      <c r="E1410" s="26">
        <f>Sheet3!D$12*EXP(-0.5*((Sheet1!$C1433-Sheet3!D$11)/Sheet3!D$13)^2)</f>
        <v>7.8153192245113058E-11</v>
      </c>
      <c r="F1410" s="26">
        <f>Sheet3!E$12*EXP(-0.5*((Sheet1!$C1433-Sheet3!E$11)/Sheet3!E$13)^2)</f>
        <v>3.0625518942128725E-9</v>
      </c>
      <c r="G1410" s="26">
        <f>Sheet3!F$12*EXP(-0.5*((Sheet1!$C1433-Sheet3!F$11)/Sheet3!F$13)^2)</f>
        <v>3.0625518942128725E-9</v>
      </c>
      <c r="H1410" s="26">
        <f>Sheet3!G$12*EXP(-0.5*((Sheet1!$C1433-Sheet3!G$11)/Sheet3!G$13)^2)</f>
        <v>3.0625518942128725E-9</v>
      </c>
      <c r="I1410" s="26">
        <f>Sheet3!H$12*EXP(-0.5*((Sheet1!$C1433-Sheet3!H$11)/Sheet3!H$13)^2)</f>
        <v>3.0625518942128725E-9</v>
      </c>
      <c r="J1410" s="26">
        <f>Sheet3!I$12*EXP(-0.5*((Sheet1!$C1433-Sheet3!I$11)/Sheet3!I$13)^2)</f>
        <v>3.0625518942128725E-9</v>
      </c>
      <c r="K1410" s="26">
        <f>Sheet3!J$12*EXP(-0.5*((Sheet1!$C1433-Sheet3!J$11)/Sheet3!J$13)^2)</f>
        <v>3.0625518942128725E-9</v>
      </c>
      <c r="L1410" s="26">
        <f>Sheet3!K$12*EXP(-0.5*((Sheet1!$C1433-Sheet3!K$11)/Sheet3!K$13)^2)</f>
        <v>3.0625518942128725E-9</v>
      </c>
      <c r="M1410" s="26">
        <f>Sheet3!L$12*EXP(-0.5*((Sheet1!$C1433-Sheet3!L$11)/Sheet3!L$13)^2)</f>
        <v>3.0625518942128725E-9</v>
      </c>
    </row>
    <row r="1411" spans="1:13" x14ac:dyDescent="0.25">
      <c r="A1411" s="26">
        <f>Sheet1!D1434*Sheet3!$B$5</f>
        <v>0</v>
      </c>
      <c r="B1411" s="26">
        <f t="shared" ref="B1411:B1474" si="44">(A1411-C1411)^2</f>
        <v>6.0410602193644161E-16</v>
      </c>
      <c r="C1411" s="26">
        <f t="shared" ref="C1411:C1474" si="45">SUM(D1411:M1411)</f>
        <v>2.4578568345948094E-8</v>
      </c>
      <c r="D1411" s="26">
        <f>Sheet3!C$12*EXP(-0.5*((Sheet1!$C1434-Sheet3!C$11)/Sheet3!C$13)^2)</f>
        <v>2.9124781134103978E-48</v>
      </c>
      <c r="E1411" s="26">
        <f>Sheet3!D$12*EXP(-0.5*((Sheet1!$C1434-Sheet3!D$11)/Sheet3!D$13)^2)</f>
        <v>7.8153192245113058E-11</v>
      </c>
      <c r="F1411" s="26">
        <f>Sheet3!E$12*EXP(-0.5*((Sheet1!$C1434-Sheet3!E$11)/Sheet3!E$13)^2)</f>
        <v>3.0625518942128725E-9</v>
      </c>
      <c r="G1411" s="26">
        <f>Sheet3!F$12*EXP(-0.5*((Sheet1!$C1434-Sheet3!F$11)/Sheet3!F$13)^2)</f>
        <v>3.0625518942128725E-9</v>
      </c>
      <c r="H1411" s="26">
        <f>Sheet3!G$12*EXP(-0.5*((Sheet1!$C1434-Sheet3!G$11)/Sheet3!G$13)^2)</f>
        <v>3.0625518942128725E-9</v>
      </c>
      <c r="I1411" s="26">
        <f>Sheet3!H$12*EXP(-0.5*((Sheet1!$C1434-Sheet3!H$11)/Sheet3!H$13)^2)</f>
        <v>3.0625518942128725E-9</v>
      </c>
      <c r="J1411" s="26">
        <f>Sheet3!I$12*EXP(-0.5*((Sheet1!$C1434-Sheet3!I$11)/Sheet3!I$13)^2)</f>
        <v>3.0625518942128725E-9</v>
      </c>
      <c r="K1411" s="26">
        <f>Sheet3!J$12*EXP(-0.5*((Sheet1!$C1434-Sheet3!J$11)/Sheet3!J$13)^2)</f>
        <v>3.0625518942128725E-9</v>
      </c>
      <c r="L1411" s="26">
        <f>Sheet3!K$12*EXP(-0.5*((Sheet1!$C1434-Sheet3!K$11)/Sheet3!K$13)^2)</f>
        <v>3.0625518942128725E-9</v>
      </c>
      <c r="M1411" s="26">
        <f>Sheet3!L$12*EXP(-0.5*((Sheet1!$C1434-Sheet3!L$11)/Sheet3!L$13)^2)</f>
        <v>3.0625518942128725E-9</v>
      </c>
    </row>
    <row r="1412" spans="1:13" x14ac:dyDescent="0.25">
      <c r="A1412" s="26">
        <f>Sheet1!D1435*Sheet3!$B$5</f>
        <v>0</v>
      </c>
      <c r="B1412" s="26">
        <f t="shared" si="44"/>
        <v>6.0410602193644161E-16</v>
      </c>
      <c r="C1412" s="26">
        <f t="shared" si="45"/>
        <v>2.4578568345948094E-8</v>
      </c>
      <c r="D1412" s="26">
        <f>Sheet3!C$12*EXP(-0.5*((Sheet1!$C1435-Sheet3!C$11)/Sheet3!C$13)^2)</f>
        <v>2.9124781134103978E-48</v>
      </c>
      <c r="E1412" s="26">
        <f>Sheet3!D$12*EXP(-0.5*((Sheet1!$C1435-Sheet3!D$11)/Sheet3!D$13)^2)</f>
        <v>7.8153192245113058E-11</v>
      </c>
      <c r="F1412" s="26">
        <f>Sheet3!E$12*EXP(-0.5*((Sheet1!$C1435-Sheet3!E$11)/Sheet3!E$13)^2)</f>
        <v>3.0625518942128725E-9</v>
      </c>
      <c r="G1412" s="26">
        <f>Sheet3!F$12*EXP(-0.5*((Sheet1!$C1435-Sheet3!F$11)/Sheet3!F$13)^2)</f>
        <v>3.0625518942128725E-9</v>
      </c>
      <c r="H1412" s="26">
        <f>Sheet3!G$12*EXP(-0.5*((Sheet1!$C1435-Sheet3!G$11)/Sheet3!G$13)^2)</f>
        <v>3.0625518942128725E-9</v>
      </c>
      <c r="I1412" s="26">
        <f>Sheet3!H$12*EXP(-0.5*((Sheet1!$C1435-Sheet3!H$11)/Sheet3!H$13)^2)</f>
        <v>3.0625518942128725E-9</v>
      </c>
      <c r="J1412" s="26">
        <f>Sheet3!I$12*EXP(-0.5*((Sheet1!$C1435-Sheet3!I$11)/Sheet3!I$13)^2)</f>
        <v>3.0625518942128725E-9</v>
      </c>
      <c r="K1412" s="26">
        <f>Sheet3!J$12*EXP(-0.5*((Sheet1!$C1435-Sheet3!J$11)/Sheet3!J$13)^2)</f>
        <v>3.0625518942128725E-9</v>
      </c>
      <c r="L1412" s="26">
        <f>Sheet3!K$12*EXP(-0.5*((Sheet1!$C1435-Sheet3!K$11)/Sheet3!K$13)^2)</f>
        <v>3.0625518942128725E-9</v>
      </c>
      <c r="M1412" s="26">
        <f>Sheet3!L$12*EXP(-0.5*((Sheet1!$C1435-Sheet3!L$11)/Sheet3!L$13)^2)</f>
        <v>3.0625518942128725E-9</v>
      </c>
    </row>
    <row r="1413" spans="1:13" x14ac:dyDescent="0.25">
      <c r="A1413" s="26">
        <f>Sheet1!D1436*Sheet3!$B$5</f>
        <v>0</v>
      </c>
      <c r="B1413" s="26">
        <f t="shared" si="44"/>
        <v>6.0410602193644161E-16</v>
      </c>
      <c r="C1413" s="26">
        <f t="shared" si="45"/>
        <v>2.4578568345948094E-8</v>
      </c>
      <c r="D1413" s="26">
        <f>Sheet3!C$12*EXP(-0.5*((Sheet1!$C1436-Sheet3!C$11)/Sheet3!C$13)^2)</f>
        <v>2.9124781134103978E-48</v>
      </c>
      <c r="E1413" s="26">
        <f>Sheet3!D$12*EXP(-0.5*((Sheet1!$C1436-Sheet3!D$11)/Sheet3!D$13)^2)</f>
        <v>7.8153192245113058E-11</v>
      </c>
      <c r="F1413" s="26">
        <f>Sheet3!E$12*EXP(-0.5*((Sheet1!$C1436-Sheet3!E$11)/Sheet3!E$13)^2)</f>
        <v>3.0625518942128725E-9</v>
      </c>
      <c r="G1413" s="26">
        <f>Sheet3!F$12*EXP(-0.5*((Sheet1!$C1436-Sheet3!F$11)/Sheet3!F$13)^2)</f>
        <v>3.0625518942128725E-9</v>
      </c>
      <c r="H1413" s="26">
        <f>Sheet3!G$12*EXP(-0.5*((Sheet1!$C1436-Sheet3!G$11)/Sheet3!G$13)^2)</f>
        <v>3.0625518942128725E-9</v>
      </c>
      <c r="I1413" s="26">
        <f>Sheet3!H$12*EXP(-0.5*((Sheet1!$C1436-Sheet3!H$11)/Sheet3!H$13)^2)</f>
        <v>3.0625518942128725E-9</v>
      </c>
      <c r="J1413" s="26">
        <f>Sheet3!I$12*EXP(-0.5*((Sheet1!$C1436-Sheet3!I$11)/Sheet3!I$13)^2)</f>
        <v>3.0625518942128725E-9</v>
      </c>
      <c r="K1413" s="26">
        <f>Sheet3!J$12*EXP(-0.5*((Sheet1!$C1436-Sheet3!J$11)/Sheet3!J$13)^2)</f>
        <v>3.0625518942128725E-9</v>
      </c>
      <c r="L1413" s="26">
        <f>Sheet3!K$12*EXP(-0.5*((Sheet1!$C1436-Sheet3!K$11)/Sheet3!K$13)^2)</f>
        <v>3.0625518942128725E-9</v>
      </c>
      <c r="M1413" s="26">
        <f>Sheet3!L$12*EXP(-0.5*((Sheet1!$C1436-Sheet3!L$11)/Sheet3!L$13)^2)</f>
        <v>3.0625518942128725E-9</v>
      </c>
    </row>
    <row r="1414" spans="1:13" x14ac:dyDescent="0.25">
      <c r="A1414" s="26">
        <f>Sheet1!D1437*Sheet3!$B$5</f>
        <v>0</v>
      </c>
      <c r="B1414" s="26">
        <f t="shared" si="44"/>
        <v>6.0410602193644161E-16</v>
      </c>
      <c r="C1414" s="26">
        <f t="shared" si="45"/>
        <v>2.4578568345948094E-8</v>
      </c>
      <c r="D1414" s="26">
        <f>Sheet3!C$12*EXP(-0.5*((Sheet1!$C1437-Sheet3!C$11)/Sheet3!C$13)^2)</f>
        <v>2.9124781134103978E-48</v>
      </c>
      <c r="E1414" s="26">
        <f>Sheet3!D$12*EXP(-0.5*((Sheet1!$C1437-Sheet3!D$11)/Sheet3!D$13)^2)</f>
        <v>7.8153192245113058E-11</v>
      </c>
      <c r="F1414" s="26">
        <f>Sheet3!E$12*EXP(-0.5*((Sheet1!$C1437-Sheet3!E$11)/Sheet3!E$13)^2)</f>
        <v>3.0625518942128725E-9</v>
      </c>
      <c r="G1414" s="26">
        <f>Sheet3!F$12*EXP(-0.5*((Sheet1!$C1437-Sheet3!F$11)/Sheet3!F$13)^2)</f>
        <v>3.0625518942128725E-9</v>
      </c>
      <c r="H1414" s="26">
        <f>Sheet3!G$12*EXP(-0.5*((Sheet1!$C1437-Sheet3!G$11)/Sheet3!G$13)^2)</f>
        <v>3.0625518942128725E-9</v>
      </c>
      <c r="I1414" s="26">
        <f>Sheet3!H$12*EXP(-0.5*((Sheet1!$C1437-Sheet3!H$11)/Sheet3!H$13)^2)</f>
        <v>3.0625518942128725E-9</v>
      </c>
      <c r="J1414" s="26">
        <f>Sheet3!I$12*EXP(-0.5*((Sheet1!$C1437-Sheet3!I$11)/Sheet3!I$13)^2)</f>
        <v>3.0625518942128725E-9</v>
      </c>
      <c r="K1414" s="26">
        <f>Sheet3!J$12*EXP(-0.5*((Sheet1!$C1437-Sheet3!J$11)/Sheet3!J$13)^2)</f>
        <v>3.0625518942128725E-9</v>
      </c>
      <c r="L1414" s="26">
        <f>Sheet3!K$12*EXP(-0.5*((Sheet1!$C1437-Sheet3!K$11)/Sheet3!K$13)^2)</f>
        <v>3.0625518942128725E-9</v>
      </c>
      <c r="M1414" s="26">
        <f>Sheet3!L$12*EXP(-0.5*((Sheet1!$C1437-Sheet3!L$11)/Sheet3!L$13)^2)</f>
        <v>3.0625518942128725E-9</v>
      </c>
    </row>
    <row r="1415" spans="1:13" x14ac:dyDescent="0.25">
      <c r="A1415" s="26">
        <f>Sheet1!D1438*Sheet3!$B$5</f>
        <v>0</v>
      </c>
      <c r="B1415" s="26">
        <f t="shared" si="44"/>
        <v>6.0410602193644161E-16</v>
      </c>
      <c r="C1415" s="26">
        <f t="shared" si="45"/>
        <v>2.4578568345948094E-8</v>
      </c>
      <c r="D1415" s="26">
        <f>Sheet3!C$12*EXP(-0.5*((Sheet1!$C1438-Sheet3!C$11)/Sheet3!C$13)^2)</f>
        <v>2.9124781134103978E-48</v>
      </c>
      <c r="E1415" s="26">
        <f>Sheet3!D$12*EXP(-0.5*((Sheet1!$C1438-Sheet3!D$11)/Sheet3!D$13)^2)</f>
        <v>7.8153192245113058E-11</v>
      </c>
      <c r="F1415" s="26">
        <f>Sheet3!E$12*EXP(-0.5*((Sheet1!$C1438-Sheet3!E$11)/Sheet3!E$13)^2)</f>
        <v>3.0625518942128725E-9</v>
      </c>
      <c r="G1415" s="26">
        <f>Sheet3!F$12*EXP(-0.5*((Sheet1!$C1438-Sheet3!F$11)/Sheet3!F$13)^2)</f>
        <v>3.0625518942128725E-9</v>
      </c>
      <c r="H1415" s="26">
        <f>Sheet3!G$12*EXP(-0.5*((Sheet1!$C1438-Sheet3!G$11)/Sheet3!G$13)^2)</f>
        <v>3.0625518942128725E-9</v>
      </c>
      <c r="I1415" s="26">
        <f>Sheet3!H$12*EXP(-0.5*((Sheet1!$C1438-Sheet3!H$11)/Sheet3!H$13)^2)</f>
        <v>3.0625518942128725E-9</v>
      </c>
      <c r="J1415" s="26">
        <f>Sheet3!I$12*EXP(-0.5*((Sheet1!$C1438-Sheet3!I$11)/Sheet3!I$13)^2)</f>
        <v>3.0625518942128725E-9</v>
      </c>
      <c r="K1415" s="26">
        <f>Sheet3!J$12*EXP(-0.5*((Sheet1!$C1438-Sheet3!J$11)/Sheet3!J$13)^2)</f>
        <v>3.0625518942128725E-9</v>
      </c>
      <c r="L1415" s="26">
        <f>Sheet3!K$12*EXP(-0.5*((Sheet1!$C1438-Sheet3!K$11)/Sheet3!K$13)^2)</f>
        <v>3.0625518942128725E-9</v>
      </c>
      <c r="M1415" s="26">
        <f>Sheet3!L$12*EXP(-0.5*((Sheet1!$C1438-Sheet3!L$11)/Sheet3!L$13)^2)</f>
        <v>3.0625518942128725E-9</v>
      </c>
    </row>
    <row r="1416" spans="1:13" x14ac:dyDescent="0.25">
      <c r="A1416" s="26">
        <f>Sheet1!D1439*Sheet3!$B$5</f>
        <v>0</v>
      </c>
      <c r="B1416" s="26">
        <f t="shared" si="44"/>
        <v>6.0410602193644161E-16</v>
      </c>
      <c r="C1416" s="26">
        <f t="shared" si="45"/>
        <v>2.4578568345948094E-8</v>
      </c>
      <c r="D1416" s="26">
        <f>Sheet3!C$12*EXP(-0.5*((Sheet1!$C1439-Sheet3!C$11)/Sheet3!C$13)^2)</f>
        <v>2.9124781134103978E-48</v>
      </c>
      <c r="E1416" s="26">
        <f>Sheet3!D$12*EXP(-0.5*((Sheet1!$C1439-Sheet3!D$11)/Sheet3!D$13)^2)</f>
        <v>7.8153192245113058E-11</v>
      </c>
      <c r="F1416" s="26">
        <f>Sheet3!E$12*EXP(-0.5*((Sheet1!$C1439-Sheet3!E$11)/Sheet3!E$13)^2)</f>
        <v>3.0625518942128725E-9</v>
      </c>
      <c r="G1416" s="26">
        <f>Sheet3!F$12*EXP(-0.5*((Sheet1!$C1439-Sheet3!F$11)/Sheet3!F$13)^2)</f>
        <v>3.0625518942128725E-9</v>
      </c>
      <c r="H1416" s="26">
        <f>Sheet3!G$12*EXP(-0.5*((Sheet1!$C1439-Sheet3!G$11)/Sheet3!G$13)^2)</f>
        <v>3.0625518942128725E-9</v>
      </c>
      <c r="I1416" s="26">
        <f>Sheet3!H$12*EXP(-0.5*((Sheet1!$C1439-Sheet3!H$11)/Sheet3!H$13)^2)</f>
        <v>3.0625518942128725E-9</v>
      </c>
      <c r="J1416" s="26">
        <f>Sheet3!I$12*EXP(-0.5*((Sheet1!$C1439-Sheet3!I$11)/Sheet3!I$13)^2)</f>
        <v>3.0625518942128725E-9</v>
      </c>
      <c r="K1416" s="26">
        <f>Sheet3!J$12*EXP(-0.5*((Sheet1!$C1439-Sheet3!J$11)/Sheet3!J$13)^2)</f>
        <v>3.0625518942128725E-9</v>
      </c>
      <c r="L1416" s="26">
        <f>Sheet3!K$12*EXP(-0.5*((Sheet1!$C1439-Sheet3!K$11)/Sheet3!K$13)^2)</f>
        <v>3.0625518942128725E-9</v>
      </c>
      <c r="M1416" s="26">
        <f>Sheet3!L$12*EXP(-0.5*((Sheet1!$C1439-Sheet3!L$11)/Sheet3!L$13)^2)</f>
        <v>3.0625518942128725E-9</v>
      </c>
    </row>
    <row r="1417" spans="1:13" x14ac:dyDescent="0.25">
      <c r="A1417" s="26">
        <f>Sheet1!D1440*Sheet3!$B$5</f>
        <v>0</v>
      </c>
      <c r="B1417" s="26">
        <f t="shared" si="44"/>
        <v>6.0410602193644161E-16</v>
      </c>
      <c r="C1417" s="26">
        <f t="shared" si="45"/>
        <v>2.4578568345948094E-8</v>
      </c>
      <c r="D1417" s="26">
        <f>Sheet3!C$12*EXP(-0.5*((Sheet1!$C1440-Sheet3!C$11)/Sheet3!C$13)^2)</f>
        <v>2.9124781134103978E-48</v>
      </c>
      <c r="E1417" s="26">
        <f>Sheet3!D$12*EXP(-0.5*((Sheet1!$C1440-Sheet3!D$11)/Sheet3!D$13)^2)</f>
        <v>7.8153192245113058E-11</v>
      </c>
      <c r="F1417" s="26">
        <f>Sheet3!E$12*EXP(-0.5*((Sheet1!$C1440-Sheet3!E$11)/Sheet3!E$13)^2)</f>
        <v>3.0625518942128725E-9</v>
      </c>
      <c r="G1417" s="26">
        <f>Sheet3!F$12*EXP(-0.5*((Sheet1!$C1440-Sheet3!F$11)/Sheet3!F$13)^2)</f>
        <v>3.0625518942128725E-9</v>
      </c>
      <c r="H1417" s="26">
        <f>Sheet3!G$12*EXP(-0.5*((Sheet1!$C1440-Sheet3!G$11)/Sheet3!G$13)^2)</f>
        <v>3.0625518942128725E-9</v>
      </c>
      <c r="I1417" s="26">
        <f>Sheet3!H$12*EXP(-0.5*((Sheet1!$C1440-Sheet3!H$11)/Sheet3!H$13)^2)</f>
        <v>3.0625518942128725E-9</v>
      </c>
      <c r="J1417" s="26">
        <f>Sheet3!I$12*EXP(-0.5*((Sheet1!$C1440-Sheet3!I$11)/Sheet3!I$13)^2)</f>
        <v>3.0625518942128725E-9</v>
      </c>
      <c r="K1417" s="26">
        <f>Sheet3!J$12*EXP(-0.5*((Sheet1!$C1440-Sheet3!J$11)/Sheet3!J$13)^2)</f>
        <v>3.0625518942128725E-9</v>
      </c>
      <c r="L1417" s="26">
        <f>Sheet3!K$12*EXP(-0.5*((Sheet1!$C1440-Sheet3!K$11)/Sheet3!K$13)^2)</f>
        <v>3.0625518942128725E-9</v>
      </c>
      <c r="M1417" s="26">
        <f>Sheet3!L$12*EXP(-0.5*((Sheet1!$C1440-Sheet3!L$11)/Sheet3!L$13)^2)</f>
        <v>3.0625518942128725E-9</v>
      </c>
    </row>
    <row r="1418" spans="1:13" x14ac:dyDescent="0.25">
      <c r="A1418" s="26">
        <f>Sheet1!D1441*Sheet3!$B$5</f>
        <v>0</v>
      </c>
      <c r="B1418" s="26">
        <f t="shared" si="44"/>
        <v>6.0410602193644161E-16</v>
      </c>
      <c r="C1418" s="26">
        <f t="shared" si="45"/>
        <v>2.4578568345948094E-8</v>
      </c>
      <c r="D1418" s="26">
        <f>Sheet3!C$12*EXP(-0.5*((Sheet1!$C1441-Sheet3!C$11)/Sheet3!C$13)^2)</f>
        <v>2.9124781134103978E-48</v>
      </c>
      <c r="E1418" s="26">
        <f>Sheet3!D$12*EXP(-0.5*((Sheet1!$C1441-Sheet3!D$11)/Sheet3!D$13)^2)</f>
        <v>7.8153192245113058E-11</v>
      </c>
      <c r="F1418" s="26">
        <f>Sheet3!E$12*EXP(-0.5*((Sheet1!$C1441-Sheet3!E$11)/Sheet3!E$13)^2)</f>
        <v>3.0625518942128725E-9</v>
      </c>
      <c r="G1418" s="26">
        <f>Sheet3!F$12*EXP(-0.5*((Sheet1!$C1441-Sheet3!F$11)/Sheet3!F$13)^2)</f>
        <v>3.0625518942128725E-9</v>
      </c>
      <c r="H1418" s="26">
        <f>Sheet3!G$12*EXP(-0.5*((Sheet1!$C1441-Sheet3!G$11)/Sheet3!G$13)^2)</f>
        <v>3.0625518942128725E-9</v>
      </c>
      <c r="I1418" s="26">
        <f>Sheet3!H$12*EXP(-0.5*((Sheet1!$C1441-Sheet3!H$11)/Sheet3!H$13)^2)</f>
        <v>3.0625518942128725E-9</v>
      </c>
      <c r="J1418" s="26">
        <f>Sheet3!I$12*EXP(-0.5*((Sheet1!$C1441-Sheet3!I$11)/Sheet3!I$13)^2)</f>
        <v>3.0625518942128725E-9</v>
      </c>
      <c r="K1418" s="26">
        <f>Sheet3!J$12*EXP(-0.5*((Sheet1!$C1441-Sheet3!J$11)/Sheet3!J$13)^2)</f>
        <v>3.0625518942128725E-9</v>
      </c>
      <c r="L1418" s="26">
        <f>Sheet3!K$12*EXP(-0.5*((Sheet1!$C1441-Sheet3!K$11)/Sheet3!K$13)^2)</f>
        <v>3.0625518942128725E-9</v>
      </c>
      <c r="M1418" s="26">
        <f>Sheet3!L$12*EXP(-0.5*((Sheet1!$C1441-Sheet3!L$11)/Sheet3!L$13)^2)</f>
        <v>3.0625518942128725E-9</v>
      </c>
    </row>
    <row r="1419" spans="1:13" x14ac:dyDescent="0.25">
      <c r="A1419" s="26">
        <f>Sheet1!D1442*Sheet3!$B$5</f>
        <v>0</v>
      </c>
      <c r="B1419" s="26">
        <f t="shared" si="44"/>
        <v>6.0410602193644161E-16</v>
      </c>
      <c r="C1419" s="26">
        <f t="shared" si="45"/>
        <v>2.4578568345948094E-8</v>
      </c>
      <c r="D1419" s="26">
        <f>Sheet3!C$12*EXP(-0.5*((Sheet1!$C1442-Sheet3!C$11)/Sheet3!C$13)^2)</f>
        <v>2.9124781134103978E-48</v>
      </c>
      <c r="E1419" s="26">
        <f>Sheet3!D$12*EXP(-0.5*((Sheet1!$C1442-Sheet3!D$11)/Sheet3!D$13)^2)</f>
        <v>7.8153192245113058E-11</v>
      </c>
      <c r="F1419" s="26">
        <f>Sheet3!E$12*EXP(-0.5*((Sheet1!$C1442-Sheet3!E$11)/Sheet3!E$13)^2)</f>
        <v>3.0625518942128725E-9</v>
      </c>
      <c r="G1419" s="26">
        <f>Sheet3!F$12*EXP(-0.5*((Sheet1!$C1442-Sheet3!F$11)/Sheet3!F$13)^2)</f>
        <v>3.0625518942128725E-9</v>
      </c>
      <c r="H1419" s="26">
        <f>Sheet3!G$12*EXP(-0.5*((Sheet1!$C1442-Sheet3!G$11)/Sheet3!G$13)^2)</f>
        <v>3.0625518942128725E-9</v>
      </c>
      <c r="I1419" s="26">
        <f>Sheet3!H$12*EXP(-0.5*((Sheet1!$C1442-Sheet3!H$11)/Sheet3!H$13)^2)</f>
        <v>3.0625518942128725E-9</v>
      </c>
      <c r="J1419" s="26">
        <f>Sheet3!I$12*EXP(-0.5*((Sheet1!$C1442-Sheet3!I$11)/Sheet3!I$13)^2)</f>
        <v>3.0625518942128725E-9</v>
      </c>
      <c r="K1419" s="26">
        <f>Sheet3!J$12*EXP(-0.5*((Sheet1!$C1442-Sheet3!J$11)/Sheet3!J$13)^2)</f>
        <v>3.0625518942128725E-9</v>
      </c>
      <c r="L1419" s="26">
        <f>Sheet3!K$12*EXP(-0.5*((Sheet1!$C1442-Sheet3!K$11)/Sheet3!K$13)^2)</f>
        <v>3.0625518942128725E-9</v>
      </c>
      <c r="M1419" s="26">
        <f>Sheet3!L$12*EXP(-0.5*((Sheet1!$C1442-Sheet3!L$11)/Sheet3!L$13)^2)</f>
        <v>3.0625518942128725E-9</v>
      </c>
    </row>
    <row r="1420" spans="1:13" x14ac:dyDescent="0.25">
      <c r="A1420" s="26">
        <f>Sheet1!D1443*Sheet3!$B$5</f>
        <v>0</v>
      </c>
      <c r="B1420" s="26">
        <f t="shared" si="44"/>
        <v>6.0410602193644161E-16</v>
      </c>
      <c r="C1420" s="26">
        <f t="shared" si="45"/>
        <v>2.4578568345948094E-8</v>
      </c>
      <c r="D1420" s="26">
        <f>Sheet3!C$12*EXP(-0.5*((Sheet1!$C1443-Sheet3!C$11)/Sheet3!C$13)^2)</f>
        <v>2.9124781134103978E-48</v>
      </c>
      <c r="E1420" s="26">
        <f>Sheet3!D$12*EXP(-0.5*((Sheet1!$C1443-Sheet3!D$11)/Sheet3!D$13)^2)</f>
        <v>7.8153192245113058E-11</v>
      </c>
      <c r="F1420" s="26">
        <f>Sheet3!E$12*EXP(-0.5*((Sheet1!$C1443-Sheet3!E$11)/Sheet3!E$13)^2)</f>
        <v>3.0625518942128725E-9</v>
      </c>
      <c r="G1420" s="26">
        <f>Sheet3!F$12*EXP(-0.5*((Sheet1!$C1443-Sheet3!F$11)/Sheet3!F$13)^2)</f>
        <v>3.0625518942128725E-9</v>
      </c>
      <c r="H1420" s="26">
        <f>Sheet3!G$12*EXP(-0.5*((Sheet1!$C1443-Sheet3!G$11)/Sheet3!G$13)^2)</f>
        <v>3.0625518942128725E-9</v>
      </c>
      <c r="I1420" s="26">
        <f>Sheet3!H$12*EXP(-0.5*((Sheet1!$C1443-Sheet3!H$11)/Sheet3!H$13)^2)</f>
        <v>3.0625518942128725E-9</v>
      </c>
      <c r="J1420" s="26">
        <f>Sheet3!I$12*EXP(-0.5*((Sheet1!$C1443-Sheet3!I$11)/Sheet3!I$13)^2)</f>
        <v>3.0625518942128725E-9</v>
      </c>
      <c r="K1420" s="26">
        <f>Sheet3!J$12*EXP(-0.5*((Sheet1!$C1443-Sheet3!J$11)/Sheet3!J$13)^2)</f>
        <v>3.0625518942128725E-9</v>
      </c>
      <c r="L1420" s="26">
        <f>Sheet3!K$12*EXP(-0.5*((Sheet1!$C1443-Sheet3!K$11)/Sheet3!K$13)^2)</f>
        <v>3.0625518942128725E-9</v>
      </c>
      <c r="M1420" s="26">
        <f>Sheet3!L$12*EXP(-0.5*((Sheet1!$C1443-Sheet3!L$11)/Sheet3!L$13)^2)</f>
        <v>3.0625518942128725E-9</v>
      </c>
    </row>
    <row r="1421" spans="1:13" x14ac:dyDescent="0.25">
      <c r="A1421" s="26">
        <f>Sheet1!D1444*Sheet3!$B$5</f>
        <v>0</v>
      </c>
      <c r="B1421" s="26">
        <f t="shared" si="44"/>
        <v>6.0410602193644161E-16</v>
      </c>
      <c r="C1421" s="26">
        <f t="shared" si="45"/>
        <v>2.4578568345948094E-8</v>
      </c>
      <c r="D1421" s="26">
        <f>Sheet3!C$12*EXP(-0.5*((Sheet1!$C1444-Sheet3!C$11)/Sheet3!C$13)^2)</f>
        <v>2.9124781134103978E-48</v>
      </c>
      <c r="E1421" s="26">
        <f>Sheet3!D$12*EXP(-0.5*((Sheet1!$C1444-Sheet3!D$11)/Sheet3!D$13)^2)</f>
        <v>7.8153192245113058E-11</v>
      </c>
      <c r="F1421" s="26">
        <f>Sheet3!E$12*EXP(-0.5*((Sheet1!$C1444-Sheet3!E$11)/Sheet3!E$13)^2)</f>
        <v>3.0625518942128725E-9</v>
      </c>
      <c r="G1421" s="26">
        <f>Sheet3!F$12*EXP(-0.5*((Sheet1!$C1444-Sheet3!F$11)/Sheet3!F$13)^2)</f>
        <v>3.0625518942128725E-9</v>
      </c>
      <c r="H1421" s="26">
        <f>Sheet3!G$12*EXP(-0.5*((Sheet1!$C1444-Sheet3!G$11)/Sheet3!G$13)^2)</f>
        <v>3.0625518942128725E-9</v>
      </c>
      <c r="I1421" s="26">
        <f>Sheet3!H$12*EXP(-0.5*((Sheet1!$C1444-Sheet3!H$11)/Sheet3!H$13)^2)</f>
        <v>3.0625518942128725E-9</v>
      </c>
      <c r="J1421" s="26">
        <f>Sheet3!I$12*EXP(-0.5*((Sheet1!$C1444-Sheet3!I$11)/Sheet3!I$13)^2)</f>
        <v>3.0625518942128725E-9</v>
      </c>
      <c r="K1421" s="26">
        <f>Sheet3!J$12*EXP(-0.5*((Sheet1!$C1444-Sheet3!J$11)/Sheet3!J$13)^2)</f>
        <v>3.0625518942128725E-9</v>
      </c>
      <c r="L1421" s="26">
        <f>Sheet3!K$12*EXP(-0.5*((Sheet1!$C1444-Sheet3!K$11)/Sheet3!K$13)^2)</f>
        <v>3.0625518942128725E-9</v>
      </c>
      <c r="M1421" s="26">
        <f>Sheet3!L$12*EXP(-0.5*((Sheet1!$C1444-Sheet3!L$11)/Sheet3!L$13)^2)</f>
        <v>3.0625518942128725E-9</v>
      </c>
    </row>
    <row r="1422" spans="1:13" x14ac:dyDescent="0.25">
      <c r="A1422" s="26">
        <f>Sheet1!D1445*Sheet3!$B$5</f>
        <v>0</v>
      </c>
      <c r="B1422" s="26">
        <f t="shared" si="44"/>
        <v>6.0410602193644161E-16</v>
      </c>
      <c r="C1422" s="26">
        <f t="shared" si="45"/>
        <v>2.4578568345948094E-8</v>
      </c>
      <c r="D1422" s="26">
        <f>Sheet3!C$12*EXP(-0.5*((Sheet1!$C1445-Sheet3!C$11)/Sheet3!C$13)^2)</f>
        <v>2.9124781134103978E-48</v>
      </c>
      <c r="E1422" s="26">
        <f>Sheet3!D$12*EXP(-0.5*((Sheet1!$C1445-Sheet3!D$11)/Sheet3!D$13)^2)</f>
        <v>7.8153192245113058E-11</v>
      </c>
      <c r="F1422" s="26">
        <f>Sheet3!E$12*EXP(-0.5*((Sheet1!$C1445-Sheet3!E$11)/Sheet3!E$13)^2)</f>
        <v>3.0625518942128725E-9</v>
      </c>
      <c r="G1422" s="26">
        <f>Sheet3!F$12*EXP(-0.5*((Sheet1!$C1445-Sheet3!F$11)/Sheet3!F$13)^2)</f>
        <v>3.0625518942128725E-9</v>
      </c>
      <c r="H1422" s="26">
        <f>Sheet3!G$12*EXP(-0.5*((Sheet1!$C1445-Sheet3!G$11)/Sheet3!G$13)^2)</f>
        <v>3.0625518942128725E-9</v>
      </c>
      <c r="I1422" s="26">
        <f>Sheet3!H$12*EXP(-0.5*((Sheet1!$C1445-Sheet3!H$11)/Sheet3!H$13)^2)</f>
        <v>3.0625518942128725E-9</v>
      </c>
      <c r="J1422" s="26">
        <f>Sheet3!I$12*EXP(-0.5*((Sheet1!$C1445-Sheet3!I$11)/Sheet3!I$13)^2)</f>
        <v>3.0625518942128725E-9</v>
      </c>
      <c r="K1422" s="26">
        <f>Sheet3!J$12*EXP(-0.5*((Sheet1!$C1445-Sheet3!J$11)/Sheet3!J$13)^2)</f>
        <v>3.0625518942128725E-9</v>
      </c>
      <c r="L1422" s="26">
        <f>Sheet3!K$12*EXP(-0.5*((Sheet1!$C1445-Sheet3!K$11)/Sheet3!K$13)^2)</f>
        <v>3.0625518942128725E-9</v>
      </c>
      <c r="M1422" s="26">
        <f>Sheet3!L$12*EXP(-0.5*((Sheet1!$C1445-Sheet3!L$11)/Sheet3!L$13)^2)</f>
        <v>3.0625518942128725E-9</v>
      </c>
    </row>
    <row r="1423" spans="1:13" x14ac:dyDescent="0.25">
      <c r="A1423" s="26">
        <f>Sheet1!D1446*Sheet3!$B$5</f>
        <v>0</v>
      </c>
      <c r="B1423" s="26">
        <f t="shared" si="44"/>
        <v>6.0410602193644161E-16</v>
      </c>
      <c r="C1423" s="26">
        <f t="shared" si="45"/>
        <v>2.4578568345948094E-8</v>
      </c>
      <c r="D1423" s="26">
        <f>Sheet3!C$12*EXP(-0.5*((Sheet1!$C1446-Sheet3!C$11)/Sheet3!C$13)^2)</f>
        <v>2.9124781134103978E-48</v>
      </c>
      <c r="E1423" s="26">
        <f>Sheet3!D$12*EXP(-0.5*((Sheet1!$C1446-Sheet3!D$11)/Sheet3!D$13)^2)</f>
        <v>7.8153192245113058E-11</v>
      </c>
      <c r="F1423" s="26">
        <f>Sheet3!E$12*EXP(-0.5*((Sheet1!$C1446-Sheet3!E$11)/Sheet3!E$13)^2)</f>
        <v>3.0625518942128725E-9</v>
      </c>
      <c r="G1423" s="26">
        <f>Sheet3!F$12*EXP(-0.5*((Sheet1!$C1446-Sheet3!F$11)/Sheet3!F$13)^2)</f>
        <v>3.0625518942128725E-9</v>
      </c>
      <c r="H1423" s="26">
        <f>Sheet3!G$12*EXP(-0.5*((Sheet1!$C1446-Sheet3!G$11)/Sheet3!G$13)^2)</f>
        <v>3.0625518942128725E-9</v>
      </c>
      <c r="I1423" s="26">
        <f>Sheet3!H$12*EXP(-0.5*((Sheet1!$C1446-Sheet3!H$11)/Sheet3!H$13)^2)</f>
        <v>3.0625518942128725E-9</v>
      </c>
      <c r="J1423" s="26">
        <f>Sheet3!I$12*EXP(-0.5*((Sheet1!$C1446-Sheet3!I$11)/Sheet3!I$13)^2)</f>
        <v>3.0625518942128725E-9</v>
      </c>
      <c r="K1423" s="26">
        <f>Sheet3!J$12*EXP(-0.5*((Sheet1!$C1446-Sheet3!J$11)/Sheet3!J$13)^2)</f>
        <v>3.0625518942128725E-9</v>
      </c>
      <c r="L1423" s="26">
        <f>Sheet3!K$12*EXP(-0.5*((Sheet1!$C1446-Sheet3!K$11)/Sheet3!K$13)^2)</f>
        <v>3.0625518942128725E-9</v>
      </c>
      <c r="M1423" s="26">
        <f>Sheet3!L$12*EXP(-0.5*((Sheet1!$C1446-Sheet3!L$11)/Sheet3!L$13)^2)</f>
        <v>3.0625518942128725E-9</v>
      </c>
    </row>
    <row r="1424" spans="1:13" x14ac:dyDescent="0.25">
      <c r="A1424" s="26">
        <f>Sheet1!D1447*Sheet3!$B$5</f>
        <v>0</v>
      </c>
      <c r="B1424" s="26">
        <f t="shared" si="44"/>
        <v>6.0410602193644161E-16</v>
      </c>
      <c r="C1424" s="26">
        <f t="shared" si="45"/>
        <v>2.4578568345948094E-8</v>
      </c>
      <c r="D1424" s="26">
        <f>Sheet3!C$12*EXP(-0.5*((Sheet1!$C1447-Sheet3!C$11)/Sheet3!C$13)^2)</f>
        <v>2.9124781134103978E-48</v>
      </c>
      <c r="E1424" s="26">
        <f>Sheet3!D$12*EXP(-0.5*((Sheet1!$C1447-Sheet3!D$11)/Sheet3!D$13)^2)</f>
        <v>7.8153192245113058E-11</v>
      </c>
      <c r="F1424" s="26">
        <f>Sheet3!E$12*EXP(-0.5*((Sheet1!$C1447-Sheet3!E$11)/Sheet3!E$13)^2)</f>
        <v>3.0625518942128725E-9</v>
      </c>
      <c r="G1424" s="26">
        <f>Sheet3!F$12*EXP(-0.5*((Sheet1!$C1447-Sheet3!F$11)/Sheet3!F$13)^2)</f>
        <v>3.0625518942128725E-9</v>
      </c>
      <c r="H1424" s="26">
        <f>Sheet3!G$12*EXP(-0.5*((Sheet1!$C1447-Sheet3!G$11)/Sheet3!G$13)^2)</f>
        <v>3.0625518942128725E-9</v>
      </c>
      <c r="I1424" s="26">
        <f>Sheet3!H$12*EXP(-0.5*((Sheet1!$C1447-Sheet3!H$11)/Sheet3!H$13)^2)</f>
        <v>3.0625518942128725E-9</v>
      </c>
      <c r="J1424" s="26">
        <f>Sheet3!I$12*EXP(-0.5*((Sheet1!$C1447-Sheet3!I$11)/Sheet3!I$13)^2)</f>
        <v>3.0625518942128725E-9</v>
      </c>
      <c r="K1424" s="26">
        <f>Sheet3!J$12*EXP(-0.5*((Sheet1!$C1447-Sheet3!J$11)/Sheet3!J$13)^2)</f>
        <v>3.0625518942128725E-9</v>
      </c>
      <c r="L1424" s="26">
        <f>Sheet3!K$12*EXP(-0.5*((Sheet1!$C1447-Sheet3!K$11)/Sheet3!K$13)^2)</f>
        <v>3.0625518942128725E-9</v>
      </c>
      <c r="M1424" s="26">
        <f>Sheet3!L$12*EXP(-0.5*((Sheet1!$C1447-Sheet3!L$11)/Sheet3!L$13)^2)</f>
        <v>3.0625518942128725E-9</v>
      </c>
    </row>
    <row r="1425" spans="1:13" x14ac:dyDescent="0.25">
      <c r="A1425" s="26">
        <f>Sheet1!D1448*Sheet3!$B$5</f>
        <v>0</v>
      </c>
      <c r="B1425" s="26">
        <f t="shared" si="44"/>
        <v>6.0410602193644161E-16</v>
      </c>
      <c r="C1425" s="26">
        <f t="shared" si="45"/>
        <v>2.4578568345948094E-8</v>
      </c>
      <c r="D1425" s="26">
        <f>Sheet3!C$12*EXP(-0.5*((Sheet1!$C1448-Sheet3!C$11)/Sheet3!C$13)^2)</f>
        <v>2.9124781134103978E-48</v>
      </c>
      <c r="E1425" s="26">
        <f>Sheet3!D$12*EXP(-0.5*((Sheet1!$C1448-Sheet3!D$11)/Sheet3!D$13)^2)</f>
        <v>7.8153192245113058E-11</v>
      </c>
      <c r="F1425" s="26">
        <f>Sheet3!E$12*EXP(-0.5*((Sheet1!$C1448-Sheet3!E$11)/Sheet3!E$13)^2)</f>
        <v>3.0625518942128725E-9</v>
      </c>
      <c r="G1425" s="26">
        <f>Sheet3!F$12*EXP(-0.5*((Sheet1!$C1448-Sheet3!F$11)/Sheet3!F$13)^2)</f>
        <v>3.0625518942128725E-9</v>
      </c>
      <c r="H1425" s="26">
        <f>Sheet3!G$12*EXP(-0.5*((Sheet1!$C1448-Sheet3!G$11)/Sheet3!G$13)^2)</f>
        <v>3.0625518942128725E-9</v>
      </c>
      <c r="I1425" s="26">
        <f>Sheet3!H$12*EXP(-0.5*((Sheet1!$C1448-Sheet3!H$11)/Sheet3!H$13)^2)</f>
        <v>3.0625518942128725E-9</v>
      </c>
      <c r="J1425" s="26">
        <f>Sheet3!I$12*EXP(-0.5*((Sheet1!$C1448-Sheet3!I$11)/Sheet3!I$13)^2)</f>
        <v>3.0625518942128725E-9</v>
      </c>
      <c r="K1425" s="26">
        <f>Sheet3!J$12*EXP(-0.5*((Sheet1!$C1448-Sheet3!J$11)/Sheet3!J$13)^2)</f>
        <v>3.0625518942128725E-9</v>
      </c>
      <c r="L1425" s="26">
        <f>Sheet3!K$12*EXP(-0.5*((Sheet1!$C1448-Sheet3!K$11)/Sheet3!K$13)^2)</f>
        <v>3.0625518942128725E-9</v>
      </c>
      <c r="M1425" s="26">
        <f>Sheet3!L$12*EXP(-0.5*((Sheet1!$C1448-Sheet3!L$11)/Sheet3!L$13)^2)</f>
        <v>3.0625518942128725E-9</v>
      </c>
    </row>
    <row r="1426" spans="1:13" x14ac:dyDescent="0.25">
      <c r="A1426" s="26">
        <f>Sheet1!D1449*Sheet3!$B$5</f>
        <v>0</v>
      </c>
      <c r="B1426" s="26">
        <f t="shared" si="44"/>
        <v>6.0410602193644161E-16</v>
      </c>
      <c r="C1426" s="26">
        <f t="shared" si="45"/>
        <v>2.4578568345948094E-8</v>
      </c>
      <c r="D1426" s="26">
        <f>Sheet3!C$12*EXP(-0.5*((Sheet1!$C1449-Sheet3!C$11)/Sheet3!C$13)^2)</f>
        <v>2.9124781134103978E-48</v>
      </c>
      <c r="E1426" s="26">
        <f>Sheet3!D$12*EXP(-0.5*((Sheet1!$C1449-Sheet3!D$11)/Sheet3!D$13)^2)</f>
        <v>7.8153192245113058E-11</v>
      </c>
      <c r="F1426" s="26">
        <f>Sheet3!E$12*EXP(-0.5*((Sheet1!$C1449-Sheet3!E$11)/Sheet3!E$13)^2)</f>
        <v>3.0625518942128725E-9</v>
      </c>
      <c r="G1426" s="26">
        <f>Sheet3!F$12*EXP(-0.5*((Sheet1!$C1449-Sheet3!F$11)/Sheet3!F$13)^2)</f>
        <v>3.0625518942128725E-9</v>
      </c>
      <c r="H1426" s="26">
        <f>Sheet3!G$12*EXP(-0.5*((Sheet1!$C1449-Sheet3!G$11)/Sheet3!G$13)^2)</f>
        <v>3.0625518942128725E-9</v>
      </c>
      <c r="I1426" s="26">
        <f>Sheet3!H$12*EXP(-0.5*((Sheet1!$C1449-Sheet3!H$11)/Sheet3!H$13)^2)</f>
        <v>3.0625518942128725E-9</v>
      </c>
      <c r="J1426" s="26">
        <f>Sheet3!I$12*EXP(-0.5*((Sheet1!$C1449-Sheet3!I$11)/Sheet3!I$13)^2)</f>
        <v>3.0625518942128725E-9</v>
      </c>
      <c r="K1426" s="26">
        <f>Sheet3!J$12*EXP(-0.5*((Sheet1!$C1449-Sheet3!J$11)/Sheet3!J$13)^2)</f>
        <v>3.0625518942128725E-9</v>
      </c>
      <c r="L1426" s="26">
        <f>Sheet3!K$12*EXP(-0.5*((Sheet1!$C1449-Sheet3!K$11)/Sheet3!K$13)^2)</f>
        <v>3.0625518942128725E-9</v>
      </c>
      <c r="M1426" s="26">
        <f>Sheet3!L$12*EXP(-0.5*((Sheet1!$C1449-Sheet3!L$11)/Sheet3!L$13)^2)</f>
        <v>3.0625518942128725E-9</v>
      </c>
    </row>
    <row r="1427" spans="1:13" x14ac:dyDescent="0.25">
      <c r="A1427" s="26">
        <f>Sheet1!D1450*Sheet3!$B$5</f>
        <v>0</v>
      </c>
      <c r="B1427" s="26">
        <f t="shared" si="44"/>
        <v>6.0410602193644161E-16</v>
      </c>
      <c r="C1427" s="26">
        <f t="shared" si="45"/>
        <v>2.4578568345948094E-8</v>
      </c>
      <c r="D1427" s="26">
        <f>Sheet3!C$12*EXP(-0.5*((Sheet1!$C1450-Sheet3!C$11)/Sheet3!C$13)^2)</f>
        <v>2.9124781134103978E-48</v>
      </c>
      <c r="E1427" s="26">
        <f>Sheet3!D$12*EXP(-0.5*((Sheet1!$C1450-Sheet3!D$11)/Sheet3!D$13)^2)</f>
        <v>7.8153192245113058E-11</v>
      </c>
      <c r="F1427" s="26">
        <f>Sheet3!E$12*EXP(-0.5*((Sheet1!$C1450-Sheet3!E$11)/Sheet3!E$13)^2)</f>
        <v>3.0625518942128725E-9</v>
      </c>
      <c r="G1427" s="26">
        <f>Sheet3!F$12*EXP(-0.5*((Sheet1!$C1450-Sheet3!F$11)/Sheet3!F$13)^2)</f>
        <v>3.0625518942128725E-9</v>
      </c>
      <c r="H1427" s="26">
        <f>Sheet3!G$12*EXP(-0.5*((Sheet1!$C1450-Sheet3!G$11)/Sheet3!G$13)^2)</f>
        <v>3.0625518942128725E-9</v>
      </c>
      <c r="I1427" s="26">
        <f>Sheet3!H$12*EXP(-0.5*((Sheet1!$C1450-Sheet3!H$11)/Sheet3!H$13)^2)</f>
        <v>3.0625518942128725E-9</v>
      </c>
      <c r="J1427" s="26">
        <f>Sheet3!I$12*EXP(-0.5*((Sheet1!$C1450-Sheet3!I$11)/Sheet3!I$13)^2)</f>
        <v>3.0625518942128725E-9</v>
      </c>
      <c r="K1427" s="26">
        <f>Sheet3!J$12*EXP(-0.5*((Sheet1!$C1450-Sheet3!J$11)/Sheet3!J$13)^2)</f>
        <v>3.0625518942128725E-9</v>
      </c>
      <c r="L1427" s="26">
        <f>Sheet3!K$12*EXP(-0.5*((Sheet1!$C1450-Sheet3!K$11)/Sheet3!K$13)^2)</f>
        <v>3.0625518942128725E-9</v>
      </c>
      <c r="M1427" s="26">
        <f>Sheet3!L$12*EXP(-0.5*((Sheet1!$C1450-Sheet3!L$11)/Sheet3!L$13)^2)</f>
        <v>3.0625518942128725E-9</v>
      </c>
    </row>
    <row r="1428" spans="1:13" x14ac:dyDescent="0.25">
      <c r="A1428" s="26">
        <f>Sheet1!D1451*Sheet3!$B$5</f>
        <v>0</v>
      </c>
      <c r="B1428" s="26">
        <f t="shared" si="44"/>
        <v>6.0410602193644161E-16</v>
      </c>
      <c r="C1428" s="26">
        <f t="shared" si="45"/>
        <v>2.4578568345948094E-8</v>
      </c>
      <c r="D1428" s="26">
        <f>Sheet3!C$12*EXP(-0.5*((Sheet1!$C1451-Sheet3!C$11)/Sheet3!C$13)^2)</f>
        <v>2.9124781134103978E-48</v>
      </c>
      <c r="E1428" s="26">
        <f>Sheet3!D$12*EXP(-0.5*((Sheet1!$C1451-Sheet3!D$11)/Sheet3!D$13)^2)</f>
        <v>7.8153192245113058E-11</v>
      </c>
      <c r="F1428" s="26">
        <f>Sheet3!E$12*EXP(-0.5*((Sheet1!$C1451-Sheet3!E$11)/Sheet3!E$13)^2)</f>
        <v>3.0625518942128725E-9</v>
      </c>
      <c r="G1428" s="26">
        <f>Sheet3!F$12*EXP(-0.5*((Sheet1!$C1451-Sheet3!F$11)/Sheet3!F$13)^2)</f>
        <v>3.0625518942128725E-9</v>
      </c>
      <c r="H1428" s="26">
        <f>Sheet3!G$12*EXP(-0.5*((Sheet1!$C1451-Sheet3!G$11)/Sheet3!G$13)^2)</f>
        <v>3.0625518942128725E-9</v>
      </c>
      <c r="I1428" s="26">
        <f>Sheet3!H$12*EXP(-0.5*((Sheet1!$C1451-Sheet3!H$11)/Sheet3!H$13)^2)</f>
        <v>3.0625518942128725E-9</v>
      </c>
      <c r="J1428" s="26">
        <f>Sheet3!I$12*EXP(-0.5*((Sheet1!$C1451-Sheet3!I$11)/Sheet3!I$13)^2)</f>
        <v>3.0625518942128725E-9</v>
      </c>
      <c r="K1428" s="26">
        <f>Sheet3!J$12*EXP(-0.5*((Sheet1!$C1451-Sheet3!J$11)/Sheet3!J$13)^2)</f>
        <v>3.0625518942128725E-9</v>
      </c>
      <c r="L1428" s="26">
        <f>Sheet3!K$12*EXP(-0.5*((Sheet1!$C1451-Sheet3!K$11)/Sheet3!K$13)^2)</f>
        <v>3.0625518942128725E-9</v>
      </c>
      <c r="M1428" s="26">
        <f>Sheet3!L$12*EXP(-0.5*((Sheet1!$C1451-Sheet3!L$11)/Sheet3!L$13)^2)</f>
        <v>3.0625518942128725E-9</v>
      </c>
    </row>
    <row r="1429" spans="1:13" x14ac:dyDescent="0.25">
      <c r="A1429" s="26">
        <f>Sheet1!D1452*Sheet3!$B$5</f>
        <v>0</v>
      </c>
      <c r="B1429" s="26">
        <f t="shared" si="44"/>
        <v>6.0410602193644161E-16</v>
      </c>
      <c r="C1429" s="26">
        <f t="shared" si="45"/>
        <v>2.4578568345948094E-8</v>
      </c>
      <c r="D1429" s="26">
        <f>Sheet3!C$12*EXP(-0.5*((Sheet1!$C1452-Sheet3!C$11)/Sheet3!C$13)^2)</f>
        <v>2.9124781134103978E-48</v>
      </c>
      <c r="E1429" s="26">
        <f>Sheet3!D$12*EXP(-0.5*((Sheet1!$C1452-Sheet3!D$11)/Sheet3!D$13)^2)</f>
        <v>7.8153192245113058E-11</v>
      </c>
      <c r="F1429" s="26">
        <f>Sheet3!E$12*EXP(-0.5*((Sheet1!$C1452-Sheet3!E$11)/Sheet3!E$13)^2)</f>
        <v>3.0625518942128725E-9</v>
      </c>
      <c r="G1429" s="26">
        <f>Sheet3!F$12*EXP(-0.5*((Sheet1!$C1452-Sheet3!F$11)/Sheet3!F$13)^2)</f>
        <v>3.0625518942128725E-9</v>
      </c>
      <c r="H1429" s="26">
        <f>Sheet3!G$12*EXP(-0.5*((Sheet1!$C1452-Sheet3!G$11)/Sheet3!G$13)^2)</f>
        <v>3.0625518942128725E-9</v>
      </c>
      <c r="I1429" s="26">
        <f>Sheet3!H$12*EXP(-0.5*((Sheet1!$C1452-Sheet3!H$11)/Sheet3!H$13)^2)</f>
        <v>3.0625518942128725E-9</v>
      </c>
      <c r="J1429" s="26">
        <f>Sheet3!I$12*EXP(-0.5*((Sheet1!$C1452-Sheet3!I$11)/Sheet3!I$13)^2)</f>
        <v>3.0625518942128725E-9</v>
      </c>
      <c r="K1429" s="26">
        <f>Sheet3!J$12*EXP(-0.5*((Sheet1!$C1452-Sheet3!J$11)/Sheet3!J$13)^2)</f>
        <v>3.0625518942128725E-9</v>
      </c>
      <c r="L1429" s="26">
        <f>Sheet3!K$12*EXP(-0.5*((Sheet1!$C1452-Sheet3!K$11)/Sheet3!K$13)^2)</f>
        <v>3.0625518942128725E-9</v>
      </c>
      <c r="M1429" s="26">
        <f>Sheet3!L$12*EXP(-0.5*((Sheet1!$C1452-Sheet3!L$11)/Sheet3!L$13)^2)</f>
        <v>3.0625518942128725E-9</v>
      </c>
    </row>
    <row r="1430" spans="1:13" x14ac:dyDescent="0.25">
      <c r="A1430" s="26">
        <f>Sheet1!D1453*Sheet3!$B$5</f>
        <v>0</v>
      </c>
      <c r="B1430" s="26">
        <f t="shared" si="44"/>
        <v>6.0410602193644161E-16</v>
      </c>
      <c r="C1430" s="26">
        <f t="shared" si="45"/>
        <v>2.4578568345948094E-8</v>
      </c>
      <c r="D1430" s="26">
        <f>Sheet3!C$12*EXP(-0.5*((Sheet1!$C1453-Sheet3!C$11)/Sheet3!C$13)^2)</f>
        <v>2.9124781134103978E-48</v>
      </c>
      <c r="E1430" s="26">
        <f>Sheet3!D$12*EXP(-0.5*((Sheet1!$C1453-Sheet3!D$11)/Sheet3!D$13)^2)</f>
        <v>7.8153192245113058E-11</v>
      </c>
      <c r="F1430" s="26">
        <f>Sheet3!E$12*EXP(-0.5*((Sheet1!$C1453-Sheet3!E$11)/Sheet3!E$13)^2)</f>
        <v>3.0625518942128725E-9</v>
      </c>
      <c r="G1430" s="26">
        <f>Sheet3!F$12*EXP(-0.5*((Sheet1!$C1453-Sheet3!F$11)/Sheet3!F$13)^2)</f>
        <v>3.0625518942128725E-9</v>
      </c>
      <c r="H1430" s="26">
        <f>Sheet3!G$12*EXP(-0.5*((Sheet1!$C1453-Sheet3!G$11)/Sheet3!G$13)^2)</f>
        <v>3.0625518942128725E-9</v>
      </c>
      <c r="I1430" s="26">
        <f>Sheet3!H$12*EXP(-0.5*((Sheet1!$C1453-Sheet3!H$11)/Sheet3!H$13)^2)</f>
        <v>3.0625518942128725E-9</v>
      </c>
      <c r="J1430" s="26">
        <f>Sheet3!I$12*EXP(-0.5*((Sheet1!$C1453-Sheet3!I$11)/Sheet3!I$13)^2)</f>
        <v>3.0625518942128725E-9</v>
      </c>
      <c r="K1430" s="26">
        <f>Sheet3!J$12*EXP(-0.5*((Sheet1!$C1453-Sheet3!J$11)/Sheet3!J$13)^2)</f>
        <v>3.0625518942128725E-9</v>
      </c>
      <c r="L1430" s="26">
        <f>Sheet3!K$12*EXP(-0.5*((Sheet1!$C1453-Sheet3!K$11)/Sheet3!K$13)^2)</f>
        <v>3.0625518942128725E-9</v>
      </c>
      <c r="M1430" s="26">
        <f>Sheet3!L$12*EXP(-0.5*((Sheet1!$C1453-Sheet3!L$11)/Sheet3!L$13)^2)</f>
        <v>3.0625518942128725E-9</v>
      </c>
    </row>
    <row r="1431" spans="1:13" x14ac:dyDescent="0.25">
      <c r="A1431" s="26">
        <f>Sheet1!D1454*Sheet3!$B$5</f>
        <v>0</v>
      </c>
      <c r="B1431" s="26">
        <f t="shared" si="44"/>
        <v>6.0410602193644161E-16</v>
      </c>
      <c r="C1431" s="26">
        <f t="shared" si="45"/>
        <v>2.4578568345948094E-8</v>
      </c>
      <c r="D1431" s="26">
        <f>Sheet3!C$12*EXP(-0.5*((Sheet1!$C1454-Sheet3!C$11)/Sheet3!C$13)^2)</f>
        <v>2.9124781134103978E-48</v>
      </c>
      <c r="E1431" s="26">
        <f>Sheet3!D$12*EXP(-0.5*((Sheet1!$C1454-Sheet3!D$11)/Sheet3!D$13)^2)</f>
        <v>7.8153192245113058E-11</v>
      </c>
      <c r="F1431" s="26">
        <f>Sheet3!E$12*EXP(-0.5*((Sheet1!$C1454-Sheet3!E$11)/Sheet3!E$13)^2)</f>
        <v>3.0625518942128725E-9</v>
      </c>
      <c r="G1431" s="26">
        <f>Sheet3!F$12*EXP(-0.5*((Sheet1!$C1454-Sheet3!F$11)/Sheet3!F$13)^2)</f>
        <v>3.0625518942128725E-9</v>
      </c>
      <c r="H1431" s="26">
        <f>Sheet3!G$12*EXP(-0.5*((Sheet1!$C1454-Sheet3!G$11)/Sheet3!G$13)^2)</f>
        <v>3.0625518942128725E-9</v>
      </c>
      <c r="I1431" s="26">
        <f>Sheet3!H$12*EXP(-0.5*((Sheet1!$C1454-Sheet3!H$11)/Sheet3!H$13)^2)</f>
        <v>3.0625518942128725E-9</v>
      </c>
      <c r="J1431" s="26">
        <f>Sheet3!I$12*EXP(-0.5*((Sheet1!$C1454-Sheet3!I$11)/Sheet3!I$13)^2)</f>
        <v>3.0625518942128725E-9</v>
      </c>
      <c r="K1431" s="26">
        <f>Sheet3!J$12*EXP(-0.5*((Sheet1!$C1454-Sheet3!J$11)/Sheet3!J$13)^2)</f>
        <v>3.0625518942128725E-9</v>
      </c>
      <c r="L1431" s="26">
        <f>Sheet3!K$12*EXP(-0.5*((Sheet1!$C1454-Sheet3!K$11)/Sheet3!K$13)^2)</f>
        <v>3.0625518942128725E-9</v>
      </c>
      <c r="M1431" s="26">
        <f>Sheet3!L$12*EXP(-0.5*((Sheet1!$C1454-Sheet3!L$11)/Sheet3!L$13)^2)</f>
        <v>3.0625518942128725E-9</v>
      </c>
    </row>
    <row r="1432" spans="1:13" x14ac:dyDescent="0.25">
      <c r="A1432" s="26">
        <f>Sheet1!D1455*Sheet3!$B$5</f>
        <v>0</v>
      </c>
      <c r="B1432" s="26">
        <f t="shared" si="44"/>
        <v>6.0410602193644161E-16</v>
      </c>
      <c r="C1432" s="26">
        <f t="shared" si="45"/>
        <v>2.4578568345948094E-8</v>
      </c>
      <c r="D1432" s="26">
        <f>Sheet3!C$12*EXP(-0.5*((Sheet1!$C1455-Sheet3!C$11)/Sheet3!C$13)^2)</f>
        <v>2.9124781134103978E-48</v>
      </c>
      <c r="E1432" s="26">
        <f>Sheet3!D$12*EXP(-0.5*((Sheet1!$C1455-Sheet3!D$11)/Sheet3!D$13)^2)</f>
        <v>7.8153192245113058E-11</v>
      </c>
      <c r="F1432" s="26">
        <f>Sheet3!E$12*EXP(-0.5*((Sheet1!$C1455-Sheet3!E$11)/Sheet3!E$13)^2)</f>
        <v>3.0625518942128725E-9</v>
      </c>
      <c r="G1432" s="26">
        <f>Sheet3!F$12*EXP(-0.5*((Sheet1!$C1455-Sheet3!F$11)/Sheet3!F$13)^2)</f>
        <v>3.0625518942128725E-9</v>
      </c>
      <c r="H1432" s="26">
        <f>Sheet3!G$12*EXP(-0.5*((Sheet1!$C1455-Sheet3!G$11)/Sheet3!G$13)^2)</f>
        <v>3.0625518942128725E-9</v>
      </c>
      <c r="I1432" s="26">
        <f>Sheet3!H$12*EXP(-0.5*((Sheet1!$C1455-Sheet3!H$11)/Sheet3!H$13)^2)</f>
        <v>3.0625518942128725E-9</v>
      </c>
      <c r="J1432" s="26">
        <f>Sheet3!I$12*EXP(-0.5*((Sheet1!$C1455-Sheet3!I$11)/Sheet3!I$13)^2)</f>
        <v>3.0625518942128725E-9</v>
      </c>
      <c r="K1432" s="26">
        <f>Sheet3!J$12*EXP(-0.5*((Sheet1!$C1455-Sheet3!J$11)/Sheet3!J$13)^2)</f>
        <v>3.0625518942128725E-9</v>
      </c>
      <c r="L1432" s="26">
        <f>Sheet3!K$12*EXP(-0.5*((Sheet1!$C1455-Sheet3!K$11)/Sheet3!K$13)^2)</f>
        <v>3.0625518942128725E-9</v>
      </c>
      <c r="M1432" s="26">
        <f>Sheet3!L$12*EXP(-0.5*((Sheet1!$C1455-Sheet3!L$11)/Sheet3!L$13)^2)</f>
        <v>3.0625518942128725E-9</v>
      </c>
    </row>
    <row r="1433" spans="1:13" x14ac:dyDescent="0.25">
      <c r="A1433" s="26">
        <f>Sheet1!D1456*Sheet3!$B$5</f>
        <v>0</v>
      </c>
      <c r="B1433" s="26">
        <f t="shared" si="44"/>
        <v>6.0410602193644161E-16</v>
      </c>
      <c r="C1433" s="26">
        <f t="shared" si="45"/>
        <v>2.4578568345948094E-8</v>
      </c>
      <c r="D1433" s="26">
        <f>Sheet3!C$12*EXP(-0.5*((Sheet1!$C1456-Sheet3!C$11)/Sheet3!C$13)^2)</f>
        <v>2.9124781134103978E-48</v>
      </c>
      <c r="E1433" s="26">
        <f>Sheet3!D$12*EXP(-0.5*((Sheet1!$C1456-Sheet3!D$11)/Sheet3!D$13)^2)</f>
        <v>7.8153192245113058E-11</v>
      </c>
      <c r="F1433" s="26">
        <f>Sheet3!E$12*EXP(-0.5*((Sheet1!$C1456-Sheet3!E$11)/Sheet3!E$13)^2)</f>
        <v>3.0625518942128725E-9</v>
      </c>
      <c r="G1433" s="26">
        <f>Sheet3!F$12*EXP(-0.5*((Sheet1!$C1456-Sheet3!F$11)/Sheet3!F$13)^2)</f>
        <v>3.0625518942128725E-9</v>
      </c>
      <c r="H1433" s="26">
        <f>Sheet3!G$12*EXP(-0.5*((Sheet1!$C1456-Sheet3!G$11)/Sheet3!G$13)^2)</f>
        <v>3.0625518942128725E-9</v>
      </c>
      <c r="I1433" s="26">
        <f>Sheet3!H$12*EXP(-0.5*((Sheet1!$C1456-Sheet3!H$11)/Sheet3!H$13)^2)</f>
        <v>3.0625518942128725E-9</v>
      </c>
      <c r="J1433" s="26">
        <f>Sheet3!I$12*EXP(-0.5*((Sheet1!$C1456-Sheet3!I$11)/Sheet3!I$13)^2)</f>
        <v>3.0625518942128725E-9</v>
      </c>
      <c r="K1433" s="26">
        <f>Sheet3!J$12*EXP(-0.5*((Sheet1!$C1456-Sheet3!J$11)/Sheet3!J$13)^2)</f>
        <v>3.0625518942128725E-9</v>
      </c>
      <c r="L1433" s="26">
        <f>Sheet3!K$12*EXP(-0.5*((Sheet1!$C1456-Sheet3!K$11)/Sheet3!K$13)^2)</f>
        <v>3.0625518942128725E-9</v>
      </c>
      <c r="M1433" s="26">
        <f>Sheet3!L$12*EXP(-0.5*((Sheet1!$C1456-Sheet3!L$11)/Sheet3!L$13)^2)</f>
        <v>3.0625518942128725E-9</v>
      </c>
    </row>
    <row r="1434" spans="1:13" x14ac:dyDescent="0.25">
      <c r="A1434" s="26">
        <f>Sheet1!D1457*Sheet3!$B$5</f>
        <v>0</v>
      </c>
      <c r="B1434" s="26">
        <f t="shared" si="44"/>
        <v>6.0410602193644161E-16</v>
      </c>
      <c r="C1434" s="26">
        <f t="shared" si="45"/>
        <v>2.4578568345948094E-8</v>
      </c>
      <c r="D1434" s="26">
        <f>Sheet3!C$12*EXP(-0.5*((Sheet1!$C1457-Sheet3!C$11)/Sheet3!C$13)^2)</f>
        <v>2.9124781134103978E-48</v>
      </c>
      <c r="E1434" s="26">
        <f>Sheet3!D$12*EXP(-0.5*((Sheet1!$C1457-Sheet3!D$11)/Sheet3!D$13)^2)</f>
        <v>7.8153192245113058E-11</v>
      </c>
      <c r="F1434" s="26">
        <f>Sheet3!E$12*EXP(-0.5*((Sheet1!$C1457-Sheet3!E$11)/Sheet3!E$13)^2)</f>
        <v>3.0625518942128725E-9</v>
      </c>
      <c r="G1434" s="26">
        <f>Sheet3!F$12*EXP(-0.5*((Sheet1!$C1457-Sheet3!F$11)/Sheet3!F$13)^2)</f>
        <v>3.0625518942128725E-9</v>
      </c>
      <c r="H1434" s="26">
        <f>Sheet3!G$12*EXP(-0.5*((Sheet1!$C1457-Sheet3!G$11)/Sheet3!G$13)^2)</f>
        <v>3.0625518942128725E-9</v>
      </c>
      <c r="I1434" s="26">
        <f>Sheet3!H$12*EXP(-0.5*((Sheet1!$C1457-Sheet3!H$11)/Sheet3!H$13)^2)</f>
        <v>3.0625518942128725E-9</v>
      </c>
      <c r="J1434" s="26">
        <f>Sheet3!I$12*EXP(-0.5*((Sheet1!$C1457-Sheet3!I$11)/Sheet3!I$13)^2)</f>
        <v>3.0625518942128725E-9</v>
      </c>
      <c r="K1434" s="26">
        <f>Sheet3!J$12*EXP(-0.5*((Sheet1!$C1457-Sheet3!J$11)/Sheet3!J$13)^2)</f>
        <v>3.0625518942128725E-9</v>
      </c>
      <c r="L1434" s="26">
        <f>Sheet3!K$12*EXP(-0.5*((Sheet1!$C1457-Sheet3!K$11)/Sheet3!K$13)^2)</f>
        <v>3.0625518942128725E-9</v>
      </c>
      <c r="M1434" s="26">
        <f>Sheet3!L$12*EXP(-0.5*((Sheet1!$C1457-Sheet3!L$11)/Sheet3!L$13)^2)</f>
        <v>3.0625518942128725E-9</v>
      </c>
    </row>
    <row r="1435" spans="1:13" x14ac:dyDescent="0.25">
      <c r="A1435" s="26">
        <f>Sheet1!D1458*Sheet3!$B$5</f>
        <v>0</v>
      </c>
      <c r="B1435" s="26">
        <f t="shared" si="44"/>
        <v>6.0410602193644161E-16</v>
      </c>
      <c r="C1435" s="26">
        <f t="shared" si="45"/>
        <v>2.4578568345948094E-8</v>
      </c>
      <c r="D1435" s="26">
        <f>Sheet3!C$12*EXP(-0.5*((Sheet1!$C1458-Sheet3!C$11)/Sheet3!C$13)^2)</f>
        <v>2.9124781134103978E-48</v>
      </c>
      <c r="E1435" s="26">
        <f>Sheet3!D$12*EXP(-0.5*((Sheet1!$C1458-Sheet3!D$11)/Sheet3!D$13)^2)</f>
        <v>7.8153192245113058E-11</v>
      </c>
      <c r="F1435" s="26">
        <f>Sheet3!E$12*EXP(-0.5*((Sheet1!$C1458-Sheet3!E$11)/Sheet3!E$13)^2)</f>
        <v>3.0625518942128725E-9</v>
      </c>
      <c r="G1435" s="26">
        <f>Sheet3!F$12*EXP(-0.5*((Sheet1!$C1458-Sheet3!F$11)/Sheet3!F$13)^2)</f>
        <v>3.0625518942128725E-9</v>
      </c>
      <c r="H1435" s="26">
        <f>Sheet3!G$12*EXP(-0.5*((Sheet1!$C1458-Sheet3!G$11)/Sheet3!G$13)^2)</f>
        <v>3.0625518942128725E-9</v>
      </c>
      <c r="I1435" s="26">
        <f>Sheet3!H$12*EXP(-0.5*((Sheet1!$C1458-Sheet3!H$11)/Sheet3!H$13)^2)</f>
        <v>3.0625518942128725E-9</v>
      </c>
      <c r="J1435" s="26">
        <f>Sheet3!I$12*EXP(-0.5*((Sheet1!$C1458-Sheet3!I$11)/Sheet3!I$13)^2)</f>
        <v>3.0625518942128725E-9</v>
      </c>
      <c r="K1435" s="26">
        <f>Sheet3!J$12*EXP(-0.5*((Sheet1!$C1458-Sheet3!J$11)/Sheet3!J$13)^2)</f>
        <v>3.0625518942128725E-9</v>
      </c>
      <c r="L1435" s="26">
        <f>Sheet3!K$12*EXP(-0.5*((Sheet1!$C1458-Sheet3!K$11)/Sheet3!K$13)^2)</f>
        <v>3.0625518942128725E-9</v>
      </c>
      <c r="M1435" s="26">
        <f>Sheet3!L$12*EXP(-0.5*((Sheet1!$C1458-Sheet3!L$11)/Sheet3!L$13)^2)</f>
        <v>3.0625518942128725E-9</v>
      </c>
    </row>
    <row r="1436" spans="1:13" x14ac:dyDescent="0.25">
      <c r="A1436" s="26">
        <f>Sheet1!D1459*Sheet3!$B$5</f>
        <v>0</v>
      </c>
      <c r="B1436" s="26">
        <f t="shared" si="44"/>
        <v>6.0410602193644161E-16</v>
      </c>
      <c r="C1436" s="26">
        <f t="shared" si="45"/>
        <v>2.4578568345948094E-8</v>
      </c>
      <c r="D1436" s="26">
        <f>Sheet3!C$12*EXP(-0.5*((Sheet1!$C1459-Sheet3!C$11)/Sheet3!C$13)^2)</f>
        <v>2.9124781134103978E-48</v>
      </c>
      <c r="E1436" s="26">
        <f>Sheet3!D$12*EXP(-0.5*((Sheet1!$C1459-Sheet3!D$11)/Sheet3!D$13)^2)</f>
        <v>7.8153192245113058E-11</v>
      </c>
      <c r="F1436" s="26">
        <f>Sheet3!E$12*EXP(-0.5*((Sheet1!$C1459-Sheet3!E$11)/Sheet3!E$13)^2)</f>
        <v>3.0625518942128725E-9</v>
      </c>
      <c r="G1436" s="26">
        <f>Sheet3!F$12*EXP(-0.5*((Sheet1!$C1459-Sheet3!F$11)/Sheet3!F$13)^2)</f>
        <v>3.0625518942128725E-9</v>
      </c>
      <c r="H1436" s="26">
        <f>Sheet3!G$12*EXP(-0.5*((Sheet1!$C1459-Sheet3!G$11)/Sheet3!G$13)^2)</f>
        <v>3.0625518942128725E-9</v>
      </c>
      <c r="I1436" s="26">
        <f>Sheet3!H$12*EXP(-0.5*((Sheet1!$C1459-Sheet3!H$11)/Sheet3!H$13)^2)</f>
        <v>3.0625518942128725E-9</v>
      </c>
      <c r="J1436" s="26">
        <f>Sheet3!I$12*EXP(-0.5*((Sheet1!$C1459-Sheet3!I$11)/Sheet3!I$13)^2)</f>
        <v>3.0625518942128725E-9</v>
      </c>
      <c r="K1436" s="26">
        <f>Sheet3!J$12*EXP(-0.5*((Sheet1!$C1459-Sheet3!J$11)/Sheet3!J$13)^2)</f>
        <v>3.0625518942128725E-9</v>
      </c>
      <c r="L1436" s="26">
        <f>Sheet3!K$12*EXP(-0.5*((Sheet1!$C1459-Sheet3!K$11)/Sheet3!K$13)^2)</f>
        <v>3.0625518942128725E-9</v>
      </c>
      <c r="M1436" s="26">
        <f>Sheet3!L$12*EXP(-0.5*((Sheet1!$C1459-Sheet3!L$11)/Sheet3!L$13)^2)</f>
        <v>3.0625518942128725E-9</v>
      </c>
    </row>
    <row r="1437" spans="1:13" x14ac:dyDescent="0.25">
      <c r="A1437" s="26">
        <f>Sheet1!D1460*Sheet3!$B$5</f>
        <v>0</v>
      </c>
      <c r="B1437" s="26">
        <f t="shared" si="44"/>
        <v>6.0410602193644161E-16</v>
      </c>
      <c r="C1437" s="26">
        <f t="shared" si="45"/>
        <v>2.4578568345948094E-8</v>
      </c>
      <c r="D1437" s="26">
        <f>Sheet3!C$12*EXP(-0.5*((Sheet1!$C1460-Sheet3!C$11)/Sheet3!C$13)^2)</f>
        <v>2.9124781134103978E-48</v>
      </c>
      <c r="E1437" s="26">
        <f>Sheet3!D$12*EXP(-0.5*((Sheet1!$C1460-Sheet3!D$11)/Sheet3!D$13)^2)</f>
        <v>7.8153192245113058E-11</v>
      </c>
      <c r="F1437" s="26">
        <f>Sheet3!E$12*EXP(-0.5*((Sheet1!$C1460-Sheet3!E$11)/Sheet3!E$13)^2)</f>
        <v>3.0625518942128725E-9</v>
      </c>
      <c r="G1437" s="26">
        <f>Sheet3!F$12*EXP(-0.5*((Sheet1!$C1460-Sheet3!F$11)/Sheet3!F$13)^2)</f>
        <v>3.0625518942128725E-9</v>
      </c>
      <c r="H1437" s="26">
        <f>Sheet3!G$12*EXP(-0.5*((Sheet1!$C1460-Sheet3!G$11)/Sheet3!G$13)^2)</f>
        <v>3.0625518942128725E-9</v>
      </c>
      <c r="I1437" s="26">
        <f>Sheet3!H$12*EXP(-0.5*((Sheet1!$C1460-Sheet3!H$11)/Sheet3!H$13)^2)</f>
        <v>3.0625518942128725E-9</v>
      </c>
      <c r="J1437" s="26">
        <f>Sheet3!I$12*EXP(-0.5*((Sheet1!$C1460-Sheet3!I$11)/Sheet3!I$13)^2)</f>
        <v>3.0625518942128725E-9</v>
      </c>
      <c r="K1437" s="26">
        <f>Sheet3!J$12*EXP(-0.5*((Sheet1!$C1460-Sheet3!J$11)/Sheet3!J$13)^2)</f>
        <v>3.0625518942128725E-9</v>
      </c>
      <c r="L1437" s="26">
        <f>Sheet3!K$12*EXP(-0.5*((Sheet1!$C1460-Sheet3!K$11)/Sheet3!K$13)^2)</f>
        <v>3.0625518942128725E-9</v>
      </c>
      <c r="M1437" s="26">
        <f>Sheet3!L$12*EXP(-0.5*((Sheet1!$C1460-Sheet3!L$11)/Sheet3!L$13)^2)</f>
        <v>3.0625518942128725E-9</v>
      </c>
    </row>
    <row r="1438" spans="1:13" x14ac:dyDescent="0.25">
      <c r="A1438" s="26">
        <f>Sheet1!D1461*Sheet3!$B$5</f>
        <v>0</v>
      </c>
      <c r="B1438" s="26">
        <f t="shared" si="44"/>
        <v>6.0410602193644161E-16</v>
      </c>
      <c r="C1438" s="26">
        <f t="shared" si="45"/>
        <v>2.4578568345948094E-8</v>
      </c>
      <c r="D1438" s="26">
        <f>Sheet3!C$12*EXP(-0.5*((Sheet1!$C1461-Sheet3!C$11)/Sheet3!C$13)^2)</f>
        <v>2.9124781134103978E-48</v>
      </c>
      <c r="E1438" s="26">
        <f>Sheet3!D$12*EXP(-0.5*((Sheet1!$C1461-Sheet3!D$11)/Sheet3!D$13)^2)</f>
        <v>7.8153192245113058E-11</v>
      </c>
      <c r="F1438" s="26">
        <f>Sheet3!E$12*EXP(-0.5*((Sheet1!$C1461-Sheet3!E$11)/Sheet3!E$13)^2)</f>
        <v>3.0625518942128725E-9</v>
      </c>
      <c r="G1438" s="26">
        <f>Sheet3!F$12*EXP(-0.5*((Sheet1!$C1461-Sheet3!F$11)/Sheet3!F$13)^2)</f>
        <v>3.0625518942128725E-9</v>
      </c>
      <c r="H1438" s="26">
        <f>Sheet3!G$12*EXP(-0.5*((Sheet1!$C1461-Sheet3!G$11)/Sheet3!G$13)^2)</f>
        <v>3.0625518942128725E-9</v>
      </c>
      <c r="I1438" s="26">
        <f>Sheet3!H$12*EXP(-0.5*((Sheet1!$C1461-Sheet3!H$11)/Sheet3!H$13)^2)</f>
        <v>3.0625518942128725E-9</v>
      </c>
      <c r="J1438" s="26">
        <f>Sheet3!I$12*EXP(-0.5*((Sheet1!$C1461-Sheet3!I$11)/Sheet3!I$13)^2)</f>
        <v>3.0625518942128725E-9</v>
      </c>
      <c r="K1438" s="26">
        <f>Sheet3!J$12*EXP(-0.5*((Sheet1!$C1461-Sheet3!J$11)/Sheet3!J$13)^2)</f>
        <v>3.0625518942128725E-9</v>
      </c>
      <c r="L1438" s="26">
        <f>Sheet3!K$12*EXP(-0.5*((Sheet1!$C1461-Sheet3!K$11)/Sheet3!K$13)^2)</f>
        <v>3.0625518942128725E-9</v>
      </c>
      <c r="M1438" s="26">
        <f>Sheet3!L$12*EXP(-0.5*((Sheet1!$C1461-Sheet3!L$11)/Sheet3!L$13)^2)</f>
        <v>3.0625518942128725E-9</v>
      </c>
    </row>
    <row r="1439" spans="1:13" x14ac:dyDescent="0.25">
      <c r="A1439" s="26">
        <f>Sheet1!D1462*Sheet3!$B$5</f>
        <v>0</v>
      </c>
      <c r="B1439" s="26">
        <f t="shared" si="44"/>
        <v>6.0410602193644161E-16</v>
      </c>
      <c r="C1439" s="26">
        <f t="shared" si="45"/>
        <v>2.4578568345948094E-8</v>
      </c>
      <c r="D1439" s="26">
        <f>Sheet3!C$12*EXP(-0.5*((Sheet1!$C1462-Sheet3!C$11)/Sheet3!C$13)^2)</f>
        <v>2.9124781134103978E-48</v>
      </c>
      <c r="E1439" s="26">
        <f>Sheet3!D$12*EXP(-0.5*((Sheet1!$C1462-Sheet3!D$11)/Sheet3!D$13)^2)</f>
        <v>7.8153192245113058E-11</v>
      </c>
      <c r="F1439" s="26">
        <f>Sheet3!E$12*EXP(-0.5*((Sheet1!$C1462-Sheet3!E$11)/Sheet3!E$13)^2)</f>
        <v>3.0625518942128725E-9</v>
      </c>
      <c r="G1439" s="26">
        <f>Sheet3!F$12*EXP(-0.5*((Sheet1!$C1462-Sheet3!F$11)/Sheet3!F$13)^2)</f>
        <v>3.0625518942128725E-9</v>
      </c>
      <c r="H1439" s="26">
        <f>Sheet3!G$12*EXP(-0.5*((Sheet1!$C1462-Sheet3!G$11)/Sheet3!G$13)^2)</f>
        <v>3.0625518942128725E-9</v>
      </c>
      <c r="I1439" s="26">
        <f>Sheet3!H$12*EXP(-0.5*((Sheet1!$C1462-Sheet3!H$11)/Sheet3!H$13)^2)</f>
        <v>3.0625518942128725E-9</v>
      </c>
      <c r="J1439" s="26">
        <f>Sheet3!I$12*EXP(-0.5*((Sheet1!$C1462-Sheet3!I$11)/Sheet3!I$13)^2)</f>
        <v>3.0625518942128725E-9</v>
      </c>
      <c r="K1439" s="26">
        <f>Sheet3!J$12*EXP(-0.5*((Sheet1!$C1462-Sheet3!J$11)/Sheet3!J$13)^2)</f>
        <v>3.0625518942128725E-9</v>
      </c>
      <c r="L1439" s="26">
        <f>Sheet3!K$12*EXP(-0.5*((Sheet1!$C1462-Sheet3!K$11)/Sheet3!K$13)^2)</f>
        <v>3.0625518942128725E-9</v>
      </c>
      <c r="M1439" s="26">
        <f>Sheet3!L$12*EXP(-0.5*((Sheet1!$C1462-Sheet3!L$11)/Sheet3!L$13)^2)</f>
        <v>3.0625518942128725E-9</v>
      </c>
    </row>
    <row r="1440" spans="1:13" x14ac:dyDescent="0.25">
      <c r="A1440" s="26">
        <f>Sheet1!D1463*Sheet3!$B$5</f>
        <v>0</v>
      </c>
      <c r="B1440" s="26">
        <f t="shared" si="44"/>
        <v>6.0410602193644161E-16</v>
      </c>
      <c r="C1440" s="26">
        <f t="shared" si="45"/>
        <v>2.4578568345948094E-8</v>
      </c>
      <c r="D1440" s="26">
        <f>Sheet3!C$12*EXP(-0.5*((Sheet1!$C1463-Sheet3!C$11)/Sheet3!C$13)^2)</f>
        <v>2.9124781134103978E-48</v>
      </c>
      <c r="E1440" s="26">
        <f>Sheet3!D$12*EXP(-0.5*((Sheet1!$C1463-Sheet3!D$11)/Sheet3!D$13)^2)</f>
        <v>7.8153192245113058E-11</v>
      </c>
      <c r="F1440" s="26">
        <f>Sheet3!E$12*EXP(-0.5*((Sheet1!$C1463-Sheet3!E$11)/Sheet3!E$13)^2)</f>
        <v>3.0625518942128725E-9</v>
      </c>
      <c r="G1440" s="26">
        <f>Sheet3!F$12*EXP(-0.5*((Sheet1!$C1463-Sheet3!F$11)/Sheet3!F$13)^2)</f>
        <v>3.0625518942128725E-9</v>
      </c>
      <c r="H1440" s="26">
        <f>Sheet3!G$12*EXP(-0.5*((Sheet1!$C1463-Sheet3!G$11)/Sheet3!G$13)^2)</f>
        <v>3.0625518942128725E-9</v>
      </c>
      <c r="I1440" s="26">
        <f>Sheet3!H$12*EXP(-0.5*((Sheet1!$C1463-Sheet3!H$11)/Sheet3!H$13)^2)</f>
        <v>3.0625518942128725E-9</v>
      </c>
      <c r="J1440" s="26">
        <f>Sheet3!I$12*EXP(-0.5*((Sheet1!$C1463-Sheet3!I$11)/Sheet3!I$13)^2)</f>
        <v>3.0625518942128725E-9</v>
      </c>
      <c r="K1440" s="26">
        <f>Sheet3!J$12*EXP(-0.5*((Sheet1!$C1463-Sheet3!J$11)/Sheet3!J$13)^2)</f>
        <v>3.0625518942128725E-9</v>
      </c>
      <c r="L1440" s="26">
        <f>Sheet3!K$12*EXP(-0.5*((Sheet1!$C1463-Sheet3!K$11)/Sheet3!K$13)^2)</f>
        <v>3.0625518942128725E-9</v>
      </c>
      <c r="M1440" s="26">
        <f>Sheet3!L$12*EXP(-0.5*((Sheet1!$C1463-Sheet3!L$11)/Sheet3!L$13)^2)</f>
        <v>3.0625518942128725E-9</v>
      </c>
    </row>
    <row r="1441" spans="1:13" x14ac:dyDescent="0.25">
      <c r="A1441" s="26">
        <f>Sheet1!D1464*Sheet3!$B$5</f>
        <v>0</v>
      </c>
      <c r="B1441" s="26">
        <f t="shared" si="44"/>
        <v>6.0410602193644161E-16</v>
      </c>
      <c r="C1441" s="26">
        <f t="shared" si="45"/>
        <v>2.4578568345948094E-8</v>
      </c>
      <c r="D1441" s="26">
        <f>Sheet3!C$12*EXP(-0.5*((Sheet1!$C1464-Sheet3!C$11)/Sheet3!C$13)^2)</f>
        <v>2.9124781134103978E-48</v>
      </c>
      <c r="E1441" s="26">
        <f>Sheet3!D$12*EXP(-0.5*((Sheet1!$C1464-Sheet3!D$11)/Sheet3!D$13)^2)</f>
        <v>7.8153192245113058E-11</v>
      </c>
      <c r="F1441" s="26">
        <f>Sheet3!E$12*EXP(-0.5*((Sheet1!$C1464-Sheet3!E$11)/Sheet3!E$13)^2)</f>
        <v>3.0625518942128725E-9</v>
      </c>
      <c r="G1441" s="26">
        <f>Sheet3!F$12*EXP(-0.5*((Sheet1!$C1464-Sheet3!F$11)/Sheet3!F$13)^2)</f>
        <v>3.0625518942128725E-9</v>
      </c>
      <c r="H1441" s="26">
        <f>Sheet3!G$12*EXP(-0.5*((Sheet1!$C1464-Sheet3!G$11)/Sheet3!G$13)^2)</f>
        <v>3.0625518942128725E-9</v>
      </c>
      <c r="I1441" s="26">
        <f>Sheet3!H$12*EXP(-0.5*((Sheet1!$C1464-Sheet3!H$11)/Sheet3!H$13)^2)</f>
        <v>3.0625518942128725E-9</v>
      </c>
      <c r="J1441" s="26">
        <f>Sheet3!I$12*EXP(-0.5*((Sheet1!$C1464-Sheet3!I$11)/Sheet3!I$13)^2)</f>
        <v>3.0625518942128725E-9</v>
      </c>
      <c r="K1441" s="26">
        <f>Sheet3!J$12*EXP(-0.5*((Sheet1!$C1464-Sheet3!J$11)/Sheet3!J$13)^2)</f>
        <v>3.0625518942128725E-9</v>
      </c>
      <c r="L1441" s="26">
        <f>Sheet3!K$12*EXP(-0.5*((Sheet1!$C1464-Sheet3!K$11)/Sheet3!K$13)^2)</f>
        <v>3.0625518942128725E-9</v>
      </c>
      <c r="M1441" s="26">
        <f>Sheet3!L$12*EXP(-0.5*((Sheet1!$C1464-Sheet3!L$11)/Sheet3!L$13)^2)</f>
        <v>3.0625518942128725E-9</v>
      </c>
    </row>
    <row r="1442" spans="1:13" x14ac:dyDescent="0.25">
      <c r="A1442" s="26">
        <f>Sheet1!D1465*Sheet3!$B$5</f>
        <v>0</v>
      </c>
      <c r="B1442" s="26">
        <f t="shared" si="44"/>
        <v>6.0410602193644161E-16</v>
      </c>
      <c r="C1442" s="26">
        <f t="shared" si="45"/>
        <v>2.4578568345948094E-8</v>
      </c>
      <c r="D1442" s="26">
        <f>Sheet3!C$12*EXP(-0.5*((Sheet1!$C1465-Sheet3!C$11)/Sheet3!C$13)^2)</f>
        <v>2.9124781134103978E-48</v>
      </c>
      <c r="E1442" s="26">
        <f>Sheet3!D$12*EXP(-0.5*((Sheet1!$C1465-Sheet3!D$11)/Sheet3!D$13)^2)</f>
        <v>7.8153192245113058E-11</v>
      </c>
      <c r="F1442" s="26">
        <f>Sheet3!E$12*EXP(-0.5*((Sheet1!$C1465-Sheet3!E$11)/Sheet3!E$13)^2)</f>
        <v>3.0625518942128725E-9</v>
      </c>
      <c r="G1442" s="26">
        <f>Sheet3!F$12*EXP(-0.5*((Sheet1!$C1465-Sheet3!F$11)/Sheet3!F$13)^2)</f>
        <v>3.0625518942128725E-9</v>
      </c>
      <c r="H1442" s="26">
        <f>Sheet3!G$12*EXP(-0.5*((Sheet1!$C1465-Sheet3!G$11)/Sheet3!G$13)^2)</f>
        <v>3.0625518942128725E-9</v>
      </c>
      <c r="I1442" s="26">
        <f>Sheet3!H$12*EXP(-0.5*((Sheet1!$C1465-Sheet3!H$11)/Sheet3!H$13)^2)</f>
        <v>3.0625518942128725E-9</v>
      </c>
      <c r="J1442" s="26">
        <f>Sheet3!I$12*EXP(-0.5*((Sheet1!$C1465-Sheet3!I$11)/Sheet3!I$13)^2)</f>
        <v>3.0625518942128725E-9</v>
      </c>
      <c r="K1442" s="26">
        <f>Sheet3!J$12*EXP(-0.5*((Sheet1!$C1465-Sheet3!J$11)/Sheet3!J$13)^2)</f>
        <v>3.0625518942128725E-9</v>
      </c>
      <c r="L1442" s="26">
        <f>Sheet3!K$12*EXP(-0.5*((Sheet1!$C1465-Sheet3!K$11)/Sheet3!K$13)^2)</f>
        <v>3.0625518942128725E-9</v>
      </c>
      <c r="M1442" s="26">
        <f>Sheet3!L$12*EXP(-0.5*((Sheet1!$C1465-Sheet3!L$11)/Sheet3!L$13)^2)</f>
        <v>3.0625518942128725E-9</v>
      </c>
    </row>
    <row r="1443" spans="1:13" x14ac:dyDescent="0.25">
      <c r="A1443" s="26">
        <f>Sheet1!D1466*Sheet3!$B$5</f>
        <v>0</v>
      </c>
      <c r="B1443" s="26">
        <f t="shared" si="44"/>
        <v>6.0410602193644161E-16</v>
      </c>
      <c r="C1443" s="26">
        <f t="shared" si="45"/>
        <v>2.4578568345948094E-8</v>
      </c>
      <c r="D1443" s="26">
        <f>Sheet3!C$12*EXP(-0.5*((Sheet1!$C1466-Sheet3!C$11)/Sheet3!C$13)^2)</f>
        <v>2.9124781134103978E-48</v>
      </c>
      <c r="E1443" s="26">
        <f>Sheet3!D$12*EXP(-0.5*((Sheet1!$C1466-Sheet3!D$11)/Sheet3!D$13)^2)</f>
        <v>7.8153192245113058E-11</v>
      </c>
      <c r="F1443" s="26">
        <f>Sheet3!E$12*EXP(-0.5*((Sheet1!$C1466-Sheet3!E$11)/Sheet3!E$13)^2)</f>
        <v>3.0625518942128725E-9</v>
      </c>
      <c r="G1443" s="26">
        <f>Sheet3!F$12*EXP(-0.5*((Sheet1!$C1466-Sheet3!F$11)/Sheet3!F$13)^2)</f>
        <v>3.0625518942128725E-9</v>
      </c>
      <c r="H1443" s="26">
        <f>Sheet3!G$12*EXP(-0.5*((Sheet1!$C1466-Sheet3!G$11)/Sheet3!G$13)^2)</f>
        <v>3.0625518942128725E-9</v>
      </c>
      <c r="I1443" s="26">
        <f>Sheet3!H$12*EXP(-0.5*((Sheet1!$C1466-Sheet3!H$11)/Sheet3!H$13)^2)</f>
        <v>3.0625518942128725E-9</v>
      </c>
      <c r="J1443" s="26">
        <f>Sheet3!I$12*EXP(-0.5*((Sheet1!$C1466-Sheet3!I$11)/Sheet3!I$13)^2)</f>
        <v>3.0625518942128725E-9</v>
      </c>
      <c r="K1443" s="26">
        <f>Sheet3!J$12*EXP(-0.5*((Sheet1!$C1466-Sheet3!J$11)/Sheet3!J$13)^2)</f>
        <v>3.0625518942128725E-9</v>
      </c>
      <c r="L1443" s="26">
        <f>Sheet3!K$12*EXP(-0.5*((Sheet1!$C1466-Sheet3!K$11)/Sheet3!K$13)^2)</f>
        <v>3.0625518942128725E-9</v>
      </c>
      <c r="M1443" s="26">
        <f>Sheet3!L$12*EXP(-0.5*((Sheet1!$C1466-Sheet3!L$11)/Sheet3!L$13)^2)</f>
        <v>3.0625518942128725E-9</v>
      </c>
    </row>
    <row r="1444" spans="1:13" x14ac:dyDescent="0.25">
      <c r="A1444" s="26">
        <f>Sheet1!D1467*Sheet3!$B$5</f>
        <v>0</v>
      </c>
      <c r="B1444" s="26">
        <f t="shared" si="44"/>
        <v>6.0410602193644161E-16</v>
      </c>
      <c r="C1444" s="26">
        <f t="shared" si="45"/>
        <v>2.4578568345948094E-8</v>
      </c>
      <c r="D1444" s="26">
        <f>Sheet3!C$12*EXP(-0.5*((Sheet1!$C1467-Sheet3!C$11)/Sheet3!C$13)^2)</f>
        <v>2.9124781134103978E-48</v>
      </c>
      <c r="E1444" s="26">
        <f>Sheet3!D$12*EXP(-0.5*((Sheet1!$C1467-Sheet3!D$11)/Sheet3!D$13)^2)</f>
        <v>7.8153192245113058E-11</v>
      </c>
      <c r="F1444" s="26">
        <f>Sheet3!E$12*EXP(-0.5*((Sheet1!$C1467-Sheet3!E$11)/Sheet3!E$13)^2)</f>
        <v>3.0625518942128725E-9</v>
      </c>
      <c r="G1444" s="26">
        <f>Sheet3!F$12*EXP(-0.5*((Sheet1!$C1467-Sheet3!F$11)/Sheet3!F$13)^2)</f>
        <v>3.0625518942128725E-9</v>
      </c>
      <c r="H1444" s="26">
        <f>Sheet3!G$12*EXP(-0.5*((Sheet1!$C1467-Sheet3!G$11)/Sheet3!G$13)^2)</f>
        <v>3.0625518942128725E-9</v>
      </c>
      <c r="I1444" s="26">
        <f>Sheet3!H$12*EXP(-0.5*((Sheet1!$C1467-Sheet3!H$11)/Sheet3!H$13)^2)</f>
        <v>3.0625518942128725E-9</v>
      </c>
      <c r="J1444" s="26">
        <f>Sheet3!I$12*EXP(-0.5*((Sheet1!$C1467-Sheet3!I$11)/Sheet3!I$13)^2)</f>
        <v>3.0625518942128725E-9</v>
      </c>
      <c r="K1444" s="26">
        <f>Sheet3!J$12*EXP(-0.5*((Sheet1!$C1467-Sheet3!J$11)/Sheet3!J$13)^2)</f>
        <v>3.0625518942128725E-9</v>
      </c>
      <c r="L1444" s="26">
        <f>Sheet3!K$12*EXP(-0.5*((Sheet1!$C1467-Sheet3!K$11)/Sheet3!K$13)^2)</f>
        <v>3.0625518942128725E-9</v>
      </c>
      <c r="M1444" s="26">
        <f>Sheet3!L$12*EXP(-0.5*((Sheet1!$C1467-Sheet3!L$11)/Sheet3!L$13)^2)</f>
        <v>3.0625518942128725E-9</v>
      </c>
    </row>
    <row r="1445" spans="1:13" x14ac:dyDescent="0.25">
      <c r="A1445" s="26">
        <f>Sheet1!D1468*Sheet3!$B$5</f>
        <v>0</v>
      </c>
      <c r="B1445" s="26">
        <f t="shared" si="44"/>
        <v>6.0410602193644161E-16</v>
      </c>
      <c r="C1445" s="26">
        <f t="shared" si="45"/>
        <v>2.4578568345948094E-8</v>
      </c>
      <c r="D1445" s="26">
        <f>Sheet3!C$12*EXP(-0.5*((Sheet1!$C1468-Sheet3!C$11)/Sheet3!C$13)^2)</f>
        <v>2.9124781134103978E-48</v>
      </c>
      <c r="E1445" s="26">
        <f>Sheet3!D$12*EXP(-0.5*((Sheet1!$C1468-Sheet3!D$11)/Sheet3!D$13)^2)</f>
        <v>7.8153192245113058E-11</v>
      </c>
      <c r="F1445" s="26">
        <f>Sheet3!E$12*EXP(-0.5*((Sheet1!$C1468-Sheet3!E$11)/Sheet3!E$13)^2)</f>
        <v>3.0625518942128725E-9</v>
      </c>
      <c r="G1445" s="26">
        <f>Sheet3!F$12*EXP(-0.5*((Sheet1!$C1468-Sheet3!F$11)/Sheet3!F$13)^2)</f>
        <v>3.0625518942128725E-9</v>
      </c>
      <c r="H1445" s="26">
        <f>Sheet3!G$12*EXP(-0.5*((Sheet1!$C1468-Sheet3!G$11)/Sheet3!G$13)^2)</f>
        <v>3.0625518942128725E-9</v>
      </c>
      <c r="I1445" s="26">
        <f>Sheet3!H$12*EXP(-0.5*((Sheet1!$C1468-Sheet3!H$11)/Sheet3!H$13)^2)</f>
        <v>3.0625518942128725E-9</v>
      </c>
      <c r="J1445" s="26">
        <f>Sheet3!I$12*EXP(-0.5*((Sheet1!$C1468-Sheet3!I$11)/Sheet3!I$13)^2)</f>
        <v>3.0625518942128725E-9</v>
      </c>
      <c r="K1445" s="26">
        <f>Sheet3!J$12*EXP(-0.5*((Sheet1!$C1468-Sheet3!J$11)/Sheet3!J$13)^2)</f>
        <v>3.0625518942128725E-9</v>
      </c>
      <c r="L1445" s="26">
        <f>Sheet3!K$12*EXP(-0.5*((Sheet1!$C1468-Sheet3!K$11)/Sheet3!K$13)^2)</f>
        <v>3.0625518942128725E-9</v>
      </c>
      <c r="M1445" s="26">
        <f>Sheet3!L$12*EXP(-0.5*((Sheet1!$C1468-Sheet3!L$11)/Sheet3!L$13)^2)</f>
        <v>3.0625518942128725E-9</v>
      </c>
    </row>
    <row r="1446" spans="1:13" x14ac:dyDescent="0.25">
      <c r="A1446" s="26">
        <f>Sheet1!D1469*Sheet3!$B$5</f>
        <v>0</v>
      </c>
      <c r="B1446" s="26">
        <f t="shared" si="44"/>
        <v>6.0410602193644161E-16</v>
      </c>
      <c r="C1446" s="26">
        <f t="shared" si="45"/>
        <v>2.4578568345948094E-8</v>
      </c>
      <c r="D1446" s="26">
        <f>Sheet3!C$12*EXP(-0.5*((Sheet1!$C1469-Sheet3!C$11)/Sheet3!C$13)^2)</f>
        <v>2.9124781134103978E-48</v>
      </c>
      <c r="E1446" s="26">
        <f>Sheet3!D$12*EXP(-0.5*((Sheet1!$C1469-Sheet3!D$11)/Sheet3!D$13)^2)</f>
        <v>7.8153192245113058E-11</v>
      </c>
      <c r="F1446" s="26">
        <f>Sheet3!E$12*EXP(-0.5*((Sheet1!$C1469-Sheet3!E$11)/Sheet3!E$13)^2)</f>
        <v>3.0625518942128725E-9</v>
      </c>
      <c r="G1446" s="26">
        <f>Sheet3!F$12*EXP(-0.5*((Sheet1!$C1469-Sheet3!F$11)/Sheet3!F$13)^2)</f>
        <v>3.0625518942128725E-9</v>
      </c>
      <c r="H1446" s="26">
        <f>Sheet3!G$12*EXP(-0.5*((Sheet1!$C1469-Sheet3!G$11)/Sheet3!G$13)^2)</f>
        <v>3.0625518942128725E-9</v>
      </c>
      <c r="I1446" s="26">
        <f>Sheet3!H$12*EXP(-0.5*((Sheet1!$C1469-Sheet3!H$11)/Sheet3!H$13)^2)</f>
        <v>3.0625518942128725E-9</v>
      </c>
      <c r="J1446" s="26">
        <f>Sheet3!I$12*EXP(-0.5*((Sheet1!$C1469-Sheet3!I$11)/Sheet3!I$13)^2)</f>
        <v>3.0625518942128725E-9</v>
      </c>
      <c r="K1446" s="26">
        <f>Sheet3!J$12*EXP(-0.5*((Sheet1!$C1469-Sheet3!J$11)/Sheet3!J$13)^2)</f>
        <v>3.0625518942128725E-9</v>
      </c>
      <c r="L1446" s="26">
        <f>Sheet3!K$12*EXP(-0.5*((Sheet1!$C1469-Sheet3!K$11)/Sheet3!K$13)^2)</f>
        <v>3.0625518942128725E-9</v>
      </c>
      <c r="M1446" s="26">
        <f>Sheet3!L$12*EXP(-0.5*((Sheet1!$C1469-Sheet3!L$11)/Sheet3!L$13)^2)</f>
        <v>3.0625518942128725E-9</v>
      </c>
    </row>
    <row r="1447" spans="1:13" x14ac:dyDescent="0.25">
      <c r="A1447" s="26">
        <f>Sheet1!D1470*Sheet3!$B$5</f>
        <v>0</v>
      </c>
      <c r="B1447" s="26">
        <f t="shared" si="44"/>
        <v>6.0410602193644161E-16</v>
      </c>
      <c r="C1447" s="26">
        <f t="shared" si="45"/>
        <v>2.4578568345948094E-8</v>
      </c>
      <c r="D1447" s="26">
        <f>Sheet3!C$12*EXP(-0.5*((Sheet1!$C1470-Sheet3!C$11)/Sheet3!C$13)^2)</f>
        <v>2.9124781134103978E-48</v>
      </c>
      <c r="E1447" s="26">
        <f>Sheet3!D$12*EXP(-0.5*((Sheet1!$C1470-Sheet3!D$11)/Sheet3!D$13)^2)</f>
        <v>7.8153192245113058E-11</v>
      </c>
      <c r="F1447" s="26">
        <f>Sheet3!E$12*EXP(-0.5*((Sheet1!$C1470-Sheet3!E$11)/Sheet3!E$13)^2)</f>
        <v>3.0625518942128725E-9</v>
      </c>
      <c r="G1447" s="26">
        <f>Sheet3!F$12*EXP(-0.5*((Sheet1!$C1470-Sheet3!F$11)/Sheet3!F$13)^2)</f>
        <v>3.0625518942128725E-9</v>
      </c>
      <c r="H1447" s="26">
        <f>Sheet3!G$12*EXP(-0.5*((Sheet1!$C1470-Sheet3!G$11)/Sheet3!G$13)^2)</f>
        <v>3.0625518942128725E-9</v>
      </c>
      <c r="I1447" s="26">
        <f>Sheet3!H$12*EXP(-0.5*((Sheet1!$C1470-Sheet3!H$11)/Sheet3!H$13)^2)</f>
        <v>3.0625518942128725E-9</v>
      </c>
      <c r="J1447" s="26">
        <f>Sheet3!I$12*EXP(-0.5*((Sheet1!$C1470-Sheet3!I$11)/Sheet3!I$13)^2)</f>
        <v>3.0625518942128725E-9</v>
      </c>
      <c r="K1447" s="26">
        <f>Sheet3!J$12*EXP(-0.5*((Sheet1!$C1470-Sheet3!J$11)/Sheet3!J$13)^2)</f>
        <v>3.0625518942128725E-9</v>
      </c>
      <c r="L1447" s="26">
        <f>Sheet3!K$12*EXP(-0.5*((Sheet1!$C1470-Sheet3!K$11)/Sheet3!K$13)^2)</f>
        <v>3.0625518942128725E-9</v>
      </c>
      <c r="M1447" s="26">
        <f>Sheet3!L$12*EXP(-0.5*((Sheet1!$C1470-Sheet3!L$11)/Sheet3!L$13)^2)</f>
        <v>3.0625518942128725E-9</v>
      </c>
    </row>
    <row r="1448" spans="1:13" x14ac:dyDescent="0.25">
      <c r="A1448" s="26">
        <f>Sheet1!D1471*Sheet3!$B$5</f>
        <v>0</v>
      </c>
      <c r="B1448" s="26">
        <f t="shared" si="44"/>
        <v>6.0410602193644161E-16</v>
      </c>
      <c r="C1448" s="26">
        <f t="shared" si="45"/>
        <v>2.4578568345948094E-8</v>
      </c>
      <c r="D1448" s="26">
        <f>Sheet3!C$12*EXP(-0.5*((Sheet1!$C1471-Sheet3!C$11)/Sheet3!C$13)^2)</f>
        <v>2.9124781134103978E-48</v>
      </c>
      <c r="E1448" s="26">
        <f>Sheet3!D$12*EXP(-0.5*((Sheet1!$C1471-Sheet3!D$11)/Sheet3!D$13)^2)</f>
        <v>7.8153192245113058E-11</v>
      </c>
      <c r="F1448" s="26">
        <f>Sheet3!E$12*EXP(-0.5*((Sheet1!$C1471-Sheet3!E$11)/Sheet3!E$13)^2)</f>
        <v>3.0625518942128725E-9</v>
      </c>
      <c r="G1448" s="26">
        <f>Sheet3!F$12*EXP(-0.5*((Sheet1!$C1471-Sheet3!F$11)/Sheet3!F$13)^2)</f>
        <v>3.0625518942128725E-9</v>
      </c>
      <c r="H1448" s="26">
        <f>Sheet3!G$12*EXP(-0.5*((Sheet1!$C1471-Sheet3!G$11)/Sheet3!G$13)^2)</f>
        <v>3.0625518942128725E-9</v>
      </c>
      <c r="I1448" s="26">
        <f>Sheet3!H$12*EXP(-0.5*((Sheet1!$C1471-Sheet3!H$11)/Sheet3!H$13)^2)</f>
        <v>3.0625518942128725E-9</v>
      </c>
      <c r="J1448" s="26">
        <f>Sheet3!I$12*EXP(-0.5*((Sheet1!$C1471-Sheet3!I$11)/Sheet3!I$13)^2)</f>
        <v>3.0625518942128725E-9</v>
      </c>
      <c r="K1448" s="26">
        <f>Sheet3!J$12*EXP(-0.5*((Sheet1!$C1471-Sheet3!J$11)/Sheet3!J$13)^2)</f>
        <v>3.0625518942128725E-9</v>
      </c>
      <c r="L1448" s="26">
        <f>Sheet3!K$12*EXP(-0.5*((Sheet1!$C1471-Sheet3!K$11)/Sheet3!K$13)^2)</f>
        <v>3.0625518942128725E-9</v>
      </c>
      <c r="M1448" s="26">
        <f>Sheet3!L$12*EXP(-0.5*((Sheet1!$C1471-Sheet3!L$11)/Sheet3!L$13)^2)</f>
        <v>3.0625518942128725E-9</v>
      </c>
    </row>
    <row r="1449" spans="1:13" x14ac:dyDescent="0.25">
      <c r="A1449" s="26">
        <f>Sheet1!D1472*Sheet3!$B$5</f>
        <v>0</v>
      </c>
      <c r="B1449" s="26">
        <f t="shared" si="44"/>
        <v>6.0410602193644161E-16</v>
      </c>
      <c r="C1449" s="26">
        <f t="shared" si="45"/>
        <v>2.4578568345948094E-8</v>
      </c>
      <c r="D1449" s="26">
        <f>Sheet3!C$12*EXP(-0.5*((Sheet1!$C1472-Sheet3!C$11)/Sheet3!C$13)^2)</f>
        <v>2.9124781134103978E-48</v>
      </c>
      <c r="E1449" s="26">
        <f>Sheet3!D$12*EXP(-0.5*((Sheet1!$C1472-Sheet3!D$11)/Sheet3!D$13)^2)</f>
        <v>7.8153192245113058E-11</v>
      </c>
      <c r="F1449" s="26">
        <f>Sheet3!E$12*EXP(-0.5*((Sheet1!$C1472-Sheet3!E$11)/Sheet3!E$13)^2)</f>
        <v>3.0625518942128725E-9</v>
      </c>
      <c r="G1449" s="26">
        <f>Sheet3!F$12*EXP(-0.5*((Sheet1!$C1472-Sheet3!F$11)/Sheet3!F$13)^2)</f>
        <v>3.0625518942128725E-9</v>
      </c>
      <c r="H1449" s="26">
        <f>Sheet3!G$12*EXP(-0.5*((Sheet1!$C1472-Sheet3!G$11)/Sheet3!G$13)^2)</f>
        <v>3.0625518942128725E-9</v>
      </c>
      <c r="I1449" s="26">
        <f>Sheet3!H$12*EXP(-0.5*((Sheet1!$C1472-Sheet3!H$11)/Sheet3!H$13)^2)</f>
        <v>3.0625518942128725E-9</v>
      </c>
      <c r="J1449" s="26">
        <f>Sheet3!I$12*EXP(-0.5*((Sheet1!$C1472-Sheet3!I$11)/Sheet3!I$13)^2)</f>
        <v>3.0625518942128725E-9</v>
      </c>
      <c r="K1449" s="26">
        <f>Sheet3!J$12*EXP(-0.5*((Sheet1!$C1472-Sheet3!J$11)/Sheet3!J$13)^2)</f>
        <v>3.0625518942128725E-9</v>
      </c>
      <c r="L1449" s="26">
        <f>Sheet3!K$12*EXP(-0.5*((Sheet1!$C1472-Sheet3!K$11)/Sheet3!K$13)^2)</f>
        <v>3.0625518942128725E-9</v>
      </c>
      <c r="M1449" s="26">
        <f>Sheet3!L$12*EXP(-0.5*((Sheet1!$C1472-Sheet3!L$11)/Sheet3!L$13)^2)</f>
        <v>3.0625518942128725E-9</v>
      </c>
    </row>
    <row r="1450" spans="1:13" x14ac:dyDescent="0.25">
      <c r="A1450" s="26">
        <f>Sheet1!D1473*Sheet3!$B$5</f>
        <v>0</v>
      </c>
      <c r="B1450" s="26">
        <f t="shared" si="44"/>
        <v>6.0410602193644161E-16</v>
      </c>
      <c r="C1450" s="26">
        <f t="shared" si="45"/>
        <v>2.4578568345948094E-8</v>
      </c>
      <c r="D1450" s="26">
        <f>Sheet3!C$12*EXP(-0.5*((Sheet1!$C1473-Sheet3!C$11)/Sheet3!C$13)^2)</f>
        <v>2.9124781134103978E-48</v>
      </c>
      <c r="E1450" s="26">
        <f>Sheet3!D$12*EXP(-0.5*((Sheet1!$C1473-Sheet3!D$11)/Sheet3!D$13)^2)</f>
        <v>7.8153192245113058E-11</v>
      </c>
      <c r="F1450" s="26">
        <f>Sheet3!E$12*EXP(-0.5*((Sheet1!$C1473-Sheet3!E$11)/Sheet3!E$13)^2)</f>
        <v>3.0625518942128725E-9</v>
      </c>
      <c r="G1450" s="26">
        <f>Sheet3!F$12*EXP(-0.5*((Sheet1!$C1473-Sheet3!F$11)/Sheet3!F$13)^2)</f>
        <v>3.0625518942128725E-9</v>
      </c>
      <c r="H1450" s="26">
        <f>Sheet3!G$12*EXP(-0.5*((Sheet1!$C1473-Sheet3!G$11)/Sheet3!G$13)^2)</f>
        <v>3.0625518942128725E-9</v>
      </c>
      <c r="I1450" s="26">
        <f>Sheet3!H$12*EXP(-0.5*((Sheet1!$C1473-Sheet3!H$11)/Sheet3!H$13)^2)</f>
        <v>3.0625518942128725E-9</v>
      </c>
      <c r="J1450" s="26">
        <f>Sheet3!I$12*EXP(-0.5*((Sheet1!$C1473-Sheet3!I$11)/Sheet3!I$13)^2)</f>
        <v>3.0625518942128725E-9</v>
      </c>
      <c r="K1450" s="26">
        <f>Sheet3!J$12*EXP(-0.5*((Sheet1!$C1473-Sheet3!J$11)/Sheet3!J$13)^2)</f>
        <v>3.0625518942128725E-9</v>
      </c>
      <c r="L1450" s="26">
        <f>Sheet3!K$12*EXP(-0.5*((Sheet1!$C1473-Sheet3!K$11)/Sheet3!K$13)^2)</f>
        <v>3.0625518942128725E-9</v>
      </c>
      <c r="M1450" s="26">
        <f>Sheet3!L$12*EXP(-0.5*((Sheet1!$C1473-Sheet3!L$11)/Sheet3!L$13)^2)</f>
        <v>3.0625518942128725E-9</v>
      </c>
    </row>
    <row r="1451" spans="1:13" x14ac:dyDescent="0.25">
      <c r="A1451" s="26">
        <f>Sheet1!D1474*Sheet3!$B$5</f>
        <v>0</v>
      </c>
      <c r="B1451" s="26">
        <f t="shared" si="44"/>
        <v>6.0410602193644161E-16</v>
      </c>
      <c r="C1451" s="26">
        <f t="shared" si="45"/>
        <v>2.4578568345948094E-8</v>
      </c>
      <c r="D1451" s="26">
        <f>Sheet3!C$12*EXP(-0.5*((Sheet1!$C1474-Sheet3!C$11)/Sheet3!C$13)^2)</f>
        <v>2.9124781134103978E-48</v>
      </c>
      <c r="E1451" s="26">
        <f>Sheet3!D$12*EXP(-0.5*((Sheet1!$C1474-Sheet3!D$11)/Sheet3!D$13)^2)</f>
        <v>7.8153192245113058E-11</v>
      </c>
      <c r="F1451" s="26">
        <f>Sheet3!E$12*EXP(-0.5*((Sheet1!$C1474-Sheet3!E$11)/Sheet3!E$13)^2)</f>
        <v>3.0625518942128725E-9</v>
      </c>
      <c r="G1451" s="26">
        <f>Sheet3!F$12*EXP(-0.5*((Sheet1!$C1474-Sheet3!F$11)/Sheet3!F$13)^2)</f>
        <v>3.0625518942128725E-9</v>
      </c>
      <c r="H1451" s="26">
        <f>Sheet3!G$12*EXP(-0.5*((Sheet1!$C1474-Sheet3!G$11)/Sheet3!G$13)^2)</f>
        <v>3.0625518942128725E-9</v>
      </c>
      <c r="I1451" s="26">
        <f>Sheet3!H$12*EXP(-0.5*((Sheet1!$C1474-Sheet3!H$11)/Sheet3!H$13)^2)</f>
        <v>3.0625518942128725E-9</v>
      </c>
      <c r="J1451" s="26">
        <f>Sheet3!I$12*EXP(-0.5*((Sheet1!$C1474-Sheet3!I$11)/Sheet3!I$13)^2)</f>
        <v>3.0625518942128725E-9</v>
      </c>
      <c r="K1451" s="26">
        <f>Sheet3!J$12*EXP(-0.5*((Sheet1!$C1474-Sheet3!J$11)/Sheet3!J$13)^2)</f>
        <v>3.0625518942128725E-9</v>
      </c>
      <c r="L1451" s="26">
        <f>Sheet3!K$12*EXP(-0.5*((Sheet1!$C1474-Sheet3!K$11)/Sheet3!K$13)^2)</f>
        <v>3.0625518942128725E-9</v>
      </c>
      <c r="M1451" s="26">
        <f>Sheet3!L$12*EXP(-0.5*((Sheet1!$C1474-Sheet3!L$11)/Sheet3!L$13)^2)</f>
        <v>3.0625518942128725E-9</v>
      </c>
    </row>
    <row r="1452" spans="1:13" x14ac:dyDescent="0.25">
      <c r="A1452" s="26">
        <f>Sheet1!D1475*Sheet3!$B$5</f>
        <v>0</v>
      </c>
      <c r="B1452" s="26">
        <f t="shared" si="44"/>
        <v>6.0410602193644161E-16</v>
      </c>
      <c r="C1452" s="26">
        <f t="shared" si="45"/>
        <v>2.4578568345948094E-8</v>
      </c>
      <c r="D1452" s="26">
        <f>Sheet3!C$12*EXP(-0.5*((Sheet1!$C1475-Sheet3!C$11)/Sheet3!C$13)^2)</f>
        <v>2.9124781134103978E-48</v>
      </c>
      <c r="E1452" s="26">
        <f>Sheet3!D$12*EXP(-0.5*((Sheet1!$C1475-Sheet3!D$11)/Sheet3!D$13)^2)</f>
        <v>7.8153192245113058E-11</v>
      </c>
      <c r="F1452" s="26">
        <f>Sheet3!E$12*EXP(-0.5*((Sheet1!$C1475-Sheet3!E$11)/Sheet3!E$13)^2)</f>
        <v>3.0625518942128725E-9</v>
      </c>
      <c r="G1452" s="26">
        <f>Sheet3!F$12*EXP(-0.5*((Sheet1!$C1475-Sheet3!F$11)/Sheet3!F$13)^2)</f>
        <v>3.0625518942128725E-9</v>
      </c>
      <c r="H1452" s="26">
        <f>Sheet3!G$12*EXP(-0.5*((Sheet1!$C1475-Sheet3!G$11)/Sheet3!G$13)^2)</f>
        <v>3.0625518942128725E-9</v>
      </c>
      <c r="I1452" s="26">
        <f>Sheet3!H$12*EXP(-0.5*((Sheet1!$C1475-Sheet3!H$11)/Sheet3!H$13)^2)</f>
        <v>3.0625518942128725E-9</v>
      </c>
      <c r="J1452" s="26">
        <f>Sheet3!I$12*EXP(-0.5*((Sheet1!$C1475-Sheet3!I$11)/Sheet3!I$13)^2)</f>
        <v>3.0625518942128725E-9</v>
      </c>
      <c r="K1452" s="26">
        <f>Sheet3!J$12*EXP(-0.5*((Sheet1!$C1475-Sheet3!J$11)/Sheet3!J$13)^2)</f>
        <v>3.0625518942128725E-9</v>
      </c>
      <c r="L1452" s="26">
        <f>Sheet3!K$12*EXP(-0.5*((Sheet1!$C1475-Sheet3!K$11)/Sheet3!K$13)^2)</f>
        <v>3.0625518942128725E-9</v>
      </c>
      <c r="M1452" s="26">
        <f>Sheet3!L$12*EXP(-0.5*((Sheet1!$C1475-Sheet3!L$11)/Sheet3!L$13)^2)</f>
        <v>3.0625518942128725E-9</v>
      </c>
    </row>
    <row r="1453" spans="1:13" x14ac:dyDescent="0.25">
      <c r="A1453" s="26">
        <f>Sheet1!D1476*Sheet3!$B$5</f>
        <v>0</v>
      </c>
      <c r="B1453" s="26">
        <f t="shared" si="44"/>
        <v>6.0410602193644161E-16</v>
      </c>
      <c r="C1453" s="26">
        <f t="shared" si="45"/>
        <v>2.4578568345948094E-8</v>
      </c>
      <c r="D1453" s="26">
        <f>Sheet3!C$12*EXP(-0.5*((Sheet1!$C1476-Sheet3!C$11)/Sheet3!C$13)^2)</f>
        <v>2.9124781134103978E-48</v>
      </c>
      <c r="E1453" s="26">
        <f>Sheet3!D$12*EXP(-0.5*((Sheet1!$C1476-Sheet3!D$11)/Sheet3!D$13)^2)</f>
        <v>7.8153192245113058E-11</v>
      </c>
      <c r="F1453" s="26">
        <f>Sheet3!E$12*EXP(-0.5*((Sheet1!$C1476-Sheet3!E$11)/Sheet3!E$13)^2)</f>
        <v>3.0625518942128725E-9</v>
      </c>
      <c r="G1453" s="26">
        <f>Sheet3!F$12*EXP(-0.5*((Sheet1!$C1476-Sheet3!F$11)/Sheet3!F$13)^2)</f>
        <v>3.0625518942128725E-9</v>
      </c>
      <c r="H1453" s="26">
        <f>Sheet3!G$12*EXP(-0.5*((Sheet1!$C1476-Sheet3!G$11)/Sheet3!G$13)^2)</f>
        <v>3.0625518942128725E-9</v>
      </c>
      <c r="I1453" s="26">
        <f>Sheet3!H$12*EXP(-0.5*((Sheet1!$C1476-Sheet3!H$11)/Sheet3!H$13)^2)</f>
        <v>3.0625518942128725E-9</v>
      </c>
      <c r="J1453" s="26">
        <f>Sheet3!I$12*EXP(-0.5*((Sheet1!$C1476-Sheet3!I$11)/Sheet3!I$13)^2)</f>
        <v>3.0625518942128725E-9</v>
      </c>
      <c r="K1453" s="26">
        <f>Sheet3!J$12*EXP(-0.5*((Sheet1!$C1476-Sheet3!J$11)/Sheet3!J$13)^2)</f>
        <v>3.0625518942128725E-9</v>
      </c>
      <c r="L1453" s="26">
        <f>Sheet3!K$12*EXP(-0.5*((Sheet1!$C1476-Sheet3!K$11)/Sheet3!K$13)^2)</f>
        <v>3.0625518942128725E-9</v>
      </c>
      <c r="M1453" s="26">
        <f>Sheet3!L$12*EXP(-0.5*((Sheet1!$C1476-Sheet3!L$11)/Sheet3!L$13)^2)</f>
        <v>3.0625518942128725E-9</v>
      </c>
    </row>
    <row r="1454" spans="1:13" x14ac:dyDescent="0.25">
      <c r="A1454" s="26">
        <f>Sheet1!D1477*Sheet3!$B$5</f>
        <v>0</v>
      </c>
      <c r="B1454" s="26">
        <f t="shared" si="44"/>
        <v>6.0410602193644161E-16</v>
      </c>
      <c r="C1454" s="26">
        <f t="shared" si="45"/>
        <v>2.4578568345948094E-8</v>
      </c>
      <c r="D1454" s="26">
        <f>Sheet3!C$12*EXP(-0.5*((Sheet1!$C1477-Sheet3!C$11)/Sheet3!C$13)^2)</f>
        <v>2.9124781134103978E-48</v>
      </c>
      <c r="E1454" s="26">
        <f>Sheet3!D$12*EXP(-0.5*((Sheet1!$C1477-Sheet3!D$11)/Sheet3!D$13)^2)</f>
        <v>7.8153192245113058E-11</v>
      </c>
      <c r="F1454" s="26">
        <f>Sheet3!E$12*EXP(-0.5*((Sheet1!$C1477-Sheet3!E$11)/Sheet3!E$13)^2)</f>
        <v>3.0625518942128725E-9</v>
      </c>
      <c r="G1454" s="26">
        <f>Sheet3!F$12*EXP(-0.5*((Sheet1!$C1477-Sheet3!F$11)/Sheet3!F$13)^2)</f>
        <v>3.0625518942128725E-9</v>
      </c>
      <c r="H1454" s="26">
        <f>Sheet3!G$12*EXP(-0.5*((Sheet1!$C1477-Sheet3!G$11)/Sheet3!G$13)^2)</f>
        <v>3.0625518942128725E-9</v>
      </c>
      <c r="I1454" s="26">
        <f>Sheet3!H$12*EXP(-0.5*((Sheet1!$C1477-Sheet3!H$11)/Sheet3!H$13)^2)</f>
        <v>3.0625518942128725E-9</v>
      </c>
      <c r="J1454" s="26">
        <f>Sheet3!I$12*EXP(-0.5*((Sheet1!$C1477-Sheet3!I$11)/Sheet3!I$13)^2)</f>
        <v>3.0625518942128725E-9</v>
      </c>
      <c r="K1454" s="26">
        <f>Sheet3!J$12*EXP(-0.5*((Sheet1!$C1477-Sheet3!J$11)/Sheet3!J$13)^2)</f>
        <v>3.0625518942128725E-9</v>
      </c>
      <c r="L1454" s="26">
        <f>Sheet3!K$12*EXP(-0.5*((Sheet1!$C1477-Sheet3!K$11)/Sheet3!K$13)^2)</f>
        <v>3.0625518942128725E-9</v>
      </c>
      <c r="M1454" s="26">
        <f>Sheet3!L$12*EXP(-0.5*((Sheet1!$C1477-Sheet3!L$11)/Sheet3!L$13)^2)</f>
        <v>3.0625518942128725E-9</v>
      </c>
    </row>
    <row r="1455" spans="1:13" x14ac:dyDescent="0.25">
      <c r="A1455" s="26">
        <f>Sheet1!D1478*Sheet3!$B$5</f>
        <v>0</v>
      </c>
      <c r="B1455" s="26">
        <f t="shared" si="44"/>
        <v>6.0410602193644161E-16</v>
      </c>
      <c r="C1455" s="26">
        <f t="shared" si="45"/>
        <v>2.4578568345948094E-8</v>
      </c>
      <c r="D1455" s="26">
        <f>Sheet3!C$12*EXP(-0.5*((Sheet1!$C1478-Sheet3!C$11)/Sheet3!C$13)^2)</f>
        <v>2.9124781134103978E-48</v>
      </c>
      <c r="E1455" s="26">
        <f>Sheet3!D$12*EXP(-0.5*((Sheet1!$C1478-Sheet3!D$11)/Sheet3!D$13)^2)</f>
        <v>7.8153192245113058E-11</v>
      </c>
      <c r="F1455" s="26">
        <f>Sheet3!E$12*EXP(-0.5*((Sheet1!$C1478-Sheet3!E$11)/Sheet3!E$13)^2)</f>
        <v>3.0625518942128725E-9</v>
      </c>
      <c r="G1455" s="26">
        <f>Sheet3!F$12*EXP(-0.5*((Sheet1!$C1478-Sheet3!F$11)/Sheet3!F$13)^2)</f>
        <v>3.0625518942128725E-9</v>
      </c>
      <c r="H1455" s="26">
        <f>Sheet3!G$12*EXP(-0.5*((Sheet1!$C1478-Sheet3!G$11)/Sheet3!G$13)^2)</f>
        <v>3.0625518942128725E-9</v>
      </c>
      <c r="I1455" s="26">
        <f>Sheet3!H$12*EXP(-0.5*((Sheet1!$C1478-Sheet3!H$11)/Sheet3!H$13)^2)</f>
        <v>3.0625518942128725E-9</v>
      </c>
      <c r="J1455" s="26">
        <f>Sheet3!I$12*EXP(-0.5*((Sheet1!$C1478-Sheet3!I$11)/Sheet3!I$13)^2)</f>
        <v>3.0625518942128725E-9</v>
      </c>
      <c r="K1455" s="26">
        <f>Sheet3!J$12*EXP(-0.5*((Sheet1!$C1478-Sheet3!J$11)/Sheet3!J$13)^2)</f>
        <v>3.0625518942128725E-9</v>
      </c>
      <c r="L1455" s="26">
        <f>Sheet3!K$12*EXP(-0.5*((Sheet1!$C1478-Sheet3!K$11)/Sheet3!K$13)^2)</f>
        <v>3.0625518942128725E-9</v>
      </c>
      <c r="M1455" s="26">
        <f>Sheet3!L$12*EXP(-0.5*((Sheet1!$C1478-Sheet3!L$11)/Sheet3!L$13)^2)</f>
        <v>3.0625518942128725E-9</v>
      </c>
    </row>
    <row r="1456" spans="1:13" x14ac:dyDescent="0.25">
      <c r="A1456" s="26">
        <f>Sheet1!D1479*Sheet3!$B$5</f>
        <v>0</v>
      </c>
      <c r="B1456" s="26">
        <f t="shared" si="44"/>
        <v>6.0410602193644161E-16</v>
      </c>
      <c r="C1456" s="26">
        <f t="shared" si="45"/>
        <v>2.4578568345948094E-8</v>
      </c>
      <c r="D1456" s="26">
        <f>Sheet3!C$12*EXP(-0.5*((Sheet1!$C1479-Sheet3!C$11)/Sheet3!C$13)^2)</f>
        <v>2.9124781134103978E-48</v>
      </c>
      <c r="E1456" s="26">
        <f>Sheet3!D$12*EXP(-0.5*((Sheet1!$C1479-Sheet3!D$11)/Sheet3!D$13)^2)</f>
        <v>7.8153192245113058E-11</v>
      </c>
      <c r="F1456" s="26">
        <f>Sheet3!E$12*EXP(-0.5*((Sheet1!$C1479-Sheet3!E$11)/Sheet3!E$13)^2)</f>
        <v>3.0625518942128725E-9</v>
      </c>
      <c r="G1456" s="26">
        <f>Sheet3!F$12*EXP(-0.5*((Sheet1!$C1479-Sheet3!F$11)/Sheet3!F$13)^2)</f>
        <v>3.0625518942128725E-9</v>
      </c>
      <c r="H1456" s="26">
        <f>Sheet3!G$12*EXP(-0.5*((Sheet1!$C1479-Sheet3!G$11)/Sheet3!G$13)^2)</f>
        <v>3.0625518942128725E-9</v>
      </c>
      <c r="I1456" s="26">
        <f>Sheet3!H$12*EXP(-0.5*((Sheet1!$C1479-Sheet3!H$11)/Sheet3!H$13)^2)</f>
        <v>3.0625518942128725E-9</v>
      </c>
      <c r="J1456" s="26">
        <f>Sheet3!I$12*EXP(-0.5*((Sheet1!$C1479-Sheet3!I$11)/Sheet3!I$13)^2)</f>
        <v>3.0625518942128725E-9</v>
      </c>
      <c r="K1456" s="26">
        <f>Sheet3!J$12*EXP(-0.5*((Sheet1!$C1479-Sheet3!J$11)/Sheet3!J$13)^2)</f>
        <v>3.0625518942128725E-9</v>
      </c>
      <c r="L1456" s="26">
        <f>Sheet3!K$12*EXP(-0.5*((Sheet1!$C1479-Sheet3!K$11)/Sheet3!K$13)^2)</f>
        <v>3.0625518942128725E-9</v>
      </c>
      <c r="M1456" s="26">
        <f>Sheet3!L$12*EXP(-0.5*((Sheet1!$C1479-Sheet3!L$11)/Sheet3!L$13)^2)</f>
        <v>3.0625518942128725E-9</v>
      </c>
    </row>
    <row r="1457" spans="1:13" x14ac:dyDescent="0.25">
      <c r="A1457" s="26">
        <f>Sheet1!D1480*Sheet3!$B$5</f>
        <v>0</v>
      </c>
      <c r="B1457" s="26">
        <f t="shared" si="44"/>
        <v>6.0410602193644161E-16</v>
      </c>
      <c r="C1457" s="26">
        <f t="shared" si="45"/>
        <v>2.4578568345948094E-8</v>
      </c>
      <c r="D1457" s="26">
        <f>Sheet3!C$12*EXP(-0.5*((Sheet1!$C1480-Sheet3!C$11)/Sheet3!C$13)^2)</f>
        <v>2.9124781134103978E-48</v>
      </c>
      <c r="E1457" s="26">
        <f>Sheet3!D$12*EXP(-0.5*((Sheet1!$C1480-Sheet3!D$11)/Sheet3!D$13)^2)</f>
        <v>7.8153192245113058E-11</v>
      </c>
      <c r="F1457" s="26">
        <f>Sheet3!E$12*EXP(-0.5*((Sheet1!$C1480-Sheet3!E$11)/Sheet3!E$13)^2)</f>
        <v>3.0625518942128725E-9</v>
      </c>
      <c r="G1457" s="26">
        <f>Sheet3!F$12*EXP(-0.5*((Sheet1!$C1480-Sheet3!F$11)/Sheet3!F$13)^2)</f>
        <v>3.0625518942128725E-9</v>
      </c>
      <c r="H1457" s="26">
        <f>Sheet3!G$12*EXP(-0.5*((Sheet1!$C1480-Sheet3!G$11)/Sheet3!G$13)^2)</f>
        <v>3.0625518942128725E-9</v>
      </c>
      <c r="I1457" s="26">
        <f>Sheet3!H$12*EXP(-0.5*((Sheet1!$C1480-Sheet3!H$11)/Sheet3!H$13)^2)</f>
        <v>3.0625518942128725E-9</v>
      </c>
      <c r="J1457" s="26">
        <f>Sheet3!I$12*EXP(-0.5*((Sheet1!$C1480-Sheet3!I$11)/Sheet3!I$13)^2)</f>
        <v>3.0625518942128725E-9</v>
      </c>
      <c r="K1457" s="26">
        <f>Sheet3!J$12*EXP(-0.5*((Sheet1!$C1480-Sheet3!J$11)/Sheet3!J$13)^2)</f>
        <v>3.0625518942128725E-9</v>
      </c>
      <c r="L1457" s="26">
        <f>Sheet3!K$12*EXP(-0.5*((Sheet1!$C1480-Sheet3!K$11)/Sheet3!K$13)^2)</f>
        <v>3.0625518942128725E-9</v>
      </c>
      <c r="M1457" s="26">
        <f>Sheet3!L$12*EXP(-0.5*((Sheet1!$C1480-Sheet3!L$11)/Sheet3!L$13)^2)</f>
        <v>3.0625518942128725E-9</v>
      </c>
    </row>
    <row r="1458" spans="1:13" x14ac:dyDescent="0.25">
      <c r="A1458" s="26">
        <f>Sheet1!D1481*Sheet3!$B$5</f>
        <v>0</v>
      </c>
      <c r="B1458" s="26">
        <f t="shared" si="44"/>
        <v>6.0410602193644161E-16</v>
      </c>
      <c r="C1458" s="26">
        <f t="shared" si="45"/>
        <v>2.4578568345948094E-8</v>
      </c>
      <c r="D1458" s="26">
        <f>Sheet3!C$12*EXP(-0.5*((Sheet1!$C1481-Sheet3!C$11)/Sheet3!C$13)^2)</f>
        <v>2.9124781134103978E-48</v>
      </c>
      <c r="E1458" s="26">
        <f>Sheet3!D$12*EXP(-0.5*((Sheet1!$C1481-Sheet3!D$11)/Sheet3!D$13)^2)</f>
        <v>7.8153192245113058E-11</v>
      </c>
      <c r="F1458" s="26">
        <f>Sheet3!E$12*EXP(-0.5*((Sheet1!$C1481-Sheet3!E$11)/Sheet3!E$13)^2)</f>
        <v>3.0625518942128725E-9</v>
      </c>
      <c r="G1458" s="26">
        <f>Sheet3!F$12*EXP(-0.5*((Sheet1!$C1481-Sheet3!F$11)/Sheet3!F$13)^2)</f>
        <v>3.0625518942128725E-9</v>
      </c>
      <c r="H1458" s="26">
        <f>Sheet3!G$12*EXP(-0.5*((Sheet1!$C1481-Sheet3!G$11)/Sheet3!G$13)^2)</f>
        <v>3.0625518942128725E-9</v>
      </c>
      <c r="I1458" s="26">
        <f>Sheet3!H$12*EXP(-0.5*((Sheet1!$C1481-Sheet3!H$11)/Sheet3!H$13)^2)</f>
        <v>3.0625518942128725E-9</v>
      </c>
      <c r="J1458" s="26">
        <f>Sheet3!I$12*EXP(-0.5*((Sheet1!$C1481-Sheet3!I$11)/Sheet3!I$13)^2)</f>
        <v>3.0625518942128725E-9</v>
      </c>
      <c r="K1458" s="26">
        <f>Sheet3!J$12*EXP(-0.5*((Sheet1!$C1481-Sheet3!J$11)/Sheet3!J$13)^2)</f>
        <v>3.0625518942128725E-9</v>
      </c>
      <c r="L1458" s="26">
        <f>Sheet3!K$12*EXP(-0.5*((Sheet1!$C1481-Sheet3!K$11)/Sheet3!K$13)^2)</f>
        <v>3.0625518942128725E-9</v>
      </c>
      <c r="M1458" s="26">
        <f>Sheet3!L$12*EXP(-0.5*((Sheet1!$C1481-Sheet3!L$11)/Sheet3!L$13)^2)</f>
        <v>3.0625518942128725E-9</v>
      </c>
    </row>
    <row r="1459" spans="1:13" x14ac:dyDescent="0.25">
      <c r="A1459" s="26">
        <f>Sheet1!D1482*Sheet3!$B$5</f>
        <v>0</v>
      </c>
      <c r="B1459" s="26">
        <f t="shared" si="44"/>
        <v>6.0410602193644161E-16</v>
      </c>
      <c r="C1459" s="26">
        <f t="shared" si="45"/>
        <v>2.4578568345948094E-8</v>
      </c>
      <c r="D1459" s="26">
        <f>Sheet3!C$12*EXP(-0.5*((Sheet1!$C1482-Sheet3!C$11)/Sheet3!C$13)^2)</f>
        <v>2.9124781134103978E-48</v>
      </c>
      <c r="E1459" s="26">
        <f>Sheet3!D$12*EXP(-0.5*((Sheet1!$C1482-Sheet3!D$11)/Sheet3!D$13)^2)</f>
        <v>7.8153192245113058E-11</v>
      </c>
      <c r="F1459" s="26">
        <f>Sheet3!E$12*EXP(-0.5*((Sheet1!$C1482-Sheet3!E$11)/Sheet3!E$13)^2)</f>
        <v>3.0625518942128725E-9</v>
      </c>
      <c r="G1459" s="26">
        <f>Sheet3!F$12*EXP(-0.5*((Sheet1!$C1482-Sheet3!F$11)/Sheet3!F$13)^2)</f>
        <v>3.0625518942128725E-9</v>
      </c>
      <c r="H1459" s="26">
        <f>Sheet3!G$12*EXP(-0.5*((Sheet1!$C1482-Sheet3!G$11)/Sheet3!G$13)^2)</f>
        <v>3.0625518942128725E-9</v>
      </c>
      <c r="I1459" s="26">
        <f>Sheet3!H$12*EXP(-0.5*((Sheet1!$C1482-Sheet3!H$11)/Sheet3!H$13)^2)</f>
        <v>3.0625518942128725E-9</v>
      </c>
      <c r="J1459" s="26">
        <f>Sheet3!I$12*EXP(-0.5*((Sheet1!$C1482-Sheet3!I$11)/Sheet3!I$13)^2)</f>
        <v>3.0625518942128725E-9</v>
      </c>
      <c r="K1459" s="26">
        <f>Sheet3!J$12*EXP(-0.5*((Sheet1!$C1482-Sheet3!J$11)/Sheet3!J$13)^2)</f>
        <v>3.0625518942128725E-9</v>
      </c>
      <c r="L1459" s="26">
        <f>Sheet3!K$12*EXP(-0.5*((Sheet1!$C1482-Sheet3!K$11)/Sheet3!K$13)^2)</f>
        <v>3.0625518942128725E-9</v>
      </c>
      <c r="M1459" s="26">
        <f>Sheet3!L$12*EXP(-0.5*((Sheet1!$C1482-Sheet3!L$11)/Sheet3!L$13)^2)</f>
        <v>3.0625518942128725E-9</v>
      </c>
    </row>
    <row r="1460" spans="1:13" x14ac:dyDescent="0.25">
      <c r="A1460" s="26">
        <f>Sheet1!D1483*Sheet3!$B$5</f>
        <v>0</v>
      </c>
      <c r="B1460" s="26">
        <f t="shared" si="44"/>
        <v>6.0410602193644161E-16</v>
      </c>
      <c r="C1460" s="26">
        <f t="shared" si="45"/>
        <v>2.4578568345948094E-8</v>
      </c>
      <c r="D1460" s="26">
        <f>Sheet3!C$12*EXP(-0.5*((Sheet1!$C1483-Sheet3!C$11)/Sheet3!C$13)^2)</f>
        <v>2.9124781134103978E-48</v>
      </c>
      <c r="E1460" s="26">
        <f>Sheet3!D$12*EXP(-0.5*((Sheet1!$C1483-Sheet3!D$11)/Sheet3!D$13)^2)</f>
        <v>7.8153192245113058E-11</v>
      </c>
      <c r="F1460" s="26">
        <f>Sheet3!E$12*EXP(-0.5*((Sheet1!$C1483-Sheet3!E$11)/Sheet3!E$13)^2)</f>
        <v>3.0625518942128725E-9</v>
      </c>
      <c r="G1460" s="26">
        <f>Sheet3!F$12*EXP(-0.5*((Sheet1!$C1483-Sheet3!F$11)/Sheet3!F$13)^2)</f>
        <v>3.0625518942128725E-9</v>
      </c>
      <c r="H1460" s="26">
        <f>Sheet3!G$12*EXP(-0.5*((Sheet1!$C1483-Sheet3!G$11)/Sheet3!G$13)^2)</f>
        <v>3.0625518942128725E-9</v>
      </c>
      <c r="I1460" s="26">
        <f>Sheet3!H$12*EXP(-0.5*((Sheet1!$C1483-Sheet3!H$11)/Sheet3!H$13)^2)</f>
        <v>3.0625518942128725E-9</v>
      </c>
      <c r="J1460" s="26">
        <f>Sheet3!I$12*EXP(-0.5*((Sheet1!$C1483-Sheet3!I$11)/Sheet3!I$13)^2)</f>
        <v>3.0625518942128725E-9</v>
      </c>
      <c r="K1460" s="26">
        <f>Sheet3!J$12*EXP(-0.5*((Sheet1!$C1483-Sheet3!J$11)/Sheet3!J$13)^2)</f>
        <v>3.0625518942128725E-9</v>
      </c>
      <c r="L1460" s="26">
        <f>Sheet3!K$12*EXP(-0.5*((Sheet1!$C1483-Sheet3!K$11)/Sheet3!K$13)^2)</f>
        <v>3.0625518942128725E-9</v>
      </c>
      <c r="M1460" s="26">
        <f>Sheet3!L$12*EXP(-0.5*((Sheet1!$C1483-Sheet3!L$11)/Sheet3!L$13)^2)</f>
        <v>3.0625518942128725E-9</v>
      </c>
    </row>
    <row r="1461" spans="1:13" x14ac:dyDescent="0.25">
      <c r="A1461" s="26">
        <f>Sheet1!D1484*Sheet3!$B$5</f>
        <v>0</v>
      </c>
      <c r="B1461" s="26">
        <f t="shared" si="44"/>
        <v>6.0410602193644161E-16</v>
      </c>
      <c r="C1461" s="26">
        <f t="shared" si="45"/>
        <v>2.4578568345948094E-8</v>
      </c>
      <c r="D1461" s="26">
        <f>Sheet3!C$12*EXP(-0.5*((Sheet1!$C1484-Sheet3!C$11)/Sheet3!C$13)^2)</f>
        <v>2.9124781134103978E-48</v>
      </c>
      <c r="E1461" s="26">
        <f>Sheet3!D$12*EXP(-0.5*((Sheet1!$C1484-Sheet3!D$11)/Sheet3!D$13)^2)</f>
        <v>7.8153192245113058E-11</v>
      </c>
      <c r="F1461" s="26">
        <f>Sheet3!E$12*EXP(-0.5*((Sheet1!$C1484-Sheet3!E$11)/Sheet3!E$13)^2)</f>
        <v>3.0625518942128725E-9</v>
      </c>
      <c r="G1461" s="26">
        <f>Sheet3!F$12*EXP(-0.5*((Sheet1!$C1484-Sheet3!F$11)/Sheet3!F$13)^2)</f>
        <v>3.0625518942128725E-9</v>
      </c>
      <c r="H1461" s="26">
        <f>Sheet3!G$12*EXP(-0.5*((Sheet1!$C1484-Sheet3!G$11)/Sheet3!G$13)^2)</f>
        <v>3.0625518942128725E-9</v>
      </c>
      <c r="I1461" s="26">
        <f>Sheet3!H$12*EXP(-0.5*((Sheet1!$C1484-Sheet3!H$11)/Sheet3!H$13)^2)</f>
        <v>3.0625518942128725E-9</v>
      </c>
      <c r="J1461" s="26">
        <f>Sheet3!I$12*EXP(-0.5*((Sheet1!$C1484-Sheet3!I$11)/Sheet3!I$13)^2)</f>
        <v>3.0625518942128725E-9</v>
      </c>
      <c r="K1461" s="26">
        <f>Sheet3!J$12*EXP(-0.5*((Sheet1!$C1484-Sheet3!J$11)/Sheet3!J$13)^2)</f>
        <v>3.0625518942128725E-9</v>
      </c>
      <c r="L1461" s="26">
        <f>Sheet3!K$12*EXP(-0.5*((Sheet1!$C1484-Sheet3!K$11)/Sheet3!K$13)^2)</f>
        <v>3.0625518942128725E-9</v>
      </c>
      <c r="M1461" s="26">
        <f>Sheet3!L$12*EXP(-0.5*((Sheet1!$C1484-Sheet3!L$11)/Sheet3!L$13)^2)</f>
        <v>3.0625518942128725E-9</v>
      </c>
    </row>
    <row r="1462" spans="1:13" x14ac:dyDescent="0.25">
      <c r="A1462" s="26">
        <f>Sheet1!D1485*Sheet3!$B$5</f>
        <v>0</v>
      </c>
      <c r="B1462" s="26">
        <f t="shared" si="44"/>
        <v>6.0410602193644161E-16</v>
      </c>
      <c r="C1462" s="26">
        <f t="shared" si="45"/>
        <v>2.4578568345948094E-8</v>
      </c>
      <c r="D1462" s="26">
        <f>Sheet3!C$12*EXP(-0.5*((Sheet1!$C1485-Sheet3!C$11)/Sheet3!C$13)^2)</f>
        <v>2.9124781134103978E-48</v>
      </c>
      <c r="E1462" s="26">
        <f>Sheet3!D$12*EXP(-0.5*((Sheet1!$C1485-Sheet3!D$11)/Sheet3!D$13)^2)</f>
        <v>7.8153192245113058E-11</v>
      </c>
      <c r="F1462" s="26">
        <f>Sheet3!E$12*EXP(-0.5*((Sheet1!$C1485-Sheet3!E$11)/Sheet3!E$13)^2)</f>
        <v>3.0625518942128725E-9</v>
      </c>
      <c r="G1462" s="26">
        <f>Sheet3!F$12*EXP(-0.5*((Sheet1!$C1485-Sheet3!F$11)/Sheet3!F$13)^2)</f>
        <v>3.0625518942128725E-9</v>
      </c>
      <c r="H1462" s="26">
        <f>Sheet3!G$12*EXP(-0.5*((Sheet1!$C1485-Sheet3!G$11)/Sheet3!G$13)^2)</f>
        <v>3.0625518942128725E-9</v>
      </c>
      <c r="I1462" s="26">
        <f>Sheet3!H$12*EXP(-0.5*((Sheet1!$C1485-Sheet3!H$11)/Sheet3!H$13)^2)</f>
        <v>3.0625518942128725E-9</v>
      </c>
      <c r="J1462" s="26">
        <f>Sheet3!I$12*EXP(-0.5*((Sheet1!$C1485-Sheet3!I$11)/Sheet3!I$13)^2)</f>
        <v>3.0625518942128725E-9</v>
      </c>
      <c r="K1462" s="26">
        <f>Sheet3!J$12*EXP(-0.5*((Sheet1!$C1485-Sheet3!J$11)/Sheet3!J$13)^2)</f>
        <v>3.0625518942128725E-9</v>
      </c>
      <c r="L1462" s="26">
        <f>Sheet3!K$12*EXP(-0.5*((Sheet1!$C1485-Sheet3!K$11)/Sheet3!K$13)^2)</f>
        <v>3.0625518942128725E-9</v>
      </c>
      <c r="M1462" s="26">
        <f>Sheet3!L$12*EXP(-0.5*((Sheet1!$C1485-Sheet3!L$11)/Sheet3!L$13)^2)</f>
        <v>3.0625518942128725E-9</v>
      </c>
    </row>
    <row r="1463" spans="1:13" x14ac:dyDescent="0.25">
      <c r="A1463" s="26">
        <f>Sheet1!D1486*Sheet3!$B$5</f>
        <v>0</v>
      </c>
      <c r="B1463" s="26">
        <f t="shared" si="44"/>
        <v>6.0410602193644161E-16</v>
      </c>
      <c r="C1463" s="26">
        <f t="shared" si="45"/>
        <v>2.4578568345948094E-8</v>
      </c>
      <c r="D1463" s="26">
        <f>Sheet3!C$12*EXP(-0.5*((Sheet1!$C1486-Sheet3!C$11)/Sheet3!C$13)^2)</f>
        <v>2.9124781134103978E-48</v>
      </c>
      <c r="E1463" s="26">
        <f>Sheet3!D$12*EXP(-0.5*((Sheet1!$C1486-Sheet3!D$11)/Sheet3!D$13)^2)</f>
        <v>7.8153192245113058E-11</v>
      </c>
      <c r="F1463" s="26">
        <f>Sheet3!E$12*EXP(-0.5*((Sheet1!$C1486-Sheet3!E$11)/Sheet3!E$13)^2)</f>
        <v>3.0625518942128725E-9</v>
      </c>
      <c r="G1463" s="26">
        <f>Sheet3!F$12*EXP(-0.5*((Sheet1!$C1486-Sheet3!F$11)/Sheet3!F$13)^2)</f>
        <v>3.0625518942128725E-9</v>
      </c>
      <c r="H1463" s="26">
        <f>Sheet3!G$12*EXP(-0.5*((Sheet1!$C1486-Sheet3!G$11)/Sheet3!G$13)^2)</f>
        <v>3.0625518942128725E-9</v>
      </c>
      <c r="I1463" s="26">
        <f>Sheet3!H$12*EXP(-0.5*((Sheet1!$C1486-Sheet3!H$11)/Sheet3!H$13)^2)</f>
        <v>3.0625518942128725E-9</v>
      </c>
      <c r="J1463" s="26">
        <f>Sheet3!I$12*EXP(-0.5*((Sheet1!$C1486-Sheet3!I$11)/Sheet3!I$13)^2)</f>
        <v>3.0625518942128725E-9</v>
      </c>
      <c r="K1463" s="26">
        <f>Sheet3!J$12*EXP(-0.5*((Sheet1!$C1486-Sheet3!J$11)/Sheet3!J$13)^2)</f>
        <v>3.0625518942128725E-9</v>
      </c>
      <c r="L1463" s="26">
        <f>Sheet3!K$12*EXP(-0.5*((Sheet1!$C1486-Sheet3!K$11)/Sheet3!K$13)^2)</f>
        <v>3.0625518942128725E-9</v>
      </c>
      <c r="M1463" s="26">
        <f>Sheet3!L$12*EXP(-0.5*((Sheet1!$C1486-Sheet3!L$11)/Sheet3!L$13)^2)</f>
        <v>3.0625518942128725E-9</v>
      </c>
    </row>
    <row r="1464" spans="1:13" x14ac:dyDescent="0.25">
      <c r="A1464" s="26">
        <f>Sheet1!D1487*Sheet3!$B$5</f>
        <v>0</v>
      </c>
      <c r="B1464" s="26">
        <f t="shared" si="44"/>
        <v>6.0410602193644161E-16</v>
      </c>
      <c r="C1464" s="26">
        <f t="shared" si="45"/>
        <v>2.4578568345948094E-8</v>
      </c>
      <c r="D1464" s="26">
        <f>Sheet3!C$12*EXP(-0.5*((Sheet1!$C1487-Sheet3!C$11)/Sheet3!C$13)^2)</f>
        <v>2.9124781134103978E-48</v>
      </c>
      <c r="E1464" s="26">
        <f>Sheet3!D$12*EXP(-0.5*((Sheet1!$C1487-Sheet3!D$11)/Sheet3!D$13)^2)</f>
        <v>7.8153192245113058E-11</v>
      </c>
      <c r="F1464" s="26">
        <f>Sheet3!E$12*EXP(-0.5*((Sheet1!$C1487-Sheet3!E$11)/Sheet3!E$13)^2)</f>
        <v>3.0625518942128725E-9</v>
      </c>
      <c r="G1464" s="26">
        <f>Sheet3!F$12*EXP(-0.5*((Sheet1!$C1487-Sheet3!F$11)/Sheet3!F$13)^2)</f>
        <v>3.0625518942128725E-9</v>
      </c>
      <c r="H1464" s="26">
        <f>Sheet3!G$12*EXP(-0.5*((Sheet1!$C1487-Sheet3!G$11)/Sheet3!G$13)^2)</f>
        <v>3.0625518942128725E-9</v>
      </c>
      <c r="I1464" s="26">
        <f>Sheet3!H$12*EXP(-0.5*((Sheet1!$C1487-Sheet3!H$11)/Sheet3!H$13)^2)</f>
        <v>3.0625518942128725E-9</v>
      </c>
      <c r="J1464" s="26">
        <f>Sheet3!I$12*EXP(-0.5*((Sheet1!$C1487-Sheet3!I$11)/Sheet3!I$13)^2)</f>
        <v>3.0625518942128725E-9</v>
      </c>
      <c r="K1464" s="26">
        <f>Sheet3!J$12*EXP(-0.5*((Sheet1!$C1487-Sheet3!J$11)/Sheet3!J$13)^2)</f>
        <v>3.0625518942128725E-9</v>
      </c>
      <c r="L1464" s="26">
        <f>Sheet3!K$12*EXP(-0.5*((Sheet1!$C1487-Sheet3!K$11)/Sheet3!K$13)^2)</f>
        <v>3.0625518942128725E-9</v>
      </c>
      <c r="M1464" s="26">
        <f>Sheet3!L$12*EXP(-0.5*((Sheet1!$C1487-Sheet3!L$11)/Sheet3!L$13)^2)</f>
        <v>3.0625518942128725E-9</v>
      </c>
    </row>
    <row r="1465" spans="1:13" x14ac:dyDescent="0.25">
      <c r="A1465" s="26">
        <f>Sheet1!D1488*Sheet3!$B$5</f>
        <v>0</v>
      </c>
      <c r="B1465" s="26">
        <f t="shared" si="44"/>
        <v>6.0410602193644161E-16</v>
      </c>
      <c r="C1465" s="26">
        <f t="shared" si="45"/>
        <v>2.4578568345948094E-8</v>
      </c>
      <c r="D1465" s="26">
        <f>Sheet3!C$12*EXP(-0.5*((Sheet1!$C1488-Sheet3!C$11)/Sheet3!C$13)^2)</f>
        <v>2.9124781134103978E-48</v>
      </c>
      <c r="E1465" s="26">
        <f>Sheet3!D$12*EXP(-0.5*((Sheet1!$C1488-Sheet3!D$11)/Sheet3!D$13)^2)</f>
        <v>7.8153192245113058E-11</v>
      </c>
      <c r="F1465" s="26">
        <f>Sheet3!E$12*EXP(-0.5*((Sheet1!$C1488-Sheet3!E$11)/Sheet3!E$13)^2)</f>
        <v>3.0625518942128725E-9</v>
      </c>
      <c r="G1465" s="26">
        <f>Sheet3!F$12*EXP(-0.5*((Sheet1!$C1488-Sheet3!F$11)/Sheet3!F$13)^2)</f>
        <v>3.0625518942128725E-9</v>
      </c>
      <c r="H1465" s="26">
        <f>Sheet3!G$12*EXP(-0.5*((Sheet1!$C1488-Sheet3!G$11)/Sheet3!G$13)^2)</f>
        <v>3.0625518942128725E-9</v>
      </c>
      <c r="I1465" s="26">
        <f>Sheet3!H$12*EXP(-0.5*((Sheet1!$C1488-Sheet3!H$11)/Sheet3!H$13)^2)</f>
        <v>3.0625518942128725E-9</v>
      </c>
      <c r="J1465" s="26">
        <f>Sheet3!I$12*EXP(-0.5*((Sheet1!$C1488-Sheet3!I$11)/Sheet3!I$13)^2)</f>
        <v>3.0625518942128725E-9</v>
      </c>
      <c r="K1465" s="26">
        <f>Sheet3!J$12*EXP(-0.5*((Sheet1!$C1488-Sheet3!J$11)/Sheet3!J$13)^2)</f>
        <v>3.0625518942128725E-9</v>
      </c>
      <c r="L1465" s="26">
        <f>Sheet3!K$12*EXP(-0.5*((Sheet1!$C1488-Sheet3!K$11)/Sheet3!K$13)^2)</f>
        <v>3.0625518942128725E-9</v>
      </c>
      <c r="M1465" s="26">
        <f>Sheet3!L$12*EXP(-0.5*((Sheet1!$C1488-Sheet3!L$11)/Sheet3!L$13)^2)</f>
        <v>3.0625518942128725E-9</v>
      </c>
    </row>
    <row r="1466" spans="1:13" x14ac:dyDescent="0.25">
      <c r="A1466" s="26">
        <f>Sheet1!D1489*Sheet3!$B$5</f>
        <v>0</v>
      </c>
      <c r="B1466" s="26">
        <f t="shared" si="44"/>
        <v>6.0410602193644161E-16</v>
      </c>
      <c r="C1466" s="26">
        <f t="shared" si="45"/>
        <v>2.4578568345948094E-8</v>
      </c>
      <c r="D1466" s="26">
        <f>Sheet3!C$12*EXP(-0.5*((Sheet1!$C1489-Sheet3!C$11)/Sheet3!C$13)^2)</f>
        <v>2.9124781134103978E-48</v>
      </c>
      <c r="E1466" s="26">
        <f>Sheet3!D$12*EXP(-0.5*((Sheet1!$C1489-Sheet3!D$11)/Sheet3!D$13)^2)</f>
        <v>7.8153192245113058E-11</v>
      </c>
      <c r="F1466" s="26">
        <f>Sheet3!E$12*EXP(-0.5*((Sheet1!$C1489-Sheet3!E$11)/Sheet3!E$13)^2)</f>
        <v>3.0625518942128725E-9</v>
      </c>
      <c r="G1466" s="26">
        <f>Sheet3!F$12*EXP(-0.5*((Sheet1!$C1489-Sheet3!F$11)/Sheet3!F$13)^2)</f>
        <v>3.0625518942128725E-9</v>
      </c>
      <c r="H1466" s="26">
        <f>Sheet3!G$12*EXP(-0.5*((Sheet1!$C1489-Sheet3!G$11)/Sheet3!G$13)^2)</f>
        <v>3.0625518942128725E-9</v>
      </c>
      <c r="I1466" s="26">
        <f>Sheet3!H$12*EXP(-0.5*((Sheet1!$C1489-Sheet3!H$11)/Sheet3!H$13)^2)</f>
        <v>3.0625518942128725E-9</v>
      </c>
      <c r="J1466" s="26">
        <f>Sheet3!I$12*EXP(-0.5*((Sheet1!$C1489-Sheet3!I$11)/Sheet3!I$13)^2)</f>
        <v>3.0625518942128725E-9</v>
      </c>
      <c r="K1466" s="26">
        <f>Sheet3!J$12*EXP(-0.5*((Sheet1!$C1489-Sheet3!J$11)/Sheet3!J$13)^2)</f>
        <v>3.0625518942128725E-9</v>
      </c>
      <c r="L1466" s="26">
        <f>Sheet3!K$12*EXP(-0.5*((Sheet1!$C1489-Sheet3!K$11)/Sheet3!K$13)^2)</f>
        <v>3.0625518942128725E-9</v>
      </c>
      <c r="M1466" s="26">
        <f>Sheet3!L$12*EXP(-0.5*((Sheet1!$C1489-Sheet3!L$11)/Sheet3!L$13)^2)</f>
        <v>3.0625518942128725E-9</v>
      </c>
    </row>
    <row r="1467" spans="1:13" x14ac:dyDescent="0.25">
      <c r="A1467" s="26">
        <f>Sheet1!D1490*Sheet3!$B$5</f>
        <v>0</v>
      </c>
      <c r="B1467" s="26">
        <f t="shared" si="44"/>
        <v>6.0410602193644161E-16</v>
      </c>
      <c r="C1467" s="26">
        <f t="shared" si="45"/>
        <v>2.4578568345948094E-8</v>
      </c>
      <c r="D1467" s="26">
        <f>Sheet3!C$12*EXP(-0.5*((Sheet1!$C1490-Sheet3!C$11)/Sheet3!C$13)^2)</f>
        <v>2.9124781134103978E-48</v>
      </c>
      <c r="E1467" s="26">
        <f>Sheet3!D$12*EXP(-0.5*((Sheet1!$C1490-Sheet3!D$11)/Sheet3!D$13)^2)</f>
        <v>7.8153192245113058E-11</v>
      </c>
      <c r="F1467" s="26">
        <f>Sheet3!E$12*EXP(-0.5*((Sheet1!$C1490-Sheet3!E$11)/Sheet3!E$13)^2)</f>
        <v>3.0625518942128725E-9</v>
      </c>
      <c r="G1467" s="26">
        <f>Sheet3!F$12*EXP(-0.5*((Sheet1!$C1490-Sheet3!F$11)/Sheet3!F$13)^2)</f>
        <v>3.0625518942128725E-9</v>
      </c>
      <c r="H1467" s="26">
        <f>Sheet3!G$12*EXP(-0.5*((Sheet1!$C1490-Sheet3!G$11)/Sheet3!G$13)^2)</f>
        <v>3.0625518942128725E-9</v>
      </c>
      <c r="I1467" s="26">
        <f>Sheet3!H$12*EXP(-0.5*((Sheet1!$C1490-Sheet3!H$11)/Sheet3!H$13)^2)</f>
        <v>3.0625518942128725E-9</v>
      </c>
      <c r="J1467" s="26">
        <f>Sheet3!I$12*EXP(-0.5*((Sheet1!$C1490-Sheet3!I$11)/Sheet3!I$13)^2)</f>
        <v>3.0625518942128725E-9</v>
      </c>
      <c r="K1467" s="26">
        <f>Sheet3!J$12*EXP(-0.5*((Sheet1!$C1490-Sheet3!J$11)/Sheet3!J$13)^2)</f>
        <v>3.0625518942128725E-9</v>
      </c>
      <c r="L1467" s="26">
        <f>Sheet3!K$12*EXP(-0.5*((Sheet1!$C1490-Sheet3!K$11)/Sheet3!K$13)^2)</f>
        <v>3.0625518942128725E-9</v>
      </c>
      <c r="M1467" s="26">
        <f>Sheet3!L$12*EXP(-0.5*((Sheet1!$C1490-Sheet3!L$11)/Sheet3!L$13)^2)</f>
        <v>3.0625518942128725E-9</v>
      </c>
    </row>
    <row r="1468" spans="1:13" x14ac:dyDescent="0.25">
      <c r="A1468" s="26">
        <f>Sheet1!D1491*Sheet3!$B$5</f>
        <v>0</v>
      </c>
      <c r="B1468" s="26">
        <f t="shared" si="44"/>
        <v>6.0410602193644161E-16</v>
      </c>
      <c r="C1468" s="26">
        <f t="shared" si="45"/>
        <v>2.4578568345948094E-8</v>
      </c>
      <c r="D1468" s="26">
        <f>Sheet3!C$12*EXP(-0.5*((Sheet1!$C1491-Sheet3!C$11)/Sheet3!C$13)^2)</f>
        <v>2.9124781134103978E-48</v>
      </c>
      <c r="E1468" s="26">
        <f>Sheet3!D$12*EXP(-0.5*((Sheet1!$C1491-Sheet3!D$11)/Sheet3!D$13)^2)</f>
        <v>7.8153192245113058E-11</v>
      </c>
      <c r="F1468" s="26">
        <f>Sheet3!E$12*EXP(-0.5*((Sheet1!$C1491-Sheet3!E$11)/Sheet3!E$13)^2)</f>
        <v>3.0625518942128725E-9</v>
      </c>
      <c r="G1468" s="26">
        <f>Sheet3!F$12*EXP(-0.5*((Sheet1!$C1491-Sheet3!F$11)/Sheet3!F$13)^2)</f>
        <v>3.0625518942128725E-9</v>
      </c>
      <c r="H1468" s="26">
        <f>Sheet3!G$12*EXP(-0.5*((Sheet1!$C1491-Sheet3!G$11)/Sheet3!G$13)^2)</f>
        <v>3.0625518942128725E-9</v>
      </c>
      <c r="I1468" s="26">
        <f>Sheet3!H$12*EXP(-0.5*((Sheet1!$C1491-Sheet3!H$11)/Sheet3!H$13)^2)</f>
        <v>3.0625518942128725E-9</v>
      </c>
      <c r="J1468" s="26">
        <f>Sheet3!I$12*EXP(-0.5*((Sheet1!$C1491-Sheet3!I$11)/Sheet3!I$13)^2)</f>
        <v>3.0625518942128725E-9</v>
      </c>
      <c r="K1468" s="26">
        <f>Sheet3!J$12*EXP(-0.5*((Sheet1!$C1491-Sheet3!J$11)/Sheet3!J$13)^2)</f>
        <v>3.0625518942128725E-9</v>
      </c>
      <c r="L1468" s="26">
        <f>Sheet3!K$12*EXP(-0.5*((Sheet1!$C1491-Sheet3!K$11)/Sheet3!K$13)^2)</f>
        <v>3.0625518942128725E-9</v>
      </c>
      <c r="M1468" s="26">
        <f>Sheet3!L$12*EXP(-0.5*((Sheet1!$C1491-Sheet3!L$11)/Sheet3!L$13)^2)</f>
        <v>3.0625518942128725E-9</v>
      </c>
    </row>
    <row r="1469" spans="1:13" x14ac:dyDescent="0.25">
      <c r="A1469" s="26">
        <f>Sheet1!D1492*Sheet3!$B$5</f>
        <v>0</v>
      </c>
      <c r="B1469" s="26">
        <f t="shared" si="44"/>
        <v>6.0410602193644161E-16</v>
      </c>
      <c r="C1469" s="26">
        <f t="shared" si="45"/>
        <v>2.4578568345948094E-8</v>
      </c>
      <c r="D1469" s="26">
        <f>Sheet3!C$12*EXP(-0.5*((Sheet1!$C1492-Sheet3!C$11)/Sheet3!C$13)^2)</f>
        <v>2.9124781134103978E-48</v>
      </c>
      <c r="E1469" s="26">
        <f>Sheet3!D$12*EXP(-0.5*((Sheet1!$C1492-Sheet3!D$11)/Sheet3!D$13)^2)</f>
        <v>7.8153192245113058E-11</v>
      </c>
      <c r="F1469" s="26">
        <f>Sheet3!E$12*EXP(-0.5*((Sheet1!$C1492-Sheet3!E$11)/Sheet3!E$13)^2)</f>
        <v>3.0625518942128725E-9</v>
      </c>
      <c r="G1469" s="26">
        <f>Sheet3!F$12*EXP(-0.5*((Sheet1!$C1492-Sheet3!F$11)/Sheet3!F$13)^2)</f>
        <v>3.0625518942128725E-9</v>
      </c>
      <c r="H1469" s="26">
        <f>Sheet3!G$12*EXP(-0.5*((Sheet1!$C1492-Sheet3!G$11)/Sheet3!G$13)^2)</f>
        <v>3.0625518942128725E-9</v>
      </c>
      <c r="I1469" s="26">
        <f>Sheet3!H$12*EXP(-0.5*((Sheet1!$C1492-Sheet3!H$11)/Sheet3!H$13)^2)</f>
        <v>3.0625518942128725E-9</v>
      </c>
      <c r="J1469" s="26">
        <f>Sheet3!I$12*EXP(-0.5*((Sheet1!$C1492-Sheet3!I$11)/Sheet3!I$13)^2)</f>
        <v>3.0625518942128725E-9</v>
      </c>
      <c r="K1469" s="26">
        <f>Sheet3!J$12*EXP(-0.5*((Sheet1!$C1492-Sheet3!J$11)/Sheet3!J$13)^2)</f>
        <v>3.0625518942128725E-9</v>
      </c>
      <c r="L1469" s="26">
        <f>Sheet3!K$12*EXP(-0.5*((Sheet1!$C1492-Sheet3!K$11)/Sheet3!K$13)^2)</f>
        <v>3.0625518942128725E-9</v>
      </c>
      <c r="M1469" s="26">
        <f>Sheet3!L$12*EXP(-0.5*((Sheet1!$C1492-Sheet3!L$11)/Sheet3!L$13)^2)</f>
        <v>3.0625518942128725E-9</v>
      </c>
    </row>
    <row r="1470" spans="1:13" x14ac:dyDescent="0.25">
      <c r="A1470" s="26">
        <f>Sheet1!D1493*Sheet3!$B$5</f>
        <v>0</v>
      </c>
      <c r="B1470" s="26">
        <f t="shared" si="44"/>
        <v>6.0410602193644161E-16</v>
      </c>
      <c r="C1470" s="26">
        <f t="shared" si="45"/>
        <v>2.4578568345948094E-8</v>
      </c>
      <c r="D1470" s="26">
        <f>Sheet3!C$12*EXP(-0.5*((Sheet1!$C1493-Sheet3!C$11)/Sheet3!C$13)^2)</f>
        <v>2.9124781134103978E-48</v>
      </c>
      <c r="E1470" s="26">
        <f>Sheet3!D$12*EXP(-0.5*((Sheet1!$C1493-Sheet3!D$11)/Sheet3!D$13)^2)</f>
        <v>7.8153192245113058E-11</v>
      </c>
      <c r="F1470" s="26">
        <f>Sheet3!E$12*EXP(-0.5*((Sheet1!$C1493-Sheet3!E$11)/Sheet3!E$13)^2)</f>
        <v>3.0625518942128725E-9</v>
      </c>
      <c r="G1470" s="26">
        <f>Sheet3!F$12*EXP(-0.5*((Sheet1!$C1493-Sheet3!F$11)/Sheet3!F$13)^2)</f>
        <v>3.0625518942128725E-9</v>
      </c>
      <c r="H1470" s="26">
        <f>Sheet3!G$12*EXP(-0.5*((Sheet1!$C1493-Sheet3!G$11)/Sheet3!G$13)^2)</f>
        <v>3.0625518942128725E-9</v>
      </c>
      <c r="I1470" s="26">
        <f>Sheet3!H$12*EXP(-0.5*((Sheet1!$C1493-Sheet3!H$11)/Sheet3!H$13)^2)</f>
        <v>3.0625518942128725E-9</v>
      </c>
      <c r="J1470" s="26">
        <f>Sheet3!I$12*EXP(-0.5*((Sheet1!$C1493-Sheet3!I$11)/Sheet3!I$13)^2)</f>
        <v>3.0625518942128725E-9</v>
      </c>
      <c r="K1470" s="26">
        <f>Sheet3!J$12*EXP(-0.5*((Sheet1!$C1493-Sheet3!J$11)/Sheet3!J$13)^2)</f>
        <v>3.0625518942128725E-9</v>
      </c>
      <c r="L1470" s="26">
        <f>Sheet3!K$12*EXP(-0.5*((Sheet1!$C1493-Sheet3!K$11)/Sheet3!K$13)^2)</f>
        <v>3.0625518942128725E-9</v>
      </c>
      <c r="M1470" s="26">
        <f>Sheet3!L$12*EXP(-0.5*((Sheet1!$C1493-Sheet3!L$11)/Sheet3!L$13)^2)</f>
        <v>3.0625518942128725E-9</v>
      </c>
    </row>
    <row r="1471" spans="1:13" x14ac:dyDescent="0.25">
      <c r="A1471" s="26">
        <f>Sheet1!D1494*Sheet3!$B$5</f>
        <v>0</v>
      </c>
      <c r="B1471" s="26">
        <f t="shared" si="44"/>
        <v>6.0410602193644161E-16</v>
      </c>
      <c r="C1471" s="26">
        <f t="shared" si="45"/>
        <v>2.4578568345948094E-8</v>
      </c>
      <c r="D1471" s="26">
        <f>Sheet3!C$12*EXP(-0.5*((Sheet1!$C1494-Sheet3!C$11)/Sheet3!C$13)^2)</f>
        <v>2.9124781134103978E-48</v>
      </c>
      <c r="E1471" s="26">
        <f>Sheet3!D$12*EXP(-0.5*((Sheet1!$C1494-Sheet3!D$11)/Sheet3!D$13)^2)</f>
        <v>7.8153192245113058E-11</v>
      </c>
      <c r="F1471" s="26">
        <f>Sheet3!E$12*EXP(-0.5*((Sheet1!$C1494-Sheet3!E$11)/Sheet3!E$13)^2)</f>
        <v>3.0625518942128725E-9</v>
      </c>
      <c r="G1471" s="26">
        <f>Sheet3!F$12*EXP(-0.5*((Sheet1!$C1494-Sheet3!F$11)/Sheet3!F$13)^2)</f>
        <v>3.0625518942128725E-9</v>
      </c>
      <c r="H1471" s="26">
        <f>Sheet3!G$12*EXP(-0.5*((Sheet1!$C1494-Sheet3!G$11)/Sheet3!G$13)^2)</f>
        <v>3.0625518942128725E-9</v>
      </c>
      <c r="I1471" s="26">
        <f>Sheet3!H$12*EXP(-0.5*((Sheet1!$C1494-Sheet3!H$11)/Sheet3!H$13)^2)</f>
        <v>3.0625518942128725E-9</v>
      </c>
      <c r="J1471" s="26">
        <f>Sheet3!I$12*EXP(-0.5*((Sheet1!$C1494-Sheet3!I$11)/Sheet3!I$13)^2)</f>
        <v>3.0625518942128725E-9</v>
      </c>
      <c r="K1471" s="26">
        <f>Sheet3!J$12*EXP(-0.5*((Sheet1!$C1494-Sheet3!J$11)/Sheet3!J$13)^2)</f>
        <v>3.0625518942128725E-9</v>
      </c>
      <c r="L1471" s="26">
        <f>Sheet3!K$12*EXP(-0.5*((Sheet1!$C1494-Sheet3!K$11)/Sheet3!K$13)^2)</f>
        <v>3.0625518942128725E-9</v>
      </c>
      <c r="M1471" s="26">
        <f>Sheet3!L$12*EXP(-0.5*((Sheet1!$C1494-Sheet3!L$11)/Sheet3!L$13)^2)</f>
        <v>3.0625518942128725E-9</v>
      </c>
    </row>
    <row r="1472" spans="1:13" x14ac:dyDescent="0.25">
      <c r="A1472" s="26">
        <f>Sheet1!D1495*Sheet3!$B$5</f>
        <v>0</v>
      </c>
      <c r="B1472" s="26">
        <f t="shared" si="44"/>
        <v>6.0410602193644161E-16</v>
      </c>
      <c r="C1472" s="26">
        <f t="shared" si="45"/>
        <v>2.4578568345948094E-8</v>
      </c>
      <c r="D1472" s="26">
        <f>Sheet3!C$12*EXP(-0.5*((Sheet1!$C1495-Sheet3!C$11)/Sheet3!C$13)^2)</f>
        <v>2.9124781134103978E-48</v>
      </c>
      <c r="E1472" s="26">
        <f>Sheet3!D$12*EXP(-0.5*((Sheet1!$C1495-Sheet3!D$11)/Sheet3!D$13)^2)</f>
        <v>7.8153192245113058E-11</v>
      </c>
      <c r="F1472" s="26">
        <f>Sheet3!E$12*EXP(-0.5*((Sheet1!$C1495-Sheet3!E$11)/Sheet3!E$13)^2)</f>
        <v>3.0625518942128725E-9</v>
      </c>
      <c r="G1472" s="26">
        <f>Sheet3!F$12*EXP(-0.5*((Sheet1!$C1495-Sheet3!F$11)/Sheet3!F$13)^2)</f>
        <v>3.0625518942128725E-9</v>
      </c>
      <c r="H1472" s="26">
        <f>Sheet3!G$12*EXP(-0.5*((Sheet1!$C1495-Sheet3!G$11)/Sheet3!G$13)^2)</f>
        <v>3.0625518942128725E-9</v>
      </c>
      <c r="I1472" s="26">
        <f>Sheet3!H$12*EXP(-0.5*((Sheet1!$C1495-Sheet3!H$11)/Sheet3!H$13)^2)</f>
        <v>3.0625518942128725E-9</v>
      </c>
      <c r="J1472" s="26">
        <f>Sheet3!I$12*EXP(-0.5*((Sheet1!$C1495-Sheet3!I$11)/Sheet3!I$13)^2)</f>
        <v>3.0625518942128725E-9</v>
      </c>
      <c r="K1472" s="26">
        <f>Sheet3!J$12*EXP(-0.5*((Sheet1!$C1495-Sheet3!J$11)/Sheet3!J$13)^2)</f>
        <v>3.0625518942128725E-9</v>
      </c>
      <c r="L1472" s="26">
        <f>Sheet3!K$12*EXP(-0.5*((Sheet1!$C1495-Sheet3!K$11)/Sheet3!K$13)^2)</f>
        <v>3.0625518942128725E-9</v>
      </c>
      <c r="M1472" s="26">
        <f>Sheet3!L$12*EXP(-0.5*((Sheet1!$C1495-Sheet3!L$11)/Sheet3!L$13)^2)</f>
        <v>3.0625518942128725E-9</v>
      </c>
    </row>
    <row r="1473" spans="1:13" x14ac:dyDescent="0.25">
      <c r="A1473" s="26">
        <f>Sheet1!D1496*Sheet3!$B$5</f>
        <v>0</v>
      </c>
      <c r="B1473" s="26">
        <f t="shared" si="44"/>
        <v>6.0410602193644161E-16</v>
      </c>
      <c r="C1473" s="26">
        <f t="shared" si="45"/>
        <v>2.4578568345948094E-8</v>
      </c>
      <c r="D1473" s="26">
        <f>Sheet3!C$12*EXP(-0.5*((Sheet1!$C1496-Sheet3!C$11)/Sheet3!C$13)^2)</f>
        <v>2.9124781134103978E-48</v>
      </c>
      <c r="E1473" s="26">
        <f>Sheet3!D$12*EXP(-0.5*((Sheet1!$C1496-Sheet3!D$11)/Sheet3!D$13)^2)</f>
        <v>7.8153192245113058E-11</v>
      </c>
      <c r="F1473" s="26">
        <f>Sheet3!E$12*EXP(-0.5*((Sheet1!$C1496-Sheet3!E$11)/Sheet3!E$13)^2)</f>
        <v>3.0625518942128725E-9</v>
      </c>
      <c r="G1473" s="26">
        <f>Sheet3!F$12*EXP(-0.5*((Sheet1!$C1496-Sheet3!F$11)/Sheet3!F$13)^2)</f>
        <v>3.0625518942128725E-9</v>
      </c>
      <c r="H1473" s="26">
        <f>Sheet3!G$12*EXP(-0.5*((Sheet1!$C1496-Sheet3!G$11)/Sheet3!G$13)^2)</f>
        <v>3.0625518942128725E-9</v>
      </c>
      <c r="I1473" s="26">
        <f>Sheet3!H$12*EXP(-0.5*((Sheet1!$C1496-Sheet3!H$11)/Sheet3!H$13)^2)</f>
        <v>3.0625518942128725E-9</v>
      </c>
      <c r="J1473" s="26">
        <f>Sheet3!I$12*EXP(-0.5*((Sheet1!$C1496-Sheet3!I$11)/Sheet3!I$13)^2)</f>
        <v>3.0625518942128725E-9</v>
      </c>
      <c r="K1473" s="26">
        <f>Sheet3!J$12*EXP(-0.5*((Sheet1!$C1496-Sheet3!J$11)/Sheet3!J$13)^2)</f>
        <v>3.0625518942128725E-9</v>
      </c>
      <c r="L1473" s="26">
        <f>Sheet3!K$12*EXP(-0.5*((Sheet1!$C1496-Sheet3!K$11)/Sheet3!K$13)^2)</f>
        <v>3.0625518942128725E-9</v>
      </c>
      <c r="M1473" s="26">
        <f>Sheet3!L$12*EXP(-0.5*((Sheet1!$C1496-Sheet3!L$11)/Sheet3!L$13)^2)</f>
        <v>3.0625518942128725E-9</v>
      </c>
    </row>
    <row r="1474" spans="1:13" x14ac:dyDescent="0.25">
      <c r="A1474" s="26">
        <f>Sheet1!D1497*Sheet3!$B$5</f>
        <v>0</v>
      </c>
      <c r="B1474" s="26">
        <f t="shared" si="44"/>
        <v>6.0410602193644161E-16</v>
      </c>
      <c r="C1474" s="26">
        <f t="shared" si="45"/>
        <v>2.4578568345948094E-8</v>
      </c>
      <c r="D1474" s="26">
        <f>Sheet3!C$12*EXP(-0.5*((Sheet1!$C1497-Sheet3!C$11)/Sheet3!C$13)^2)</f>
        <v>2.9124781134103978E-48</v>
      </c>
      <c r="E1474" s="26">
        <f>Sheet3!D$12*EXP(-0.5*((Sheet1!$C1497-Sheet3!D$11)/Sheet3!D$13)^2)</f>
        <v>7.8153192245113058E-11</v>
      </c>
      <c r="F1474" s="26">
        <f>Sheet3!E$12*EXP(-0.5*((Sheet1!$C1497-Sheet3!E$11)/Sheet3!E$13)^2)</f>
        <v>3.0625518942128725E-9</v>
      </c>
      <c r="G1474" s="26">
        <f>Sheet3!F$12*EXP(-0.5*((Sheet1!$C1497-Sheet3!F$11)/Sheet3!F$13)^2)</f>
        <v>3.0625518942128725E-9</v>
      </c>
      <c r="H1474" s="26">
        <f>Sheet3!G$12*EXP(-0.5*((Sheet1!$C1497-Sheet3!G$11)/Sheet3!G$13)^2)</f>
        <v>3.0625518942128725E-9</v>
      </c>
      <c r="I1474" s="26">
        <f>Sheet3!H$12*EXP(-0.5*((Sheet1!$C1497-Sheet3!H$11)/Sheet3!H$13)^2)</f>
        <v>3.0625518942128725E-9</v>
      </c>
      <c r="J1474" s="26">
        <f>Sheet3!I$12*EXP(-0.5*((Sheet1!$C1497-Sheet3!I$11)/Sheet3!I$13)^2)</f>
        <v>3.0625518942128725E-9</v>
      </c>
      <c r="K1474" s="26">
        <f>Sheet3!J$12*EXP(-0.5*((Sheet1!$C1497-Sheet3!J$11)/Sheet3!J$13)^2)</f>
        <v>3.0625518942128725E-9</v>
      </c>
      <c r="L1474" s="26">
        <f>Sheet3!K$12*EXP(-0.5*((Sheet1!$C1497-Sheet3!K$11)/Sheet3!K$13)^2)</f>
        <v>3.0625518942128725E-9</v>
      </c>
      <c r="M1474" s="26">
        <f>Sheet3!L$12*EXP(-0.5*((Sheet1!$C1497-Sheet3!L$11)/Sheet3!L$13)^2)</f>
        <v>3.0625518942128725E-9</v>
      </c>
    </row>
    <row r="1475" spans="1:13" x14ac:dyDescent="0.25">
      <c r="A1475" s="26">
        <f>Sheet1!D1498*Sheet3!$B$5</f>
        <v>0</v>
      </c>
      <c r="B1475" s="26">
        <f t="shared" ref="B1475:B1538" si="46">(A1475-C1475)^2</f>
        <v>6.0410602193644161E-16</v>
      </c>
      <c r="C1475" s="26">
        <f t="shared" ref="C1475:C1538" si="47">SUM(D1475:M1475)</f>
        <v>2.4578568345948094E-8</v>
      </c>
      <c r="D1475" s="26">
        <f>Sheet3!C$12*EXP(-0.5*((Sheet1!$C1498-Sheet3!C$11)/Sheet3!C$13)^2)</f>
        <v>2.9124781134103978E-48</v>
      </c>
      <c r="E1475" s="26">
        <f>Sheet3!D$12*EXP(-0.5*((Sheet1!$C1498-Sheet3!D$11)/Sheet3!D$13)^2)</f>
        <v>7.8153192245113058E-11</v>
      </c>
      <c r="F1475" s="26">
        <f>Sheet3!E$12*EXP(-0.5*((Sheet1!$C1498-Sheet3!E$11)/Sheet3!E$13)^2)</f>
        <v>3.0625518942128725E-9</v>
      </c>
      <c r="G1475" s="26">
        <f>Sheet3!F$12*EXP(-0.5*((Sheet1!$C1498-Sheet3!F$11)/Sheet3!F$13)^2)</f>
        <v>3.0625518942128725E-9</v>
      </c>
      <c r="H1475" s="26">
        <f>Sheet3!G$12*EXP(-0.5*((Sheet1!$C1498-Sheet3!G$11)/Sheet3!G$13)^2)</f>
        <v>3.0625518942128725E-9</v>
      </c>
      <c r="I1475" s="26">
        <f>Sheet3!H$12*EXP(-0.5*((Sheet1!$C1498-Sheet3!H$11)/Sheet3!H$13)^2)</f>
        <v>3.0625518942128725E-9</v>
      </c>
      <c r="J1475" s="26">
        <f>Sheet3!I$12*EXP(-0.5*((Sheet1!$C1498-Sheet3!I$11)/Sheet3!I$13)^2)</f>
        <v>3.0625518942128725E-9</v>
      </c>
      <c r="K1475" s="26">
        <f>Sheet3!J$12*EXP(-0.5*((Sheet1!$C1498-Sheet3!J$11)/Sheet3!J$13)^2)</f>
        <v>3.0625518942128725E-9</v>
      </c>
      <c r="L1475" s="26">
        <f>Sheet3!K$12*EXP(-0.5*((Sheet1!$C1498-Sheet3!K$11)/Sheet3!K$13)^2)</f>
        <v>3.0625518942128725E-9</v>
      </c>
      <c r="M1475" s="26">
        <f>Sheet3!L$12*EXP(-0.5*((Sheet1!$C1498-Sheet3!L$11)/Sheet3!L$13)^2)</f>
        <v>3.0625518942128725E-9</v>
      </c>
    </row>
    <row r="1476" spans="1:13" x14ac:dyDescent="0.25">
      <c r="A1476" s="26">
        <f>Sheet1!D1499*Sheet3!$B$5</f>
        <v>0</v>
      </c>
      <c r="B1476" s="26">
        <f t="shared" si="46"/>
        <v>6.0410602193644161E-16</v>
      </c>
      <c r="C1476" s="26">
        <f t="shared" si="47"/>
        <v>2.4578568345948094E-8</v>
      </c>
      <c r="D1476" s="26">
        <f>Sheet3!C$12*EXP(-0.5*((Sheet1!$C1499-Sheet3!C$11)/Sheet3!C$13)^2)</f>
        <v>2.9124781134103978E-48</v>
      </c>
      <c r="E1476" s="26">
        <f>Sheet3!D$12*EXP(-0.5*((Sheet1!$C1499-Sheet3!D$11)/Sheet3!D$13)^2)</f>
        <v>7.8153192245113058E-11</v>
      </c>
      <c r="F1476" s="26">
        <f>Sheet3!E$12*EXP(-0.5*((Sheet1!$C1499-Sheet3!E$11)/Sheet3!E$13)^2)</f>
        <v>3.0625518942128725E-9</v>
      </c>
      <c r="G1476" s="26">
        <f>Sheet3!F$12*EXP(-0.5*((Sheet1!$C1499-Sheet3!F$11)/Sheet3!F$13)^2)</f>
        <v>3.0625518942128725E-9</v>
      </c>
      <c r="H1476" s="26">
        <f>Sheet3!G$12*EXP(-0.5*((Sheet1!$C1499-Sheet3!G$11)/Sheet3!G$13)^2)</f>
        <v>3.0625518942128725E-9</v>
      </c>
      <c r="I1476" s="26">
        <f>Sheet3!H$12*EXP(-0.5*((Sheet1!$C1499-Sheet3!H$11)/Sheet3!H$13)^2)</f>
        <v>3.0625518942128725E-9</v>
      </c>
      <c r="J1476" s="26">
        <f>Sheet3!I$12*EXP(-0.5*((Sheet1!$C1499-Sheet3!I$11)/Sheet3!I$13)^2)</f>
        <v>3.0625518942128725E-9</v>
      </c>
      <c r="K1476" s="26">
        <f>Sheet3!J$12*EXP(-0.5*((Sheet1!$C1499-Sheet3!J$11)/Sheet3!J$13)^2)</f>
        <v>3.0625518942128725E-9</v>
      </c>
      <c r="L1476" s="26">
        <f>Sheet3!K$12*EXP(-0.5*((Sheet1!$C1499-Sheet3!K$11)/Sheet3!K$13)^2)</f>
        <v>3.0625518942128725E-9</v>
      </c>
      <c r="M1476" s="26">
        <f>Sheet3!L$12*EXP(-0.5*((Sheet1!$C1499-Sheet3!L$11)/Sheet3!L$13)^2)</f>
        <v>3.0625518942128725E-9</v>
      </c>
    </row>
    <row r="1477" spans="1:13" x14ac:dyDescent="0.25">
      <c r="A1477" s="26">
        <f>Sheet1!D1500*Sheet3!$B$5</f>
        <v>0</v>
      </c>
      <c r="B1477" s="26">
        <f t="shared" si="46"/>
        <v>6.0410602193644161E-16</v>
      </c>
      <c r="C1477" s="26">
        <f t="shared" si="47"/>
        <v>2.4578568345948094E-8</v>
      </c>
      <c r="D1477" s="26">
        <f>Sheet3!C$12*EXP(-0.5*((Sheet1!$C1500-Sheet3!C$11)/Sheet3!C$13)^2)</f>
        <v>2.9124781134103978E-48</v>
      </c>
      <c r="E1477" s="26">
        <f>Sheet3!D$12*EXP(-0.5*((Sheet1!$C1500-Sheet3!D$11)/Sheet3!D$13)^2)</f>
        <v>7.8153192245113058E-11</v>
      </c>
      <c r="F1477" s="26">
        <f>Sheet3!E$12*EXP(-0.5*((Sheet1!$C1500-Sheet3!E$11)/Sheet3!E$13)^2)</f>
        <v>3.0625518942128725E-9</v>
      </c>
      <c r="G1477" s="26">
        <f>Sheet3!F$12*EXP(-0.5*((Sheet1!$C1500-Sheet3!F$11)/Sheet3!F$13)^2)</f>
        <v>3.0625518942128725E-9</v>
      </c>
      <c r="H1477" s="26">
        <f>Sheet3!G$12*EXP(-0.5*((Sheet1!$C1500-Sheet3!G$11)/Sheet3!G$13)^2)</f>
        <v>3.0625518942128725E-9</v>
      </c>
      <c r="I1477" s="26">
        <f>Sheet3!H$12*EXP(-0.5*((Sheet1!$C1500-Sheet3!H$11)/Sheet3!H$13)^2)</f>
        <v>3.0625518942128725E-9</v>
      </c>
      <c r="J1477" s="26">
        <f>Sheet3!I$12*EXP(-0.5*((Sheet1!$C1500-Sheet3!I$11)/Sheet3!I$13)^2)</f>
        <v>3.0625518942128725E-9</v>
      </c>
      <c r="K1477" s="26">
        <f>Sheet3!J$12*EXP(-0.5*((Sheet1!$C1500-Sheet3!J$11)/Sheet3!J$13)^2)</f>
        <v>3.0625518942128725E-9</v>
      </c>
      <c r="L1477" s="26">
        <f>Sheet3!K$12*EXP(-0.5*((Sheet1!$C1500-Sheet3!K$11)/Sheet3!K$13)^2)</f>
        <v>3.0625518942128725E-9</v>
      </c>
      <c r="M1477" s="26">
        <f>Sheet3!L$12*EXP(-0.5*((Sheet1!$C1500-Sheet3!L$11)/Sheet3!L$13)^2)</f>
        <v>3.0625518942128725E-9</v>
      </c>
    </row>
    <row r="1478" spans="1:13" x14ac:dyDescent="0.25">
      <c r="A1478" s="26">
        <f>Sheet1!D1501*Sheet3!$B$5</f>
        <v>0</v>
      </c>
      <c r="B1478" s="26">
        <f t="shared" si="46"/>
        <v>6.0410602193644161E-16</v>
      </c>
      <c r="C1478" s="26">
        <f t="shared" si="47"/>
        <v>2.4578568345948094E-8</v>
      </c>
      <c r="D1478" s="26">
        <f>Sheet3!C$12*EXP(-0.5*((Sheet1!$C1501-Sheet3!C$11)/Sheet3!C$13)^2)</f>
        <v>2.9124781134103978E-48</v>
      </c>
      <c r="E1478" s="26">
        <f>Sheet3!D$12*EXP(-0.5*((Sheet1!$C1501-Sheet3!D$11)/Sheet3!D$13)^2)</f>
        <v>7.8153192245113058E-11</v>
      </c>
      <c r="F1478" s="26">
        <f>Sheet3!E$12*EXP(-0.5*((Sheet1!$C1501-Sheet3!E$11)/Sheet3!E$13)^2)</f>
        <v>3.0625518942128725E-9</v>
      </c>
      <c r="G1478" s="26">
        <f>Sheet3!F$12*EXP(-0.5*((Sheet1!$C1501-Sheet3!F$11)/Sheet3!F$13)^2)</f>
        <v>3.0625518942128725E-9</v>
      </c>
      <c r="H1478" s="26">
        <f>Sheet3!G$12*EXP(-0.5*((Sheet1!$C1501-Sheet3!G$11)/Sheet3!G$13)^2)</f>
        <v>3.0625518942128725E-9</v>
      </c>
      <c r="I1478" s="26">
        <f>Sheet3!H$12*EXP(-0.5*((Sheet1!$C1501-Sheet3!H$11)/Sheet3!H$13)^2)</f>
        <v>3.0625518942128725E-9</v>
      </c>
      <c r="J1478" s="26">
        <f>Sheet3!I$12*EXP(-0.5*((Sheet1!$C1501-Sheet3!I$11)/Sheet3!I$13)^2)</f>
        <v>3.0625518942128725E-9</v>
      </c>
      <c r="K1478" s="26">
        <f>Sheet3!J$12*EXP(-0.5*((Sheet1!$C1501-Sheet3!J$11)/Sheet3!J$13)^2)</f>
        <v>3.0625518942128725E-9</v>
      </c>
      <c r="L1478" s="26">
        <f>Sheet3!K$12*EXP(-0.5*((Sheet1!$C1501-Sheet3!K$11)/Sheet3!K$13)^2)</f>
        <v>3.0625518942128725E-9</v>
      </c>
      <c r="M1478" s="26">
        <f>Sheet3!L$12*EXP(-0.5*((Sheet1!$C1501-Sheet3!L$11)/Sheet3!L$13)^2)</f>
        <v>3.0625518942128725E-9</v>
      </c>
    </row>
    <row r="1479" spans="1:13" x14ac:dyDescent="0.25">
      <c r="A1479" s="26">
        <f>Sheet1!D1502*Sheet3!$B$5</f>
        <v>0</v>
      </c>
      <c r="B1479" s="26">
        <f t="shared" si="46"/>
        <v>6.0410602193644161E-16</v>
      </c>
      <c r="C1479" s="26">
        <f t="shared" si="47"/>
        <v>2.4578568345948094E-8</v>
      </c>
      <c r="D1479" s="26">
        <f>Sheet3!C$12*EXP(-0.5*((Sheet1!$C1502-Sheet3!C$11)/Sheet3!C$13)^2)</f>
        <v>2.9124781134103978E-48</v>
      </c>
      <c r="E1479" s="26">
        <f>Sheet3!D$12*EXP(-0.5*((Sheet1!$C1502-Sheet3!D$11)/Sheet3!D$13)^2)</f>
        <v>7.8153192245113058E-11</v>
      </c>
      <c r="F1479" s="26">
        <f>Sheet3!E$12*EXP(-0.5*((Sheet1!$C1502-Sheet3!E$11)/Sheet3!E$13)^2)</f>
        <v>3.0625518942128725E-9</v>
      </c>
      <c r="G1479" s="26">
        <f>Sheet3!F$12*EXP(-0.5*((Sheet1!$C1502-Sheet3!F$11)/Sheet3!F$13)^2)</f>
        <v>3.0625518942128725E-9</v>
      </c>
      <c r="H1479" s="26">
        <f>Sheet3!G$12*EXP(-0.5*((Sheet1!$C1502-Sheet3!G$11)/Sheet3!G$13)^2)</f>
        <v>3.0625518942128725E-9</v>
      </c>
      <c r="I1479" s="26">
        <f>Sheet3!H$12*EXP(-0.5*((Sheet1!$C1502-Sheet3!H$11)/Sheet3!H$13)^2)</f>
        <v>3.0625518942128725E-9</v>
      </c>
      <c r="J1479" s="26">
        <f>Sheet3!I$12*EXP(-0.5*((Sheet1!$C1502-Sheet3!I$11)/Sheet3!I$13)^2)</f>
        <v>3.0625518942128725E-9</v>
      </c>
      <c r="K1479" s="26">
        <f>Sheet3!J$12*EXP(-0.5*((Sheet1!$C1502-Sheet3!J$11)/Sheet3!J$13)^2)</f>
        <v>3.0625518942128725E-9</v>
      </c>
      <c r="L1479" s="26">
        <f>Sheet3!K$12*EXP(-0.5*((Sheet1!$C1502-Sheet3!K$11)/Sheet3!K$13)^2)</f>
        <v>3.0625518942128725E-9</v>
      </c>
      <c r="M1479" s="26">
        <f>Sheet3!L$12*EXP(-0.5*((Sheet1!$C1502-Sheet3!L$11)/Sheet3!L$13)^2)</f>
        <v>3.0625518942128725E-9</v>
      </c>
    </row>
    <row r="1480" spans="1:13" x14ac:dyDescent="0.25">
      <c r="A1480" s="26">
        <f>Sheet1!D1503*Sheet3!$B$5</f>
        <v>0</v>
      </c>
      <c r="B1480" s="26">
        <f t="shared" si="46"/>
        <v>6.0410602193644161E-16</v>
      </c>
      <c r="C1480" s="26">
        <f t="shared" si="47"/>
        <v>2.4578568345948094E-8</v>
      </c>
      <c r="D1480" s="26">
        <f>Sheet3!C$12*EXP(-0.5*((Sheet1!$C1503-Sheet3!C$11)/Sheet3!C$13)^2)</f>
        <v>2.9124781134103978E-48</v>
      </c>
      <c r="E1480" s="26">
        <f>Sheet3!D$12*EXP(-0.5*((Sheet1!$C1503-Sheet3!D$11)/Sheet3!D$13)^2)</f>
        <v>7.8153192245113058E-11</v>
      </c>
      <c r="F1480" s="26">
        <f>Sheet3!E$12*EXP(-0.5*((Sheet1!$C1503-Sheet3!E$11)/Sheet3!E$13)^2)</f>
        <v>3.0625518942128725E-9</v>
      </c>
      <c r="G1480" s="26">
        <f>Sheet3!F$12*EXP(-0.5*((Sheet1!$C1503-Sheet3!F$11)/Sheet3!F$13)^2)</f>
        <v>3.0625518942128725E-9</v>
      </c>
      <c r="H1480" s="26">
        <f>Sheet3!G$12*EXP(-0.5*((Sheet1!$C1503-Sheet3!G$11)/Sheet3!G$13)^2)</f>
        <v>3.0625518942128725E-9</v>
      </c>
      <c r="I1480" s="26">
        <f>Sheet3!H$12*EXP(-0.5*((Sheet1!$C1503-Sheet3!H$11)/Sheet3!H$13)^2)</f>
        <v>3.0625518942128725E-9</v>
      </c>
      <c r="J1480" s="26">
        <f>Sheet3!I$12*EXP(-0.5*((Sheet1!$C1503-Sheet3!I$11)/Sheet3!I$13)^2)</f>
        <v>3.0625518942128725E-9</v>
      </c>
      <c r="K1480" s="26">
        <f>Sheet3!J$12*EXP(-0.5*((Sheet1!$C1503-Sheet3!J$11)/Sheet3!J$13)^2)</f>
        <v>3.0625518942128725E-9</v>
      </c>
      <c r="L1480" s="26">
        <f>Sheet3!K$12*EXP(-0.5*((Sheet1!$C1503-Sheet3!K$11)/Sheet3!K$13)^2)</f>
        <v>3.0625518942128725E-9</v>
      </c>
      <c r="M1480" s="26">
        <f>Sheet3!L$12*EXP(-0.5*((Sheet1!$C1503-Sheet3!L$11)/Sheet3!L$13)^2)</f>
        <v>3.0625518942128725E-9</v>
      </c>
    </row>
    <row r="1481" spans="1:13" x14ac:dyDescent="0.25">
      <c r="A1481" s="26">
        <f>Sheet1!D1504*Sheet3!$B$5</f>
        <v>0</v>
      </c>
      <c r="B1481" s="26">
        <f t="shared" si="46"/>
        <v>6.0410602193644161E-16</v>
      </c>
      <c r="C1481" s="26">
        <f t="shared" si="47"/>
        <v>2.4578568345948094E-8</v>
      </c>
      <c r="D1481" s="26">
        <f>Sheet3!C$12*EXP(-0.5*((Sheet1!$C1504-Sheet3!C$11)/Sheet3!C$13)^2)</f>
        <v>2.9124781134103978E-48</v>
      </c>
      <c r="E1481" s="26">
        <f>Sheet3!D$12*EXP(-0.5*((Sheet1!$C1504-Sheet3!D$11)/Sheet3!D$13)^2)</f>
        <v>7.8153192245113058E-11</v>
      </c>
      <c r="F1481" s="26">
        <f>Sheet3!E$12*EXP(-0.5*((Sheet1!$C1504-Sheet3!E$11)/Sheet3!E$13)^2)</f>
        <v>3.0625518942128725E-9</v>
      </c>
      <c r="G1481" s="26">
        <f>Sheet3!F$12*EXP(-0.5*((Sheet1!$C1504-Sheet3!F$11)/Sheet3!F$13)^2)</f>
        <v>3.0625518942128725E-9</v>
      </c>
      <c r="H1481" s="26">
        <f>Sheet3!G$12*EXP(-0.5*((Sheet1!$C1504-Sheet3!G$11)/Sheet3!G$13)^2)</f>
        <v>3.0625518942128725E-9</v>
      </c>
      <c r="I1481" s="26">
        <f>Sheet3!H$12*EXP(-0.5*((Sheet1!$C1504-Sheet3!H$11)/Sheet3!H$13)^2)</f>
        <v>3.0625518942128725E-9</v>
      </c>
      <c r="J1481" s="26">
        <f>Sheet3!I$12*EXP(-0.5*((Sheet1!$C1504-Sheet3!I$11)/Sheet3!I$13)^2)</f>
        <v>3.0625518942128725E-9</v>
      </c>
      <c r="K1481" s="26">
        <f>Sheet3!J$12*EXP(-0.5*((Sheet1!$C1504-Sheet3!J$11)/Sheet3!J$13)^2)</f>
        <v>3.0625518942128725E-9</v>
      </c>
      <c r="L1481" s="26">
        <f>Sheet3!K$12*EXP(-0.5*((Sheet1!$C1504-Sheet3!K$11)/Sheet3!K$13)^2)</f>
        <v>3.0625518942128725E-9</v>
      </c>
      <c r="M1481" s="26">
        <f>Sheet3!L$12*EXP(-0.5*((Sheet1!$C1504-Sheet3!L$11)/Sheet3!L$13)^2)</f>
        <v>3.0625518942128725E-9</v>
      </c>
    </row>
    <row r="1482" spans="1:13" x14ac:dyDescent="0.25">
      <c r="A1482" s="26">
        <f>Sheet1!D1505*Sheet3!$B$5</f>
        <v>0</v>
      </c>
      <c r="B1482" s="26">
        <f t="shared" si="46"/>
        <v>6.0410602193644161E-16</v>
      </c>
      <c r="C1482" s="26">
        <f t="shared" si="47"/>
        <v>2.4578568345948094E-8</v>
      </c>
      <c r="D1482" s="26">
        <f>Sheet3!C$12*EXP(-0.5*((Sheet1!$C1505-Sheet3!C$11)/Sheet3!C$13)^2)</f>
        <v>2.9124781134103978E-48</v>
      </c>
      <c r="E1482" s="26">
        <f>Sheet3!D$12*EXP(-0.5*((Sheet1!$C1505-Sheet3!D$11)/Sheet3!D$13)^2)</f>
        <v>7.8153192245113058E-11</v>
      </c>
      <c r="F1482" s="26">
        <f>Sheet3!E$12*EXP(-0.5*((Sheet1!$C1505-Sheet3!E$11)/Sheet3!E$13)^2)</f>
        <v>3.0625518942128725E-9</v>
      </c>
      <c r="G1482" s="26">
        <f>Sheet3!F$12*EXP(-0.5*((Sheet1!$C1505-Sheet3!F$11)/Sheet3!F$13)^2)</f>
        <v>3.0625518942128725E-9</v>
      </c>
      <c r="H1482" s="26">
        <f>Sheet3!G$12*EXP(-0.5*((Sheet1!$C1505-Sheet3!G$11)/Sheet3!G$13)^2)</f>
        <v>3.0625518942128725E-9</v>
      </c>
      <c r="I1482" s="26">
        <f>Sheet3!H$12*EXP(-0.5*((Sheet1!$C1505-Sheet3!H$11)/Sheet3!H$13)^2)</f>
        <v>3.0625518942128725E-9</v>
      </c>
      <c r="J1482" s="26">
        <f>Sheet3!I$12*EXP(-0.5*((Sheet1!$C1505-Sheet3!I$11)/Sheet3!I$13)^2)</f>
        <v>3.0625518942128725E-9</v>
      </c>
      <c r="K1482" s="26">
        <f>Sheet3!J$12*EXP(-0.5*((Sheet1!$C1505-Sheet3!J$11)/Sheet3!J$13)^2)</f>
        <v>3.0625518942128725E-9</v>
      </c>
      <c r="L1482" s="26">
        <f>Sheet3!K$12*EXP(-0.5*((Sheet1!$C1505-Sheet3!K$11)/Sheet3!K$13)^2)</f>
        <v>3.0625518942128725E-9</v>
      </c>
      <c r="M1482" s="26">
        <f>Sheet3!L$12*EXP(-0.5*((Sheet1!$C1505-Sheet3!L$11)/Sheet3!L$13)^2)</f>
        <v>3.0625518942128725E-9</v>
      </c>
    </row>
    <row r="1483" spans="1:13" x14ac:dyDescent="0.25">
      <c r="A1483" s="26">
        <f>Sheet1!D1506*Sheet3!$B$5</f>
        <v>0</v>
      </c>
      <c r="B1483" s="26">
        <f t="shared" si="46"/>
        <v>6.0410602193644161E-16</v>
      </c>
      <c r="C1483" s="26">
        <f t="shared" si="47"/>
        <v>2.4578568345948094E-8</v>
      </c>
      <c r="D1483" s="26">
        <f>Sheet3!C$12*EXP(-0.5*((Sheet1!$C1506-Sheet3!C$11)/Sheet3!C$13)^2)</f>
        <v>2.9124781134103978E-48</v>
      </c>
      <c r="E1483" s="26">
        <f>Sheet3!D$12*EXP(-0.5*((Sheet1!$C1506-Sheet3!D$11)/Sheet3!D$13)^2)</f>
        <v>7.8153192245113058E-11</v>
      </c>
      <c r="F1483" s="26">
        <f>Sheet3!E$12*EXP(-0.5*((Sheet1!$C1506-Sheet3!E$11)/Sheet3!E$13)^2)</f>
        <v>3.0625518942128725E-9</v>
      </c>
      <c r="G1483" s="26">
        <f>Sheet3!F$12*EXP(-0.5*((Sheet1!$C1506-Sheet3!F$11)/Sheet3!F$13)^2)</f>
        <v>3.0625518942128725E-9</v>
      </c>
      <c r="H1483" s="26">
        <f>Sheet3!G$12*EXP(-0.5*((Sheet1!$C1506-Sheet3!G$11)/Sheet3!G$13)^2)</f>
        <v>3.0625518942128725E-9</v>
      </c>
      <c r="I1483" s="26">
        <f>Sheet3!H$12*EXP(-0.5*((Sheet1!$C1506-Sheet3!H$11)/Sheet3!H$13)^2)</f>
        <v>3.0625518942128725E-9</v>
      </c>
      <c r="J1483" s="26">
        <f>Sheet3!I$12*EXP(-0.5*((Sheet1!$C1506-Sheet3!I$11)/Sheet3!I$13)^2)</f>
        <v>3.0625518942128725E-9</v>
      </c>
      <c r="K1483" s="26">
        <f>Sheet3!J$12*EXP(-0.5*((Sheet1!$C1506-Sheet3!J$11)/Sheet3!J$13)^2)</f>
        <v>3.0625518942128725E-9</v>
      </c>
      <c r="L1483" s="26">
        <f>Sheet3!K$12*EXP(-0.5*((Sheet1!$C1506-Sheet3!K$11)/Sheet3!K$13)^2)</f>
        <v>3.0625518942128725E-9</v>
      </c>
      <c r="M1483" s="26">
        <f>Sheet3!L$12*EXP(-0.5*((Sheet1!$C1506-Sheet3!L$11)/Sheet3!L$13)^2)</f>
        <v>3.0625518942128725E-9</v>
      </c>
    </row>
    <row r="1484" spans="1:13" x14ac:dyDescent="0.25">
      <c r="A1484" s="26">
        <f>Sheet1!D1507*Sheet3!$B$5</f>
        <v>0</v>
      </c>
      <c r="B1484" s="26">
        <f t="shared" si="46"/>
        <v>6.0410602193644161E-16</v>
      </c>
      <c r="C1484" s="26">
        <f t="shared" si="47"/>
        <v>2.4578568345948094E-8</v>
      </c>
      <c r="D1484" s="26">
        <f>Sheet3!C$12*EXP(-0.5*((Sheet1!$C1507-Sheet3!C$11)/Sheet3!C$13)^2)</f>
        <v>2.9124781134103978E-48</v>
      </c>
      <c r="E1484" s="26">
        <f>Sheet3!D$12*EXP(-0.5*((Sheet1!$C1507-Sheet3!D$11)/Sheet3!D$13)^2)</f>
        <v>7.8153192245113058E-11</v>
      </c>
      <c r="F1484" s="26">
        <f>Sheet3!E$12*EXP(-0.5*((Sheet1!$C1507-Sheet3!E$11)/Sheet3!E$13)^2)</f>
        <v>3.0625518942128725E-9</v>
      </c>
      <c r="G1484" s="26">
        <f>Sheet3!F$12*EXP(-0.5*((Sheet1!$C1507-Sheet3!F$11)/Sheet3!F$13)^2)</f>
        <v>3.0625518942128725E-9</v>
      </c>
      <c r="H1484" s="26">
        <f>Sheet3!G$12*EXP(-0.5*((Sheet1!$C1507-Sheet3!G$11)/Sheet3!G$13)^2)</f>
        <v>3.0625518942128725E-9</v>
      </c>
      <c r="I1484" s="26">
        <f>Sheet3!H$12*EXP(-0.5*((Sheet1!$C1507-Sheet3!H$11)/Sheet3!H$13)^2)</f>
        <v>3.0625518942128725E-9</v>
      </c>
      <c r="J1484" s="26">
        <f>Sheet3!I$12*EXP(-0.5*((Sheet1!$C1507-Sheet3!I$11)/Sheet3!I$13)^2)</f>
        <v>3.0625518942128725E-9</v>
      </c>
      <c r="K1484" s="26">
        <f>Sheet3!J$12*EXP(-0.5*((Sheet1!$C1507-Sheet3!J$11)/Sheet3!J$13)^2)</f>
        <v>3.0625518942128725E-9</v>
      </c>
      <c r="L1484" s="26">
        <f>Sheet3!K$12*EXP(-0.5*((Sheet1!$C1507-Sheet3!K$11)/Sheet3!K$13)^2)</f>
        <v>3.0625518942128725E-9</v>
      </c>
      <c r="M1484" s="26">
        <f>Sheet3!L$12*EXP(-0.5*((Sheet1!$C1507-Sheet3!L$11)/Sheet3!L$13)^2)</f>
        <v>3.0625518942128725E-9</v>
      </c>
    </row>
    <row r="1485" spans="1:13" x14ac:dyDescent="0.25">
      <c r="A1485" s="26">
        <f>Sheet1!D1508*Sheet3!$B$5</f>
        <v>0</v>
      </c>
      <c r="B1485" s="26">
        <f t="shared" si="46"/>
        <v>6.0410602193644161E-16</v>
      </c>
      <c r="C1485" s="26">
        <f t="shared" si="47"/>
        <v>2.4578568345948094E-8</v>
      </c>
      <c r="D1485" s="26">
        <f>Sheet3!C$12*EXP(-0.5*((Sheet1!$C1508-Sheet3!C$11)/Sheet3!C$13)^2)</f>
        <v>2.9124781134103978E-48</v>
      </c>
      <c r="E1485" s="26">
        <f>Sheet3!D$12*EXP(-0.5*((Sheet1!$C1508-Sheet3!D$11)/Sheet3!D$13)^2)</f>
        <v>7.8153192245113058E-11</v>
      </c>
      <c r="F1485" s="26">
        <f>Sheet3!E$12*EXP(-0.5*((Sheet1!$C1508-Sheet3!E$11)/Sheet3!E$13)^2)</f>
        <v>3.0625518942128725E-9</v>
      </c>
      <c r="G1485" s="26">
        <f>Sheet3!F$12*EXP(-0.5*((Sheet1!$C1508-Sheet3!F$11)/Sheet3!F$13)^2)</f>
        <v>3.0625518942128725E-9</v>
      </c>
      <c r="H1485" s="26">
        <f>Sheet3!G$12*EXP(-0.5*((Sheet1!$C1508-Sheet3!G$11)/Sheet3!G$13)^2)</f>
        <v>3.0625518942128725E-9</v>
      </c>
      <c r="I1485" s="26">
        <f>Sheet3!H$12*EXP(-0.5*((Sheet1!$C1508-Sheet3!H$11)/Sheet3!H$13)^2)</f>
        <v>3.0625518942128725E-9</v>
      </c>
      <c r="J1485" s="26">
        <f>Sheet3!I$12*EXP(-0.5*((Sheet1!$C1508-Sheet3!I$11)/Sheet3!I$13)^2)</f>
        <v>3.0625518942128725E-9</v>
      </c>
      <c r="K1485" s="26">
        <f>Sheet3!J$12*EXP(-0.5*((Sheet1!$C1508-Sheet3!J$11)/Sheet3!J$13)^2)</f>
        <v>3.0625518942128725E-9</v>
      </c>
      <c r="L1485" s="26">
        <f>Sheet3!K$12*EXP(-0.5*((Sheet1!$C1508-Sheet3!K$11)/Sheet3!K$13)^2)</f>
        <v>3.0625518942128725E-9</v>
      </c>
      <c r="M1485" s="26">
        <f>Sheet3!L$12*EXP(-0.5*((Sheet1!$C1508-Sheet3!L$11)/Sheet3!L$13)^2)</f>
        <v>3.0625518942128725E-9</v>
      </c>
    </row>
    <row r="1486" spans="1:13" x14ac:dyDescent="0.25">
      <c r="A1486" s="26">
        <f>Sheet1!D1509*Sheet3!$B$5</f>
        <v>0</v>
      </c>
      <c r="B1486" s="26">
        <f t="shared" si="46"/>
        <v>6.0410602193644161E-16</v>
      </c>
      <c r="C1486" s="26">
        <f t="shared" si="47"/>
        <v>2.4578568345948094E-8</v>
      </c>
      <c r="D1486" s="26">
        <f>Sheet3!C$12*EXP(-0.5*((Sheet1!$C1509-Sheet3!C$11)/Sheet3!C$13)^2)</f>
        <v>2.9124781134103978E-48</v>
      </c>
      <c r="E1486" s="26">
        <f>Sheet3!D$12*EXP(-0.5*((Sheet1!$C1509-Sheet3!D$11)/Sheet3!D$13)^2)</f>
        <v>7.8153192245113058E-11</v>
      </c>
      <c r="F1486" s="26">
        <f>Sheet3!E$12*EXP(-0.5*((Sheet1!$C1509-Sheet3!E$11)/Sheet3!E$13)^2)</f>
        <v>3.0625518942128725E-9</v>
      </c>
      <c r="G1486" s="26">
        <f>Sheet3!F$12*EXP(-0.5*((Sheet1!$C1509-Sheet3!F$11)/Sheet3!F$13)^2)</f>
        <v>3.0625518942128725E-9</v>
      </c>
      <c r="H1486" s="26">
        <f>Sheet3!G$12*EXP(-0.5*((Sheet1!$C1509-Sheet3!G$11)/Sheet3!G$13)^2)</f>
        <v>3.0625518942128725E-9</v>
      </c>
      <c r="I1486" s="26">
        <f>Sheet3!H$12*EXP(-0.5*((Sheet1!$C1509-Sheet3!H$11)/Sheet3!H$13)^2)</f>
        <v>3.0625518942128725E-9</v>
      </c>
      <c r="J1486" s="26">
        <f>Sheet3!I$12*EXP(-0.5*((Sheet1!$C1509-Sheet3!I$11)/Sheet3!I$13)^2)</f>
        <v>3.0625518942128725E-9</v>
      </c>
      <c r="K1486" s="26">
        <f>Sheet3!J$12*EXP(-0.5*((Sheet1!$C1509-Sheet3!J$11)/Sheet3!J$13)^2)</f>
        <v>3.0625518942128725E-9</v>
      </c>
      <c r="L1486" s="26">
        <f>Sheet3!K$12*EXP(-0.5*((Sheet1!$C1509-Sheet3!K$11)/Sheet3!K$13)^2)</f>
        <v>3.0625518942128725E-9</v>
      </c>
      <c r="M1486" s="26">
        <f>Sheet3!L$12*EXP(-0.5*((Sheet1!$C1509-Sheet3!L$11)/Sheet3!L$13)^2)</f>
        <v>3.0625518942128725E-9</v>
      </c>
    </row>
    <row r="1487" spans="1:13" x14ac:dyDescent="0.25">
      <c r="A1487" s="26">
        <f>Sheet1!D1510*Sheet3!$B$5</f>
        <v>0</v>
      </c>
      <c r="B1487" s="26">
        <f t="shared" si="46"/>
        <v>6.0410602193644161E-16</v>
      </c>
      <c r="C1487" s="26">
        <f t="shared" si="47"/>
        <v>2.4578568345948094E-8</v>
      </c>
      <c r="D1487" s="26">
        <f>Sheet3!C$12*EXP(-0.5*((Sheet1!$C1510-Sheet3!C$11)/Sheet3!C$13)^2)</f>
        <v>2.9124781134103978E-48</v>
      </c>
      <c r="E1487" s="26">
        <f>Sheet3!D$12*EXP(-0.5*((Sheet1!$C1510-Sheet3!D$11)/Sheet3!D$13)^2)</f>
        <v>7.8153192245113058E-11</v>
      </c>
      <c r="F1487" s="26">
        <f>Sheet3!E$12*EXP(-0.5*((Sheet1!$C1510-Sheet3!E$11)/Sheet3!E$13)^2)</f>
        <v>3.0625518942128725E-9</v>
      </c>
      <c r="G1487" s="26">
        <f>Sheet3!F$12*EXP(-0.5*((Sheet1!$C1510-Sheet3!F$11)/Sheet3!F$13)^2)</f>
        <v>3.0625518942128725E-9</v>
      </c>
      <c r="H1487" s="26">
        <f>Sheet3!G$12*EXP(-0.5*((Sheet1!$C1510-Sheet3!G$11)/Sheet3!G$13)^2)</f>
        <v>3.0625518942128725E-9</v>
      </c>
      <c r="I1487" s="26">
        <f>Sheet3!H$12*EXP(-0.5*((Sheet1!$C1510-Sheet3!H$11)/Sheet3!H$13)^2)</f>
        <v>3.0625518942128725E-9</v>
      </c>
      <c r="J1487" s="26">
        <f>Sheet3!I$12*EXP(-0.5*((Sheet1!$C1510-Sheet3!I$11)/Sheet3!I$13)^2)</f>
        <v>3.0625518942128725E-9</v>
      </c>
      <c r="K1487" s="26">
        <f>Sheet3!J$12*EXP(-0.5*((Sheet1!$C1510-Sheet3!J$11)/Sheet3!J$13)^2)</f>
        <v>3.0625518942128725E-9</v>
      </c>
      <c r="L1487" s="26">
        <f>Sheet3!K$12*EXP(-0.5*((Sheet1!$C1510-Sheet3!K$11)/Sheet3!K$13)^2)</f>
        <v>3.0625518942128725E-9</v>
      </c>
      <c r="M1487" s="26">
        <f>Sheet3!L$12*EXP(-0.5*((Sheet1!$C1510-Sheet3!L$11)/Sheet3!L$13)^2)</f>
        <v>3.0625518942128725E-9</v>
      </c>
    </row>
    <row r="1488" spans="1:13" x14ac:dyDescent="0.25">
      <c r="A1488" s="26">
        <f>Sheet1!D1511*Sheet3!$B$5</f>
        <v>0</v>
      </c>
      <c r="B1488" s="26">
        <f t="shared" si="46"/>
        <v>6.0410602193644161E-16</v>
      </c>
      <c r="C1488" s="26">
        <f t="shared" si="47"/>
        <v>2.4578568345948094E-8</v>
      </c>
      <c r="D1488" s="26">
        <f>Sheet3!C$12*EXP(-0.5*((Sheet1!$C1511-Sheet3!C$11)/Sheet3!C$13)^2)</f>
        <v>2.9124781134103978E-48</v>
      </c>
      <c r="E1488" s="26">
        <f>Sheet3!D$12*EXP(-0.5*((Sheet1!$C1511-Sheet3!D$11)/Sheet3!D$13)^2)</f>
        <v>7.8153192245113058E-11</v>
      </c>
      <c r="F1488" s="26">
        <f>Sheet3!E$12*EXP(-0.5*((Sheet1!$C1511-Sheet3!E$11)/Sheet3!E$13)^2)</f>
        <v>3.0625518942128725E-9</v>
      </c>
      <c r="G1488" s="26">
        <f>Sheet3!F$12*EXP(-0.5*((Sheet1!$C1511-Sheet3!F$11)/Sheet3!F$13)^2)</f>
        <v>3.0625518942128725E-9</v>
      </c>
      <c r="H1488" s="26">
        <f>Sheet3!G$12*EXP(-0.5*((Sheet1!$C1511-Sheet3!G$11)/Sheet3!G$13)^2)</f>
        <v>3.0625518942128725E-9</v>
      </c>
      <c r="I1488" s="26">
        <f>Sheet3!H$12*EXP(-0.5*((Sheet1!$C1511-Sheet3!H$11)/Sheet3!H$13)^2)</f>
        <v>3.0625518942128725E-9</v>
      </c>
      <c r="J1488" s="26">
        <f>Sheet3!I$12*EXP(-0.5*((Sheet1!$C1511-Sheet3!I$11)/Sheet3!I$13)^2)</f>
        <v>3.0625518942128725E-9</v>
      </c>
      <c r="K1488" s="26">
        <f>Sheet3!J$12*EXP(-0.5*((Sheet1!$C1511-Sheet3!J$11)/Sheet3!J$13)^2)</f>
        <v>3.0625518942128725E-9</v>
      </c>
      <c r="L1488" s="26">
        <f>Sheet3!K$12*EXP(-0.5*((Sheet1!$C1511-Sheet3!K$11)/Sheet3!K$13)^2)</f>
        <v>3.0625518942128725E-9</v>
      </c>
      <c r="M1488" s="26">
        <f>Sheet3!L$12*EXP(-0.5*((Sheet1!$C1511-Sheet3!L$11)/Sheet3!L$13)^2)</f>
        <v>3.0625518942128725E-9</v>
      </c>
    </row>
    <row r="1489" spans="1:13" x14ac:dyDescent="0.25">
      <c r="A1489" s="26">
        <f>Sheet1!D1512*Sheet3!$B$5</f>
        <v>0</v>
      </c>
      <c r="B1489" s="26">
        <f t="shared" si="46"/>
        <v>6.0410602193644161E-16</v>
      </c>
      <c r="C1489" s="26">
        <f t="shared" si="47"/>
        <v>2.4578568345948094E-8</v>
      </c>
      <c r="D1489" s="26">
        <f>Sheet3!C$12*EXP(-0.5*((Sheet1!$C1512-Sheet3!C$11)/Sheet3!C$13)^2)</f>
        <v>2.9124781134103978E-48</v>
      </c>
      <c r="E1489" s="26">
        <f>Sheet3!D$12*EXP(-0.5*((Sheet1!$C1512-Sheet3!D$11)/Sheet3!D$13)^2)</f>
        <v>7.8153192245113058E-11</v>
      </c>
      <c r="F1489" s="26">
        <f>Sheet3!E$12*EXP(-0.5*((Sheet1!$C1512-Sheet3!E$11)/Sheet3!E$13)^2)</f>
        <v>3.0625518942128725E-9</v>
      </c>
      <c r="G1489" s="26">
        <f>Sheet3!F$12*EXP(-0.5*((Sheet1!$C1512-Sheet3!F$11)/Sheet3!F$13)^2)</f>
        <v>3.0625518942128725E-9</v>
      </c>
      <c r="H1489" s="26">
        <f>Sheet3!G$12*EXP(-0.5*((Sheet1!$C1512-Sheet3!G$11)/Sheet3!G$13)^2)</f>
        <v>3.0625518942128725E-9</v>
      </c>
      <c r="I1489" s="26">
        <f>Sheet3!H$12*EXP(-0.5*((Sheet1!$C1512-Sheet3!H$11)/Sheet3!H$13)^2)</f>
        <v>3.0625518942128725E-9</v>
      </c>
      <c r="J1489" s="26">
        <f>Sheet3!I$12*EXP(-0.5*((Sheet1!$C1512-Sheet3!I$11)/Sheet3!I$13)^2)</f>
        <v>3.0625518942128725E-9</v>
      </c>
      <c r="K1489" s="26">
        <f>Sheet3!J$12*EXP(-0.5*((Sheet1!$C1512-Sheet3!J$11)/Sheet3!J$13)^2)</f>
        <v>3.0625518942128725E-9</v>
      </c>
      <c r="L1489" s="26">
        <f>Sheet3!K$12*EXP(-0.5*((Sheet1!$C1512-Sheet3!K$11)/Sheet3!K$13)^2)</f>
        <v>3.0625518942128725E-9</v>
      </c>
      <c r="M1489" s="26">
        <f>Sheet3!L$12*EXP(-0.5*((Sheet1!$C1512-Sheet3!L$11)/Sheet3!L$13)^2)</f>
        <v>3.0625518942128725E-9</v>
      </c>
    </row>
    <row r="1490" spans="1:13" x14ac:dyDescent="0.25">
      <c r="A1490" s="26">
        <f>Sheet1!D1513*Sheet3!$B$5</f>
        <v>0</v>
      </c>
      <c r="B1490" s="26">
        <f t="shared" si="46"/>
        <v>6.0410602193644161E-16</v>
      </c>
      <c r="C1490" s="26">
        <f t="shared" si="47"/>
        <v>2.4578568345948094E-8</v>
      </c>
      <c r="D1490" s="26">
        <f>Sheet3!C$12*EXP(-0.5*((Sheet1!$C1513-Sheet3!C$11)/Sheet3!C$13)^2)</f>
        <v>2.9124781134103978E-48</v>
      </c>
      <c r="E1490" s="26">
        <f>Sheet3!D$12*EXP(-0.5*((Sheet1!$C1513-Sheet3!D$11)/Sheet3!D$13)^2)</f>
        <v>7.8153192245113058E-11</v>
      </c>
      <c r="F1490" s="26">
        <f>Sheet3!E$12*EXP(-0.5*((Sheet1!$C1513-Sheet3!E$11)/Sheet3!E$13)^2)</f>
        <v>3.0625518942128725E-9</v>
      </c>
      <c r="G1490" s="26">
        <f>Sheet3!F$12*EXP(-0.5*((Sheet1!$C1513-Sheet3!F$11)/Sheet3!F$13)^2)</f>
        <v>3.0625518942128725E-9</v>
      </c>
      <c r="H1490" s="26">
        <f>Sheet3!G$12*EXP(-0.5*((Sheet1!$C1513-Sheet3!G$11)/Sheet3!G$13)^2)</f>
        <v>3.0625518942128725E-9</v>
      </c>
      <c r="I1490" s="26">
        <f>Sheet3!H$12*EXP(-0.5*((Sheet1!$C1513-Sheet3!H$11)/Sheet3!H$13)^2)</f>
        <v>3.0625518942128725E-9</v>
      </c>
      <c r="J1490" s="26">
        <f>Sheet3!I$12*EXP(-0.5*((Sheet1!$C1513-Sheet3!I$11)/Sheet3!I$13)^2)</f>
        <v>3.0625518942128725E-9</v>
      </c>
      <c r="K1490" s="26">
        <f>Sheet3!J$12*EXP(-0.5*((Sheet1!$C1513-Sheet3!J$11)/Sheet3!J$13)^2)</f>
        <v>3.0625518942128725E-9</v>
      </c>
      <c r="L1490" s="26">
        <f>Sheet3!K$12*EXP(-0.5*((Sheet1!$C1513-Sheet3!K$11)/Sheet3!K$13)^2)</f>
        <v>3.0625518942128725E-9</v>
      </c>
      <c r="M1490" s="26">
        <f>Sheet3!L$12*EXP(-0.5*((Sheet1!$C1513-Sheet3!L$11)/Sheet3!L$13)^2)</f>
        <v>3.0625518942128725E-9</v>
      </c>
    </row>
    <row r="1491" spans="1:13" x14ac:dyDescent="0.25">
      <c r="A1491" s="26">
        <f>Sheet1!D1514*Sheet3!$B$5</f>
        <v>0</v>
      </c>
      <c r="B1491" s="26">
        <f t="shared" si="46"/>
        <v>6.0410602193644161E-16</v>
      </c>
      <c r="C1491" s="26">
        <f t="shared" si="47"/>
        <v>2.4578568345948094E-8</v>
      </c>
      <c r="D1491" s="26">
        <f>Sheet3!C$12*EXP(-0.5*((Sheet1!$C1514-Sheet3!C$11)/Sheet3!C$13)^2)</f>
        <v>2.9124781134103978E-48</v>
      </c>
      <c r="E1491" s="26">
        <f>Sheet3!D$12*EXP(-0.5*((Sheet1!$C1514-Sheet3!D$11)/Sheet3!D$13)^2)</f>
        <v>7.8153192245113058E-11</v>
      </c>
      <c r="F1491" s="26">
        <f>Sheet3!E$12*EXP(-0.5*((Sheet1!$C1514-Sheet3!E$11)/Sheet3!E$13)^2)</f>
        <v>3.0625518942128725E-9</v>
      </c>
      <c r="G1491" s="26">
        <f>Sheet3!F$12*EXP(-0.5*((Sheet1!$C1514-Sheet3!F$11)/Sheet3!F$13)^2)</f>
        <v>3.0625518942128725E-9</v>
      </c>
      <c r="H1491" s="26">
        <f>Sheet3!G$12*EXP(-0.5*((Sheet1!$C1514-Sheet3!G$11)/Sheet3!G$13)^2)</f>
        <v>3.0625518942128725E-9</v>
      </c>
      <c r="I1491" s="26">
        <f>Sheet3!H$12*EXP(-0.5*((Sheet1!$C1514-Sheet3!H$11)/Sheet3!H$13)^2)</f>
        <v>3.0625518942128725E-9</v>
      </c>
      <c r="J1491" s="26">
        <f>Sheet3!I$12*EXP(-0.5*((Sheet1!$C1514-Sheet3!I$11)/Sheet3!I$13)^2)</f>
        <v>3.0625518942128725E-9</v>
      </c>
      <c r="K1491" s="26">
        <f>Sheet3!J$12*EXP(-0.5*((Sheet1!$C1514-Sheet3!J$11)/Sheet3!J$13)^2)</f>
        <v>3.0625518942128725E-9</v>
      </c>
      <c r="L1491" s="26">
        <f>Sheet3!K$12*EXP(-0.5*((Sheet1!$C1514-Sheet3!K$11)/Sheet3!K$13)^2)</f>
        <v>3.0625518942128725E-9</v>
      </c>
      <c r="M1491" s="26">
        <f>Sheet3!L$12*EXP(-0.5*((Sheet1!$C1514-Sheet3!L$11)/Sheet3!L$13)^2)</f>
        <v>3.0625518942128725E-9</v>
      </c>
    </row>
    <row r="1492" spans="1:13" x14ac:dyDescent="0.25">
      <c r="A1492" s="26">
        <f>Sheet1!D1515*Sheet3!$B$5</f>
        <v>0</v>
      </c>
      <c r="B1492" s="26">
        <f t="shared" si="46"/>
        <v>6.0410602193644161E-16</v>
      </c>
      <c r="C1492" s="26">
        <f t="shared" si="47"/>
        <v>2.4578568345948094E-8</v>
      </c>
      <c r="D1492" s="26">
        <f>Sheet3!C$12*EXP(-0.5*((Sheet1!$C1515-Sheet3!C$11)/Sheet3!C$13)^2)</f>
        <v>2.9124781134103978E-48</v>
      </c>
      <c r="E1492" s="26">
        <f>Sheet3!D$12*EXP(-0.5*((Sheet1!$C1515-Sheet3!D$11)/Sheet3!D$13)^2)</f>
        <v>7.8153192245113058E-11</v>
      </c>
      <c r="F1492" s="26">
        <f>Sheet3!E$12*EXP(-0.5*((Sheet1!$C1515-Sheet3!E$11)/Sheet3!E$13)^2)</f>
        <v>3.0625518942128725E-9</v>
      </c>
      <c r="G1492" s="26">
        <f>Sheet3!F$12*EXP(-0.5*((Sheet1!$C1515-Sheet3!F$11)/Sheet3!F$13)^2)</f>
        <v>3.0625518942128725E-9</v>
      </c>
      <c r="H1492" s="26">
        <f>Sheet3!G$12*EXP(-0.5*((Sheet1!$C1515-Sheet3!G$11)/Sheet3!G$13)^2)</f>
        <v>3.0625518942128725E-9</v>
      </c>
      <c r="I1492" s="26">
        <f>Sheet3!H$12*EXP(-0.5*((Sheet1!$C1515-Sheet3!H$11)/Sheet3!H$13)^2)</f>
        <v>3.0625518942128725E-9</v>
      </c>
      <c r="J1492" s="26">
        <f>Sheet3!I$12*EXP(-0.5*((Sheet1!$C1515-Sheet3!I$11)/Sheet3!I$13)^2)</f>
        <v>3.0625518942128725E-9</v>
      </c>
      <c r="K1492" s="26">
        <f>Sheet3!J$12*EXP(-0.5*((Sheet1!$C1515-Sheet3!J$11)/Sheet3!J$13)^2)</f>
        <v>3.0625518942128725E-9</v>
      </c>
      <c r="L1492" s="26">
        <f>Sheet3!K$12*EXP(-0.5*((Sheet1!$C1515-Sheet3!K$11)/Sheet3!K$13)^2)</f>
        <v>3.0625518942128725E-9</v>
      </c>
      <c r="M1492" s="26">
        <f>Sheet3!L$12*EXP(-0.5*((Sheet1!$C1515-Sheet3!L$11)/Sheet3!L$13)^2)</f>
        <v>3.0625518942128725E-9</v>
      </c>
    </row>
    <row r="1493" spans="1:13" x14ac:dyDescent="0.25">
      <c r="A1493" s="26">
        <f>Sheet1!D1516*Sheet3!$B$5</f>
        <v>0</v>
      </c>
      <c r="B1493" s="26">
        <f t="shared" si="46"/>
        <v>6.0410602193644161E-16</v>
      </c>
      <c r="C1493" s="26">
        <f t="shared" si="47"/>
        <v>2.4578568345948094E-8</v>
      </c>
      <c r="D1493" s="26">
        <f>Sheet3!C$12*EXP(-0.5*((Sheet1!$C1516-Sheet3!C$11)/Sheet3!C$13)^2)</f>
        <v>2.9124781134103978E-48</v>
      </c>
      <c r="E1493" s="26">
        <f>Sheet3!D$12*EXP(-0.5*((Sheet1!$C1516-Sheet3!D$11)/Sheet3!D$13)^2)</f>
        <v>7.8153192245113058E-11</v>
      </c>
      <c r="F1493" s="26">
        <f>Sheet3!E$12*EXP(-0.5*((Sheet1!$C1516-Sheet3!E$11)/Sheet3!E$13)^2)</f>
        <v>3.0625518942128725E-9</v>
      </c>
      <c r="G1493" s="26">
        <f>Sheet3!F$12*EXP(-0.5*((Sheet1!$C1516-Sheet3!F$11)/Sheet3!F$13)^2)</f>
        <v>3.0625518942128725E-9</v>
      </c>
      <c r="H1493" s="26">
        <f>Sheet3!G$12*EXP(-0.5*((Sheet1!$C1516-Sheet3!G$11)/Sheet3!G$13)^2)</f>
        <v>3.0625518942128725E-9</v>
      </c>
      <c r="I1493" s="26">
        <f>Sheet3!H$12*EXP(-0.5*((Sheet1!$C1516-Sheet3!H$11)/Sheet3!H$13)^2)</f>
        <v>3.0625518942128725E-9</v>
      </c>
      <c r="J1493" s="26">
        <f>Sheet3!I$12*EXP(-0.5*((Sheet1!$C1516-Sheet3!I$11)/Sheet3!I$13)^2)</f>
        <v>3.0625518942128725E-9</v>
      </c>
      <c r="K1493" s="26">
        <f>Sheet3!J$12*EXP(-0.5*((Sheet1!$C1516-Sheet3!J$11)/Sheet3!J$13)^2)</f>
        <v>3.0625518942128725E-9</v>
      </c>
      <c r="L1493" s="26">
        <f>Sheet3!K$12*EXP(-0.5*((Sheet1!$C1516-Sheet3!K$11)/Sheet3!K$13)^2)</f>
        <v>3.0625518942128725E-9</v>
      </c>
      <c r="M1493" s="26">
        <f>Sheet3!L$12*EXP(-0.5*((Sheet1!$C1516-Sheet3!L$11)/Sheet3!L$13)^2)</f>
        <v>3.0625518942128725E-9</v>
      </c>
    </row>
    <row r="1494" spans="1:13" x14ac:dyDescent="0.25">
      <c r="A1494" s="26">
        <f>Sheet1!D1517*Sheet3!$B$5</f>
        <v>0</v>
      </c>
      <c r="B1494" s="26">
        <f t="shared" si="46"/>
        <v>6.0410602193644161E-16</v>
      </c>
      <c r="C1494" s="26">
        <f t="shared" si="47"/>
        <v>2.4578568345948094E-8</v>
      </c>
      <c r="D1494" s="26">
        <f>Sheet3!C$12*EXP(-0.5*((Sheet1!$C1517-Sheet3!C$11)/Sheet3!C$13)^2)</f>
        <v>2.9124781134103978E-48</v>
      </c>
      <c r="E1494" s="26">
        <f>Sheet3!D$12*EXP(-0.5*((Sheet1!$C1517-Sheet3!D$11)/Sheet3!D$13)^2)</f>
        <v>7.8153192245113058E-11</v>
      </c>
      <c r="F1494" s="26">
        <f>Sheet3!E$12*EXP(-0.5*((Sheet1!$C1517-Sheet3!E$11)/Sheet3!E$13)^2)</f>
        <v>3.0625518942128725E-9</v>
      </c>
      <c r="G1494" s="26">
        <f>Sheet3!F$12*EXP(-0.5*((Sheet1!$C1517-Sheet3!F$11)/Sheet3!F$13)^2)</f>
        <v>3.0625518942128725E-9</v>
      </c>
      <c r="H1494" s="26">
        <f>Sheet3!G$12*EXP(-0.5*((Sheet1!$C1517-Sheet3!G$11)/Sheet3!G$13)^2)</f>
        <v>3.0625518942128725E-9</v>
      </c>
      <c r="I1494" s="26">
        <f>Sheet3!H$12*EXP(-0.5*((Sheet1!$C1517-Sheet3!H$11)/Sheet3!H$13)^2)</f>
        <v>3.0625518942128725E-9</v>
      </c>
      <c r="J1494" s="26">
        <f>Sheet3!I$12*EXP(-0.5*((Sheet1!$C1517-Sheet3!I$11)/Sheet3!I$13)^2)</f>
        <v>3.0625518942128725E-9</v>
      </c>
      <c r="K1494" s="26">
        <f>Sheet3!J$12*EXP(-0.5*((Sheet1!$C1517-Sheet3!J$11)/Sheet3!J$13)^2)</f>
        <v>3.0625518942128725E-9</v>
      </c>
      <c r="L1494" s="26">
        <f>Sheet3!K$12*EXP(-0.5*((Sheet1!$C1517-Sheet3!K$11)/Sheet3!K$13)^2)</f>
        <v>3.0625518942128725E-9</v>
      </c>
      <c r="M1494" s="26">
        <f>Sheet3!L$12*EXP(-0.5*((Sheet1!$C1517-Sheet3!L$11)/Sheet3!L$13)^2)</f>
        <v>3.0625518942128725E-9</v>
      </c>
    </row>
    <row r="1495" spans="1:13" x14ac:dyDescent="0.25">
      <c r="A1495" s="26">
        <f>Sheet1!D1518*Sheet3!$B$5</f>
        <v>0</v>
      </c>
      <c r="B1495" s="26">
        <f t="shared" si="46"/>
        <v>6.0410602193644161E-16</v>
      </c>
      <c r="C1495" s="26">
        <f t="shared" si="47"/>
        <v>2.4578568345948094E-8</v>
      </c>
      <c r="D1495" s="26">
        <f>Sheet3!C$12*EXP(-0.5*((Sheet1!$C1518-Sheet3!C$11)/Sheet3!C$13)^2)</f>
        <v>2.9124781134103978E-48</v>
      </c>
      <c r="E1495" s="26">
        <f>Sheet3!D$12*EXP(-0.5*((Sheet1!$C1518-Sheet3!D$11)/Sheet3!D$13)^2)</f>
        <v>7.8153192245113058E-11</v>
      </c>
      <c r="F1495" s="26">
        <f>Sheet3!E$12*EXP(-0.5*((Sheet1!$C1518-Sheet3!E$11)/Sheet3!E$13)^2)</f>
        <v>3.0625518942128725E-9</v>
      </c>
      <c r="G1495" s="26">
        <f>Sheet3!F$12*EXP(-0.5*((Sheet1!$C1518-Sheet3!F$11)/Sheet3!F$13)^2)</f>
        <v>3.0625518942128725E-9</v>
      </c>
      <c r="H1495" s="26">
        <f>Sheet3!G$12*EXP(-0.5*((Sheet1!$C1518-Sheet3!G$11)/Sheet3!G$13)^2)</f>
        <v>3.0625518942128725E-9</v>
      </c>
      <c r="I1495" s="26">
        <f>Sheet3!H$12*EXP(-0.5*((Sheet1!$C1518-Sheet3!H$11)/Sheet3!H$13)^2)</f>
        <v>3.0625518942128725E-9</v>
      </c>
      <c r="J1495" s="26">
        <f>Sheet3!I$12*EXP(-0.5*((Sheet1!$C1518-Sheet3!I$11)/Sheet3!I$13)^2)</f>
        <v>3.0625518942128725E-9</v>
      </c>
      <c r="K1495" s="26">
        <f>Sheet3!J$12*EXP(-0.5*((Sheet1!$C1518-Sheet3!J$11)/Sheet3!J$13)^2)</f>
        <v>3.0625518942128725E-9</v>
      </c>
      <c r="L1495" s="26">
        <f>Sheet3!K$12*EXP(-0.5*((Sheet1!$C1518-Sheet3!K$11)/Sheet3!K$13)^2)</f>
        <v>3.0625518942128725E-9</v>
      </c>
      <c r="M1495" s="26">
        <f>Sheet3!L$12*EXP(-0.5*((Sheet1!$C1518-Sheet3!L$11)/Sheet3!L$13)^2)</f>
        <v>3.0625518942128725E-9</v>
      </c>
    </row>
    <row r="1496" spans="1:13" x14ac:dyDescent="0.25">
      <c r="A1496" s="26">
        <f>Sheet1!D1519*Sheet3!$B$5</f>
        <v>0</v>
      </c>
      <c r="B1496" s="26">
        <f t="shared" si="46"/>
        <v>6.0410602193644161E-16</v>
      </c>
      <c r="C1496" s="26">
        <f t="shared" si="47"/>
        <v>2.4578568345948094E-8</v>
      </c>
      <c r="D1496" s="26">
        <f>Sheet3!C$12*EXP(-0.5*((Sheet1!$C1519-Sheet3!C$11)/Sheet3!C$13)^2)</f>
        <v>2.9124781134103978E-48</v>
      </c>
      <c r="E1496" s="26">
        <f>Sheet3!D$12*EXP(-0.5*((Sheet1!$C1519-Sheet3!D$11)/Sheet3!D$13)^2)</f>
        <v>7.8153192245113058E-11</v>
      </c>
      <c r="F1496" s="26">
        <f>Sheet3!E$12*EXP(-0.5*((Sheet1!$C1519-Sheet3!E$11)/Sheet3!E$13)^2)</f>
        <v>3.0625518942128725E-9</v>
      </c>
      <c r="G1496" s="26">
        <f>Sheet3!F$12*EXP(-0.5*((Sheet1!$C1519-Sheet3!F$11)/Sheet3!F$13)^2)</f>
        <v>3.0625518942128725E-9</v>
      </c>
      <c r="H1496" s="26">
        <f>Sheet3!G$12*EXP(-0.5*((Sheet1!$C1519-Sheet3!G$11)/Sheet3!G$13)^2)</f>
        <v>3.0625518942128725E-9</v>
      </c>
      <c r="I1496" s="26">
        <f>Sheet3!H$12*EXP(-0.5*((Sheet1!$C1519-Sheet3!H$11)/Sheet3!H$13)^2)</f>
        <v>3.0625518942128725E-9</v>
      </c>
      <c r="J1496" s="26">
        <f>Sheet3!I$12*EXP(-0.5*((Sheet1!$C1519-Sheet3!I$11)/Sheet3!I$13)^2)</f>
        <v>3.0625518942128725E-9</v>
      </c>
      <c r="K1496" s="26">
        <f>Sheet3!J$12*EXP(-0.5*((Sheet1!$C1519-Sheet3!J$11)/Sheet3!J$13)^2)</f>
        <v>3.0625518942128725E-9</v>
      </c>
      <c r="L1496" s="26">
        <f>Sheet3!K$12*EXP(-0.5*((Sheet1!$C1519-Sheet3!K$11)/Sheet3!K$13)^2)</f>
        <v>3.0625518942128725E-9</v>
      </c>
      <c r="M1496" s="26">
        <f>Sheet3!L$12*EXP(-0.5*((Sheet1!$C1519-Sheet3!L$11)/Sheet3!L$13)^2)</f>
        <v>3.0625518942128725E-9</v>
      </c>
    </row>
    <row r="1497" spans="1:13" x14ac:dyDescent="0.25">
      <c r="A1497" s="26">
        <f>Sheet1!D1520*Sheet3!$B$5</f>
        <v>0</v>
      </c>
      <c r="B1497" s="26">
        <f t="shared" si="46"/>
        <v>6.0410602193644161E-16</v>
      </c>
      <c r="C1497" s="26">
        <f t="shared" si="47"/>
        <v>2.4578568345948094E-8</v>
      </c>
      <c r="D1497" s="26">
        <f>Sheet3!C$12*EXP(-0.5*((Sheet1!$C1520-Sheet3!C$11)/Sheet3!C$13)^2)</f>
        <v>2.9124781134103978E-48</v>
      </c>
      <c r="E1497" s="26">
        <f>Sheet3!D$12*EXP(-0.5*((Sheet1!$C1520-Sheet3!D$11)/Sheet3!D$13)^2)</f>
        <v>7.8153192245113058E-11</v>
      </c>
      <c r="F1497" s="26">
        <f>Sheet3!E$12*EXP(-0.5*((Sheet1!$C1520-Sheet3!E$11)/Sheet3!E$13)^2)</f>
        <v>3.0625518942128725E-9</v>
      </c>
      <c r="G1497" s="26">
        <f>Sheet3!F$12*EXP(-0.5*((Sheet1!$C1520-Sheet3!F$11)/Sheet3!F$13)^2)</f>
        <v>3.0625518942128725E-9</v>
      </c>
      <c r="H1497" s="26">
        <f>Sheet3!G$12*EXP(-0.5*((Sheet1!$C1520-Sheet3!G$11)/Sheet3!G$13)^2)</f>
        <v>3.0625518942128725E-9</v>
      </c>
      <c r="I1497" s="26">
        <f>Sheet3!H$12*EXP(-0.5*((Sheet1!$C1520-Sheet3!H$11)/Sheet3!H$13)^2)</f>
        <v>3.0625518942128725E-9</v>
      </c>
      <c r="J1497" s="26">
        <f>Sheet3!I$12*EXP(-0.5*((Sheet1!$C1520-Sheet3!I$11)/Sheet3!I$13)^2)</f>
        <v>3.0625518942128725E-9</v>
      </c>
      <c r="K1497" s="26">
        <f>Sheet3!J$12*EXP(-0.5*((Sheet1!$C1520-Sheet3!J$11)/Sheet3!J$13)^2)</f>
        <v>3.0625518942128725E-9</v>
      </c>
      <c r="L1497" s="26">
        <f>Sheet3!K$12*EXP(-0.5*((Sheet1!$C1520-Sheet3!K$11)/Sheet3!K$13)^2)</f>
        <v>3.0625518942128725E-9</v>
      </c>
      <c r="M1497" s="26">
        <f>Sheet3!L$12*EXP(-0.5*((Sheet1!$C1520-Sheet3!L$11)/Sheet3!L$13)^2)</f>
        <v>3.0625518942128725E-9</v>
      </c>
    </row>
    <row r="1498" spans="1:13" x14ac:dyDescent="0.25">
      <c r="A1498" s="26">
        <f>Sheet1!D1521*Sheet3!$B$5</f>
        <v>0</v>
      </c>
      <c r="B1498" s="26">
        <f t="shared" si="46"/>
        <v>6.0410602193644161E-16</v>
      </c>
      <c r="C1498" s="26">
        <f t="shared" si="47"/>
        <v>2.4578568345948094E-8</v>
      </c>
      <c r="D1498" s="26">
        <f>Sheet3!C$12*EXP(-0.5*((Sheet1!$C1521-Sheet3!C$11)/Sheet3!C$13)^2)</f>
        <v>2.9124781134103978E-48</v>
      </c>
      <c r="E1498" s="26">
        <f>Sheet3!D$12*EXP(-0.5*((Sheet1!$C1521-Sheet3!D$11)/Sheet3!D$13)^2)</f>
        <v>7.8153192245113058E-11</v>
      </c>
      <c r="F1498" s="26">
        <f>Sheet3!E$12*EXP(-0.5*((Sheet1!$C1521-Sheet3!E$11)/Sheet3!E$13)^2)</f>
        <v>3.0625518942128725E-9</v>
      </c>
      <c r="G1498" s="26">
        <f>Sheet3!F$12*EXP(-0.5*((Sheet1!$C1521-Sheet3!F$11)/Sheet3!F$13)^2)</f>
        <v>3.0625518942128725E-9</v>
      </c>
      <c r="H1498" s="26">
        <f>Sheet3!G$12*EXP(-0.5*((Sheet1!$C1521-Sheet3!G$11)/Sheet3!G$13)^2)</f>
        <v>3.0625518942128725E-9</v>
      </c>
      <c r="I1498" s="26">
        <f>Sheet3!H$12*EXP(-0.5*((Sheet1!$C1521-Sheet3!H$11)/Sheet3!H$13)^2)</f>
        <v>3.0625518942128725E-9</v>
      </c>
      <c r="J1498" s="26">
        <f>Sheet3!I$12*EXP(-0.5*((Sheet1!$C1521-Sheet3!I$11)/Sheet3!I$13)^2)</f>
        <v>3.0625518942128725E-9</v>
      </c>
      <c r="K1498" s="26">
        <f>Sheet3!J$12*EXP(-0.5*((Sheet1!$C1521-Sheet3!J$11)/Sheet3!J$13)^2)</f>
        <v>3.0625518942128725E-9</v>
      </c>
      <c r="L1498" s="26">
        <f>Sheet3!K$12*EXP(-0.5*((Sheet1!$C1521-Sheet3!K$11)/Sheet3!K$13)^2)</f>
        <v>3.0625518942128725E-9</v>
      </c>
      <c r="M1498" s="26">
        <f>Sheet3!L$12*EXP(-0.5*((Sheet1!$C1521-Sheet3!L$11)/Sheet3!L$13)^2)</f>
        <v>3.0625518942128725E-9</v>
      </c>
    </row>
    <row r="1499" spans="1:13" x14ac:dyDescent="0.25">
      <c r="A1499" s="26">
        <f>Sheet1!D1522*Sheet3!$B$5</f>
        <v>0</v>
      </c>
      <c r="B1499" s="26">
        <f t="shared" si="46"/>
        <v>6.0410602193644161E-16</v>
      </c>
      <c r="C1499" s="26">
        <f t="shared" si="47"/>
        <v>2.4578568345948094E-8</v>
      </c>
      <c r="D1499" s="26">
        <f>Sheet3!C$12*EXP(-0.5*((Sheet1!$C1522-Sheet3!C$11)/Sheet3!C$13)^2)</f>
        <v>2.9124781134103978E-48</v>
      </c>
      <c r="E1499" s="26">
        <f>Sheet3!D$12*EXP(-0.5*((Sheet1!$C1522-Sheet3!D$11)/Sheet3!D$13)^2)</f>
        <v>7.8153192245113058E-11</v>
      </c>
      <c r="F1499" s="26">
        <f>Sheet3!E$12*EXP(-0.5*((Sheet1!$C1522-Sheet3!E$11)/Sheet3!E$13)^2)</f>
        <v>3.0625518942128725E-9</v>
      </c>
      <c r="G1499" s="26">
        <f>Sheet3!F$12*EXP(-0.5*((Sheet1!$C1522-Sheet3!F$11)/Sheet3!F$13)^2)</f>
        <v>3.0625518942128725E-9</v>
      </c>
      <c r="H1499" s="26">
        <f>Sheet3!G$12*EXP(-0.5*((Sheet1!$C1522-Sheet3!G$11)/Sheet3!G$13)^2)</f>
        <v>3.0625518942128725E-9</v>
      </c>
      <c r="I1499" s="26">
        <f>Sheet3!H$12*EXP(-0.5*((Sheet1!$C1522-Sheet3!H$11)/Sheet3!H$13)^2)</f>
        <v>3.0625518942128725E-9</v>
      </c>
      <c r="J1499" s="26">
        <f>Sheet3!I$12*EXP(-0.5*((Sheet1!$C1522-Sheet3!I$11)/Sheet3!I$13)^2)</f>
        <v>3.0625518942128725E-9</v>
      </c>
      <c r="K1499" s="26">
        <f>Sheet3!J$12*EXP(-0.5*((Sheet1!$C1522-Sheet3!J$11)/Sheet3!J$13)^2)</f>
        <v>3.0625518942128725E-9</v>
      </c>
      <c r="L1499" s="26">
        <f>Sheet3!K$12*EXP(-0.5*((Sheet1!$C1522-Sheet3!K$11)/Sheet3!K$13)^2)</f>
        <v>3.0625518942128725E-9</v>
      </c>
      <c r="M1499" s="26">
        <f>Sheet3!L$12*EXP(-0.5*((Sheet1!$C1522-Sheet3!L$11)/Sheet3!L$13)^2)</f>
        <v>3.0625518942128725E-9</v>
      </c>
    </row>
    <row r="1500" spans="1:13" x14ac:dyDescent="0.25">
      <c r="A1500" s="26">
        <f>Sheet1!D1523*Sheet3!$B$5</f>
        <v>0</v>
      </c>
      <c r="B1500" s="26">
        <f t="shared" si="46"/>
        <v>6.0410602193644161E-16</v>
      </c>
      <c r="C1500" s="26">
        <f t="shared" si="47"/>
        <v>2.4578568345948094E-8</v>
      </c>
      <c r="D1500" s="26">
        <f>Sheet3!C$12*EXP(-0.5*((Sheet1!$C1523-Sheet3!C$11)/Sheet3!C$13)^2)</f>
        <v>2.9124781134103978E-48</v>
      </c>
      <c r="E1500" s="26">
        <f>Sheet3!D$12*EXP(-0.5*((Sheet1!$C1523-Sheet3!D$11)/Sheet3!D$13)^2)</f>
        <v>7.8153192245113058E-11</v>
      </c>
      <c r="F1500" s="26">
        <f>Sheet3!E$12*EXP(-0.5*((Sheet1!$C1523-Sheet3!E$11)/Sheet3!E$13)^2)</f>
        <v>3.0625518942128725E-9</v>
      </c>
      <c r="G1500" s="26">
        <f>Sheet3!F$12*EXP(-0.5*((Sheet1!$C1523-Sheet3!F$11)/Sheet3!F$13)^2)</f>
        <v>3.0625518942128725E-9</v>
      </c>
      <c r="H1500" s="26">
        <f>Sheet3!G$12*EXP(-0.5*((Sheet1!$C1523-Sheet3!G$11)/Sheet3!G$13)^2)</f>
        <v>3.0625518942128725E-9</v>
      </c>
      <c r="I1500" s="26">
        <f>Sheet3!H$12*EXP(-0.5*((Sheet1!$C1523-Sheet3!H$11)/Sheet3!H$13)^2)</f>
        <v>3.0625518942128725E-9</v>
      </c>
      <c r="J1500" s="26">
        <f>Sheet3!I$12*EXP(-0.5*((Sheet1!$C1523-Sheet3!I$11)/Sheet3!I$13)^2)</f>
        <v>3.0625518942128725E-9</v>
      </c>
      <c r="K1500" s="26">
        <f>Sheet3!J$12*EXP(-0.5*((Sheet1!$C1523-Sheet3!J$11)/Sheet3!J$13)^2)</f>
        <v>3.0625518942128725E-9</v>
      </c>
      <c r="L1500" s="26">
        <f>Sheet3!K$12*EXP(-0.5*((Sheet1!$C1523-Sheet3!K$11)/Sheet3!K$13)^2)</f>
        <v>3.0625518942128725E-9</v>
      </c>
      <c r="M1500" s="26">
        <f>Sheet3!L$12*EXP(-0.5*((Sheet1!$C1523-Sheet3!L$11)/Sheet3!L$13)^2)</f>
        <v>3.0625518942128725E-9</v>
      </c>
    </row>
    <row r="1501" spans="1:13" x14ac:dyDescent="0.25">
      <c r="A1501" s="26">
        <f>Sheet1!D1524*Sheet3!$B$5</f>
        <v>0</v>
      </c>
      <c r="B1501" s="26">
        <f t="shared" si="46"/>
        <v>6.0410602193644161E-16</v>
      </c>
      <c r="C1501" s="26">
        <f t="shared" si="47"/>
        <v>2.4578568345948094E-8</v>
      </c>
      <c r="D1501" s="26">
        <f>Sheet3!C$12*EXP(-0.5*((Sheet1!$C1524-Sheet3!C$11)/Sheet3!C$13)^2)</f>
        <v>2.9124781134103978E-48</v>
      </c>
      <c r="E1501" s="26">
        <f>Sheet3!D$12*EXP(-0.5*((Sheet1!$C1524-Sheet3!D$11)/Sheet3!D$13)^2)</f>
        <v>7.8153192245113058E-11</v>
      </c>
      <c r="F1501" s="26">
        <f>Sheet3!E$12*EXP(-0.5*((Sheet1!$C1524-Sheet3!E$11)/Sheet3!E$13)^2)</f>
        <v>3.0625518942128725E-9</v>
      </c>
      <c r="G1501" s="26">
        <f>Sheet3!F$12*EXP(-0.5*((Sheet1!$C1524-Sheet3!F$11)/Sheet3!F$13)^2)</f>
        <v>3.0625518942128725E-9</v>
      </c>
      <c r="H1501" s="26">
        <f>Sheet3!G$12*EXP(-0.5*((Sheet1!$C1524-Sheet3!G$11)/Sheet3!G$13)^2)</f>
        <v>3.0625518942128725E-9</v>
      </c>
      <c r="I1501" s="26">
        <f>Sheet3!H$12*EXP(-0.5*((Sheet1!$C1524-Sheet3!H$11)/Sheet3!H$13)^2)</f>
        <v>3.0625518942128725E-9</v>
      </c>
      <c r="J1501" s="26">
        <f>Sheet3!I$12*EXP(-0.5*((Sheet1!$C1524-Sheet3!I$11)/Sheet3!I$13)^2)</f>
        <v>3.0625518942128725E-9</v>
      </c>
      <c r="K1501" s="26">
        <f>Sheet3!J$12*EXP(-0.5*((Sheet1!$C1524-Sheet3!J$11)/Sheet3!J$13)^2)</f>
        <v>3.0625518942128725E-9</v>
      </c>
      <c r="L1501" s="26">
        <f>Sheet3!K$12*EXP(-0.5*((Sheet1!$C1524-Sheet3!K$11)/Sheet3!K$13)^2)</f>
        <v>3.0625518942128725E-9</v>
      </c>
      <c r="M1501" s="26">
        <f>Sheet3!L$12*EXP(-0.5*((Sheet1!$C1524-Sheet3!L$11)/Sheet3!L$13)^2)</f>
        <v>3.0625518942128725E-9</v>
      </c>
    </row>
    <row r="1502" spans="1:13" x14ac:dyDescent="0.25">
      <c r="A1502" s="26">
        <f>Sheet1!D1525*Sheet3!$B$5</f>
        <v>0</v>
      </c>
      <c r="B1502" s="26">
        <f t="shared" si="46"/>
        <v>6.0410602193644161E-16</v>
      </c>
      <c r="C1502" s="26">
        <f t="shared" si="47"/>
        <v>2.4578568345948094E-8</v>
      </c>
      <c r="D1502" s="26">
        <f>Sheet3!C$12*EXP(-0.5*((Sheet1!$C1525-Sheet3!C$11)/Sheet3!C$13)^2)</f>
        <v>2.9124781134103978E-48</v>
      </c>
      <c r="E1502" s="26">
        <f>Sheet3!D$12*EXP(-0.5*((Sheet1!$C1525-Sheet3!D$11)/Sheet3!D$13)^2)</f>
        <v>7.8153192245113058E-11</v>
      </c>
      <c r="F1502" s="26">
        <f>Sheet3!E$12*EXP(-0.5*((Sheet1!$C1525-Sheet3!E$11)/Sheet3!E$13)^2)</f>
        <v>3.0625518942128725E-9</v>
      </c>
      <c r="G1502" s="26">
        <f>Sheet3!F$12*EXP(-0.5*((Sheet1!$C1525-Sheet3!F$11)/Sheet3!F$13)^2)</f>
        <v>3.0625518942128725E-9</v>
      </c>
      <c r="H1502" s="26">
        <f>Sheet3!G$12*EXP(-0.5*((Sheet1!$C1525-Sheet3!G$11)/Sheet3!G$13)^2)</f>
        <v>3.0625518942128725E-9</v>
      </c>
      <c r="I1502" s="26">
        <f>Sheet3!H$12*EXP(-0.5*((Sheet1!$C1525-Sheet3!H$11)/Sheet3!H$13)^2)</f>
        <v>3.0625518942128725E-9</v>
      </c>
      <c r="J1502" s="26">
        <f>Sheet3!I$12*EXP(-0.5*((Sheet1!$C1525-Sheet3!I$11)/Sheet3!I$13)^2)</f>
        <v>3.0625518942128725E-9</v>
      </c>
      <c r="K1502" s="26">
        <f>Sheet3!J$12*EXP(-0.5*((Sheet1!$C1525-Sheet3!J$11)/Sheet3!J$13)^2)</f>
        <v>3.0625518942128725E-9</v>
      </c>
      <c r="L1502" s="26">
        <f>Sheet3!K$12*EXP(-0.5*((Sheet1!$C1525-Sheet3!K$11)/Sheet3!K$13)^2)</f>
        <v>3.0625518942128725E-9</v>
      </c>
      <c r="M1502" s="26">
        <f>Sheet3!L$12*EXP(-0.5*((Sheet1!$C1525-Sheet3!L$11)/Sheet3!L$13)^2)</f>
        <v>3.0625518942128725E-9</v>
      </c>
    </row>
    <row r="1503" spans="1:13" x14ac:dyDescent="0.25">
      <c r="A1503" s="26">
        <f>Sheet1!D1526*Sheet3!$B$5</f>
        <v>0</v>
      </c>
      <c r="B1503" s="26">
        <f t="shared" si="46"/>
        <v>6.0410602193644161E-16</v>
      </c>
      <c r="C1503" s="26">
        <f t="shared" si="47"/>
        <v>2.4578568345948094E-8</v>
      </c>
      <c r="D1503" s="26">
        <f>Sheet3!C$12*EXP(-0.5*((Sheet1!$C1526-Sheet3!C$11)/Sheet3!C$13)^2)</f>
        <v>2.9124781134103978E-48</v>
      </c>
      <c r="E1503" s="26">
        <f>Sheet3!D$12*EXP(-0.5*((Sheet1!$C1526-Sheet3!D$11)/Sheet3!D$13)^2)</f>
        <v>7.8153192245113058E-11</v>
      </c>
      <c r="F1503" s="26">
        <f>Sheet3!E$12*EXP(-0.5*((Sheet1!$C1526-Sheet3!E$11)/Sheet3!E$13)^2)</f>
        <v>3.0625518942128725E-9</v>
      </c>
      <c r="G1503" s="26">
        <f>Sheet3!F$12*EXP(-0.5*((Sheet1!$C1526-Sheet3!F$11)/Sheet3!F$13)^2)</f>
        <v>3.0625518942128725E-9</v>
      </c>
      <c r="H1503" s="26">
        <f>Sheet3!G$12*EXP(-0.5*((Sheet1!$C1526-Sheet3!G$11)/Sheet3!G$13)^2)</f>
        <v>3.0625518942128725E-9</v>
      </c>
      <c r="I1503" s="26">
        <f>Sheet3!H$12*EXP(-0.5*((Sheet1!$C1526-Sheet3!H$11)/Sheet3!H$13)^2)</f>
        <v>3.0625518942128725E-9</v>
      </c>
      <c r="J1503" s="26">
        <f>Sheet3!I$12*EXP(-0.5*((Sheet1!$C1526-Sheet3!I$11)/Sheet3!I$13)^2)</f>
        <v>3.0625518942128725E-9</v>
      </c>
      <c r="K1503" s="26">
        <f>Sheet3!J$12*EXP(-0.5*((Sheet1!$C1526-Sheet3!J$11)/Sheet3!J$13)^2)</f>
        <v>3.0625518942128725E-9</v>
      </c>
      <c r="L1503" s="26">
        <f>Sheet3!K$12*EXP(-0.5*((Sheet1!$C1526-Sheet3!K$11)/Sheet3!K$13)^2)</f>
        <v>3.0625518942128725E-9</v>
      </c>
      <c r="M1503" s="26">
        <f>Sheet3!L$12*EXP(-0.5*((Sheet1!$C1526-Sheet3!L$11)/Sheet3!L$13)^2)</f>
        <v>3.0625518942128725E-9</v>
      </c>
    </row>
    <row r="1504" spans="1:13" x14ac:dyDescent="0.25">
      <c r="A1504" s="26">
        <f>Sheet1!D1527*Sheet3!$B$5</f>
        <v>0</v>
      </c>
      <c r="B1504" s="26">
        <f t="shared" si="46"/>
        <v>6.0410602193644161E-16</v>
      </c>
      <c r="C1504" s="26">
        <f t="shared" si="47"/>
        <v>2.4578568345948094E-8</v>
      </c>
      <c r="D1504" s="26">
        <f>Sheet3!C$12*EXP(-0.5*((Sheet1!$C1527-Sheet3!C$11)/Sheet3!C$13)^2)</f>
        <v>2.9124781134103978E-48</v>
      </c>
      <c r="E1504" s="26">
        <f>Sheet3!D$12*EXP(-0.5*((Sheet1!$C1527-Sheet3!D$11)/Sheet3!D$13)^2)</f>
        <v>7.8153192245113058E-11</v>
      </c>
      <c r="F1504" s="26">
        <f>Sheet3!E$12*EXP(-0.5*((Sheet1!$C1527-Sheet3!E$11)/Sheet3!E$13)^2)</f>
        <v>3.0625518942128725E-9</v>
      </c>
      <c r="G1504" s="26">
        <f>Sheet3!F$12*EXP(-0.5*((Sheet1!$C1527-Sheet3!F$11)/Sheet3!F$13)^2)</f>
        <v>3.0625518942128725E-9</v>
      </c>
      <c r="H1504" s="26">
        <f>Sheet3!G$12*EXP(-0.5*((Sheet1!$C1527-Sheet3!G$11)/Sheet3!G$13)^2)</f>
        <v>3.0625518942128725E-9</v>
      </c>
      <c r="I1504" s="26">
        <f>Sheet3!H$12*EXP(-0.5*((Sheet1!$C1527-Sheet3!H$11)/Sheet3!H$13)^2)</f>
        <v>3.0625518942128725E-9</v>
      </c>
      <c r="J1504" s="26">
        <f>Sheet3!I$12*EXP(-0.5*((Sheet1!$C1527-Sheet3!I$11)/Sheet3!I$13)^2)</f>
        <v>3.0625518942128725E-9</v>
      </c>
      <c r="K1504" s="26">
        <f>Sheet3!J$12*EXP(-0.5*((Sheet1!$C1527-Sheet3!J$11)/Sheet3!J$13)^2)</f>
        <v>3.0625518942128725E-9</v>
      </c>
      <c r="L1504" s="26">
        <f>Sheet3!K$12*EXP(-0.5*((Sheet1!$C1527-Sheet3!K$11)/Sheet3!K$13)^2)</f>
        <v>3.0625518942128725E-9</v>
      </c>
      <c r="M1504" s="26">
        <f>Sheet3!L$12*EXP(-0.5*((Sheet1!$C1527-Sheet3!L$11)/Sheet3!L$13)^2)</f>
        <v>3.0625518942128725E-9</v>
      </c>
    </row>
    <row r="1505" spans="1:13" x14ac:dyDescent="0.25">
      <c r="A1505" s="26">
        <f>Sheet1!D1528*Sheet3!$B$5</f>
        <v>0</v>
      </c>
      <c r="B1505" s="26">
        <f t="shared" si="46"/>
        <v>6.0410602193644161E-16</v>
      </c>
      <c r="C1505" s="26">
        <f t="shared" si="47"/>
        <v>2.4578568345948094E-8</v>
      </c>
      <c r="D1505" s="26">
        <f>Sheet3!C$12*EXP(-0.5*((Sheet1!$C1528-Sheet3!C$11)/Sheet3!C$13)^2)</f>
        <v>2.9124781134103978E-48</v>
      </c>
      <c r="E1505" s="26">
        <f>Sheet3!D$12*EXP(-0.5*((Sheet1!$C1528-Sheet3!D$11)/Sheet3!D$13)^2)</f>
        <v>7.8153192245113058E-11</v>
      </c>
      <c r="F1505" s="26">
        <f>Sheet3!E$12*EXP(-0.5*((Sheet1!$C1528-Sheet3!E$11)/Sheet3!E$13)^2)</f>
        <v>3.0625518942128725E-9</v>
      </c>
      <c r="G1505" s="26">
        <f>Sheet3!F$12*EXP(-0.5*((Sheet1!$C1528-Sheet3!F$11)/Sheet3!F$13)^2)</f>
        <v>3.0625518942128725E-9</v>
      </c>
      <c r="H1505" s="26">
        <f>Sheet3!G$12*EXP(-0.5*((Sheet1!$C1528-Sheet3!G$11)/Sheet3!G$13)^2)</f>
        <v>3.0625518942128725E-9</v>
      </c>
      <c r="I1505" s="26">
        <f>Sheet3!H$12*EXP(-0.5*((Sheet1!$C1528-Sheet3!H$11)/Sheet3!H$13)^2)</f>
        <v>3.0625518942128725E-9</v>
      </c>
      <c r="J1505" s="26">
        <f>Sheet3!I$12*EXP(-0.5*((Sheet1!$C1528-Sheet3!I$11)/Sheet3!I$13)^2)</f>
        <v>3.0625518942128725E-9</v>
      </c>
      <c r="K1505" s="26">
        <f>Sheet3!J$12*EXP(-0.5*((Sheet1!$C1528-Sheet3!J$11)/Sheet3!J$13)^2)</f>
        <v>3.0625518942128725E-9</v>
      </c>
      <c r="L1505" s="26">
        <f>Sheet3!K$12*EXP(-0.5*((Sheet1!$C1528-Sheet3!K$11)/Sheet3!K$13)^2)</f>
        <v>3.0625518942128725E-9</v>
      </c>
      <c r="M1505" s="26">
        <f>Sheet3!L$12*EXP(-0.5*((Sheet1!$C1528-Sheet3!L$11)/Sheet3!L$13)^2)</f>
        <v>3.0625518942128725E-9</v>
      </c>
    </row>
    <row r="1506" spans="1:13" x14ac:dyDescent="0.25">
      <c r="A1506" s="26">
        <f>Sheet1!D1529*Sheet3!$B$5</f>
        <v>0</v>
      </c>
      <c r="B1506" s="26">
        <f t="shared" si="46"/>
        <v>6.0410602193644161E-16</v>
      </c>
      <c r="C1506" s="26">
        <f t="shared" si="47"/>
        <v>2.4578568345948094E-8</v>
      </c>
      <c r="D1506" s="26">
        <f>Sheet3!C$12*EXP(-0.5*((Sheet1!$C1529-Sheet3!C$11)/Sheet3!C$13)^2)</f>
        <v>2.9124781134103978E-48</v>
      </c>
      <c r="E1506" s="26">
        <f>Sheet3!D$12*EXP(-0.5*((Sheet1!$C1529-Sheet3!D$11)/Sheet3!D$13)^2)</f>
        <v>7.8153192245113058E-11</v>
      </c>
      <c r="F1506" s="26">
        <f>Sheet3!E$12*EXP(-0.5*((Sheet1!$C1529-Sheet3!E$11)/Sheet3!E$13)^2)</f>
        <v>3.0625518942128725E-9</v>
      </c>
      <c r="G1506" s="26">
        <f>Sheet3!F$12*EXP(-0.5*((Sheet1!$C1529-Sheet3!F$11)/Sheet3!F$13)^2)</f>
        <v>3.0625518942128725E-9</v>
      </c>
      <c r="H1506" s="26">
        <f>Sheet3!G$12*EXP(-0.5*((Sheet1!$C1529-Sheet3!G$11)/Sheet3!G$13)^2)</f>
        <v>3.0625518942128725E-9</v>
      </c>
      <c r="I1506" s="26">
        <f>Sheet3!H$12*EXP(-0.5*((Sheet1!$C1529-Sheet3!H$11)/Sheet3!H$13)^2)</f>
        <v>3.0625518942128725E-9</v>
      </c>
      <c r="J1506" s="26">
        <f>Sheet3!I$12*EXP(-0.5*((Sheet1!$C1529-Sheet3!I$11)/Sheet3!I$13)^2)</f>
        <v>3.0625518942128725E-9</v>
      </c>
      <c r="K1506" s="26">
        <f>Sheet3!J$12*EXP(-0.5*((Sheet1!$C1529-Sheet3!J$11)/Sheet3!J$13)^2)</f>
        <v>3.0625518942128725E-9</v>
      </c>
      <c r="L1506" s="26">
        <f>Sheet3!K$12*EXP(-0.5*((Sheet1!$C1529-Sheet3!K$11)/Sheet3!K$13)^2)</f>
        <v>3.0625518942128725E-9</v>
      </c>
      <c r="M1506" s="26">
        <f>Sheet3!L$12*EXP(-0.5*((Sheet1!$C1529-Sheet3!L$11)/Sheet3!L$13)^2)</f>
        <v>3.0625518942128725E-9</v>
      </c>
    </row>
    <row r="1507" spans="1:13" x14ac:dyDescent="0.25">
      <c r="A1507" s="26">
        <f>Sheet1!D1530*Sheet3!$B$5</f>
        <v>0</v>
      </c>
      <c r="B1507" s="26">
        <f t="shared" si="46"/>
        <v>6.0410602193644161E-16</v>
      </c>
      <c r="C1507" s="26">
        <f t="shared" si="47"/>
        <v>2.4578568345948094E-8</v>
      </c>
      <c r="D1507" s="26">
        <f>Sheet3!C$12*EXP(-0.5*((Sheet1!$C1530-Sheet3!C$11)/Sheet3!C$13)^2)</f>
        <v>2.9124781134103978E-48</v>
      </c>
      <c r="E1507" s="26">
        <f>Sheet3!D$12*EXP(-0.5*((Sheet1!$C1530-Sheet3!D$11)/Sheet3!D$13)^2)</f>
        <v>7.8153192245113058E-11</v>
      </c>
      <c r="F1507" s="26">
        <f>Sheet3!E$12*EXP(-0.5*((Sheet1!$C1530-Sheet3!E$11)/Sheet3!E$13)^2)</f>
        <v>3.0625518942128725E-9</v>
      </c>
      <c r="G1507" s="26">
        <f>Sheet3!F$12*EXP(-0.5*((Sheet1!$C1530-Sheet3!F$11)/Sheet3!F$13)^2)</f>
        <v>3.0625518942128725E-9</v>
      </c>
      <c r="H1507" s="26">
        <f>Sheet3!G$12*EXP(-0.5*((Sheet1!$C1530-Sheet3!G$11)/Sheet3!G$13)^2)</f>
        <v>3.0625518942128725E-9</v>
      </c>
      <c r="I1507" s="26">
        <f>Sheet3!H$12*EXP(-0.5*((Sheet1!$C1530-Sheet3!H$11)/Sheet3!H$13)^2)</f>
        <v>3.0625518942128725E-9</v>
      </c>
      <c r="J1507" s="26">
        <f>Sheet3!I$12*EXP(-0.5*((Sheet1!$C1530-Sheet3!I$11)/Sheet3!I$13)^2)</f>
        <v>3.0625518942128725E-9</v>
      </c>
      <c r="K1507" s="26">
        <f>Sheet3!J$12*EXP(-0.5*((Sheet1!$C1530-Sheet3!J$11)/Sheet3!J$13)^2)</f>
        <v>3.0625518942128725E-9</v>
      </c>
      <c r="L1507" s="26">
        <f>Sheet3!K$12*EXP(-0.5*((Sheet1!$C1530-Sheet3!K$11)/Sheet3!K$13)^2)</f>
        <v>3.0625518942128725E-9</v>
      </c>
      <c r="M1507" s="26">
        <f>Sheet3!L$12*EXP(-0.5*((Sheet1!$C1530-Sheet3!L$11)/Sheet3!L$13)^2)</f>
        <v>3.0625518942128725E-9</v>
      </c>
    </row>
    <row r="1508" spans="1:13" x14ac:dyDescent="0.25">
      <c r="A1508" s="26">
        <f>Sheet1!D1531*Sheet3!$B$5</f>
        <v>0</v>
      </c>
      <c r="B1508" s="26">
        <f t="shared" si="46"/>
        <v>6.0410602193644161E-16</v>
      </c>
      <c r="C1508" s="26">
        <f t="shared" si="47"/>
        <v>2.4578568345948094E-8</v>
      </c>
      <c r="D1508" s="26">
        <f>Sheet3!C$12*EXP(-0.5*((Sheet1!$C1531-Sheet3!C$11)/Sheet3!C$13)^2)</f>
        <v>2.9124781134103978E-48</v>
      </c>
      <c r="E1508" s="26">
        <f>Sheet3!D$12*EXP(-0.5*((Sheet1!$C1531-Sheet3!D$11)/Sheet3!D$13)^2)</f>
        <v>7.8153192245113058E-11</v>
      </c>
      <c r="F1508" s="26">
        <f>Sheet3!E$12*EXP(-0.5*((Sheet1!$C1531-Sheet3!E$11)/Sheet3!E$13)^2)</f>
        <v>3.0625518942128725E-9</v>
      </c>
      <c r="G1508" s="26">
        <f>Sheet3!F$12*EXP(-0.5*((Sheet1!$C1531-Sheet3!F$11)/Sheet3!F$13)^2)</f>
        <v>3.0625518942128725E-9</v>
      </c>
      <c r="H1508" s="26">
        <f>Sheet3!G$12*EXP(-0.5*((Sheet1!$C1531-Sheet3!G$11)/Sheet3!G$13)^2)</f>
        <v>3.0625518942128725E-9</v>
      </c>
      <c r="I1508" s="26">
        <f>Sheet3!H$12*EXP(-0.5*((Sheet1!$C1531-Sheet3!H$11)/Sheet3!H$13)^2)</f>
        <v>3.0625518942128725E-9</v>
      </c>
      <c r="J1508" s="26">
        <f>Sheet3!I$12*EXP(-0.5*((Sheet1!$C1531-Sheet3!I$11)/Sheet3!I$13)^2)</f>
        <v>3.0625518942128725E-9</v>
      </c>
      <c r="K1508" s="26">
        <f>Sheet3!J$12*EXP(-0.5*((Sheet1!$C1531-Sheet3!J$11)/Sheet3!J$13)^2)</f>
        <v>3.0625518942128725E-9</v>
      </c>
      <c r="L1508" s="26">
        <f>Sheet3!K$12*EXP(-0.5*((Sheet1!$C1531-Sheet3!K$11)/Sheet3!K$13)^2)</f>
        <v>3.0625518942128725E-9</v>
      </c>
      <c r="M1508" s="26">
        <f>Sheet3!L$12*EXP(-0.5*((Sheet1!$C1531-Sheet3!L$11)/Sheet3!L$13)^2)</f>
        <v>3.0625518942128725E-9</v>
      </c>
    </row>
    <row r="1509" spans="1:13" x14ac:dyDescent="0.25">
      <c r="A1509" s="26">
        <f>Sheet1!D1532*Sheet3!$B$5</f>
        <v>0</v>
      </c>
      <c r="B1509" s="26">
        <f t="shared" si="46"/>
        <v>6.0410602193644161E-16</v>
      </c>
      <c r="C1509" s="26">
        <f t="shared" si="47"/>
        <v>2.4578568345948094E-8</v>
      </c>
      <c r="D1509" s="26">
        <f>Sheet3!C$12*EXP(-0.5*((Sheet1!$C1532-Sheet3!C$11)/Sheet3!C$13)^2)</f>
        <v>2.9124781134103978E-48</v>
      </c>
      <c r="E1509" s="26">
        <f>Sheet3!D$12*EXP(-0.5*((Sheet1!$C1532-Sheet3!D$11)/Sheet3!D$13)^2)</f>
        <v>7.8153192245113058E-11</v>
      </c>
      <c r="F1509" s="26">
        <f>Sheet3!E$12*EXP(-0.5*((Sheet1!$C1532-Sheet3!E$11)/Sheet3!E$13)^2)</f>
        <v>3.0625518942128725E-9</v>
      </c>
      <c r="G1509" s="26">
        <f>Sheet3!F$12*EXP(-0.5*((Sheet1!$C1532-Sheet3!F$11)/Sheet3!F$13)^2)</f>
        <v>3.0625518942128725E-9</v>
      </c>
      <c r="H1509" s="26">
        <f>Sheet3!G$12*EXP(-0.5*((Sheet1!$C1532-Sheet3!G$11)/Sheet3!G$13)^2)</f>
        <v>3.0625518942128725E-9</v>
      </c>
      <c r="I1509" s="26">
        <f>Sheet3!H$12*EXP(-0.5*((Sheet1!$C1532-Sheet3!H$11)/Sheet3!H$13)^2)</f>
        <v>3.0625518942128725E-9</v>
      </c>
      <c r="J1509" s="26">
        <f>Sheet3!I$12*EXP(-0.5*((Sheet1!$C1532-Sheet3!I$11)/Sheet3!I$13)^2)</f>
        <v>3.0625518942128725E-9</v>
      </c>
      <c r="K1509" s="26">
        <f>Sheet3!J$12*EXP(-0.5*((Sheet1!$C1532-Sheet3!J$11)/Sheet3!J$13)^2)</f>
        <v>3.0625518942128725E-9</v>
      </c>
      <c r="L1509" s="26">
        <f>Sheet3!K$12*EXP(-0.5*((Sheet1!$C1532-Sheet3!K$11)/Sheet3!K$13)^2)</f>
        <v>3.0625518942128725E-9</v>
      </c>
      <c r="M1509" s="26">
        <f>Sheet3!L$12*EXP(-0.5*((Sheet1!$C1532-Sheet3!L$11)/Sheet3!L$13)^2)</f>
        <v>3.0625518942128725E-9</v>
      </c>
    </row>
    <row r="1510" spans="1:13" x14ac:dyDescent="0.25">
      <c r="A1510" s="26">
        <f>Sheet1!D1533*Sheet3!$B$5</f>
        <v>0</v>
      </c>
      <c r="B1510" s="26">
        <f t="shared" si="46"/>
        <v>6.0410602193644161E-16</v>
      </c>
      <c r="C1510" s="26">
        <f t="shared" si="47"/>
        <v>2.4578568345948094E-8</v>
      </c>
      <c r="D1510" s="26">
        <f>Sheet3!C$12*EXP(-0.5*((Sheet1!$C1533-Sheet3!C$11)/Sheet3!C$13)^2)</f>
        <v>2.9124781134103978E-48</v>
      </c>
      <c r="E1510" s="26">
        <f>Sheet3!D$12*EXP(-0.5*((Sheet1!$C1533-Sheet3!D$11)/Sheet3!D$13)^2)</f>
        <v>7.8153192245113058E-11</v>
      </c>
      <c r="F1510" s="26">
        <f>Sheet3!E$12*EXP(-0.5*((Sheet1!$C1533-Sheet3!E$11)/Sheet3!E$13)^2)</f>
        <v>3.0625518942128725E-9</v>
      </c>
      <c r="G1510" s="26">
        <f>Sheet3!F$12*EXP(-0.5*((Sheet1!$C1533-Sheet3!F$11)/Sheet3!F$13)^2)</f>
        <v>3.0625518942128725E-9</v>
      </c>
      <c r="H1510" s="26">
        <f>Sheet3!G$12*EXP(-0.5*((Sheet1!$C1533-Sheet3!G$11)/Sheet3!G$13)^2)</f>
        <v>3.0625518942128725E-9</v>
      </c>
      <c r="I1510" s="26">
        <f>Sheet3!H$12*EXP(-0.5*((Sheet1!$C1533-Sheet3!H$11)/Sheet3!H$13)^2)</f>
        <v>3.0625518942128725E-9</v>
      </c>
      <c r="J1510" s="26">
        <f>Sheet3!I$12*EXP(-0.5*((Sheet1!$C1533-Sheet3!I$11)/Sheet3!I$13)^2)</f>
        <v>3.0625518942128725E-9</v>
      </c>
      <c r="K1510" s="26">
        <f>Sheet3!J$12*EXP(-0.5*((Sheet1!$C1533-Sheet3!J$11)/Sheet3!J$13)^2)</f>
        <v>3.0625518942128725E-9</v>
      </c>
      <c r="L1510" s="26">
        <f>Sheet3!K$12*EXP(-0.5*((Sheet1!$C1533-Sheet3!K$11)/Sheet3!K$13)^2)</f>
        <v>3.0625518942128725E-9</v>
      </c>
      <c r="M1510" s="26">
        <f>Sheet3!L$12*EXP(-0.5*((Sheet1!$C1533-Sheet3!L$11)/Sheet3!L$13)^2)</f>
        <v>3.0625518942128725E-9</v>
      </c>
    </row>
    <row r="1511" spans="1:13" x14ac:dyDescent="0.25">
      <c r="A1511" s="26">
        <f>Sheet1!D1534*Sheet3!$B$5</f>
        <v>0</v>
      </c>
      <c r="B1511" s="26">
        <f t="shared" si="46"/>
        <v>6.0410602193644161E-16</v>
      </c>
      <c r="C1511" s="26">
        <f t="shared" si="47"/>
        <v>2.4578568345948094E-8</v>
      </c>
      <c r="D1511" s="26">
        <f>Sheet3!C$12*EXP(-0.5*((Sheet1!$C1534-Sheet3!C$11)/Sheet3!C$13)^2)</f>
        <v>2.9124781134103978E-48</v>
      </c>
      <c r="E1511" s="26">
        <f>Sheet3!D$12*EXP(-0.5*((Sheet1!$C1534-Sheet3!D$11)/Sheet3!D$13)^2)</f>
        <v>7.8153192245113058E-11</v>
      </c>
      <c r="F1511" s="26">
        <f>Sheet3!E$12*EXP(-0.5*((Sheet1!$C1534-Sheet3!E$11)/Sheet3!E$13)^2)</f>
        <v>3.0625518942128725E-9</v>
      </c>
      <c r="G1511" s="26">
        <f>Sheet3!F$12*EXP(-0.5*((Sheet1!$C1534-Sheet3!F$11)/Sheet3!F$13)^2)</f>
        <v>3.0625518942128725E-9</v>
      </c>
      <c r="H1511" s="26">
        <f>Sheet3!G$12*EXP(-0.5*((Sheet1!$C1534-Sheet3!G$11)/Sheet3!G$13)^2)</f>
        <v>3.0625518942128725E-9</v>
      </c>
      <c r="I1511" s="26">
        <f>Sheet3!H$12*EXP(-0.5*((Sheet1!$C1534-Sheet3!H$11)/Sheet3!H$13)^2)</f>
        <v>3.0625518942128725E-9</v>
      </c>
      <c r="J1511" s="26">
        <f>Sheet3!I$12*EXP(-0.5*((Sheet1!$C1534-Sheet3!I$11)/Sheet3!I$13)^2)</f>
        <v>3.0625518942128725E-9</v>
      </c>
      <c r="K1511" s="26">
        <f>Sheet3!J$12*EXP(-0.5*((Sheet1!$C1534-Sheet3!J$11)/Sheet3!J$13)^2)</f>
        <v>3.0625518942128725E-9</v>
      </c>
      <c r="L1511" s="26">
        <f>Sheet3!K$12*EXP(-0.5*((Sheet1!$C1534-Sheet3!K$11)/Sheet3!K$13)^2)</f>
        <v>3.0625518942128725E-9</v>
      </c>
      <c r="M1511" s="26">
        <f>Sheet3!L$12*EXP(-0.5*((Sheet1!$C1534-Sheet3!L$11)/Sheet3!L$13)^2)</f>
        <v>3.0625518942128725E-9</v>
      </c>
    </row>
    <row r="1512" spans="1:13" x14ac:dyDescent="0.25">
      <c r="A1512" s="26">
        <f>Sheet1!D1535*Sheet3!$B$5</f>
        <v>0</v>
      </c>
      <c r="B1512" s="26">
        <f t="shared" si="46"/>
        <v>6.0410602193644161E-16</v>
      </c>
      <c r="C1512" s="26">
        <f t="shared" si="47"/>
        <v>2.4578568345948094E-8</v>
      </c>
      <c r="D1512" s="26">
        <f>Sheet3!C$12*EXP(-0.5*((Sheet1!$C1535-Sheet3!C$11)/Sheet3!C$13)^2)</f>
        <v>2.9124781134103978E-48</v>
      </c>
      <c r="E1512" s="26">
        <f>Sheet3!D$12*EXP(-0.5*((Sheet1!$C1535-Sheet3!D$11)/Sheet3!D$13)^2)</f>
        <v>7.8153192245113058E-11</v>
      </c>
      <c r="F1512" s="26">
        <f>Sheet3!E$12*EXP(-0.5*((Sheet1!$C1535-Sheet3!E$11)/Sheet3!E$13)^2)</f>
        <v>3.0625518942128725E-9</v>
      </c>
      <c r="G1512" s="26">
        <f>Sheet3!F$12*EXP(-0.5*((Sheet1!$C1535-Sheet3!F$11)/Sheet3!F$13)^2)</f>
        <v>3.0625518942128725E-9</v>
      </c>
      <c r="H1512" s="26">
        <f>Sheet3!G$12*EXP(-0.5*((Sheet1!$C1535-Sheet3!G$11)/Sheet3!G$13)^2)</f>
        <v>3.0625518942128725E-9</v>
      </c>
      <c r="I1512" s="26">
        <f>Sheet3!H$12*EXP(-0.5*((Sheet1!$C1535-Sheet3!H$11)/Sheet3!H$13)^2)</f>
        <v>3.0625518942128725E-9</v>
      </c>
      <c r="J1512" s="26">
        <f>Sheet3!I$12*EXP(-0.5*((Sheet1!$C1535-Sheet3!I$11)/Sheet3!I$13)^2)</f>
        <v>3.0625518942128725E-9</v>
      </c>
      <c r="K1512" s="26">
        <f>Sheet3!J$12*EXP(-0.5*((Sheet1!$C1535-Sheet3!J$11)/Sheet3!J$13)^2)</f>
        <v>3.0625518942128725E-9</v>
      </c>
      <c r="L1512" s="26">
        <f>Sheet3!K$12*EXP(-0.5*((Sheet1!$C1535-Sheet3!K$11)/Sheet3!K$13)^2)</f>
        <v>3.0625518942128725E-9</v>
      </c>
      <c r="M1512" s="26">
        <f>Sheet3!L$12*EXP(-0.5*((Sheet1!$C1535-Sheet3!L$11)/Sheet3!L$13)^2)</f>
        <v>3.0625518942128725E-9</v>
      </c>
    </row>
    <row r="1513" spans="1:13" x14ac:dyDescent="0.25">
      <c r="A1513" s="26">
        <f>Sheet1!D1536*Sheet3!$B$5</f>
        <v>0</v>
      </c>
      <c r="B1513" s="26">
        <f t="shared" si="46"/>
        <v>6.0410602193644161E-16</v>
      </c>
      <c r="C1513" s="26">
        <f t="shared" si="47"/>
        <v>2.4578568345948094E-8</v>
      </c>
      <c r="D1513" s="26">
        <f>Sheet3!C$12*EXP(-0.5*((Sheet1!$C1536-Sheet3!C$11)/Sheet3!C$13)^2)</f>
        <v>2.9124781134103978E-48</v>
      </c>
      <c r="E1513" s="26">
        <f>Sheet3!D$12*EXP(-0.5*((Sheet1!$C1536-Sheet3!D$11)/Sheet3!D$13)^2)</f>
        <v>7.8153192245113058E-11</v>
      </c>
      <c r="F1513" s="26">
        <f>Sheet3!E$12*EXP(-0.5*((Sheet1!$C1536-Sheet3!E$11)/Sheet3!E$13)^2)</f>
        <v>3.0625518942128725E-9</v>
      </c>
      <c r="G1513" s="26">
        <f>Sheet3!F$12*EXP(-0.5*((Sheet1!$C1536-Sheet3!F$11)/Sheet3!F$13)^2)</f>
        <v>3.0625518942128725E-9</v>
      </c>
      <c r="H1513" s="26">
        <f>Sheet3!G$12*EXP(-0.5*((Sheet1!$C1536-Sheet3!G$11)/Sheet3!G$13)^2)</f>
        <v>3.0625518942128725E-9</v>
      </c>
      <c r="I1513" s="26">
        <f>Sheet3!H$12*EXP(-0.5*((Sheet1!$C1536-Sheet3!H$11)/Sheet3!H$13)^2)</f>
        <v>3.0625518942128725E-9</v>
      </c>
      <c r="J1513" s="26">
        <f>Sheet3!I$12*EXP(-0.5*((Sheet1!$C1536-Sheet3!I$11)/Sheet3!I$13)^2)</f>
        <v>3.0625518942128725E-9</v>
      </c>
      <c r="K1513" s="26">
        <f>Sheet3!J$12*EXP(-0.5*((Sheet1!$C1536-Sheet3!J$11)/Sheet3!J$13)^2)</f>
        <v>3.0625518942128725E-9</v>
      </c>
      <c r="L1513" s="26">
        <f>Sheet3!K$12*EXP(-0.5*((Sheet1!$C1536-Sheet3!K$11)/Sheet3!K$13)^2)</f>
        <v>3.0625518942128725E-9</v>
      </c>
      <c r="M1513" s="26">
        <f>Sheet3!L$12*EXP(-0.5*((Sheet1!$C1536-Sheet3!L$11)/Sheet3!L$13)^2)</f>
        <v>3.0625518942128725E-9</v>
      </c>
    </row>
    <row r="1514" spans="1:13" x14ac:dyDescent="0.25">
      <c r="A1514" s="26">
        <f>Sheet1!D1537*Sheet3!$B$5</f>
        <v>0</v>
      </c>
      <c r="B1514" s="26">
        <f t="shared" si="46"/>
        <v>6.0410602193644161E-16</v>
      </c>
      <c r="C1514" s="26">
        <f t="shared" si="47"/>
        <v>2.4578568345948094E-8</v>
      </c>
      <c r="D1514" s="26">
        <f>Sheet3!C$12*EXP(-0.5*((Sheet1!$C1537-Sheet3!C$11)/Sheet3!C$13)^2)</f>
        <v>2.9124781134103978E-48</v>
      </c>
      <c r="E1514" s="26">
        <f>Sheet3!D$12*EXP(-0.5*((Sheet1!$C1537-Sheet3!D$11)/Sheet3!D$13)^2)</f>
        <v>7.8153192245113058E-11</v>
      </c>
      <c r="F1514" s="26">
        <f>Sheet3!E$12*EXP(-0.5*((Sheet1!$C1537-Sheet3!E$11)/Sheet3!E$13)^2)</f>
        <v>3.0625518942128725E-9</v>
      </c>
      <c r="G1514" s="26">
        <f>Sheet3!F$12*EXP(-0.5*((Sheet1!$C1537-Sheet3!F$11)/Sheet3!F$13)^2)</f>
        <v>3.0625518942128725E-9</v>
      </c>
      <c r="H1514" s="26">
        <f>Sheet3!G$12*EXP(-0.5*((Sheet1!$C1537-Sheet3!G$11)/Sheet3!G$13)^2)</f>
        <v>3.0625518942128725E-9</v>
      </c>
      <c r="I1514" s="26">
        <f>Sheet3!H$12*EXP(-0.5*((Sheet1!$C1537-Sheet3!H$11)/Sheet3!H$13)^2)</f>
        <v>3.0625518942128725E-9</v>
      </c>
      <c r="J1514" s="26">
        <f>Sheet3!I$12*EXP(-0.5*((Sheet1!$C1537-Sheet3!I$11)/Sheet3!I$13)^2)</f>
        <v>3.0625518942128725E-9</v>
      </c>
      <c r="K1514" s="26">
        <f>Sheet3!J$12*EXP(-0.5*((Sheet1!$C1537-Sheet3!J$11)/Sheet3!J$13)^2)</f>
        <v>3.0625518942128725E-9</v>
      </c>
      <c r="L1514" s="26">
        <f>Sheet3!K$12*EXP(-0.5*((Sheet1!$C1537-Sheet3!K$11)/Sheet3!K$13)^2)</f>
        <v>3.0625518942128725E-9</v>
      </c>
      <c r="M1514" s="26">
        <f>Sheet3!L$12*EXP(-0.5*((Sheet1!$C1537-Sheet3!L$11)/Sheet3!L$13)^2)</f>
        <v>3.0625518942128725E-9</v>
      </c>
    </row>
    <row r="1515" spans="1:13" x14ac:dyDescent="0.25">
      <c r="A1515" s="26">
        <f>Sheet1!D1538*Sheet3!$B$5</f>
        <v>0</v>
      </c>
      <c r="B1515" s="26">
        <f t="shared" si="46"/>
        <v>6.0410602193644161E-16</v>
      </c>
      <c r="C1515" s="26">
        <f t="shared" si="47"/>
        <v>2.4578568345948094E-8</v>
      </c>
      <c r="D1515" s="26">
        <f>Sheet3!C$12*EXP(-0.5*((Sheet1!$C1538-Sheet3!C$11)/Sheet3!C$13)^2)</f>
        <v>2.9124781134103978E-48</v>
      </c>
      <c r="E1515" s="26">
        <f>Sheet3!D$12*EXP(-0.5*((Sheet1!$C1538-Sheet3!D$11)/Sheet3!D$13)^2)</f>
        <v>7.8153192245113058E-11</v>
      </c>
      <c r="F1515" s="26">
        <f>Sheet3!E$12*EXP(-0.5*((Sheet1!$C1538-Sheet3!E$11)/Sheet3!E$13)^2)</f>
        <v>3.0625518942128725E-9</v>
      </c>
      <c r="G1515" s="26">
        <f>Sheet3!F$12*EXP(-0.5*((Sheet1!$C1538-Sheet3!F$11)/Sheet3!F$13)^2)</f>
        <v>3.0625518942128725E-9</v>
      </c>
      <c r="H1515" s="26">
        <f>Sheet3!G$12*EXP(-0.5*((Sheet1!$C1538-Sheet3!G$11)/Sheet3!G$13)^2)</f>
        <v>3.0625518942128725E-9</v>
      </c>
      <c r="I1515" s="26">
        <f>Sheet3!H$12*EXP(-0.5*((Sheet1!$C1538-Sheet3!H$11)/Sheet3!H$13)^2)</f>
        <v>3.0625518942128725E-9</v>
      </c>
      <c r="J1515" s="26">
        <f>Sheet3!I$12*EXP(-0.5*((Sheet1!$C1538-Sheet3!I$11)/Sheet3!I$13)^2)</f>
        <v>3.0625518942128725E-9</v>
      </c>
      <c r="K1515" s="26">
        <f>Sheet3!J$12*EXP(-0.5*((Sheet1!$C1538-Sheet3!J$11)/Sheet3!J$13)^2)</f>
        <v>3.0625518942128725E-9</v>
      </c>
      <c r="L1515" s="26">
        <f>Sheet3!K$12*EXP(-0.5*((Sheet1!$C1538-Sheet3!K$11)/Sheet3!K$13)^2)</f>
        <v>3.0625518942128725E-9</v>
      </c>
      <c r="M1515" s="26">
        <f>Sheet3!L$12*EXP(-0.5*((Sheet1!$C1538-Sheet3!L$11)/Sheet3!L$13)^2)</f>
        <v>3.0625518942128725E-9</v>
      </c>
    </row>
    <row r="1516" spans="1:13" x14ac:dyDescent="0.25">
      <c r="A1516" s="26">
        <f>Sheet1!D1539*Sheet3!$B$5</f>
        <v>0</v>
      </c>
      <c r="B1516" s="26">
        <f t="shared" si="46"/>
        <v>6.0410602193644161E-16</v>
      </c>
      <c r="C1516" s="26">
        <f t="shared" si="47"/>
        <v>2.4578568345948094E-8</v>
      </c>
      <c r="D1516" s="26">
        <f>Sheet3!C$12*EXP(-0.5*((Sheet1!$C1539-Sheet3!C$11)/Sheet3!C$13)^2)</f>
        <v>2.9124781134103978E-48</v>
      </c>
      <c r="E1516" s="26">
        <f>Sheet3!D$12*EXP(-0.5*((Sheet1!$C1539-Sheet3!D$11)/Sheet3!D$13)^2)</f>
        <v>7.8153192245113058E-11</v>
      </c>
      <c r="F1516" s="26">
        <f>Sheet3!E$12*EXP(-0.5*((Sheet1!$C1539-Sheet3!E$11)/Sheet3!E$13)^2)</f>
        <v>3.0625518942128725E-9</v>
      </c>
      <c r="G1516" s="26">
        <f>Sheet3!F$12*EXP(-0.5*((Sheet1!$C1539-Sheet3!F$11)/Sheet3!F$13)^2)</f>
        <v>3.0625518942128725E-9</v>
      </c>
      <c r="H1516" s="26">
        <f>Sheet3!G$12*EXP(-0.5*((Sheet1!$C1539-Sheet3!G$11)/Sheet3!G$13)^2)</f>
        <v>3.0625518942128725E-9</v>
      </c>
      <c r="I1516" s="26">
        <f>Sheet3!H$12*EXP(-0.5*((Sheet1!$C1539-Sheet3!H$11)/Sheet3!H$13)^2)</f>
        <v>3.0625518942128725E-9</v>
      </c>
      <c r="J1516" s="26">
        <f>Sheet3!I$12*EXP(-0.5*((Sheet1!$C1539-Sheet3!I$11)/Sheet3!I$13)^2)</f>
        <v>3.0625518942128725E-9</v>
      </c>
      <c r="K1516" s="26">
        <f>Sheet3!J$12*EXP(-0.5*((Sheet1!$C1539-Sheet3!J$11)/Sheet3!J$13)^2)</f>
        <v>3.0625518942128725E-9</v>
      </c>
      <c r="L1516" s="26">
        <f>Sheet3!K$12*EXP(-0.5*((Sheet1!$C1539-Sheet3!K$11)/Sheet3!K$13)^2)</f>
        <v>3.0625518942128725E-9</v>
      </c>
      <c r="M1516" s="26">
        <f>Sheet3!L$12*EXP(-0.5*((Sheet1!$C1539-Sheet3!L$11)/Sheet3!L$13)^2)</f>
        <v>3.0625518942128725E-9</v>
      </c>
    </row>
    <row r="1517" spans="1:13" x14ac:dyDescent="0.25">
      <c r="A1517" s="26">
        <f>Sheet1!D1540*Sheet3!$B$5</f>
        <v>0</v>
      </c>
      <c r="B1517" s="26">
        <f t="shared" si="46"/>
        <v>6.0410602193644161E-16</v>
      </c>
      <c r="C1517" s="26">
        <f t="shared" si="47"/>
        <v>2.4578568345948094E-8</v>
      </c>
      <c r="D1517" s="26">
        <f>Sheet3!C$12*EXP(-0.5*((Sheet1!$C1540-Sheet3!C$11)/Sheet3!C$13)^2)</f>
        <v>2.9124781134103978E-48</v>
      </c>
      <c r="E1517" s="26">
        <f>Sheet3!D$12*EXP(-0.5*((Sheet1!$C1540-Sheet3!D$11)/Sheet3!D$13)^2)</f>
        <v>7.8153192245113058E-11</v>
      </c>
      <c r="F1517" s="26">
        <f>Sheet3!E$12*EXP(-0.5*((Sheet1!$C1540-Sheet3!E$11)/Sheet3!E$13)^2)</f>
        <v>3.0625518942128725E-9</v>
      </c>
      <c r="G1517" s="26">
        <f>Sheet3!F$12*EXP(-0.5*((Sheet1!$C1540-Sheet3!F$11)/Sheet3!F$13)^2)</f>
        <v>3.0625518942128725E-9</v>
      </c>
      <c r="H1517" s="26">
        <f>Sheet3!G$12*EXP(-0.5*((Sheet1!$C1540-Sheet3!G$11)/Sheet3!G$13)^2)</f>
        <v>3.0625518942128725E-9</v>
      </c>
      <c r="I1517" s="26">
        <f>Sheet3!H$12*EXP(-0.5*((Sheet1!$C1540-Sheet3!H$11)/Sheet3!H$13)^2)</f>
        <v>3.0625518942128725E-9</v>
      </c>
      <c r="J1517" s="26">
        <f>Sheet3!I$12*EXP(-0.5*((Sheet1!$C1540-Sheet3!I$11)/Sheet3!I$13)^2)</f>
        <v>3.0625518942128725E-9</v>
      </c>
      <c r="K1517" s="26">
        <f>Sheet3!J$12*EXP(-0.5*((Sheet1!$C1540-Sheet3!J$11)/Sheet3!J$13)^2)</f>
        <v>3.0625518942128725E-9</v>
      </c>
      <c r="L1517" s="26">
        <f>Sheet3!K$12*EXP(-0.5*((Sheet1!$C1540-Sheet3!K$11)/Sheet3!K$13)^2)</f>
        <v>3.0625518942128725E-9</v>
      </c>
      <c r="M1517" s="26">
        <f>Sheet3!L$12*EXP(-0.5*((Sheet1!$C1540-Sheet3!L$11)/Sheet3!L$13)^2)</f>
        <v>3.0625518942128725E-9</v>
      </c>
    </row>
    <row r="1518" spans="1:13" x14ac:dyDescent="0.25">
      <c r="A1518" s="26">
        <f>Sheet1!D1541*Sheet3!$B$5</f>
        <v>0</v>
      </c>
      <c r="B1518" s="26">
        <f t="shared" si="46"/>
        <v>6.0410602193644161E-16</v>
      </c>
      <c r="C1518" s="26">
        <f t="shared" si="47"/>
        <v>2.4578568345948094E-8</v>
      </c>
      <c r="D1518" s="26">
        <f>Sheet3!C$12*EXP(-0.5*((Sheet1!$C1541-Sheet3!C$11)/Sheet3!C$13)^2)</f>
        <v>2.9124781134103978E-48</v>
      </c>
      <c r="E1518" s="26">
        <f>Sheet3!D$12*EXP(-0.5*((Sheet1!$C1541-Sheet3!D$11)/Sheet3!D$13)^2)</f>
        <v>7.8153192245113058E-11</v>
      </c>
      <c r="F1518" s="26">
        <f>Sheet3!E$12*EXP(-0.5*((Sheet1!$C1541-Sheet3!E$11)/Sheet3!E$13)^2)</f>
        <v>3.0625518942128725E-9</v>
      </c>
      <c r="G1518" s="26">
        <f>Sheet3!F$12*EXP(-0.5*((Sheet1!$C1541-Sheet3!F$11)/Sheet3!F$13)^2)</f>
        <v>3.0625518942128725E-9</v>
      </c>
      <c r="H1518" s="26">
        <f>Sheet3!G$12*EXP(-0.5*((Sheet1!$C1541-Sheet3!G$11)/Sheet3!G$13)^2)</f>
        <v>3.0625518942128725E-9</v>
      </c>
      <c r="I1518" s="26">
        <f>Sheet3!H$12*EXP(-0.5*((Sheet1!$C1541-Sheet3!H$11)/Sheet3!H$13)^2)</f>
        <v>3.0625518942128725E-9</v>
      </c>
      <c r="J1518" s="26">
        <f>Sheet3!I$12*EXP(-0.5*((Sheet1!$C1541-Sheet3!I$11)/Sheet3!I$13)^2)</f>
        <v>3.0625518942128725E-9</v>
      </c>
      <c r="K1518" s="26">
        <f>Sheet3!J$12*EXP(-0.5*((Sheet1!$C1541-Sheet3!J$11)/Sheet3!J$13)^2)</f>
        <v>3.0625518942128725E-9</v>
      </c>
      <c r="L1518" s="26">
        <f>Sheet3!K$12*EXP(-0.5*((Sheet1!$C1541-Sheet3!K$11)/Sheet3!K$13)^2)</f>
        <v>3.0625518942128725E-9</v>
      </c>
      <c r="M1518" s="26">
        <f>Sheet3!L$12*EXP(-0.5*((Sheet1!$C1541-Sheet3!L$11)/Sheet3!L$13)^2)</f>
        <v>3.0625518942128725E-9</v>
      </c>
    </row>
    <row r="1519" spans="1:13" x14ac:dyDescent="0.25">
      <c r="A1519" s="26">
        <f>Sheet1!D1542*Sheet3!$B$5</f>
        <v>0</v>
      </c>
      <c r="B1519" s="26">
        <f t="shared" si="46"/>
        <v>6.0410602193644161E-16</v>
      </c>
      <c r="C1519" s="26">
        <f t="shared" si="47"/>
        <v>2.4578568345948094E-8</v>
      </c>
      <c r="D1519" s="26">
        <f>Sheet3!C$12*EXP(-0.5*((Sheet1!$C1542-Sheet3!C$11)/Sheet3!C$13)^2)</f>
        <v>2.9124781134103978E-48</v>
      </c>
      <c r="E1519" s="26">
        <f>Sheet3!D$12*EXP(-0.5*((Sheet1!$C1542-Sheet3!D$11)/Sheet3!D$13)^2)</f>
        <v>7.8153192245113058E-11</v>
      </c>
      <c r="F1519" s="26">
        <f>Sheet3!E$12*EXP(-0.5*((Sheet1!$C1542-Sheet3!E$11)/Sheet3!E$13)^2)</f>
        <v>3.0625518942128725E-9</v>
      </c>
      <c r="G1519" s="26">
        <f>Sheet3!F$12*EXP(-0.5*((Sheet1!$C1542-Sheet3!F$11)/Sheet3!F$13)^2)</f>
        <v>3.0625518942128725E-9</v>
      </c>
      <c r="H1519" s="26">
        <f>Sheet3!G$12*EXP(-0.5*((Sheet1!$C1542-Sheet3!G$11)/Sheet3!G$13)^2)</f>
        <v>3.0625518942128725E-9</v>
      </c>
      <c r="I1519" s="26">
        <f>Sheet3!H$12*EXP(-0.5*((Sheet1!$C1542-Sheet3!H$11)/Sheet3!H$13)^2)</f>
        <v>3.0625518942128725E-9</v>
      </c>
      <c r="J1519" s="26">
        <f>Sheet3!I$12*EXP(-0.5*((Sheet1!$C1542-Sheet3!I$11)/Sheet3!I$13)^2)</f>
        <v>3.0625518942128725E-9</v>
      </c>
      <c r="K1519" s="26">
        <f>Sheet3!J$12*EXP(-0.5*((Sheet1!$C1542-Sheet3!J$11)/Sheet3!J$13)^2)</f>
        <v>3.0625518942128725E-9</v>
      </c>
      <c r="L1519" s="26">
        <f>Sheet3!K$12*EXP(-0.5*((Sheet1!$C1542-Sheet3!K$11)/Sheet3!K$13)^2)</f>
        <v>3.0625518942128725E-9</v>
      </c>
      <c r="M1519" s="26">
        <f>Sheet3!L$12*EXP(-0.5*((Sheet1!$C1542-Sheet3!L$11)/Sheet3!L$13)^2)</f>
        <v>3.0625518942128725E-9</v>
      </c>
    </row>
    <row r="1520" spans="1:13" x14ac:dyDescent="0.25">
      <c r="A1520" s="26">
        <f>Sheet1!D1543*Sheet3!$B$5</f>
        <v>0</v>
      </c>
      <c r="B1520" s="26">
        <f t="shared" si="46"/>
        <v>6.0410602193644161E-16</v>
      </c>
      <c r="C1520" s="26">
        <f t="shared" si="47"/>
        <v>2.4578568345948094E-8</v>
      </c>
      <c r="D1520" s="26">
        <f>Sheet3!C$12*EXP(-0.5*((Sheet1!$C1543-Sheet3!C$11)/Sheet3!C$13)^2)</f>
        <v>2.9124781134103978E-48</v>
      </c>
      <c r="E1520" s="26">
        <f>Sheet3!D$12*EXP(-0.5*((Sheet1!$C1543-Sheet3!D$11)/Sheet3!D$13)^2)</f>
        <v>7.8153192245113058E-11</v>
      </c>
      <c r="F1520" s="26">
        <f>Sheet3!E$12*EXP(-0.5*((Sheet1!$C1543-Sheet3!E$11)/Sheet3!E$13)^2)</f>
        <v>3.0625518942128725E-9</v>
      </c>
      <c r="G1520" s="26">
        <f>Sheet3!F$12*EXP(-0.5*((Sheet1!$C1543-Sheet3!F$11)/Sheet3!F$13)^2)</f>
        <v>3.0625518942128725E-9</v>
      </c>
      <c r="H1520" s="26">
        <f>Sheet3!G$12*EXP(-0.5*((Sheet1!$C1543-Sheet3!G$11)/Sheet3!G$13)^2)</f>
        <v>3.0625518942128725E-9</v>
      </c>
      <c r="I1520" s="26">
        <f>Sheet3!H$12*EXP(-0.5*((Sheet1!$C1543-Sheet3!H$11)/Sheet3!H$13)^2)</f>
        <v>3.0625518942128725E-9</v>
      </c>
      <c r="J1520" s="26">
        <f>Sheet3!I$12*EXP(-0.5*((Sheet1!$C1543-Sheet3!I$11)/Sheet3!I$13)^2)</f>
        <v>3.0625518942128725E-9</v>
      </c>
      <c r="K1520" s="26">
        <f>Sheet3!J$12*EXP(-0.5*((Sheet1!$C1543-Sheet3!J$11)/Sheet3!J$13)^2)</f>
        <v>3.0625518942128725E-9</v>
      </c>
      <c r="L1520" s="26">
        <f>Sheet3!K$12*EXP(-0.5*((Sheet1!$C1543-Sheet3!K$11)/Sheet3!K$13)^2)</f>
        <v>3.0625518942128725E-9</v>
      </c>
      <c r="M1520" s="26">
        <f>Sheet3!L$12*EXP(-0.5*((Sheet1!$C1543-Sheet3!L$11)/Sheet3!L$13)^2)</f>
        <v>3.0625518942128725E-9</v>
      </c>
    </row>
    <row r="1521" spans="1:13" x14ac:dyDescent="0.25">
      <c r="A1521" s="26">
        <f>Sheet1!D1544*Sheet3!$B$5</f>
        <v>0</v>
      </c>
      <c r="B1521" s="26">
        <f t="shared" si="46"/>
        <v>6.0410602193644161E-16</v>
      </c>
      <c r="C1521" s="26">
        <f t="shared" si="47"/>
        <v>2.4578568345948094E-8</v>
      </c>
      <c r="D1521" s="26">
        <f>Sheet3!C$12*EXP(-0.5*((Sheet1!$C1544-Sheet3!C$11)/Sheet3!C$13)^2)</f>
        <v>2.9124781134103978E-48</v>
      </c>
      <c r="E1521" s="26">
        <f>Sheet3!D$12*EXP(-0.5*((Sheet1!$C1544-Sheet3!D$11)/Sheet3!D$13)^2)</f>
        <v>7.8153192245113058E-11</v>
      </c>
      <c r="F1521" s="26">
        <f>Sheet3!E$12*EXP(-0.5*((Sheet1!$C1544-Sheet3!E$11)/Sheet3!E$13)^2)</f>
        <v>3.0625518942128725E-9</v>
      </c>
      <c r="G1521" s="26">
        <f>Sheet3!F$12*EXP(-0.5*((Sheet1!$C1544-Sheet3!F$11)/Sheet3!F$13)^2)</f>
        <v>3.0625518942128725E-9</v>
      </c>
      <c r="H1521" s="26">
        <f>Sheet3!G$12*EXP(-0.5*((Sheet1!$C1544-Sheet3!G$11)/Sheet3!G$13)^2)</f>
        <v>3.0625518942128725E-9</v>
      </c>
      <c r="I1521" s="26">
        <f>Sheet3!H$12*EXP(-0.5*((Sheet1!$C1544-Sheet3!H$11)/Sheet3!H$13)^2)</f>
        <v>3.0625518942128725E-9</v>
      </c>
      <c r="J1521" s="26">
        <f>Sheet3!I$12*EXP(-0.5*((Sheet1!$C1544-Sheet3!I$11)/Sheet3!I$13)^2)</f>
        <v>3.0625518942128725E-9</v>
      </c>
      <c r="K1521" s="26">
        <f>Sheet3!J$12*EXP(-0.5*((Sheet1!$C1544-Sheet3!J$11)/Sheet3!J$13)^2)</f>
        <v>3.0625518942128725E-9</v>
      </c>
      <c r="L1521" s="26">
        <f>Sheet3!K$12*EXP(-0.5*((Sheet1!$C1544-Sheet3!K$11)/Sheet3!K$13)^2)</f>
        <v>3.0625518942128725E-9</v>
      </c>
      <c r="M1521" s="26">
        <f>Sheet3!L$12*EXP(-0.5*((Sheet1!$C1544-Sheet3!L$11)/Sheet3!L$13)^2)</f>
        <v>3.0625518942128725E-9</v>
      </c>
    </row>
    <row r="1522" spans="1:13" x14ac:dyDescent="0.25">
      <c r="A1522" s="26">
        <f>Sheet1!D1545*Sheet3!$B$5</f>
        <v>0</v>
      </c>
      <c r="B1522" s="26">
        <f t="shared" si="46"/>
        <v>6.0410602193644161E-16</v>
      </c>
      <c r="C1522" s="26">
        <f t="shared" si="47"/>
        <v>2.4578568345948094E-8</v>
      </c>
      <c r="D1522" s="26">
        <f>Sheet3!C$12*EXP(-0.5*((Sheet1!$C1545-Sheet3!C$11)/Sheet3!C$13)^2)</f>
        <v>2.9124781134103978E-48</v>
      </c>
      <c r="E1522" s="26">
        <f>Sheet3!D$12*EXP(-0.5*((Sheet1!$C1545-Sheet3!D$11)/Sheet3!D$13)^2)</f>
        <v>7.8153192245113058E-11</v>
      </c>
      <c r="F1522" s="26">
        <f>Sheet3!E$12*EXP(-0.5*((Sheet1!$C1545-Sheet3!E$11)/Sheet3!E$13)^2)</f>
        <v>3.0625518942128725E-9</v>
      </c>
      <c r="G1522" s="26">
        <f>Sheet3!F$12*EXP(-0.5*((Sheet1!$C1545-Sheet3!F$11)/Sheet3!F$13)^2)</f>
        <v>3.0625518942128725E-9</v>
      </c>
      <c r="H1522" s="26">
        <f>Sheet3!G$12*EXP(-0.5*((Sheet1!$C1545-Sheet3!G$11)/Sheet3!G$13)^2)</f>
        <v>3.0625518942128725E-9</v>
      </c>
      <c r="I1522" s="26">
        <f>Sheet3!H$12*EXP(-0.5*((Sheet1!$C1545-Sheet3!H$11)/Sheet3!H$13)^2)</f>
        <v>3.0625518942128725E-9</v>
      </c>
      <c r="J1522" s="26">
        <f>Sheet3!I$12*EXP(-0.5*((Sheet1!$C1545-Sheet3!I$11)/Sheet3!I$13)^2)</f>
        <v>3.0625518942128725E-9</v>
      </c>
      <c r="K1522" s="26">
        <f>Sheet3!J$12*EXP(-0.5*((Sheet1!$C1545-Sheet3!J$11)/Sheet3!J$13)^2)</f>
        <v>3.0625518942128725E-9</v>
      </c>
      <c r="L1522" s="26">
        <f>Sheet3!K$12*EXP(-0.5*((Sheet1!$C1545-Sheet3!K$11)/Sheet3!K$13)^2)</f>
        <v>3.0625518942128725E-9</v>
      </c>
      <c r="M1522" s="26">
        <f>Sheet3!L$12*EXP(-0.5*((Sheet1!$C1545-Sheet3!L$11)/Sheet3!L$13)^2)</f>
        <v>3.0625518942128725E-9</v>
      </c>
    </row>
    <row r="1523" spans="1:13" x14ac:dyDescent="0.25">
      <c r="A1523" s="26">
        <f>Sheet1!D1546*Sheet3!$B$5</f>
        <v>0</v>
      </c>
      <c r="B1523" s="26">
        <f t="shared" si="46"/>
        <v>6.0410602193644161E-16</v>
      </c>
      <c r="C1523" s="26">
        <f t="shared" si="47"/>
        <v>2.4578568345948094E-8</v>
      </c>
      <c r="D1523" s="26">
        <f>Sheet3!C$12*EXP(-0.5*((Sheet1!$C1546-Sheet3!C$11)/Sheet3!C$13)^2)</f>
        <v>2.9124781134103978E-48</v>
      </c>
      <c r="E1523" s="26">
        <f>Sheet3!D$12*EXP(-0.5*((Sheet1!$C1546-Sheet3!D$11)/Sheet3!D$13)^2)</f>
        <v>7.8153192245113058E-11</v>
      </c>
      <c r="F1523" s="26">
        <f>Sheet3!E$12*EXP(-0.5*((Sheet1!$C1546-Sheet3!E$11)/Sheet3!E$13)^2)</f>
        <v>3.0625518942128725E-9</v>
      </c>
      <c r="G1523" s="26">
        <f>Sheet3!F$12*EXP(-0.5*((Sheet1!$C1546-Sheet3!F$11)/Sheet3!F$13)^2)</f>
        <v>3.0625518942128725E-9</v>
      </c>
      <c r="H1523" s="26">
        <f>Sheet3!G$12*EXP(-0.5*((Sheet1!$C1546-Sheet3!G$11)/Sheet3!G$13)^2)</f>
        <v>3.0625518942128725E-9</v>
      </c>
      <c r="I1523" s="26">
        <f>Sheet3!H$12*EXP(-0.5*((Sheet1!$C1546-Sheet3!H$11)/Sheet3!H$13)^2)</f>
        <v>3.0625518942128725E-9</v>
      </c>
      <c r="J1523" s="26">
        <f>Sheet3!I$12*EXP(-0.5*((Sheet1!$C1546-Sheet3!I$11)/Sheet3!I$13)^2)</f>
        <v>3.0625518942128725E-9</v>
      </c>
      <c r="K1523" s="26">
        <f>Sheet3!J$12*EXP(-0.5*((Sheet1!$C1546-Sheet3!J$11)/Sheet3!J$13)^2)</f>
        <v>3.0625518942128725E-9</v>
      </c>
      <c r="L1523" s="26">
        <f>Sheet3!K$12*EXP(-0.5*((Sheet1!$C1546-Sheet3!K$11)/Sheet3!K$13)^2)</f>
        <v>3.0625518942128725E-9</v>
      </c>
      <c r="M1523" s="26">
        <f>Sheet3!L$12*EXP(-0.5*((Sheet1!$C1546-Sheet3!L$11)/Sheet3!L$13)^2)</f>
        <v>3.0625518942128725E-9</v>
      </c>
    </row>
    <row r="1524" spans="1:13" x14ac:dyDescent="0.25">
      <c r="A1524" s="26">
        <f>Sheet1!D1547*Sheet3!$B$5</f>
        <v>0</v>
      </c>
      <c r="B1524" s="26">
        <f t="shared" si="46"/>
        <v>6.0410602193644161E-16</v>
      </c>
      <c r="C1524" s="26">
        <f t="shared" si="47"/>
        <v>2.4578568345948094E-8</v>
      </c>
      <c r="D1524" s="26">
        <f>Sheet3!C$12*EXP(-0.5*((Sheet1!$C1547-Sheet3!C$11)/Sheet3!C$13)^2)</f>
        <v>2.9124781134103978E-48</v>
      </c>
      <c r="E1524" s="26">
        <f>Sheet3!D$12*EXP(-0.5*((Sheet1!$C1547-Sheet3!D$11)/Sheet3!D$13)^2)</f>
        <v>7.8153192245113058E-11</v>
      </c>
      <c r="F1524" s="26">
        <f>Sheet3!E$12*EXP(-0.5*((Sheet1!$C1547-Sheet3!E$11)/Sheet3!E$13)^2)</f>
        <v>3.0625518942128725E-9</v>
      </c>
      <c r="G1524" s="26">
        <f>Sheet3!F$12*EXP(-0.5*((Sheet1!$C1547-Sheet3!F$11)/Sheet3!F$13)^2)</f>
        <v>3.0625518942128725E-9</v>
      </c>
      <c r="H1524" s="26">
        <f>Sheet3!G$12*EXP(-0.5*((Sheet1!$C1547-Sheet3!G$11)/Sheet3!G$13)^2)</f>
        <v>3.0625518942128725E-9</v>
      </c>
      <c r="I1524" s="26">
        <f>Sheet3!H$12*EXP(-0.5*((Sheet1!$C1547-Sheet3!H$11)/Sheet3!H$13)^2)</f>
        <v>3.0625518942128725E-9</v>
      </c>
      <c r="J1524" s="26">
        <f>Sheet3!I$12*EXP(-0.5*((Sheet1!$C1547-Sheet3!I$11)/Sheet3!I$13)^2)</f>
        <v>3.0625518942128725E-9</v>
      </c>
      <c r="K1524" s="26">
        <f>Sheet3!J$12*EXP(-0.5*((Sheet1!$C1547-Sheet3!J$11)/Sheet3!J$13)^2)</f>
        <v>3.0625518942128725E-9</v>
      </c>
      <c r="L1524" s="26">
        <f>Sheet3!K$12*EXP(-0.5*((Sheet1!$C1547-Sheet3!K$11)/Sheet3!K$13)^2)</f>
        <v>3.0625518942128725E-9</v>
      </c>
      <c r="M1524" s="26">
        <f>Sheet3!L$12*EXP(-0.5*((Sheet1!$C1547-Sheet3!L$11)/Sheet3!L$13)^2)</f>
        <v>3.0625518942128725E-9</v>
      </c>
    </row>
    <row r="1525" spans="1:13" x14ac:dyDescent="0.25">
      <c r="A1525" s="26">
        <f>Sheet1!D1548*Sheet3!$B$5</f>
        <v>0</v>
      </c>
      <c r="B1525" s="26">
        <f t="shared" si="46"/>
        <v>6.0410602193644161E-16</v>
      </c>
      <c r="C1525" s="26">
        <f t="shared" si="47"/>
        <v>2.4578568345948094E-8</v>
      </c>
      <c r="D1525" s="26">
        <f>Sheet3!C$12*EXP(-0.5*((Sheet1!$C1548-Sheet3!C$11)/Sheet3!C$13)^2)</f>
        <v>2.9124781134103978E-48</v>
      </c>
      <c r="E1525" s="26">
        <f>Sheet3!D$12*EXP(-0.5*((Sheet1!$C1548-Sheet3!D$11)/Sheet3!D$13)^2)</f>
        <v>7.8153192245113058E-11</v>
      </c>
      <c r="F1525" s="26">
        <f>Sheet3!E$12*EXP(-0.5*((Sheet1!$C1548-Sheet3!E$11)/Sheet3!E$13)^2)</f>
        <v>3.0625518942128725E-9</v>
      </c>
      <c r="G1525" s="26">
        <f>Sheet3!F$12*EXP(-0.5*((Sheet1!$C1548-Sheet3!F$11)/Sheet3!F$13)^2)</f>
        <v>3.0625518942128725E-9</v>
      </c>
      <c r="H1525" s="26">
        <f>Sheet3!G$12*EXP(-0.5*((Sheet1!$C1548-Sheet3!G$11)/Sheet3!G$13)^2)</f>
        <v>3.0625518942128725E-9</v>
      </c>
      <c r="I1525" s="26">
        <f>Sheet3!H$12*EXP(-0.5*((Sheet1!$C1548-Sheet3!H$11)/Sheet3!H$13)^2)</f>
        <v>3.0625518942128725E-9</v>
      </c>
      <c r="J1525" s="26">
        <f>Sheet3!I$12*EXP(-0.5*((Sheet1!$C1548-Sheet3!I$11)/Sheet3!I$13)^2)</f>
        <v>3.0625518942128725E-9</v>
      </c>
      <c r="K1525" s="26">
        <f>Sheet3!J$12*EXP(-0.5*((Sheet1!$C1548-Sheet3!J$11)/Sheet3!J$13)^2)</f>
        <v>3.0625518942128725E-9</v>
      </c>
      <c r="L1525" s="26">
        <f>Sheet3!K$12*EXP(-0.5*((Sheet1!$C1548-Sheet3!K$11)/Sheet3!K$13)^2)</f>
        <v>3.0625518942128725E-9</v>
      </c>
      <c r="M1525" s="26">
        <f>Sheet3!L$12*EXP(-0.5*((Sheet1!$C1548-Sheet3!L$11)/Sheet3!L$13)^2)</f>
        <v>3.0625518942128725E-9</v>
      </c>
    </row>
    <row r="1526" spans="1:13" x14ac:dyDescent="0.25">
      <c r="A1526" s="26">
        <f>Sheet1!D1549*Sheet3!$B$5</f>
        <v>0</v>
      </c>
      <c r="B1526" s="26">
        <f t="shared" si="46"/>
        <v>6.0410602193644161E-16</v>
      </c>
      <c r="C1526" s="26">
        <f t="shared" si="47"/>
        <v>2.4578568345948094E-8</v>
      </c>
      <c r="D1526" s="26">
        <f>Sheet3!C$12*EXP(-0.5*((Sheet1!$C1549-Sheet3!C$11)/Sheet3!C$13)^2)</f>
        <v>2.9124781134103978E-48</v>
      </c>
      <c r="E1526" s="26">
        <f>Sheet3!D$12*EXP(-0.5*((Sheet1!$C1549-Sheet3!D$11)/Sheet3!D$13)^2)</f>
        <v>7.8153192245113058E-11</v>
      </c>
      <c r="F1526" s="26">
        <f>Sheet3!E$12*EXP(-0.5*((Sheet1!$C1549-Sheet3!E$11)/Sheet3!E$13)^2)</f>
        <v>3.0625518942128725E-9</v>
      </c>
      <c r="G1526" s="26">
        <f>Sheet3!F$12*EXP(-0.5*((Sheet1!$C1549-Sheet3!F$11)/Sheet3!F$13)^2)</f>
        <v>3.0625518942128725E-9</v>
      </c>
      <c r="H1526" s="26">
        <f>Sheet3!G$12*EXP(-0.5*((Sheet1!$C1549-Sheet3!G$11)/Sheet3!G$13)^2)</f>
        <v>3.0625518942128725E-9</v>
      </c>
      <c r="I1526" s="26">
        <f>Sheet3!H$12*EXP(-0.5*((Sheet1!$C1549-Sheet3!H$11)/Sheet3!H$13)^2)</f>
        <v>3.0625518942128725E-9</v>
      </c>
      <c r="J1526" s="26">
        <f>Sheet3!I$12*EXP(-0.5*((Sheet1!$C1549-Sheet3!I$11)/Sheet3!I$13)^2)</f>
        <v>3.0625518942128725E-9</v>
      </c>
      <c r="K1526" s="26">
        <f>Sheet3!J$12*EXP(-0.5*((Sheet1!$C1549-Sheet3!J$11)/Sheet3!J$13)^2)</f>
        <v>3.0625518942128725E-9</v>
      </c>
      <c r="L1526" s="26">
        <f>Sheet3!K$12*EXP(-0.5*((Sheet1!$C1549-Sheet3!K$11)/Sheet3!K$13)^2)</f>
        <v>3.0625518942128725E-9</v>
      </c>
      <c r="M1526" s="26">
        <f>Sheet3!L$12*EXP(-0.5*((Sheet1!$C1549-Sheet3!L$11)/Sheet3!L$13)^2)</f>
        <v>3.0625518942128725E-9</v>
      </c>
    </row>
    <row r="1527" spans="1:13" x14ac:dyDescent="0.25">
      <c r="A1527" s="26">
        <f>Sheet1!D1550*Sheet3!$B$5</f>
        <v>0</v>
      </c>
      <c r="B1527" s="26">
        <f t="shared" si="46"/>
        <v>6.0410602193644161E-16</v>
      </c>
      <c r="C1527" s="26">
        <f t="shared" si="47"/>
        <v>2.4578568345948094E-8</v>
      </c>
      <c r="D1527" s="26">
        <f>Sheet3!C$12*EXP(-0.5*((Sheet1!$C1550-Sheet3!C$11)/Sheet3!C$13)^2)</f>
        <v>2.9124781134103978E-48</v>
      </c>
      <c r="E1527" s="26">
        <f>Sheet3!D$12*EXP(-0.5*((Sheet1!$C1550-Sheet3!D$11)/Sheet3!D$13)^2)</f>
        <v>7.8153192245113058E-11</v>
      </c>
      <c r="F1527" s="26">
        <f>Sheet3!E$12*EXP(-0.5*((Sheet1!$C1550-Sheet3!E$11)/Sheet3!E$13)^2)</f>
        <v>3.0625518942128725E-9</v>
      </c>
      <c r="G1527" s="26">
        <f>Sheet3!F$12*EXP(-0.5*((Sheet1!$C1550-Sheet3!F$11)/Sheet3!F$13)^2)</f>
        <v>3.0625518942128725E-9</v>
      </c>
      <c r="H1527" s="26">
        <f>Sheet3!G$12*EXP(-0.5*((Sheet1!$C1550-Sheet3!G$11)/Sheet3!G$13)^2)</f>
        <v>3.0625518942128725E-9</v>
      </c>
      <c r="I1527" s="26">
        <f>Sheet3!H$12*EXP(-0.5*((Sheet1!$C1550-Sheet3!H$11)/Sheet3!H$13)^2)</f>
        <v>3.0625518942128725E-9</v>
      </c>
      <c r="J1527" s="26">
        <f>Sheet3!I$12*EXP(-0.5*((Sheet1!$C1550-Sheet3!I$11)/Sheet3!I$13)^2)</f>
        <v>3.0625518942128725E-9</v>
      </c>
      <c r="K1527" s="26">
        <f>Sheet3!J$12*EXP(-0.5*((Sheet1!$C1550-Sheet3!J$11)/Sheet3!J$13)^2)</f>
        <v>3.0625518942128725E-9</v>
      </c>
      <c r="L1527" s="26">
        <f>Sheet3!K$12*EXP(-0.5*((Sheet1!$C1550-Sheet3!K$11)/Sheet3!K$13)^2)</f>
        <v>3.0625518942128725E-9</v>
      </c>
      <c r="M1527" s="26">
        <f>Sheet3!L$12*EXP(-0.5*((Sheet1!$C1550-Sheet3!L$11)/Sheet3!L$13)^2)</f>
        <v>3.0625518942128725E-9</v>
      </c>
    </row>
    <row r="1528" spans="1:13" x14ac:dyDescent="0.25">
      <c r="A1528" s="26">
        <f>Sheet1!D1551*Sheet3!$B$5</f>
        <v>0</v>
      </c>
      <c r="B1528" s="26">
        <f t="shared" si="46"/>
        <v>6.0410602193644161E-16</v>
      </c>
      <c r="C1528" s="26">
        <f t="shared" si="47"/>
        <v>2.4578568345948094E-8</v>
      </c>
      <c r="D1528" s="26">
        <f>Sheet3!C$12*EXP(-0.5*((Sheet1!$C1551-Sheet3!C$11)/Sheet3!C$13)^2)</f>
        <v>2.9124781134103978E-48</v>
      </c>
      <c r="E1528" s="26">
        <f>Sheet3!D$12*EXP(-0.5*((Sheet1!$C1551-Sheet3!D$11)/Sheet3!D$13)^2)</f>
        <v>7.8153192245113058E-11</v>
      </c>
      <c r="F1528" s="26">
        <f>Sheet3!E$12*EXP(-0.5*((Sheet1!$C1551-Sheet3!E$11)/Sheet3!E$13)^2)</f>
        <v>3.0625518942128725E-9</v>
      </c>
      <c r="G1528" s="26">
        <f>Sheet3!F$12*EXP(-0.5*((Sheet1!$C1551-Sheet3!F$11)/Sheet3!F$13)^2)</f>
        <v>3.0625518942128725E-9</v>
      </c>
      <c r="H1528" s="26">
        <f>Sheet3!G$12*EXP(-0.5*((Sheet1!$C1551-Sheet3!G$11)/Sheet3!G$13)^2)</f>
        <v>3.0625518942128725E-9</v>
      </c>
      <c r="I1528" s="26">
        <f>Sheet3!H$12*EXP(-0.5*((Sheet1!$C1551-Sheet3!H$11)/Sheet3!H$13)^2)</f>
        <v>3.0625518942128725E-9</v>
      </c>
      <c r="J1528" s="26">
        <f>Sheet3!I$12*EXP(-0.5*((Sheet1!$C1551-Sheet3!I$11)/Sheet3!I$13)^2)</f>
        <v>3.0625518942128725E-9</v>
      </c>
      <c r="K1528" s="26">
        <f>Sheet3!J$12*EXP(-0.5*((Sheet1!$C1551-Sheet3!J$11)/Sheet3!J$13)^2)</f>
        <v>3.0625518942128725E-9</v>
      </c>
      <c r="L1528" s="26">
        <f>Sheet3!K$12*EXP(-0.5*((Sheet1!$C1551-Sheet3!K$11)/Sheet3!K$13)^2)</f>
        <v>3.0625518942128725E-9</v>
      </c>
      <c r="M1528" s="26">
        <f>Sheet3!L$12*EXP(-0.5*((Sheet1!$C1551-Sheet3!L$11)/Sheet3!L$13)^2)</f>
        <v>3.0625518942128725E-9</v>
      </c>
    </row>
    <row r="1529" spans="1:13" x14ac:dyDescent="0.25">
      <c r="A1529" s="26">
        <f>Sheet1!D1552*Sheet3!$B$5</f>
        <v>0</v>
      </c>
      <c r="B1529" s="26">
        <f t="shared" si="46"/>
        <v>6.0410602193644161E-16</v>
      </c>
      <c r="C1529" s="26">
        <f t="shared" si="47"/>
        <v>2.4578568345948094E-8</v>
      </c>
      <c r="D1529" s="26">
        <f>Sheet3!C$12*EXP(-0.5*((Sheet1!$C1552-Sheet3!C$11)/Sheet3!C$13)^2)</f>
        <v>2.9124781134103978E-48</v>
      </c>
      <c r="E1529" s="26">
        <f>Sheet3!D$12*EXP(-0.5*((Sheet1!$C1552-Sheet3!D$11)/Sheet3!D$13)^2)</f>
        <v>7.8153192245113058E-11</v>
      </c>
      <c r="F1529" s="26">
        <f>Sheet3!E$12*EXP(-0.5*((Sheet1!$C1552-Sheet3!E$11)/Sheet3!E$13)^2)</f>
        <v>3.0625518942128725E-9</v>
      </c>
      <c r="G1529" s="26">
        <f>Sheet3!F$12*EXP(-0.5*((Sheet1!$C1552-Sheet3!F$11)/Sheet3!F$13)^2)</f>
        <v>3.0625518942128725E-9</v>
      </c>
      <c r="H1529" s="26">
        <f>Sheet3!G$12*EXP(-0.5*((Sheet1!$C1552-Sheet3!G$11)/Sheet3!G$13)^2)</f>
        <v>3.0625518942128725E-9</v>
      </c>
      <c r="I1529" s="26">
        <f>Sheet3!H$12*EXP(-0.5*((Sheet1!$C1552-Sheet3!H$11)/Sheet3!H$13)^2)</f>
        <v>3.0625518942128725E-9</v>
      </c>
      <c r="J1529" s="26">
        <f>Sheet3!I$12*EXP(-0.5*((Sheet1!$C1552-Sheet3!I$11)/Sheet3!I$13)^2)</f>
        <v>3.0625518942128725E-9</v>
      </c>
      <c r="K1529" s="26">
        <f>Sheet3!J$12*EXP(-0.5*((Sheet1!$C1552-Sheet3!J$11)/Sheet3!J$13)^2)</f>
        <v>3.0625518942128725E-9</v>
      </c>
      <c r="L1529" s="26">
        <f>Sheet3!K$12*EXP(-0.5*((Sheet1!$C1552-Sheet3!K$11)/Sheet3!K$13)^2)</f>
        <v>3.0625518942128725E-9</v>
      </c>
      <c r="M1529" s="26">
        <f>Sheet3!L$12*EXP(-0.5*((Sheet1!$C1552-Sheet3!L$11)/Sheet3!L$13)^2)</f>
        <v>3.0625518942128725E-9</v>
      </c>
    </row>
    <row r="1530" spans="1:13" x14ac:dyDescent="0.25">
      <c r="A1530" s="26">
        <f>Sheet1!D1553*Sheet3!$B$5</f>
        <v>0</v>
      </c>
      <c r="B1530" s="26">
        <f t="shared" si="46"/>
        <v>6.0410602193644161E-16</v>
      </c>
      <c r="C1530" s="26">
        <f t="shared" si="47"/>
        <v>2.4578568345948094E-8</v>
      </c>
      <c r="D1530" s="26">
        <f>Sheet3!C$12*EXP(-0.5*((Sheet1!$C1553-Sheet3!C$11)/Sheet3!C$13)^2)</f>
        <v>2.9124781134103978E-48</v>
      </c>
      <c r="E1530" s="26">
        <f>Sheet3!D$12*EXP(-0.5*((Sheet1!$C1553-Sheet3!D$11)/Sheet3!D$13)^2)</f>
        <v>7.8153192245113058E-11</v>
      </c>
      <c r="F1530" s="26">
        <f>Sheet3!E$12*EXP(-0.5*((Sheet1!$C1553-Sheet3!E$11)/Sheet3!E$13)^2)</f>
        <v>3.0625518942128725E-9</v>
      </c>
      <c r="G1530" s="26">
        <f>Sheet3!F$12*EXP(-0.5*((Sheet1!$C1553-Sheet3!F$11)/Sheet3!F$13)^2)</f>
        <v>3.0625518942128725E-9</v>
      </c>
      <c r="H1530" s="26">
        <f>Sheet3!G$12*EXP(-0.5*((Sheet1!$C1553-Sheet3!G$11)/Sheet3!G$13)^2)</f>
        <v>3.0625518942128725E-9</v>
      </c>
      <c r="I1530" s="26">
        <f>Sheet3!H$12*EXP(-0.5*((Sheet1!$C1553-Sheet3!H$11)/Sheet3!H$13)^2)</f>
        <v>3.0625518942128725E-9</v>
      </c>
      <c r="J1530" s="26">
        <f>Sheet3!I$12*EXP(-0.5*((Sheet1!$C1553-Sheet3!I$11)/Sheet3!I$13)^2)</f>
        <v>3.0625518942128725E-9</v>
      </c>
      <c r="K1530" s="26">
        <f>Sheet3!J$12*EXP(-0.5*((Sheet1!$C1553-Sheet3!J$11)/Sheet3!J$13)^2)</f>
        <v>3.0625518942128725E-9</v>
      </c>
      <c r="L1530" s="26">
        <f>Sheet3!K$12*EXP(-0.5*((Sheet1!$C1553-Sheet3!K$11)/Sheet3!K$13)^2)</f>
        <v>3.0625518942128725E-9</v>
      </c>
      <c r="M1530" s="26">
        <f>Sheet3!L$12*EXP(-0.5*((Sheet1!$C1553-Sheet3!L$11)/Sheet3!L$13)^2)</f>
        <v>3.0625518942128725E-9</v>
      </c>
    </row>
    <row r="1531" spans="1:13" x14ac:dyDescent="0.25">
      <c r="A1531" s="26">
        <f>Sheet1!D1554*Sheet3!$B$5</f>
        <v>0</v>
      </c>
      <c r="B1531" s="26">
        <f t="shared" si="46"/>
        <v>6.0410602193644161E-16</v>
      </c>
      <c r="C1531" s="26">
        <f t="shared" si="47"/>
        <v>2.4578568345948094E-8</v>
      </c>
      <c r="D1531" s="26">
        <f>Sheet3!C$12*EXP(-0.5*((Sheet1!$C1554-Sheet3!C$11)/Sheet3!C$13)^2)</f>
        <v>2.9124781134103978E-48</v>
      </c>
      <c r="E1531" s="26">
        <f>Sheet3!D$12*EXP(-0.5*((Sheet1!$C1554-Sheet3!D$11)/Sheet3!D$13)^2)</f>
        <v>7.8153192245113058E-11</v>
      </c>
      <c r="F1531" s="26">
        <f>Sheet3!E$12*EXP(-0.5*((Sheet1!$C1554-Sheet3!E$11)/Sheet3!E$13)^2)</f>
        <v>3.0625518942128725E-9</v>
      </c>
      <c r="G1531" s="26">
        <f>Sheet3!F$12*EXP(-0.5*((Sheet1!$C1554-Sheet3!F$11)/Sheet3!F$13)^2)</f>
        <v>3.0625518942128725E-9</v>
      </c>
      <c r="H1531" s="26">
        <f>Sheet3!G$12*EXP(-0.5*((Sheet1!$C1554-Sheet3!G$11)/Sheet3!G$13)^2)</f>
        <v>3.0625518942128725E-9</v>
      </c>
      <c r="I1531" s="26">
        <f>Sheet3!H$12*EXP(-0.5*((Sheet1!$C1554-Sheet3!H$11)/Sheet3!H$13)^2)</f>
        <v>3.0625518942128725E-9</v>
      </c>
      <c r="J1531" s="26">
        <f>Sheet3!I$12*EXP(-0.5*((Sheet1!$C1554-Sheet3!I$11)/Sheet3!I$13)^2)</f>
        <v>3.0625518942128725E-9</v>
      </c>
      <c r="K1531" s="26">
        <f>Sheet3!J$12*EXP(-0.5*((Sheet1!$C1554-Sheet3!J$11)/Sheet3!J$13)^2)</f>
        <v>3.0625518942128725E-9</v>
      </c>
      <c r="L1531" s="26">
        <f>Sheet3!K$12*EXP(-0.5*((Sheet1!$C1554-Sheet3!K$11)/Sheet3!K$13)^2)</f>
        <v>3.0625518942128725E-9</v>
      </c>
      <c r="M1531" s="26">
        <f>Sheet3!L$12*EXP(-0.5*((Sheet1!$C1554-Sheet3!L$11)/Sheet3!L$13)^2)</f>
        <v>3.0625518942128725E-9</v>
      </c>
    </row>
    <row r="1532" spans="1:13" x14ac:dyDescent="0.25">
      <c r="A1532" s="26">
        <f>Sheet1!D1555*Sheet3!$B$5</f>
        <v>0</v>
      </c>
      <c r="B1532" s="26">
        <f t="shared" si="46"/>
        <v>6.0410602193644161E-16</v>
      </c>
      <c r="C1532" s="26">
        <f t="shared" si="47"/>
        <v>2.4578568345948094E-8</v>
      </c>
      <c r="D1532" s="26">
        <f>Sheet3!C$12*EXP(-0.5*((Sheet1!$C1555-Sheet3!C$11)/Sheet3!C$13)^2)</f>
        <v>2.9124781134103978E-48</v>
      </c>
      <c r="E1532" s="26">
        <f>Sheet3!D$12*EXP(-0.5*((Sheet1!$C1555-Sheet3!D$11)/Sheet3!D$13)^2)</f>
        <v>7.8153192245113058E-11</v>
      </c>
      <c r="F1532" s="26">
        <f>Sheet3!E$12*EXP(-0.5*((Sheet1!$C1555-Sheet3!E$11)/Sheet3!E$13)^2)</f>
        <v>3.0625518942128725E-9</v>
      </c>
      <c r="G1532" s="26">
        <f>Sheet3!F$12*EXP(-0.5*((Sheet1!$C1555-Sheet3!F$11)/Sheet3!F$13)^2)</f>
        <v>3.0625518942128725E-9</v>
      </c>
      <c r="H1532" s="26">
        <f>Sheet3!G$12*EXP(-0.5*((Sheet1!$C1555-Sheet3!G$11)/Sheet3!G$13)^2)</f>
        <v>3.0625518942128725E-9</v>
      </c>
      <c r="I1532" s="26">
        <f>Sheet3!H$12*EXP(-0.5*((Sheet1!$C1555-Sheet3!H$11)/Sheet3!H$13)^2)</f>
        <v>3.0625518942128725E-9</v>
      </c>
      <c r="J1532" s="26">
        <f>Sheet3!I$12*EXP(-0.5*((Sheet1!$C1555-Sheet3!I$11)/Sheet3!I$13)^2)</f>
        <v>3.0625518942128725E-9</v>
      </c>
      <c r="K1532" s="26">
        <f>Sheet3!J$12*EXP(-0.5*((Sheet1!$C1555-Sheet3!J$11)/Sheet3!J$13)^2)</f>
        <v>3.0625518942128725E-9</v>
      </c>
      <c r="L1532" s="26">
        <f>Sheet3!K$12*EXP(-0.5*((Sheet1!$C1555-Sheet3!K$11)/Sheet3!K$13)^2)</f>
        <v>3.0625518942128725E-9</v>
      </c>
      <c r="M1532" s="26">
        <f>Sheet3!L$12*EXP(-0.5*((Sheet1!$C1555-Sheet3!L$11)/Sheet3!L$13)^2)</f>
        <v>3.0625518942128725E-9</v>
      </c>
    </row>
    <row r="1533" spans="1:13" x14ac:dyDescent="0.25">
      <c r="A1533" s="26">
        <f>Sheet1!D1556*Sheet3!$B$5</f>
        <v>0</v>
      </c>
      <c r="B1533" s="26">
        <f t="shared" si="46"/>
        <v>6.0410602193644161E-16</v>
      </c>
      <c r="C1533" s="26">
        <f t="shared" si="47"/>
        <v>2.4578568345948094E-8</v>
      </c>
      <c r="D1533" s="26">
        <f>Sheet3!C$12*EXP(-0.5*((Sheet1!$C1556-Sheet3!C$11)/Sheet3!C$13)^2)</f>
        <v>2.9124781134103978E-48</v>
      </c>
      <c r="E1533" s="26">
        <f>Sheet3!D$12*EXP(-0.5*((Sheet1!$C1556-Sheet3!D$11)/Sheet3!D$13)^2)</f>
        <v>7.8153192245113058E-11</v>
      </c>
      <c r="F1533" s="26">
        <f>Sheet3!E$12*EXP(-0.5*((Sheet1!$C1556-Sheet3!E$11)/Sheet3!E$13)^2)</f>
        <v>3.0625518942128725E-9</v>
      </c>
      <c r="G1533" s="26">
        <f>Sheet3!F$12*EXP(-0.5*((Sheet1!$C1556-Sheet3!F$11)/Sheet3!F$13)^2)</f>
        <v>3.0625518942128725E-9</v>
      </c>
      <c r="H1533" s="26">
        <f>Sheet3!G$12*EXP(-0.5*((Sheet1!$C1556-Sheet3!G$11)/Sheet3!G$13)^2)</f>
        <v>3.0625518942128725E-9</v>
      </c>
      <c r="I1533" s="26">
        <f>Sheet3!H$12*EXP(-0.5*((Sheet1!$C1556-Sheet3!H$11)/Sheet3!H$13)^2)</f>
        <v>3.0625518942128725E-9</v>
      </c>
      <c r="J1533" s="26">
        <f>Sheet3!I$12*EXP(-0.5*((Sheet1!$C1556-Sheet3!I$11)/Sheet3!I$13)^2)</f>
        <v>3.0625518942128725E-9</v>
      </c>
      <c r="K1533" s="26">
        <f>Sheet3!J$12*EXP(-0.5*((Sheet1!$C1556-Sheet3!J$11)/Sheet3!J$13)^2)</f>
        <v>3.0625518942128725E-9</v>
      </c>
      <c r="L1533" s="26">
        <f>Sheet3!K$12*EXP(-0.5*((Sheet1!$C1556-Sheet3!K$11)/Sheet3!K$13)^2)</f>
        <v>3.0625518942128725E-9</v>
      </c>
      <c r="M1533" s="26">
        <f>Sheet3!L$12*EXP(-0.5*((Sheet1!$C1556-Sheet3!L$11)/Sheet3!L$13)^2)</f>
        <v>3.0625518942128725E-9</v>
      </c>
    </row>
    <row r="1534" spans="1:13" x14ac:dyDescent="0.25">
      <c r="A1534" s="26">
        <f>Sheet1!D1557*Sheet3!$B$5</f>
        <v>0</v>
      </c>
      <c r="B1534" s="26">
        <f t="shared" si="46"/>
        <v>6.0410602193644161E-16</v>
      </c>
      <c r="C1534" s="26">
        <f t="shared" si="47"/>
        <v>2.4578568345948094E-8</v>
      </c>
      <c r="D1534" s="26">
        <f>Sheet3!C$12*EXP(-0.5*((Sheet1!$C1557-Sheet3!C$11)/Sheet3!C$13)^2)</f>
        <v>2.9124781134103978E-48</v>
      </c>
      <c r="E1534" s="26">
        <f>Sheet3!D$12*EXP(-0.5*((Sheet1!$C1557-Sheet3!D$11)/Sheet3!D$13)^2)</f>
        <v>7.8153192245113058E-11</v>
      </c>
      <c r="F1534" s="26">
        <f>Sheet3!E$12*EXP(-0.5*((Sheet1!$C1557-Sheet3!E$11)/Sheet3!E$13)^2)</f>
        <v>3.0625518942128725E-9</v>
      </c>
      <c r="G1534" s="26">
        <f>Sheet3!F$12*EXP(-0.5*((Sheet1!$C1557-Sheet3!F$11)/Sheet3!F$13)^2)</f>
        <v>3.0625518942128725E-9</v>
      </c>
      <c r="H1534" s="26">
        <f>Sheet3!G$12*EXP(-0.5*((Sheet1!$C1557-Sheet3!G$11)/Sheet3!G$13)^2)</f>
        <v>3.0625518942128725E-9</v>
      </c>
      <c r="I1534" s="26">
        <f>Sheet3!H$12*EXP(-0.5*((Sheet1!$C1557-Sheet3!H$11)/Sheet3!H$13)^2)</f>
        <v>3.0625518942128725E-9</v>
      </c>
      <c r="J1534" s="26">
        <f>Sheet3!I$12*EXP(-0.5*((Sheet1!$C1557-Sheet3!I$11)/Sheet3!I$13)^2)</f>
        <v>3.0625518942128725E-9</v>
      </c>
      <c r="K1534" s="26">
        <f>Sheet3!J$12*EXP(-0.5*((Sheet1!$C1557-Sheet3!J$11)/Sheet3!J$13)^2)</f>
        <v>3.0625518942128725E-9</v>
      </c>
      <c r="L1534" s="26">
        <f>Sheet3!K$12*EXP(-0.5*((Sheet1!$C1557-Sheet3!K$11)/Sheet3!K$13)^2)</f>
        <v>3.0625518942128725E-9</v>
      </c>
      <c r="M1534" s="26">
        <f>Sheet3!L$12*EXP(-0.5*((Sheet1!$C1557-Sheet3!L$11)/Sheet3!L$13)^2)</f>
        <v>3.0625518942128725E-9</v>
      </c>
    </row>
    <row r="1535" spans="1:13" x14ac:dyDescent="0.25">
      <c r="A1535" s="26">
        <f>Sheet1!D1558*Sheet3!$B$5</f>
        <v>0</v>
      </c>
      <c r="B1535" s="26">
        <f t="shared" si="46"/>
        <v>6.0410602193644161E-16</v>
      </c>
      <c r="C1535" s="26">
        <f t="shared" si="47"/>
        <v>2.4578568345948094E-8</v>
      </c>
      <c r="D1535" s="26">
        <f>Sheet3!C$12*EXP(-0.5*((Sheet1!$C1558-Sheet3!C$11)/Sheet3!C$13)^2)</f>
        <v>2.9124781134103978E-48</v>
      </c>
      <c r="E1535" s="26">
        <f>Sheet3!D$12*EXP(-0.5*((Sheet1!$C1558-Sheet3!D$11)/Sheet3!D$13)^2)</f>
        <v>7.8153192245113058E-11</v>
      </c>
      <c r="F1535" s="26">
        <f>Sheet3!E$12*EXP(-0.5*((Sheet1!$C1558-Sheet3!E$11)/Sheet3!E$13)^2)</f>
        <v>3.0625518942128725E-9</v>
      </c>
      <c r="G1535" s="26">
        <f>Sheet3!F$12*EXP(-0.5*((Sheet1!$C1558-Sheet3!F$11)/Sheet3!F$13)^2)</f>
        <v>3.0625518942128725E-9</v>
      </c>
      <c r="H1535" s="26">
        <f>Sheet3!G$12*EXP(-0.5*((Sheet1!$C1558-Sheet3!G$11)/Sheet3!G$13)^2)</f>
        <v>3.0625518942128725E-9</v>
      </c>
      <c r="I1535" s="26">
        <f>Sheet3!H$12*EXP(-0.5*((Sheet1!$C1558-Sheet3!H$11)/Sheet3!H$13)^2)</f>
        <v>3.0625518942128725E-9</v>
      </c>
      <c r="J1535" s="26">
        <f>Sheet3!I$12*EXP(-0.5*((Sheet1!$C1558-Sheet3!I$11)/Sheet3!I$13)^2)</f>
        <v>3.0625518942128725E-9</v>
      </c>
      <c r="K1535" s="26">
        <f>Sheet3!J$12*EXP(-0.5*((Sheet1!$C1558-Sheet3!J$11)/Sheet3!J$13)^2)</f>
        <v>3.0625518942128725E-9</v>
      </c>
      <c r="L1535" s="26">
        <f>Sheet3!K$12*EXP(-0.5*((Sheet1!$C1558-Sheet3!K$11)/Sheet3!K$13)^2)</f>
        <v>3.0625518942128725E-9</v>
      </c>
      <c r="M1535" s="26">
        <f>Sheet3!L$12*EXP(-0.5*((Sheet1!$C1558-Sheet3!L$11)/Sheet3!L$13)^2)</f>
        <v>3.0625518942128725E-9</v>
      </c>
    </row>
    <row r="1536" spans="1:13" x14ac:dyDescent="0.25">
      <c r="A1536" s="26">
        <f>Sheet1!D1559*Sheet3!$B$5</f>
        <v>0</v>
      </c>
      <c r="B1536" s="26">
        <f t="shared" si="46"/>
        <v>6.0410602193644161E-16</v>
      </c>
      <c r="C1536" s="26">
        <f t="shared" si="47"/>
        <v>2.4578568345948094E-8</v>
      </c>
      <c r="D1536" s="26">
        <f>Sheet3!C$12*EXP(-0.5*((Sheet1!$C1559-Sheet3!C$11)/Sheet3!C$13)^2)</f>
        <v>2.9124781134103978E-48</v>
      </c>
      <c r="E1536" s="26">
        <f>Sheet3!D$12*EXP(-0.5*((Sheet1!$C1559-Sheet3!D$11)/Sheet3!D$13)^2)</f>
        <v>7.8153192245113058E-11</v>
      </c>
      <c r="F1536" s="26">
        <f>Sheet3!E$12*EXP(-0.5*((Sheet1!$C1559-Sheet3!E$11)/Sheet3!E$13)^2)</f>
        <v>3.0625518942128725E-9</v>
      </c>
      <c r="G1536" s="26">
        <f>Sheet3!F$12*EXP(-0.5*((Sheet1!$C1559-Sheet3!F$11)/Sheet3!F$13)^2)</f>
        <v>3.0625518942128725E-9</v>
      </c>
      <c r="H1536" s="26">
        <f>Sheet3!G$12*EXP(-0.5*((Sheet1!$C1559-Sheet3!G$11)/Sheet3!G$13)^2)</f>
        <v>3.0625518942128725E-9</v>
      </c>
      <c r="I1536" s="26">
        <f>Sheet3!H$12*EXP(-0.5*((Sheet1!$C1559-Sheet3!H$11)/Sheet3!H$13)^2)</f>
        <v>3.0625518942128725E-9</v>
      </c>
      <c r="J1536" s="26">
        <f>Sheet3!I$12*EXP(-0.5*((Sheet1!$C1559-Sheet3!I$11)/Sheet3!I$13)^2)</f>
        <v>3.0625518942128725E-9</v>
      </c>
      <c r="K1536" s="26">
        <f>Sheet3!J$12*EXP(-0.5*((Sheet1!$C1559-Sheet3!J$11)/Sheet3!J$13)^2)</f>
        <v>3.0625518942128725E-9</v>
      </c>
      <c r="L1536" s="26">
        <f>Sheet3!K$12*EXP(-0.5*((Sheet1!$C1559-Sheet3!K$11)/Sheet3!K$13)^2)</f>
        <v>3.0625518942128725E-9</v>
      </c>
      <c r="M1536" s="26">
        <f>Sheet3!L$12*EXP(-0.5*((Sheet1!$C1559-Sheet3!L$11)/Sheet3!L$13)^2)</f>
        <v>3.0625518942128725E-9</v>
      </c>
    </row>
    <row r="1537" spans="1:13" x14ac:dyDescent="0.25">
      <c r="A1537" s="26">
        <f>Sheet1!D1560*Sheet3!$B$5</f>
        <v>0</v>
      </c>
      <c r="B1537" s="26">
        <f t="shared" si="46"/>
        <v>6.0410602193644161E-16</v>
      </c>
      <c r="C1537" s="26">
        <f t="shared" si="47"/>
        <v>2.4578568345948094E-8</v>
      </c>
      <c r="D1537" s="26">
        <f>Sheet3!C$12*EXP(-0.5*((Sheet1!$C1560-Sheet3!C$11)/Sheet3!C$13)^2)</f>
        <v>2.9124781134103978E-48</v>
      </c>
      <c r="E1537" s="26">
        <f>Sheet3!D$12*EXP(-0.5*((Sheet1!$C1560-Sheet3!D$11)/Sheet3!D$13)^2)</f>
        <v>7.8153192245113058E-11</v>
      </c>
      <c r="F1537" s="26">
        <f>Sheet3!E$12*EXP(-0.5*((Sheet1!$C1560-Sheet3!E$11)/Sheet3!E$13)^2)</f>
        <v>3.0625518942128725E-9</v>
      </c>
      <c r="G1537" s="26">
        <f>Sheet3!F$12*EXP(-0.5*((Sheet1!$C1560-Sheet3!F$11)/Sheet3!F$13)^2)</f>
        <v>3.0625518942128725E-9</v>
      </c>
      <c r="H1537" s="26">
        <f>Sheet3!G$12*EXP(-0.5*((Sheet1!$C1560-Sheet3!G$11)/Sheet3!G$13)^2)</f>
        <v>3.0625518942128725E-9</v>
      </c>
      <c r="I1537" s="26">
        <f>Sheet3!H$12*EXP(-0.5*((Sheet1!$C1560-Sheet3!H$11)/Sheet3!H$13)^2)</f>
        <v>3.0625518942128725E-9</v>
      </c>
      <c r="J1537" s="26">
        <f>Sheet3!I$12*EXP(-0.5*((Sheet1!$C1560-Sheet3!I$11)/Sheet3!I$13)^2)</f>
        <v>3.0625518942128725E-9</v>
      </c>
      <c r="K1537" s="26">
        <f>Sheet3!J$12*EXP(-0.5*((Sheet1!$C1560-Sheet3!J$11)/Sheet3!J$13)^2)</f>
        <v>3.0625518942128725E-9</v>
      </c>
      <c r="L1537" s="26">
        <f>Sheet3!K$12*EXP(-0.5*((Sheet1!$C1560-Sheet3!K$11)/Sheet3!K$13)^2)</f>
        <v>3.0625518942128725E-9</v>
      </c>
      <c r="M1537" s="26">
        <f>Sheet3!L$12*EXP(-0.5*((Sheet1!$C1560-Sheet3!L$11)/Sheet3!L$13)^2)</f>
        <v>3.0625518942128725E-9</v>
      </c>
    </row>
    <row r="1538" spans="1:13" x14ac:dyDescent="0.25">
      <c r="A1538" s="26">
        <f>Sheet1!D1561*Sheet3!$B$5</f>
        <v>0</v>
      </c>
      <c r="B1538" s="26">
        <f t="shared" si="46"/>
        <v>6.0410602193644161E-16</v>
      </c>
      <c r="C1538" s="26">
        <f t="shared" si="47"/>
        <v>2.4578568345948094E-8</v>
      </c>
      <c r="D1538" s="26">
        <f>Sheet3!C$12*EXP(-0.5*((Sheet1!$C1561-Sheet3!C$11)/Sheet3!C$13)^2)</f>
        <v>2.9124781134103978E-48</v>
      </c>
      <c r="E1538" s="26">
        <f>Sheet3!D$12*EXP(-0.5*((Sheet1!$C1561-Sheet3!D$11)/Sheet3!D$13)^2)</f>
        <v>7.8153192245113058E-11</v>
      </c>
      <c r="F1538" s="26">
        <f>Sheet3!E$12*EXP(-0.5*((Sheet1!$C1561-Sheet3!E$11)/Sheet3!E$13)^2)</f>
        <v>3.0625518942128725E-9</v>
      </c>
      <c r="G1538" s="26">
        <f>Sheet3!F$12*EXP(-0.5*((Sheet1!$C1561-Sheet3!F$11)/Sheet3!F$13)^2)</f>
        <v>3.0625518942128725E-9</v>
      </c>
      <c r="H1538" s="26">
        <f>Sheet3!G$12*EXP(-0.5*((Sheet1!$C1561-Sheet3!G$11)/Sheet3!G$13)^2)</f>
        <v>3.0625518942128725E-9</v>
      </c>
      <c r="I1538" s="26">
        <f>Sheet3!H$12*EXP(-0.5*((Sheet1!$C1561-Sheet3!H$11)/Sheet3!H$13)^2)</f>
        <v>3.0625518942128725E-9</v>
      </c>
      <c r="J1538" s="26">
        <f>Sheet3!I$12*EXP(-0.5*((Sheet1!$C1561-Sheet3!I$11)/Sheet3!I$13)^2)</f>
        <v>3.0625518942128725E-9</v>
      </c>
      <c r="K1538" s="26">
        <f>Sheet3!J$12*EXP(-0.5*((Sheet1!$C1561-Sheet3!J$11)/Sheet3!J$13)^2)</f>
        <v>3.0625518942128725E-9</v>
      </c>
      <c r="L1538" s="26">
        <f>Sheet3!K$12*EXP(-0.5*((Sheet1!$C1561-Sheet3!K$11)/Sheet3!K$13)^2)</f>
        <v>3.0625518942128725E-9</v>
      </c>
      <c r="M1538" s="26">
        <f>Sheet3!L$12*EXP(-0.5*((Sheet1!$C1561-Sheet3!L$11)/Sheet3!L$13)^2)</f>
        <v>3.0625518942128725E-9</v>
      </c>
    </row>
    <row r="1539" spans="1:13" x14ac:dyDescent="0.25">
      <c r="A1539" s="26">
        <f>Sheet1!D1562*Sheet3!$B$5</f>
        <v>0</v>
      </c>
      <c r="B1539" s="26">
        <f t="shared" ref="B1539:B1602" si="48">(A1539-C1539)^2</f>
        <v>6.0410602193644161E-16</v>
      </c>
      <c r="C1539" s="26">
        <f t="shared" ref="C1539:C1602" si="49">SUM(D1539:M1539)</f>
        <v>2.4578568345948094E-8</v>
      </c>
      <c r="D1539" s="26">
        <f>Sheet3!C$12*EXP(-0.5*((Sheet1!$C1562-Sheet3!C$11)/Sheet3!C$13)^2)</f>
        <v>2.9124781134103978E-48</v>
      </c>
      <c r="E1539" s="26">
        <f>Sheet3!D$12*EXP(-0.5*((Sheet1!$C1562-Sheet3!D$11)/Sheet3!D$13)^2)</f>
        <v>7.8153192245113058E-11</v>
      </c>
      <c r="F1539" s="26">
        <f>Sheet3!E$12*EXP(-0.5*((Sheet1!$C1562-Sheet3!E$11)/Sheet3!E$13)^2)</f>
        <v>3.0625518942128725E-9</v>
      </c>
      <c r="G1539" s="26">
        <f>Sheet3!F$12*EXP(-0.5*((Sheet1!$C1562-Sheet3!F$11)/Sheet3!F$13)^2)</f>
        <v>3.0625518942128725E-9</v>
      </c>
      <c r="H1539" s="26">
        <f>Sheet3!G$12*EXP(-0.5*((Sheet1!$C1562-Sheet3!G$11)/Sheet3!G$13)^2)</f>
        <v>3.0625518942128725E-9</v>
      </c>
      <c r="I1539" s="26">
        <f>Sheet3!H$12*EXP(-0.5*((Sheet1!$C1562-Sheet3!H$11)/Sheet3!H$13)^2)</f>
        <v>3.0625518942128725E-9</v>
      </c>
      <c r="J1539" s="26">
        <f>Sheet3!I$12*EXP(-0.5*((Sheet1!$C1562-Sheet3!I$11)/Sheet3!I$13)^2)</f>
        <v>3.0625518942128725E-9</v>
      </c>
      <c r="K1539" s="26">
        <f>Sheet3!J$12*EXP(-0.5*((Sheet1!$C1562-Sheet3!J$11)/Sheet3!J$13)^2)</f>
        <v>3.0625518942128725E-9</v>
      </c>
      <c r="L1539" s="26">
        <f>Sheet3!K$12*EXP(-0.5*((Sheet1!$C1562-Sheet3!K$11)/Sheet3!K$13)^2)</f>
        <v>3.0625518942128725E-9</v>
      </c>
      <c r="M1539" s="26">
        <f>Sheet3!L$12*EXP(-0.5*((Sheet1!$C1562-Sheet3!L$11)/Sheet3!L$13)^2)</f>
        <v>3.0625518942128725E-9</v>
      </c>
    </row>
    <row r="1540" spans="1:13" x14ac:dyDescent="0.25">
      <c r="A1540" s="26">
        <f>Sheet1!D1563*Sheet3!$B$5</f>
        <v>0</v>
      </c>
      <c r="B1540" s="26">
        <f t="shared" si="48"/>
        <v>6.0410602193644161E-16</v>
      </c>
      <c r="C1540" s="26">
        <f t="shared" si="49"/>
        <v>2.4578568345948094E-8</v>
      </c>
      <c r="D1540" s="26">
        <f>Sheet3!C$12*EXP(-0.5*((Sheet1!$C1563-Sheet3!C$11)/Sheet3!C$13)^2)</f>
        <v>2.9124781134103978E-48</v>
      </c>
      <c r="E1540" s="26">
        <f>Sheet3!D$12*EXP(-0.5*((Sheet1!$C1563-Sheet3!D$11)/Sheet3!D$13)^2)</f>
        <v>7.8153192245113058E-11</v>
      </c>
      <c r="F1540" s="26">
        <f>Sheet3!E$12*EXP(-0.5*((Sheet1!$C1563-Sheet3!E$11)/Sheet3!E$13)^2)</f>
        <v>3.0625518942128725E-9</v>
      </c>
      <c r="G1540" s="26">
        <f>Sheet3!F$12*EXP(-0.5*((Sheet1!$C1563-Sheet3!F$11)/Sheet3!F$13)^2)</f>
        <v>3.0625518942128725E-9</v>
      </c>
      <c r="H1540" s="26">
        <f>Sheet3!G$12*EXP(-0.5*((Sheet1!$C1563-Sheet3!G$11)/Sheet3!G$13)^2)</f>
        <v>3.0625518942128725E-9</v>
      </c>
      <c r="I1540" s="26">
        <f>Sheet3!H$12*EXP(-0.5*((Sheet1!$C1563-Sheet3!H$11)/Sheet3!H$13)^2)</f>
        <v>3.0625518942128725E-9</v>
      </c>
      <c r="J1540" s="26">
        <f>Sheet3!I$12*EXP(-0.5*((Sheet1!$C1563-Sheet3!I$11)/Sheet3!I$13)^2)</f>
        <v>3.0625518942128725E-9</v>
      </c>
      <c r="K1540" s="26">
        <f>Sheet3!J$12*EXP(-0.5*((Sheet1!$C1563-Sheet3!J$11)/Sheet3!J$13)^2)</f>
        <v>3.0625518942128725E-9</v>
      </c>
      <c r="L1540" s="26">
        <f>Sheet3!K$12*EXP(-0.5*((Sheet1!$C1563-Sheet3!K$11)/Sheet3!K$13)^2)</f>
        <v>3.0625518942128725E-9</v>
      </c>
      <c r="M1540" s="26">
        <f>Sheet3!L$12*EXP(-0.5*((Sheet1!$C1563-Sheet3!L$11)/Sheet3!L$13)^2)</f>
        <v>3.0625518942128725E-9</v>
      </c>
    </row>
    <row r="1541" spans="1:13" x14ac:dyDescent="0.25">
      <c r="A1541" s="26">
        <f>Sheet1!D1564*Sheet3!$B$5</f>
        <v>0</v>
      </c>
      <c r="B1541" s="26">
        <f t="shared" si="48"/>
        <v>6.0410602193644161E-16</v>
      </c>
      <c r="C1541" s="26">
        <f t="shared" si="49"/>
        <v>2.4578568345948094E-8</v>
      </c>
      <c r="D1541" s="26">
        <f>Sheet3!C$12*EXP(-0.5*((Sheet1!$C1564-Sheet3!C$11)/Sheet3!C$13)^2)</f>
        <v>2.9124781134103978E-48</v>
      </c>
      <c r="E1541" s="26">
        <f>Sheet3!D$12*EXP(-0.5*((Sheet1!$C1564-Sheet3!D$11)/Sheet3!D$13)^2)</f>
        <v>7.8153192245113058E-11</v>
      </c>
      <c r="F1541" s="26">
        <f>Sheet3!E$12*EXP(-0.5*((Sheet1!$C1564-Sheet3!E$11)/Sheet3!E$13)^2)</f>
        <v>3.0625518942128725E-9</v>
      </c>
      <c r="G1541" s="26">
        <f>Sheet3!F$12*EXP(-0.5*((Sheet1!$C1564-Sheet3!F$11)/Sheet3!F$13)^2)</f>
        <v>3.0625518942128725E-9</v>
      </c>
      <c r="H1541" s="26">
        <f>Sheet3!G$12*EXP(-0.5*((Sheet1!$C1564-Sheet3!G$11)/Sheet3!G$13)^2)</f>
        <v>3.0625518942128725E-9</v>
      </c>
      <c r="I1541" s="26">
        <f>Sheet3!H$12*EXP(-0.5*((Sheet1!$C1564-Sheet3!H$11)/Sheet3!H$13)^2)</f>
        <v>3.0625518942128725E-9</v>
      </c>
      <c r="J1541" s="26">
        <f>Sheet3!I$12*EXP(-0.5*((Sheet1!$C1564-Sheet3!I$11)/Sheet3!I$13)^2)</f>
        <v>3.0625518942128725E-9</v>
      </c>
      <c r="K1541" s="26">
        <f>Sheet3!J$12*EXP(-0.5*((Sheet1!$C1564-Sheet3!J$11)/Sheet3!J$13)^2)</f>
        <v>3.0625518942128725E-9</v>
      </c>
      <c r="L1541" s="26">
        <f>Sheet3!K$12*EXP(-0.5*((Sheet1!$C1564-Sheet3!K$11)/Sheet3!K$13)^2)</f>
        <v>3.0625518942128725E-9</v>
      </c>
      <c r="M1541" s="26">
        <f>Sheet3!L$12*EXP(-0.5*((Sheet1!$C1564-Sheet3!L$11)/Sheet3!L$13)^2)</f>
        <v>3.0625518942128725E-9</v>
      </c>
    </row>
    <row r="1542" spans="1:13" x14ac:dyDescent="0.25">
      <c r="A1542" s="26">
        <f>Sheet1!D1565*Sheet3!$B$5</f>
        <v>0</v>
      </c>
      <c r="B1542" s="26">
        <f t="shared" si="48"/>
        <v>6.0410602193644161E-16</v>
      </c>
      <c r="C1542" s="26">
        <f t="shared" si="49"/>
        <v>2.4578568345948094E-8</v>
      </c>
      <c r="D1542" s="26">
        <f>Sheet3!C$12*EXP(-0.5*((Sheet1!$C1565-Sheet3!C$11)/Sheet3!C$13)^2)</f>
        <v>2.9124781134103978E-48</v>
      </c>
      <c r="E1542" s="26">
        <f>Sheet3!D$12*EXP(-0.5*((Sheet1!$C1565-Sheet3!D$11)/Sheet3!D$13)^2)</f>
        <v>7.8153192245113058E-11</v>
      </c>
      <c r="F1542" s="26">
        <f>Sheet3!E$12*EXP(-0.5*((Sheet1!$C1565-Sheet3!E$11)/Sheet3!E$13)^2)</f>
        <v>3.0625518942128725E-9</v>
      </c>
      <c r="G1542" s="26">
        <f>Sheet3!F$12*EXP(-0.5*((Sheet1!$C1565-Sheet3!F$11)/Sheet3!F$13)^2)</f>
        <v>3.0625518942128725E-9</v>
      </c>
      <c r="H1542" s="26">
        <f>Sheet3!G$12*EXP(-0.5*((Sheet1!$C1565-Sheet3!G$11)/Sheet3!G$13)^2)</f>
        <v>3.0625518942128725E-9</v>
      </c>
      <c r="I1542" s="26">
        <f>Sheet3!H$12*EXP(-0.5*((Sheet1!$C1565-Sheet3!H$11)/Sheet3!H$13)^2)</f>
        <v>3.0625518942128725E-9</v>
      </c>
      <c r="J1542" s="26">
        <f>Sheet3!I$12*EXP(-0.5*((Sheet1!$C1565-Sheet3!I$11)/Sheet3!I$13)^2)</f>
        <v>3.0625518942128725E-9</v>
      </c>
      <c r="K1542" s="26">
        <f>Sheet3!J$12*EXP(-0.5*((Sheet1!$C1565-Sheet3!J$11)/Sheet3!J$13)^2)</f>
        <v>3.0625518942128725E-9</v>
      </c>
      <c r="L1542" s="26">
        <f>Sheet3!K$12*EXP(-0.5*((Sheet1!$C1565-Sheet3!K$11)/Sheet3!K$13)^2)</f>
        <v>3.0625518942128725E-9</v>
      </c>
      <c r="M1542" s="26">
        <f>Sheet3!L$12*EXP(-0.5*((Sheet1!$C1565-Sheet3!L$11)/Sheet3!L$13)^2)</f>
        <v>3.0625518942128725E-9</v>
      </c>
    </row>
    <row r="1543" spans="1:13" x14ac:dyDescent="0.25">
      <c r="A1543" s="26">
        <f>Sheet1!D1566*Sheet3!$B$5</f>
        <v>0</v>
      </c>
      <c r="B1543" s="26">
        <f t="shared" si="48"/>
        <v>6.0410602193644161E-16</v>
      </c>
      <c r="C1543" s="26">
        <f t="shared" si="49"/>
        <v>2.4578568345948094E-8</v>
      </c>
      <c r="D1543" s="26">
        <f>Sheet3!C$12*EXP(-0.5*((Sheet1!$C1566-Sheet3!C$11)/Sheet3!C$13)^2)</f>
        <v>2.9124781134103978E-48</v>
      </c>
      <c r="E1543" s="26">
        <f>Sheet3!D$12*EXP(-0.5*((Sheet1!$C1566-Sheet3!D$11)/Sheet3!D$13)^2)</f>
        <v>7.8153192245113058E-11</v>
      </c>
      <c r="F1543" s="26">
        <f>Sheet3!E$12*EXP(-0.5*((Sheet1!$C1566-Sheet3!E$11)/Sheet3!E$13)^2)</f>
        <v>3.0625518942128725E-9</v>
      </c>
      <c r="G1543" s="26">
        <f>Sheet3!F$12*EXP(-0.5*((Sheet1!$C1566-Sheet3!F$11)/Sheet3!F$13)^2)</f>
        <v>3.0625518942128725E-9</v>
      </c>
      <c r="H1543" s="26">
        <f>Sheet3!G$12*EXP(-0.5*((Sheet1!$C1566-Sheet3!G$11)/Sheet3!G$13)^2)</f>
        <v>3.0625518942128725E-9</v>
      </c>
      <c r="I1543" s="26">
        <f>Sheet3!H$12*EXP(-0.5*((Sheet1!$C1566-Sheet3!H$11)/Sheet3!H$13)^2)</f>
        <v>3.0625518942128725E-9</v>
      </c>
      <c r="J1543" s="26">
        <f>Sheet3!I$12*EXP(-0.5*((Sheet1!$C1566-Sheet3!I$11)/Sheet3!I$13)^2)</f>
        <v>3.0625518942128725E-9</v>
      </c>
      <c r="K1543" s="26">
        <f>Sheet3!J$12*EXP(-0.5*((Sheet1!$C1566-Sheet3!J$11)/Sheet3!J$13)^2)</f>
        <v>3.0625518942128725E-9</v>
      </c>
      <c r="L1543" s="26">
        <f>Sheet3!K$12*EXP(-0.5*((Sheet1!$C1566-Sheet3!K$11)/Sheet3!K$13)^2)</f>
        <v>3.0625518942128725E-9</v>
      </c>
      <c r="M1543" s="26">
        <f>Sheet3!L$12*EXP(-0.5*((Sheet1!$C1566-Sheet3!L$11)/Sheet3!L$13)^2)</f>
        <v>3.0625518942128725E-9</v>
      </c>
    </row>
    <row r="1544" spans="1:13" x14ac:dyDescent="0.25">
      <c r="A1544" s="26">
        <f>Sheet1!D1567*Sheet3!$B$5</f>
        <v>0</v>
      </c>
      <c r="B1544" s="26">
        <f t="shared" si="48"/>
        <v>6.0410602193644161E-16</v>
      </c>
      <c r="C1544" s="26">
        <f t="shared" si="49"/>
        <v>2.4578568345948094E-8</v>
      </c>
      <c r="D1544" s="26">
        <f>Sheet3!C$12*EXP(-0.5*((Sheet1!$C1567-Sheet3!C$11)/Sheet3!C$13)^2)</f>
        <v>2.9124781134103978E-48</v>
      </c>
      <c r="E1544" s="26">
        <f>Sheet3!D$12*EXP(-0.5*((Sheet1!$C1567-Sheet3!D$11)/Sheet3!D$13)^2)</f>
        <v>7.8153192245113058E-11</v>
      </c>
      <c r="F1544" s="26">
        <f>Sheet3!E$12*EXP(-0.5*((Sheet1!$C1567-Sheet3!E$11)/Sheet3!E$13)^2)</f>
        <v>3.0625518942128725E-9</v>
      </c>
      <c r="G1544" s="26">
        <f>Sheet3!F$12*EXP(-0.5*((Sheet1!$C1567-Sheet3!F$11)/Sheet3!F$13)^2)</f>
        <v>3.0625518942128725E-9</v>
      </c>
      <c r="H1544" s="26">
        <f>Sheet3!G$12*EXP(-0.5*((Sheet1!$C1567-Sheet3!G$11)/Sheet3!G$13)^2)</f>
        <v>3.0625518942128725E-9</v>
      </c>
      <c r="I1544" s="26">
        <f>Sheet3!H$12*EXP(-0.5*((Sheet1!$C1567-Sheet3!H$11)/Sheet3!H$13)^2)</f>
        <v>3.0625518942128725E-9</v>
      </c>
      <c r="J1544" s="26">
        <f>Sheet3!I$12*EXP(-0.5*((Sheet1!$C1567-Sheet3!I$11)/Sheet3!I$13)^2)</f>
        <v>3.0625518942128725E-9</v>
      </c>
      <c r="K1544" s="26">
        <f>Sheet3!J$12*EXP(-0.5*((Sheet1!$C1567-Sheet3!J$11)/Sheet3!J$13)^2)</f>
        <v>3.0625518942128725E-9</v>
      </c>
      <c r="L1544" s="26">
        <f>Sheet3!K$12*EXP(-0.5*((Sheet1!$C1567-Sheet3!K$11)/Sheet3!K$13)^2)</f>
        <v>3.0625518942128725E-9</v>
      </c>
      <c r="M1544" s="26">
        <f>Sheet3!L$12*EXP(-0.5*((Sheet1!$C1567-Sheet3!L$11)/Sheet3!L$13)^2)</f>
        <v>3.0625518942128725E-9</v>
      </c>
    </row>
    <row r="1545" spans="1:13" x14ac:dyDescent="0.25">
      <c r="A1545" s="26">
        <f>Sheet1!D1568*Sheet3!$B$5</f>
        <v>0</v>
      </c>
      <c r="B1545" s="26">
        <f t="shared" si="48"/>
        <v>6.0410602193644161E-16</v>
      </c>
      <c r="C1545" s="26">
        <f t="shared" si="49"/>
        <v>2.4578568345948094E-8</v>
      </c>
      <c r="D1545" s="26">
        <f>Sheet3!C$12*EXP(-0.5*((Sheet1!$C1568-Sheet3!C$11)/Sheet3!C$13)^2)</f>
        <v>2.9124781134103978E-48</v>
      </c>
      <c r="E1545" s="26">
        <f>Sheet3!D$12*EXP(-0.5*((Sheet1!$C1568-Sheet3!D$11)/Sheet3!D$13)^2)</f>
        <v>7.8153192245113058E-11</v>
      </c>
      <c r="F1545" s="26">
        <f>Sheet3!E$12*EXP(-0.5*((Sheet1!$C1568-Sheet3!E$11)/Sheet3!E$13)^2)</f>
        <v>3.0625518942128725E-9</v>
      </c>
      <c r="G1545" s="26">
        <f>Sheet3!F$12*EXP(-0.5*((Sheet1!$C1568-Sheet3!F$11)/Sheet3!F$13)^2)</f>
        <v>3.0625518942128725E-9</v>
      </c>
      <c r="H1545" s="26">
        <f>Sheet3!G$12*EXP(-0.5*((Sheet1!$C1568-Sheet3!G$11)/Sheet3!G$13)^2)</f>
        <v>3.0625518942128725E-9</v>
      </c>
      <c r="I1545" s="26">
        <f>Sheet3!H$12*EXP(-0.5*((Sheet1!$C1568-Sheet3!H$11)/Sheet3!H$13)^2)</f>
        <v>3.0625518942128725E-9</v>
      </c>
      <c r="J1545" s="26">
        <f>Sheet3!I$12*EXP(-0.5*((Sheet1!$C1568-Sheet3!I$11)/Sheet3!I$13)^2)</f>
        <v>3.0625518942128725E-9</v>
      </c>
      <c r="K1545" s="26">
        <f>Sheet3!J$12*EXP(-0.5*((Sheet1!$C1568-Sheet3!J$11)/Sheet3!J$13)^2)</f>
        <v>3.0625518942128725E-9</v>
      </c>
      <c r="L1545" s="26">
        <f>Sheet3!K$12*EXP(-0.5*((Sheet1!$C1568-Sheet3!K$11)/Sheet3!K$13)^2)</f>
        <v>3.0625518942128725E-9</v>
      </c>
      <c r="M1545" s="26">
        <f>Sheet3!L$12*EXP(-0.5*((Sheet1!$C1568-Sheet3!L$11)/Sheet3!L$13)^2)</f>
        <v>3.0625518942128725E-9</v>
      </c>
    </row>
    <row r="1546" spans="1:13" x14ac:dyDescent="0.25">
      <c r="A1546" s="26">
        <f>Sheet1!D1569*Sheet3!$B$5</f>
        <v>0</v>
      </c>
      <c r="B1546" s="26">
        <f t="shared" si="48"/>
        <v>6.0410602193644161E-16</v>
      </c>
      <c r="C1546" s="26">
        <f t="shared" si="49"/>
        <v>2.4578568345948094E-8</v>
      </c>
      <c r="D1546" s="26">
        <f>Sheet3!C$12*EXP(-0.5*((Sheet1!$C1569-Sheet3!C$11)/Sheet3!C$13)^2)</f>
        <v>2.9124781134103978E-48</v>
      </c>
      <c r="E1546" s="26">
        <f>Sheet3!D$12*EXP(-0.5*((Sheet1!$C1569-Sheet3!D$11)/Sheet3!D$13)^2)</f>
        <v>7.8153192245113058E-11</v>
      </c>
      <c r="F1546" s="26">
        <f>Sheet3!E$12*EXP(-0.5*((Sheet1!$C1569-Sheet3!E$11)/Sheet3!E$13)^2)</f>
        <v>3.0625518942128725E-9</v>
      </c>
      <c r="G1546" s="26">
        <f>Sheet3!F$12*EXP(-0.5*((Sheet1!$C1569-Sheet3!F$11)/Sheet3!F$13)^2)</f>
        <v>3.0625518942128725E-9</v>
      </c>
      <c r="H1546" s="26">
        <f>Sheet3!G$12*EXP(-0.5*((Sheet1!$C1569-Sheet3!G$11)/Sheet3!G$13)^2)</f>
        <v>3.0625518942128725E-9</v>
      </c>
      <c r="I1546" s="26">
        <f>Sheet3!H$12*EXP(-0.5*((Sheet1!$C1569-Sheet3!H$11)/Sheet3!H$13)^2)</f>
        <v>3.0625518942128725E-9</v>
      </c>
      <c r="J1546" s="26">
        <f>Sheet3!I$12*EXP(-0.5*((Sheet1!$C1569-Sheet3!I$11)/Sheet3!I$13)^2)</f>
        <v>3.0625518942128725E-9</v>
      </c>
      <c r="K1546" s="26">
        <f>Sheet3!J$12*EXP(-0.5*((Sheet1!$C1569-Sheet3!J$11)/Sheet3!J$13)^2)</f>
        <v>3.0625518942128725E-9</v>
      </c>
      <c r="L1546" s="26">
        <f>Sheet3!K$12*EXP(-0.5*((Sheet1!$C1569-Sheet3!K$11)/Sheet3!K$13)^2)</f>
        <v>3.0625518942128725E-9</v>
      </c>
      <c r="M1546" s="26">
        <f>Sheet3!L$12*EXP(-0.5*((Sheet1!$C1569-Sheet3!L$11)/Sheet3!L$13)^2)</f>
        <v>3.0625518942128725E-9</v>
      </c>
    </row>
    <row r="1547" spans="1:13" x14ac:dyDescent="0.25">
      <c r="A1547" s="26">
        <f>Sheet1!D1570*Sheet3!$B$5</f>
        <v>0</v>
      </c>
      <c r="B1547" s="26">
        <f t="shared" si="48"/>
        <v>6.0410602193644161E-16</v>
      </c>
      <c r="C1547" s="26">
        <f t="shared" si="49"/>
        <v>2.4578568345948094E-8</v>
      </c>
      <c r="D1547" s="26">
        <f>Sheet3!C$12*EXP(-0.5*((Sheet1!$C1570-Sheet3!C$11)/Sheet3!C$13)^2)</f>
        <v>2.9124781134103978E-48</v>
      </c>
      <c r="E1547" s="26">
        <f>Sheet3!D$12*EXP(-0.5*((Sheet1!$C1570-Sheet3!D$11)/Sheet3!D$13)^2)</f>
        <v>7.8153192245113058E-11</v>
      </c>
      <c r="F1547" s="26">
        <f>Sheet3!E$12*EXP(-0.5*((Sheet1!$C1570-Sheet3!E$11)/Sheet3!E$13)^2)</f>
        <v>3.0625518942128725E-9</v>
      </c>
      <c r="G1547" s="26">
        <f>Sheet3!F$12*EXP(-0.5*((Sheet1!$C1570-Sheet3!F$11)/Sheet3!F$13)^2)</f>
        <v>3.0625518942128725E-9</v>
      </c>
      <c r="H1547" s="26">
        <f>Sheet3!G$12*EXP(-0.5*((Sheet1!$C1570-Sheet3!G$11)/Sheet3!G$13)^2)</f>
        <v>3.0625518942128725E-9</v>
      </c>
      <c r="I1547" s="26">
        <f>Sheet3!H$12*EXP(-0.5*((Sheet1!$C1570-Sheet3!H$11)/Sheet3!H$13)^2)</f>
        <v>3.0625518942128725E-9</v>
      </c>
      <c r="J1547" s="26">
        <f>Sheet3!I$12*EXP(-0.5*((Sheet1!$C1570-Sheet3!I$11)/Sheet3!I$13)^2)</f>
        <v>3.0625518942128725E-9</v>
      </c>
      <c r="K1547" s="26">
        <f>Sheet3!J$12*EXP(-0.5*((Sheet1!$C1570-Sheet3!J$11)/Sheet3!J$13)^2)</f>
        <v>3.0625518942128725E-9</v>
      </c>
      <c r="L1547" s="26">
        <f>Sheet3!K$12*EXP(-0.5*((Sheet1!$C1570-Sheet3!K$11)/Sheet3!K$13)^2)</f>
        <v>3.0625518942128725E-9</v>
      </c>
      <c r="M1547" s="26">
        <f>Sheet3!L$12*EXP(-0.5*((Sheet1!$C1570-Sheet3!L$11)/Sheet3!L$13)^2)</f>
        <v>3.0625518942128725E-9</v>
      </c>
    </row>
    <row r="1548" spans="1:13" x14ac:dyDescent="0.25">
      <c r="A1548" s="26">
        <f>Sheet1!D1571*Sheet3!$B$5</f>
        <v>0</v>
      </c>
      <c r="B1548" s="26">
        <f t="shared" si="48"/>
        <v>6.0410602193644161E-16</v>
      </c>
      <c r="C1548" s="26">
        <f t="shared" si="49"/>
        <v>2.4578568345948094E-8</v>
      </c>
      <c r="D1548" s="26">
        <f>Sheet3!C$12*EXP(-0.5*((Sheet1!$C1571-Sheet3!C$11)/Sheet3!C$13)^2)</f>
        <v>2.9124781134103978E-48</v>
      </c>
      <c r="E1548" s="26">
        <f>Sheet3!D$12*EXP(-0.5*((Sheet1!$C1571-Sheet3!D$11)/Sheet3!D$13)^2)</f>
        <v>7.8153192245113058E-11</v>
      </c>
      <c r="F1548" s="26">
        <f>Sheet3!E$12*EXP(-0.5*((Sheet1!$C1571-Sheet3!E$11)/Sheet3!E$13)^2)</f>
        <v>3.0625518942128725E-9</v>
      </c>
      <c r="G1548" s="26">
        <f>Sheet3!F$12*EXP(-0.5*((Sheet1!$C1571-Sheet3!F$11)/Sheet3!F$13)^2)</f>
        <v>3.0625518942128725E-9</v>
      </c>
      <c r="H1548" s="26">
        <f>Sheet3!G$12*EXP(-0.5*((Sheet1!$C1571-Sheet3!G$11)/Sheet3!G$13)^2)</f>
        <v>3.0625518942128725E-9</v>
      </c>
      <c r="I1548" s="26">
        <f>Sheet3!H$12*EXP(-0.5*((Sheet1!$C1571-Sheet3!H$11)/Sheet3!H$13)^2)</f>
        <v>3.0625518942128725E-9</v>
      </c>
      <c r="J1548" s="26">
        <f>Sheet3!I$12*EXP(-0.5*((Sheet1!$C1571-Sheet3!I$11)/Sheet3!I$13)^2)</f>
        <v>3.0625518942128725E-9</v>
      </c>
      <c r="K1548" s="26">
        <f>Sheet3!J$12*EXP(-0.5*((Sheet1!$C1571-Sheet3!J$11)/Sheet3!J$13)^2)</f>
        <v>3.0625518942128725E-9</v>
      </c>
      <c r="L1548" s="26">
        <f>Sheet3!K$12*EXP(-0.5*((Sheet1!$C1571-Sheet3!K$11)/Sheet3!K$13)^2)</f>
        <v>3.0625518942128725E-9</v>
      </c>
      <c r="M1548" s="26">
        <f>Sheet3!L$12*EXP(-0.5*((Sheet1!$C1571-Sheet3!L$11)/Sheet3!L$13)^2)</f>
        <v>3.0625518942128725E-9</v>
      </c>
    </row>
    <row r="1549" spans="1:13" x14ac:dyDescent="0.25">
      <c r="A1549" s="26">
        <f>Sheet1!D1572*Sheet3!$B$5</f>
        <v>0</v>
      </c>
      <c r="B1549" s="26">
        <f t="shared" si="48"/>
        <v>6.0410602193644161E-16</v>
      </c>
      <c r="C1549" s="26">
        <f t="shared" si="49"/>
        <v>2.4578568345948094E-8</v>
      </c>
      <c r="D1549" s="26">
        <f>Sheet3!C$12*EXP(-0.5*((Sheet1!$C1572-Sheet3!C$11)/Sheet3!C$13)^2)</f>
        <v>2.9124781134103978E-48</v>
      </c>
      <c r="E1549" s="26">
        <f>Sheet3!D$12*EXP(-0.5*((Sheet1!$C1572-Sheet3!D$11)/Sheet3!D$13)^2)</f>
        <v>7.8153192245113058E-11</v>
      </c>
      <c r="F1549" s="26">
        <f>Sheet3!E$12*EXP(-0.5*((Sheet1!$C1572-Sheet3!E$11)/Sheet3!E$13)^2)</f>
        <v>3.0625518942128725E-9</v>
      </c>
      <c r="G1549" s="26">
        <f>Sheet3!F$12*EXP(-0.5*((Sheet1!$C1572-Sheet3!F$11)/Sheet3!F$13)^2)</f>
        <v>3.0625518942128725E-9</v>
      </c>
      <c r="H1549" s="26">
        <f>Sheet3!G$12*EXP(-0.5*((Sheet1!$C1572-Sheet3!G$11)/Sheet3!G$13)^2)</f>
        <v>3.0625518942128725E-9</v>
      </c>
      <c r="I1549" s="26">
        <f>Sheet3!H$12*EXP(-0.5*((Sheet1!$C1572-Sheet3!H$11)/Sheet3!H$13)^2)</f>
        <v>3.0625518942128725E-9</v>
      </c>
      <c r="J1549" s="26">
        <f>Sheet3!I$12*EXP(-0.5*((Sheet1!$C1572-Sheet3!I$11)/Sheet3!I$13)^2)</f>
        <v>3.0625518942128725E-9</v>
      </c>
      <c r="K1549" s="26">
        <f>Sheet3!J$12*EXP(-0.5*((Sheet1!$C1572-Sheet3!J$11)/Sheet3!J$13)^2)</f>
        <v>3.0625518942128725E-9</v>
      </c>
      <c r="L1549" s="26">
        <f>Sheet3!K$12*EXP(-0.5*((Sheet1!$C1572-Sheet3!K$11)/Sheet3!K$13)^2)</f>
        <v>3.0625518942128725E-9</v>
      </c>
      <c r="M1549" s="26">
        <f>Sheet3!L$12*EXP(-0.5*((Sheet1!$C1572-Sheet3!L$11)/Sheet3!L$13)^2)</f>
        <v>3.0625518942128725E-9</v>
      </c>
    </row>
    <row r="1550" spans="1:13" x14ac:dyDescent="0.25">
      <c r="A1550" s="26">
        <f>Sheet1!D1573*Sheet3!$B$5</f>
        <v>0</v>
      </c>
      <c r="B1550" s="26">
        <f t="shared" si="48"/>
        <v>6.0410602193644161E-16</v>
      </c>
      <c r="C1550" s="26">
        <f t="shared" si="49"/>
        <v>2.4578568345948094E-8</v>
      </c>
      <c r="D1550" s="26">
        <f>Sheet3!C$12*EXP(-0.5*((Sheet1!$C1573-Sheet3!C$11)/Sheet3!C$13)^2)</f>
        <v>2.9124781134103978E-48</v>
      </c>
      <c r="E1550" s="26">
        <f>Sheet3!D$12*EXP(-0.5*((Sheet1!$C1573-Sheet3!D$11)/Sheet3!D$13)^2)</f>
        <v>7.8153192245113058E-11</v>
      </c>
      <c r="F1550" s="26">
        <f>Sheet3!E$12*EXP(-0.5*((Sheet1!$C1573-Sheet3!E$11)/Sheet3!E$13)^2)</f>
        <v>3.0625518942128725E-9</v>
      </c>
      <c r="G1550" s="26">
        <f>Sheet3!F$12*EXP(-0.5*((Sheet1!$C1573-Sheet3!F$11)/Sheet3!F$13)^2)</f>
        <v>3.0625518942128725E-9</v>
      </c>
      <c r="H1550" s="26">
        <f>Sheet3!G$12*EXP(-0.5*((Sheet1!$C1573-Sheet3!G$11)/Sheet3!G$13)^2)</f>
        <v>3.0625518942128725E-9</v>
      </c>
      <c r="I1550" s="26">
        <f>Sheet3!H$12*EXP(-0.5*((Sheet1!$C1573-Sheet3!H$11)/Sheet3!H$13)^2)</f>
        <v>3.0625518942128725E-9</v>
      </c>
      <c r="J1550" s="26">
        <f>Sheet3!I$12*EXP(-0.5*((Sheet1!$C1573-Sheet3!I$11)/Sheet3!I$13)^2)</f>
        <v>3.0625518942128725E-9</v>
      </c>
      <c r="K1550" s="26">
        <f>Sheet3!J$12*EXP(-0.5*((Sheet1!$C1573-Sheet3!J$11)/Sheet3!J$13)^2)</f>
        <v>3.0625518942128725E-9</v>
      </c>
      <c r="L1550" s="26">
        <f>Sheet3!K$12*EXP(-0.5*((Sheet1!$C1573-Sheet3!K$11)/Sheet3!K$13)^2)</f>
        <v>3.0625518942128725E-9</v>
      </c>
      <c r="M1550" s="26">
        <f>Sheet3!L$12*EXP(-0.5*((Sheet1!$C1573-Sheet3!L$11)/Sheet3!L$13)^2)</f>
        <v>3.0625518942128725E-9</v>
      </c>
    </row>
    <row r="1551" spans="1:13" x14ac:dyDescent="0.25">
      <c r="A1551" s="26">
        <f>Sheet1!D1574*Sheet3!$B$5</f>
        <v>0</v>
      </c>
      <c r="B1551" s="26">
        <f t="shared" si="48"/>
        <v>6.0410602193644161E-16</v>
      </c>
      <c r="C1551" s="26">
        <f t="shared" si="49"/>
        <v>2.4578568345948094E-8</v>
      </c>
      <c r="D1551" s="26">
        <f>Sheet3!C$12*EXP(-0.5*((Sheet1!$C1574-Sheet3!C$11)/Sheet3!C$13)^2)</f>
        <v>2.9124781134103978E-48</v>
      </c>
      <c r="E1551" s="26">
        <f>Sheet3!D$12*EXP(-0.5*((Sheet1!$C1574-Sheet3!D$11)/Sheet3!D$13)^2)</f>
        <v>7.8153192245113058E-11</v>
      </c>
      <c r="F1551" s="26">
        <f>Sheet3!E$12*EXP(-0.5*((Sheet1!$C1574-Sheet3!E$11)/Sheet3!E$13)^2)</f>
        <v>3.0625518942128725E-9</v>
      </c>
      <c r="G1551" s="26">
        <f>Sheet3!F$12*EXP(-0.5*((Sheet1!$C1574-Sheet3!F$11)/Sheet3!F$13)^2)</f>
        <v>3.0625518942128725E-9</v>
      </c>
      <c r="H1551" s="26">
        <f>Sheet3!G$12*EXP(-0.5*((Sheet1!$C1574-Sheet3!G$11)/Sheet3!G$13)^2)</f>
        <v>3.0625518942128725E-9</v>
      </c>
      <c r="I1551" s="26">
        <f>Sheet3!H$12*EXP(-0.5*((Sheet1!$C1574-Sheet3!H$11)/Sheet3!H$13)^2)</f>
        <v>3.0625518942128725E-9</v>
      </c>
      <c r="J1551" s="26">
        <f>Sheet3!I$12*EXP(-0.5*((Sheet1!$C1574-Sheet3!I$11)/Sheet3!I$13)^2)</f>
        <v>3.0625518942128725E-9</v>
      </c>
      <c r="K1551" s="26">
        <f>Sheet3!J$12*EXP(-0.5*((Sheet1!$C1574-Sheet3!J$11)/Sheet3!J$13)^2)</f>
        <v>3.0625518942128725E-9</v>
      </c>
      <c r="L1551" s="26">
        <f>Sheet3!K$12*EXP(-0.5*((Sheet1!$C1574-Sheet3!K$11)/Sheet3!K$13)^2)</f>
        <v>3.0625518942128725E-9</v>
      </c>
      <c r="M1551" s="26">
        <f>Sheet3!L$12*EXP(-0.5*((Sheet1!$C1574-Sheet3!L$11)/Sheet3!L$13)^2)</f>
        <v>3.0625518942128725E-9</v>
      </c>
    </row>
    <row r="1552" spans="1:13" x14ac:dyDescent="0.25">
      <c r="A1552" s="26">
        <f>Sheet1!D1575*Sheet3!$B$5</f>
        <v>0</v>
      </c>
      <c r="B1552" s="26">
        <f t="shared" si="48"/>
        <v>6.0410602193644161E-16</v>
      </c>
      <c r="C1552" s="26">
        <f t="shared" si="49"/>
        <v>2.4578568345948094E-8</v>
      </c>
      <c r="D1552" s="26">
        <f>Sheet3!C$12*EXP(-0.5*((Sheet1!$C1575-Sheet3!C$11)/Sheet3!C$13)^2)</f>
        <v>2.9124781134103978E-48</v>
      </c>
      <c r="E1552" s="26">
        <f>Sheet3!D$12*EXP(-0.5*((Sheet1!$C1575-Sheet3!D$11)/Sheet3!D$13)^2)</f>
        <v>7.8153192245113058E-11</v>
      </c>
      <c r="F1552" s="26">
        <f>Sheet3!E$12*EXP(-0.5*((Sheet1!$C1575-Sheet3!E$11)/Sheet3!E$13)^2)</f>
        <v>3.0625518942128725E-9</v>
      </c>
      <c r="G1552" s="26">
        <f>Sheet3!F$12*EXP(-0.5*((Sheet1!$C1575-Sheet3!F$11)/Sheet3!F$13)^2)</f>
        <v>3.0625518942128725E-9</v>
      </c>
      <c r="H1552" s="26">
        <f>Sheet3!G$12*EXP(-0.5*((Sheet1!$C1575-Sheet3!G$11)/Sheet3!G$13)^2)</f>
        <v>3.0625518942128725E-9</v>
      </c>
      <c r="I1552" s="26">
        <f>Sheet3!H$12*EXP(-0.5*((Sheet1!$C1575-Sheet3!H$11)/Sheet3!H$13)^2)</f>
        <v>3.0625518942128725E-9</v>
      </c>
      <c r="J1552" s="26">
        <f>Sheet3!I$12*EXP(-0.5*((Sheet1!$C1575-Sheet3!I$11)/Sheet3!I$13)^2)</f>
        <v>3.0625518942128725E-9</v>
      </c>
      <c r="K1552" s="26">
        <f>Sheet3!J$12*EXP(-0.5*((Sheet1!$C1575-Sheet3!J$11)/Sheet3!J$13)^2)</f>
        <v>3.0625518942128725E-9</v>
      </c>
      <c r="L1552" s="26">
        <f>Sheet3!K$12*EXP(-0.5*((Sheet1!$C1575-Sheet3!K$11)/Sheet3!K$13)^2)</f>
        <v>3.0625518942128725E-9</v>
      </c>
      <c r="M1552" s="26">
        <f>Sheet3!L$12*EXP(-0.5*((Sheet1!$C1575-Sheet3!L$11)/Sheet3!L$13)^2)</f>
        <v>3.0625518942128725E-9</v>
      </c>
    </row>
    <row r="1553" spans="1:13" x14ac:dyDescent="0.25">
      <c r="A1553" s="26">
        <f>Sheet1!D1576*Sheet3!$B$5</f>
        <v>0</v>
      </c>
      <c r="B1553" s="26">
        <f t="shared" si="48"/>
        <v>6.0410602193644161E-16</v>
      </c>
      <c r="C1553" s="26">
        <f t="shared" si="49"/>
        <v>2.4578568345948094E-8</v>
      </c>
      <c r="D1553" s="26">
        <f>Sheet3!C$12*EXP(-0.5*((Sheet1!$C1576-Sheet3!C$11)/Sheet3!C$13)^2)</f>
        <v>2.9124781134103978E-48</v>
      </c>
      <c r="E1553" s="26">
        <f>Sheet3!D$12*EXP(-0.5*((Sheet1!$C1576-Sheet3!D$11)/Sheet3!D$13)^2)</f>
        <v>7.8153192245113058E-11</v>
      </c>
      <c r="F1553" s="26">
        <f>Sheet3!E$12*EXP(-0.5*((Sheet1!$C1576-Sheet3!E$11)/Sheet3!E$13)^2)</f>
        <v>3.0625518942128725E-9</v>
      </c>
      <c r="G1553" s="26">
        <f>Sheet3!F$12*EXP(-0.5*((Sheet1!$C1576-Sheet3!F$11)/Sheet3!F$13)^2)</f>
        <v>3.0625518942128725E-9</v>
      </c>
      <c r="H1553" s="26">
        <f>Sheet3!G$12*EXP(-0.5*((Sheet1!$C1576-Sheet3!G$11)/Sheet3!G$13)^2)</f>
        <v>3.0625518942128725E-9</v>
      </c>
      <c r="I1553" s="26">
        <f>Sheet3!H$12*EXP(-0.5*((Sheet1!$C1576-Sheet3!H$11)/Sheet3!H$13)^2)</f>
        <v>3.0625518942128725E-9</v>
      </c>
      <c r="J1553" s="26">
        <f>Sheet3!I$12*EXP(-0.5*((Sheet1!$C1576-Sheet3!I$11)/Sheet3!I$13)^2)</f>
        <v>3.0625518942128725E-9</v>
      </c>
      <c r="K1553" s="26">
        <f>Sheet3!J$12*EXP(-0.5*((Sheet1!$C1576-Sheet3!J$11)/Sheet3!J$13)^2)</f>
        <v>3.0625518942128725E-9</v>
      </c>
      <c r="L1553" s="26">
        <f>Sheet3!K$12*EXP(-0.5*((Sheet1!$C1576-Sheet3!K$11)/Sheet3!K$13)^2)</f>
        <v>3.0625518942128725E-9</v>
      </c>
      <c r="M1553" s="26">
        <f>Sheet3!L$12*EXP(-0.5*((Sheet1!$C1576-Sheet3!L$11)/Sheet3!L$13)^2)</f>
        <v>3.0625518942128725E-9</v>
      </c>
    </row>
    <row r="1554" spans="1:13" x14ac:dyDescent="0.25">
      <c r="A1554" s="26">
        <f>Sheet1!D1577*Sheet3!$B$5</f>
        <v>0</v>
      </c>
      <c r="B1554" s="26">
        <f t="shared" si="48"/>
        <v>6.0410602193644161E-16</v>
      </c>
      <c r="C1554" s="26">
        <f t="shared" si="49"/>
        <v>2.4578568345948094E-8</v>
      </c>
      <c r="D1554" s="26">
        <f>Sheet3!C$12*EXP(-0.5*((Sheet1!$C1577-Sheet3!C$11)/Sheet3!C$13)^2)</f>
        <v>2.9124781134103978E-48</v>
      </c>
      <c r="E1554" s="26">
        <f>Sheet3!D$12*EXP(-0.5*((Sheet1!$C1577-Sheet3!D$11)/Sheet3!D$13)^2)</f>
        <v>7.8153192245113058E-11</v>
      </c>
      <c r="F1554" s="26">
        <f>Sheet3!E$12*EXP(-0.5*((Sheet1!$C1577-Sheet3!E$11)/Sheet3!E$13)^2)</f>
        <v>3.0625518942128725E-9</v>
      </c>
      <c r="G1554" s="26">
        <f>Sheet3!F$12*EXP(-0.5*((Sheet1!$C1577-Sheet3!F$11)/Sheet3!F$13)^2)</f>
        <v>3.0625518942128725E-9</v>
      </c>
      <c r="H1554" s="26">
        <f>Sheet3!G$12*EXP(-0.5*((Sheet1!$C1577-Sheet3!G$11)/Sheet3!G$13)^2)</f>
        <v>3.0625518942128725E-9</v>
      </c>
      <c r="I1554" s="26">
        <f>Sheet3!H$12*EXP(-0.5*((Sheet1!$C1577-Sheet3!H$11)/Sheet3!H$13)^2)</f>
        <v>3.0625518942128725E-9</v>
      </c>
      <c r="J1554" s="26">
        <f>Sheet3!I$12*EXP(-0.5*((Sheet1!$C1577-Sheet3!I$11)/Sheet3!I$13)^2)</f>
        <v>3.0625518942128725E-9</v>
      </c>
      <c r="K1554" s="26">
        <f>Sheet3!J$12*EXP(-0.5*((Sheet1!$C1577-Sheet3!J$11)/Sheet3!J$13)^2)</f>
        <v>3.0625518942128725E-9</v>
      </c>
      <c r="L1554" s="26">
        <f>Sheet3!K$12*EXP(-0.5*((Sheet1!$C1577-Sheet3!K$11)/Sheet3!K$13)^2)</f>
        <v>3.0625518942128725E-9</v>
      </c>
      <c r="M1554" s="26">
        <f>Sheet3!L$12*EXP(-0.5*((Sheet1!$C1577-Sheet3!L$11)/Sheet3!L$13)^2)</f>
        <v>3.0625518942128725E-9</v>
      </c>
    </row>
    <row r="1555" spans="1:13" x14ac:dyDescent="0.25">
      <c r="A1555" s="26">
        <f>Sheet1!D1578*Sheet3!$B$5</f>
        <v>0</v>
      </c>
      <c r="B1555" s="26">
        <f t="shared" si="48"/>
        <v>6.0410602193644161E-16</v>
      </c>
      <c r="C1555" s="26">
        <f t="shared" si="49"/>
        <v>2.4578568345948094E-8</v>
      </c>
      <c r="D1555" s="26">
        <f>Sheet3!C$12*EXP(-0.5*((Sheet1!$C1578-Sheet3!C$11)/Sheet3!C$13)^2)</f>
        <v>2.9124781134103978E-48</v>
      </c>
      <c r="E1555" s="26">
        <f>Sheet3!D$12*EXP(-0.5*((Sheet1!$C1578-Sheet3!D$11)/Sheet3!D$13)^2)</f>
        <v>7.8153192245113058E-11</v>
      </c>
      <c r="F1555" s="26">
        <f>Sheet3!E$12*EXP(-0.5*((Sheet1!$C1578-Sheet3!E$11)/Sheet3!E$13)^2)</f>
        <v>3.0625518942128725E-9</v>
      </c>
      <c r="G1555" s="26">
        <f>Sheet3!F$12*EXP(-0.5*((Sheet1!$C1578-Sheet3!F$11)/Sheet3!F$13)^2)</f>
        <v>3.0625518942128725E-9</v>
      </c>
      <c r="H1555" s="26">
        <f>Sheet3!G$12*EXP(-0.5*((Sheet1!$C1578-Sheet3!G$11)/Sheet3!G$13)^2)</f>
        <v>3.0625518942128725E-9</v>
      </c>
      <c r="I1555" s="26">
        <f>Sheet3!H$12*EXP(-0.5*((Sheet1!$C1578-Sheet3!H$11)/Sheet3!H$13)^2)</f>
        <v>3.0625518942128725E-9</v>
      </c>
      <c r="J1555" s="26">
        <f>Sheet3!I$12*EXP(-0.5*((Sheet1!$C1578-Sheet3!I$11)/Sheet3!I$13)^2)</f>
        <v>3.0625518942128725E-9</v>
      </c>
      <c r="K1555" s="26">
        <f>Sheet3!J$12*EXP(-0.5*((Sheet1!$C1578-Sheet3!J$11)/Sheet3!J$13)^2)</f>
        <v>3.0625518942128725E-9</v>
      </c>
      <c r="L1555" s="26">
        <f>Sheet3!K$12*EXP(-0.5*((Sheet1!$C1578-Sheet3!K$11)/Sheet3!K$13)^2)</f>
        <v>3.0625518942128725E-9</v>
      </c>
      <c r="M1555" s="26">
        <f>Sheet3!L$12*EXP(-0.5*((Sheet1!$C1578-Sheet3!L$11)/Sheet3!L$13)^2)</f>
        <v>3.0625518942128725E-9</v>
      </c>
    </row>
    <row r="1556" spans="1:13" x14ac:dyDescent="0.25">
      <c r="A1556" s="26">
        <f>Sheet1!D1579*Sheet3!$B$5</f>
        <v>0</v>
      </c>
      <c r="B1556" s="26">
        <f t="shared" si="48"/>
        <v>6.0410602193644161E-16</v>
      </c>
      <c r="C1556" s="26">
        <f t="shared" si="49"/>
        <v>2.4578568345948094E-8</v>
      </c>
      <c r="D1556" s="26">
        <f>Sheet3!C$12*EXP(-0.5*((Sheet1!$C1579-Sheet3!C$11)/Sheet3!C$13)^2)</f>
        <v>2.9124781134103978E-48</v>
      </c>
      <c r="E1556" s="26">
        <f>Sheet3!D$12*EXP(-0.5*((Sheet1!$C1579-Sheet3!D$11)/Sheet3!D$13)^2)</f>
        <v>7.8153192245113058E-11</v>
      </c>
      <c r="F1556" s="26">
        <f>Sheet3!E$12*EXP(-0.5*((Sheet1!$C1579-Sheet3!E$11)/Sheet3!E$13)^2)</f>
        <v>3.0625518942128725E-9</v>
      </c>
      <c r="G1556" s="26">
        <f>Sheet3!F$12*EXP(-0.5*((Sheet1!$C1579-Sheet3!F$11)/Sheet3!F$13)^2)</f>
        <v>3.0625518942128725E-9</v>
      </c>
      <c r="H1556" s="26">
        <f>Sheet3!G$12*EXP(-0.5*((Sheet1!$C1579-Sheet3!G$11)/Sheet3!G$13)^2)</f>
        <v>3.0625518942128725E-9</v>
      </c>
      <c r="I1556" s="26">
        <f>Sheet3!H$12*EXP(-0.5*((Sheet1!$C1579-Sheet3!H$11)/Sheet3!H$13)^2)</f>
        <v>3.0625518942128725E-9</v>
      </c>
      <c r="J1556" s="26">
        <f>Sheet3!I$12*EXP(-0.5*((Sheet1!$C1579-Sheet3!I$11)/Sheet3!I$13)^2)</f>
        <v>3.0625518942128725E-9</v>
      </c>
      <c r="K1556" s="26">
        <f>Sheet3!J$12*EXP(-0.5*((Sheet1!$C1579-Sheet3!J$11)/Sheet3!J$13)^2)</f>
        <v>3.0625518942128725E-9</v>
      </c>
      <c r="L1556" s="26">
        <f>Sheet3!K$12*EXP(-0.5*((Sheet1!$C1579-Sheet3!K$11)/Sheet3!K$13)^2)</f>
        <v>3.0625518942128725E-9</v>
      </c>
      <c r="M1556" s="26">
        <f>Sheet3!L$12*EXP(-0.5*((Sheet1!$C1579-Sheet3!L$11)/Sheet3!L$13)^2)</f>
        <v>3.0625518942128725E-9</v>
      </c>
    </row>
    <row r="1557" spans="1:13" x14ac:dyDescent="0.25">
      <c r="A1557" s="26">
        <f>Sheet1!D1580*Sheet3!$B$5</f>
        <v>0</v>
      </c>
      <c r="B1557" s="26">
        <f t="shared" si="48"/>
        <v>6.0410602193644161E-16</v>
      </c>
      <c r="C1557" s="26">
        <f t="shared" si="49"/>
        <v>2.4578568345948094E-8</v>
      </c>
      <c r="D1557" s="26">
        <f>Sheet3!C$12*EXP(-0.5*((Sheet1!$C1580-Sheet3!C$11)/Sheet3!C$13)^2)</f>
        <v>2.9124781134103978E-48</v>
      </c>
      <c r="E1557" s="26">
        <f>Sheet3!D$12*EXP(-0.5*((Sheet1!$C1580-Sheet3!D$11)/Sheet3!D$13)^2)</f>
        <v>7.8153192245113058E-11</v>
      </c>
      <c r="F1557" s="26">
        <f>Sheet3!E$12*EXP(-0.5*((Sheet1!$C1580-Sheet3!E$11)/Sheet3!E$13)^2)</f>
        <v>3.0625518942128725E-9</v>
      </c>
      <c r="G1557" s="26">
        <f>Sheet3!F$12*EXP(-0.5*((Sheet1!$C1580-Sheet3!F$11)/Sheet3!F$13)^2)</f>
        <v>3.0625518942128725E-9</v>
      </c>
      <c r="H1557" s="26">
        <f>Sheet3!G$12*EXP(-0.5*((Sheet1!$C1580-Sheet3!G$11)/Sheet3!G$13)^2)</f>
        <v>3.0625518942128725E-9</v>
      </c>
      <c r="I1557" s="26">
        <f>Sheet3!H$12*EXP(-0.5*((Sheet1!$C1580-Sheet3!H$11)/Sheet3!H$13)^2)</f>
        <v>3.0625518942128725E-9</v>
      </c>
      <c r="J1557" s="26">
        <f>Sheet3!I$12*EXP(-0.5*((Sheet1!$C1580-Sheet3!I$11)/Sheet3!I$13)^2)</f>
        <v>3.0625518942128725E-9</v>
      </c>
      <c r="K1557" s="26">
        <f>Sheet3!J$12*EXP(-0.5*((Sheet1!$C1580-Sheet3!J$11)/Sheet3!J$13)^2)</f>
        <v>3.0625518942128725E-9</v>
      </c>
      <c r="L1557" s="26">
        <f>Sheet3!K$12*EXP(-0.5*((Sheet1!$C1580-Sheet3!K$11)/Sheet3!K$13)^2)</f>
        <v>3.0625518942128725E-9</v>
      </c>
      <c r="M1557" s="26">
        <f>Sheet3!L$12*EXP(-0.5*((Sheet1!$C1580-Sheet3!L$11)/Sheet3!L$13)^2)</f>
        <v>3.0625518942128725E-9</v>
      </c>
    </row>
    <row r="1558" spans="1:13" x14ac:dyDescent="0.25">
      <c r="A1558" s="26">
        <f>Sheet1!D1581*Sheet3!$B$5</f>
        <v>0</v>
      </c>
      <c r="B1558" s="26">
        <f t="shared" si="48"/>
        <v>6.0410602193644161E-16</v>
      </c>
      <c r="C1558" s="26">
        <f t="shared" si="49"/>
        <v>2.4578568345948094E-8</v>
      </c>
      <c r="D1558" s="26">
        <f>Sheet3!C$12*EXP(-0.5*((Sheet1!$C1581-Sheet3!C$11)/Sheet3!C$13)^2)</f>
        <v>2.9124781134103978E-48</v>
      </c>
      <c r="E1558" s="26">
        <f>Sheet3!D$12*EXP(-0.5*((Sheet1!$C1581-Sheet3!D$11)/Sheet3!D$13)^2)</f>
        <v>7.8153192245113058E-11</v>
      </c>
      <c r="F1558" s="26">
        <f>Sheet3!E$12*EXP(-0.5*((Sheet1!$C1581-Sheet3!E$11)/Sheet3!E$13)^2)</f>
        <v>3.0625518942128725E-9</v>
      </c>
      <c r="G1558" s="26">
        <f>Sheet3!F$12*EXP(-0.5*((Sheet1!$C1581-Sheet3!F$11)/Sheet3!F$13)^2)</f>
        <v>3.0625518942128725E-9</v>
      </c>
      <c r="H1558" s="26">
        <f>Sheet3!G$12*EXP(-0.5*((Sheet1!$C1581-Sheet3!G$11)/Sheet3!G$13)^2)</f>
        <v>3.0625518942128725E-9</v>
      </c>
      <c r="I1558" s="26">
        <f>Sheet3!H$12*EXP(-0.5*((Sheet1!$C1581-Sheet3!H$11)/Sheet3!H$13)^2)</f>
        <v>3.0625518942128725E-9</v>
      </c>
      <c r="J1558" s="26">
        <f>Sheet3!I$12*EXP(-0.5*((Sheet1!$C1581-Sheet3!I$11)/Sheet3!I$13)^2)</f>
        <v>3.0625518942128725E-9</v>
      </c>
      <c r="K1558" s="26">
        <f>Sheet3!J$12*EXP(-0.5*((Sheet1!$C1581-Sheet3!J$11)/Sheet3!J$13)^2)</f>
        <v>3.0625518942128725E-9</v>
      </c>
      <c r="L1558" s="26">
        <f>Sheet3!K$12*EXP(-0.5*((Sheet1!$C1581-Sheet3!K$11)/Sheet3!K$13)^2)</f>
        <v>3.0625518942128725E-9</v>
      </c>
      <c r="M1558" s="26">
        <f>Sheet3!L$12*EXP(-0.5*((Sheet1!$C1581-Sheet3!L$11)/Sheet3!L$13)^2)</f>
        <v>3.0625518942128725E-9</v>
      </c>
    </row>
    <row r="1559" spans="1:13" x14ac:dyDescent="0.25">
      <c r="A1559" s="26">
        <f>Sheet1!D1582*Sheet3!$B$5</f>
        <v>0</v>
      </c>
      <c r="B1559" s="26">
        <f t="shared" si="48"/>
        <v>6.0410602193644161E-16</v>
      </c>
      <c r="C1559" s="26">
        <f t="shared" si="49"/>
        <v>2.4578568345948094E-8</v>
      </c>
      <c r="D1559" s="26">
        <f>Sheet3!C$12*EXP(-0.5*((Sheet1!$C1582-Sheet3!C$11)/Sheet3!C$13)^2)</f>
        <v>2.9124781134103978E-48</v>
      </c>
      <c r="E1559" s="26">
        <f>Sheet3!D$12*EXP(-0.5*((Sheet1!$C1582-Sheet3!D$11)/Sheet3!D$13)^2)</f>
        <v>7.8153192245113058E-11</v>
      </c>
      <c r="F1559" s="26">
        <f>Sheet3!E$12*EXP(-0.5*((Sheet1!$C1582-Sheet3!E$11)/Sheet3!E$13)^2)</f>
        <v>3.0625518942128725E-9</v>
      </c>
      <c r="G1559" s="26">
        <f>Sheet3!F$12*EXP(-0.5*((Sheet1!$C1582-Sheet3!F$11)/Sheet3!F$13)^2)</f>
        <v>3.0625518942128725E-9</v>
      </c>
      <c r="H1559" s="26">
        <f>Sheet3!G$12*EXP(-0.5*((Sheet1!$C1582-Sheet3!G$11)/Sheet3!G$13)^2)</f>
        <v>3.0625518942128725E-9</v>
      </c>
      <c r="I1559" s="26">
        <f>Sheet3!H$12*EXP(-0.5*((Sheet1!$C1582-Sheet3!H$11)/Sheet3!H$13)^2)</f>
        <v>3.0625518942128725E-9</v>
      </c>
      <c r="J1559" s="26">
        <f>Sheet3!I$12*EXP(-0.5*((Sheet1!$C1582-Sheet3!I$11)/Sheet3!I$13)^2)</f>
        <v>3.0625518942128725E-9</v>
      </c>
      <c r="K1559" s="26">
        <f>Sheet3!J$12*EXP(-0.5*((Sheet1!$C1582-Sheet3!J$11)/Sheet3!J$13)^2)</f>
        <v>3.0625518942128725E-9</v>
      </c>
      <c r="L1559" s="26">
        <f>Sheet3!K$12*EXP(-0.5*((Sheet1!$C1582-Sheet3!K$11)/Sheet3!K$13)^2)</f>
        <v>3.0625518942128725E-9</v>
      </c>
      <c r="M1559" s="26">
        <f>Sheet3!L$12*EXP(-0.5*((Sheet1!$C1582-Sheet3!L$11)/Sheet3!L$13)^2)</f>
        <v>3.0625518942128725E-9</v>
      </c>
    </row>
    <row r="1560" spans="1:13" x14ac:dyDescent="0.25">
      <c r="A1560" s="26">
        <f>Sheet1!D1583*Sheet3!$B$5</f>
        <v>0</v>
      </c>
      <c r="B1560" s="26">
        <f t="shared" si="48"/>
        <v>6.0410602193644161E-16</v>
      </c>
      <c r="C1560" s="26">
        <f t="shared" si="49"/>
        <v>2.4578568345948094E-8</v>
      </c>
      <c r="D1560" s="26">
        <f>Sheet3!C$12*EXP(-0.5*((Sheet1!$C1583-Sheet3!C$11)/Sheet3!C$13)^2)</f>
        <v>2.9124781134103978E-48</v>
      </c>
      <c r="E1560" s="26">
        <f>Sheet3!D$12*EXP(-0.5*((Sheet1!$C1583-Sheet3!D$11)/Sheet3!D$13)^2)</f>
        <v>7.8153192245113058E-11</v>
      </c>
      <c r="F1560" s="26">
        <f>Sheet3!E$12*EXP(-0.5*((Sheet1!$C1583-Sheet3!E$11)/Sheet3!E$13)^2)</f>
        <v>3.0625518942128725E-9</v>
      </c>
      <c r="G1560" s="26">
        <f>Sheet3!F$12*EXP(-0.5*((Sheet1!$C1583-Sheet3!F$11)/Sheet3!F$13)^2)</f>
        <v>3.0625518942128725E-9</v>
      </c>
      <c r="H1560" s="26">
        <f>Sheet3!G$12*EXP(-0.5*((Sheet1!$C1583-Sheet3!G$11)/Sheet3!G$13)^2)</f>
        <v>3.0625518942128725E-9</v>
      </c>
      <c r="I1560" s="26">
        <f>Sheet3!H$12*EXP(-0.5*((Sheet1!$C1583-Sheet3!H$11)/Sheet3!H$13)^2)</f>
        <v>3.0625518942128725E-9</v>
      </c>
      <c r="J1560" s="26">
        <f>Sheet3!I$12*EXP(-0.5*((Sheet1!$C1583-Sheet3!I$11)/Sheet3!I$13)^2)</f>
        <v>3.0625518942128725E-9</v>
      </c>
      <c r="K1560" s="26">
        <f>Sheet3!J$12*EXP(-0.5*((Sheet1!$C1583-Sheet3!J$11)/Sheet3!J$13)^2)</f>
        <v>3.0625518942128725E-9</v>
      </c>
      <c r="L1560" s="26">
        <f>Sheet3!K$12*EXP(-0.5*((Sheet1!$C1583-Sheet3!K$11)/Sheet3!K$13)^2)</f>
        <v>3.0625518942128725E-9</v>
      </c>
      <c r="M1560" s="26">
        <f>Sheet3!L$12*EXP(-0.5*((Sheet1!$C1583-Sheet3!L$11)/Sheet3!L$13)^2)</f>
        <v>3.0625518942128725E-9</v>
      </c>
    </row>
    <row r="1561" spans="1:13" x14ac:dyDescent="0.25">
      <c r="A1561" s="26">
        <f>Sheet1!D1584*Sheet3!$B$5</f>
        <v>0</v>
      </c>
      <c r="B1561" s="26">
        <f t="shared" si="48"/>
        <v>6.0410602193644161E-16</v>
      </c>
      <c r="C1561" s="26">
        <f t="shared" si="49"/>
        <v>2.4578568345948094E-8</v>
      </c>
      <c r="D1561" s="26">
        <f>Sheet3!C$12*EXP(-0.5*((Sheet1!$C1584-Sheet3!C$11)/Sheet3!C$13)^2)</f>
        <v>2.9124781134103978E-48</v>
      </c>
      <c r="E1561" s="26">
        <f>Sheet3!D$12*EXP(-0.5*((Sheet1!$C1584-Sheet3!D$11)/Sheet3!D$13)^2)</f>
        <v>7.8153192245113058E-11</v>
      </c>
      <c r="F1561" s="26">
        <f>Sheet3!E$12*EXP(-0.5*((Sheet1!$C1584-Sheet3!E$11)/Sheet3!E$13)^2)</f>
        <v>3.0625518942128725E-9</v>
      </c>
      <c r="G1561" s="26">
        <f>Sheet3!F$12*EXP(-0.5*((Sheet1!$C1584-Sheet3!F$11)/Sheet3!F$13)^2)</f>
        <v>3.0625518942128725E-9</v>
      </c>
      <c r="H1561" s="26">
        <f>Sheet3!G$12*EXP(-0.5*((Sheet1!$C1584-Sheet3!G$11)/Sheet3!G$13)^2)</f>
        <v>3.0625518942128725E-9</v>
      </c>
      <c r="I1561" s="26">
        <f>Sheet3!H$12*EXP(-0.5*((Sheet1!$C1584-Sheet3!H$11)/Sheet3!H$13)^2)</f>
        <v>3.0625518942128725E-9</v>
      </c>
      <c r="J1561" s="26">
        <f>Sheet3!I$12*EXP(-0.5*((Sheet1!$C1584-Sheet3!I$11)/Sheet3!I$13)^2)</f>
        <v>3.0625518942128725E-9</v>
      </c>
      <c r="K1561" s="26">
        <f>Sheet3!J$12*EXP(-0.5*((Sheet1!$C1584-Sheet3!J$11)/Sheet3!J$13)^2)</f>
        <v>3.0625518942128725E-9</v>
      </c>
      <c r="L1561" s="26">
        <f>Sheet3!K$12*EXP(-0.5*((Sheet1!$C1584-Sheet3!K$11)/Sheet3!K$13)^2)</f>
        <v>3.0625518942128725E-9</v>
      </c>
      <c r="M1561" s="26">
        <f>Sheet3!L$12*EXP(-0.5*((Sheet1!$C1584-Sheet3!L$11)/Sheet3!L$13)^2)</f>
        <v>3.0625518942128725E-9</v>
      </c>
    </row>
    <row r="1562" spans="1:13" x14ac:dyDescent="0.25">
      <c r="A1562" s="26">
        <f>Sheet1!D1585*Sheet3!$B$5</f>
        <v>0</v>
      </c>
      <c r="B1562" s="26">
        <f t="shared" si="48"/>
        <v>6.0410602193644161E-16</v>
      </c>
      <c r="C1562" s="26">
        <f t="shared" si="49"/>
        <v>2.4578568345948094E-8</v>
      </c>
      <c r="D1562" s="26">
        <f>Sheet3!C$12*EXP(-0.5*((Sheet1!$C1585-Sheet3!C$11)/Sheet3!C$13)^2)</f>
        <v>2.9124781134103978E-48</v>
      </c>
      <c r="E1562" s="26">
        <f>Sheet3!D$12*EXP(-0.5*((Sheet1!$C1585-Sheet3!D$11)/Sheet3!D$13)^2)</f>
        <v>7.8153192245113058E-11</v>
      </c>
      <c r="F1562" s="26">
        <f>Sheet3!E$12*EXP(-0.5*((Sheet1!$C1585-Sheet3!E$11)/Sheet3!E$13)^2)</f>
        <v>3.0625518942128725E-9</v>
      </c>
      <c r="G1562" s="26">
        <f>Sheet3!F$12*EXP(-0.5*((Sheet1!$C1585-Sheet3!F$11)/Sheet3!F$13)^2)</f>
        <v>3.0625518942128725E-9</v>
      </c>
      <c r="H1562" s="26">
        <f>Sheet3!G$12*EXP(-0.5*((Sheet1!$C1585-Sheet3!G$11)/Sheet3!G$13)^2)</f>
        <v>3.0625518942128725E-9</v>
      </c>
      <c r="I1562" s="26">
        <f>Sheet3!H$12*EXP(-0.5*((Sheet1!$C1585-Sheet3!H$11)/Sheet3!H$13)^2)</f>
        <v>3.0625518942128725E-9</v>
      </c>
      <c r="J1562" s="26">
        <f>Sheet3!I$12*EXP(-0.5*((Sheet1!$C1585-Sheet3!I$11)/Sheet3!I$13)^2)</f>
        <v>3.0625518942128725E-9</v>
      </c>
      <c r="K1562" s="26">
        <f>Sheet3!J$12*EXP(-0.5*((Sheet1!$C1585-Sheet3!J$11)/Sheet3!J$13)^2)</f>
        <v>3.0625518942128725E-9</v>
      </c>
      <c r="L1562" s="26">
        <f>Sheet3!K$12*EXP(-0.5*((Sheet1!$C1585-Sheet3!K$11)/Sheet3!K$13)^2)</f>
        <v>3.0625518942128725E-9</v>
      </c>
      <c r="M1562" s="26">
        <f>Sheet3!L$12*EXP(-0.5*((Sheet1!$C1585-Sheet3!L$11)/Sheet3!L$13)^2)</f>
        <v>3.0625518942128725E-9</v>
      </c>
    </row>
    <row r="1563" spans="1:13" x14ac:dyDescent="0.25">
      <c r="A1563" s="26">
        <f>Sheet1!D1586*Sheet3!$B$5</f>
        <v>0</v>
      </c>
      <c r="B1563" s="26">
        <f t="shared" si="48"/>
        <v>6.0410602193644161E-16</v>
      </c>
      <c r="C1563" s="26">
        <f t="shared" si="49"/>
        <v>2.4578568345948094E-8</v>
      </c>
      <c r="D1563" s="26">
        <f>Sheet3!C$12*EXP(-0.5*((Sheet1!$C1586-Sheet3!C$11)/Sheet3!C$13)^2)</f>
        <v>2.9124781134103978E-48</v>
      </c>
      <c r="E1563" s="26">
        <f>Sheet3!D$12*EXP(-0.5*((Sheet1!$C1586-Sheet3!D$11)/Sheet3!D$13)^2)</f>
        <v>7.8153192245113058E-11</v>
      </c>
      <c r="F1563" s="26">
        <f>Sheet3!E$12*EXP(-0.5*((Sheet1!$C1586-Sheet3!E$11)/Sheet3!E$13)^2)</f>
        <v>3.0625518942128725E-9</v>
      </c>
      <c r="G1563" s="26">
        <f>Sheet3!F$12*EXP(-0.5*((Sheet1!$C1586-Sheet3!F$11)/Sheet3!F$13)^2)</f>
        <v>3.0625518942128725E-9</v>
      </c>
      <c r="H1563" s="26">
        <f>Sheet3!G$12*EXP(-0.5*((Sheet1!$C1586-Sheet3!G$11)/Sheet3!G$13)^2)</f>
        <v>3.0625518942128725E-9</v>
      </c>
      <c r="I1563" s="26">
        <f>Sheet3!H$12*EXP(-0.5*((Sheet1!$C1586-Sheet3!H$11)/Sheet3!H$13)^2)</f>
        <v>3.0625518942128725E-9</v>
      </c>
      <c r="J1563" s="26">
        <f>Sheet3!I$12*EXP(-0.5*((Sheet1!$C1586-Sheet3!I$11)/Sheet3!I$13)^2)</f>
        <v>3.0625518942128725E-9</v>
      </c>
      <c r="K1563" s="26">
        <f>Sheet3!J$12*EXP(-0.5*((Sheet1!$C1586-Sheet3!J$11)/Sheet3!J$13)^2)</f>
        <v>3.0625518942128725E-9</v>
      </c>
      <c r="L1563" s="26">
        <f>Sheet3!K$12*EXP(-0.5*((Sheet1!$C1586-Sheet3!K$11)/Sheet3!K$13)^2)</f>
        <v>3.0625518942128725E-9</v>
      </c>
      <c r="M1563" s="26">
        <f>Sheet3!L$12*EXP(-0.5*((Sheet1!$C1586-Sheet3!L$11)/Sheet3!L$13)^2)</f>
        <v>3.0625518942128725E-9</v>
      </c>
    </row>
    <row r="1564" spans="1:13" x14ac:dyDescent="0.25">
      <c r="A1564" s="26">
        <f>Sheet1!D1587*Sheet3!$B$5</f>
        <v>0</v>
      </c>
      <c r="B1564" s="26">
        <f t="shared" si="48"/>
        <v>6.0410602193644161E-16</v>
      </c>
      <c r="C1564" s="26">
        <f t="shared" si="49"/>
        <v>2.4578568345948094E-8</v>
      </c>
      <c r="D1564" s="26">
        <f>Sheet3!C$12*EXP(-0.5*((Sheet1!$C1587-Sheet3!C$11)/Sheet3!C$13)^2)</f>
        <v>2.9124781134103978E-48</v>
      </c>
      <c r="E1564" s="26">
        <f>Sheet3!D$12*EXP(-0.5*((Sheet1!$C1587-Sheet3!D$11)/Sheet3!D$13)^2)</f>
        <v>7.8153192245113058E-11</v>
      </c>
      <c r="F1564" s="26">
        <f>Sheet3!E$12*EXP(-0.5*((Sheet1!$C1587-Sheet3!E$11)/Sheet3!E$13)^2)</f>
        <v>3.0625518942128725E-9</v>
      </c>
      <c r="G1564" s="26">
        <f>Sheet3!F$12*EXP(-0.5*((Sheet1!$C1587-Sheet3!F$11)/Sheet3!F$13)^2)</f>
        <v>3.0625518942128725E-9</v>
      </c>
      <c r="H1564" s="26">
        <f>Sheet3!G$12*EXP(-0.5*((Sheet1!$C1587-Sheet3!G$11)/Sheet3!G$13)^2)</f>
        <v>3.0625518942128725E-9</v>
      </c>
      <c r="I1564" s="26">
        <f>Sheet3!H$12*EXP(-0.5*((Sheet1!$C1587-Sheet3!H$11)/Sheet3!H$13)^2)</f>
        <v>3.0625518942128725E-9</v>
      </c>
      <c r="J1564" s="26">
        <f>Sheet3!I$12*EXP(-0.5*((Sheet1!$C1587-Sheet3!I$11)/Sheet3!I$13)^2)</f>
        <v>3.0625518942128725E-9</v>
      </c>
      <c r="K1564" s="26">
        <f>Sheet3!J$12*EXP(-0.5*((Sheet1!$C1587-Sheet3!J$11)/Sheet3!J$13)^2)</f>
        <v>3.0625518942128725E-9</v>
      </c>
      <c r="L1564" s="26">
        <f>Sheet3!K$12*EXP(-0.5*((Sheet1!$C1587-Sheet3!K$11)/Sheet3!K$13)^2)</f>
        <v>3.0625518942128725E-9</v>
      </c>
      <c r="M1564" s="26">
        <f>Sheet3!L$12*EXP(-0.5*((Sheet1!$C1587-Sheet3!L$11)/Sheet3!L$13)^2)</f>
        <v>3.0625518942128725E-9</v>
      </c>
    </row>
    <row r="1565" spans="1:13" x14ac:dyDescent="0.25">
      <c r="A1565" s="26">
        <f>Sheet1!D1588*Sheet3!$B$5</f>
        <v>0</v>
      </c>
      <c r="B1565" s="26">
        <f t="shared" si="48"/>
        <v>6.0410602193644161E-16</v>
      </c>
      <c r="C1565" s="26">
        <f t="shared" si="49"/>
        <v>2.4578568345948094E-8</v>
      </c>
      <c r="D1565" s="26">
        <f>Sheet3!C$12*EXP(-0.5*((Sheet1!$C1588-Sheet3!C$11)/Sheet3!C$13)^2)</f>
        <v>2.9124781134103978E-48</v>
      </c>
      <c r="E1565" s="26">
        <f>Sheet3!D$12*EXP(-0.5*((Sheet1!$C1588-Sheet3!D$11)/Sheet3!D$13)^2)</f>
        <v>7.8153192245113058E-11</v>
      </c>
      <c r="F1565" s="26">
        <f>Sheet3!E$12*EXP(-0.5*((Sheet1!$C1588-Sheet3!E$11)/Sheet3!E$13)^2)</f>
        <v>3.0625518942128725E-9</v>
      </c>
      <c r="G1565" s="26">
        <f>Sheet3!F$12*EXP(-0.5*((Sheet1!$C1588-Sheet3!F$11)/Sheet3!F$13)^2)</f>
        <v>3.0625518942128725E-9</v>
      </c>
      <c r="H1565" s="26">
        <f>Sheet3!G$12*EXP(-0.5*((Sheet1!$C1588-Sheet3!G$11)/Sheet3!G$13)^2)</f>
        <v>3.0625518942128725E-9</v>
      </c>
      <c r="I1565" s="26">
        <f>Sheet3!H$12*EXP(-0.5*((Sheet1!$C1588-Sheet3!H$11)/Sheet3!H$13)^2)</f>
        <v>3.0625518942128725E-9</v>
      </c>
      <c r="J1565" s="26">
        <f>Sheet3!I$12*EXP(-0.5*((Sheet1!$C1588-Sheet3!I$11)/Sheet3!I$13)^2)</f>
        <v>3.0625518942128725E-9</v>
      </c>
      <c r="K1565" s="26">
        <f>Sheet3!J$12*EXP(-0.5*((Sheet1!$C1588-Sheet3!J$11)/Sheet3!J$13)^2)</f>
        <v>3.0625518942128725E-9</v>
      </c>
      <c r="L1565" s="26">
        <f>Sheet3!K$12*EXP(-0.5*((Sheet1!$C1588-Sheet3!K$11)/Sheet3!K$13)^2)</f>
        <v>3.0625518942128725E-9</v>
      </c>
      <c r="M1565" s="26">
        <f>Sheet3!L$12*EXP(-0.5*((Sheet1!$C1588-Sheet3!L$11)/Sheet3!L$13)^2)</f>
        <v>3.0625518942128725E-9</v>
      </c>
    </row>
    <row r="1566" spans="1:13" x14ac:dyDescent="0.25">
      <c r="A1566" s="26">
        <f>Sheet1!D1589*Sheet3!$B$5</f>
        <v>0</v>
      </c>
      <c r="B1566" s="26">
        <f t="shared" si="48"/>
        <v>6.0410602193644161E-16</v>
      </c>
      <c r="C1566" s="26">
        <f t="shared" si="49"/>
        <v>2.4578568345948094E-8</v>
      </c>
      <c r="D1566" s="26">
        <f>Sheet3!C$12*EXP(-0.5*((Sheet1!$C1589-Sheet3!C$11)/Sheet3!C$13)^2)</f>
        <v>2.9124781134103978E-48</v>
      </c>
      <c r="E1566" s="26">
        <f>Sheet3!D$12*EXP(-0.5*((Sheet1!$C1589-Sheet3!D$11)/Sheet3!D$13)^2)</f>
        <v>7.8153192245113058E-11</v>
      </c>
      <c r="F1566" s="26">
        <f>Sheet3!E$12*EXP(-0.5*((Sheet1!$C1589-Sheet3!E$11)/Sheet3!E$13)^2)</f>
        <v>3.0625518942128725E-9</v>
      </c>
      <c r="G1566" s="26">
        <f>Sheet3!F$12*EXP(-0.5*((Sheet1!$C1589-Sheet3!F$11)/Sheet3!F$13)^2)</f>
        <v>3.0625518942128725E-9</v>
      </c>
      <c r="H1566" s="26">
        <f>Sheet3!G$12*EXP(-0.5*((Sheet1!$C1589-Sheet3!G$11)/Sheet3!G$13)^2)</f>
        <v>3.0625518942128725E-9</v>
      </c>
      <c r="I1566" s="26">
        <f>Sheet3!H$12*EXP(-0.5*((Sheet1!$C1589-Sheet3!H$11)/Sheet3!H$13)^2)</f>
        <v>3.0625518942128725E-9</v>
      </c>
      <c r="J1566" s="26">
        <f>Sheet3!I$12*EXP(-0.5*((Sheet1!$C1589-Sheet3!I$11)/Sheet3!I$13)^2)</f>
        <v>3.0625518942128725E-9</v>
      </c>
      <c r="K1566" s="26">
        <f>Sheet3!J$12*EXP(-0.5*((Sheet1!$C1589-Sheet3!J$11)/Sheet3!J$13)^2)</f>
        <v>3.0625518942128725E-9</v>
      </c>
      <c r="L1566" s="26">
        <f>Sheet3!K$12*EXP(-0.5*((Sheet1!$C1589-Sheet3!K$11)/Sheet3!K$13)^2)</f>
        <v>3.0625518942128725E-9</v>
      </c>
      <c r="M1566" s="26">
        <f>Sheet3!L$12*EXP(-0.5*((Sheet1!$C1589-Sheet3!L$11)/Sheet3!L$13)^2)</f>
        <v>3.0625518942128725E-9</v>
      </c>
    </row>
    <row r="1567" spans="1:13" x14ac:dyDescent="0.25">
      <c r="A1567" s="26">
        <f>Sheet1!D1590*Sheet3!$B$5</f>
        <v>0</v>
      </c>
      <c r="B1567" s="26">
        <f t="shared" si="48"/>
        <v>6.0410602193644161E-16</v>
      </c>
      <c r="C1567" s="26">
        <f t="shared" si="49"/>
        <v>2.4578568345948094E-8</v>
      </c>
      <c r="D1567" s="26">
        <f>Sheet3!C$12*EXP(-0.5*((Sheet1!$C1590-Sheet3!C$11)/Sheet3!C$13)^2)</f>
        <v>2.9124781134103978E-48</v>
      </c>
      <c r="E1567" s="26">
        <f>Sheet3!D$12*EXP(-0.5*((Sheet1!$C1590-Sheet3!D$11)/Sheet3!D$13)^2)</f>
        <v>7.8153192245113058E-11</v>
      </c>
      <c r="F1567" s="26">
        <f>Sheet3!E$12*EXP(-0.5*((Sheet1!$C1590-Sheet3!E$11)/Sheet3!E$13)^2)</f>
        <v>3.0625518942128725E-9</v>
      </c>
      <c r="G1567" s="26">
        <f>Sheet3!F$12*EXP(-0.5*((Sheet1!$C1590-Sheet3!F$11)/Sheet3!F$13)^2)</f>
        <v>3.0625518942128725E-9</v>
      </c>
      <c r="H1567" s="26">
        <f>Sheet3!G$12*EXP(-0.5*((Sheet1!$C1590-Sheet3!G$11)/Sheet3!G$13)^2)</f>
        <v>3.0625518942128725E-9</v>
      </c>
      <c r="I1567" s="26">
        <f>Sheet3!H$12*EXP(-0.5*((Sheet1!$C1590-Sheet3!H$11)/Sheet3!H$13)^2)</f>
        <v>3.0625518942128725E-9</v>
      </c>
      <c r="J1567" s="26">
        <f>Sheet3!I$12*EXP(-0.5*((Sheet1!$C1590-Sheet3!I$11)/Sheet3!I$13)^2)</f>
        <v>3.0625518942128725E-9</v>
      </c>
      <c r="K1567" s="26">
        <f>Sheet3!J$12*EXP(-0.5*((Sheet1!$C1590-Sheet3!J$11)/Sheet3!J$13)^2)</f>
        <v>3.0625518942128725E-9</v>
      </c>
      <c r="L1567" s="26">
        <f>Sheet3!K$12*EXP(-0.5*((Sheet1!$C1590-Sheet3!K$11)/Sheet3!K$13)^2)</f>
        <v>3.0625518942128725E-9</v>
      </c>
      <c r="M1567" s="26">
        <f>Sheet3!L$12*EXP(-0.5*((Sheet1!$C1590-Sheet3!L$11)/Sheet3!L$13)^2)</f>
        <v>3.0625518942128725E-9</v>
      </c>
    </row>
    <row r="1568" spans="1:13" x14ac:dyDescent="0.25">
      <c r="A1568" s="26">
        <f>Sheet1!D1591*Sheet3!$B$5</f>
        <v>0</v>
      </c>
      <c r="B1568" s="26">
        <f t="shared" si="48"/>
        <v>6.0410602193644161E-16</v>
      </c>
      <c r="C1568" s="26">
        <f t="shared" si="49"/>
        <v>2.4578568345948094E-8</v>
      </c>
      <c r="D1568" s="26">
        <f>Sheet3!C$12*EXP(-0.5*((Sheet1!$C1591-Sheet3!C$11)/Sheet3!C$13)^2)</f>
        <v>2.9124781134103978E-48</v>
      </c>
      <c r="E1568" s="26">
        <f>Sheet3!D$12*EXP(-0.5*((Sheet1!$C1591-Sheet3!D$11)/Sheet3!D$13)^2)</f>
        <v>7.8153192245113058E-11</v>
      </c>
      <c r="F1568" s="26">
        <f>Sheet3!E$12*EXP(-0.5*((Sheet1!$C1591-Sheet3!E$11)/Sheet3!E$13)^2)</f>
        <v>3.0625518942128725E-9</v>
      </c>
      <c r="G1568" s="26">
        <f>Sheet3!F$12*EXP(-0.5*((Sheet1!$C1591-Sheet3!F$11)/Sheet3!F$13)^2)</f>
        <v>3.0625518942128725E-9</v>
      </c>
      <c r="H1568" s="26">
        <f>Sheet3!G$12*EXP(-0.5*((Sheet1!$C1591-Sheet3!G$11)/Sheet3!G$13)^2)</f>
        <v>3.0625518942128725E-9</v>
      </c>
      <c r="I1568" s="26">
        <f>Sheet3!H$12*EXP(-0.5*((Sheet1!$C1591-Sheet3!H$11)/Sheet3!H$13)^2)</f>
        <v>3.0625518942128725E-9</v>
      </c>
      <c r="J1568" s="26">
        <f>Sheet3!I$12*EXP(-0.5*((Sheet1!$C1591-Sheet3!I$11)/Sheet3!I$13)^2)</f>
        <v>3.0625518942128725E-9</v>
      </c>
      <c r="K1568" s="26">
        <f>Sheet3!J$12*EXP(-0.5*((Sheet1!$C1591-Sheet3!J$11)/Sheet3!J$13)^2)</f>
        <v>3.0625518942128725E-9</v>
      </c>
      <c r="L1568" s="26">
        <f>Sheet3!K$12*EXP(-0.5*((Sheet1!$C1591-Sheet3!K$11)/Sheet3!K$13)^2)</f>
        <v>3.0625518942128725E-9</v>
      </c>
      <c r="M1568" s="26">
        <f>Sheet3!L$12*EXP(-0.5*((Sheet1!$C1591-Sheet3!L$11)/Sheet3!L$13)^2)</f>
        <v>3.0625518942128725E-9</v>
      </c>
    </row>
    <row r="1569" spans="1:13" x14ac:dyDescent="0.25">
      <c r="A1569" s="26">
        <f>Sheet1!D1592*Sheet3!$B$5</f>
        <v>0</v>
      </c>
      <c r="B1569" s="26">
        <f t="shared" si="48"/>
        <v>6.0410602193644161E-16</v>
      </c>
      <c r="C1569" s="26">
        <f t="shared" si="49"/>
        <v>2.4578568345948094E-8</v>
      </c>
      <c r="D1569" s="26">
        <f>Sheet3!C$12*EXP(-0.5*((Sheet1!$C1592-Sheet3!C$11)/Sheet3!C$13)^2)</f>
        <v>2.9124781134103978E-48</v>
      </c>
      <c r="E1569" s="26">
        <f>Sheet3!D$12*EXP(-0.5*((Sheet1!$C1592-Sheet3!D$11)/Sheet3!D$13)^2)</f>
        <v>7.8153192245113058E-11</v>
      </c>
      <c r="F1569" s="26">
        <f>Sheet3!E$12*EXP(-0.5*((Sheet1!$C1592-Sheet3!E$11)/Sheet3!E$13)^2)</f>
        <v>3.0625518942128725E-9</v>
      </c>
      <c r="G1569" s="26">
        <f>Sheet3!F$12*EXP(-0.5*((Sheet1!$C1592-Sheet3!F$11)/Sheet3!F$13)^2)</f>
        <v>3.0625518942128725E-9</v>
      </c>
      <c r="H1569" s="26">
        <f>Sheet3!G$12*EXP(-0.5*((Sheet1!$C1592-Sheet3!G$11)/Sheet3!G$13)^2)</f>
        <v>3.0625518942128725E-9</v>
      </c>
      <c r="I1569" s="26">
        <f>Sheet3!H$12*EXP(-0.5*((Sheet1!$C1592-Sheet3!H$11)/Sheet3!H$13)^2)</f>
        <v>3.0625518942128725E-9</v>
      </c>
      <c r="J1569" s="26">
        <f>Sheet3!I$12*EXP(-0.5*((Sheet1!$C1592-Sheet3!I$11)/Sheet3!I$13)^2)</f>
        <v>3.0625518942128725E-9</v>
      </c>
      <c r="K1569" s="26">
        <f>Sheet3!J$12*EXP(-0.5*((Sheet1!$C1592-Sheet3!J$11)/Sheet3!J$13)^2)</f>
        <v>3.0625518942128725E-9</v>
      </c>
      <c r="L1569" s="26">
        <f>Sheet3!K$12*EXP(-0.5*((Sheet1!$C1592-Sheet3!K$11)/Sheet3!K$13)^2)</f>
        <v>3.0625518942128725E-9</v>
      </c>
      <c r="M1569" s="26">
        <f>Sheet3!L$12*EXP(-0.5*((Sheet1!$C1592-Sheet3!L$11)/Sheet3!L$13)^2)</f>
        <v>3.0625518942128725E-9</v>
      </c>
    </row>
    <row r="1570" spans="1:13" x14ac:dyDescent="0.25">
      <c r="A1570" s="26">
        <f>Sheet1!D1593*Sheet3!$B$5</f>
        <v>0</v>
      </c>
      <c r="B1570" s="26">
        <f t="shared" si="48"/>
        <v>6.0410602193644161E-16</v>
      </c>
      <c r="C1570" s="26">
        <f t="shared" si="49"/>
        <v>2.4578568345948094E-8</v>
      </c>
      <c r="D1570" s="26">
        <f>Sheet3!C$12*EXP(-0.5*((Sheet1!$C1593-Sheet3!C$11)/Sheet3!C$13)^2)</f>
        <v>2.9124781134103978E-48</v>
      </c>
      <c r="E1570" s="26">
        <f>Sheet3!D$12*EXP(-0.5*((Sheet1!$C1593-Sheet3!D$11)/Sheet3!D$13)^2)</f>
        <v>7.8153192245113058E-11</v>
      </c>
      <c r="F1570" s="26">
        <f>Sheet3!E$12*EXP(-0.5*((Sheet1!$C1593-Sheet3!E$11)/Sheet3!E$13)^2)</f>
        <v>3.0625518942128725E-9</v>
      </c>
      <c r="G1570" s="26">
        <f>Sheet3!F$12*EXP(-0.5*((Sheet1!$C1593-Sheet3!F$11)/Sheet3!F$13)^2)</f>
        <v>3.0625518942128725E-9</v>
      </c>
      <c r="H1570" s="26">
        <f>Sheet3!G$12*EXP(-0.5*((Sheet1!$C1593-Sheet3!G$11)/Sheet3!G$13)^2)</f>
        <v>3.0625518942128725E-9</v>
      </c>
      <c r="I1570" s="26">
        <f>Sheet3!H$12*EXP(-0.5*((Sheet1!$C1593-Sheet3!H$11)/Sheet3!H$13)^2)</f>
        <v>3.0625518942128725E-9</v>
      </c>
      <c r="J1570" s="26">
        <f>Sheet3!I$12*EXP(-0.5*((Sheet1!$C1593-Sheet3!I$11)/Sheet3!I$13)^2)</f>
        <v>3.0625518942128725E-9</v>
      </c>
      <c r="K1570" s="26">
        <f>Sheet3!J$12*EXP(-0.5*((Sheet1!$C1593-Sheet3!J$11)/Sheet3!J$13)^2)</f>
        <v>3.0625518942128725E-9</v>
      </c>
      <c r="L1570" s="26">
        <f>Sheet3!K$12*EXP(-0.5*((Sheet1!$C1593-Sheet3!K$11)/Sheet3!K$13)^2)</f>
        <v>3.0625518942128725E-9</v>
      </c>
      <c r="M1570" s="26">
        <f>Sheet3!L$12*EXP(-0.5*((Sheet1!$C1593-Sheet3!L$11)/Sheet3!L$13)^2)</f>
        <v>3.0625518942128725E-9</v>
      </c>
    </row>
    <row r="1571" spans="1:13" x14ac:dyDescent="0.25">
      <c r="A1571" s="26">
        <f>Sheet1!D1594*Sheet3!$B$5</f>
        <v>0</v>
      </c>
      <c r="B1571" s="26">
        <f t="shared" si="48"/>
        <v>6.0410602193644161E-16</v>
      </c>
      <c r="C1571" s="26">
        <f t="shared" si="49"/>
        <v>2.4578568345948094E-8</v>
      </c>
      <c r="D1571" s="26">
        <f>Sheet3!C$12*EXP(-0.5*((Sheet1!$C1594-Sheet3!C$11)/Sheet3!C$13)^2)</f>
        <v>2.9124781134103978E-48</v>
      </c>
      <c r="E1571" s="26">
        <f>Sheet3!D$12*EXP(-0.5*((Sheet1!$C1594-Sheet3!D$11)/Sheet3!D$13)^2)</f>
        <v>7.8153192245113058E-11</v>
      </c>
      <c r="F1571" s="26">
        <f>Sheet3!E$12*EXP(-0.5*((Sheet1!$C1594-Sheet3!E$11)/Sheet3!E$13)^2)</f>
        <v>3.0625518942128725E-9</v>
      </c>
      <c r="G1571" s="26">
        <f>Sheet3!F$12*EXP(-0.5*((Sheet1!$C1594-Sheet3!F$11)/Sheet3!F$13)^2)</f>
        <v>3.0625518942128725E-9</v>
      </c>
      <c r="H1571" s="26">
        <f>Sheet3!G$12*EXP(-0.5*((Sheet1!$C1594-Sheet3!G$11)/Sheet3!G$13)^2)</f>
        <v>3.0625518942128725E-9</v>
      </c>
      <c r="I1571" s="26">
        <f>Sheet3!H$12*EXP(-0.5*((Sheet1!$C1594-Sheet3!H$11)/Sheet3!H$13)^2)</f>
        <v>3.0625518942128725E-9</v>
      </c>
      <c r="J1571" s="26">
        <f>Sheet3!I$12*EXP(-0.5*((Sheet1!$C1594-Sheet3!I$11)/Sheet3!I$13)^2)</f>
        <v>3.0625518942128725E-9</v>
      </c>
      <c r="K1571" s="26">
        <f>Sheet3!J$12*EXP(-0.5*((Sheet1!$C1594-Sheet3!J$11)/Sheet3!J$13)^2)</f>
        <v>3.0625518942128725E-9</v>
      </c>
      <c r="L1571" s="26">
        <f>Sheet3!K$12*EXP(-0.5*((Sheet1!$C1594-Sheet3!K$11)/Sheet3!K$13)^2)</f>
        <v>3.0625518942128725E-9</v>
      </c>
      <c r="M1571" s="26">
        <f>Sheet3!L$12*EXP(-0.5*((Sheet1!$C1594-Sheet3!L$11)/Sheet3!L$13)^2)</f>
        <v>3.0625518942128725E-9</v>
      </c>
    </row>
    <row r="1572" spans="1:13" x14ac:dyDescent="0.25">
      <c r="A1572" s="26">
        <f>Sheet1!D1595*Sheet3!$B$5</f>
        <v>0</v>
      </c>
      <c r="B1572" s="26">
        <f t="shared" si="48"/>
        <v>6.0410602193644161E-16</v>
      </c>
      <c r="C1572" s="26">
        <f t="shared" si="49"/>
        <v>2.4578568345948094E-8</v>
      </c>
      <c r="D1572" s="26">
        <f>Sheet3!C$12*EXP(-0.5*((Sheet1!$C1595-Sheet3!C$11)/Sheet3!C$13)^2)</f>
        <v>2.9124781134103978E-48</v>
      </c>
      <c r="E1572" s="26">
        <f>Sheet3!D$12*EXP(-0.5*((Sheet1!$C1595-Sheet3!D$11)/Sheet3!D$13)^2)</f>
        <v>7.8153192245113058E-11</v>
      </c>
      <c r="F1572" s="26">
        <f>Sheet3!E$12*EXP(-0.5*((Sheet1!$C1595-Sheet3!E$11)/Sheet3!E$13)^2)</f>
        <v>3.0625518942128725E-9</v>
      </c>
      <c r="G1572" s="26">
        <f>Sheet3!F$12*EXP(-0.5*((Sheet1!$C1595-Sheet3!F$11)/Sheet3!F$13)^2)</f>
        <v>3.0625518942128725E-9</v>
      </c>
      <c r="H1572" s="26">
        <f>Sheet3!G$12*EXP(-0.5*((Sheet1!$C1595-Sheet3!G$11)/Sheet3!G$13)^2)</f>
        <v>3.0625518942128725E-9</v>
      </c>
      <c r="I1572" s="26">
        <f>Sheet3!H$12*EXP(-0.5*((Sheet1!$C1595-Sheet3!H$11)/Sheet3!H$13)^2)</f>
        <v>3.0625518942128725E-9</v>
      </c>
      <c r="J1572" s="26">
        <f>Sheet3!I$12*EXP(-0.5*((Sheet1!$C1595-Sheet3!I$11)/Sheet3!I$13)^2)</f>
        <v>3.0625518942128725E-9</v>
      </c>
      <c r="K1572" s="26">
        <f>Sheet3!J$12*EXP(-0.5*((Sheet1!$C1595-Sheet3!J$11)/Sheet3!J$13)^2)</f>
        <v>3.0625518942128725E-9</v>
      </c>
      <c r="L1572" s="26">
        <f>Sheet3!K$12*EXP(-0.5*((Sheet1!$C1595-Sheet3!K$11)/Sheet3!K$13)^2)</f>
        <v>3.0625518942128725E-9</v>
      </c>
      <c r="M1572" s="26">
        <f>Sheet3!L$12*EXP(-0.5*((Sheet1!$C1595-Sheet3!L$11)/Sheet3!L$13)^2)</f>
        <v>3.0625518942128725E-9</v>
      </c>
    </row>
    <row r="1573" spans="1:13" x14ac:dyDescent="0.25">
      <c r="A1573" s="26">
        <f>Sheet1!D1596*Sheet3!$B$5</f>
        <v>0</v>
      </c>
      <c r="B1573" s="26">
        <f t="shared" si="48"/>
        <v>6.0410602193644161E-16</v>
      </c>
      <c r="C1573" s="26">
        <f t="shared" si="49"/>
        <v>2.4578568345948094E-8</v>
      </c>
      <c r="D1573" s="26">
        <f>Sheet3!C$12*EXP(-0.5*((Sheet1!$C1596-Sheet3!C$11)/Sheet3!C$13)^2)</f>
        <v>2.9124781134103978E-48</v>
      </c>
      <c r="E1573" s="26">
        <f>Sheet3!D$12*EXP(-0.5*((Sheet1!$C1596-Sheet3!D$11)/Sheet3!D$13)^2)</f>
        <v>7.8153192245113058E-11</v>
      </c>
      <c r="F1573" s="26">
        <f>Sheet3!E$12*EXP(-0.5*((Sheet1!$C1596-Sheet3!E$11)/Sheet3!E$13)^2)</f>
        <v>3.0625518942128725E-9</v>
      </c>
      <c r="G1573" s="26">
        <f>Sheet3!F$12*EXP(-0.5*((Sheet1!$C1596-Sheet3!F$11)/Sheet3!F$13)^2)</f>
        <v>3.0625518942128725E-9</v>
      </c>
      <c r="H1573" s="26">
        <f>Sheet3!G$12*EXP(-0.5*((Sheet1!$C1596-Sheet3!G$11)/Sheet3!G$13)^2)</f>
        <v>3.0625518942128725E-9</v>
      </c>
      <c r="I1573" s="26">
        <f>Sheet3!H$12*EXP(-0.5*((Sheet1!$C1596-Sheet3!H$11)/Sheet3!H$13)^2)</f>
        <v>3.0625518942128725E-9</v>
      </c>
      <c r="J1573" s="26">
        <f>Sheet3!I$12*EXP(-0.5*((Sheet1!$C1596-Sheet3!I$11)/Sheet3!I$13)^2)</f>
        <v>3.0625518942128725E-9</v>
      </c>
      <c r="K1573" s="26">
        <f>Sheet3!J$12*EXP(-0.5*((Sheet1!$C1596-Sheet3!J$11)/Sheet3!J$13)^2)</f>
        <v>3.0625518942128725E-9</v>
      </c>
      <c r="L1573" s="26">
        <f>Sheet3!K$12*EXP(-0.5*((Sheet1!$C1596-Sheet3!K$11)/Sheet3!K$13)^2)</f>
        <v>3.0625518942128725E-9</v>
      </c>
      <c r="M1573" s="26">
        <f>Sheet3!L$12*EXP(-0.5*((Sheet1!$C1596-Sheet3!L$11)/Sheet3!L$13)^2)</f>
        <v>3.0625518942128725E-9</v>
      </c>
    </row>
    <row r="1574" spans="1:13" x14ac:dyDescent="0.25">
      <c r="A1574" s="26">
        <f>Sheet1!D1597*Sheet3!$B$5</f>
        <v>0</v>
      </c>
      <c r="B1574" s="26">
        <f t="shared" si="48"/>
        <v>6.0410602193644161E-16</v>
      </c>
      <c r="C1574" s="26">
        <f t="shared" si="49"/>
        <v>2.4578568345948094E-8</v>
      </c>
      <c r="D1574" s="26">
        <f>Sheet3!C$12*EXP(-0.5*((Sheet1!$C1597-Sheet3!C$11)/Sheet3!C$13)^2)</f>
        <v>2.9124781134103978E-48</v>
      </c>
      <c r="E1574" s="26">
        <f>Sheet3!D$12*EXP(-0.5*((Sheet1!$C1597-Sheet3!D$11)/Sheet3!D$13)^2)</f>
        <v>7.8153192245113058E-11</v>
      </c>
      <c r="F1574" s="26">
        <f>Sheet3!E$12*EXP(-0.5*((Sheet1!$C1597-Sheet3!E$11)/Sheet3!E$13)^2)</f>
        <v>3.0625518942128725E-9</v>
      </c>
      <c r="G1574" s="26">
        <f>Sheet3!F$12*EXP(-0.5*((Sheet1!$C1597-Sheet3!F$11)/Sheet3!F$13)^2)</f>
        <v>3.0625518942128725E-9</v>
      </c>
      <c r="H1574" s="26">
        <f>Sheet3!G$12*EXP(-0.5*((Sheet1!$C1597-Sheet3!G$11)/Sheet3!G$13)^2)</f>
        <v>3.0625518942128725E-9</v>
      </c>
      <c r="I1574" s="26">
        <f>Sheet3!H$12*EXP(-0.5*((Sheet1!$C1597-Sheet3!H$11)/Sheet3!H$13)^2)</f>
        <v>3.0625518942128725E-9</v>
      </c>
      <c r="J1574" s="26">
        <f>Sheet3!I$12*EXP(-0.5*((Sheet1!$C1597-Sheet3!I$11)/Sheet3!I$13)^2)</f>
        <v>3.0625518942128725E-9</v>
      </c>
      <c r="K1574" s="26">
        <f>Sheet3!J$12*EXP(-0.5*((Sheet1!$C1597-Sheet3!J$11)/Sheet3!J$13)^2)</f>
        <v>3.0625518942128725E-9</v>
      </c>
      <c r="L1574" s="26">
        <f>Sheet3!K$12*EXP(-0.5*((Sheet1!$C1597-Sheet3!K$11)/Sheet3!K$13)^2)</f>
        <v>3.0625518942128725E-9</v>
      </c>
      <c r="M1574" s="26">
        <f>Sheet3!L$12*EXP(-0.5*((Sheet1!$C1597-Sheet3!L$11)/Sheet3!L$13)^2)</f>
        <v>3.0625518942128725E-9</v>
      </c>
    </row>
    <row r="1575" spans="1:13" x14ac:dyDescent="0.25">
      <c r="A1575" s="26">
        <f>Sheet1!D1598*Sheet3!$B$5</f>
        <v>0</v>
      </c>
      <c r="B1575" s="26">
        <f t="shared" si="48"/>
        <v>6.0410602193644161E-16</v>
      </c>
      <c r="C1575" s="26">
        <f t="shared" si="49"/>
        <v>2.4578568345948094E-8</v>
      </c>
      <c r="D1575" s="26">
        <f>Sheet3!C$12*EXP(-0.5*((Sheet1!$C1598-Sheet3!C$11)/Sheet3!C$13)^2)</f>
        <v>2.9124781134103978E-48</v>
      </c>
      <c r="E1575" s="26">
        <f>Sheet3!D$12*EXP(-0.5*((Sheet1!$C1598-Sheet3!D$11)/Sheet3!D$13)^2)</f>
        <v>7.8153192245113058E-11</v>
      </c>
      <c r="F1575" s="26">
        <f>Sheet3!E$12*EXP(-0.5*((Sheet1!$C1598-Sheet3!E$11)/Sheet3!E$13)^2)</f>
        <v>3.0625518942128725E-9</v>
      </c>
      <c r="G1575" s="26">
        <f>Sheet3!F$12*EXP(-0.5*((Sheet1!$C1598-Sheet3!F$11)/Sheet3!F$13)^2)</f>
        <v>3.0625518942128725E-9</v>
      </c>
      <c r="H1575" s="26">
        <f>Sheet3!G$12*EXP(-0.5*((Sheet1!$C1598-Sheet3!G$11)/Sheet3!G$13)^2)</f>
        <v>3.0625518942128725E-9</v>
      </c>
      <c r="I1575" s="26">
        <f>Sheet3!H$12*EXP(-0.5*((Sheet1!$C1598-Sheet3!H$11)/Sheet3!H$13)^2)</f>
        <v>3.0625518942128725E-9</v>
      </c>
      <c r="J1575" s="26">
        <f>Sheet3!I$12*EXP(-0.5*((Sheet1!$C1598-Sheet3!I$11)/Sheet3!I$13)^2)</f>
        <v>3.0625518942128725E-9</v>
      </c>
      <c r="K1575" s="26">
        <f>Sheet3!J$12*EXP(-0.5*((Sheet1!$C1598-Sheet3!J$11)/Sheet3!J$13)^2)</f>
        <v>3.0625518942128725E-9</v>
      </c>
      <c r="L1575" s="26">
        <f>Sheet3!K$12*EXP(-0.5*((Sheet1!$C1598-Sheet3!K$11)/Sheet3!K$13)^2)</f>
        <v>3.0625518942128725E-9</v>
      </c>
      <c r="M1575" s="26">
        <f>Sheet3!L$12*EXP(-0.5*((Sheet1!$C1598-Sheet3!L$11)/Sheet3!L$13)^2)</f>
        <v>3.0625518942128725E-9</v>
      </c>
    </row>
    <row r="1576" spans="1:13" x14ac:dyDescent="0.25">
      <c r="A1576" s="26">
        <f>Sheet1!D1599*Sheet3!$B$5</f>
        <v>0</v>
      </c>
      <c r="B1576" s="26">
        <f t="shared" si="48"/>
        <v>6.0410602193644161E-16</v>
      </c>
      <c r="C1576" s="26">
        <f t="shared" si="49"/>
        <v>2.4578568345948094E-8</v>
      </c>
      <c r="D1576" s="26">
        <f>Sheet3!C$12*EXP(-0.5*((Sheet1!$C1599-Sheet3!C$11)/Sheet3!C$13)^2)</f>
        <v>2.9124781134103978E-48</v>
      </c>
      <c r="E1576" s="26">
        <f>Sheet3!D$12*EXP(-0.5*((Sheet1!$C1599-Sheet3!D$11)/Sheet3!D$13)^2)</f>
        <v>7.8153192245113058E-11</v>
      </c>
      <c r="F1576" s="26">
        <f>Sheet3!E$12*EXP(-0.5*((Sheet1!$C1599-Sheet3!E$11)/Sheet3!E$13)^2)</f>
        <v>3.0625518942128725E-9</v>
      </c>
      <c r="G1576" s="26">
        <f>Sheet3!F$12*EXP(-0.5*((Sheet1!$C1599-Sheet3!F$11)/Sheet3!F$13)^2)</f>
        <v>3.0625518942128725E-9</v>
      </c>
      <c r="H1576" s="26">
        <f>Sheet3!G$12*EXP(-0.5*((Sheet1!$C1599-Sheet3!G$11)/Sheet3!G$13)^2)</f>
        <v>3.0625518942128725E-9</v>
      </c>
      <c r="I1576" s="26">
        <f>Sheet3!H$12*EXP(-0.5*((Sheet1!$C1599-Sheet3!H$11)/Sheet3!H$13)^2)</f>
        <v>3.0625518942128725E-9</v>
      </c>
      <c r="J1576" s="26">
        <f>Sheet3!I$12*EXP(-0.5*((Sheet1!$C1599-Sheet3!I$11)/Sheet3!I$13)^2)</f>
        <v>3.0625518942128725E-9</v>
      </c>
      <c r="K1576" s="26">
        <f>Sheet3!J$12*EXP(-0.5*((Sheet1!$C1599-Sheet3!J$11)/Sheet3!J$13)^2)</f>
        <v>3.0625518942128725E-9</v>
      </c>
      <c r="L1576" s="26">
        <f>Sheet3!K$12*EXP(-0.5*((Sheet1!$C1599-Sheet3!K$11)/Sheet3!K$13)^2)</f>
        <v>3.0625518942128725E-9</v>
      </c>
      <c r="M1576" s="26">
        <f>Sheet3!L$12*EXP(-0.5*((Sheet1!$C1599-Sheet3!L$11)/Sheet3!L$13)^2)</f>
        <v>3.0625518942128725E-9</v>
      </c>
    </row>
    <row r="1577" spans="1:13" x14ac:dyDescent="0.25">
      <c r="A1577" s="26">
        <f>Sheet1!D1600*Sheet3!$B$5</f>
        <v>0</v>
      </c>
      <c r="B1577" s="26">
        <f t="shared" si="48"/>
        <v>6.0410602193644161E-16</v>
      </c>
      <c r="C1577" s="26">
        <f t="shared" si="49"/>
        <v>2.4578568345948094E-8</v>
      </c>
      <c r="D1577" s="26">
        <f>Sheet3!C$12*EXP(-0.5*((Sheet1!$C1600-Sheet3!C$11)/Sheet3!C$13)^2)</f>
        <v>2.9124781134103978E-48</v>
      </c>
      <c r="E1577" s="26">
        <f>Sheet3!D$12*EXP(-0.5*((Sheet1!$C1600-Sheet3!D$11)/Sheet3!D$13)^2)</f>
        <v>7.8153192245113058E-11</v>
      </c>
      <c r="F1577" s="26">
        <f>Sheet3!E$12*EXP(-0.5*((Sheet1!$C1600-Sheet3!E$11)/Sheet3!E$13)^2)</f>
        <v>3.0625518942128725E-9</v>
      </c>
      <c r="G1577" s="26">
        <f>Sheet3!F$12*EXP(-0.5*((Sheet1!$C1600-Sheet3!F$11)/Sheet3!F$13)^2)</f>
        <v>3.0625518942128725E-9</v>
      </c>
      <c r="H1577" s="26">
        <f>Sheet3!G$12*EXP(-0.5*((Sheet1!$C1600-Sheet3!G$11)/Sheet3!G$13)^2)</f>
        <v>3.0625518942128725E-9</v>
      </c>
      <c r="I1577" s="26">
        <f>Sheet3!H$12*EXP(-0.5*((Sheet1!$C1600-Sheet3!H$11)/Sheet3!H$13)^2)</f>
        <v>3.0625518942128725E-9</v>
      </c>
      <c r="J1577" s="26">
        <f>Sheet3!I$12*EXP(-0.5*((Sheet1!$C1600-Sheet3!I$11)/Sheet3!I$13)^2)</f>
        <v>3.0625518942128725E-9</v>
      </c>
      <c r="K1577" s="26">
        <f>Sheet3!J$12*EXP(-0.5*((Sheet1!$C1600-Sheet3!J$11)/Sheet3!J$13)^2)</f>
        <v>3.0625518942128725E-9</v>
      </c>
      <c r="L1577" s="26">
        <f>Sheet3!K$12*EXP(-0.5*((Sheet1!$C1600-Sheet3!K$11)/Sheet3!K$13)^2)</f>
        <v>3.0625518942128725E-9</v>
      </c>
      <c r="M1577" s="26">
        <f>Sheet3!L$12*EXP(-0.5*((Sheet1!$C1600-Sheet3!L$11)/Sheet3!L$13)^2)</f>
        <v>3.0625518942128725E-9</v>
      </c>
    </row>
    <row r="1578" spans="1:13" x14ac:dyDescent="0.25">
      <c r="A1578" s="26">
        <f>Sheet1!D1601*Sheet3!$B$5</f>
        <v>0</v>
      </c>
      <c r="B1578" s="26">
        <f t="shared" si="48"/>
        <v>6.0410602193644161E-16</v>
      </c>
      <c r="C1578" s="26">
        <f t="shared" si="49"/>
        <v>2.4578568345948094E-8</v>
      </c>
      <c r="D1578" s="26">
        <f>Sheet3!C$12*EXP(-0.5*((Sheet1!$C1601-Sheet3!C$11)/Sheet3!C$13)^2)</f>
        <v>2.9124781134103978E-48</v>
      </c>
      <c r="E1578" s="26">
        <f>Sheet3!D$12*EXP(-0.5*((Sheet1!$C1601-Sheet3!D$11)/Sheet3!D$13)^2)</f>
        <v>7.8153192245113058E-11</v>
      </c>
      <c r="F1578" s="26">
        <f>Sheet3!E$12*EXP(-0.5*((Sheet1!$C1601-Sheet3!E$11)/Sheet3!E$13)^2)</f>
        <v>3.0625518942128725E-9</v>
      </c>
      <c r="G1578" s="26">
        <f>Sheet3!F$12*EXP(-0.5*((Sheet1!$C1601-Sheet3!F$11)/Sheet3!F$13)^2)</f>
        <v>3.0625518942128725E-9</v>
      </c>
      <c r="H1578" s="26">
        <f>Sheet3!G$12*EXP(-0.5*((Sheet1!$C1601-Sheet3!G$11)/Sheet3!G$13)^2)</f>
        <v>3.0625518942128725E-9</v>
      </c>
      <c r="I1578" s="26">
        <f>Sheet3!H$12*EXP(-0.5*((Sheet1!$C1601-Sheet3!H$11)/Sheet3!H$13)^2)</f>
        <v>3.0625518942128725E-9</v>
      </c>
      <c r="J1578" s="26">
        <f>Sheet3!I$12*EXP(-0.5*((Sheet1!$C1601-Sheet3!I$11)/Sheet3!I$13)^2)</f>
        <v>3.0625518942128725E-9</v>
      </c>
      <c r="K1578" s="26">
        <f>Sheet3!J$12*EXP(-0.5*((Sheet1!$C1601-Sheet3!J$11)/Sheet3!J$13)^2)</f>
        <v>3.0625518942128725E-9</v>
      </c>
      <c r="L1578" s="26">
        <f>Sheet3!K$12*EXP(-0.5*((Sheet1!$C1601-Sheet3!K$11)/Sheet3!K$13)^2)</f>
        <v>3.0625518942128725E-9</v>
      </c>
      <c r="M1578" s="26">
        <f>Sheet3!L$12*EXP(-0.5*((Sheet1!$C1601-Sheet3!L$11)/Sheet3!L$13)^2)</f>
        <v>3.0625518942128725E-9</v>
      </c>
    </row>
    <row r="1579" spans="1:13" x14ac:dyDescent="0.25">
      <c r="A1579" s="26">
        <f>Sheet1!D1602*Sheet3!$B$5</f>
        <v>0</v>
      </c>
      <c r="B1579" s="26">
        <f t="shared" si="48"/>
        <v>6.0410602193644161E-16</v>
      </c>
      <c r="C1579" s="26">
        <f t="shared" si="49"/>
        <v>2.4578568345948094E-8</v>
      </c>
      <c r="D1579" s="26">
        <f>Sheet3!C$12*EXP(-0.5*((Sheet1!$C1602-Sheet3!C$11)/Sheet3!C$13)^2)</f>
        <v>2.9124781134103978E-48</v>
      </c>
      <c r="E1579" s="26">
        <f>Sheet3!D$12*EXP(-0.5*((Sheet1!$C1602-Sheet3!D$11)/Sheet3!D$13)^2)</f>
        <v>7.8153192245113058E-11</v>
      </c>
      <c r="F1579" s="26">
        <f>Sheet3!E$12*EXP(-0.5*((Sheet1!$C1602-Sheet3!E$11)/Sheet3!E$13)^2)</f>
        <v>3.0625518942128725E-9</v>
      </c>
      <c r="G1579" s="26">
        <f>Sheet3!F$12*EXP(-0.5*((Sheet1!$C1602-Sheet3!F$11)/Sheet3!F$13)^2)</f>
        <v>3.0625518942128725E-9</v>
      </c>
      <c r="H1579" s="26">
        <f>Sheet3!G$12*EXP(-0.5*((Sheet1!$C1602-Sheet3!G$11)/Sheet3!G$13)^2)</f>
        <v>3.0625518942128725E-9</v>
      </c>
      <c r="I1579" s="26">
        <f>Sheet3!H$12*EXP(-0.5*((Sheet1!$C1602-Sheet3!H$11)/Sheet3!H$13)^2)</f>
        <v>3.0625518942128725E-9</v>
      </c>
      <c r="J1579" s="26">
        <f>Sheet3!I$12*EXP(-0.5*((Sheet1!$C1602-Sheet3!I$11)/Sheet3!I$13)^2)</f>
        <v>3.0625518942128725E-9</v>
      </c>
      <c r="K1579" s="26">
        <f>Sheet3!J$12*EXP(-0.5*((Sheet1!$C1602-Sheet3!J$11)/Sheet3!J$13)^2)</f>
        <v>3.0625518942128725E-9</v>
      </c>
      <c r="L1579" s="26">
        <f>Sheet3!K$12*EXP(-0.5*((Sheet1!$C1602-Sheet3!K$11)/Sheet3!K$13)^2)</f>
        <v>3.0625518942128725E-9</v>
      </c>
      <c r="M1579" s="26">
        <f>Sheet3!L$12*EXP(-0.5*((Sheet1!$C1602-Sheet3!L$11)/Sheet3!L$13)^2)</f>
        <v>3.0625518942128725E-9</v>
      </c>
    </row>
    <row r="1580" spans="1:13" x14ac:dyDescent="0.25">
      <c r="A1580" s="26">
        <f>Sheet1!D1603*Sheet3!$B$5</f>
        <v>0</v>
      </c>
      <c r="B1580" s="26">
        <f t="shared" si="48"/>
        <v>6.0410602193644161E-16</v>
      </c>
      <c r="C1580" s="26">
        <f t="shared" si="49"/>
        <v>2.4578568345948094E-8</v>
      </c>
      <c r="D1580" s="26">
        <f>Sheet3!C$12*EXP(-0.5*((Sheet1!$C1603-Sheet3!C$11)/Sheet3!C$13)^2)</f>
        <v>2.9124781134103978E-48</v>
      </c>
      <c r="E1580" s="26">
        <f>Sheet3!D$12*EXP(-0.5*((Sheet1!$C1603-Sheet3!D$11)/Sheet3!D$13)^2)</f>
        <v>7.8153192245113058E-11</v>
      </c>
      <c r="F1580" s="26">
        <f>Sheet3!E$12*EXP(-0.5*((Sheet1!$C1603-Sheet3!E$11)/Sheet3!E$13)^2)</f>
        <v>3.0625518942128725E-9</v>
      </c>
      <c r="G1580" s="26">
        <f>Sheet3!F$12*EXP(-0.5*((Sheet1!$C1603-Sheet3!F$11)/Sheet3!F$13)^2)</f>
        <v>3.0625518942128725E-9</v>
      </c>
      <c r="H1580" s="26">
        <f>Sheet3!G$12*EXP(-0.5*((Sheet1!$C1603-Sheet3!G$11)/Sheet3!G$13)^2)</f>
        <v>3.0625518942128725E-9</v>
      </c>
      <c r="I1580" s="26">
        <f>Sheet3!H$12*EXP(-0.5*((Sheet1!$C1603-Sheet3!H$11)/Sheet3!H$13)^2)</f>
        <v>3.0625518942128725E-9</v>
      </c>
      <c r="J1580" s="26">
        <f>Sheet3!I$12*EXP(-0.5*((Sheet1!$C1603-Sheet3!I$11)/Sheet3!I$13)^2)</f>
        <v>3.0625518942128725E-9</v>
      </c>
      <c r="K1580" s="26">
        <f>Sheet3!J$12*EXP(-0.5*((Sheet1!$C1603-Sheet3!J$11)/Sheet3!J$13)^2)</f>
        <v>3.0625518942128725E-9</v>
      </c>
      <c r="L1580" s="26">
        <f>Sheet3!K$12*EXP(-0.5*((Sheet1!$C1603-Sheet3!K$11)/Sheet3!K$13)^2)</f>
        <v>3.0625518942128725E-9</v>
      </c>
      <c r="M1580" s="26">
        <f>Sheet3!L$12*EXP(-0.5*((Sheet1!$C1603-Sheet3!L$11)/Sheet3!L$13)^2)</f>
        <v>3.0625518942128725E-9</v>
      </c>
    </row>
    <row r="1581" spans="1:13" x14ac:dyDescent="0.25">
      <c r="A1581" s="26">
        <f>Sheet1!D1604*Sheet3!$B$5</f>
        <v>0</v>
      </c>
      <c r="B1581" s="26">
        <f t="shared" si="48"/>
        <v>6.0410602193644161E-16</v>
      </c>
      <c r="C1581" s="26">
        <f t="shared" si="49"/>
        <v>2.4578568345948094E-8</v>
      </c>
      <c r="D1581" s="26">
        <f>Sheet3!C$12*EXP(-0.5*((Sheet1!$C1604-Sheet3!C$11)/Sheet3!C$13)^2)</f>
        <v>2.9124781134103978E-48</v>
      </c>
      <c r="E1581" s="26">
        <f>Sheet3!D$12*EXP(-0.5*((Sheet1!$C1604-Sheet3!D$11)/Sheet3!D$13)^2)</f>
        <v>7.8153192245113058E-11</v>
      </c>
      <c r="F1581" s="26">
        <f>Sheet3!E$12*EXP(-0.5*((Sheet1!$C1604-Sheet3!E$11)/Sheet3!E$13)^2)</f>
        <v>3.0625518942128725E-9</v>
      </c>
      <c r="G1581" s="26">
        <f>Sheet3!F$12*EXP(-0.5*((Sheet1!$C1604-Sheet3!F$11)/Sheet3!F$13)^2)</f>
        <v>3.0625518942128725E-9</v>
      </c>
      <c r="H1581" s="26">
        <f>Sheet3!G$12*EXP(-0.5*((Sheet1!$C1604-Sheet3!G$11)/Sheet3!G$13)^2)</f>
        <v>3.0625518942128725E-9</v>
      </c>
      <c r="I1581" s="26">
        <f>Sheet3!H$12*EXP(-0.5*((Sheet1!$C1604-Sheet3!H$11)/Sheet3!H$13)^2)</f>
        <v>3.0625518942128725E-9</v>
      </c>
      <c r="J1581" s="26">
        <f>Sheet3!I$12*EXP(-0.5*((Sheet1!$C1604-Sheet3!I$11)/Sheet3!I$13)^2)</f>
        <v>3.0625518942128725E-9</v>
      </c>
      <c r="K1581" s="26">
        <f>Sheet3!J$12*EXP(-0.5*((Sheet1!$C1604-Sheet3!J$11)/Sheet3!J$13)^2)</f>
        <v>3.0625518942128725E-9</v>
      </c>
      <c r="L1581" s="26">
        <f>Sheet3!K$12*EXP(-0.5*((Sheet1!$C1604-Sheet3!K$11)/Sheet3!K$13)^2)</f>
        <v>3.0625518942128725E-9</v>
      </c>
      <c r="M1581" s="26">
        <f>Sheet3!L$12*EXP(-0.5*((Sheet1!$C1604-Sheet3!L$11)/Sheet3!L$13)^2)</f>
        <v>3.0625518942128725E-9</v>
      </c>
    </row>
    <row r="1582" spans="1:13" x14ac:dyDescent="0.25">
      <c r="A1582" s="26">
        <f>Sheet1!D1605*Sheet3!$B$5</f>
        <v>0</v>
      </c>
      <c r="B1582" s="26">
        <f t="shared" si="48"/>
        <v>6.0410602193644161E-16</v>
      </c>
      <c r="C1582" s="26">
        <f t="shared" si="49"/>
        <v>2.4578568345948094E-8</v>
      </c>
      <c r="D1582" s="26">
        <f>Sheet3!C$12*EXP(-0.5*((Sheet1!$C1605-Sheet3!C$11)/Sheet3!C$13)^2)</f>
        <v>2.9124781134103978E-48</v>
      </c>
      <c r="E1582" s="26">
        <f>Sheet3!D$12*EXP(-0.5*((Sheet1!$C1605-Sheet3!D$11)/Sheet3!D$13)^2)</f>
        <v>7.8153192245113058E-11</v>
      </c>
      <c r="F1582" s="26">
        <f>Sheet3!E$12*EXP(-0.5*((Sheet1!$C1605-Sheet3!E$11)/Sheet3!E$13)^2)</f>
        <v>3.0625518942128725E-9</v>
      </c>
      <c r="G1582" s="26">
        <f>Sheet3!F$12*EXP(-0.5*((Sheet1!$C1605-Sheet3!F$11)/Sheet3!F$13)^2)</f>
        <v>3.0625518942128725E-9</v>
      </c>
      <c r="H1582" s="26">
        <f>Sheet3!G$12*EXP(-0.5*((Sheet1!$C1605-Sheet3!G$11)/Sheet3!G$13)^2)</f>
        <v>3.0625518942128725E-9</v>
      </c>
      <c r="I1582" s="26">
        <f>Sheet3!H$12*EXP(-0.5*((Sheet1!$C1605-Sheet3!H$11)/Sheet3!H$13)^2)</f>
        <v>3.0625518942128725E-9</v>
      </c>
      <c r="J1582" s="26">
        <f>Sheet3!I$12*EXP(-0.5*((Sheet1!$C1605-Sheet3!I$11)/Sheet3!I$13)^2)</f>
        <v>3.0625518942128725E-9</v>
      </c>
      <c r="K1582" s="26">
        <f>Sheet3!J$12*EXP(-0.5*((Sheet1!$C1605-Sheet3!J$11)/Sheet3!J$13)^2)</f>
        <v>3.0625518942128725E-9</v>
      </c>
      <c r="L1582" s="26">
        <f>Sheet3!K$12*EXP(-0.5*((Sheet1!$C1605-Sheet3!K$11)/Sheet3!K$13)^2)</f>
        <v>3.0625518942128725E-9</v>
      </c>
      <c r="M1582" s="26">
        <f>Sheet3!L$12*EXP(-0.5*((Sheet1!$C1605-Sheet3!L$11)/Sheet3!L$13)^2)</f>
        <v>3.0625518942128725E-9</v>
      </c>
    </row>
    <row r="1583" spans="1:13" x14ac:dyDescent="0.25">
      <c r="A1583" s="26">
        <f>Sheet1!D1606*Sheet3!$B$5</f>
        <v>0</v>
      </c>
      <c r="B1583" s="26">
        <f t="shared" si="48"/>
        <v>6.0410602193644161E-16</v>
      </c>
      <c r="C1583" s="26">
        <f t="shared" si="49"/>
        <v>2.4578568345948094E-8</v>
      </c>
      <c r="D1583" s="26">
        <f>Sheet3!C$12*EXP(-0.5*((Sheet1!$C1606-Sheet3!C$11)/Sheet3!C$13)^2)</f>
        <v>2.9124781134103978E-48</v>
      </c>
      <c r="E1583" s="26">
        <f>Sheet3!D$12*EXP(-0.5*((Sheet1!$C1606-Sheet3!D$11)/Sheet3!D$13)^2)</f>
        <v>7.8153192245113058E-11</v>
      </c>
      <c r="F1583" s="26">
        <f>Sheet3!E$12*EXP(-0.5*((Sheet1!$C1606-Sheet3!E$11)/Sheet3!E$13)^2)</f>
        <v>3.0625518942128725E-9</v>
      </c>
      <c r="G1583" s="26">
        <f>Sheet3!F$12*EXP(-0.5*((Sheet1!$C1606-Sheet3!F$11)/Sheet3!F$13)^2)</f>
        <v>3.0625518942128725E-9</v>
      </c>
      <c r="H1583" s="26">
        <f>Sheet3!G$12*EXP(-0.5*((Sheet1!$C1606-Sheet3!G$11)/Sheet3!G$13)^2)</f>
        <v>3.0625518942128725E-9</v>
      </c>
      <c r="I1583" s="26">
        <f>Sheet3!H$12*EXP(-0.5*((Sheet1!$C1606-Sheet3!H$11)/Sheet3!H$13)^2)</f>
        <v>3.0625518942128725E-9</v>
      </c>
      <c r="J1583" s="26">
        <f>Sheet3!I$12*EXP(-0.5*((Sheet1!$C1606-Sheet3!I$11)/Sheet3!I$13)^2)</f>
        <v>3.0625518942128725E-9</v>
      </c>
      <c r="K1583" s="26">
        <f>Sheet3!J$12*EXP(-0.5*((Sheet1!$C1606-Sheet3!J$11)/Sheet3!J$13)^2)</f>
        <v>3.0625518942128725E-9</v>
      </c>
      <c r="L1583" s="26">
        <f>Sheet3!K$12*EXP(-0.5*((Sheet1!$C1606-Sheet3!K$11)/Sheet3!K$13)^2)</f>
        <v>3.0625518942128725E-9</v>
      </c>
      <c r="M1583" s="26">
        <f>Sheet3!L$12*EXP(-0.5*((Sheet1!$C1606-Sheet3!L$11)/Sheet3!L$13)^2)</f>
        <v>3.0625518942128725E-9</v>
      </c>
    </row>
    <row r="1584" spans="1:13" x14ac:dyDescent="0.25">
      <c r="A1584" s="26">
        <f>Sheet1!D1607*Sheet3!$B$5</f>
        <v>0</v>
      </c>
      <c r="B1584" s="26">
        <f t="shared" si="48"/>
        <v>6.0410602193644161E-16</v>
      </c>
      <c r="C1584" s="26">
        <f t="shared" si="49"/>
        <v>2.4578568345948094E-8</v>
      </c>
      <c r="D1584" s="26">
        <f>Sheet3!C$12*EXP(-0.5*((Sheet1!$C1607-Sheet3!C$11)/Sheet3!C$13)^2)</f>
        <v>2.9124781134103978E-48</v>
      </c>
      <c r="E1584" s="26">
        <f>Sheet3!D$12*EXP(-0.5*((Sheet1!$C1607-Sheet3!D$11)/Sheet3!D$13)^2)</f>
        <v>7.8153192245113058E-11</v>
      </c>
      <c r="F1584" s="26">
        <f>Sheet3!E$12*EXP(-0.5*((Sheet1!$C1607-Sheet3!E$11)/Sheet3!E$13)^2)</f>
        <v>3.0625518942128725E-9</v>
      </c>
      <c r="G1584" s="26">
        <f>Sheet3!F$12*EXP(-0.5*((Sheet1!$C1607-Sheet3!F$11)/Sheet3!F$13)^2)</f>
        <v>3.0625518942128725E-9</v>
      </c>
      <c r="H1584" s="26">
        <f>Sheet3!G$12*EXP(-0.5*((Sheet1!$C1607-Sheet3!G$11)/Sheet3!G$13)^2)</f>
        <v>3.0625518942128725E-9</v>
      </c>
      <c r="I1584" s="26">
        <f>Sheet3!H$12*EXP(-0.5*((Sheet1!$C1607-Sheet3!H$11)/Sheet3!H$13)^2)</f>
        <v>3.0625518942128725E-9</v>
      </c>
      <c r="J1584" s="26">
        <f>Sheet3!I$12*EXP(-0.5*((Sheet1!$C1607-Sheet3!I$11)/Sheet3!I$13)^2)</f>
        <v>3.0625518942128725E-9</v>
      </c>
      <c r="K1584" s="26">
        <f>Sheet3!J$12*EXP(-0.5*((Sheet1!$C1607-Sheet3!J$11)/Sheet3!J$13)^2)</f>
        <v>3.0625518942128725E-9</v>
      </c>
      <c r="L1584" s="26">
        <f>Sheet3!K$12*EXP(-0.5*((Sheet1!$C1607-Sheet3!K$11)/Sheet3!K$13)^2)</f>
        <v>3.0625518942128725E-9</v>
      </c>
      <c r="M1584" s="26">
        <f>Sheet3!L$12*EXP(-0.5*((Sheet1!$C1607-Sheet3!L$11)/Sheet3!L$13)^2)</f>
        <v>3.0625518942128725E-9</v>
      </c>
    </row>
    <row r="1585" spans="1:13" x14ac:dyDescent="0.25">
      <c r="A1585" s="26">
        <f>Sheet1!D1608*Sheet3!$B$5</f>
        <v>0</v>
      </c>
      <c r="B1585" s="26">
        <f t="shared" si="48"/>
        <v>6.0410602193644161E-16</v>
      </c>
      <c r="C1585" s="26">
        <f t="shared" si="49"/>
        <v>2.4578568345948094E-8</v>
      </c>
      <c r="D1585" s="26">
        <f>Sheet3!C$12*EXP(-0.5*((Sheet1!$C1608-Sheet3!C$11)/Sheet3!C$13)^2)</f>
        <v>2.9124781134103978E-48</v>
      </c>
      <c r="E1585" s="26">
        <f>Sheet3!D$12*EXP(-0.5*((Sheet1!$C1608-Sheet3!D$11)/Sheet3!D$13)^2)</f>
        <v>7.8153192245113058E-11</v>
      </c>
      <c r="F1585" s="26">
        <f>Sheet3!E$12*EXP(-0.5*((Sheet1!$C1608-Sheet3!E$11)/Sheet3!E$13)^2)</f>
        <v>3.0625518942128725E-9</v>
      </c>
      <c r="G1585" s="26">
        <f>Sheet3!F$12*EXP(-0.5*((Sheet1!$C1608-Sheet3!F$11)/Sheet3!F$13)^2)</f>
        <v>3.0625518942128725E-9</v>
      </c>
      <c r="H1585" s="26">
        <f>Sheet3!G$12*EXP(-0.5*((Sheet1!$C1608-Sheet3!G$11)/Sheet3!G$13)^2)</f>
        <v>3.0625518942128725E-9</v>
      </c>
      <c r="I1585" s="26">
        <f>Sheet3!H$12*EXP(-0.5*((Sheet1!$C1608-Sheet3!H$11)/Sheet3!H$13)^2)</f>
        <v>3.0625518942128725E-9</v>
      </c>
      <c r="J1585" s="26">
        <f>Sheet3!I$12*EXP(-0.5*((Sheet1!$C1608-Sheet3!I$11)/Sheet3!I$13)^2)</f>
        <v>3.0625518942128725E-9</v>
      </c>
      <c r="K1585" s="26">
        <f>Sheet3!J$12*EXP(-0.5*((Sheet1!$C1608-Sheet3!J$11)/Sheet3!J$13)^2)</f>
        <v>3.0625518942128725E-9</v>
      </c>
      <c r="L1585" s="26">
        <f>Sheet3!K$12*EXP(-0.5*((Sheet1!$C1608-Sheet3!K$11)/Sheet3!K$13)^2)</f>
        <v>3.0625518942128725E-9</v>
      </c>
      <c r="M1585" s="26">
        <f>Sheet3!L$12*EXP(-0.5*((Sheet1!$C1608-Sheet3!L$11)/Sheet3!L$13)^2)</f>
        <v>3.0625518942128725E-9</v>
      </c>
    </row>
    <row r="1586" spans="1:13" x14ac:dyDescent="0.25">
      <c r="A1586" s="26">
        <f>Sheet1!D1609*Sheet3!$B$5</f>
        <v>0</v>
      </c>
      <c r="B1586" s="26">
        <f t="shared" si="48"/>
        <v>6.0410602193644161E-16</v>
      </c>
      <c r="C1586" s="26">
        <f t="shared" si="49"/>
        <v>2.4578568345948094E-8</v>
      </c>
      <c r="D1586" s="26">
        <f>Sheet3!C$12*EXP(-0.5*((Sheet1!$C1609-Sheet3!C$11)/Sheet3!C$13)^2)</f>
        <v>2.9124781134103978E-48</v>
      </c>
      <c r="E1586" s="26">
        <f>Sheet3!D$12*EXP(-0.5*((Sheet1!$C1609-Sheet3!D$11)/Sheet3!D$13)^2)</f>
        <v>7.8153192245113058E-11</v>
      </c>
      <c r="F1586" s="26">
        <f>Sheet3!E$12*EXP(-0.5*((Sheet1!$C1609-Sheet3!E$11)/Sheet3!E$13)^2)</f>
        <v>3.0625518942128725E-9</v>
      </c>
      <c r="G1586" s="26">
        <f>Sheet3!F$12*EXP(-0.5*((Sheet1!$C1609-Sheet3!F$11)/Sheet3!F$13)^2)</f>
        <v>3.0625518942128725E-9</v>
      </c>
      <c r="H1586" s="26">
        <f>Sheet3!G$12*EXP(-0.5*((Sheet1!$C1609-Sheet3!G$11)/Sheet3!G$13)^2)</f>
        <v>3.0625518942128725E-9</v>
      </c>
      <c r="I1586" s="26">
        <f>Sheet3!H$12*EXP(-0.5*((Sheet1!$C1609-Sheet3!H$11)/Sheet3!H$13)^2)</f>
        <v>3.0625518942128725E-9</v>
      </c>
      <c r="J1586" s="26">
        <f>Sheet3!I$12*EXP(-0.5*((Sheet1!$C1609-Sheet3!I$11)/Sheet3!I$13)^2)</f>
        <v>3.0625518942128725E-9</v>
      </c>
      <c r="K1586" s="26">
        <f>Sheet3!J$12*EXP(-0.5*((Sheet1!$C1609-Sheet3!J$11)/Sheet3!J$13)^2)</f>
        <v>3.0625518942128725E-9</v>
      </c>
      <c r="L1586" s="26">
        <f>Sheet3!K$12*EXP(-0.5*((Sheet1!$C1609-Sheet3!K$11)/Sheet3!K$13)^2)</f>
        <v>3.0625518942128725E-9</v>
      </c>
      <c r="M1586" s="26">
        <f>Sheet3!L$12*EXP(-0.5*((Sheet1!$C1609-Sheet3!L$11)/Sheet3!L$13)^2)</f>
        <v>3.0625518942128725E-9</v>
      </c>
    </row>
    <row r="1587" spans="1:13" x14ac:dyDescent="0.25">
      <c r="A1587" s="26">
        <f>Sheet1!D1610*Sheet3!$B$5</f>
        <v>0</v>
      </c>
      <c r="B1587" s="26">
        <f t="shared" si="48"/>
        <v>6.0410602193644161E-16</v>
      </c>
      <c r="C1587" s="26">
        <f t="shared" si="49"/>
        <v>2.4578568345948094E-8</v>
      </c>
      <c r="D1587" s="26">
        <f>Sheet3!C$12*EXP(-0.5*((Sheet1!$C1610-Sheet3!C$11)/Sheet3!C$13)^2)</f>
        <v>2.9124781134103978E-48</v>
      </c>
      <c r="E1587" s="26">
        <f>Sheet3!D$12*EXP(-0.5*((Sheet1!$C1610-Sheet3!D$11)/Sheet3!D$13)^2)</f>
        <v>7.8153192245113058E-11</v>
      </c>
      <c r="F1587" s="26">
        <f>Sheet3!E$12*EXP(-0.5*((Sheet1!$C1610-Sheet3!E$11)/Sheet3!E$13)^2)</f>
        <v>3.0625518942128725E-9</v>
      </c>
      <c r="G1587" s="26">
        <f>Sheet3!F$12*EXP(-0.5*((Sheet1!$C1610-Sheet3!F$11)/Sheet3!F$13)^2)</f>
        <v>3.0625518942128725E-9</v>
      </c>
      <c r="H1587" s="26">
        <f>Sheet3!G$12*EXP(-0.5*((Sheet1!$C1610-Sheet3!G$11)/Sheet3!G$13)^2)</f>
        <v>3.0625518942128725E-9</v>
      </c>
      <c r="I1587" s="26">
        <f>Sheet3!H$12*EXP(-0.5*((Sheet1!$C1610-Sheet3!H$11)/Sheet3!H$13)^2)</f>
        <v>3.0625518942128725E-9</v>
      </c>
      <c r="J1587" s="26">
        <f>Sheet3!I$12*EXP(-0.5*((Sheet1!$C1610-Sheet3!I$11)/Sheet3!I$13)^2)</f>
        <v>3.0625518942128725E-9</v>
      </c>
      <c r="K1587" s="26">
        <f>Sheet3!J$12*EXP(-0.5*((Sheet1!$C1610-Sheet3!J$11)/Sheet3!J$13)^2)</f>
        <v>3.0625518942128725E-9</v>
      </c>
      <c r="L1587" s="26">
        <f>Sheet3!K$12*EXP(-0.5*((Sheet1!$C1610-Sheet3!K$11)/Sheet3!K$13)^2)</f>
        <v>3.0625518942128725E-9</v>
      </c>
      <c r="M1587" s="26">
        <f>Sheet3!L$12*EXP(-0.5*((Sheet1!$C1610-Sheet3!L$11)/Sheet3!L$13)^2)</f>
        <v>3.0625518942128725E-9</v>
      </c>
    </row>
    <row r="1588" spans="1:13" x14ac:dyDescent="0.25">
      <c r="A1588" s="26">
        <f>Sheet1!D1611*Sheet3!$B$5</f>
        <v>0</v>
      </c>
      <c r="B1588" s="26">
        <f t="shared" si="48"/>
        <v>6.0410602193644161E-16</v>
      </c>
      <c r="C1588" s="26">
        <f t="shared" si="49"/>
        <v>2.4578568345948094E-8</v>
      </c>
      <c r="D1588" s="26">
        <f>Sheet3!C$12*EXP(-0.5*((Sheet1!$C1611-Sheet3!C$11)/Sheet3!C$13)^2)</f>
        <v>2.9124781134103978E-48</v>
      </c>
      <c r="E1588" s="26">
        <f>Sheet3!D$12*EXP(-0.5*((Sheet1!$C1611-Sheet3!D$11)/Sheet3!D$13)^2)</f>
        <v>7.8153192245113058E-11</v>
      </c>
      <c r="F1588" s="26">
        <f>Sheet3!E$12*EXP(-0.5*((Sheet1!$C1611-Sheet3!E$11)/Sheet3!E$13)^2)</f>
        <v>3.0625518942128725E-9</v>
      </c>
      <c r="G1588" s="26">
        <f>Sheet3!F$12*EXP(-0.5*((Sheet1!$C1611-Sheet3!F$11)/Sheet3!F$13)^2)</f>
        <v>3.0625518942128725E-9</v>
      </c>
      <c r="H1588" s="26">
        <f>Sheet3!G$12*EXP(-0.5*((Sheet1!$C1611-Sheet3!G$11)/Sheet3!G$13)^2)</f>
        <v>3.0625518942128725E-9</v>
      </c>
      <c r="I1588" s="26">
        <f>Sheet3!H$12*EXP(-0.5*((Sheet1!$C1611-Sheet3!H$11)/Sheet3!H$13)^2)</f>
        <v>3.0625518942128725E-9</v>
      </c>
      <c r="J1588" s="26">
        <f>Sheet3!I$12*EXP(-0.5*((Sheet1!$C1611-Sheet3!I$11)/Sheet3!I$13)^2)</f>
        <v>3.0625518942128725E-9</v>
      </c>
      <c r="K1588" s="26">
        <f>Sheet3!J$12*EXP(-0.5*((Sheet1!$C1611-Sheet3!J$11)/Sheet3!J$13)^2)</f>
        <v>3.0625518942128725E-9</v>
      </c>
      <c r="L1588" s="26">
        <f>Sheet3!K$12*EXP(-0.5*((Sheet1!$C1611-Sheet3!K$11)/Sheet3!K$13)^2)</f>
        <v>3.0625518942128725E-9</v>
      </c>
      <c r="M1588" s="26">
        <f>Sheet3!L$12*EXP(-0.5*((Sheet1!$C1611-Sheet3!L$11)/Sheet3!L$13)^2)</f>
        <v>3.0625518942128725E-9</v>
      </c>
    </row>
    <row r="1589" spans="1:13" x14ac:dyDescent="0.25">
      <c r="A1589" s="26">
        <f>Sheet1!D1612*Sheet3!$B$5</f>
        <v>0</v>
      </c>
      <c r="B1589" s="26">
        <f t="shared" si="48"/>
        <v>6.0410602193644161E-16</v>
      </c>
      <c r="C1589" s="26">
        <f t="shared" si="49"/>
        <v>2.4578568345948094E-8</v>
      </c>
      <c r="D1589" s="26">
        <f>Sheet3!C$12*EXP(-0.5*((Sheet1!$C1612-Sheet3!C$11)/Sheet3!C$13)^2)</f>
        <v>2.9124781134103978E-48</v>
      </c>
      <c r="E1589" s="26">
        <f>Sheet3!D$12*EXP(-0.5*((Sheet1!$C1612-Sheet3!D$11)/Sheet3!D$13)^2)</f>
        <v>7.8153192245113058E-11</v>
      </c>
      <c r="F1589" s="26">
        <f>Sheet3!E$12*EXP(-0.5*((Sheet1!$C1612-Sheet3!E$11)/Sheet3!E$13)^2)</f>
        <v>3.0625518942128725E-9</v>
      </c>
      <c r="G1589" s="26">
        <f>Sheet3!F$12*EXP(-0.5*((Sheet1!$C1612-Sheet3!F$11)/Sheet3!F$13)^2)</f>
        <v>3.0625518942128725E-9</v>
      </c>
      <c r="H1589" s="26">
        <f>Sheet3!G$12*EXP(-0.5*((Sheet1!$C1612-Sheet3!G$11)/Sheet3!G$13)^2)</f>
        <v>3.0625518942128725E-9</v>
      </c>
      <c r="I1589" s="26">
        <f>Sheet3!H$12*EXP(-0.5*((Sheet1!$C1612-Sheet3!H$11)/Sheet3!H$13)^2)</f>
        <v>3.0625518942128725E-9</v>
      </c>
      <c r="J1589" s="26">
        <f>Sheet3!I$12*EXP(-0.5*((Sheet1!$C1612-Sheet3!I$11)/Sheet3!I$13)^2)</f>
        <v>3.0625518942128725E-9</v>
      </c>
      <c r="K1589" s="26">
        <f>Sheet3!J$12*EXP(-0.5*((Sheet1!$C1612-Sheet3!J$11)/Sheet3!J$13)^2)</f>
        <v>3.0625518942128725E-9</v>
      </c>
      <c r="L1589" s="26">
        <f>Sheet3!K$12*EXP(-0.5*((Sheet1!$C1612-Sheet3!K$11)/Sheet3!K$13)^2)</f>
        <v>3.0625518942128725E-9</v>
      </c>
      <c r="M1589" s="26">
        <f>Sheet3!L$12*EXP(-0.5*((Sheet1!$C1612-Sheet3!L$11)/Sheet3!L$13)^2)</f>
        <v>3.0625518942128725E-9</v>
      </c>
    </row>
    <row r="1590" spans="1:13" x14ac:dyDescent="0.25">
      <c r="A1590" s="26">
        <f>Sheet1!D1613*Sheet3!$B$5</f>
        <v>0</v>
      </c>
      <c r="B1590" s="26">
        <f t="shared" si="48"/>
        <v>6.0410602193644161E-16</v>
      </c>
      <c r="C1590" s="26">
        <f t="shared" si="49"/>
        <v>2.4578568345948094E-8</v>
      </c>
      <c r="D1590" s="26">
        <f>Sheet3!C$12*EXP(-0.5*((Sheet1!$C1613-Sheet3!C$11)/Sheet3!C$13)^2)</f>
        <v>2.9124781134103978E-48</v>
      </c>
      <c r="E1590" s="26">
        <f>Sheet3!D$12*EXP(-0.5*((Sheet1!$C1613-Sheet3!D$11)/Sheet3!D$13)^2)</f>
        <v>7.8153192245113058E-11</v>
      </c>
      <c r="F1590" s="26">
        <f>Sheet3!E$12*EXP(-0.5*((Sheet1!$C1613-Sheet3!E$11)/Sheet3!E$13)^2)</f>
        <v>3.0625518942128725E-9</v>
      </c>
      <c r="G1590" s="26">
        <f>Sheet3!F$12*EXP(-0.5*((Sheet1!$C1613-Sheet3!F$11)/Sheet3!F$13)^2)</f>
        <v>3.0625518942128725E-9</v>
      </c>
      <c r="H1590" s="26">
        <f>Sheet3!G$12*EXP(-0.5*((Sheet1!$C1613-Sheet3!G$11)/Sheet3!G$13)^2)</f>
        <v>3.0625518942128725E-9</v>
      </c>
      <c r="I1590" s="26">
        <f>Sheet3!H$12*EXP(-0.5*((Sheet1!$C1613-Sheet3!H$11)/Sheet3!H$13)^2)</f>
        <v>3.0625518942128725E-9</v>
      </c>
      <c r="J1590" s="26">
        <f>Sheet3!I$12*EXP(-0.5*((Sheet1!$C1613-Sheet3!I$11)/Sheet3!I$13)^2)</f>
        <v>3.0625518942128725E-9</v>
      </c>
      <c r="K1590" s="26">
        <f>Sheet3!J$12*EXP(-0.5*((Sheet1!$C1613-Sheet3!J$11)/Sheet3!J$13)^2)</f>
        <v>3.0625518942128725E-9</v>
      </c>
      <c r="L1590" s="26">
        <f>Sheet3!K$12*EXP(-0.5*((Sheet1!$C1613-Sheet3!K$11)/Sheet3!K$13)^2)</f>
        <v>3.0625518942128725E-9</v>
      </c>
      <c r="M1590" s="26">
        <f>Sheet3!L$12*EXP(-0.5*((Sheet1!$C1613-Sheet3!L$11)/Sheet3!L$13)^2)</f>
        <v>3.0625518942128725E-9</v>
      </c>
    </row>
    <row r="1591" spans="1:13" x14ac:dyDescent="0.25">
      <c r="A1591" s="26">
        <f>Sheet1!D1614*Sheet3!$B$5</f>
        <v>0</v>
      </c>
      <c r="B1591" s="26">
        <f t="shared" si="48"/>
        <v>6.0410602193644161E-16</v>
      </c>
      <c r="C1591" s="26">
        <f t="shared" si="49"/>
        <v>2.4578568345948094E-8</v>
      </c>
      <c r="D1591" s="26">
        <f>Sheet3!C$12*EXP(-0.5*((Sheet1!$C1614-Sheet3!C$11)/Sheet3!C$13)^2)</f>
        <v>2.9124781134103978E-48</v>
      </c>
      <c r="E1591" s="26">
        <f>Sheet3!D$12*EXP(-0.5*((Sheet1!$C1614-Sheet3!D$11)/Sheet3!D$13)^2)</f>
        <v>7.8153192245113058E-11</v>
      </c>
      <c r="F1591" s="26">
        <f>Sheet3!E$12*EXP(-0.5*((Sheet1!$C1614-Sheet3!E$11)/Sheet3!E$13)^2)</f>
        <v>3.0625518942128725E-9</v>
      </c>
      <c r="G1591" s="26">
        <f>Sheet3!F$12*EXP(-0.5*((Sheet1!$C1614-Sheet3!F$11)/Sheet3!F$13)^2)</f>
        <v>3.0625518942128725E-9</v>
      </c>
      <c r="H1591" s="26">
        <f>Sheet3!G$12*EXP(-0.5*((Sheet1!$C1614-Sheet3!G$11)/Sheet3!G$13)^2)</f>
        <v>3.0625518942128725E-9</v>
      </c>
      <c r="I1591" s="26">
        <f>Sheet3!H$12*EXP(-0.5*((Sheet1!$C1614-Sheet3!H$11)/Sheet3!H$13)^2)</f>
        <v>3.0625518942128725E-9</v>
      </c>
      <c r="J1591" s="26">
        <f>Sheet3!I$12*EXP(-0.5*((Sheet1!$C1614-Sheet3!I$11)/Sheet3!I$13)^2)</f>
        <v>3.0625518942128725E-9</v>
      </c>
      <c r="K1591" s="26">
        <f>Sheet3!J$12*EXP(-0.5*((Sheet1!$C1614-Sheet3!J$11)/Sheet3!J$13)^2)</f>
        <v>3.0625518942128725E-9</v>
      </c>
      <c r="L1591" s="26">
        <f>Sheet3!K$12*EXP(-0.5*((Sheet1!$C1614-Sheet3!K$11)/Sheet3!K$13)^2)</f>
        <v>3.0625518942128725E-9</v>
      </c>
      <c r="M1591" s="26">
        <f>Sheet3!L$12*EXP(-0.5*((Sheet1!$C1614-Sheet3!L$11)/Sheet3!L$13)^2)</f>
        <v>3.0625518942128725E-9</v>
      </c>
    </row>
    <row r="1592" spans="1:13" x14ac:dyDescent="0.25">
      <c r="A1592" s="26">
        <f>Sheet1!D1615*Sheet3!$B$5</f>
        <v>0</v>
      </c>
      <c r="B1592" s="26">
        <f t="shared" si="48"/>
        <v>6.0410602193644161E-16</v>
      </c>
      <c r="C1592" s="26">
        <f t="shared" si="49"/>
        <v>2.4578568345948094E-8</v>
      </c>
      <c r="D1592" s="26">
        <f>Sheet3!C$12*EXP(-0.5*((Sheet1!$C1615-Sheet3!C$11)/Sheet3!C$13)^2)</f>
        <v>2.9124781134103978E-48</v>
      </c>
      <c r="E1592" s="26">
        <f>Sheet3!D$12*EXP(-0.5*((Sheet1!$C1615-Sheet3!D$11)/Sheet3!D$13)^2)</f>
        <v>7.8153192245113058E-11</v>
      </c>
      <c r="F1592" s="26">
        <f>Sheet3!E$12*EXP(-0.5*((Sheet1!$C1615-Sheet3!E$11)/Sheet3!E$13)^2)</f>
        <v>3.0625518942128725E-9</v>
      </c>
      <c r="G1592" s="26">
        <f>Sheet3!F$12*EXP(-0.5*((Sheet1!$C1615-Sheet3!F$11)/Sheet3!F$13)^2)</f>
        <v>3.0625518942128725E-9</v>
      </c>
      <c r="H1592" s="26">
        <f>Sheet3!G$12*EXP(-0.5*((Sheet1!$C1615-Sheet3!G$11)/Sheet3!G$13)^2)</f>
        <v>3.0625518942128725E-9</v>
      </c>
      <c r="I1592" s="26">
        <f>Sheet3!H$12*EXP(-0.5*((Sheet1!$C1615-Sheet3!H$11)/Sheet3!H$13)^2)</f>
        <v>3.0625518942128725E-9</v>
      </c>
      <c r="J1592" s="26">
        <f>Sheet3!I$12*EXP(-0.5*((Sheet1!$C1615-Sheet3!I$11)/Sheet3!I$13)^2)</f>
        <v>3.0625518942128725E-9</v>
      </c>
      <c r="K1592" s="26">
        <f>Sheet3!J$12*EXP(-0.5*((Sheet1!$C1615-Sheet3!J$11)/Sheet3!J$13)^2)</f>
        <v>3.0625518942128725E-9</v>
      </c>
      <c r="L1592" s="26">
        <f>Sheet3!K$12*EXP(-0.5*((Sheet1!$C1615-Sheet3!K$11)/Sheet3!K$13)^2)</f>
        <v>3.0625518942128725E-9</v>
      </c>
      <c r="M1592" s="26">
        <f>Sheet3!L$12*EXP(-0.5*((Sheet1!$C1615-Sheet3!L$11)/Sheet3!L$13)^2)</f>
        <v>3.0625518942128725E-9</v>
      </c>
    </row>
    <row r="1593" spans="1:13" x14ac:dyDescent="0.25">
      <c r="A1593" s="26">
        <f>Sheet1!D1616*Sheet3!$B$5</f>
        <v>0</v>
      </c>
      <c r="B1593" s="26">
        <f t="shared" si="48"/>
        <v>6.0410602193644161E-16</v>
      </c>
      <c r="C1593" s="26">
        <f t="shared" si="49"/>
        <v>2.4578568345948094E-8</v>
      </c>
      <c r="D1593" s="26">
        <f>Sheet3!C$12*EXP(-0.5*((Sheet1!$C1616-Sheet3!C$11)/Sheet3!C$13)^2)</f>
        <v>2.9124781134103978E-48</v>
      </c>
      <c r="E1593" s="26">
        <f>Sheet3!D$12*EXP(-0.5*((Sheet1!$C1616-Sheet3!D$11)/Sheet3!D$13)^2)</f>
        <v>7.8153192245113058E-11</v>
      </c>
      <c r="F1593" s="26">
        <f>Sheet3!E$12*EXP(-0.5*((Sheet1!$C1616-Sheet3!E$11)/Sheet3!E$13)^2)</f>
        <v>3.0625518942128725E-9</v>
      </c>
      <c r="G1593" s="26">
        <f>Sheet3!F$12*EXP(-0.5*((Sheet1!$C1616-Sheet3!F$11)/Sheet3!F$13)^2)</f>
        <v>3.0625518942128725E-9</v>
      </c>
      <c r="H1593" s="26">
        <f>Sheet3!G$12*EXP(-0.5*((Sheet1!$C1616-Sheet3!G$11)/Sheet3!G$13)^2)</f>
        <v>3.0625518942128725E-9</v>
      </c>
      <c r="I1593" s="26">
        <f>Sheet3!H$12*EXP(-0.5*((Sheet1!$C1616-Sheet3!H$11)/Sheet3!H$13)^2)</f>
        <v>3.0625518942128725E-9</v>
      </c>
      <c r="J1593" s="26">
        <f>Sheet3!I$12*EXP(-0.5*((Sheet1!$C1616-Sheet3!I$11)/Sheet3!I$13)^2)</f>
        <v>3.0625518942128725E-9</v>
      </c>
      <c r="K1593" s="26">
        <f>Sheet3!J$12*EXP(-0.5*((Sheet1!$C1616-Sheet3!J$11)/Sheet3!J$13)^2)</f>
        <v>3.0625518942128725E-9</v>
      </c>
      <c r="L1593" s="26">
        <f>Sheet3!K$12*EXP(-0.5*((Sheet1!$C1616-Sheet3!K$11)/Sheet3!K$13)^2)</f>
        <v>3.0625518942128725E-9</v>
      </c>
      <c r="M1593" s="26">
        <f>Sheet3!L$12*EXP(-0.5*((Sheet1!$C1616-Sheet3!L$11)/Sheet3!L$13)^2)</f>
        <v>3.0625518942128725E-9</v>
      </c>
    </row>
    <row r="1594" spans="1:13" x14ac:dyDescent="0.25">
      <c r="A1594" s="26">
        <f>Sheet1!D1617*Sheet3!$B$5</f>
        <v>0</v>
      </c>
      <c r="B1594" s="26">
        <f t="shared" si="48"/>
        <v>6.0410602193644161E-16</v>
      </c>
      <c r="C1594" s="26">
        <f t="shared" si="49"/>
        <v>2.4578568345948094E-8</v>
      </c>
      <c r="D1594" s="26">
        <f>Sheet3!C$12*EXP(-0.5*((Sheet1!$C1617-Sheet3!C$11)/Sheet3!C$13)^2)</f>
        <v>2.9124781134103978E-48</v>
      </c>
      <c r="E1594" s="26">
        <f>Sheet3!D$12*EXP(-0.5*((Sheet1!$C1617-Sheet3!D$11)/Sheet3!D$13)^2)</f>
        <v>7.8153192245113058E-11</v>
      </c>
      <c r="F1594" s="26">
        <f>Sheet3!E$12*EXP(-0.5*((Sheet1!$C1617-Sheet3!E$11)/Sheet3!E$13)^2)</f>
        <v>3.0625518942128725E-9</v>
      </c>
      <c r="G1594" s="26">
        <f>Sheet3!F$12*EXP(-0.5*((Sheet1!$C1617-Sheet3!F$11)/Sheet3!F$13)^2)</f>
        <v>3.0625518942128725E-9</v>
      </c>
      <c r="H1594" s="26">
        <f>Sheet3!G$12*EXP(-0.5*((Sheet1!$C1617-Sheet3!G$11)/Sheet3!G$13)^2)</f>
        <v>3.0625518942128725E-9</v>
      </c>
      <c r="I1594" s="26">
        <f>Sheet3!H$12*EXP(-0.5*((Sheet1!$C1617-Sheet3!H$11)/Sheet3!H$13)^2)</f>
        <v>3.0625518942128725E-9</v>
      </c>
      <c r="J1594" s="26">
        <f>Sheet3!I$12*EXP(-0.5*((Sheet1!$C1617-Sheet3!I$11)/Sheet3!I$13)^2)</f>
        <v>3.0625518942128725E-9</v>
      </c>
      <c r="K1594" s="26">
        <f>Sheet3!J$12*EXP(-0.5*((Sheet1!$C1617-Sheet3!J$11)/Sheet3!J$13)^2)</f>
        <v>3.0625518942128725E-9</v>
      </c>
      <c r="L1594" s="26">
        <f>Sheet3!K$12*EXP(-0.5*((Sheet1!$C1617-Sheet3!K$11)/Sheet3!K$13)^2)</f>
        <v>3.0625518942128725E-9</v>
      </c>
      <c r="M1594" s="26">
        <f>Sheet3!L$12*EXP(-0.5*((Sheet1!$C1617-Sheet3!L$11)/Sheet3!L$13)^2)</f>
        <v>3.0625518942128725E-9</v>
      </c>
    </row>
    <row r="1595" spans="1:13" x14ac:dyDescent="0.25">
      <c r="A1595" s="26">
        <f>Sheet1!D1618*Sheet3!$B$5</f>
        <v>0</v>
      </c>
      <c r="B1595" s="26">
        <f t="shared" si="48"/>
        <v>6.0410602193644161E-16</v>
      </c>
      <c r="C1595" s="26">
        <f t="shared" si="49"/>
        <v>2.4578568345948094E-8</v>
      </c>
      <c r="D1595" s="26">
        <f>Sheet3!C$12*EXP(-0.5*((Sheet1!$C1618-Sheet3!C$11)/Sheet3!C$13)^2)</f>
        <v>2.9124781134103978E-48</v>
      </c>
      <c r="E1595" s="26">
        <f>Sheet3!D$12*EXP(-0.5*((Sheet1!$C1618-Sheet3!D$11)/Sheet3!D$13)^2)</f>
        <v>7.8153192245113058E-11</v>
      </c>
      <c r="F1595" s="26">
        <f>Sheet3!E$12*EXP(-0.5*((Sheet1!$C1618-Sheet3!E$11)/Sheet3!E$13)^2)</f>
        <v>3.0625518942128725E-9</v>
      </c>
      <c r="G1595" s="26">
        <f>Sheet3!F$12*EXP(-0.5*((Sheet1!$C1618-Sheet3!F$11)/Sheet3!F$13)^2)</f>
        <v>3.0625518942128725E-9</v>
      </c>
      <c r="H1595" s="26">
        <f>Sheet3!G$12*EXP(-0.5*((Sheet1!$C1618-Sheet3!G$11)/Sheet3!G$13)^2)</f>
        <v>3.0625518942128725E-9</v>
      </c>
      <c r="I1595" s="26">
        <f>Sheet3!H$12*EXP(-0.5*((Sheet1!$C1618-Sheet3!H$11)/Sheet3!H$13)^2)</f>
        <v>3.0625518942128725E-9</v>
      </c>
      <c r="J1595" s="26">
        <f>Sheet3!I$12*EXP(-0.5*((Sheet1!$C1618-Sheet3!I$11)/Sheet3!I$13)^2)</f>
        <v>3.0625518942128725E-9</v>
      </c>
      <c r="K1595" s="26">
        <f>Sheet3!J$12*EXP(-0.5*((Sheet1!$C1618-Sheet3!J$11)/Sheet3!J$13)^2)</f>
        <v>3.0625518942128725E-9</v>
      </c>
      <c r="L1595" s="26">
        <f>Sheet3!K$12*EXP(-0.5*((Sheet1!$C1618-Sheet3!K$11)/Sheet3!K$13)^2)</f>
        <v>3.0625518942128725E-9</v>
      </c>
      <c r="M1595" s="26">
        <f>Sheet3!L$12*EXP(-0.5*((Sheet1!$C1618-Sheet3!L$11)/Sheet3!L$13)^2)</f>
        <v>3.0625518942128725E-9</v>
      </c>
    </row>
    <row r="1596" spans="1:13" x14ac:dyDescent="0.25">
      <c r="A1596" s="26">
        <f>Sheet1!D1619*Sheet3!$B$5</f>
        <v>0</v>
      </c>
      <c r="B1596" s="26">
        <f t="shared" si="48"/>
        <v>6.0410602193644161E-16</v>
      </c>
      <c r="C1596" s="26">
        <f t="shared" si="49"/>
        <v>2.4578568345948094E-8</v>
      </c>
      <c r="D1596" s="26">
        <f>Sheet3!C$12*EXP(-0.5*((Sheet1!$C1619-Sheet3!C$11)/Sheet3!C$13)^2)</f>
        <v>2.9124781134103978E-48</v>
      </c>
      <c r="E1596" s="26">
        <f>Sheet3!D$12*EXP(-0.5*((Sheet1!$C1619-Sheet3!D$11)/Sheet3!D$13)^2)</f>
        <v>7.8153192245113058E-11</v>
      </c>
      <c r="F1596" s="26">
        <f>Sheet3!E$12*EXP(-0.5*((Sheet1!$C1619-Sheet3!E$11)/Sheet3!E$13)^2)</f>
        <v>3.0625518942128725E-9</v>
      </c>
      <c r="G1596" s="26">
        <f>Sheet3!F$12*EXP(-0.5*((Sheet1!$C1619-Sheet3!F$11)/Sheet3!F$13)^2)</f>
        <v>3.0625518942128725E-9</v>
      </c>
      <c r="H1596" s="26">
        <f>Sheet3!G$12*EXP(-0.5*((Sheet1!$C1619-Sheet3!G$11)/Sheet3!G$13)^2)</f>
        <v>3.0625518942128725E-9</v>
      </c>
      <c r="I1596" s="26">
        <f>Sheet3!H$12*EXP(-0.5*((Sheet1!$C1619-Sheet3!H$11)/Sheet3!H$13)^2)</f>
        <v>3.0625518942128725E-9</v>
      </c>
      <c r="J1596" s="26">
        <f>Sheet3!I$12*EXP(-0.5*((Sheet1!$C1619-Sheet3!I$11)/Sheet3!I$13)^2)</f>
        <v>3.0625518942128725E-9</v>
      </c>
      <c r="K1596" s="26">
        <f>Sheet3!J$12*EXP(-0.5*((Sheet1!$C1619-Sheet3!J$11)/Sheet3!J$13)^2)</f>
        <v>3.0625518942128725E-9</v>
      </c>
      <c r="L1596" s="26">
        <f>Sheet3!K$12*EXP(-0.5*((Sheet1!$C1619-Sheet3!K$11)/Sheet3!K$13)^2)</f>
        <v>3.0625518942128725E-9</v>
      </c>
      <c r="M1596" s="26">
        <f>Sheet3!L$12*EXP(-0.5*((Sheet1!$C1619-Sheet3!L$11)/Sheet3!L$13)^2)</f>
        <v>3.0625518942128725E-9</v>
      </c>
    </row>
    <row r="1597" spans="1:13" x14ac:dyDescent="0.25">
      <c r="A1597" s="26">
        <f>Sheet1!D1620*Sheet3!$B$5</f>
        <v>0</v>
      </c>
      <c r="B1597" s="26">
        <f t="shared" si="48"/>
        <v>6.0410602193644161E-16</v>
      </c>
      <c r="C1597" s="26">
        <f t="shared" si="49"/>
        <v>2.4578568345948094E-8</v>
      </c>
      <c r="D1597" s="26">
        <f>Sheet3!C$12*EXP(-0.5*((Sheet1!$C1620-Sheet3!C$11)/Sheet3!C$13)^2)</f>
        <v>2.9124781134103978E-48</v>
      </c>
      <c r="E1597" s="26">
        <f>Sheet3!D$12*EXP(-0.5*((Sheet1!$C1620-Sheet3!D$11)/Sheet3!D$13)^2)</f>
        <v>7.8153192245113058E-11</v>
      </c>
      <c r="F1597" s="26">
        <f>Sheet3!E$12*EXP(-0.5*((Sheet1!$C1620-Sheet3!E$11)/Sheet3!E$13)^2)</f>
        <v>3.0625518942128725E-9</v>
      </c>
      <c r="G1597" s="26">
        <f>Sheet3!F$12*EXP(-0.5*((Sheet1!$C1620-Sheet3!F$11)/Sheet3!F$13)^2)</f>
        <v>3.0625518942128725E-9</v>
      </c>
      <c r="H1597" s="26">
        <f>Sheet3!G$12*EXP(-0.5*((Sheet1!$C1620-Sheet3!G$11)/Sheet3!G$13)^2)</f>
        <v>3.0625518942128725E-9</v>
      </c>
      <c r="I1597" s="26">
        <f>Sheet3!H$12*EXP(-0.5*((Sheet1!$C1620-Sheet3!H$11)/Sheet3!H$13)^2)</f>
        <v>3.0625518942128725E-9</v>
      </c>
      <c r="J1597" s="26">
        <f>Sheet3!I$12*EXP(-0.5*((Sheet1!$C1620-Sheet3!I$11)/Sheet3!I$13)^2)</f>
        <v>3.0625518942128725E-9</v>
      </c>
      <c r="K1597" s="26">
        <f>Sheet3!J$12*EXP(-0.5*((Sheet1!$C1620-Sheet3!J$11)/Sheet3!J$13)^2)</f>
        <v>3.0625518942128725E-9</v>
      </c>
      <c r="L1597" s="26">
        <f>Sheet3!K$12*EXP(-0.5*((Sheet1!$C1620-Sheet3!K$11)/Sheet3!K$13)^2)</f>
        <v>3.0625518942128725E-9</v>
      </c>
      <c r="M1597" s="26">
        <f>Sheet3!L$12*EXP(-0.5*((Sheet1!$C1620-Sheet3!L$11)/Sheet3!L$13)^2)</f>
        <v>3.0625518942128725E-9</v>
      </c>
    </row>
    <row r="1598" spans="1:13" x14ac:dyDescent="0.25">
      <c r="A1598" s="26">
        <f>Sheet1!D1621*Sheet3!$B$5</f>
        <v>0</v>
      </c>
      <c r="B1598" s="26">
        <f t="shared" si="48"/>
        <v>6.0410602193644161E-16</v>
      </c>
      <c r="C1598" s="26">
        <f t="shared" si="49"/>
        <v>2.4578568345948094E-8</v>
      </c>
      <c r="D1598" s="26">
        <f>Sheet3!C$12*EXP(-0.5*((Sheet1!$C1621-Sheet3!C$11)/Sheet3!C$13)^2)</f>
        <v>2.9124781134103978E-48</v>
      </c>
      <c r="E1598" s="26">
        <f>Sheet3!D$12*EXP(-0.5*((Sheet1!$C1621-Sheet3!D$11)/Sheet3!D$13)^2)</f>
        <v>7.8153192245113058E-11</v>
      </c>
      <c r="F1598" s="26">
        <f>Sheet3!E$12*EXP(-0.5*((Sheet1!$C1621-Sheet3!E$11)/Sheet3!E$13)^2)</f>
        <v>3.0625518942128725E-9</v>
      </c>
      <c r="G1598" s="26">
        <f>Sheet3!F$12*EXP(-0.5*((Sheet1!$C1621-Sheet3!F$11)/Sheet3!F$13)^2)</f>
        <v>3.0625518942128725E-9</v>
      </c>
      <c r="H1598" s="26">
        <f>Sheet3!G$12*EXP(-0.5*((Sheet1!$C1621-Sheet3!G$11)/Sheet3!G$13)^2)</f>
        <v>3.0625518942128725E-9</v>
      </c>
      <c r="I1598" s="26">
        <f>Sheet3!H$12*EXP(-0.5*((Sheet1!$C1621-Sheet3!H$11)/Sheet3!H$13)^2)</f>
        <v>3.0625518942128725E-9</v>
      </c>
      <c r="J1598" s="26">
        <f>Sheet3!I$12*EXP(-0.5*((Sheet1!$C1621-Sheet3!I$11)/Sheet3!I$13)^2)</f>
        <v>3.0625518942128725E-9</v>
      </c>
      <c r="K1598" s="26">
        <f>Sheet3!J$12*EXP(-0.5*((Sheet1!$C1621-Sheet3!J$11)/Sheet3!J$13)^2)</f>
        <v>3.0625518942128725E-9</v>
      </c>
      <c r="L1598" s="26">
        <f>Sheet3!K$12*EXP(-0.5*((Sheet1!$C1621-Sheet3!K$11)/Sheet3!K$13)^2)</f>
        <v>3.0625518942128725E-9</v>
      </c>
      <c r="M1598" s="26">
        <f>Sheet3!L$12*EXP(-0.5*((Sheet1!$C1621-Sheet3!L$11)/Sheet3!L$13)^2)</f>
        <v>3.0625518942128725E-9</v>
      </c>
    </row>
    <row r="1599" spans="1:13" x14ac:dyDescent="0.25">
      <c r="A1599" s="26">
        <f>Sheet1!D1622*Sheet3!$B$5</f>
        <v>0</v>
      </c>
      <c r="B1599" s="26">
        <f t="shared" si="48"/>
        <v>6.0410602193644161E-16</v>
      </c>
      <c r="C1599" s="26">
        <f t="shared" si="49"/>
        <v>2.4578568345948094E-8</v>
      </c>
      <c r="D1599" s="26">
        <f>Sheet3!C$12*EXP(-0.5*((Sheet1!$C1622-Sheet3!C$11)/Sheet3!C$13)^2)</f>
        <v>2.9124781134103978E-48</v>
      </c>
      <c r="E1599" s="26">
        <f>Sheet3!D$12*EXP(-0.5*((Sheet1!$C1622-Sheet3!D$11)/Sheet3!D$13)^2)</f>
        <v>7.8153192245113058E-11</v>
      </c>
      <c r="F1599" s="26">
        <f>Sheet3!E$12*EXP(-0.5*((Sheet1!$C1622-Sheet3!E$11)/Sheet3!E$13)^2)</f>
        <v>3.0625518942128725E-9</v>
      </c>
      <c r="G1599" s="26">
        <f>Sheet3!F$12*EXP(-0.5*((Sheet1!$C1622-Sheet3!F$11)/Sheet3!F$13)^2)</f>
        <v>3.0625518942128725E-9</v>
      </c>
      <c r="H1599" s="26">
        <f>Sheet3!G$12*EXP(-0.5*((Sheet1!$C1622-Sheet3!G$11)/Sheet3!G$13)^2)</f>
        <v>3.0625518942128725E-9</v>
      </c>
      <c r="I1599" s="26">
        <f>Sheet3!H$12*EXP(-0.5*((Sheet1!$C1622-Sheet3!H$11)/Sheet3!H$13)^2)</f>
        <v>3.0625518942128725E-9</v>
      </c>
      <c r="J1599" s="26">
        <f>Sheet3!I$12*EXP(-0.5*((Sheet1!$C1622-Sheet3!I$11)/Sheet3!I$13)^2)</f>
        <v>3.0625518942128725E-9</v>
      </c>
      <c r="K1599" s="26">
        <f>Sheet3!J$12*EXP(-0.5*((Sheet1!$C1622-Sheet3!J$11)/Sheet3!J$13)^2)</f>
        <v>3.0625518942128725E-9</v>
      </c>
      <c r="L1599" s="26">
        <f>Sheet3!K$12*EXP(-0.5*((Sheet1!$C1622-Sheet3!K$11)/Sheet3!K$13)^2)</f>
        <v>3.0625518942128725E-9</v>
      </c>
      <c r="M1599" s="26">
        <f>Sheet3!L$12*EXP(-0.5*((Sheet1!$C1622-Sheet3!L$11)/Sheet3!L$13)^2)</f>
        <v>3.0625518942128725E-9</v>
      </c>
    </row>
    <row r="1600" spans="1:13" x14ac:dyDescent="0.25">
      <c r="A1600" s="26">
        <f>Sheet1!D1623*Sheet3!$B$5</f>
        <v>0</v>
      </c>
      <c r="B1600" s="26">
        <f t="shared" si="48"/>
        <v>6.0410602193644161E-16</v>
      </c>
      <c r="C1600" s="26">
        <f t="shared" si="49"/>
        <v>2.4578568345948094E-8</v>
      </c>
      <c r="D1600" s="26">
        <f>Sheet3!C$12*EXP(-0.5*((Sheet1!$C1623-Sheet3!C$11)/Sheet3!C$13)^2)</f>
        <v>2.9124781134103978E-48</v>
      </c>
      <c r="E1600" s="26">
        <f>Sheet3!D$12*EXP(-0.5*((Sheet1!$C1623-Sheet3!D$11)/Sheet3!D$13)^2)</f>
        <v>7.8153192245113058E-11</v>
      </c>
      <c r="F1600" s="26">
        <f>Sheet3!E$12*EXP(-0.5*((Sheet1!$C1623-Sheet3!E$11)/Sheet3!E$13)^2)</f>
        <v>3.0625518942128725E-9</v>
      </c>
      <c r="G1600" s="26">
        <f>Sheet3!F$12*EXP(-0.5*((Sheet1!$C1623-Sheet3!F$11)/Sheet3!F$13)^2)</f>
        <v>3.0625518942128725E-9</v>
      </c>
      <c r="H1600" s="26">
        <f>Sheet3!G$12*EXP(-0.5*((Sheet1!$C1623-Sheet3!G$11)/Sheet3!G$13)^2)</f>
        <v>3.0625518942128725E-9</v>
      </c>
      <c r="I1600" s="26">
        <f>Sheet3!H$12*EXP(-0.5*((Sheet1!$C1623-Sheet3!H$11)/Sheet3!H$13)^2)</f>
        <v>3.0625518942128725E-9</v>
      </c>
      <c r="J1600" s="26">
        <f>Sheet3!I$12*EXP(-0.5*((Sheet1!$C1623-Sheet3!I$11)/Sheet3!I$13)^2)</f>
        <v>3.0625518942128725E-9</v>
      </c>
      <c r="K1600" s="26">
        <f>Sheet3!J$12*EXP(-0.5*((Sheet1!$C1623-Sheet3!J$11)/Sheet3!J$13)^2)</f>
        <v>3.0625518942128725E-9</v>
      </c>
      <c r="L1600" s="26">
        <f>Sheet3!K$12*EXP(-0.5*((Sheet1!$C1623-Sheet3!K$11)/Sheet3!K$13)^2)</f>
        <v>3.0625518942128725E-9</v>
      </c>
      <c r="M1600" s="26">
        <f>Sheet3!L$12*EXP(-0.5*((Sheet1!$C1623-Sheet3!L$11)/Sheet3!L$13)^2)</f>
        <v>3.0625518942128725E-9</v>
      </c>
    </row>
    <row r="1601" spans="1:13" x14ac:dyDescent="0.25">
      <c r="A1601" s="26">
        <f>Sheet1!D1624*Sheet3!$B$5</f>
        <v>0</v>
      </c>
      <c r="B1601" s="26">
        <f t="shared" si="48"/>
        <v>6.0410602193644161E-16</v>
      </c>
      <c r="C1601" s="26">
        <f t="shared" si="49"/>
        <v>2.4578568345948094E-8</v>
      </c>
      <c r="D1601" s="26">
        <f>Sheet3!C$12*EXP(-0.5*((Sheet1!$C1624-Sheet3!C$11)/Sheet3!C$13)^2)</f>
        <v>2.9124781134103978E-48</v>
      </c>
      <c r="E1601" s="26">
        <f>Sheet3!D$12*EXP(-0.5*((Sheet1!$C1624-Sheet3!D$11)/Sheet3!D$13)^2)</f>
        <v>7.8153192245113058E-11</v>
      </c>
      <c r="F1601" s="26">
        <f>Sheet3!E$12*EXP(-0.5*((Sheet1!$C1624-Sheet3!E$11)/Sheet3!E$13)^2)</f>
        <v>3.0625518942128725E-9</v>
      </c>
      <c r="G1601" s="26">
        <f>Sheet3!F$12*EXP(-0.5*((Sheet1!$C1624-Sheet3!F$11)/Sheet3!F$13)^2)</f>
        <v>3.0625518942128725E-9</v>
      </c>
      <c r="H1601" s="26">
        <f>Sheet3!G$12*EXP(-0.5*((Sheet1!$C1624-Sheet3!G$11)/Sheet3!G$13)^2)</f>
        <v>3.0625518942128725E-9</v>
      </c>
      <c r="I1601" s="26">
        <f>Sheet3!H$12*EXP(-0.5*((Sheet1!$C1624-Sheet3!H$11)/Sheet3!H$13)^2)</f>
        <v>3.0625518942128725E-9</v>
      </c>
      <c r="J1601" s="26">
        <f>Sheet3!I$12*EXP(-0.5*((Sheet1!$C1624-Sheet3!I$11)/Sheet3!I$13)^2)</f>
        <v>3.0625518942128725E-9</v>
      </c>
      <c r="K1601" s="26">
        <f>Sheet3!J$12*EXP(-0.5*((Sheet1!$C1624-Sheet3!J$11)/Sheet3!J$13)^2)</f>
        <v>3.0625518942128725E-9</v>
      </c>
      <c r="L1601" s="26">
        <f>Sheet3!K$12*EXP(-0.5*((Sheet1!$C1624-Sheet3!K$11)/Sheet3!K$13)^2)</f>
        <v>3.0625518942128725E-9</v>
      </c>
      <c r="M1601" s="26">
        <f>Sheet3!L$12*EXP(-0.5*((Sheet1!$C1624-Sheet3!L$11)/Sheet3!L$13)^2)</f>
        <v>3.0625518942128725E-9</v>
      </c>
    </row>
    <row r="1602" spans="1:13" x14ac:dyDescent="0.25">
      <c r="A1602" s="26">
        <f>Sheet1!D1625*Sheet3!$B$5</f>
        <v>0</v>
      </c>
      <c r="B1602" s="26">
        <f t="shared" si="48"/>
        <v>6.0410602193644161E-16</v>
      </c>
      <c r="C1602" s="26">
        <f t="shared" si="49"/>
        <v>2.4578568345948094E-8</v>
      </c>
      <c r="D1602" s="26">
        <f>Sheet3!C$12*EXP(-0.5*((Sheet1!$C1625-Sheet3!C$11)/Sheet3!C$13)^2)</f>
        <v>2.9124781134103978E-48</v>
      </c>
      <c r="E1602" s="26">
        <f>Sheet3!D$12*EXP(-0.5*((Sheet1!$C1625-Sheet3!D$11)/Sheet3!D$13)^2)</f>
        <v>7.8153192245113058E-11</v>
      </c>
      <c r="F1602" s="26">
        <f>Sheet3!E$12*EXP(-0.5*((Sheet1!$C1625-Sheet3!E$11)/Sheet3!E$13)^2)</f>
        <v>3.0625518942128725E-9</v>
      </c>
      <c r="G1602" s="26">
        <f>Sheet3!F$12*EXP(-0.5*((Sheet1!$C1625-Sheet3!F$11)/Sheet3!F$13)^2)</f>
        <v>3.0625518942128725E-9</v>
      </c>
      <c r="H1602" s="26">
        <f>Sheet3!G$12*EXP(-0.5*((Sheet1!$C1625-Sheet3!G$11)/Sheet3!G$13)^2)</f>
        <v>3.0625518942128725E-9</v>
      </c>
      <c r="I1602" s="26">
        <f>Sheet3!H$12*EXP(-0.5*((Sheet1!$C1625-Sheet3!H$11)/Sheet3!H$13)^2)</f>
        <v>3.0625518942128725E-9</v>
      </c>
      <c r="J1602" s="26">
        <f>Sheet3!I$12*EXP(-0.5*((Sheet1!$C1625-Sheet3!I$11)/Sheet3!I$13)^2)</f>
        <v>3.0625518942128725E-9</v>
      </c>
      <c r="K1602" s="26">
        <f>Sheet3!J$12*EXP(-0.5*((Sheet1!$C1625-Sheet3!J$11)/Sheet3!J$13)^2)</f>
        <v>3.0625518942128725E-9</v>
      </c>
      <c r="L1602" s="26">
        <f>Sheet3!K$12*EXP(-0.5*((Sheet1!$C1625-Sheet3!K$11)/Sheet3!K$13)^2)</f>
        <v>3.0625518942128725E-9</v>
      </c>
      <c r="M1602" s="26">
        <f>Sheet3!L$12*EXP(-0.5*((Sheet1!$C1625-Sheet3!L$11)/Sheet3!L$13)^2)</f>
        <v>3.0625518942128725E-9</v>
      </c>
    </row>
    <row r="1603" spans="1:13" x14ac:dyDescent="0.25">
      <c r="A1603" s="26">
        <f>Sheet1!D1626*Sheet3!$B$5</f>
        <v>0</v>
      </c>
      <c r="B1603" s="26">
        <f t="shared" ref="B1603:B1666" si="50">(A1603-C1603)^2</f>
        <v>6.0410602193644161E-16</v>
      </c>
      <c r="C1603" s="26">
        <f t="shared" ref="C1603:C1666" si="51">SUM(D1603:M1603)</f>
        <v>2.4578568345948094E-8</v>
      </c>
      <c r="D1603" s="26">
        <f>Sheet3!C$12*EXP(-0.5*((Sheet1!$C1626-Sheet3!C$11)/Sheet3!C$13)^2)</f>
        <v>2.9124781134103978E-48</v>
      </c>
      <c r="E1603" s="26">
        <f>Sheet3!D$12*EXP(-0.5*((Sheet1!$C1626-Sheet3!D$11)/Sheet3!D$13)^2)</f>
        <v>7.8153192245113058E-11</v>
      </c>
      <c r="F1603" s="26">
        <f>Sheet3!E$12*EXP(-0.5*((Sheet1!$C1626-Sheet3!E$11)/Sheet3!E$13)^2)</f>
        <v>3.0625518942128725E-9</v>
      </c>
      <c r="G1603" s="26">
        <f>Sheet3!F$12*EXP(-0.5*((Sheet1!$C1626-Sheet3!F$11)/Sheet3!F$13)^2)</f>
        <v>3.0625518942128725E-9</v>
      </c>
      <c r="H1603" s="26">
        <f>Sheet3!G$12*EXP(-0.5*((Sheet1!$C1626-Sheet3!G$11)/Sheet3!G$13)^2)</f>
        <v>3.0625518942128725E-9</v>
      </c>
      <c r="I1603" s="26">
        <f>Sheet3!H$12*EXP(-0.5*((Sheet1!$C1626-Sheet3!H$11)/Sheet3!H$13)^2)</f>
        <v>3.0625518942128725E-9</v>
      </c>
      <c r="J1603" s="26">
        <f>Sheet3!I$12*EXP(-0.5*((Sheet1!$C1626-Sheet3!I$11)/Sheet3!I$13)^2)</f>
        <v>3.0625518942128725E-9</v>
      </c>
      <c r="K1603" s="26">
        <f>Sheet3!J$12*EXP(-0.5*((Sheet1!$C1626-Sheet3!J$11)/Sheet3!J$13)^2)</f>
        <v>3.0625518942128725E-9</v>
      </c>
      <c r="L1603" s="26">
        <f>Sheet3!K$12*EXP(-0.5*((Sheet1!$C1626-Sheet3!K$11)/Sheet3!K$13)^2)</f>
        <v>3.0625518942128725E-9</v>
      </c>
      <c r="M1603" s="26">
        <f>Sheet3!L$12*EXP(-0.5*((Sheet1!$C1626-Sheet3!L$11)/Sheet3!L$13)^2)</f>
        <v>3.0625518942128725E-9</v>
      </c>
    </row>
    <row r="1604" spans="1:13" x14ac:dyDescent="0.25">
      <c r="A1604" s="26">
        <f>Sheet1!D1627*Sheet3!$B$5</f>
        <v>0</v>
      </c>
      <c r="B1604" s="26">
        <f t="shared" si="50"/>
        <v>6.0410602193644161E-16</v>
      </c>
      <c r="C1604" s="26">
        <f t="shared" si="51"/>
        <v>2.4578568345948094E-8</v>
      </c>
      <c r="D1604" s="26">
        <f>Sheet3!C$12*EXP(-0.5*((Sheet1!$C1627-Sheet3!C$11)/Sheet3!C$13)^2)</f>
        <v>2.9124781134103978E-48</v>
      </c>
      <c r="E1604" s="26">
        <f>Sheet3!D$12*EXP(-0.5*((Sheet1!$C1627-Sheet3!D$11)/Sheet3!D$13)^2)</f>
        <v>7.8153192245113058E-11</v>
      </c>
      <c r="F1604" s="26">
        <f>Sheet3!E$12*EXP(-0.5*((Sheet1!$C1627-Sheet3!E$11)/Sheet3!E$13)^2)</f>
        <v>3.0625518942128725E-9</v>
      </c>
      <c r="G1604" s="26">
        <f>Sheet3!F$12*EXP(-0.5*((Sheet1!$C1627-Sheet3!F$11)/Sheet3!F$13)^2)</f>
        <v>3.0625518942128725E-9</v>
      </c>
      <c r="H1604" s="26">
        <f>Sheet3!G$12*EXP(-0.5*((Sheet1!$C1627-Sheet3!G$11)/Sheet3!G$13)^2)</f>
        <v>3.0625518942128725E-9</v>
      </c>
      <c r="I1604" s="26">
        <f>Sheet3!H$12*EXP(-0.5*((Sheet1!$C1627-Sheet3!H$11)/Sheet3!H$13)^2)</f>
        <v>3.0625518942128725E-9</v>
      </c>
      <c r="J1604" s="26">
        <f>Sheet3!I$12*EXP(-0.5*((Sheet1!$C1627-Sheet3!I$11)/Sheet3!I$13)^2)</f>
        <v>3.0625518942128725E-9</v>
      </c>
      <c r="K1604" s="26">
        <f>Sheet3!J$12*EXP(-0.5*((Sheet1!$C1627-Sheet3!J$11)/Sheet3!J$13)^2)</f>
        <v>3.0625518942128725E-9</v>
      </c>
      <c r="L1604" s="26">
        <f>Sheet3!K$12*EXP(-0.5*((Sheet1!$C1627-Sheet3!K$11)/Sheet3!K$13)^2)</f>
        <v>3.0625518942128725E-9</v>
      </c>
      <c r="M1604" s="26">
        <f>Sheet3!L$12*EXP(-0.5*((Sheet1!$C1627-Sheet3!L$11)/Sheet3!L$13)^2)</f>
        <v>3.0625518942128725E-9</v>
      </c>
    </row>
    <row r="1605" spans="1:13" x14ac:dyDescent="0.25">
      <c r="A1605" s="26">
        <f>Sheet1!D1628*Sheet3!$B$5</f>
        <v>0</v>
      </c>
      <c r="B1605" s="26">
        <f t="shared" si="50"/>
        <v>6.0410602193644161E-16</v>
      </c>
      <c r="C1605" s="26">
        <f t="shared" si="51"/>
        <v>2.4578568345948094E-8</v>
      </c>
      <c r="D1605" s="26">
        <f>Sheet3!C$12*EXP(-0.5*((Sheet1!$C1628-Sheet3!C$11)/Sheet3!C$13)^2)</f>
        <v>2.9124781134103978E-48</v>
      </c>
      <c r="E1605" s="26">
        <f>Sheet3!D$12*EXP(-0.5*((Sheet1!$C1628-Sheet3!D$11)/Sheet3!D$13)^2)</f>
        <v>7.8153192245113058E-11</v>
      </c>
      <c r="F1605" s="26">
        <f>Sheet3!E$12*EXP(-0.5*((Sheet1!$C1628-Sheet3!E$11)/Sheet3!E$13)^2)</f>
        <v>3.0625518942128725E-9</v>
      </c>
      <c r="G1605" s="26">
        <f>Sheet3!F$12*EXP(-0.5*((Sheet1!$C1628-Sheet3!F$11)/Sheet3!F$13)^2)</f>
        <v>3.0625518942128725E-9</v>
      </c>
      <c r="H1605" s="26">
        <f>Sheet3!G$12*EXP(-0.5*((Sheet1!$C1628-Sheet3!G$11)/Sheet3!G$13)^2)</f>
        <v>3.0625518942128725E-9</v>
      </c>
      <c r="I1605" s="26">
        <f>Sheet3!H$12*EXP(-0.5*((Sheet1!$C1628-Sheet3!H$11)/Sheet3!H$13)^2)</f>
        <v>3.0625518942128725E-9</v>
      </c>
      <c r="J1605" s="26">
        <f>Sheet3!I$12*EXP(-0.5*((Sheet1!$C1628-Sheet3!I$11)/Sheet3!I$13)^2)</f>
        <v>3.0625518942128725E-9</v>
      </c>
      <c r="K1605" s="26">
        <f>Sheet3!J$12*EXP(-0.5*((Sheet1!$C1628-Sheet3!J$11)/Sheet3!J$13)^2)</f>
        <v>3.0625518942128725E-9</v>
      </c>
      <c r="L1605" s="26">
        <f>Sheet3!K$12*EXP(-0.5*((Sheet1!$C1628-Sheet3!K$11)/Sheet3!K$13)^2)</f>
        <v>3.0625518942128725E-9</v>
      </c>
      <c r="M1605" s="26">
        <f>Sheet3!L$12*EXP(-0.5*((Sheet1!$C1628-Sheet3!L$11)/Sheet3!L$13)^2)</f>
        <v>3.0625518942128725E-9</v>
      </c>
    </row>
    <row r="1606" spans="1:13" x14ac:dyDescent="0.25">
      <c r="A1606" s="26">
        <f>Sheet1!D1629*Sheet3!$B$5</f>
        <v>0</v>
      </c>
      <c r="B1606" s="26">
        <f t="shared" si="50"/>
        <v>6.0410602193644161E-16</v>
      </c>
      <c r="C1606" s="26">
        <f t="shared" si="51"/>
        <v>2.4578568345948094E-8</v>
      </c>
      <c r="D1606" s="26">
        <f>Sheet3!C$12*EXP(-0.5*((Sheet1!$C1629-Sheet3!C$11)/Sheet3!C$13)^2)</f>
        <v>2.9124781134103978E-48</v>
      </c>
      <c r="E1606" s="26">
        <f>Sheet3!D$12*EXP(-0.5*((Sheet1!$C1629-Sheet3!D$11)/Sheet3!D$13)^2)</f>
        <v>7.8153192245113058E-11</v>
      </c>
      <c r="F1606" s="26">
        <f>Sheet3!E$12*EXP(-0.5*((Sheet1!$C1629-Sheet3!E$11)/Sheet3!E$13)^2)</f>
        <v>3.0625518942128725E-9</v>
      </c>
      <c r="G1606" s="26">
        <f>Sheet3!F$12*EXP(-0.5*((Sheet1!$C1629-Sheet3!F$11)/Sheet3!F$13)^2)</f>
        <v>3.0625518942128725E-9</v>
      </c>
      <c r="H1606" s="26">
        <f>Sheet3!G$12*EXP(-0.5*((Sheet1!$C1629-Sheet3!G$11)/Sheet3!G$13)^2)</f>
        <v>3.0625518942128725E-9</v>
      </c>
      <c r="I1606" s="26">
        <f>Sheet3!H$12*EXP(-0.5*((Sheet1!$C1629-Sheet3!H$11)/Sheet3!H$13)^2)</f>
        <v>3.0625518942128725E-9</v>
      </c>
      <c r="J1606" s="26">
        <f>Sheet3!I$12*EXP(-0.5*((Sheet1!$C1629-Sheet3!I$11)/Sheet3!I$13)^2)</f>
        <v>3.0625518942128725E-9</v>
      </c>
      <c r="K1606" s="26">
        <f>Sheet3!J$12*EXP(-0.5*((Sheet1!$C1629-Sheet3!J$11)/Sheet3!J$13)^2)</f>
        <v>3.0625518942128725E-9</v>
      </c>
      <c r="L1606" s="26">
        <f>Sheet3!K$12*EXP(-0.5*((Sheet1!$C1629-Sheet3!K$11)/Sheet3!K$13)^2)</f>
        <v>3.0625518942128725E-9</v>
      </c>
      <c r="M1606" s="26">
        <f>Sheet3!L$12*EXP(-0.5*((Sheet1!$C1629-Sheet3!L$11)/Sheet3!L$13)^2)</f>
        <v>3.0625518942128725E-9</v>
      </c>
    </row>
    <row r="1607" spans="1:13" x14ac:dyDescent="0.25">
      <c r="A1607" s="26">
        <f>Sheet1!D1630*Sheet3!$B$5</f>
        <v>0</v>
      </c>
      <c r="B1607" s="26">
        <f t="shared" si="50"/>
        <v>6.0410602193644161E-16</v>
      </c>
      <c r="C1607" s="26">
        <f t="shared" si="51"/>
        <v>2.4578568345948094E-8</v>
      </c>
      <c r="D1607" s="26">
        <f>Sheet3!C$12*EXP(-0.5*((Sheet1!$C1630-Sheet3!C$11)/Sheet3!C$13)^2)</f>
        <v>2.9124781134103978E-48</v>
      </c>
      <c r="E1607" s="26">
        <f>Sheet3!D$12*EXP(-0.5*((Sheet1!$C1630-Sheet3!D$11)/Sheet3!D$13)^2)</f>
        <v>7.8153192245113058E-11</v>
      </c>
      <c r="F1607" s="26">
        <f>Sheet3!E$12*EXP(-0.5*((Sheet1!$C1630-Sheet3!E$11)/Sheet3!E$13)^2)</f>
        <v>3.0625518942128725E-9</v>
      </c>
      <c r="G1607" s="26">
        <f>Sheet3!F$12*EXP(-0.5*((Sheet1!$C1630-Sheet3!F$11)/Sheet3!F$13)^2)</f>
        <v>3.0625518942128725E-9</v>
      </c>
      <c r="H1607" s="26">
        <f>Sheet3!G$12*EXP(-0.5*((Sheet1!$C1630-Sheet3!G$11)/Sheet3!G$13)^2)</f>
        <v>3.0625518942128725E-9</v>
      </c>
      <c r="I1607" s="26">
        <f>Sheet3!H$12*EXP(-0.5*((Sheet1!$C1630-Sheet3!H$11)/Sheet3!H$13)^2)</f>
        <v>3.0625518942128725E-9</v>
      </c>
      <c r="J1607" s="26">
        <f>Sheet3!I$12*EXP(-0.5*((Sheet1!$C1630-Sheet3!I$11)/Sheet3!I$13)^2)</f>
        <v>3.0625518942128725E-9</v>
      </c>
      <c r="K1607" s="26">
        <f>Sheet3!J$12*EXP(-0.5*((Sheet1!$C1630-Sheet3!J$11)/Sheet3!J$13)^2)</f>
        <v>3.0625518942128725E-9</v>
      </c>
      <c r="L1607" s="26">
        <f>Sheet3!K$12*EXP(-0.5*((Sheet1!$C1630-Sheet3!K$11)/Sheet3!K$13)^2)</f>
        <v>3.0625518942128725E-9</v>
      </c>
      <c r="M1607" s="26">
        <f>Sheet3!L$12*EXP(-0.5*((Sheet1!$C1630-Sheet3!L$11)/Sheet3!L$13)^2)</f>
        <v>3.0625518942128725E-9</v>
      </c>
    </row>
    <row r="1608" spans="1:13" x14ac:dyDescent="0.25">
      <c r="A1608" s="26">
        <f>Sheet1!D1631*Sheet3!$B$5</f>
        <v>0</v>
      </c>
      <c r="B1608" s="26">
        <f t="shared" si="50"/>
        <v>6.0410602193644161E-16</v>
      </c>
      <c r="C1608" s="26">
        <f t="shared" si="51"/>
        <v>2.4578568345948094E-8</v>
      </c>
      <c r="D1608" s="26">
        <f>Sheet3!C$12*EXP(-0.5*((Sheet1!$C1631-Sheet3!C$11)/Sheet3!C$13)^2)</f>
        <v>2.9124781134103978E-48</v>
      </c>
      <c r="E1608" s="26">
        <f>Sheet3!D$12*EXP(-0.5*((Sheet1!$C1631-Sheet3!D$11)/Sheet3!D$13)^2)</f>
        <v>7.8153192245113058E-11</v>
      </c>
      <c r="F1608" s="26">
        <f>Sheet3!E$12*EXP(-0.5*((Sheet1!$C1631-Sheet3!E$11)/Sheet3!E$13)^2)</f>
        <v>3.0625518942128725E-9</v>
      </c>
      <c r="G1608" s="26">
        <f>Sheet3!F$12*EXP(-0.5*((Sheet1!$C1631-Sheet3!F$11)/Sheet3!F$13)^2)</f>
        <v>3.0625518942128725E-9</v>
      </c>
      <c r="H1608" s="26">
        <f>Sheet3!G$12*EXP(-0.5*((Sheet1!$C1631-Sheet3!G$11)/Sheet3!G$13)^2)</f>
        <v>3.0625518942128725E-9</v>
      </c>
      <c r="I1608" s="26">
        <f>Sheet3!H$12*EXP(-0.5*((Sheet1!$C1631-Sheet3!H$11)/Sheet3!H$13)^2)</f>
        <v>3.0625518942128725E-9</v>
      </c>
      <c r="J1608" s="26">
        <f>Sheet3!I$12*EXP(-0.5*((Sheet1!$C1631-Sheet3!I$11)/Sheet3!I$13)^2)</f>
        <v>3.0625518942128725E-9</v>
      </c>
      <c r="K1608" s="26">
        <f>Sheet3!J$12*EXP(-0.5*((Sheet1!$C1631-Sheet3!J$11)/Sheet3!J$13)^2)</f>
        <v>3.0625518942128725E-9</v>
      </c>
      <c r="L1608" s="26">
        <f>Sheet3!K$12*EXP(-0.5*((Sheet1!$C1631-Sheet3!K$11)/Sheet3!K$13)^2)</f>
        <v>3.0625518942128725E-9</v>
      </c>
      <c r="M1608" s="26">
        <f>Sheet3!L$12*EXP(-0.5*((Sheet1!$C1631-Sheet3!L$11)/Sheet3!L$13)^2)</f>
        <v>3.0625518942128725E-9</v>
      </c>
    </row>
    <row r="1609" spans="1:13" x14ac:dyDescent="0.25">
      <c r="A1609" s="26">
        <f>Sheet1!D1632*Sheet3!$B$5</f>
        <v>0</v>
      </c>
      <c r="B1609" s="26">
        <f t="shared" si="50"/>
        <v>6.0410602193644161E-16</v>
      </c>
      <c r="C1609" s="26">
        <f t="shared" si="51"/>
        <v>2.4578568345948094E-8</v>
      </c>
      <c r="D1609" s="26">
        <f>Sheet3!C$12*EXP(-0.5*((Sheet1!$C1632-Sheet3!C$11)/Sheet3!C$13)^2)</f>
        <v>2.9124781134103978E-48</v>
      </c>
      <c r="E1609" s="26">
        <f>Sheet3!D$12*EXP(-0.5*((Sheet1!$C1632-Sheet3!D$11)/Sheet3!D$13)^2)</f>
        <v>7.8153192245113058E-11</v>
      </c>
      <c r="F1609" s="26">
        <f>Sheet3!E$12*EXP(-0.5*((Sheet1!$C1632-Sheet3!E$11)/Sheet3!E$13)^2)</f>
        <v>3.0625518942128725E-9</v>
      </c>
      <c r="G1609" s="26">
        <f>Sheet3!F$12*EXP(-0.5*((Sheet1!$C1632-Sheet3!F$11)/Sheet3!F$13)^2)</f>
        <v>3.0625518942128725E-9</v>
      </c>
      <c r="H1609" s="26">
        <f>Sheet3!G$12*EXP(-0.5*((Sheet1!$C1632-Sheet3!G$11)/Sheet3!G$13)^2)</f>
        <v>3.0625518942128725E-9</v>
      </c>
      <c r="I1609" s="26">
        <f>Sheet3!H$12*EXP(-0.5*((Sheet1!$C1632-Sheet3!H$11)/Sheet3!H$13)^2)</f>
        <v>3.0625518942128725E-9</v>
      </c>
      <c r="J1609" s="26">
        <f>Sheet3!I$12*EXP(-0.5*((Sheet1!$C1632-Sheet3!I$11)/Sheet3!I$13)^2)</f>
        <v>3.0625518942128725E-9</v>
      </c>
      <c r="K1609" s="26">
        <f>Sheet3!J$12*EXP(-0.5*((Sheet1!$C1632-Sheet3!J$11)/Sheet3!J$13)^2)</f>
        <v>3.0625518942128725E-9</v>
      </c>
      <c r="L1609" s="26">
        <f>Sheet3!K$12*EXP(-0.5*((Sheet1!$C1632-Sheet3!K$11)/Sheet3!K$13)^2)</f>
        <v>3.0625518942128725E-9</v>
      </c>
      <c r="M1609" s="26">
        <f>Sheet3!L$12*EXP(-0.5*((Sheet1!$C1632-Sheet3!L$11)/Sheet3!L$13)^2)</f>
        <v>3.0625518942128725E-9</v>
      </c>
    </row>
    <row r="1610" spans="1:13" x14ac:dyDescent="0.25">
      <c r="A1610" s="26">
        <f>Sheet1!D1633*Sheet3!$B$5</f>
        <v>0</v>
      </c>
      <c r="B1610" s="26">
        <f t="shared" si="50"/>
        <v>6.0410602193644161E-16</v>
      </c>
      <c r="C1610" s="26">
        <f t="shared" si="51"/>
        <v>2.4578568345948094E-8</v>
      </c>
      <c r="D1610" s="26">
        <f>Sheet3!C$12*EXP(-0.5*((Sheet1!$C1633-Sheet3!C$11)/Sheet3!C$13)^2)</f>
        <v>2.9124781134103978E-48</v>
      </c>
      <c r="E1610" s="26">
        <f>Sheet3!D$12*EXP(-0.5*((Sheet1!$C1633-Sheet3!D$11)/Sheet3!D$13)^2)</f>
        <v>7.8153192245113058E-11</v>
      </c>
      <c r="F1610" s="26">
        <f>Sheet3!E$12*EXP(-0.5*((Sheet1!$C1633-Sheet3!E$11)/Sheet3!E$13)^2)</f>
        <v>3.0625518942128725E-9</v>
      </c>
      <c r="G1610" s="26">
        <f>Sheet3!F$12*EXP(-0.5*((Sheet1!$C1633-Sheet3!F$11)/Sheet3!F$13)^2)</f>
        <v>3.0625518942128725E-9</v>
      </c>
      <c r="H1610" s="26">
        <f>Sheet3!G$12*EXP(-0.5*((Sheet1!$C1633-Sheet3!G$11)/Sheet3!G$13)^2)</f>
        <v>3.0625518942128725E-9</v>
      </c>
      <c r="I1610" s="26">
        <f>Sheet3!H$12*EXP(-0.5*((Sheet1!$C1633-Sheet3!H$11)/Sheet3!H$13)^2)</f>
        <v>3.0625518942128725E-9</v>
      </c>
      <c r="J1610" s="26">
        <f>Sheet3!I$12*EXP(-0.5*((Sheet1!$C1633-Sheet3!I$11)/Sheet3!I$13)^2)</f>
        <v>3.0625518942128725E-9</v>
      </c>
      <c r="K1610" s="26">
        <f>Sheet3!J$12*EXP(-0.5*((Sheet1!$C1633-Sheet3!J$11)/Sheet3!J$13)^2)</f>
        <v>3.0625518942128725E-9</v>
      </c>
      <c r="L1610" s="26">
        <f>Sheet3!K$12*EXP(-0.5*((Sheet1!$C1633-Sheet3!K$11)/Sheet3!K$13)^2)</f>
        <v>3.0625518942128725E-9</v>
      </c>
      <c r="M1610" s="26">
        <f>Sheet3!L$12*EXP(-0.5*((Sheet1!$C1633-Sheet3!L$11)/Sheet3!L$13)^2)</f>
        <v>3.0625518942128725E-9</v>
      </c>
    </row>
    <row r="1611" spans="1:13" x14ac:dyDescent="0.25">
      <c r="A1611" s="26">
        <f>Sheet1!D1634*Sheet3!$B$5</f>
        <v>0</v>
      </c>
      <c r="B1611" s="26">
        <f t="shared" si="50"/>
        <v>6.0410602193644161E-16</v>
      </c>
      <c r="C1611" s="26">
        <f t="shared" si="51"/>
        <v>2.4578568345948094E-8</v>
      </c>
      <c r="D1611" s="26">
        <f>Sheet3!C$12*EXP(-0.5*((Sheet1!$C1634-Sheet3!C$11)/Sheet3!C$13)^2)</f>
        <v>2.9124781134103978E-48</v>
      </c>
      <c r="E1611" s="26">
        <f>Sheet3!D$12*EXP(-0.5*((Sheet1!$C1634-Sheet3!D$11)/Sheet3!D$13)^2)</f>
        <v>7.8153192245113058E-11</v>
      </c>
      <c r="F1611" s="26">
        <f>Sheet3!E$12*EXP(-0.5*((Sheet1!$C1634-Sheet3!E$11)/Sheet3!E$13)^2)</f>
        <v>3.0625518942128725E-9</v>
      </c>
      <c r="G1611" s="26">
        <f>Sheet3!F$12*EXP(-0.5*((Sheet1!$C1634-Sheet3!F$11)/Sheet3!F$13)^2)</f>
        <v>3.0625518942128725E-9</v>
      </c>
      <c r="H1611" s="26">
        <f>Sheet3!G$12*EXP(-0.5*((Sheet1!$C1634-Sheet3!G$11)/Sheet3!G$13)^2)</f>
        <v>3.0625518942128725E-9</v>
      </c>
      <c r="I1611" s="26">
        <f>Sheet3!H$12*EXP(-0.5*((Sheet1!$C1634-Sheet3!H$11)/Sheet3!H$13)^2)</f>
        <v>3.0625518942128725E-9</v>
      </c>
      <c r="J1611" s="26">
        <f>Sheet3!I$12*EXP(-0.5*((Sheet1!$C1634-Sheet3!I$11)/Sheet3!I$13)^2)</f>
        <v>3.0625518942128725E-9</v>
      </c>
      <c r="K1611" s="26">
        <f>Sheet3!J$12*EXP(-0.5*((Sheet1!$C1634-Sheet3!J$11)/Sheet3!J$13)^2)</f>
        <v>3.0625518942128725E-9</v>
      </c>
      <c r="L1611" s="26">
        <f>Sheet3!K$12*EXP(-0.5*((Sheet1!$C1634-Sheet3!K$11)/Sheet3!K$13)^2)</f>
        <v>3.0625518942128725E-9</v>
      </c>
      <c r="M1611" s="26">
        <f>Sheet3!L$12*EXP(-0.5*((Sheet1!$C1634-Sheet3!L$11)/Sheet3!L$13)^2)</f>
        <v>3.0625518942128725E-9</v>
      </c>
    </row>
    <row r="1612" spans="1:13" x14ac:dyDescent="0.25">
      <c r="A1612" s="26">
        <f>Sheet1!D1635*Sheet3!$B$5</f>
        <v>0</v>
      </c>
      <c r="B1612" s="26">
        <f t="shared" si="50"/>
        <v>6.0410602193644161E-16</v>
      </c>
      <c r="C1612" s="26">
        <f t="shared" si="51"/>
        <v>2.4578568345948094E-8</v>
      </c>
      <c r="D1612" s="26">
        <f>Sheet3!C$12*EXP(-0.5*((Sheet1!$C1635-Sheet3!C$11)/Sheet3!C$13)^2)</f>
        <v>2.9124781134103978E-48</v>
      </c>
      <c r="E1612" s="26">
        <f>Sheet3!D$12*EXP(-0.5*((Sheet1!$C1635-Sheet3!D$11)/Sheet3!D$13)^2)</f>
        <v>7.8153192245113058E-11</v>
      </c>
      <c r="F1612" s="26">
        <f>Sheet3!E$12*EXP(-0.5*((Sheet1!$C1635-Sheet3!E$11)/Sheet3!E$13)^2)</f>
        <v>3.0625518942128725E-9</v>
      </c>
      <c r="G1612" s="26">
        <f>Sheet3!F$12*EXP(-0.5*((Sheet1!$C1635-Sheet3!F$11)/Sheet3!F$13)^2)</f>
        <v>3.0625518942128725E-9</v>
      </c>
      <c r="H1612" s="26">
        <f>Sheet3!G$12*EXP(-0.5*((Sheet1!$C1635-Sheet3!G$11)/Sheet3!G$13)^2)</f>
        <v>3.0625518942128725E-9</v>
      </c>
      <c r="I1612" s="26">
        <f>Sheet3!H$12*EXP(-0.5*((Sheet1!$C1635-Sheet3!H$11)/Sheet3!H$13)^2)</f>
        <v>3.0625518942128725E-9</v>
      </c>
      <c r="J1612" s="26">
        <f>Sheet3!I$12*EXP(-0.5*((Sheet1!$C1635-Sheet3!I$11)/Sheet3!I$13)^2)</f>
        <v>3.0625518942128725E-9</v>
      </c>
      <c r="K1612" s="26">
        <f>Sheet3!J$12*EXP(-0.5*((Sheet1!$C1635-Sheet3!J$11)/Sheet3!J$13)^2)</f>
        <v>3.0625518942128725E-9</v>
      </c>
      <c r="L1612" s="26">
        <f>Sheet3!K$12*EXP(-0.5*((Sheet1!$C1635-Sheet3!K$11)/Sheet3!K$13)^2)</f>
        <v>3.0625518942128725E-9</v>
      </c>
      <c r="M1612" s="26">
        <f>Sheet3!L$12*EXP(-0.5*((Sheet1!$C1635-Sheet3!L$11)/Sheet3!L$13)^2)</f>
        <v>3.0625518942128725E-9</v>
      </c>
    </row>
    <row r="1613" spans="1:13" x14ac:dyDescent="0.25">
      <c r="A1613" s="26">
        <f>Sheet1!D1636*Sheet3!$B$5</f>
        <v>0</v>
      </c>
      <c r="B1613" s="26">
        <f t="shared" si="50"/>
        <v>6.0410602193644161E-16</v>
      </c>
      <c r="C1613" s="26">
        <f t="shared" si="51"/>
        <v>2.4578568345948094E-8</v>
      </c>
      <c r="D1613" s="26">
        <f>Sheet3!C$12*EXP(-0.5*((Sheet1!$C1636-Sheet3!C$11)/Sheet3!C$13)^2)</f>
        <v>2.9124781134103978E-48</v>
      </c>
      <c r="E1613" s="26">
        <f>Sheet3!D$12*EXP(-0.5*((Sheet1!$C1636-Sheet3!D$11)/Sheet3!D$13)^2)</f>
        <v>7.8153192245113058E-11</v>
      </c>
      <c r="F1613" s="26">
        <f>Sheet3!E$12*EXP(-0.5*((Sheet1!$C1636-Sheet3!E$11)/Sheet3!E$13)^2)</f>
        <v>3.0625518942128725E-9</v>
      </c>
      <c r="G1613" s="26">
        <f>Sheet3!F$12*EXP(-0.5*((Sheet1!$C1636-Sheet3!F$11)/Sheet3!F$13)^2)</f>
        <v>3.0625518942128725E-9</v>
      </c>
      <c r="H1613" s="26">
        <f>Sheet3!G$12*EXP(-0.5*((Sheet1!$C1636-Sheet3!G$11)/Sheet3!G$13)^2)</f>
        <v>3.0625518942128725E-9</v>
      </c>
      <c r="I1613" s="26">
        <f>Sheet3!H$12*EXP(-0.5*((Sheet1!$C1636-Sheet3!H$11)/Sheet3!H$13)^2)</f>
        <v>3.0625518942128725E-9</v>
      </c>
      <c r="J1613" s="26">
        <f>Sheet3!I$12*EXP(-0.5*((Sheet1!$C1636-Sheet3!I$11)/Sheet3!I$13)^2)</f>
        <v>3.0625518942128725E-9</v>
      </c>
      <c r="K1613" s="26">
        <f>Sheet3!J$12*EXP(-0.5*((Sheet1!$C1636-Sheet3!J$11)/Sheet3!J$13)^2)</f>
        <v>3.0625518942128725E-9</v>
      </c>
      <c r="L1613" s="26">
        <f>Sheet3!K$12*EXP(-0.5*((Sheet1!$C1636-Sheet3!K$11)/Sheet3!K$13)^2)</f>
        <v>3.0625518942128725E-9</v>
      </c>
      <c r="M1613" s="26">
        <f>Sheet3!L$12*EXP(-0.5*((Sheet1!$C1636-Sheet3!L$11)/Sheet3!L$13)^2)</f>
        <v>3.0625518942128725E-9</v>
      </c>
    </row>
    <row r="1614" spans="1:13" x14ac:dyDescent="0.25">
      <c r="A1614" s="26">
        <f>Sheet1!D1637*Sheet3!$B$5</f>
        <v>0</v>
      </c>
      <c r="B1614" s="26">
        <f t="shared" si="50"/>
        <v>6.0410602193644161E-16</v>
      </c>
      <c r="C1614" s="26">
        <f t="shared" si="51"/>
        <v>2.4578568345948094E-8</v>
      </c>
      <c r="D1614" s="26">
        <f>Sheet3!C$12*EXP(-0.5*((Sheet1!$C1637-Sheet3!C$11)/Sheet3!C$13)^2)</f>
        <v>2.9124781134103978E-48</v>
      </c>
      <c r="E1614" s="26">
        <f>Sheet3!D$12*EXP(-0.5*((Sheet1!$C1637-Sheet3!D$11)/Sheet3!D$13)^2)</f>
        <v>7.8153192245113058E-11</v>
      </c>
      <c r="F1614" s="26">
        <f>Sheet3!E$12*EXP(-0.5*((Sheet1!$C1637-Sheet3!E$11)/Sheet3!E$13)^2)</f>
        <v>3.0625518942128725E-9</v>
      </c>
      <c r="G1614" s="26">
        <f>Sheet3!F$12*EXP(-0.5*((Sheet1!$C1637-Sheet3!F$11)/Sheet3!F$13)^2)</f>
        <v>3.0625518942128725E-9</v>
      </c>
      <c r="H1614" s="26">
        <f>Sheet3!G$12*EXP(-0.5*((Sheet1!$C1637-Sheet3!G$11)/Sheet3!G$13)^2)</f>
        <v>3.0625518942128725E-9</v>
      </c>
      <c r="I1614" s="26">
        <f>Sheet3!H$12*EXP(-0.5*((Sheet1!$C1637-Sheet3!H$11)/Sheet3!H$13)^2)</f>
        <v>3.0625518942128725E-9</v>
      </c>
      <c r="J1614" s="26">
        <f>Sheet3!I$12*EXP(-0.5*((Sheet1!$C1637-Sheet3!I$11)/Sheet3!I$13)^2)</f>
        <v>3.0625518942128725E-9</v>
      </c>
      <c r="K1614" s="26">
        <f>Sheet3!J$12*EXP(-0.5*((Sheet1!$C1637-Sheet3!J$11)/Sheet3!J$13)^2)</f>
        <v>3.0625518942128725E-9</v>
      </c>
      <c r="L1614" s="26">
        <f>Sheet3!K$12*EXP(-0.5*((Sheet1!$C1637-Sheet3!K$11)/Sheet3!K$13)^2)</f>
        <v>3.0625518942128725E-9</v>
      </c>
      <c r="M1614" s="26">
        <f>Sheet3!L$12*EXP(-0.5*((Sheet1!$C1637-Sheet3!L$11)/Sheet3!L$13)^2)</f>
        <v>3.0625518942128725E-9</v>
      </c>
    </row>
    <row r="1615" spans="1:13" x14ac:dyDescent="0.25">
      <c r="A1615" s="26">
        <f>Sheet1!D1638*Sheet3!$B$5</f>
        <v>0</v>
      </c>
      <c r="B1615" s="26">
        <f t="shared" si="50"/>
        <v>6.0410602193644161E-16</v>
      </c>
      <c r="C1615" s="26">
        <f t="shared" si="51"/>
        <v>2.4578568345948094E-8</v>
      </c>
      <c r="D1615" s="26">
        <f>Sheet3!C$12*EXP(-0.5*((Sheet1!$C1638-Sheet3!C$11)/Sheet3!C$13)^2)</f>
        <v>2.9124781134103978E-48</v>
      </c>
      <c r="E1615" s="26">
        <f>Sheet3!D$12*EXP(-0.5*((Sheet1!$C1638-Sheet3!D$11)/Sheet3!D$13)^2)</f>
        <v>7.8153192245113058E-11</v>
      </c>
      <c r="F1615" s="26">
        <f>Sheet3!E$12*EXP(-0.5*((Sheet1!$C1638-Sheet3!E$11)/Sheet3!E$13)^2)</f>
        <v>3.0625518942128725E-9</v>
      </c>
      <c r="G1615" s="26">
        <f>Sheet3!F$12*EXP(-0.5*((Sheet1!$C1638-Sheet3!F$11)/Sheet3!F$13)^2)</f>
        <v>3.0625518942128725E-9</v>
      </c>
      <c r="H1615" s="26">
        <f>Sheet3!G$12*EXP(-0.5*((Sheet1!$C1638-Sheet3!G$11)/Sheet3!G$13)^2)</f>
        <v>3.0625518942128725E-9</v>
      </c>
      <c r="I1615" s="26">
        <f>Sheet3!H$12*EXP(-0.5*((Sheet1!$C1638-Sheet3!H$11)/Sheet3!H$13)^2)</f>
        <v>3.0625518942128725E-9</v>
      </c>
      <c r="J1615" s="26">
        <f>Sheet3!I$12*EXP(-0.5*((Sheet1!$C1638-Sheet3!I$11)/Sheet3!I$13)^2)</f>
        <v>3.0625518942128725E-9</v>
      </c>
      <c r="K1615" s="26">
        <f>Sheet3!J$12*EXP(-0.5*((Sheet1!$C1638-Sheet3!J$11)/Sheet3!J$13)^2)</f>
        <v>3.0625518942128725E-9</v>
      </c>
      <c r="L1615" s="26">
        <f>Sheet3!K$12*EXP(-0.5*((Sheet1!$C1638-Sheet3!K$11)/Sheet3!K$13)^2)</f>
        <v>3.0625518942128725E-9</v>
      </c>
      <c r="M1615" s="26">
        <f>Sheet3!L$12*EXP(-0.5*((Sheet1!$C1638-Sheet3!L$11)/Sheet3!L$13)^2)</f>
        <v>3.0625518942128725E-9</v>
      </c>
    </row>
    <row r="1616" spans="1:13" x14ac:dyDescent="0.25">
      <c r="A1616" s="26">
        <f>Sheet1!D1639*Sheet3!$B$5</f>
        <v>0</v>
      </c>
      <c r="B1616" s="26">
        <f t="shared" si="50"/>
        <v>6.0410602193644161E-16</v>
      </c>
      <c r="C1616" s="26">
        <f t="shared" si="51"/>
        <v>2.4578568345948094E-8</v>
      </c>
      <c r="D1616" s="26">
        <f>Sheet3!C$12*EXP(-0.5*((Sheet1!$C1639-Sheet3!C$11)/Sheet3!C$13)^2)</f>
        <v>2.9124781134103978E-48</v>
      </c>
      <c r="E1616" s="26">
        <f>Sheet3!D$12*EXP(-0.5*((Sheet1!$C1639-Sheet3!D$11)/Sheet3!D$13)^2)</f>
        <v>7.8153192245113058E-11</v>
      </c>
      <c r="F1616" s="26">
        <f>Sheet3!E$12*EXP(-0.5*((Sheet1!$C1639-Sheet3!E$11)/Sheet3!E$13)^2)</f>
        <v>3.0625518942128725E-9</v>
      </c>
      <c r="G1616" s="26">
        <f>Sheet3!F$12*EXP(-0.5*((Sheet1!$C1639-Sheet3!F$11)/Sheet3!F$13)^2)</f>
        <v>3.0625518942128725E-9</v>
      </c>
      <c r="H1616" s="26">
        <f>Sheet3!G$12*EXP(-0.5*((Sheet1!$C1639-Sheet3!G$11)/Sheet3!G$13)^2)</f>
        <v>3.0625518942128725E-9</v>
      </c>
      <c r="I1616" s="26">
        <f>Sheet3!H$12*EXP(-0.5*((Sheet1!$C1639-Sheet3!H$11)/Sheet3!H$13)^2)</f>
        <v>3.0625518942128725E-9</v>
      </c>
      <c r="J1616" s="26">
        <f>Sheet3!I$12*EXP(-0.5*((Sheet1!$C1639-Sheet3!I$11)/Sheet3!I$13)^2)</f>
        <v>3.0625518942128725E-9</v>
      </c>
      <c r="K1616" s="26">
        <f>Sheet3!J$12*EXP(-0.5*((Sheet1!$C1639-Sheet3!J$11)/Sheet3!J$13)^2)</f>
        <v>3.0625518942128725E-9</v>
      </c>
      <c r="L1616" s="26">
        <f>Sheet3!K$12*EXP(-0.5*((Sheet1!$C1639-Sheet3!K$11)/Sheet3!K$13)^2)</f>
        <v>3.0625518942128725E-9</v>
      </c>
      <c r="M1616" s="26">
        <f>Sheet3!L$12*EXP(-0.5*((Sheet1!$C1639-Sheet3!L$11)/Sheet3!L$13)^2)</f>
        <v>3.0625518942128725E-9</v>
      </c>
    </row>
    <row r="1617" spans="1:13" x14ac:dyDescent="0.25">
      <c r="A1617" s="26">
        <f>Sheet1!D1640*Sheet3!$B$5</f>
        <v>0</v>
      </c>
      <c r="B1617" s="26">
        <f t="shared" si="50"/>
        <v>6.0410602193644161E-16</v>
      </c>
      <c r="C1617" s="26">
        <f t="shared" si="51"/>
        <v>2.4578568345948094E-8</v>
      </c>
      <c r="D1617" s="26">
        <f>Sheet3!C$12*EXP(-0.5*((Sheet1!$C1640-Sheet3!C$11)/Sheet3!C$13)^2)</f>
        <v>2.9124781134103978E-48</v>
      </c>
      <c r="E1617" s="26">
        <f>Sheet3!D$12*EXP(-0.5*((Sheet1!$C1640-Sheet3!D$11)/Sheet3!D$13)^2)</f>
        <v>7.8153192245113058E-11</v>
      </c>
      <c r="F1617" s="26">
        <f>Sheet3!E$12*EXP(-0.5*((Sheet1!$C1640-Sheet3!E$11)/Sheet3!E$13)^2)</f>
        <v>3.0625518942128725E-9</v>
      </c>
      <c r="G1617" s="26">
        <f>Sheet3!F$12*EXP(-0.5*((Sheet1!$C1640-Sheet3!F$11)/Sheet3!F$13)^2)</f>
        <v>3.0625518942128725E-9</v>
      </c>
      <c r="H1617" s="26">
        <f>Sheet3!G$12*EXP(-0.5*((Sheet1!$C1640-Sheet3!G$11)/Sheet3!G$13)^2)</f>
        <v>3.0625518942128725E-9</v>
      </c>
      <c r="I1617" s="26">
        <f>Sheet3!H$12*EXP(-0.5*((Sheet1!$C1640-Sheet3!H$11)/Sheet3!H$13)^2)</f>
        <v>3.0625518942128725E-9</v>
      </c>
      <c r="J1617" s="26">
        <f>Sheet3!I$12*EXP(-0.5*((Sheet1!$C1640-Sheet3!I$11)/Sheet3!I$13)^2)</f>
        <v>3.0625518942128725E-9</v>
      </c>
      <c r="K1617" s="26">
        <f>Sheet3!J$12*EXP(-0.5*((Sheet1!$C1640-Sheet3!J$11)/Sheet3!J$13)^2)</f>
        <v>3.0625518942128725E-9</v>
      </c>
      <c r="L1617" s="26">
        <f>Sheet3!K$12*EXP(-0.5*((Sheet1!$C1640-Sheet3!K$11)/Sheet3!K$13)^2)</f>
        <v>3.0625518942128725E-9</v>
      </c>
      <c r="M1617" s="26">
        <f>Sheet3!L$12*EXP(-0.5*((Sheet1!$C1640-Sheet3!L$11)/Sheet3!L$13)^2)</f>
        <v>3.0625518942128725E-9</v>
      </c>
    </row>
    <row r="1618" spans="1:13" x14ac:dyDescent="0.25">
      <c r="A1618" s="26">
        <f>Sheet1!D1641*Sheet3!$B$5</f>
        <v>0</v>
      </c>
      <c r="B1618" s="26">
        <f t="shared" si="50"/>
        <v>6.0410602193644161E-16</v>
      </c>
      <c r="C1618" s="26">
        <f t="shared" si="51"/>
        <v>2.4578568345948094E-8</v>
      </c>
      <c r="D1618" s="26">
        <f>Sheet3!C$12*EXP(-0.5*((Sheet1!$C1641-Sheet3!C$11)/Sheet3!C$13)^2)</f>
        <v>2.9124781134103978E-48</v>
      </c>
      <c r="E1618" s="26">
        <f>Sheet3!D$12*EXP(-0.5*((Sheet1!$C1641-Sheet3!D$11)/Sheet3!D$13)^2)</f>
        <v>7.8153192245113058E-11</v>
      </c>
      <c r="F1618" s="26">
        <f>Sheet3!E$12*EXP(-0.5*((Sheet1!$C1641-Sheet3!E$11)/Sheet3!E$13)^2)</f>
        <v>3.0625518942128725E-9</v>
      </c>
      <c r="G1618" s="26">
        <f>Sheet3!F$12*EXP(-0.5*((Sheet1!$C1641-Sheet3!F$11)/Sheet3!F$13)^2)</f>
        <v>3.0625518942128725E-9</v>
      </c>
      <c r="H1618" s="26">
        <f>Sheet3!G$12*EXP(-0.5*((Sheet1!$C1641-Sheet3!G$11)/Sheet3!G$13)^2)</f>
        <v>3.0625518942128725E-9</v>
      </c>
      <c r="I1618" s="26">
        <f>Sheet3!H$12*EXP(-0.5*((Sheet1!$C1641-Sheet3!H$11)/Sheet3!H$13)^2)</f>
        <v>3.0625518942128725E-9</v>
      </c>
      <c r="J1618" s="26">
        <f>Sheet3!I$12*EXP(-0.5*((Sheet1!$C1641-Sheet3!I$11)/Sheet3!I$13)^2)</f>
        <v>3.0625518942128725E-9</v>
      </c>
      <c r="K1618" s="26">
        <f>Sheet3!J$12*EXP(-0.5*((Sheet1!$C1641-Sheet3!J$11)/Sheet3!J$13)^2)</f>
        <v>3.0625518942128725E-9</v>
      </c>
      <c r="L1618" s="26">
        <f>Sheet3!K$12*EXP(-0.5*((Sheet1!$C1641-Sheet3!K$11)/Sheet3!K$13)^2)</f>
        <v>3.0625518942128725E-9</v>
      </c>
      <c r="M1618" s="26">
        <f>Sheet3!L$12*EXP(-0.5*((Sheet1!$C1641-Sheet3!L$11)/Sheet3!L$13)^2)</f>
        <v>3.0625518942128725E-9</v>
      </c>
    </row>
    <row r="1619" spans="1:13" x14ac:dyDescent="0.25">
      <c r="A1619" s="26">
        <f>Sheet1!D1642*Sheet3!$B$5</f>
        <v>0</v>
      </c>
      <c r="B1619" s="26">
        <f t="shared" si="50"/>
        <v>6.0410602193644161E-16</v>
      </c>
      <c r="C1619" s="26">
        <f t="shared" si="51"/>
        <v>2.4578568345948094E-8</v>
      </c>
      <c r="D1619" s="26">
        <f>Sheet3!C$12*EXP(-0.5*((Sheet1!$C1642-Sheet3!C$11)/Sheet3!C$13)^2)</f>
        <v>2.9124781134103978E-48</v>
      </c>
      <c r="E1619" s="26">
        <f>Sheet3!D$12*EXP(-0.5*((Sheet1!$C1642-Sheet3!D$11)/Sheet3!D$13)^2)</f>
        <v>7.8153192245113058E-11</v>
      </c>
      <c r="F1619" s="26">
        <f>Sheet3!E$12*EXP(-0.5*((Sheet1!$C1642-Sheet3!E$11)/Sheet3!E$13)^2)</f>
        <v>3.0625518942128725E-9</v>
      </c>
      <c r="G1619" s="26">
        <f>Sheet3!F$12*EXP(-0.5*((Sheet1!$C1642-Sheet3!F$11)/Sheet3!F$13)^2)</f>
        <v>3.0625518942128725E-9</v>
      </c>
      <c r="H1619" s="26">
        <f>Sheet3!G$12*EXP(-0.5*((Sheet1!$C1642-Sheet3!G$11)/Sheet3!G$13)^2)</f>
        <v>3.0625518942128725E-9</v>
      </c>
      <c r="I1619" s="26">
        <f>Sheet3!H$12*EXP(-0.5*((Sheet1!$C1642-Sheet3!H$11)/Sheet3!H$13)^2)</f>
        <v>3.0625518942128725E-9</v>
      </c>
      <c r="J1619" s="26">
        <f>Sheet3!I$12*EXP(-0.5*((Sheet1!$C1642-Sheet3!I$11)/Sheet3!I$13)^2)</f>
        <v>3.0625518942128725E-9</v>
      </c>
      <c r="K1619" s="26">
        <f>Sheet3!J$12*EXP(-0.5*((Sheet1!$C1642-Sheet3!J$11)/Sheet3!J$13)^2)</f>
        <v>3.0625518942128725E-9</v>
      </c>
      <c r="L1619" s="26">
        <f>Sheet3!K$12*EXP(-0.5*((Sheet1!$C1642-Sheet3!K$11)/Sheet3!K$13)^2)</f>
        <v>3.0625518942128725E-9</v>
      </c>
      <c r="M1619" s="26">
        <f>Sheet3!L$12*EXP(-0.5*((Sheet1!$C1642-Sheet3!L$11)/Sheet3!L$13)^2)</f>
        <v>3.0625518942128725E-9</v>
      </c>
    </row>
    <row r="1620" spans="1:13" x14ac:dyDescent="0.25">
      <c r="A1620" s="26">
        <f>Sheet1!D1643*Sheet3!$B$5</f>
        <v>0</v>
      </c>
      <c r="B1620" s="26">
        <f t="shared" si="50"/>
        <v>6.0410602193644161E-16</v>
      </c>
      <c r="C1620" s="26">
        <f t="shared" si="51"/>
        <v>2.4578568345948094E-8</v>
      </c>
      <c r="D1620" s="26">
        <f>Sheet3!C$12*EXP(-0.5*((Sheet1!$C1643-Sheet3!C$11)/Sheet3!C$13)^2)</f>
        <v>2.9124781134103978E-48</v>
      </c>
      <c r="E1620" s="26">
        <f>Sheet3!D$12*EXP(-0.5*((Sheet1!$C1643-Sheet3!D$11)/Sheet3!D$13)^2)</f>
        <v>7.8153192245113058E-11</v>
      </c>
      <c r="F1620" s="26">
        <f>Sheet3!E$12*EXP(-0.5*((Sheet1!$C1643-Sheet3!E$11)/Sheet3!E$13)^2)</f>
        <v>3.0625518942128725E-9</v>
      </c>
      <c r="G1620" s="26">
        <f>Sheet3!F$12*EXP(-0.5*((Sheet1!$C1643-Sheet3!F$11)/Sheet3!F$13)^2)</f>
        <v>3.0625518942128725E-9</v>
      </c>
      <c r="H1620" s="26">
        <f>Sheet3!G$12*EXP(-0.5*((Sheet1!$C1643-Sheet3!G$11)/Sheet3!G$13)^2)</f>
        <v>3.0625518942128725E-9</v>
      </c>
      <c r="I1620" s="26">
        <f>Sheet3!H$12*EXP(-0.5*((Sheet1!$C1643-Sheet3!H$11)/Sheet3!H$13)^2)</f>
        <v>3.0625518942128725E-9</v>
      </c>
      <c r="J1620" s="26">
        <f>Sheet3!I$12*EXP(-0.5*((Sheet1!$C1643-Sheet3!I$11)/Sheet3!I$13)^2)</f>
        <v>3.0625518942128725E-9</v>
      </c>
      <c r="K1620" s="26">
        <f>Sheet3!J$12*EXP(-0.5*((Sheet1!$C1643-Sheet3!J$11)/Sheet3!J$13)^2)</f>
        <v>3.0625518942128725E-9</v>
      </c>
      <c r="L1620" s="26">
        <f>Sheet3!K$12*EXP(-0.5*((Sheet1!$C1643-Sheet3!K$11)/Sheet3!K$13)^2)</f>
        <v>3.0625518942128725E-9</v>
      </c>
      <c r="M1620" s="26">
        <f>Sheet3!L$12*EXP(-0.5*((Sheet1!$C1643-Sheet3!L$11)/Sheet3!L$13)^2)</f>
        <v>3.0625518942128725E-9</v>
      </c>
    </row>
    <row r="1621" spans="1:13" x14ac:dyDescent="0.25">
      <c r="A1621" s="26">
        <f>Sheet1!D1644*Sheet3!$B$5</f>
        <v>0</v>
      </c>
      <c r="B1621" s="26">
        <f t="shared" si="50"/>
        <v>6.0410602193644161E-16</v>
      </c>
      <c r="C1621" s="26">
        <f t="shared" si="51"/>
        <v>2.4578568345948094E-8</v>
      </c>
      <c r="D1621" s="26">
        <f>Sheet3!C$12*EXP(-0.5*((Sheet1!$C1644-Sheet3!C$11)/Sheet3!C$13)^2)</f>
        <v>2.9124781134103978E-48</v>
      </c>
      <c r="E1621" s="26">
        <f>Sheet3!D$12*EXP(-0.5*((Sheet1!$C1644-Sheet3!D$11)/Sheet3!D$13)^2)</f>
        <v>7.8153192245113058E-11</v>
      </c>
      <c r="F1621" s="26">
        <f>Sheet3!E$12*EXP(-0.5*((Sheet1!$C1644-Sheet3!E$11)/Sheet3!E$13)^2)</f>
        <v>3.0625518942128725E-9</v>
      </c>
      <c r="G1621" s="26">
        <f>Sheet3!F$12*EXP(-0.5*((Sheet1!$C1644-Sheet3!F$11)/Sheet3!F$13)^2)</f>
        <v>3.0625518942128725E-9</v>
      </c>
      <c r="H1621" s="26">
        <f>Sheet3!G$12*EXP(-0.5*((Sheet1!$C1644-Sheet3!G$11)/Sheet3!G$13)^2)</f>
        <v>3.0625518942128725E-9</v>
      </c>
      <c r="I1621" s="26">
        <f>Sheet3!H$12*EXP(-0.5*((Sheet1!$C1644-Sheet3!H$11)/Sheet3!H$13)^2)</f>
        <v>3.0625518942128725E-9</v>
      </c>
      <c r="J1621" s="26">
        <f>Sheet3!I$12*EXP(-0.5*((Sheet1!$C1644-Sheet3!I$11)/Sheet3!I$13)^2)</f>
        <v>3.0625518942128725E-9</v>
      </c>
      <c r="K1621" s="26">
        <f>Sheet3!J$12*EXP(-0.5*((Sheet1!$C1644-Sheet3!J$11)/Sheet3!J$13)^2)</f>
        <v>3.0625518942128725E-9</v>
      </c>
      <c r="L1621" s="26">
        <f>Sheet3!K$12*EXP(-0.5*((Sheet1!$C1644-Sheet3!K$11)/Sheet3!K$13)^2)</f>
        <v>3.0625518942128725E-9</v>
      </c>
      <c r="M1621" s="26">
        <f>Sheet3!L$12*EXP(-0.5*((Sheet1!$C1644-Sheet3!L$11)/Sheet3!L$13)^2)</f>
        <v>3.0625518942128725E-9</v>
      </c>
    </row>
    <row r="1622" spans="1:13" x14ac:dyDescent="0.25">
      <c r="A1622" s="26">
        <f>Sheet1!D1645*Sheet3!$B$5</f>
        <v>0</v>
      </c>
      <c r="B1622" s="26">
        <f t="shared" si="50"/>
        <v>6.0410602193644161E-16</v>
      </c>
      <c r="C1622" s="26">
        <f t="shared" si="51"/>
        <v>2.4578568345948094E-8</v>
      </c>
      <c r="D1622" s="26">
        <f>Sheet3!C$12*EXP(-0.5*((Sheet1!$C1645-Sheet3!C$11)/Sheet3!C$13)^2)</f>
        <v>2.9124781134103978E-48</v>
      </c>
      <c r="E1622" s="26">
        <f>Sheet3!D$12*EXP(-0.5*((Sheet1!$C1645-Sheet3!D$11)/Sheet3!D$13)^2)</f>
        <v>7.8153192245113058E-11</v>
      </c>
      <c r="F1622" s="26">
        <f>Sheet3!E$12*EXP(-0.5*((Sheet1!$C1645-Sheet3!E$11)/Sheet3!E$13)^2)</f>
        <v>3.0625518942128725E-9</v>
      </c>
      <c r="G1622" s="26">
        <f>Sheet3!F$12*EXP(-0.5*((Sheet1!$C1645-Sheet3!F$11)/Sheet3!F$13)^2)</f>
        <v>3.0625518942128725E-9</v>
      </c>
      <c r="H1622" s="26">
        <f>Sheet3!G$12*EXP(-0.5*((Sheet1!$C1645-Sheet3!G$11)/Sheet3!G$13)^2)</f>
        <v>3.0625518942128725E-9</v>
      </c>
      <c r="I1622" s="26">
        <f>Sheet3!H$12*EXP(-0.5*((Sheet1!$C1645-Sheet3!H$11)/Sheet3!H$13)^2)</f>
        <v>3.0625518942128725E-9</v>
      </c>
      <c r="J1622" s="26">
        <f>Sheet3!I$12*EXP(-0.5*((Sheet1!$C1645-Sheet3!I$11)/Sheet3!I$13)^2)</f>
        <v>3.0625518942128725E-9</v>
      </c>
      <c r="K1622" s="26">
        <f>Sheet3!J$12*EXP(-0.5*((Sheet1!$C1645-Sheet3!J$11)/Sheet3!J$13)^2)</f>
        <v>3.0625518942128725E-9</v>
      </c>
      <c r="L1622" s="26">
        <f>Sheet3!K$12*EXP(-0.5*((Sheet1!$C1645-Sheet3!K$11)/Sheet3!K$13)^2)</f>
        <v>3.0625518942128725E-9</v>
      </c>
      <c r="M1622" s="26">
        <f>Sheet3!L$12*EXP(-0.5*((Sheet1!$C1645-Sheet3!L$11)/Sheet3!L$13)^2)</f>
        <v>3.0625518942128725E-9</v>
      </c>
    </row>
    <row r="1623" spans="1:13" x14ac:dyDescent="0.25">
      <c r="A1623" s="26">
        <f>Sheet1!D1646*Sheet3!$B$5</f>
        <v>0</v>
      </c>
      <c r="B1623" s="26">
        <f t="shared" si="50"/>
        <v>6.0410602193644161E-16</v>
      </c>
      <c r="C1623" s="26">
        <f t="shared" si="51"/>
        <v>2.4578568345948094E-8</v>
      </c>
      <c r="D1623" s="26">
        <f>Sheet3!C$12*EXP(-0.5*((Sheet1!$C1646-Sheet3!C$11)/Sheet3!C$13)^2)</f>
        <v>2.9124781134103978E-48</v>
      </c>
      <c r="E1623" s="26">
        <f>Sheet3!D$12*EXP(-0.5*((Sheet1!$C1646-Sheet3!D$11)/Sheet3!D$13)^2)</f>
        <v>7.8153192245113058E-11</v>
      </c>
      <c r="F1623" s="26">
        <f>Sheet3!E$12*EXP(-0.5*((Sheet1!$C1646-Sheet3!E$11)/Sheet3!E$13)^2)</f>
        <v>3.0625518942128725E-9</v>
      </c>
      <c r="G1623" s="26">
        <f>Sheet3!F$12*EXP(-0.5*((Sheet1!$C1646-Sheet3!F$11)/Sheet3!F$13)^2)</f>
        <v>3.0625518942128725E-9</v>
      </c>
      <c r="H1623" s="26">
        <f>Sheet3!G$12*EXP(-0.5*((Sheet1!$C1646-Sheet3!G$11)/Sheet3!G$13)^2)</f>
        <v>3.0625518942128725E-9</v>
      </c>
      <c r="I1623" s="26">
        <f>Sheet3!H$12*EXP(-0.5*((Sheet1!$C1646-Sheet3!H$11)/Sheet3!H$13)^2)</f>
        <v>3.0625518942128725E-9</v>
      </c>
      <c r="J1623" s="26">
        <f>Sheet3!I$12*EXP(-0.5*((Sheet1!$C1646-Sheet3!I$11)/Sheet3!I$13)^2)</f>
        <v>3.0625518942128725E-9</v>
      </c>
      <c r="K1623" s="26">
        <f>Sheet3!J$12*EXP(-0.5*((Sheet1!$C1646-Sheet3!J$11)/Sheet3!J$13)^2)</f>
        <v>3.0625518942128725E-9</v>
      </c>
      <c r="L1623" s="26">
        <f>Sheet3!K$12*EXP(-0.5*((Sheet1!$C1646-Sheet3!K$11)/Sheet3!K$13)^2)</f>
        <v>3.0625518942128725E-9</v>
      </c>
      <c r="M1623" s="26">
        <f>Sheet3!L$12*EXP(-0.5*((Sheet1!$C1646-Sheet3!L$11)/Sheet3!L$13)^2)</f>
        <v>3.0625518942128725E-9</v>
      </c>
    </row>
    <row r="1624" spans="1:13" x14ac:dyDescent="0.25">
      <c r="A1624" s="26">
        <f>Sheet1!D1647*Sheet3!$B$5</f>
        <v>0</v>
      </c>
      <c r="B1624" s="26">
        <f t="shared" si="50"/>
        <v>6.0410602193644161E-16</v>
      </c>
      <c r="C1624" s="26">
        <f t="shared" si="51"/>
        <v>2.4578568345948094E-8</v>
      </c>
      <c r="D1624" s="26">
        <f>Sheet3!C$12*EXP(-0.5*((Sheet1!$C1647-Sheet3!C$11)/Sheet3!C$13)^2)</f>
        <v>2.9124781134103978E-48</v>
      </c>
      <c r="E1624" s="26">
        <f>Sheet3!D$12*EXP(-0.5*((Sheet1!$C1647-Sheet3!D$11)/Sheet3!D$13)^2)</f>
        <v>7.8153192245113058E-11</v>
      </c>
      <c r="F1624" s="26">
        <f>Sheet3!E$12*EXP(-0.5*((Sheet1!$C1647-Sheet3!E$11)/Sheet3!E$13)^2)</f>
        <v>3.0625518942128725E-9</v>
      </c>
      <c r="G1624" s="26">
        <f>Sheet3!F$12*EXP(-0.5*((Sheet1!$C1647-Sheet3!F$11)/Sheet3!F$13)^2)</f>
        <v>3.0625518942128725E-9</v>
      </c>
      <c r="H1624" s="26">
        <f>Sheet3!G$12*EXP(-0.5*((Sheet1!$C1647-Sheet3!G$11)/Sheet3!G$13)^2)</f>
        <v>3.0625518942128725E-9</v>
      </c>
      <c r="I1624" s="26">
        <f>Sheet3!H$12*EXP(-0.5*((Sheet1!$C1647-Sheet3!H$11)/Sheet3!H$13)^2)</f>
        <v>3.0625518942128725E-9</v>
      </c>
      <c r="J1624" s="26">
        <f>Sheet3!I$12*EXP(-0.5*((Sheet1!$C1647-Sheet3!I$11)/Sheet3!I$13)^2)</f>
        <v>3.0625518942128725E-9</v>
      </c>
      <c r="K1624" s="26">
        <f>Sheet3!J$12*EXP(-0.5*((Sheet1!$C1647-Sheet3!J$11)/Sheet3!J$13)^2)</f>
        <v>3.0625518942128725E-9</v>
      </c>
      <c r="L1624" s="26">
        <f>Sheet3!K$12*EXP(-0.5*((Sheet1!$C1647-Sheet3!K$11)/Sheet3!K$13)^2)</f>
        <v>3.0625518942128725E-9</v>
      </c>
      <c r="M1624" s="26">
        <f>Sheet3!L$12*EXP(-0.5*((Sheet1!$C1647-Sheet3!L$11)/Sheet3!L$13)^2)</f>
        <v>3.0625518942128725E-9</v>
      </c>
    </row>
    <row r="1625" spans="1:13" x14ac:dyDescent="0.25">
      <c r="A1625" s="26">
        <f>Sheet1!D1648*Sheet3!$B$5</f>
        <v>0</v>
      </c>
      <c r="B1625" s="26">
        <f t="shared" si="50"/>
        <v>6.0410602193644161E-16</v>
      </c>
      <c r="C1625" s="26">
        <f t="shared" si="51"/>
        <v>2.4578568345948094E-8</v>
      </c>
      <c r="D1625" s="26">
        <f>Sheet3!C$12*EXP(-0.5*((Sheet1!$C1648-Sheet3!C$11)/Sheet3!C$13)^2)</f>
        <v>2.9124781134103978E-48</v>
      </c>
      <c r="E1625" s="26">
        <f>Sheet3!D$12*EXP(-0.5*((Sheet1!$C1648-Sheet3!D$11)/Sheet3!D$13)^2)</f>
        <v>7.8153192245113058E-11</v>
      </c>
      <c r="F1625" s="26">
        <f>Sheet3!E$12*EXP(-0.5*((Sheet1!$C1648-Sheet3!E$11)/Sheet3!E$13)^2)</f>
        <v>3.0625518942128725E-9</v>
      </c>
      <c r="G1625" s="26">
        <f>Sheet3!F$12*EXP(-0.5*((Sheet1!$C1648-Sheet3!F$11)/Sheet3!F$13)^2)</f>
        <v>3.0625518942128725E-9</v>
      </c>
      <c r="H1625" s="26">
        <f>Sheet3!G$12*EXP(-0.5*((Sheet1!$C1648-Sheet3!G$11)/Sheet3!G$13)^2)</f>
        <v>3.0625518942128725E-9</v>
      </c>
      <c r="I1625" s="26">
        <f>Sheet3!H$12*EXP(-0.5*((Sheet1!$C1648-Sheet3!H$11)/Sheet3!H$13)^2)</f>
        <v>3.0625518942128725E-9</v>
      </c>
      <c r="J1625" s="26">
        <f>Sheet3!I$12*EXP(-0.5*((Sheet1!$C1648-Sheet3!I$11)/Sheet3!I$13)^2)</f>
        <v>3.0625518942128725E-9</v>
      </c>
      <c r="K1625" s="26">
        <f>Sheet3!J$12*EXP(-0.5*((Sheet1!$C1648-Sheet3!J$11)/Sheet3!J$13)^2)</f>
        <v>3.0625518942128725E-9</v>
      </c>
      <c r="L1625" s="26">
        <f>Sheet3!K$12*EXP(-0.5*((Sheet1!$C1648-Sheet3!K$11)/Sheet3!K$13)^2)</f>
        <v>3.0625518942128725E-9</v>
      </c>
      <c r="M1625" s="26">
        <f>Sheet3!L$12*EXP(-0.5*((Sheet1!$C1648-Sheet3!L$11)/Sheet3!L$13)^2)</f>
        <v>3.0625518942128725E-9</v>
      </c>
    </row>
    <row r="1626" spans="1:13" x14ac:dyDescent="0.25">
      <c r="A1626" s="26">
        <f>Sheet1!D1649*Sheet3!$B$5</f>
        <v>0</v>
      </c>
      <c r="B1626" s="26">
        <f t="shared" si="50"/>
        <v>6.0410602193644161E-16</v>
      </c>
      <c r="C1626" s="26">
        <f t="shared" si="51"/>
        <v>2.4578568345948094E-8</v>
      </c>
      <c r="D1626" s="26">
        <f>Sheet3!C$12*EXP(-0.5*((Sheet1!$C1649-Sheet3!C$11)/Sheet3!C$13)^2)</f>
        <v>2.9124781134103978E-48</v>
      </c>
      <c r="E1626" s="26">
        <f>Sheet3!D$12*EXP(-0.5*((Sheet1!$C1649-Sheet3!D$11)/Sheet3!D$13)^2)</f>
        <v>7.8153192245113058E-11</v>
      </c>
      <c r="F1626" s="26">
        <f>Sheet3!E$12*EXP(-0.5*((Sheet1!$C1649-Sheet3!E$11)/Sheet3!E$13)^2)</f>
        <v>3.0625518942128725E-9</v>
      </c>
      <c r="G1626" s="26">
        <f>Sheet3!F$12*EXP(-0.5*((Sheet1!$C1649-Sheet3!F$11)/Sheet3!F$13)^2)</f>
        <v>3.0625518942128725E-9</v>
      </c>
      <c r="H1626" s="26">
        <f>Sheet3!G$12*EXP(-0.5*((Sheet1!$C1649-Sheet3!G$11)/Sheet3!G$13)^2)</f>
        <v>3.0625518942128725E-9</v>
      </c>
      <c r="I1626" s="26">
        <f>Sheet3!H$12*EXP(-0.5*((Sheet1!$C1649-Sheet3!H$11)/Sheet3!H$13)^2)</f>
        <v>3.0625518942128725E-9</v>
      </c>
      <c r="J1626" s="26">
        <f>Sheet3!I$12*EXP(-0.5*((Sheet1!$C1649-Sheet3!I$11)/Sheet3!I$13)^2)</f>
        <v>3.0625518942128725E-9</v>
      </c>
      <c r="K1626" s="26">
        <f>Sheet3!J$12*EXP(-0.5*((Sheet1!$C1649-Sheet3!J$11)/Sheet3!J$13)^2)</f>
        <v>3.0625518942128725E-9</v>
      </c>
      <c r="L1626" s="26">
        <f>Sheet3!K$12*EXP(-0.5*((Sheet1!$C1649-Sheet3!K$11)/Sheet3!K$13)^2)</f>
        <v>3.0625518942128725E-9</v>
      </c>
      <c r="M1626" s="26">
        <f>Sheet3!L$12*EXP(-0.5*((Sheet1!$C1649-Sheet3!L$11)/Sheet3!L$13)^2)</f>
        <v>3.0625518942128725E-9</v>
      </c>
    </row>
    <row r="1627" spans="1:13" x14ac:dyDescent="0.25">
      <c r="A1627" s="26">
        <f>Sheet1!D1650*Sheet3!$B$5</f>
        <v>0</v>
      </c>
      <c r="B1627" s="26">
        <f t="shared" si="50"/>
        <v>6.0410602193644161E-16</v>
      </c>
      <c r="C1627" s="26">
        <f t="shared" si="51"/>
        <v>2.4578568345948094E-8</v>
      </c>
      <c r="D1627" s="26">
        <f>Sheet3!C$12*EXP(-0.5*((Sheet1!$C1650-Sheet3!C$11)/Sheet3!C$13)^2)</f>
        <v>2.9124781134103978E-48</v>
      </c>
      <c r="E1627" s="26">
        <f>Sheet3!D$12*EXP(-0.5*((Sheet1!$C1650-Sheet3!D$11)/Sheet3!D$13)^2)</f>
        <v>7.8153192245113058E-11</v>
      </c>
      <c r="F1627" s="26">
        <f>Sheet3!E$12*EXP(-0.5*((Sheet1!$C1650-Sheet3!E$11)/Sheet3!E$13)^2)</f>
        <v>3.0625518942128725E-9</v>
      </c>
      <c r="G1627" s="26">
        <f>Sheet3!F$12*EXP(-0.5*((Sheet1!$C1650-Sheet3!F$11)/Sheet3!F$13)^2)</f>
        <v>3.0625518942128725E-9</v>
      </c>
      <c r="H1627" s="26">
        <f>Sheet3!G$12*EXP(-0.5*((Sheet1!$C1650-Sheet3!G$11)/Sheet3!G$13)^2)</f>
        <v>3.0625518942128725E-9</v>
      </c>
      <c r="I1627" s="26">
        <f>Sheet3!H$12*EXP(-0.5*((Sheet1!$C1650-Sheet3!H$11)/Sheet3!H$13)^2)</f>
        <v>3.0625518942128725E-9</v>
      </c>
      <c r="J1627" s="26">
        <f>Sheet3!I$12*EXP(-0.5*((Sheet1!$C1650-Sheet3!I$11)/Sheet3!I$13)^2)</f>
        <v>3.0625518942128725E-9</v>
      </c>
      <c r="K1627" s="26">
        <f>Sheet3!J$12*EXP(-0.5*((Sheet1!$C1650-Sheet3!J$11)/Sheet3!J$13)^2)</f>
        <v>3.0625518942128725E-9</v>
      </c>
      <c r="L1627" s="26">
        <f>Sheet3!K$12*EXP(-0.5*((Sheet1!$C1650-Sheet3!K$11)/Sheet3!K$13)^2)</f>
        <v>3.0625518942128725E-9</v>
      </c>
      <c r="M1627" s="26">
        <f>Sheet3!L$12*EXP(-0.5*((Sheet1!$C1650-Sheet3!L$11)/Sheet3!L$13)^2)</f>
        <v>3.0625518942128725E-9</v>
      </c>
    </row>
    <row r="1628" spans="1:13" x14ac:dyDescent="0.25">
      <c r="A1628" s="26">
        <f>Sheet1!D1651*Sheet3!$B$5</f>
        <v>0</v>
      </c>
      <c r="B1628" s="26">
        <f t="shared" si="50"/>
        <v>6.0410602193644161E-16</v>
      </c>
      <c r="C1628" s="26">
        <f t="shared" si="51"/>
        <v>2.4578568345948094E-8</v>
      </c>
      <c r="D1628" s="26">
        <f>Sheet3!C$12*EXP(-0.5*((Sheet1!$C1651-Sheet3!C$11)/Sheet3!C$13)^2)</f>
        <v>2.9124781134103978E-48</v>
      </c>
      <c r="E1628" s="26">
        <f>Sheet3!D$12*EXP(-0.5*((Sheet1!$C1651-Sheet3!D$11)/Sheet3!D$13)^2)</f>
        <v>7.8153192245113058E-11</v>
      </c>
      <c r="F1628" s="26">
        <f>Sheet3!E$12*EXP(-0.5*((Sheet1!$C1651-Sheet3!E$11)/Sheet3!E$13)^2)</f>
        <v>3.0625518942128725E-9</v>
      </c>
      <c r="G1628" s="26">
        <f>Sheet3!F$12*EXP(-0.5*((Sheet1!$C1651-Sheet3!F$11)/Sheet3!F$13)^2)</f>
        <v>3.0625518942128725E-9</v>
      </c>
      <c r="H1628" s="26">
        <f>Sheet3!G$12*EXP(-0.5*((Sheet1!$C1651-Sheet3!G$11)/Sheet3!G$13)^2)</f>
        <v>3.0625518942128725E-9</v>
      </c>
      <c r="I1628" s="26">
        <f>Sheet3!H$12*EXP(-0.5*((Sheet1!$C1651-Sheet3!H$11)/Sheet3!H$13)^2)</f>
        <v>3.0625518942128725E-9</v>
      </c>
      <c r="J1628" s="26">
        <f>Sheet3!I$12*EXP(-0.5*((Sheet1!$C1651-Sheet3!I$11)/Sheet3!I$13)^2)</f>
        <v>3.0625518942128725E-9</v>
      </c>
      <c r="K1628" s="26">
        <f>Sheet3!J$12*EXP(-0.5*((Sheet1!$C1651-Sheet3!J$11)/Sheet3!J$13)^2)</f>
        <v>3.0625518942128725E-9</v>
      </c>
      <c r="L1628" s="26">
        <f>Sheet3!K$12*EXP(-0.5*((Sheet1!$C1651-Sheet3!K$11)/Sheet3!K$13)^2)</f>
        <v>3.0625518942128725E-9</v>
      </c>
      <c r="M1628" s="26">
        <f>Sheet3!L$12*EXP(-0.5*((Sheet1!$C1651-Sheet3!L$11)/Sheet3!L$13)^2)</f>
        <v>3.0625518942128725E-9</v>
      </c>
    </row>
    <row r="1629" spans="1:13" x14ac:dyDescent="0.25">
      <c r="A1629" s="26">
        <f>Sheet1!D1652*Sheet3!$B$5</f>
        <v>0</v>
      </c>
      <c r="B1629" s="26">
        <f t="shared" si="50"/>
        <v>6.0410602193644161E-16</v>
      </c>
      <c r="C1629" s="26">
        <f t="shared" si="51"/>
        <v>2.4578568345948094E-8</v>
      </c>
      <c r="D1629" s="26">
        <f>Sheet3!C$12*EXP(-0.5*((Sheet1!$C1652-Sheet3!C$11)/Sheet3!C$13)^2)</f>
        <v>2.9124781134103978E-48</v>
      </c>
      <c r="E1629" s="26">
        <f>Sheet3!D$12*EXP(-0.5*((Sheet1!$C1652-Sheet3!D$11)/Sheet3!D$13)^2)</f>
        <v>7.8153192245113058E-11</v>
      </c>
      <c r="F1629" s="26">
        <f>Sheet3!E$12*EXP(-0.5*((Sheet1!$C1652-Sheet3!E$11)/Sheet3!E$13)^2)</f>
        <v>3.0625518942128725E-9</v>
      </c>
      <c r="G1629" s="26">
        <f>Sheet3!F$12*EXP(-0.5*((Sheet1!$C1652-Sheet3!F$11)/Sheet3!F$13)^2)</f>
        <v>3.0625518942128725E-9</v>
      </c>
      <c r="H1629" s="26">
        <f>Sheet3!G$12*EXP(-0.5*((Sheet1!$C1652-Sheet3!G$11)/Sheet3!G$13)^2)</f>
        <v>3.0625518942128725E-9</v>
      </c>
      <c r="I1629" s="26">
        <f>Sheet3!H$12*EXP(-0.5*((Sheet1!$C1652-Sheet3!H$11)/Sheet3!H$13)^2)</f>
        <v>3.0625518942128725E-9</v>
      </c>
      <c r="J1629" s="26">
        <f>Sheet3!I$12*EXP(-0.5*((Sheet1!$C1652-Sheet3!I$11)/Sheet3!I$13)^2)</f>
        <v>3.0625518942128725E-9</v>
      </c>
      <c r="K1629" s="26">
        <f>Sheet3!J$12*EXP(-0.5*((Sheet1!$C1652-Sheet3!J$11)/Sheet3!J$13)^2)</f>
        <v>3.0625518942128725E-9</v>
      </c>
      <c r="L1629" s="26">
        <f>Sheet3!K$12*EXP(-0.5*((Sheet1!$C1652-Sheet3!K$11)/Sheet3!K$13)^2)</f>
        <v>3.0625518942128725E-9</v>
      </c>
      <c r="M1629" s="26">
        <f>Sheet3!L$12*EXP(-0.5*((Sheet1!$C1652-Sheet3!L$11)/Sheet3!L$13)^2)</f>
        <v>3.0625518942128725E-9</v>
      </c>
    </row>
    <row r="1630" spans="1:13" x14ac:dyDescent="0.25">
      <c r="A1630" s="26">
        <f>Sheet1!D1653*Sheet3!$B$5</f>
        <v>0</v>
      </c>
      <c r="B1630" s="26">
        <f t="shared" si="50"/>
        <v>6.0410602193644161E-16</v>
      </c>
      <c r="C1630" s="26">
        <f t="shared" si="51"/>
        <v>2.4578568345948094E-8</v>
      </c>
      <c r="D1630" s="26">
        <f>Sheet3!C$12*EXP(-0.5*((Sheet1!$C1653-Sheet3!C$11)/Sheet3!C$13)^2)</f>
        <v>2.9124781134103978E-48</v>
      </c>
      <c r="E1630" s="26">
        <f>Sheet3!D$12*EXP(-0.5*((Sheet1!$C1653-Sheet3!D$11)/Sheet3!D$13)^2)</f>
        <v>7.8153192245113058E-11</v>
      </c>
      <c r="F1630" s="26">
        <f>Sheet3!E$12*EXP(-0.5*((Sheet1!$C1653-Sheet3!E$11)/Sheet3!E$13)^2)</f>
        <v>3.0625518942128725E-9</v>
      </c>
      <c r="G1630" s="26">
        <f>Sheet3!F$12*EXP(-0.5*((Sheet1!$C1653-Sheet3!F$11)/Sheet3!F$13)^2)</f>
        <v>3.0625518942128725E-9</v>
      </c>
      <c r="H1630" s="26">
        <f>Sheet3!G$12*EXP(-0.5*((Sheet1!$C1653-Sheet3!G$11)/Sheet3!G$13)^2)</f>
        <v>3.0625518942128725E-9</v>
      </c>
      <c r="I1630" s="26">
        <f>Sheet3!H$12*EXP(-0.5*((Sheet1!$C1653-Sheet3!H$11)/Sheet3!H$13)^2)</f>
        <v>3.0625518942128725E-9</v>
      </c>
      <c r="J1630" s="26">
        <f>Sheet3!I$12*EXP(-0.5*((Sheet1!$C1653-Sheet3!I$11)/Sheet3!I$13)^2)</f>
        <v>3.0625518942128725E-9</v>
      </c>
      <c r="K1630" s="26">
        <f>Sheet3!J$12*EXP(-0.5*((Sheet1!$C1653-Sheet3!J$11)/Sheet3!J$13)^2)</f>
        <v>3.0625518942128725E-9</v>
      </c>
      <c r="L1630" s="26">
        <f>Sheet3!K$12*EXP(-0.5*((Sheet1!$C1653-Sheet3!K$11)/Sheet3!K$13)^2)</f>
        <v>3.0625518942128725E-9</v>
      </c>
      <c r="M1630" s="26">
        <f>Sheet3!L$12*EXP(-0.5*((Sheet1!$C1653-Sheet3!L$11)/Sheet3!L$13)^2)</f>
        <v>3.0625518942128725E-9</v>
      </c>
    </row>
    <row r="1631" spans="1:13" x14ac:dyDescent="0.25">
      <c r="A1631" s="26">
        <f>Sheet1!D1654*Sheet3!$B$5</f>
        <v>0</v>
      </c>
      <c r="B1631" s="26">
        <f t="shared" si="50"/>
        <v>6.0410602193644161E-16</v>
      </c>
      <c r="C1631" s="26">
        <f t="shared" si="51"/>
        <v>2.4578568345948094E-8</v>
      </c>
      <c r="D1631" s="26">
        <f>Sheet3!C$12*EXP(-0.5*((Sheet1!$C1654-Sheet3!C$11)/Sheet3!C$13)^2)</f>
        <v>2.9124781134103978E-48</v>
      </c>
      <c r="E1631" s="26">
        <f>Sheet3!D$12*EXP(-0.5*((Sheet1!$C1654-Sheet3!D$11)/Sheet3!D$13)^2)</f>
        <v>7.8153192245113058E-11</v>
      </c>
      <c r="F1631" s="26">
        <f>Sheet3!E$12*EXP(-0.5*((Sheet1!$C1654-Sheet3!E$11)/Sheet3!E$13)^2)</f>
        <v>3.0625518942128725E-9</v>
      </c>
      <c r="G1631" s="26">
        <f>Sheet3!F$12*EXP(-0.5*((Sheet1!$C1654-Sheet3!F$11)/Sheet3!F$13)^2)</f>
        <v>3.0625518942128725E-9</v>
      </c>
      <c r="H1631" s="26">
        <f>Sheet3!G$12*EXP(-0.5*((Sheet1!$C1654-Sheet3!G$11)/Sheet3!G$13)^2)</f>
        <v>3.0625518942128725E-9</v>
      </c>
      <c r="I1631" s="26">
        <f>Sheet3!H$12*EXP(-0.5*((Sheet1!$C1654-Sheet3!H$11)/Sheet3!H$13)^2)</f>
        <v>3.0625518942128725E-9</v>
      </c>
      <c r="J1631" s="26">
        <f>Sheet3!I$12*EXP(-0.5*((Sheet1!$C1654-Sheet3!I$11)/Sheet3!I$13)^2)</f>
        <v>3.0625518942128725E-9</v>
      </c>
      <c r="K1631" s="26">
        <f>Sheet3!J$12*EXP(-0.5*((Sheet1!$C1654-Sheet3!J$11)/Sheet3!J$13)^2)</f>
        <v>3.0625518942128725E-9</v>
      </c>
      <c r="L1631" s="26">
        <f>Sheet3!K$12*EXP(-0.5*((Sheet1!$C1654-Sheet3!K$11)/Sheet3!K$13)^2)</f>
        <v>3.0625518942128725E-9</v>
      </c>
      <c r="M1631" s="26">
        <f>Sheet3!L$12*EXP(-0.5*((Sheet1!$C1654-Sheet3!L$11)/Sheet3!L$13)^2)</f>
        <v>3.0625518942128725E-9</v>
      </c>
    </row>
    <row r="1632" spans="1:13" x14ac:dyDescent="0.25">
      <c r="A1632" s="26">
        <f>Sheet1!D1655*Sheet3!$B$5</f>
        <v>0</v>
      </c>
      <c r="B1632" s="26">
        <f t="shared" si="50"/>
        <v>6.0410602193644161E-16</v>
      </c>
      <c r="C1632" s="26">
        <f t="shared" si="51"/>
        <v>2.4578568345948094E-8</v>
      </c>
      <c r="D1632" s="26">
        <f>Sheet3!C$12*EXP(-0.5*((Sheet1!$C1655-Sheet3!C$11)/Sheet3!C$13)^2)</f>
        <v>2.9124781134103978E-48</v>
      </c>
      <c r="E1632" s="26">
        <f>Sheet3!D$12*EXP(-0.5*((Sheet1!$C1655-Sheet3!D$11)/Sheet3!D$13)^2)</f>
        <v>7.8153192245113058E-11</v>
      </c>
      <c r="F1632" s="26">
        <f>Sheet3!E$12*EXP(-0.5*((Sheet1!$C1655-Sheet3!E$11)/Sheet3!E$13)^2)</f>
        <v>3.0625518942128725E-9</v>
      </c>
      <c r="G1632" s="26">
        <f>Sheet3!F$12*EXP(-0.5*((Sheet1!$C1655-Sheet3!F$11)/Sheet3!F$13)^2)</f>
        <v>3.0625518942128725E-9</v>
      </c>
      <c r="H1632" s="26">
        <f>Sheet3!G$12*EXP(-0.5*((Sheet1!$C1655-Sheet3!G$11)/Sheet3!G$13)^2)</f>
        <v>3.0625518942128725E-9</v>
      </c>
      <c r="I1632" s="26">
        <f>Sheet3!H$12*EXP(-0.5*((Sheet1!$C1655-Sheet3!H$11)/Sheet3!H$13)^2)</f>
        <v>3.0625518942128725E-9</v>
      </c>
      <c r="J1632" s="26">
        <f>Sheet3!I$12*EXP(-0.5*((Sheet1!$C1655-Sheet3!I$11)/Sheet3!I$13)^2)</f>
        <v>3.0625518942128725E-9</v>
      </c>
      <c r="K1632" s="26">
        <f>Sheet3!J$12*EXP(-0.5*((Sheet1!$C1655-Sheet3!J$11)/Sheet3!J$13)^2)</f>
        <v>3.0625518942128725E-9</v>
      </c>
      <c r="L1632" s="26">
        <f>Sheet3!K$12*EXP(-0.5*((Sheet1!$C1655-Sheet3!K$11)/Sheet3!K$13)^2)</f>
        <v>3.0625518942128725E-9</v>
      </c>
      <c r="M1632" s="26">
        <f>Sheet3!L$12*EXP(-0.5*((Sheet1!$C1655-Sheet3!L$11)/Sheet3!L$13)^2)</f>
        <v>3.0625518942128725E-9</v>
      </c>
    </row>
    <row r="1633" spans="1:13" x14ac:dyDescent="0.25">
      <c r="A1633" s="26">
        <f>Sheet1!D1656*Sheet3!$B$5</f>
        <v>0</v>
      </c>
      <c r="B1633" s="26">
        <f t="shared" si="50"/>
        <v>6.0410602193644161E-16</v>
      </c>
      <c r="C1633" s="26">
        <f t="shared" si="51"/>
        <v>2.4578568345948094E-8</v>
      </c>
      <c r="D1633" s="26">
        <f>Sheet3!C$12*EXP(-0.5*((Sheet1!$C1656-Sheet3!C$11)/Sheet3!C$13)^2)</f>
        <v>2.9124781134103978E-48</v>
      </c>
      <c r="E1633" s="26">
        <f>Sheet3!D$12*EXP(-0.5*((Sheet1!$C1656-Sheet3!D$11)/Sheet3!D$13)^2)</f>
        <v>7.8153192245113058E-11</v>
      </c>
      <c r="F1633" s="26">
        <f>Sheet3!E$12*EXP(-0.5*((Sheet1!$C1656-Sheet3!E$11)/Sheet3!E$13)^2)</f>
        <v>3.0625518942128725E-9</v>
      </c>
      <c r="G1633" s="26">
        <f>Sheet3!F$12*EXP(-0.5*((Sheet1!$C1656-Sheet3!F$11)/Sheet3!F$13)^2)</f>
        <v>3.0625518942128725E-9</v>
      </c>
      <c r="H1633" s="26">
        <f>Sheet3!G$12*EXP(-0.5*((Sheet1!$C1656-Sheet3!G$11)/Sheet3!G$13)^2)</f>
        <v>3.0625518942128725E-9</v>
      </c>
      <c r="I1633" s="26">
        <f>Sheet3!H$12*EXP(-0.5*((Sheet1!$C1656-Sheet3!H$11)/Sheet3!H$13)^2)</f>
        <v>3.0625518942128725E-9</v>
      </c>
      <c r="J1633" s="26">
        <f>Sheet3!I$12*EXP(-0.5*((Sheet1!$C1656-Sheet3!I$11)/Sheet3!I$13)^2)</f>
        <v>3.0625518942128725E-9</v>
      </c>
      <c r="K1633" s="26">
        <f>Sheet3!J$12*EXP(-0.5*((Sheet1!$C1656-Sheet3!J$11)/Sheet3!J$13)^2)</f>
        <v>3.0625518942128725E-9</v>
      </c>
      <c r="L1633" s="26">
        <f>Sheet3!K$12*EXP(-0.5*((Sheet1!$C1656-Sheet3!K$11)/Sheet3!K$13)^2)</f>
        <v>3.0625518942128725E-9</v>
      </c>
      <c r="M1633" s="26">
        <f>Sheet3!L$12*EXP(-0.5*((Sheet1!$C1656-Sheet3!L$11)/Sheet3!L$13)^2)</f>
        <v>3.0625518942128725E-9</v>
      </c>
    </row>
    <row r="1634" spans="1:13" x14ac:dyDescent="0.25">
      <c r="A1634" s="26">
        <f>Sheet1!D1657*Sheet3!$B$5</f>
        <v>0</v>
      </c>
      <c r="B1634" s="26">
        <f t="shared" si="50"/>
        <v>6.0410602193644161E-16</v>
      </c>
      <c r="C1634" s="26">
        <f t="shared" si="51"/>
        <v>2.4578568345948094E-8</v>
      </c>
      <c r="D1634" s="26">
        <f>Sheet3!C$12*EXP(-0.5*((Sheet1!$C1657-Sheet3!C$11)/Sheet3!C$13)^2)</f>
        <v>2.9124781134103978E-48</v>
      </c>
      <c r="E1634" s="26">
        <f>Sheet3!D$12*EXP(-0.5*((Sheet1!$C1657-Sheet3!D$11)/Sheet3!D$13)^2)</f>
        <v>7.8153192245113058E-11</v>
      </c>
      <c r="F1634" s="26">
        <f>Sheet3!E$12*EXP(-0.5*((Sheet1!$C1657-Sheet3!E$11)/Sheet3!E$13)^2)</f>
        <v>3.0625518942128725E-9</v>
      </c>
      <c r="G1634" s="26">
        <f>Sheet3!F$12*EXP(-0.5*((Sheet1!$C1657-Sheet3!F$11)/Sheet3!F$13)^2)</f>
        <v>3.0625518942128725E-9</v>
      </c>
      <c r="H1634" s="26">
        <f>Sheet3!G$12*EXP(-0.5*((Sheet1!$C1657-Sheet3!G$11)/Sheet3!G$13)^2)</f>
        <v>3.0625518942128725E-9</v>
      </c>
      <c r="I1634" s="26">
        <f>Sheet3!H$12*EXP(-0.5*((Sheet1!$C1657-Sheet3!H$11)/Sheet3!H$13)^2)</f>
        <v>3.0625518942128725E-9</v>
      </c>
      <c r="J1634" s="26">
        <f>Sheet3!I$12*EXP(-0.5*((Sheet1!$C1657-Sheet3!I$11)/Sheet3!I$13)^2)</f>
        <v>3.0625518942128725E-9</v>
      </c>
      <c r="K1634" s="26">
        <f>Sheet3!J$12*EXP(-0.5*((Sheet1!$C1657-Sheet3!J$11)/Sheet3!J$13)^2)</f>
        <v>3.0625518942128725E-9</v>
      </c>
      <c r="L1634" s="26">
        <f>Sheet3!K$12*EXP(-0.5*((Sheet1!$C1657-Sheet3!K$11)/Sheet3!K$13)^2)</f>
        <v>3.0625518942128725E-9</v>
      </c>
      <c r="M1634" s="26">
        <f>Sheet3!L$12*EXP(-0.5*((Sheet1!$C1657-Sheet3!L$11)/Sheet3!L$13)^2)</f>
        <v>3.0625518942128725E-9</v>
      </c>
    </row>
    <row r="1635" spans="1:13" x14ac:dyDescent="0.25">
      <c r="A1635" s="26">
        <f>Sheet1!D1658*Sheet3!$B$5</f>
        <v>0</v>
      </c>
      <c r="B1635" s="26">
        <f t="shared" si="50"/>
        <v>6.0410602193644161E-16</v>
      </c>
      <c r="C1635" s="26">
        <f t="shared" si="51"/>
        <v>2.4578568345948094E-8</v>
      </c>
      <c r="D1635" s="26">
        <f>Sheet3!C$12*EXP(-0.5*((Sheet1!$C1658-Sheet3!C$11)/Sheet3!C$13)^2)</f>
        <v>2.9124781134103978E-48</v>
      </c>
      <c r="E1635" s="26">
        <f>Sheet3!D$12*EXP(-0.5*((Sheet1!$C1658-Sheet3!D$11)/Sheet3!D$13)^2)</f>
        <v>7.8153192245113058E-11</v>
      </c>
      <c r="F1635" s="26">
        <f>Sheet3!E$12*EXP(-0.5*((Sheet1!$C1658-Sheet3!E$11)/Sheet3!E$13)^2)</f>
        <v>3.0625518942128725E-9</v>
      </c>
      <c r="G1635" s="26">
        <f>Sheet3!F$12*EXP(-0.5*((Sheet1!$C1658-Sheet3!F$11)/Sheet3!F$13)^2)</f>
        <v>3.0625518942128725E-9</v>
      </c>
      <c r="H1635" s="26">
        <f>Sheet3!G$12*EXP(-0.5*((Sheet1!$C1658-Sheet3!G$11)/Sheet3!G$13)^2)</f>
        <v>3.0625518942128725E-9</v>
      </c>
      <c r="I1635" s="26">
        <f>Sheet3!H$12*EXP(-0.5*((Sheet1!$C1658-Sheet3!H$11)/Sheet3!H$13)^2)</f>
        <v>3.0625518942128725E-9</v>
      </c>
      <c r="J1635" s="26">
        <f>Sheet3!I$12*EXP(-0.5*((Sheet1!$C1658-Sheet3!I$11)/Sheet3!I$13)^2)</f>
        <v>3.0625518942128725E-9</v>
      </c>
      <c r="K1635" s="26">
        <f>Sheet3!J$12*EXP(-0.5*((Sheet1!$C1658-Sheet3!J$11)/Sheet3!J$13)^2)</f>
        <v>3.0625518942128725E-9</v>
      </c>
      <c r="L1635" s="26">
        <f>Sheet3!K$12*EXP(-0.5*((Sheet1!$C1658-Sheet3!K$11)/Sheet3!K$13)^2)</f>
        <v>3.0625518942128725E-9</v>
      </c>
      <c r="M1635" s="26">
        <f>Sheet3!L$12*EXP(-0.5*((Sheet1!$C1658-Sheet3!L$11)/Sheet3!L$13)^2)</f>
        <v>3.0625518942128725E-9</v>
      </c>
    </row>
    <row r="1636" spans="1:13" x14ac:dyDescent="0.25">
      <c r="A1636" s="26">
        <f>Sheet1!D1659*Sheet3!$B$5</f>
        <v>0</v>
      </c>
      <c r="B1636" s="26">
        <f t="shared" si="50"/>
        <v>6.0410602193644161E-16</v>
      </c>
      <c r="C1636" s="26">
        <f t="shared" si="51"/>
        <v>2.4578568345948094E-8</v>
      </c>
      <c r="D1636" s="26">
        <f>Sheet3!C$12*EXP(-0.5*((Sheet1!$C1659-Sheet3!C$11)/Sheet3!C$13)^2)</f>
        <v>2.9124781134103978E-48</v>
      </c>
      <c r="E1636" s="26">
        <f>Sheet3!D$12*EXP(-0.5*((Sheet1!$C1659-Sheet3!D$11)/Sheet3!D$13)^2)</f>
        <v>7.8153192245113058E-11</v>
      </c>
      <c r="F1636" s="26">
        <f>Sheet3!E$12*EXP(-0.5*((Sheet1!$C1659-Sheet3!E$11)/Sheet3!E$13)^2)</f>
        <v>3.0625518942128725E-9</v>
      </c>
      <c r="G1636" s="26">
        <f>Sheet3!F$12*EXP(-0.5*((Sheet1!$C1659-Sheet3!F$11)/Sheet3!F$13)^2)</f>
        <v>3.0625518942128725E-9</v>
      </c>
      <c r="H1636" s="26">
        <f>Sheet3!G$12*EXP(-0.5*((Sheet1!$C1659-Sheet3!G$11)/Sheet3!G$13)^2)</f>
        <v>3.0625518942128725E-9</v>
      </c>
      <c r="I1636" s="26">
        <f>Sheet3!H$12*EXP(-0.5*((Sheet1!$C1659-Sheet3!H$11)/Sheet3!H$13)^2)</f>
        <v>3.0625518942128725E-9</v>
      </c>
      <c r="J1636" s="26">
        <f>Sheet3!I$12*EXP(-0.5*((Sheet1!$C1659-Sheet3!I$11)/Sheet3!I$13)^2)</f>
        <v>3.0625518942128725E-9</v>
      </c>
      <c r="K1636" s="26">
        <f>Sheet3!J$12*EXP(-0.5*((Sheet1!$C1659-Sheet3!J$11)/Sheet3!J$13)^2)</f>
        <v>3.0625518942128725E-9</v>
      </c>
      <c r="L1636" s="26">
        <f>Sheet3!K$12*EXP(-0.5*((Sheet1!$C1659-Sheet3!K$11)/Sheet3!K$13)^2)</f>
        <v>3.0625518942128725E-9</v>
      </c>
      <c r="M1636" s="26">
        <f>Sheet3!L$12*EXP(-0.5*((Sheet1!$C1659-Sheet3!L$11)/Sheet3!L$13)^2)</f>
        <v>3.0625518942128725E-9</v>
      </c>
    </row>
    <row r="1637" spans="1:13" x14ac:dyDescent="0.25">
      <c r="A1637" s="26">
        <f>Sheet1!D1660*Sheet3!$B$5</f>
        <v>0</v>
      </c>
      <c r="B1637" s="26">
        <f t="shared" si="50"/>
        <v>6.0410602193644161E-16</v>
      </c>
      <c r="C1637" s="26">
        <f t="shared" si="51"/>
        <v>2.4578568345948094E-8</v>
      </c>
      <c r="D1637" s="26">
        <f>Sheet3!C$12*EXP(-0.5*((Sheet1!$C1660-Sheet3!C$11)/Sheet3!C$13)^2)</f>
        <v>2.9124781134103978E-48</v>
      </c>
      <c r="E1637" s="26">
        <f>Sheet3!D$12*EXP(-0.5*((Sheet1!$C1660-Sheet3!D$11)/Sheet3!D$13)^2)</f>
        <v>7.8153192245113058E-11</v>
      </c>
      <c r="F1637" s="26">
        <f>Sheet3!E$12*EXP(-0.5*((Sheet1!$C1660-Sheet3!E$11)/Sheet3!E$13)^2)</f>
        <v>3.0625518942128725E-9</v>
      </c>
      <c r="G1637" s="26">
        <f>Sheet3!F$12*EXP(-0.5*((Sheet1!$C1660-Sheet3!F$11)/Sheet3!F$13)^2)</f>
        <v>3.0625518942128725E-9</v>
      </c>
      <c r="H1637" s="26">
        <f>Sheet3!G$12*EXP(-0.5*((Sheet1!$C1660-Sheet3!G$11)/Sheet3!G$13)^2)</f>
        <v>3.0625518942128725E-9</v>
      </c>
      <c r="I1637" s="26">
        <f>Sheet3!H$12*EXP(-0.5*((Sheet1!$C1660-Sheet3!H$11)/Sheet3!H$13)^2)</f>
        <v>3.0625518942128725E-9</v>
      </c>
      <c r="J1637" s="26">
        <f>Sheet3!I$12*EXP(-0.5*((Sheet1!$C1660-Sheet3!I$11)/Sheet3!I$13)^2)</f>
        <v>3.0625518942128725E-9</v>
      </c>
      <c r="K1637" s="26">
        <f>Sheet3!J$12*EXP(-0.5*((Sheet1!$C1660-Sheet3!J$11)/Sheet3!J$13)^2)</f>
        <v>3.0625518942128725E-9</v>
      </c>
      <c r="L1637" s="26">
        <f>Sheet3!K$12*EXP(-0.5*((Sheet1!$C1660-Sheet3!K$11)/Sheet3!K$13)^2)</f>
        <v>3.0625518942128725E-9</v>
      </c>
      <c r="M1637" s="26">
        <f>Sheet3!L$12*EXP(-0.5*((Sheet1!$C1660-Sheet3!L$11)/Sheet3!L$13)^2)</f>
        <v>3.0625518942128725E-9</v>
      </c>
    </row>
    <row r="1638" spans="1:13" x14ac:dyDescent="0.25">
      <c r="A1638" s="26">
        <f>Sheet1!D1661*Sheet3!$B$5</f>
        <v>0</v>
      </c>
      <c r="B1638" s="26">
        <f t="shared" si="50"/>
        <v>6.0410602193644161E-16</v>
      </c>
      <c r="C1638" s="26">
        <f t="shared" si="51"/>
        <v>2.4578568345948094E-8</v>
      </c>
      <c r="D1638" s="26">
        <f>Sheet3!C$12*EXP(-0.5*((Sheet1!$C1661-Sheet3!C$11)/Sheet3!C$13)^2)</f>
        <v>2.9124781134103978E-48</v>
      </c>
      <c r="E1638" s="26">
        <f>Sheet3!D$12*EXP(-0.5*((Sheet1!$C1661-Sheet3!D$11)/Sheet3!D$13)^2)</f>
        <v>7.8153192245113058E-11</v>
      </c>
      <c r="F1638" s="26">
        <f>Sheet3!E$12*EXP(-0.5*((Sheet1!$C1661-Sheet3!E$11)/Sheet3!E$13)^2)</f>
        <v>3.0625518942128725E-9</v>
      </c>
      <c r="G1638" s="26">
        <f>Sheet3!F$12*EXP(-0.5*((Sheet1!$C1661-Sheet3!F$11)/Sheet3!F$13)^2)</f>
        <v>3.0625518942128725E-9</v>
      </c>
      <c r="H1638" s="26">
        <f>Sheet3!G$12*EXP(-0.5*((Sheet1!$C1661-Sheet3!G$11)/Sheet3!G$13)^2)</f>
        <v>3.0625518942128725E-9</v>
      </c>
      <c r="I1638" s="26">
        <f>Sheet3!H$12*EXP(-0.5*((Sheet1!$C1661-Sheet3!H$11)/Sheet3!H$13)^2)</f>
        <v>3.0625518942128725E-9</v>
      </c>
      <c r="J1638" s="26">
        <f>Sheet3!I$12*EXP(-0.5*((Sheet1!$C1661-Sheet3!I$11)/Sheet3!I$13)^2)</f>
        <v>3.0625518942128725E-9</v>
      </c>
      <c r="K1638" s="26">
        <f>Sheet3!J$12*EXP(-0.5*((Sheet1!$C1661-Sheet3!J$11)/Sheet3!J$13)^2)</f>
        <v>3.0625518942128725E-9</v>
      </c>
      <c r="L1638" s="26">
        <f>Sheet3!K$12*EXP(-0.5*((Sheet1!$C1661-Sheet3!K$11)/Sheet3!K$13)^2)</f>
        <v>3.0625518942128725E-9</v>
      </c>
      <c r="M1638" s="26">
        <f>Sheet3!L$12*EXP(-0.5*((Sheet1!$C1661-Sheet3!L$11)/Sheet3!L$13)^2)</f>
        <v>3.0625518942128725E-9</v>
      </c>
    </row>
    <row r="1639" spans="1:13" x14ac:dyDescent="0.25">
      <c r="A1639" s="26">
        <f>Sheet1!D1662*Sheet3!$B$5</f>
        <v>0</v>
      </c>
      <c r="B1639" s="26">
        <f t="shared" si="50"/>
        <v>6.0410602193644161E-16</v>
      </c>
      <c r="C1639" s="26">
        <f t="shared" si="51"/>
        <v>2.4578568345948094E-8</v>
      </c>
      <c r="D1639" s="26">
        <f>Sheet3!C$12*EXP(-0.5*((Sheet1!$C1662-Sheet3!C$11)/Sheet3!C$13)^2)</f>
        <v>2.9124781134103978E-48</v>
      </c>
      <c r="E1639" s="26">
        <f>Sheet3!D$12*EXP(-0.5*((Sheet1!$C1662-Sheet3!D$11)/Sheet3!D$13)^2)</f>
        <v>7.8153192245113058E-11</v>
      </c>
      <c r="F1639" s="26">
        <f>Sheet3!E$12*EXP(-0.5*((Sheet1!$C1662-Sheet3!E$11)/Sheet3!E$13)^2)</f>
        <v>3.0625518942128725E-9</v>
      </c>
      <c r="G1639" s="26">
        <f>Sheet3!F$12*EXP(-0.5*((Sheet1!$C1662-Sheet3!F$11)/Sheet3!F$13)^2)</f>
        <v>3.0625518942128725E-9</v>
      </c>
      <c r="H1639" s="26">
        <f>Sheet3!G$12*EXP(-0.5*((Sheet1!$C1662-Sheet3!G$11)/Sheet3!G$13)^2)</f>
        <v>3.0625518942128725E-9</v>
      </c>
      <c r="I1639" s="26">
        <f>Sheet3!H$12*EXP(-0.5*((Sheet1!$C1662-Sheet3!H$11)/Sheet3!H$13)^2)</f>
        <v>3.0625518942128725E-9</v>
      </c>
      <c r="J1639" s="26">
        <f>Sheet3!I$12*EXP(-0.5*((Sheet1!$C1662-Sheet3!I$11)/Sheet3!I$13)^2)</f>
        <v>3.0625518942128725E-9</v>
      </c>
      <c r="K1639" s="26">
        <f>Sheet3!J$12*EXP(-0.5*((Sheet1!$C1662-Sheet3!J$11)/Sheet3!J$13)^2)</f>
        <v>3.0625518942128725E-9</v>
      </c>
      <c r="L1639" s="26">
        <f>Sheet3!K$12*EXP(-0.5*((Sheet1!$C1662-Sheet3!K$11)/Sheet3!K$13)^2)</f>
        <v>3.0625518942128725E-9</v>
      </c>
      <c r="M1639" s="26">
        <f>Sheet3!L$12*EXP(-0.5*((Sheet1!$C1662-Sheet3!L$11)/Sheet3!L$13)^2)</f>
        <v>3.0625518942128725E-9</v>
      </c>
    </row>
    <row r="1640" spans="1:13" x14ac:dyDescent="0.25">
      <c r="A1640" s="26">
        <f>Sheet1!D1663*Sheet3!$B$5</f>
        <v>0</v>
      </c>
      <c r="B1640" s="26">
        <f t="shared" si="50"/>
        <v>6.0410602193644161E-16</v>
      </c>
      <c r="C1640" s="26">
        <f t="shared" si="51"/>
        <v>2.4578568345948094E-8</v>
      </c>
      <c r="D1640" s="26">
        <f>Sheet3!C$12*EXP(-0.5*((Sheet1!$C1663-Sheet3!C$11)/Sheet3!C$13)^2)</f>
        <v>2.9124781134103978E-48</v>
      </c>
      <c r="E1640" s="26">
        <f>Sheet3!D$12*EXP(-0.5*((Sheet1!$C1663-Sheet3!D$11)/Sheet3!D$13)^2)</f>
        <v>7.8153192245113058E-11</v>
      </c>
      <c r="F1640" s="26">
        <f>Sheet3!E$12*EXP(-0.5*((Sheet1!$C1663-Sheet3!E$11)/Sheet3!E$13)^2)</f>
        <v>3.0625518942128725E-9</v>
      </c>
      <c r="G1640" s="26">
        <f>Sheet3!F$12*EXP(-0.5*((Sheet1!$C1663-Sheet3!F$11)/Sheet3!F$13)^2)</f>
        <v>3.0625518942128725E-9</v>
      </c>
      <c r="H1640" s="26">
        <f>Sheet3!G$12*EXP(-0.5*((Sheet1!$C1663-Sheet3!G$11)/Sheet3!G$13)^2)</f>
        <v>3.0625518942128725E-9</v>
      </c>
      <c r="I1640" s="26">
        <f>Sheet3!H$12*EXP(-0.5*((Sheet1!$C1663-Sheet3!H$11)/Sheet3!H$13)^2)</f>
        <v>3.0625518942128725E-9</v>
      </c>
      <c r="J1640" s="26">
        <f>Sheet3!I$12*EXP(-0.5*((Sheet1!$C1663-Sheet3!I$11)/Sheet3!I$13)^2)</f>
        <v>3.0625518942128725E-9</v>
      </c>
      <c r="K1640" s="26">
        <f>Sheet3!J$12*EXP(-0.5*((Sheet1!$C1663-Sheet3!J$11)/Sheet3!J$13)^2)</f>
        <v>3.0625518942128725E-9</v>
      </c>
      <c r="L1640" s="26">
        <f>Sheet3!K$12*EXP(-0.5*((Sheet1!$C1663-Sheet3!K$11)/Sheet3!K$13)^2)</f>
        <v>3.0625518942128725E-9</v>
      </c>
      <c r="M1640" s="26">
        <f>Sheet3!L$12*EXP(-0.5*((Sheet1!$C1663-Sheet3!L$11)/Sheet3!L$13)^2)</f>
        <v>3.0625518942128725E-9</v>
      </c>
    </row>
    <row r="1641" spans="1:13" x14ac:dyDescent="0.25">
      <c r="A1641" s="26">
        <f>Sheet1!D1664*Sheet3!$B$5</f>
        <v>0</v>
      </c>
      <c r="B1641" s="26">
        <f t="shared" si="50"/>
        <v>6.0410602193644161E-16</v>
      </c>
      <c r="C1641" s="26">
        <f t="shared" si="51"/>
        <v>2.4578568345948094E-8</v>
      </c>
      <c r="D1641" s="26">
        <f>Sheet3!C$12*EXP(-0.5*((Sheet1!$C1664-Sheet3!C$11)/Sheet3!C$13)^2)</f>
        <v>2.9124781134103978E-48</v>
      </c>
      <c r="E1641" s="26">
        <f>Sheet3!D$12*EXP(-0.5*((Sheet1!$C1664-Sheet3!D$11)/Sheet3!D$13)^2)</f>
        <v>7.8153192245113058E-11</v>
      </c>
      <c r="F1641" s="26">
        <f>Sheet3!E$12*EXP(-0.5*((Sheet1!$C1664-Sheet3!E$11)/Sheet3!E$13)^2)</f>
        <v>3.0625518942128725E-9</v>
      </c>
      <c r="G1641" s="26">
        <f>Sheet3!F$12*EXP(-0.5*((Sheet1!$C1664-Sheet3!F$11)/Sheet3!F$13)^2)</f>
        <v>3.0625518942128725E-9</v>
      </c>
      <c r="H1641" s="26">
        <f>Sheet3!G$12*EXP(-0.5*((Sheet1!$C1664-Sheet3!G$11)/Sheet3!G$13)^2)</f>
        <v>3.0625518942128725E-9</v>
      </c>
      <c r="I1641" s="26">
        <f>Sheet3!H$12*EXP(-0.5*((Sheet1!$C1664-Sheet3!H$11)/Sheet3!H$13)^2)</f>
        <v>3.0625518942128725E-9</v>
      </c>
      <c r="J1641" s="26">
        <f>Sheet3!I$12*EXP(-0.5*((Sheet1!$C1664-Sheet3!I$11)/Sheet3!I$13)^2)</f>
        <v>3.0625518942128725E-9</v>
      </c>
      <c r="K1641" s="26">
        <f>Sheet3!J$12*EXP(-0.5*((Sheet1!$C1664-Sheet3!J$11)/Sheet3!J$13)^2)</f>
        <v>3.0625518942128725E-9</v>
      </c>
      <c r="L1641" s="26">
        <f>Sheet3!K$12*EXP(-0.5*((Sheet1!$C1664-Sheet3!K$11)/Sheet3!K$13)^2)</f>
        <v>3.0625518942128725E-9</v>
      </c>
      <c r="M1641" s="26">
        <f>Sheet3!L$12*EXP(-0.5*((Sheet1!$C1664-Sheet3!L$11)/Sheet3!L$13)^2)</f>
        <v>3.0625518942128725E-9</v>
      </c>
    </row>
    <row r="1642" spans="1:13" x14ac:dyDescent="0.25">
      <c r="A1642" s="26">
        <f>Sheet1!D1665*Sheet3!$B$5</f>
        <v>0</v>
      </c>
      <c r="B1642" s="26">
        <f t="shared" si="50"/>
        <v>6.0410602193644161E-16</v>
      </c>
      <c r="C1642" s="26">
        <f t="shared" si="51"/>
        <v>2.4578568345948094E-8</v>
      </c>
      <c r="D1642" s="26">
        <f>Sheet3!C$12*EXP(-0.5*((Sheet1!$C1665-Sheet3!C$11)/Sheet3!C$13)^2)</f>
        <v>2.9124781134103978E-48</v>
      </c>
      <c r="E1642" s="26">
        <f>Sheet3!D$12*EXP(-0.5*((Sheet1!$C1665-Sheet3!D$11)/Sheet3!D$13)^2)</f>
        <v>7.8153192245113058E-11</v>
      </c>
      <c r="F1642" s="26">
        <f>Sheet3!E$12*EXP(-0.5*((Sheet1!$C1665-Sheet3!E$11)/Sheet3!E$13)^2)</f>
        <v>3.0625518942128725E-9</v>
      </c>
      <c r="G1642" s="26">
        <f>Sheet3!F$12*EXP(-0.5*((Sheet1!$C1665-Sheet3!F$11)/Sheet3!F$13)^2)</f>
        <v>3.0625518942128725E-9</v>
      </c>
      <c r="H1642" s="26">
        <f>Sheet3!G$12*EXP(-0.5*((Sheet1!$C1665-Sheet3!G$11)/Sheet3!G$13)^2)</f>
        <v>3.0625518942128725E-9</v>
      </c>
      <c r="I1642" s="26">
        <f>Sheet3!H$12*EXP(-0.5*((Sheet1!$C1665-Sheet3!H$11)/Sheet3!H$13)^2)</f>
        <v>3.0625518942128725E-9</v>
      </c>
      <c r="J1642" s="26">
        <f>Sheet3!I$12*EXP(-0.5*((Sheet1!$C1665-Sheet3!I$11)/Sheet3!I$13)^2)</f>
        <v>3.0625518942128725E-9</v>
      </c>
      <c r="K1642" s="26">
        <f>Sheet3!J$12*EXP(-0.5*((Sheet1!$C1665-Sheet3!J$11)/Sheet3!J$13)^2)</f>
        <v>3.0625518942128725E-9</v>
      </c>
      <c r="L1642" s="26">
        <f>Sheet3!K$12*EXP(-0.5*((Sheet1!$C1665-Sheet3!K$11)/Sheet3!K$13)^2)</f>
        <v>3.0625518942128725E-9</v>
      </c>
      <c r="M1642" s="26">
        <f>Sheet3!L$12*EXP(-0.5*((Sheet1!$C1665-Sheet3!L$11)/Sheet3!L$13)^2)</f>
        <v>3.0625518942128725E-9</v>
      </c>
    </row>
    <row r="1643" spans="1:13" x14ac:dyDescent="0.25">
      <c r="A1643" s="26">
        <f>Sheet1!D1666*Sheet3!$B$5</f>
        <v>0</v>
      </c>
      <c r="B1643" s="26">
        <f t="shared" si="50"/>
        <v>6.0410602193644161E-16</v>
      </c>
      <c r="C1643" s="26">
        <f t="shared" si="51"/>
        <v>2.4578568345948094E-8</v>
      </c>
      <c r="D1643" s="26">
        <f>Sheet3!C$12*EXP(-0.5*((Sheet1!$C1666-Sheet3!C$11)/Sheet3!C$13)^2)</f>
        <v>2.9124781134103978E-48</v>
      </c>
      <c r="E1643" s="26">
        <f>Sheet3!D$12*EXP(-0.5*((Sheet1!$C1666-Sheet3!D$11)/Sheet3!D$13)^2)</f>
        <v>7.8153192245113058E-11</v>
      </c>
      <c r="F1643" s="26">
        <f>Sheet3!E$12*EXP(-0.5*((Sheet1!$C1666-Sheet3!E$11)/Sheet3!E$13)^2)</f>
        <v>3.0625518942128725E-9</v>
      </c>
      <c r="G1643" s="26">
        <f>Sheet3!F$12*EXP(-0.5*((Sheet1!$C1666-Sheet3!F$11)/Sheet3!F$13)^2)</f>
        <v>3.0625518942128725E-9</v>
      </c>
      <c r="H1643" s="26">
        <f>Sheet3!G$12*EXP(-0.5*((Sheet1!$C1666-Sheet3!G$11)/Sheet3!G$13)^2)</f>
        <v>3.0625518942128725E-9</v>
      </c>
      <c r="I1643" s="26">
        <f>Sheet3!H$12*EXP(-0.5*((Sheet1!$C1666-Sheet3!H$11)/Sheet3!H$13)^2)</f>
        <v>3.0625518942128725E-9</v>
      </c>
      <c r="J1643" s="26">
        <f>Sheet3!I$12*EXP(-0.5*((Sheet1!$C1666-Sheet3!I$11)/Sheet3!I$13)^2)</f>
        <v>3.0625518942128725E-9</v>
      </c>
      <c r="K1643" s="26">
        <f>Sheet3!J$12*EXP(-0.5*((Sheet1!$C1666-Sheet3!J$11)/Sheet3!J$13)^2)</f>
        <v>3.0625518942128725E-9</v>
      </c>
      <c r="L1643" s="26">
        <f>Sheet3!K$12*EXP(-0.5*((Sheet1!$C1666-Sheet3!K$11)/Sheet3!K$13)^2)</f>
        <v>3.0625518942128725E-9</v>
      </c>
      <c r="M1643" s="26">
        <f>Sheet3!L$12*EXP(-0.5*((Sheet1!$C1666-Sheet3!L$11)/Sheet3!L$13)^2)</f>
        <v>3.0625518942128725E-9</v>
      </c>
    </row>
    <row r="1644" spans="1:13" x14ac:dyDescent="0.25">
      <c r="A1644" s="26">
        <f>Sheet1!D1667*Sheet3!$B$5</f>
        <v>0</v>
      </c>
      <c r="B1644" s="26">
        <f t="shared" si="50"/>
        <v>6.0410602193644161E-16</v>
      </c>
      <c r="C1644" s="26">
        <f t="shared" si="51"/>
        <v>2.4578568345948094E-8</v>
      </c>
      <c r="D1644" s="26">
        <f>Sheet3!C$12*EXP(-0.5*((Sheet1!$C1667-Sheet3!C$11)/Sheet3!C$13)^2)</f>
        <v>2.9124781134103978E-48</v>
      </c>
      <c r="E1644" s="26">
        <f>Sheet3!D$12*EXP(-0.5*((Sheet1!$C1667-Sheet3!D$11)/Sheet3!D$13)^2)</f>
        <v>7.8153192245113058E-11</v>
      </c>
      <c r="F1644" s="26">
        <f>Sheet3!E$12*EXP(-0.5*((Sheet1!$C1667-Sheet3!E$11)/Sheet3!E$13)^2)</f>
        <v>3.0625518942128725E-9</v>
      </c>
      <c r="G1644" s="26">
        <f>Sheet3!F$12*EXP(-0.5*((Sheet1!$C1667-Sheet3!F$11)/Sheet3!F$13)^2)</f>
        <v>3.0625518942128725E-9</v>
      </c>
      <c r="H1644" s="26">
        <f>Sheet3!G$12*EXP(-0.5*((Sheet1!$C1667-Sheet3!G$11)/Sheet3!G$13)^2)</f>
        <v>3.0625518942128725E-9</v>
      </c>
      <c r="I1644" s="26">
        <f>Sheet3!H$12*EXP(-0.5*((Sheet1!$C1667-Sheet3!H$11)/Sheet3!H$13)^2)</f>
        <v>3.0625518942128725E-9</v>
      </c>
      <c r="J1644" s="26">
        <f>Sheet3!I$12*EXP(-0.5*((Sheet1!$C1667-Sheet3!I$11)/Sheet3!I$13)^2)</f>
        <v>3.0625518942128725E-9</v>
      </c>
      <c r="K1644" s="26">
        <f>Sheet3!J$12*EXP(-0.5*((Sheet1!$C1667-Sheet3!J$11)/Sheet3!J$13)^2)</f>
        <v>3.0625518942128725E-9</v>
      </c>
      <c r="L1644" s="26">
        <f>Sheet3!K$12*EXP(-0.5*((Sheet1!$C1667-Sheet3!K$11)/Sheet3!K$13)^2)</f>
        <v>3.0625518942128725E-9</v>
      </c>
      <c r="M1644" s="26">
        <f>Sheet3!L$12*EXP(-0.5*((Sheet1!$C1667-Sheet3!L$11)/Sheet3!L$13)^2)</f>
        <v>3.0625518942128725E-9</v>
      </c>
    </row>
    <row r="1645" spans="1:13" x14ac:dyDescent="0.25">
      <c r="A1645" s="26">
        <f>Sheet1!D1668*Sheet3!$B$5</f>
        <v>0</v>
      </c>
      <c r="B1645" s="26">
        <f t="shared" si="50"/>
        <v>6.0410602193644161E-16</v>
      </c>
      <c r="C1645" s="26">
        <f t="shared" si="51"/>
        <v>2.4578568345948094E-8</v>
      </c>
      <c r="D1645" s="26">
        <f>Sheet3!C$12*EXP(-0.5*((Sheet1!$C1668-Sheet3!C$11)/Sheet3!C$13)^2)</f>
        <v>2.9124781134103978E-48</v>
      </c>
      <c r="E1645" s="26">
        <f>Sheet3!D$12*EXP(-0.5*((Sheet1!$C1668-Sheet3!D$11)/Sheet3!D$13)^2)</f>
        <v>7.8153192245113058E-11</v>
      </c>
      <c r="F1645" s="26">
        <f>Sheet3!E$12*EXP(-0.5*((Sheet1!$C1668-Sheet3!E$11)/Sheet3!E$13)^2)</f>
        <v>3.0625518942128725E-9</v>
      </c>
      <c r="G1645" s="26">
        <f>Sheet3!F$12*EXP(-0.5*((Sheet1!$C1668-Sheet3!F$11)/Sheet3!F$13)^2)</f>
        <v>3.0625518942128725E-9</v>
      </c>
      <c r="H1645" s="26">
        <f>Sheet3!G$12*EXP(-0.5*((Sheet1!$C1668-Sheet3!G$11)/Sheet3!G$13)^2)</f>
        <v>3.0625518942128725E-9</v>
      </c>
      <c r="I1645" s="26">
        <f>Sheet3!H$12*EXP(-0.5*((Sheet1!$C1668-Sheet3!H$11)/Sheet3!H$13)^2)</f>
        <v>3.0625518942128725E-9</v>
      </c>
      <c r="J1645" s="26">
        <f>Sheet3!I$12*EXP(-0.5*((Sheet1!$C1668-Sheet3!I$11)/Sheet3!I$13)^2)</f>
        <v>3.0625518942128725E-9</v>
      </c>
      <c r="K1645" s="26">
        <f>Sheet3!J$12*EXP(-0.5*((Sheet1!$C1668-Sheet3!J$11)/Sheet3!J$13)^2)</f>
        <v>3.0625518942128725E-9</v>
      </c>
      <c r="L1645" s="26">
        <f>Sheet3!K$12*EXP(-0.5*((Sheet1!$C1668-Sheet3!K$11)/Sheet3!K$13)^2)</f>
        <v>3.0625518942128725E-9</v>
      </c>
      <c r="M1645" s="26">
        <f>Sheet3!L$12*EXP(-0.5*((Sheet1!$C1668-Sheet3!L$11)/Sheet3!L$13)^2)</f>
        <v>3.0625518942128725E-9</v>
      </c>
    </row>
    <row r="1646" spans="1:13" x14ac:dyDescent="0.25">
      <c r="A1646" s="26">
        <f>Sheet1!D1669*Sheet3!$B$5</f>
        <v>0</v>
      </c>
      <c r="B1646" s="26">
        <f t="shared" si="50"/>
        <v>6.0410602193644161E-16</v>
      </c>
      <c r="C1646" s="26">
        <f t="shared" si="51"/>
        <v>2.4578568345948094E-8</v>
      </c>
      <c r="D1646" s="26">
        <f>Sheet3!C$12*EXP(-0.5*((Sheet1!$C1669-Sheet3!C$11)/Sheet3!C$13)^2)</f>
        <v>2.9124781134103978E-48</v>
      </c>
      <c r="E1646" s="26">
        <f>Sheet3!D$12*EXP(-0.5*((Sheet1!$C1669-Sheet3!D$11)/Sheet3!D$13)^2)</f>
        <v>7.8153192245113058E-11</v>
      </c>
      <c r="F1646" s="26">
        <f>Sheet3!E$12*EXP(-0.5*((Sheet1!$C1669-Sheet3!E$11)/Sheet3!E$13)^2)</f>
        <v>3.0625518942128725E-9</v>
      </c>
      <c r="G1646" s="26">
        <f>Sheet3!F$12*EXP(-0.5*((Sheet1!$C1669-Sheet3!F$11)/Sheet3!F$13)^2)</f>
        <v>3.0625518942128725E-9</v>
      </c>
      <c r="H1646" s="26">
        <f>Sheet3!G$12*EXP(-0.5*((Sheet1!$C1669-Sheet3!G$11)/Sheet3!G$13)^2)</f>
        <v>3.0625518942128725E-9</v>
      </c>
      <c r="I1646" s="26">
        <f>Sheet3!H$12*EXP(-0.5*((Sheet1!$C1669-Sheet3!H$11)/Sheet3!H$13)^2)</f>
        <v>3.0625518942128725E-9</v>
      </c>
      <c r="J1646" s="26">
        <f>Sheet3!I$12*EXP(-0.5*((Sheet1!$C1669-Sheet3!I$11)/Sheet3!I$13)^2)</f>
        <v>3.0625518942128725E-9</v>
      </c>
      <c r="K1646" s="26">
        <f>Sheet3!J$12*EXP(-0.5*((Sheet1!$C1669-Sheet3!J$11)/Sheet3!J$13)^2)</f>
        <v>3.0625518942128725E-9</v>
      </c>
      <c r="L1646" s="26">
        <f>Sheet3!K$12*EXP(-0.5*((Sheet1!$C1669-Sheet3!K$11)/Sheet3!K$13)^2)</f>
        <v>3.0625518942128725E-9</v>
      </c>
      <c r="M1646" s="26">
        <f>Sheet3!L$12*EXP(-0.5*((Sheet1!$C1669-Sheet3!L$11)/Sheet3!L$13)^2)</f>
        <v>3.0625518942128725E-9</v>
      </c>
    </row>
    <row r="1647" spans="1:13" x14ac:dyDescent="0.25">
      <c r="A1647" s="26">
        <f>Sheet1!D1670*Sheet3!$B$5</f>
        <v>0</v>
      </c>
      <c r="B1647" s="26">
        <f t="shared" si="50"/>
        <v>6.0410602193644161E-16</v>
      </c>
      <c r="C1647" s="26">
        <f t="shared" si="51"/>
        <v>2.4578568345948094E-8</v>
      </c>
      <c r="D1647" s="26">
        <f>Sheet3!C$12*EXP(-0.5*((Sheet1!$C1670-Sheet3!C$11)/Sheet3!C$13)^2)</f>
        <v>2.9124781134103978E-48</v>
      </c>
      <c r="E1647" s="26">
        <f>Sheet3!D$12*EXP(-0.5*((Sheet1!$C1670-Sheet3!D$11)/Sheet3!D$13)^2)</f>
        <v>7.8153192245113058E-11</v>
      </c>
      <c r="F1647" s="26">
        <f>Sheet3!E$12*EXP(-0.5*((Sheet1!$C1670-Sheet3!E$11)/Sheet3!E$13)^2)</f>
        <v>3.0625518942128725E-9</v>
      </c>
      <c r="G1647" s="26">
        <f>Sheet3!F$12*EXP(-0.5*((Sheet1!$C1670-Sheet3!F$11)/Sheet3!F$13)^2)</f>
        <v>3.0625518942128725E-9</v>
      </c>
      <c r="H1647" s="26">
        <f>Sheet3!G$12*EXP(-0.5*((Sheet1!$C1670-Sheet3!G$11)/Sheet3!G$13)^2)</f>
        <v>3.0625518942128725E-9</v>
      </c>
      <c r="I1647" s="26">
        <f>Sheet3!H$12*EXP(-0.5*((Sheet1!$C1670-Sheet3!H$11)/Sheet3!H$13)^2)</f>
        <v>3.0625518942128725E-9</v>
      </c>
      <c r="J1647" s="26">
        <f>Sheet3!I$12*EXP(-0.5*((Sheet1!$C1670-Sheet3!I$11)/Sheet3!I$13)^2)</f>
        <v>3.0625518942128725E-9</v>
      </c>
      <c r="K1647" s="26">
        <f>Sheet3!J$12*EXP(-0.5*((Sheet1!$C1670-Sheet3!J$11)/Sheet3!J$13)^2)</f>
        <v>3.0625518942128725E-9</v>
      </c>
      <c r="L1647" s="26">
        <f>Sheet3!K$12*EXP(-0.5*((Sheet1!$C1670-Sheet3!K$11)/Sheet3!K$13)^2)</f>
        <v>3.0625518942128725E-9</v>
      </c>
      <c r="M1647" s="26">
        <f>Sheet3!L$12*EXP(-0.5*((Sheet1!$C1670-Sheet3!L$11)/Sheet3!L$13)^2)</f>
        <v>3.0625518942128725E-9</v>
      </c>
    </row>
    <row r="1648" spans="1:13" x14ac:dyDescent="0.25">
      <c r="A1648" s="26">
        <f>Sheet1!D1671*Sheet3!$B$5</f>
        <v>0</v>
      </c>
      <c r="B1648" s="26">
        <f t="shared" si="50"/>
        <v>6.0410602193644161E-16</v>
      </c>
      <c r="C1648" s="26">
        <f t="shared" si="51"/>
        <v>2.4578568345948094E-8</v>
      </c>
      <c r="D1648" s="26">
        <f>Sheet3!C$12*EXP(-0.5*((Sheet1!$C1671-Sheet3!C$11)/Sheet3!C$13)^2)</f>
        <v>2.9124781134103978E-48</v>
      </c>
      <c r="E1648" s="26">
        <f>Sheet3!D$12*EXP(-0.5*((Sheet1!$C1671-Sheet3!D$11)/Sheet3!D$13)^2)</f>
        <v>7.8153192245113058E-11</v>
      </c>
      <c r="F1648" s="26">
        <f>Sheet3!E$12*EXP(-0.5*((Sheet1!$C1671-Sheet3!E$11)/Sheet3!E$13)^2)</f>
        <v>3.0625518942128725E-9</v>
      </c>
      <c r="G1648" s="26">
        <f>Sheet3!F$12*EXP(-0.5*((Sheet1!$C1671-Sheet3!F$11)/Sheet3!F$13)^2)</f>
        <v>3.0625518942128725E-9</v>
      </c>
      <c r="H1648" s="26">
        <f>Sheet3!G$12*EXP(-0.5*((Sheet1!$C1671-Sheet3!G$11)/Sheet3!G$13)^2)</f>
        <v>3.0625518942128725E-9</v>
      </c>
      <c r="I1648" s="26">
        <f>Sheet3!H$12*EXP(-0.5*((Sheet1!$C1671-Sheet3!H$11)/Sheet3!H$13)^2)</f>
        <v>3.0625518942128725E-9</v>
      </c>
      <c r="J1648" s="26">
        <f>Sheet3!I$12*EXP(-0.5*((Sheet1!$C1671-Sheet3!I$11)/Sheet3!I$13)^2)</f>
        <v>3.0625518942128725E-9</v>
      </c>
      <c r="K1648" s="26">
        <f>Sheet3!J$12*EXP(-0.5*((Sheet1!$C1671-Sheet3!J$11)/Sheet3!J$13)^2)</f>
        <v>3.0625518942128725E-9</v>
      </c>
      <c r="L1648" s="26">
        <f>Sheet3!K$12*EXP(-0.5*((Sheet1!$C1671-Sheet3!K$11)/Sheet3!K$13)^2)</f>
        <v>3.0625518942128725E-9</v>
      </c>
      <c r="M1648" s="26">
        <f>Sheet3!L$12*EXP(-0.5*((Sheet1!$C1671-Sheet3!L$11)/Sheet3!L$13)^2)</f>
        <v>3.0625518942128725E-9</v>
      </c>
    </row>
    <row r="1649" spans="1:13" x14ac:dyDescent="0.25">
      <c r="A1649" s="26">
        <f>Sheet1!D1672*Sheet3!$B$5</f>
        <v>0</v>
      </c>
      <c r="B1649" s="26">
        <f t="shared" si="50"/>
        <v>6.0410602193644161E-16</v>
      </c>
      <c r="C1649" s="26">
        <f t="shared" si="51"/>
        <v>2.4578568345948094E-8</v>
      </c>
      <c r="D1649" s="26">
        <f>Sheet3!C$12*EXP(-0.5*((Sheet1!$C1672-Sheet3!C$11)/Sheet3!C$13)^2)</f>
        <v>2.9124781134103978E-48</v>
      </c>
      <c r="E1649" s="26">
        <f>Sheet3!D$12*EXP(-0.5*((Sheet1!$C1672-Sheet3!D$11)/Sheet3!D$13)^2)</f>
        <v>7.8153192245113058E-11</v>
      </c>
      <c r="F1649" s="26">
        <f>Sheet3!E$12*EXP(-0.5*((Sheet1!$C1672-Sheet3!E$11)/Sheet3!E$13)^2)</f>
        <v>3.0625518942128725E-9</v>
      </c>
      <c r="G1649" s="26">
        <f>Sheet3!F$12*EXP(-0.5*((Sheet1!$C1672-Sheet3!F$11)/Sheet3!F$13)^2)</f>
        <v>3.0625518942128725E-9</v>
      </c>
      <c r="H1649" s="26">
        <f>Sheet3!G$12*EXP(-0.5*((Sheet1!$C1672-Sheet3!G$11)/Sheet3!G$13)^2)</f>
        <v>3.0625518942128725E-9</v>
      </c>
      <c r="I1649" s="26">
        <f>Sheet3!H$12*EXP(-0.5*((Sheet1!$C1672-Sheet3!H$11)/Sheet3!H$13)^2)</f>
        <v>3.0625518942128725E-9</v>
      </c>
      <c r="J1649" s="26">
        <f>Sheet3!I$12*EXP(-0.5*((Sheet1!$C1672-Sheet3!I$11)/Sheet3!I$13)^2)</f>
        <v>3.0625518942128725E-9</v>
      </c>
      <c r="K1649" s="26">
        <f>Sheet3!J$12*EXP(-0.5*((Sheet1!$C1672-Sheet3!J$11)/Sheet3!J$13)^2)</f>
        <v>3.0625518942128725E-9</v>
      </c>
      <c r="L1649" s="26">
        <f>Sheet3!K$12*EXP(-0.5*((Sheet1!$C1672-Sheet3!K$11)/Sheet3!K$13)^2)</f>
        <v>3.0625518942128725E-9</v>
      </c>
      <c r="M1649" s="26">
        <f>Sheet3!L$12*EXP(-0.5*((Sheet1!$C1672-Sheet3!L$11)/Sheet3!L$13)^2)</f>
        <v>3.0625518942128725E-9</v>
      </c>
    </row>
    <row r="1650" spans="1:13" x14ac:dyDescent="0.25">
      <c r="A1650" s="26">
        <f>Sheet1!D1673*Sheet3!$B$5</f>
        <v>0</v>
      </c>
      <c r="B1650" s="26">
        <f t="shared" si="50"/>
        <v>6.0410602193644161E-16</v>
      </c>
      <c r="C1650" s="26">
        <f t="shared" si="51"/>
        <v>2.4578568345948094E-8</v>
      </c>
      <c r="D1650" s="26">
        <f>Sheet3!C$12*EXP(-0.5*((Sheet1!$C1673-Sheet3!C$11)/Sheet3!C$13)^2)</f>
        <v>2.9124781134103978E-48</v>
      </c>
      <c r="E1650" s="26">
        <f>Sheet3!D$12*EXP(-0.5*((Sheet1!$C1673-Sheet3!D$11)/Sheet3!D$13)^2)</f>
        <v>7.8153192245113058E-11</v>
      </c>
      <c r="F1650" s="26">
        <f>Sheet3!E$12*EXP(-0.5*((Sheet1!$C1673-Sheet3!E$11)/Sheet3!E$13)^2)</f>
        <v>3.0625518942128725E-9</v>
      </c>
      <c r="G1650" s="26">
        <f>Sheet3!F$12*EXP(-0.5*((Sheet1!$C1673-Sheet3!F$11)/Sheet3!F$13)^2)</f>
        <v>3.0625518942128725E-9</v>
      </c>
      <c r="H1650" s="26">
        <f>Sheet3!G$12*EXP(-0.5*((Sheet1!$C1673-Sheet3!G$11)/Sheet3!G$13)^2)</f>
        <v>3.0625518942128725E-9</v>
      </c>
      <c r="I1650" s="26">
        <f>Sheet3!H$12*EXP(-0.5*((Sheet1!$C1673-Sheet3!H$11)/Sheet3!H$13)^2)</f>
        <v>3.0625518942128725E-9</v>
      </c>
      <c r="J1650" s="26">
        <f>Sheet3!I$12*EXP(-0.5*((Sheet1!$C1673-Sheet3!I$11)/Sheet3!I$13)^2)</f>
        <v>3.0625518942128725E-9</v>
      </c>
      <c r="K1650" s="26">
        <f>Sheet3!J$12*EXP(-0.5*((Sheet1!$C1673-Sheet3!J$11)/Sheet3!J$13)^2)</f>
        <v>3.0625518942128725E-9</v>
      </c>
      <c r="L1650" s="26">
        <f>Sheet3!K$12*EXP(-0.5*((Sheet1!$C1673-Sheet3!K$11)/Sheet3!K$13)^2)</f>
        <v>3.0625518942128725E-9</v>
      </c>
      <c r="M1650" s="26">
        <f>Sheet3!L$12*EXP(-0.5*((Sheet1!$C1673-Sheet3!L$11)/Sheet3!L$13)^2)</f>
        <v>3.0625518942128725E-9</v>
      </c>
    </row>
    <row r="1651" spans="1:13" x14ac:dyDescent="0.25">
      <c r="A1651" s="26">
        <f>Sheet1!D1674*Sheet3!$B$5</f>
        <v>0</v>
      </c>
      <c r="B1651" s="26">
        <f t="shared" si="50"/>
        <v>6.0410602193644161E-16</v>
      </c>
      <c r="C1651" s="26">
        <f t="shared" si="51"/>
        <v>2.4578568345948094E-8</v>
      </c>
      <c r="D1651" s="26">
        <f>Sheet3!C$12*EXP(-0.5*((Sheet1!$C1674-Sheet3!C$11)/Sheet3!C$13)^2)</f>
        <v>2.9124781134103978E-48</v>
      </c>
      <c r="E1651" s="26">
        <f>Sheet3!D$12*EXP(-0.5*((Sheet1!$C1674-Sheet3!D$11)/Sheet3!D$13)^2)</f>
        <v>7.8153192245113058E-11</v>
      </c>
      <c r="F1651" s="26">
        <f>Sheet3!E$12*EXP(-0.5*((Sheet1!$C1674-Sheet3!E$11)/Sheet3!E$13)^2)</f>
        <v>3.0625518942128725E-9</v>
      </c>
      <c r="G1651" s="26">
        <f>Sheet3!F$12*EXP(-0.5*((Sheet1!$C1674-Sheet3!F$11)/Sheet3!F$13)^2)</f>
        <v>3.0625518942128725E-9</v>
      </c>
      <c r="H1651" s="26">
        <f>Sheet3!G$12*EXP(-0.5*((Sheet1!$C1674-Sheet3!G$11)/Sheet3!G$13)^2)</f>
        <v>3.0625518942128725E-9</v>
      </c>
      <c r="I1651" s="26">
        <f>Sheet3!H$12*EXP(-0.5*((Sheet1!$C1674-Sheet3!H$11)/Sheet3!H$13)^2)</f>
        <v>3.0625518942128725E-9</v>
      </c>
      <c r="J1651" s="26">
        <f>Sheet3!I$12*EXP(-0.5*((Sheet1!$C1674-Sheet3!I$11)/Sheet3!I$13)^2)</f>
        <v>3.0625518942128725E-9</v>
      </c>
      <c r="K1651" s="26">
        <f>Sheet3!J$12*EXP(-0.5*((Sheet1!$C1674-Sheet3!J$11)/Sheet3!J$13)^2)</f>
        <v>3.0625518942128725E-9</v>
      </c>
      <c r="L1651" s="26">
        <f>Sheet3!K$12*EXP(-0.5*((Sheet1!$C1674-Sheet3!K$11)/Sheet3!K$13)^2)</f>
        <v>3.0625518942128725E-9</v>
      </c>
      <c r="M1651" s="26">
        <f>Sheet3!L$12*EXP(-0.5*((Sheet1!$C1674-Sheet3!L$11)/Sheet3!L$13)^2)</f>
        <v>3.0625518942128725E-9</v>
      </c>
    </row>
    <row r="1652" spans="1:13" x14ac:dyDescent="0.25">
      <c r="A1652" s="26">
        <f>Sheet1!D1675*Sheet3!$B$5</f>
        <v>0</v>
      </c>
      <c r="B1652" s="26">
        <f t="shared" si="50"/>
        <v>6.0410602193644161E-16</v>
      </c>
      <c r="C1652" s="26">
        <f t="shared" si="51"/>
        <v>2.4578568345948094E-8</v>
      </c>
      <c r="D1652" s="26">
        <f>Sheet3!C$12*EXP(-0.5*((Sheet1!$C1675-Sheet3!C$11)/Sheet3!C$13)^2)</f>
        <v>2.9124781134103978E-48</v>
      </c>
      <c r="E1652" s="26">
        <f>Sheet3!D$12*EXP(-0.5*((Sheet1!$C1675-Sheet3!D$11)/Sheet3!D$13)^2)</f>
        <v>7.8153192245113058E-11</v>
      </c>
      <c r="F1652" s="26">
        <f>Sheet3!E$12*EXP(-0.5*((Sheet1!$C1675-Sheet3!E$11)/Sheet3!E$13)^2)</f>
        <v>3.0625518942128725E-9</v>
      </c>
      <c r="G1652" s="26">
        <f>Sheet3!F$12*EXP(-0.5*((Sheet1!$C1675-Sheet3!F$11)/Sheet3!F$13)^2)</f>
        <v>3.0625518942128725E-9</v>
      </c>
      <c r="H1652" s="26">
        <f>Sheet3!G$12*EXP(-0.5*((Sheet1!$C1675-Sheet3!G$11)/Sheet3!G$13)^2)</f>
        <v>3.0625518942128725E-9</v>
      </c>
      <c r="I1652" s="26">
        <f>Sheet3!H$12*EXP(-0.5*((Sheet1!$C1675-Sheet3!H$11)/Sheet3!H$13)^2)</f>
        <v>3.0625518942128725E-9</v>
      </c>
      <c r="J1652" s="26">
        <f>Sheet3!I$12*EXP(-0.5*((Sheet1!$C1675-Sheet3!I$11)/Sheet3!I$13)^2)</f>
        <v>3.0625518942128725E-9</v>
      </c>
      <c r="K1652" s="26">
        <f>Sheet3!J$12*EXP(-0.5*((Sheet1!$C1675-Sheet3!J$11)/Sheet3!J$13)^2)</f>
        <v>3.0625518942128725E-9</v>
      </c>
      <c r="L1652" s="26">
        <f>Sheet3!K$12*EXP(-0.5*((Sheet1!$C1675-Sheet3!K$11)/Sheet3!K$13)^2)</f>
        <v>3.0625518942128725E-9</v>
      </c>
      <c r="M1652" s="26">
        <f>Sheet3!L$12*EXP(-0.5*((Sheet1!$C1675-Sheet3!L$11)/Sheet3!L$13)^2)</f>
        <v>3.0625518942128725E-9</v>
      </c>
    </row>
    <row r="1653" spans="1:13" x14ac:dyDescent="0.25">
      <c r="A1653" s="26">
        <f>Sheet1!D1676*Sheet3!$B$5</f>
        <v>0</v>
      </c>
      <c r="B1653" s="26">
        <f t="shared" si="50"/>
        <v>6.0410602193644161E-16</v>
      </c>
      <c r="C1653" s="26">
        <f t="shared" si="51"/>
        <v>2.4578568345948094E-8</v>
      </c>
      <c r="D1653" s="26">
        <f>Sheet3!C$12*EXP(-0.5*((Sheet1!$C1676-Sheet3!C$11)/Sheet3!C$13)^2)</f>
        <v>2.9124781134103978E-48</v>
      </c>
      <c r="E1653" s="26">
        <f>Sheet3!D$12*EXP(-0.5*((Sheet1!$C1676-Sheet3!D$11)/Sheet3!D$13)^2)</f>
        <v>7.8153192245113058E-11</v>
      </c>
      <c r="F1653" s="26">
        <f>Sheet3!E$12*EXP(-0.5*((Sheet1!$C1676-Sheet3!E$11)/Sheet3!E$13)^2)</f>
        <v>3.0625518942128725E-9</v>
      </c>
      <c r="G1653" s="26">
        <f>Sheet3!F$12*EXP(-0.5*((Sheet1!$C1676-Sheet3!F$11)/Sheet3!F$13)^2)</f>
        <v>3.0625518942128725E-9</v>
      </c>
      <c r="H1653" s="26">
        <f>Sheet3!G$12*EXP(-0.5*((Sheet1!$C1676-Sheet3!G$11)/Sheet3!G$13)^2)</f>
        <v>3.0625518942128725E-9</v>
      </c>
      <c r="I1653" s="26">
        <f>Sheet3!H$12*EXP(-0.5*((Sheet1!$C1676-Sheet3!H$11)/Sheet3!H$13)^2)</f>
        <v>3.0625518942128725E-9</v>
      </c>
      <c r="J1653" s="26">
        <f>Sheet3!I$12*EXP(-0.5*((Sheet1!$C1676-Sheet3!I$11)/Sheet3!I$13)^2)</f>
        <v>3.0625518942128725E-9</v>
      </c>
      <c r="K1653" s="26">
        <f>Sheet3!J$12*EXP(-0.5*((Sheet1!$C1676-Sheet3!J$11)/Sheet3!J$13)^2)</f>
        <v>3.0625518942128725E-9</v>
      </c>
      <c r="L1653" s="26">
        <f>Sheet3!K$12*EXP(-0.5*((Sheet1!$C1676-Sheet3!K$11)/Sheet3!K$13)^2)</f>
        <v>3.0625518942128725E-9</v>
      </c>
      <c r="M1653" s="26">
        <f>Sheet3!L$12*EXP(-0.5*((Sheet1!$C1676-Sheet3!L$11)/Sheet3!L$13)^2)</f>
        <v>3.0625518942128725E-9</v>
      </c>
    </row>
    <row r="1654" spans="1:13" x14ac:dyDescent="0.25">
      <c r="A1654" s="26">
        <f>Sheet1!D1677*Sheet3!$B$5</f>
        <v>0</v>
      </c>
      <c r="B1654" s="26">
        <f t="shared" si="50"/>
        <v>6.0410602193644161E-16</v>
      </c>
      <c r="C1654" s="26">
        <f t="shared" si="51"/>
        <v>2.4578568345948094E-8</v>
      </c>
      <c r="D1654" s="26">
        <f>Sheet3!C$12*EXP(-0.5*((Sheet1!$C1677-Sheet3!C$11)/Sheet3!C$13)^2)</f>
        <v>2.9124781134103978E-48</v>
      </c>
      <c r="E1654" s="26">
        <f>Sheet3!D$12*EXP(-0.5*((Sheet1!$C1677-Sheet3!D$11)/Sheet3!D$13)^2)</f>
        <v>7.8153192245113058E-11</v>
      </c>
      <c r="F1654" s="26">
        <f>Sheet3!E$12*EXP(-0.5*((Sheet1!$C1677-Sheet3!E$11)/Sheet3!E$13)^2)</f>
        <v>3.0625518942128725E-9</v>
      </c>
      <c r="G1654" s="26">
        <f>Sheet3!F$12*EXP(-0.5*((Sheet1!$C1677-Sheet3!F$11)/Sheet3!F$13)^2)</f>
        <v>3.0625518942128725E-9</v>
      </c>
      <c r="H1654" s="26">
        <f>Sheet3!G$12*EXP(-0.5*((Sheet1!$C1677-Sheet3!G$11)/Sheet3!G$13)^2)</f>
        <v>3.0625518942128725E-9</v>
      </c>
      <c r="I1654" s="26">
        <f>Sheet3!H$12*EXP(-0.5*((Sheet1!$C1677-Sheet3!H$11)/Sheet3!H$13)^2)</f>
        <v>3.0625518942128725E-9</v>
      </c>
      <c r="J1654" s="26">
        <f>Sheet3!I$12*EXP(-0.5*((Sheet1!$C1677-Sheet3!I$11)/Sheet3!I$13)^2)</f>
        <v>3.0625518942128725E-9</v>
      </c>
      <c r="K1654" s="26">
        <f>Sheet3!J$12*EXP(-0.5*((Sheet1!$C1677-Sheet3!J$11)/Sheet3!J$13)^2)</f>
        <v>3.0625518942128725E-9</v>
      </c>
      <c r="L1654" s="26">
        <f>Sheet3!K$12*EXP(-0.5*((Sheet1!$C1677-Sheet3!K$11)/Sheet3!K$13)^2)</f>
        <v>3.0625518942128725E-9</v>
      </c>
      <c r="M1654" s="26">
        <f>Sheet3!L$12*EXP(-0.5*((Sheet1!$C1677-Sheet3!L$11)/Sheet3!L$13)^2)</f>
        <v>3.0625518942128725E-9</v>
      </c>
    </row>
    <row r="1655" spans="1:13" x14ac:dyDescent="0.25">
      <c r="A1655" s="26">
        <f>Sheet1!D1678*Sheet3!$B$5</f>
        <v>0</v>
      </c>
      <c r="B1655" s="26">
        <f t="shared" si="50"/>
        <v>6.0410602193644161E-16</v>
      </c>
      <c r="C1655" s="26">
        <f t="shared" si="51"/>
        <v>2.4578568345948094E-8</v>
      </c>
      <c r="D1655" s="26">
        <f>Sheet3!C$12*EXP(-0.5*((Sheet1!$C1678-Sheet3!C$11)/Sheet3!C$13)^2)</f>
        <v>2.9124781134103978E-48</v>
      </c>
      <c r="E1655" s="26">
        <f>Sheet3!D$12*EXP(-0.5*((Sheet1!$C1678-Sheet3!D$11)/Sheet3!D$13)^2)</f>
        <v>7.8153192245113058E-11</v>
      </c>
      <c r="F1655" s="26">
        <f>Sheet3!E$12*EXP(-0.5*((Sheet1!$C1678-Sheet3!E$11)/Sheet3!E$13)^2)</f>
        <v>3.0625518942128725E-9</v>
      </c>
      <c r="G1655" s="26">
        <f>Sheet3!F$12*EXP(-0.5*((Sheet1!$C1678-Sheet3!F$11)/Sheet3!F$13)^2)</f>
        <v>3.0625518942128725E-9</v>
      </c>
      <c r="H1655" s="26">
        <f>Sheet3!G$12*EXP(-0.5*((Sheet1!$C1678-Sheet3!G$11)/Sheet3!G$13)^2)</f>
        <v>3.0625518942128725E-9</v>
      </c>
      <c r="I1655" s="26">
        <f>Sheet3!H$12*EXP(-0.5*((Sheet1!$C1678-Sheet3!H$11)/Sheet3!H$13)^2)</f>
        <v>3.0625518942128725E-9</v>
      </c>
      <c r="J1655" s="26">
        <f>Sheet3!I$12*EXP(-0.5*((Sheet1!$C1678-Sheet3!I$11)/Sheet3!I$13)^2)</f>
        <v>3.0625518942128725E-9</v>
      </c>
      <c r="K1655" s="26">
        <f>Sheet3!J$12*EXP(-0.5*((Sheet1!$C1678-Sheet3!J$11)/Sheet3!J$13)^2)</f>
        <v>3.0625518942128725E-9</v>
      </c>
      <c r="L1655" s="26">
        <f>Sheet3!K$12*EXP(-0.5*((Sheet1!$C1678-Sheet3!K$11)/Sheet3!K$13)^2)</f>
        <v>3.0625518942128725E-9</v>
      </c>
      <c r="M1655" s="26">
        <f>Sheet3!L$12*EXP(-0.5*((Sheet1!$C1678-Sheet3!L$11)/Sheet3!L$13)^2)</f>
        <v>3.0625518942128725E-9</v>
      </c>
    </row>
    <row r="1656" spans="1:13" x14ac:dyDescent="0.25">
      <c r="A1656" s="26">
        <f>Sheet1!D1679*Sheet3!$B$5</f>
        <v>0</v>
      </c>
      <c r="B1656" s="26">
        <f t="shared" si="50"/>
        <v>6.0410602193644161E-16</v>
      </c>
      <c r="C1656" s="26">
        <f t="shared" si="51"/>
        <v>2.4578568345948094E-8</v>
      </c>
      <c r="D1656" s="26">
        <f>Sheet3!C$12*EXP(-0.5*((Sheet1!$C1679-Sheet3!C$11)/Sheet3!C$13)^2)</f>
        <v>2.9124781134103978E-48</v>
      </c>
      <c r="E1656" s="26">
        <f>Sheet3!D$12*EXP(-0.5*((Sheet1!$C1679-Sheet3!D$11)/Sheet3!D$13)^2)</f>
        <v>7.8153192245113058E-11</v>
      </c>
      <c r="F1656" s="26">
        <f>Sheet3!E$12*EXP(-0.5*((Sheet1!$C1679-Sheet3!E$11)/Sheet3!E$13)^2)</f>
        <v>3.0625518942128725E-9</v>
      </c>
      <c r="G1656" s="26">
        <f>Sheet3!F$12*EXP(-0.5*((Sheet1!$C1679-Sheet3!F$11)/Sheet3!F$13)^2)</f>
        <v>3.0625518942128725E-9</v>
      </c>
      <c r="H1656" s="26">
        <f>Sheet3!G$12*EXP(-0.5*((Sheet1!$C1679-Sheet3!G$11)/Sheet3!G$13)^2)</f>
        <v>3.0625518942128725E-9</v>
      </c>
      <c r="I1656" s="26">
        <f>Sheet3!H$12*EXP(-0.5*((Sheet1!$C1679-Sheet3!H$11)/Sheet3!H$13)^2)</f>
        <v>3.0625518942128725E-9</v>
      </c>
      <c r="J1656" s="26">
        <f>Sheet3!I$12*EXP(-0.5*((Sheet1!$C1679-Sheet3!I$11)/Sheet3!I$13)^2)</f>
        <v>3.0625518942128725E-9</v>
      </c>
      <c r="K1656" s="26">
        <f>Sheet3!J$12*EXP(-0.5*((Sheet1!$C1679-Sheet3!J$11)/Sheet3!J$13)^2)</f>
        <v>3.0625518942128725E-9</v>
      </c>
      <c r="L1656" s="26">
        <f>Sheet3!K$12*EXP(-0.5*((Sheet1!$C1679-Sheet3!K$11)/Sheet3!K$13)^2)</f>
        <v>3.0625518942128725E-9</v>
      </c>
      <c r="M1656" s="26">
        <f>Sheet3!L$12*EXP(-0.5*((Sheet1!$C1679-Sheet3!L$11)/Sheet3!L$13)^2)</f>
        <v>3.0625518942128725E-9</v>
      </c>
    </row>
    <row r="1657" spans="1:13" x14ac:dyDescent="0.25">
      <c r="A1657" s="26">
        <f>Sheet1!D1680*Sheet3!$B$5</f>
        <v>0</v>
      </c>
      <c r="B1657" s="26">
        <f t="shared" si="50"/>
        <v>6.0410602193644161E-16</v>
      </c>
      <c r="C1657" s="26">
        <f t="shared" si="51"/>
        <v>2.4578568345948094E-8</v>
      </c>
      <c r="D1657" s="26">
        <f>Sheet3!C$12*EXP(-0.5*((Sheet1!$C1680-Sheet3!C$11)/Sheet3!C$13)^2)</f>
        <v>2.9124781134103978E-48</v>
      </c>
      <c r="E1657" s="26">
        <f>Sheet3!D$12*EXP(-0.5*((Sheet1!$C1680-Sheet3!D$11)/Sheet3!D$13)^2)</f>
        <v>7.8153192245113058E-11</v>
      </c>
      <c r="F1657" s="26">
        <f>Sheet3!E$12*EXP(-0.5*((Sheet1!$C1680-Sheet3!E$11)/Sheet3!E$13)^2)</f>
        <v>3.0625518942128725E-9</v>
      </c>
      <c r="G1657" s="26">
        <f>Sheet3!F$12*EXP(-0.5*((Sheet1!$C1680-Sheet3!F$11)/Sheet3!F$13)^2)</f>
        <v>3.0625518942128725E-9</v>
      </c>
      <c r="H1657" s="26">
        <f>Sheet3!G$12*EXP(-0.5*((Sheet1!$C1680-Sheet3!G$11)/Sheet3!G$13)^2)</f>
        <v>3.0625518942128725E-9</v>
      </c>
      <c r="I1657" s="26">
        <f>Sheet3!H$12*EXP(-0.5*((Sheet1!$C1680-Sheet3!H$11)/Sheet3!H$13)^2)</f>
        <v>3.0625518942128725E-9</v>
      </c>
      <c r="J1657" s="26">
        <f>Sheet3!I$12*EXP(-0.5*((Sheet1!$C1680-Sheet3!I$11)/Sheet3!I$13)^2)</f>
        <v>3.0625518942128725E-9</v>
      </c>
      <c r="K1657" s="26">
        <f>Sheet3!J$12*EXP(-0.5*((Sheet1!$C1680-Sheet3!J$11)/Sheet3!J$13)^2)</f>
        <v>3.0625518942128725E-9</v>
      </c>
      <c r="L1657" s="26">
        <f>Sheet3!K$12*EXP(-0.5*((Sheet1!$C1680-Sheet3!K$11)/Sheet3!K$13)^2)</f>
        <v>3.0625518942128725E-9</v>
      </c>
      <c r="M1657" s="26">
        <f>Sheet3!L$12*EXP(-0.5*((Sheet1!$C1680-Sheet3!L$11)/Sheet3!L$13)^2)</f>
        <v>3.0625518942128725E-9</v>
      </c>
    </row>
    <row r="1658" spans="1:13" x14ac:dyDescent="0.25">
      <c r="A1658" s="26">
        <f>Sheet1!D1681*Sheet3!$B$5</f>
        <v>0</v>
      </c>
      <c r="B1658" s="26">
        <f t="shared" si="50"/>
        <v>6.0410602193644161E-16</v>
      </c>
      <c r="C1658" s="26">
        <f t="shared" si="51"/>
        <v>2.4578568345948094E-8</v>
      </c>
      <c r="D1658" s="26">
        <f>Sheet3!C$12*EXP(-0.5*((Sheet1!$C1681-Sheet3!C$11)/Sheet3!C$13)^2)</f>
        <v>2.9124781134103978E-48</v>
      </c>
      <c r="E1658" s="26">
        <f>Sheet3!D$12*EXP(-0.5*((Sheet1!$C1681-Sheet3!D$11)/Sheet3!D$13)^2)</f>
        <v>7.8153192245113058E-11</v>
      </c>
      <c r="F1658" s="26">
        <f>Sheet3!E$12*EXP(-0.5*((Sheet1!$C1681-Sheet3!E$11)/Sheet3!E$13)^2)</f>
        <v>3.0625518942128725E-9</v>
      </c>
      <c r="G1658" s="26">
        <f>Sheet3!F$12*EXP(-0.5*((Sheet1!$C1681-Sheet3!F$11)/Sheet3!F$13)^2)</f>
        <v>3.0625518942128725E-9</v>
      </c>
      <c r="H1658" s="26">
        <f>Sheet3!G$12*EXP(-0.5*((Sheet1!$C1681-Sheet3!G$11)/Sheet3!G$13)^2)</f>
        <v>3.0625518942128725E-9</v>
      </c>
      <c r="I1658" s="26">
        <f>Sheet3!H$12*EXP(-0.5*((Sheet1!$C1681-Sheet3!H$11)/Sheet3!H$13)^2)</f>
        <v>3.0625518942128725E-9</v>
      </c>
      <c r="J1658" s="26">
        <f>Sheet3!I$12*EXP(-0.5*((Sheet1!$C1681-Sheet3!I$11)/Sheet3!I$13)^2)</f>
        <v>3.0625518942128725E-9</v>
      </c>
      <c r="K1658" s="26">
        <f>Sheet3!J$12*EXP(-0.5*((Sheet1!$C1681-Sheet3!J$11)/Sheet3!J$13)^2)</f>
        <v>3.0625518942128725E-9</v>
      </c>
      <c r="L1658" s="26">
        <f>Sheet3!K$12*EXP(-0.5*((Sheet1!$C1681-Sheet3!K$11)/Sheet3!K$13)^2)</f>
        <v>3.0625518942128725E-9</v>
      </c>
      <c r="M1658" s="26">
        <f>Sheet3!L$12*EXP(-0.5*((Sheet1!$C1681-Sheet3!L$11)/Sheet3!L$13)^2)</f>
        <v>3.0625518942128725E-9</v>
      </c>
    </row>
    <row r="1659" spans="1:13" x14ac:dyDescent="0.25">
      <c r="A1659" s="26">
        <f>Sheet1!D1682*Sheet3!$B$5</f>
        <v>0</v>
      </c>
      <c r="B1659" s="26">
        <f t="shared" si="50"/>
        <v>6.0410602193644161E-16</v>
      </c>
      <c r="C1659" s="26">
        <f t="shared" si="51"/>
        <v>2.4578568345948094E-8</v>
      </c>
      <c r="D1659" s="26">
        <f>Sheet3!C$12*EXP(-0.5*((Sheet1!$C1682-Sheet3!C$11)/Sheet3!C$13)^2)</f>
        <v>2.9124781134103978E-48</v>
      </c>
      <c r="E1659" s="26">
        <f>Sheet3!D$12*EXP(-0.5*((Sheet1!$C1682-Sheet3!D$11)/Sheet3!D$13)^2)</f>
        <v>7.8153192245113058E-11</v>
      </c>
      <c r="F1659" s="26">
        <f>Sheet3!E$12*EXP(-0.5*((Sheet1!$C1682-Sheet3!E$11)/Sheet3!E$13)^2)</f>
        <v>3.0625518942128725E-9</v>
      </c>
      <c r="G1659" s="26">
        <f>Sheet3!F$12*EXP(-0.5*((Sheet1!$C1682-Sheet3!F$11)/Sheet3!F$13)^2)</f>
        <v>3.0625518942128725E-9</v>
      </c>
      <c r="H1659" s="26">
        <f>Sheet3!G$12*EXP(-0.5*((Sheet1!$C1682-Sheet3!G$11)/Sheet3!G$13)^2)</f>
        <v>3.0625518942128725E-9</v>
      </c>
      <c r="I1659" s="26">
        <f>Sheet3!H$12*EXP(-0.5*((Sheet1!$C1682-Sheet3!H$11)/Sheet3!H$13)^2)</f>
        <v>3.0625518942128725E-9</v>
      </c>
      <c r="J1659" s="26">
        <f>Sheet3!I$12*EXP(-0.5*((Sheet1!$C1682-Sheet3!I$11)/Sheet3!I$13)^2)</f>
        <v>3.0625518942128725E-9</v>
      </c>
      <c r="K1659" s="26">
        <f>Sheet3!J$12*EXP(-0.5*((Sheet1!$C1682-Sheet3!J$11)/Sheet3!J$13)^2)</f>
        <v>3.0625518942128725E-9</v>
      </c>
      <c r="L1659" s="26">
        <f>Sheet3!K$12*EXP(-0.5*((Sheet1!$C1682-Sheet3!K$11)/Sheet3!K$13)^2)</f>
        <v>3.0625518942128725E-9</v>
      </c>
      <c r="M1659" s="26">
        <f>Sheet3!L$12*EXP(-0.5*((Sheet1!$C1682-Sheet3!L$11)/Sheet3!L$13)^2)</f>
        <v>3.0625518942128725E-9</v>
      </c>
    </row>
    <row r="1660" spans="1:13" x14ac:dyDescent="0.25">
      <c r="A1660" s="26">
        <f>Sheet1!D1683*Sheet3!$B$5</f>
        <v>0</v>
      </c>
      <c r="B1660" s="26">
        <f t="shared" si="50"/>
        <v>6.0410602193644161E-16</v>
      </c>
      <c r="C1660" s="26">
        <f t="shared" si="51"/>
        <v>2.4578568345948094E-8</v>
      </c>
      <c r="D1660" s="26">
        <f>Sheet3!C$12*EXP(-0.5*((Sheet1!$C1683-Sheet3!C$11)/Sheet3!C$13)^2)</f>
        <v>2.9124781134103978E-48</v>
      </c>
      <c r="E1660" s="26">
        <f>Sheet3!D$12*EXP(-0.5*((Sheet1!$C1683-Sheet3!D$11)/Sheet3!D$13)^2)</f>
        <v>7.8153192245113058E-11</v>
      </c>
      <c r="F1660" s="26">
        <f>Sheet3!E$12*EXP(-0.5*((Sheet1!$C1683-Sheet3!E$11)/Sheet3!E$13)^2)</f>
        <v>3.0625518942128725E-9</v>
      </c>
      <c r="G1660" s="26">
        <f>Sheet3!F$12*EXP(-0.5*((Sheet1!$C1683-Sheet3!F$11)/Sheet3!F$13)^2)</f>
        <v>3.0625518942128725E-9</v>
      </c>
      <c r="H1660" s="26">
        <f>Sheet3!G$12*EXP(-0.5*((Sheet1!$C1683-Sheet3!G$11)/Sheet3!G$13)^2)</f>
        <v>3.0625518942128725E-9</v>
      </c>
      <c r="I1660" s="26">
        <f>Sheet3!H$12*EXP(-0.5*((Sheet1!$C1683-Sheet3!H$11)/Sheet3!H$13)^2)</f>
        <v>3.0625518942128725E-9</v>
      </c>
      <c r="J1660" s="26">
        <f>Sheet3!I$12*EXP(-0.5*((Sheet1!$C1683-Sheet3!I$11)/Sheet3!I$13)^2)</f>
        <v>3.0625518942128725E-9</v>
      </c>
      <c r="K1660" s="26">
        <f>Sheet3!J$12*EXP(-0.5*((Sheet1!$C1683-Sheet3!J$11)/Sheet3!J$13)^2)</f>
        <v>3.0625518942128725E-9</v>
      </c>
      <c r="L1660" s="26">
        <f>Sheet3!K$12*EXP(-0.5*((Sheet1!$C1683-Sheet3!K$11)/Sheet3!K$13)^2)</f>
        <v>3.0625518942128725E-9</v>
      </c>
      <c r="M1660" s="26">
        <f>Sheet3!L$12*EXP(-0.5*((Sheet1!$C1683-Sheet3!L$11)/Sheet3!L$13)^2)</f>
        <v>3.0625518942128725E-9</v>
      </c>
    </row>
    <row r="1661" spans="1:13" x14ac:dyDescent="0.25">
      <c r="A1661" s="26">
        <f>Sheet1!D1684*Sheet3!$B$5</f>
        <v>0</v>
      </c>
      <c r="B1661" s="26">
        <f t="shared" si="50"/>
        <v>6.0410602193644161E-16</v>
      </c>
      <c r="C1661" s="26">
        <f t="shared" si="51"/>
        <v>2.4578568345948094E-8</v>
      </c>
      <c r="D1661" s="26">
        <f>Sheet3!C$12*EXP(-0.5*((Sheet1!$C1684-Sheet3!C$11)/Sheet3!C$13)^2)</f>
        <v>2.9124781134103978E-48</v>
      </c>
      <c r="E1661" s="26">
        <f>Sheet3!D$12*EXP(-0.5*((Sheet1!$C1684-Sheet3!D$11)/Sheet3!D$13)^2)</f>
        <v>7.8153192245113058E-11</v>
      </c>
      <c r="F1661" s="26">
        <f>Sheet3!E$12*EXP(-0.5*((Sheet1!$C1684-Sheet3!E$11)/Sheet3!E$13)^2)</f>
        <v>3.0625518942128725E-9</v>
      </c>
      <c r="G1661" s="26">
        <f>Sheet3!F$12*EXP(-0.5*((Sheet1!$C1684-Sheet3!F$11)/Sheet3!F$13)^2)</f>
        <v>3.0625518942128725E-9</v>
      </c>
      <c r="H1661" s="26">
        <f>Sheet3!G$12*EXP(-0.5*((Sheet1!$C1684-Sheet3!G$11)/Sheet3!G$13)^2)</f>
        <v>3.0625518942128725E-9</v>
      </c>
      <c r="I1661" s="26">
        <f>Sheet3!H$12*EXP(-0.5*((Sheet1!$C1684-Sheet3!H$11)/Sheet3!H$13)^2)</f>
        <v>3.0625518942128725E-9</v>
      </c>
      <c r="J1661" s="26">
        <f>Sheet3!I$12*EXP(-0.5*((Sheet1!$C1684-Sheet3!I$11)/Sheet3!I$13)^2)</f>
        <v>3.0625518942128725E-9</v>
      </c>
      <c r="K1661" s="26">
        <f>Sheet3!J$12*EXP(-0.5*((Sheet1!$C1684-Sheet3!J$11)/Sheet3!J$13)^2)</f>
        <v>3.0625518942128725E-9</v>
      </c>
      <c r="L1661" s="26">
        <f>Sheet3!K$12*EXP(-0.5*((Sheet1!$C1684-Sheet3!K$11)/Sheet3!K$13)^2)</f>
        <v>3.0625518942128725E-9</v>
      </c>
      <c r="M1661" s="26">
        <f>Sheet3!L$12*EXP(-0.5*((Sheet1!$C1684-Sheet3!L$11)/Sheet3!L$13)^2)</f>
        <v>3.0625518942128725E-9</v>
      </c>
    </row>
    <row r="1662" spans="1:13" x14ac:dyDescent="0.25">
      <c r="A1662" s="26">
        <f>Sheet1!D1685*Sheet3!$B$5</f>
        <v>0</v>
      </c>
      <c r="B1662" s="26">
        <f t="shared" si="50"/>
        <v>6.0410602193644161E-16</v>
      </c>
      <c r="C1662" s="26">
        <f t="shared" si="51"/>
        <v>2.4578568345948094E-8</v>
      </c>
      <c r="D1662" s="26">
        <f>Sheet3!C$12*EXP(-0.5*((Sheet1!$C1685-Sheet3!C$11)/Sheet3!C$13)^2)</f>
        <v>2.9124781134103978E-48</v>
      </c>
      <c r="E1662" s="26">
        <f>Sheet3!D$12*EXP(-0.5*((Sheet1!$C1685-Sheet3!D$11)/Sheet3!D$13)^2)</f>
        <v>7.8153192245113058E-11</v>
      </c>
      <c r="F1662" s="26">
        <f>Sheet3!E$12*EXP(-0.5*((Sheet1!$C1685-Sheet3!E$11)/Sheet3!E$13)^2)</f>
        <v>3.0625518942128725E-9</v>
      </c>
      <c r="G1662" s="26">
        <f>Sheet3!F$12*EXP(-0.5*((Sheet1!$C1685-Sheet3!F$11)/Sheet3!F$13)^2)</f>
        <v>3.0625518942128725E-9</v>
      </c>
      <c r="H1662" s="26">
        <f>Sheet3!G$12*EXP(-0.5*((Sheet1!$C1685-Sheet3!G$11)/Sheet3!G$13)^2)</f>
        <v>3.0625518942128725E-9</v>
      </c>
      <c r="I1662" s="26">
        <f>Sheet3!H$12*EXP(-0.5*((Sheet1!$C1685-Sheet3!H$11)/Sheet3!H$13)^2)</f>
        <v>3.0625518942128725E-9</v>
      </c>
      <c r="J1662" s="26">
        <f>Sheet3!I$12*EXP(-0.5*((Sheet1!$C1685-Sheet3!I$11)/Sheet3!I$13)^2)</f>
        <v>3.0625518942128725E-9</v>
      </c>
      <c r="K1662" s="26">
        <f>Sheet3!J$12*EXP(-0.5*((Sheet1!$C1685-Sheet3!J$11)/Sheet3!J$13)^2)</f>
        <v>3.0625518942128725E-9</v>
      </c>
      <c r="L1662" s="26">
        <f>Sheet3!K$12*EXP(-0.5*((Sheet1!$C1685-Sheet3!K$11)/Sheet3!K$13)^2)</f>
        <v>3.0625518942128725E-9</v>
      </c>
      <c r="M1662" s="26">
        <f>Sheet3!L$12*EXP(-0.5*((Sheet1!$C1685-Sheet3!L$11)/Sheet3!L$13)^2)</f>
        <v>3.0625518942128725E-9</v>
      </c>
    </row>
    <row r="1663" spans="1:13" x14ac:dyDescent="0.25">
      <c r="A1663" s="26">
        <f>Sheet1!D1686*Sheet3!$B$5</f>
        <v>0</v>
      </c>
      <c r="B1663" s="26">
        <f t="shared" si="50"/>
        <v>6.0410602193644161E-16</v>
      </c>
      <c r="C1663" s="26">
        <f t="shared" si="51"/>
        <v>2.4578568345948094E-8</v>
      </c>
      <c r="D1663" s="26">
        <f>Sheet3!C$12*EXP(-0.5*((Sheet1!$C1686-Sheet3!C$11)/Sheet3!C$13)^2)</f>
        <v>2.9124781134103978E-48</v>
      </c>
      <c r="E1663" s="26">
        <f>Sheet3!D$12*EXP(-0.5*((Sheet1!$C1686-Sheet3!D$11)/Sheet3!D$13)^2)</f>
        <v>7.8153192245113058E-11</v>
      </c>
      <c r="F1663" s="26">
        <f>Sheet3!E$12*EXP(-0.5*((Sheet1!$C1686-Sheet3!E$11)/Sheet3!E$13)^2)</f>
        <v>3.0625518942128725E-9</v>
      </c>
      <c r="G1663" s="26">
        <f>Sheet3!F$12*EXP(-0.5*((Sheet1!$C1686-Sheet3!F$11)/Sheet3!F$13)^2)</f>
        <v>3.0625518942128725E-9</v>
      </c>
      <c r="H1663" s="26">
        <f>Sheet3!G$12*EXP(-0.5*((Sheet1!$C1686-Sheet3!G$11)/Sheet3!G$13)^2)</f>
        <v>3.0625518942128725E-9</v>
      </c>
      <c r="I1663" s="26">
        <f>Sheet3!H$12*EXP(-0.5*((Sheet1!$C1686-Sheet3!H$11)/Sheet3!H$13)^2)</f>
        <v>3.0625518942128725E-9</v>
      </c>
      <c r="J1663" s="26">
        <f>Sheet3!I$12*EXP(-0.5*((Sheet1!$C1686-Sheet3!I$11)/Sheet3!I$13)^2)</f>
        <v>3.0625518942128725E-9</v>
      </c>
      <c r="K1663" s="26">
        <f>Sheet3!J$12*EXP(-0.5*((Sheet1!$C1686-Sheet3!J$11)/Sheet3!J$13)^2)</f>
        <v>3.0625518942128725E-9</v>
      </c>
      <c r="L1663" s="26">
        <f>Sheet3!K$12*EXP(-0.5*((Sheet1!$C1686-Sheet3!K$11)/Sheet3!K$13)^2)</f>
        <v>3.0625518942128725E-9</v>
      </c>
      <c r="M1663" s="26">
        <f>Sheet3!L$12*EXP(-0.5*((Sheet1!$C1686-Sheet3!L$11)/Sheet3!L$13)^2)</f>
        <v>3.0625518942128725E-9</v>
      </c>
    </row>
    <row r="1664" spans="1:13" x14ac:dyDescent="0.25">
      <c r="A1664" s="26">
        <f>Sheet1!D1687*Sheet3!$B$5</f>
        <v>0</v>
      </c>
      <c r="B1664" s="26">
        <f t="shared" si="50"/>
        <v>6.0410602193644161E-16</v>
      </c>
      <c r="C1664" s="26">
        <f t="shared" si="51"/>
        <v>2.4578568345948094E-8</v>
      </c>
      <c r="D1664" s="26">
        <f>Sheet3!C$12*EXP(-0.5*((Sheet1!$C1687-Sheet3!C$11)/Sheet3!C$13)^2)</f>
        <v>2.9124781134103978E-48</v>
      </c>
      <c r="E1664" s="26">
        <f>Sheet3!D$12*EXP(-0.5*((Sheet1!$C1687-Sheet3!D$11)/Sheet3!D$13)^2)</f>
        <v>7.8153192245113058E-11</v>
      </c>
      <c r="F1664" s="26">
        <f>Sheet3!E$12*EXP(-0.5*((Sheet1!$C1687-Sheet3!E$11)/Sheet3!E$13)^2)</f>
        <v>3.0625518942128725E-9</v>
      </c>
      <c r="G1664" s="26">
        <f>Sheet3!F$12*EXP(-0.5*((Sheet1!$C1687-Sheet3!F$11)/Sheet3!F$13)^2)</f>
        <v>3.0625518942128725E-9</v>
      </c>
      <c r="H1664" s="26">
        <f>Sheet3!G$12*EXP(-0.5*((Sheet1!$C1687-Sheet3!G$11)/Sheet3!G$13)^2)</f>
        <v>3.0625518942128725E-9</v>
      </c>
      <c r="I1664" s="26">
        <f>Sheet3!H$12*EXP(-0.5*((Sheet1!$C1687-Sheet3!H$11)/Sheet3!H$13)^2)</f>
        <v>3.0625518942128725E-9</v>
      </c>
      <c r="J1664" s="26">
        <f>Sheet3!I$12*EXP(-0.5*((Sheet1!$C1687-Sheet3!I$11)/Sheet3!I$13)^2)</f>
        <v>3.0625518942128725E-9</v>
      </c>
      <c r="K1664" s="26">
        <f>Sheet3!J$12*EXP(-0.5*((Sheet1!$C1687-Sheet3!J$11)/Sheet3!J$13)^2)</f>
        <v>3.0625518942128725E-9</v>
      </c>
      <c r="L1664" s="26">
        <f>Sheet3!K$12*EXP(-0.5*((Sheet1!$C1687-Sheet3!K$11)/Sheet3!K$13)^2)</f>
        <v>3.0625518942128725E-9</v>
      </c>
      <c r="M1664" s="26">
        <f>Sheet3!L$12*EXP(-0.5*((Sheet1!$C1687-Sheet3!L$11)/Sheet3!L$13)^2)</f>
        <v>3.0625518942128725E-9</v>
      </c>
    </row>
    <row r="1665" spans="1:13" x14ac:dyDescent="0.25">
      <c r="A1665" s="26">
        <f>Sheet1!D1688*Sheet3!$B$5</f>
        <v>0</v>
      </c>
      <c r="B1665" s="26">
        <f t="shared" si="50"/>
        <v>6.0410602193644161E-16</v>
      </c>
      <c r="C1665" s="26">
        <f t="shared" si="51"/>
        <v>2.4578568345948094E-8</v>
      </c>
      <c r="D1665" s="26">
        <f>Sheet3!C$12*EXP(-0.5*((Sheet1!$C1688-Sheet3!C$11)/Sheet3!C$13)^2)</f>
        <v>2.9124781134103978E-48</v>
      </c>
      <c r="E1665" s="26">
        <f>Sheet3!D$12*EXP(-0.5*((Sheet1!$C1688-Sheet3!D$11)/Sheet3!D$13)^2)</f>
        <v>7.8153192245113058E-11</v>
      </c>
      <c r="F1665" s="26">
        <f>Sheet3!E$12*EXP(-0.5*((Sheet1!$C1688-Sheet3!E$11)/Sheet3!E$13)^2)</f>
        <v>3.0625518942128725E-9</v>
      </c>
      <c r="G1665" s="26">
        <f>Sheet3!F$12*EXP(-0.5*((Sheet1!$C1688-Sheet3!F$11)/Sheet3!F$13)^2)</f>
        <v>3.0625518942128725E-9</v>
      </c>
      <c r="H1665" s="26">
        <f>Sheet3!G$12*EXP(-0.5*((Sheet1!$C1688-Sheet3!G$11)/Sheet3!G$13)^2)</f>
        <v>3.0625518942128725E-9</v>
      </c>
      <c r="I1665" s="26">
        <f>Sheet3!H$12*EXP(-0.5*((Sheet1!$C1688-Sheet3!H$11)/Sheet3!H$13)^2)</f>
        <v>3.0625518942128725E-9</v>
      </c>
      <c r="J1665" s="26">
        <f>Sheet3!I$12*EXP(-0.5*((Sheet1!$C1688-Sheet3!I$11)/Sheet3!I$13)^2)</f>
        <v>3.0625518942128725E-9</v>
      </c>
      <c r="K1665" s="26">
        <f>Sheet3!J$12*EXP(-0.5*((Sheet1!$C1688-Sheet3!J$11)/Sheet3!J$13)^2)</f>
        <v>3.0625518942128725E-9</v>
      </c>
      <c r="L1665" s="26">
        <f>Sheet3!K$12*EXP(-0.5*((Sheet1!$C1688-Sheet3!K$11)/Sheet3!K$13)^2)</f>
        <v>3.0625518942128725E-9</v>
      </c>
      <c r="M1665" s="26">
        <f>Sheet3!L$12*EXP(-0.5*((Sheet1!$C1688-Sheet3!L$11)/Sheet3!L$13)^2)</f>
        <v>3.0625518942128725E-9</v>
      </c>
    </row>
    <row r="1666" spans="1:13" x14ac:dyDescent="0.25">
      <c r="A1666" s="26">
        <f>Sheet1!D1689*Sheet3!$B$5</f>
        <v>0</v>
      </c>
      <c r="B1666" s="26">
        <f t="shared" si="50"/>
        <v>6.0410602193644161E-16</v>
      </c>
      <c r="C1666" s="26">
        <f t="shared" si="51"/>
        <v>2.4578568345948094E-8</v>
      </c>
      <c r="D1666" s="26">
        <f>Sheet3!C$12*EXP(-0.5*((Sheet1!$C1689-Sheet3!C$11)/Sheet3!C$13)^2)</f>
        <v>2.9124781134103978E-48</v>
      </c>
      <c r="E1666" s="26">
        <f>Sheet3!D$12*EXP(-0.5*((Sheet1!$C1689-Sheet3!D$11)/Sheet3!D$13)^2)</f>
        <v>7.8153192245113058E-11</v>
      </c>
      <c r="F1666" s="26">
        <f>Sheet3!E$12*EXP(-0.5*((Sheet1!$C1689-Sheet3!E$11)/Sheet3!E$13)^2)</f>
        <v>3.0625518942128725E-9</v>
      </c>
      <c r="G1666" s="26">
        <f>Sheet3!F$12*EXP(-0.5*((Sheet1!$C1689-Sheet3!F$11)/Sheet3!F$13)^2)</f>
        <v>3.0625518942128725E-9</v>
      </c>
      <c r="H1666" s="26">
        <f>Sheet3!G$12*EXP(-0.5*((Sheet1!$C1689-Sheet3!G$11)/Sheet3!G$13)^2)</f>
        <v>3.0625518942128725E-9</v>
      </c>
      <c r="I1666" s="26">
        <f>Sheet3!H$12*EXP(-0.5*((Sheet1!$C1689-Sheet3!H$11)/Sheet3!H$13)^2)</f>
        <v>3.0625518942128725E-9</v>
      </c>
      <c r="J1666" s="26">
        <f>Sheet3!I$12*EXP(-0.5*((Sheet1!$C1689-Sheet3!I$11)/Sheet3!I$13)^2)</f>
        <v>3.0625518942128725E-9</v>
      </c>
      <c r="K1666" s="26">
        <f>Sheet3!J$12*EXP(-0.5*((Sheet1!$C1689-Sheet3!J$11)/Sheet3!J$13)^2)</f>
        <v>3.0625518942128725E-9</v>
      </c>
      <c r="L1666" s="26">
        <f>Sheet3!K$12*EXP(-0.5*((Sheet1!$C1689-Sheet3!K$11)/Sheet3!K$13)^2)</f>
        <v>3.0625518942128725E-9</v>
      </c>
      <c r="M1666" s="26">
        <f>Sheet3!L$12*EXP(-0.5*((Sheet1!$C1689-Sheet3!L$11)/Sheet3!L$13)^2)</f>
        <v>3.0625518942128725E-9</v>
      </c>
    </row>
    <row r="1667" spans="1:13" x14ac:dyDescent="0.25">
      <c r="A1667" s="26">
        <f>Sheet1!D1690*Sheet3!$B$5</f>
        <v>0</v>
      </c>
      <c r="B1667" s="26">
        <f t="shared" ref="B1667:B1730" si="52">(A1667-C1667)^2</f>
        <v>6.0410602193644161E-16</v>
      </c>
      <c r="C1667" s="26">
        <f t="shared" ref="C1667:C1730" si="53">SUM(D1667:M1667)</f>
        <v>2.4578568345948094E-8</v>
      </c>
      <c r="D1667" s="26">
        <f>Sheet3!C$12*EXP(-0.5*((Sheet1!$C1690-Sheet3!C$11)/Sheet3!C$13)^2)</f>
        <v>2.9124781134103978E-48</v>
      </c>
      <c r="E1667" s="26">
        <f>Sheet3!D$12*EXP(-0.5*((Sheet1!$C1690-Sheet3!D$11)/Sheet3!D$13)^2)</f>
        <v>7.8153192245113058E-11</v>
      </c>
      <c r="F1667" s="26">
        <f>Sheet3!E$12*EXP(-0.5*((Sheet1!$C1690-Sheet3!E$11)/Sheet3!E$13)^2)</f>
        <v>3.0625518942128725E-9</v>
      </c>
      <c r="G1667" s="26">
        <f>Sheet3!F$12*EXP(-0.5*((Sheet1!$C1690-Sheet3!F$11)/Sheet3!F$13)^2)</f>
        <v>3.0625518942128725E-9</v>
      </c>
      <c r="H1667" s="26">
        <f>Sheet3!G$12*EXP(-0.5*((Sheet1!$C1690-Sheet3!G$11)/Sheet3!G$13)^2)</f>
        <v>3.0625518942128725E-9</v>
      </c>
      <c r="I1667" s="26">
        <f>Sheet3!H$12*EXP(-0.5*((Sheet1!$C1690-Sheet3!H$11)/Sheet3!H$13)^2)</f>
        <v>3.0625518942128725E-9</v>
      </c>
      <c r="J1667" s="26">
        <f>Sheet3!I$12*EXP(-0.5*((Sheet1!$C1690-Sheet3!I$11)/Sheet3!I$13)^2)</f>
        <v>3.0625518942128725E-9</v>
      </c>
      <c r="K1667" s="26">
        <f>Sheet3!J$12*EXP(-0.5*((Sheet1!$C1690-Sheet3!J$11)/Sheet3!J$13)^2)</f>
        <v>3.0625518942128725E-9</v>
      </c>
      <c r="L1667" s="26">
        <f>Sheet3!K$12*EXP(-0.5*((Sheet1!$C1690-Sheet3!K$11)/Sheet3!K$13)^2)</f>
        <v>3.0625518942128725E-9</v>
      </c>
      <c r="M1667" s="26">
        <f>Sheet3!L$12*EXP(-0.5*((Sheet1!$C1690-Sheet3!L$11)/Sheet3!L$13)^2)</f>
        <v>3.0625518942128725E-9</v>
      </c>
    </row>
    <row r="1668" spans="1:13" x14ac:dyDescent="0.25">
      <c r="A1668" s="26">
        <f>Sheet1!D1691*Sheet3!$B$5</f>
        <v>0</v>
      </c>
      <c r="B1668" s="26">
        <f t="shared" si="52"/>
        <v>6.0410602193644161E-16</v>
      </c>
      <c r="C1668" s="26">
        <f t="shared" si="53"/>
        <v>2.4578568345948094E-8</v>
      </c>
      <c r="D1668" s="26">
        <f>Sheet3!C$12*EXP(-0.5*((Sheet1!$C1691-Sheet3!C$11)/Sheet3!C$13)^2)</f>
        <v>2.9124781134103978E-48</v>
      </c>
      <c r="E1668" s="26">
        <f>Sheet3!D$12*EXP(-0.5*((Sheet1!$C1691-Sheet3!D$11)/Sheet3!D$13)^2)</f>
        <v>7.8153192245113058E-11</v>
      </c>
      <c r="F1668" s="26">
        <f>Sheet3!E$12*EXP(-0.5*((Sheet1!$C1691-Sheet3!E$11)/Sheet3!E$13)^2)</f>
        <v>3.0625518942128725E-9</v>
      </c>
      <c r="G1668" s="26">
        <f>Sheet3!F$12*EXP(-0.5*((Sheet1!$C1691-Sheet3!F$11)/Sheet3!F$13)^2)</f>
        <v>3.0625518942128725E-9</v>
      </c>
      <c r="H1668" s="26">
        <f>Sheet3!G$12*EXP(-0.5*((Sheet1!$C1691-Sheet3!G$11)/Sheet3!G$13)^2)</f>
        <v>3.0625518942128725E-9</v>
      </c>
      <c r="I1668" s="26">
        <f>Sheet3!H$12*EXP(-0.5*((Sheet1!$C1691-Sheet3!H$11)/Sheet3!H$13)^2)</f>
        <v>3.0625518942128725E-9</v>
      </c>
      <c r="J1668" s="26">
        <f>Sheet3!I$12*EXP(-0.5*((Sheet1!$C1691-Sheet3!I$11)/Sheet3!I$13)^2)</f>
        <v>3.0625518942128725E-9</v>
      </c>
      <c r="K1668" s="26">
        <f>Sheet3!J$12*EXP(-0.5*((Sheet1!$C1691-Sheet3!J$11)/Sheet3!J$13)^2)</f>
        <v>3.0625518942128725E-9</v>
      </c>
      <c r="L1668" s="26">
        <f>Sheet3!K$12*EXP(-0.5*((Sheet1!$C1691-Sheet3!K$11)/Sheet3!K$13)^2)</f>
        <v>3.0625518942128725E-9</v>
      </c>
      <c r="M1668" s="26">
        <f>Sheet3!L$12*EXP(-0.5*((Sheet1!$C1691-Sheet3!L$11)/Sheet3!L$13)^2)</f>
        <v>3.0625518942128725E-9</v>
      </c>
    </row>
    <row r="1669" spans="1:13" x14ac:dyDescent="0.25">
      <c r="A1669" s="26">
        <f>Sheet1!D1692*Sheet3!$B$5</f>
        <v>0</v>
      </c>
      <c r="B1669" s="26">
        <f t="shared" si="52"/>
        <v>6.0410602193644161E-16</v>
      </c>
      <c r="C1669" s="26">
        <f t="shared" si="53"/>
        <v>2.4578568345948094E-8</v>
      </c>
      <c r="D1669" s="26">
        <f>Sheet3!C$12*EXP(-0.5*((Sheet1!$C1692-Sheet3!C$11)/Sheet3!C$13)^2)</f>
        <v>2.9124781134103978E-48</v>
      </c>
      <c r="E1669" s="26">
        <f>Sheet3!D$12*EXP(-0.5*((Sheet1!$C1692-Sheet3!D$11)/Sheet3!D$13)^2)</f>
        <v>7.8153192245113058E-11</v>
      </c>
      <c r="F1669" s="26">
        <f>Sheet3!E$12*EXP(-0.5*((Sheet1!$C1692-Sheet3!E$11)/Sheet3!E$13)^2)</f>
        <v>3.0625518942128725E-9</v>
      </c>
      <c r="G1669" s="26">
        <f>Sheet3!F$12*EXP(-0.5*((Sheet1!$C1692-Sheet3!F$11)/Sheet3!F$13)^2)</f>
        <v>3.0625518942128725E-9</v>
      </c>
      <c r="H1669" s="26">
        <f>Sheet3!G$12*EXP(-0.5*((Sheet1!$C1692-Sheet3!G$11)/Sheet3!G$13)^2)</f>
        <v>3.0625518942128725E-9</v>
      </c>
      <c r="I1669" s="26">
        <f>Sheet3!H$12*EXP(-0.5*((Sheet1!$C1692-Sheet3!H$11)/Sheet3!H$13)^2)</f>
        <v>3.0625518942128725E-9</v>
      </c>
      <c r="J1669" s="26">
        <f>Sheet3!I$12*EXP(-0.5*((Sheet1!$C1692-Sheet3!I$11)/Sheet3!I$13)^2)</f>
        <v>3.0625518942128725E-9</v>
      </c>
      <c r="K1669" s="26">
        <f>Sheet3!J$12*EXP(-0.5*((Sheet1!$C1692-Sheet3!J$11)/Sheet3!J$13)^2)</f>
        <v>3.0625518942128725E-9</v>
      </c>
      <c r="L1669" s="26">
        <f>Sheet3!K$12*EXP(-0.5*((Sheet1!$C1692-Sheet3!K$11)/Sheet3!K$13)^2)</f>
        <v>3.0625518942128725E-9</v>
      </c>
      <c r="M1669" s="26">
        <f>Sheet3!L$12*EXP(-0.5*((Sheet1!$C1692-Sheet3!L$11)/Sheet3!L$13)^2)</f>
        <v>3.0625518942128725E-9</v>
      </c>
    </row>
    <row r="1670" spans="1:13" x14ac:dyDescent="0.25">
      <c r="A1670" s="26">
        <f>Sheet1!D1693*Sheet3!$B$5</f>
        <v>0</v>
      </c>
      <c r="B1670" s="26">
        <f t="shared" si="52"/>
        <v>6.0410602193644161E-16</v>
      </c>
      <c r="C1670" s="26">
        <f t="shared" si="53"/>
        <v>2.4578568345948094E-8</v>
      </c>
      <c r="D1670" s="26">
        <f>Sheet3!C$12*EXP(-0.5*((Sheet1!$C1693-Sheet3!C$11)/Sheet3!C$13)^2)</f>
        <v>2.9124781134103978E-48</v>
      </c>
      <c r="E1670" s="26">
        <f>Sheet3!D$12*EXP(-0.5*((Sheet1!$C1693-Sheet3!D$11)/Sheet3!D$13)^2)</f>
        <v>7.8153192245113058E-11</v>
      </c>
      <c r="F1670" s="26">
        <f>Sheet3!E$12*EXP(-0.5*((Sheet1!$C1693-Sheet3!E$11)/Sheet3!E$13)^2)</f>
        <v>3.0625518942128725E-9</v>
      </c>
      <c r="G1670" s="26">
        <f>Sheet3!F$12*EXP(-0.5*((Sheet1!$C1693-Sheet3!F$11)/Sheet3!F$13)^2)</f>
        <v>3.0625518942128725E-9</v>
      </c>
      <c r="H1670" s="26">
        <f>Sheet3!G$12*EXP(-0.5*((Sheet1!$C1693-Sheet3!G$11)/Sheet3!G$13)^2)</f>
        <v>3.0625518942128725E-9</v>
      </c>
      <c r="I1670" s="26">
        <f>Sheet3!H$12*EXP(-0.5*((Sheet1!$C1693-Sheet3!H$11)/Sheet3!H$13)^2)</f>
        <v>3.0625518942128725E-9</v>
      </c>
      <c r="J1670" s="26">
        <f>Sheet3!I$12*EXP(-0.5*((Sheet1!$C1693-Sheet3!I$11)/Sheet3!I$13)^2)</f>
        <v>3.0625518942128725E-9</v>
      </c>
      <c r="K1670" s="26">
        <f>Sheet3!J$12*EXP(-0.5*((Sheet1!$C1693-Sheet3!J$11)/Sheet3!J$13)^2)</f>
        <v>3.0625518942128725E-9</v>
      </c>
      <c r="L1670" s="26">
        <f>Sheet3!K$12*EXP(-0.5*((Sheet1!$C1693-Sheet3!K$11)/Sheet3!K$13)^2)</f>
        <v>3.0625518942128725E-9</v>
      </c>
      <c r="M1670" s="26">
        <f>Sheet3!L$12*EXP(-0.5*((Sheet1!$C1693-Sheet3!L$11)/Sheet3!L$13)^2)</f>
        <v>3.0625518942128725E-9</v>
      </c>
    </row>
    <row r="1671" spans="1:13" x14ac:dyDescent="0.25">
      <c r="A1671" s="26">
        <f>Sheet1!D1694*Sheet3!$B$5</f>
        <v>0</v>
      </c>
      <c r="B1671" s="26">
        <f t="shared" si="52"/>
        <v>6.0410602193644161E-16</v>
      </c>
      <c r="C1671" s="26">
        <f t="shared" si="53"/>
        <v>2.4578568345948094E-8</v>
      </c>
      <c r="D1671" s="26">
        <f>Sheet3!C$12*EXP(-0.5*((Sheet1!$C1694-Sheet3!C$11)/Sheet3!C$13)^2)</f>
        <v>2.9124781134103978E-48</v>
      </c>
      <c r="E1671" s="26">
        <f>Sheet3!D$12*EXP(-0.5*((Sheet1!$C1694-Sheet3!D$11)/Sheet3!D$13)^2)</f>
        <v>7.8153192245113058E-11</v>
      </c>
      <c r="F1671" s="26">
        <f>Sheet3!E$12*EXP(-0.5*((Sheet1!$C1694-Sheet3!E$11)/Sheet3!E$13)^2)</f>
        <v>3.0625518942128725E-9</v>
      </c>
      <c r="G1671" s="26">
        <f>Sheet3!F$12*EXP(-0.5*((Sheet1!$C1694-Sheet3!F$11)/Sheet3!F$13)^2)</f>
        <v>3.0625518942128725E-9</v>
      </c>
      <c r="H1671" s="26">
        <f>Sheet3!G$12*EXP(-0.5*((Sheet1!$C1694-Sheet3!G$11)/Sheet3!G$13)^2)</f>
        <v>3.0625518942128725E-9</v>
      </c>
      <c r="I1671" s="26">
        <f>Sheet3!H$12*EXP(-0.5*((Sheet1!$C1694-Sheet3!H$11)/Sheet3!H$13)^2)</f>
        <v>3.0625518942128725E-9</v>
      </c>
      <c r="J1671" s="26">
        <f>Sheet3!I$12*EXP(-0.5*((Sheet1!$C1694-Sheet3!I$11)/Sheet3!I$13)^2)</f>
        <v>3.0625518942128725E-9</v>
      </c>
      <c r="K1671" s="26">
        <f>Sheet3!J$12*EXP(-0.5*((Sheet1!$C1694-Sheet3!J$11)/Sheet3!J$13)^2)</f>
        <v>3.0625518942128725E-9</v>
      </c>
      <c r="L1671" s="26">
        <f>Sheet3!K$12*EXP(-0.5*((Sheet1!$C1694-Sheet3!K$11)/Sheet3!K$13)^2)</f>
        <v>3.0625518942128725E-9</v>
      </c>
      <c r="M1671" s="26">
        <f>Sheet3!L$12*EXP(-0.5*((Sheet1!$C1694-Sheet3!L$11)/Sheet3!L$13)^2)</f>
        <v>3.0625518942128725E-9</v>
      </c>
    </row>
    <row r="1672" spans="1:13" x14ac:dyDescent="0.25">
      <c r="A1672" s="26">
        <f>Sheet1!D1695*Sheet3!$B$5</f>
        <v>0</v>
      </c>
      <c r="B1672" s="26">
        <f t="shared" si="52"/>
        <v>6.0410602193644161E-16</v>
      </c>
      <c r="C1672" s="26">
        <f t="shared" si="53"/>
        <v>2.4578568345948094E-8</v>
      </c>
      <c r="D1672" s="26">
        <f>Sheet3!C$12*EXP(-0.5*((Sheet1!$C1695-Sheet3!C$11)/Sheet3!C$13)^2)</f>
        <v>2.9124781134103978E-48</v>
      </c>
      <c r="E1672" s="26">
        <f>Sheet3!D$12*EXP(-0.5*((Sheet1!$C1695-Sheet3!D$11)/Sheet3!D$13)^2)</f>
        <v>7.8153192245113058E-11</v>
      </c>
      <c r="F1672" s="26">
        <f>Sheet3!E$12*EXP(-0.5*((Sheet1!$C1695-Sheet3!E$11)/Sheet3!E$13)^2)</f>
        <v>3.0625518942128725E-9</v>
      </c>
      <c r="G1672" s="26">
        <f>Sheet3!F$12*EXP(-0.5*((Sheet1!$C1695-Sheet3!F$11)/Sheet3!F$13)^2)</f>
        <v>3.0625518942128725E-9</v>
      </c>
      <c r="H1672" s="26">
        <f>Sheet3!G$12*EXP(-0.5*((Sheet1!$C1695-Sheet3!G$11)/Sheet3!G$13)^2)</f>
        <v>3.0625518942128725E-9</v>
      </c>
      <c r="I1672" s="26">
        <f>Sheet3!H$12*EXP(-0.5*((Sheet1!$C1695-Sheet3!H$11)/Sheet3!H$13)^2)</f>
        <v>3.0625518942128725E-9</v>
      </c>
      <c r="J1672" s="26">
        <f>Sheet3!I$12*EXP(-0.5*((Sheet1!$C1695-Sheet3!I$11)/Sheet3!I$13)^2)</f>
        <v>3.0625518942128725E-9</v>
      </c>
      <c r="K1672" s="26">
        <f>Sheet3!J$12*EXP(-0.5*((Sheet1!$C1695-Sheet3!J$11)/Sheet3!J$13)^2)</f>
        <v>3.0625518942128725E-9</v>
      </c>
      <c r="L1672" s="26">
        <f>Sheet3!K$12*EXP(-0.5*((Sheet1!$C1695-Sheet3!K$11)/Sheet3!K$13)^2)</f>
        <v>3.0625518942128725E-9</v>
      </c>
      <c r="M1672" s="26">
        <f>Sheet3!L$12*EXP(-0.5*((Sheet1!$C1695-Sheet3!L$11)/Sheet3!L$13)^2)</f>
        <v>3.0625518942128725E-9</v>
      </c>
    </row>
    <row r="1673" spans="1:13" x14ac:dyDescent="0.25">
      <c r="A1673" s="26">
        <f>Sheet1!D1696*Sheet3!$B$5</f>
        <v>0</v>
      </c>
      <c r="B1673" s="26">
        <f t="shared" si="52"/>
        <v>6.0410602193644161E-16</v>
      </c>
      <c r="C1673" s="26">
        <f t="shared" si="53"/>
        <v>2.4578568345948094E-8</v>
      </c>
      <c r="D1673" s="26">
        <f>Sheet3!C$12*EXP(-0.5*((Sheet1!$C1696-Sheet3!C$11)/Sheet3!C$13)^2)</f>
        <v>2.9124781134103978E-48</v>
      </c>
      <c r="E1673" s="26">
        <f>Sheet3!D$12*EXP(-0.5*((Sheet1!$C1696-Sheet3!D$11)/Sheet3!D$13)^2)</f>
        <v>7.8153192245113058E-11</v>
      </c>
      <c r="F1673" s="26">
        <f>Sheet3!E$12*EXP(-0.5*((Sheet1!$C1696-Sheet3!E$11)/Sheet3!E$13)^2)</f>
        <v>3.0625518942128725E-9</v>
      </c>
      <c r="G1673" s="26">
        <f>Sheet3!F$12*EXP(-0.5*((Sheet1!$C1696-Sheet3!F$11)/Sheet3!F$13)^2)</f>
        <v>3.0625518942128725E-9</v>
      </c>
      <c r="H1673" s="26">
        <f>Sheet3!G$12*EXP(-0.5*((Sheet1!$C1696-Sheet3!G$11)/Sheet3!G$13)^2)</f>
        <v>3.0625518942128725E-9</v>
      </c>
      <c r="I1673" s="26">
        <f>Sheet3!H$12*EXP(-0.5*((Sheet1!$C1696-Sheet3!H$11)/Sheet3!H$13)^2)</f>
        <v>3.0625518942128725E-9</v>
      </c>
      <c r="J1673" s="26">
        <f>Sheet3!I$12*EXP(-0.5*((Sheet1!$C1696-Sheet3!I$11)/Sheet3!I$13)^2)</f>
        <v>3.0625518942128725E-9</v>
      </c>
      <c r="K1673" s="26">
        <f>Sheet3!J$12*EXP(-0.5*((Sheet1!$C1696-Sheet3!J$11)/Sheet3!J$13)^2)</f>
        <v>3.0625518942128725E-9</v>
      </c>
      <c r="L1673" s="26">
        <f>Sheet3!K$12*EXP(-0.5*((Sheet1!$C1696-Sheet3!K$11)/Sheet3!K$13)^2)</f>
        <v>3.0625518942128725E-9</v>
      </c>
      <c r="M1673" s="26">
        <f>Sheet3!L$12*EXP(-0.5*((Sheet1!$C1696-Sheet3!L$11)/Sheet3!L$13)^2)</f>
        <v>3.0625518942128725E-9</v>
      </c>
    </row>
    <row r="1674" spans="1:13" x14ac:dyDescent="0.25">
      <c r="A1674" s="26">
        <f>Sheet1!D1697*Sheet3!$B$5</f>
        <v>0</v>
      </c>
      <c r="B1674" s="26">
        <f t="shared" si="52"/>
        <v>6.0410602193644161E-16</v>
      </c>
      <c r="C1674" s="26">
        <f t="shared" si="53"/>
        <v>2.4578568345948094E-8</v>
      </c>
      <c r="D1674" s="26">
        <f>Sheet3!C$12*EXP(-0.5*((Sheet1!$C1697-Sheet3!C$11)/Sheet3!C$13)^2)</f>
        <v>2.9124781134103978E-48</v>
      </c>
      <c r="E1674" s="26">
        <f>Sheet3!D$12*EXP(-0.5*((Sheet1!$C1697-Sheet3!D$11)/Sheet3!D$13)^2)</f>
        <v>7.8153192245113058E-11</v>
      </c>
      <c r="F1674" s="26">
        <f>Sheet3!E$12*EXP(-0.5*((Sheet1!$C1697-Sheet3!E$11)/Sheet3!E$13)^2)</f>
        <v>3.0625518942128725E-9</v>
      </c>
      <c r="G1674" s="26">
        <f>Sheet3!F$12*EXP(-0.5*((Sheet1!$C1697-Sheet3!F$11)/Sheet3!F$13)^2)</f>
        <v>3.0625518942128725E-9</v>
      </c>
      <c r="H1674" s="26">
        <f>Sheet3!G$12*EXP(-0.5*((Sheet1!$C1697-Sheet3!G$11)/Sheet3!G$13)^2)</f>
        <v>3.0625518942128725E-9</v>
      </c>
      <c r="I1674" s="26">
        <f>Sheet3!H$12*EXP(-0.5*((Sheet1!$C1697-Sheet3!H$11)/Sheet3!H$13)^2)</f>
        <v>3.0625518942128725E-9</v>
      </c>
      <c r="J1674" s="26">
        <f>Sheet3!I$12*EXP(-0.5*((Sheet1!$C1697-Sheet3!I$11)/Sheet3!I$13)^2)</f>
        <v>3.0625518942128725E-9</v>
      </c>
      <c r="K1674" s="26">
        <f>Sheet3!J$12*EXP(-0.5*((Sheet1!$C1697-Sheet3!J$11)/Sheet3!J$13)^2)</f>
        <v>3.0625518942128725E-9</v>
      </c>
      <c r="L1674" s="26">
        <f>Sheet3!K$12*EXP(-0.5*((Sheet1!$C1697-Sheet3!K$11)/Sheet3!K$13)^2)</f>
        <v>3.0625518942128725E-9</v>
      </c>
      <c r="M1674" s="26">
        <f>Sheet3!L$12*EXP(-0.5*((Sheet1!$C1697-Sheet3!L$11)/Sheet3!L$13)^2)</f>
        <v>3.0625518942128725E-9</v>
      </c>
    </row>
    <row r="1675" spans="1:13" x14ac:dyDescent="0.25">
      <c r="A1675" s="26">
        <f>Sheet1!D1698*Sheet3!$B$5</f>
        <v>0</v>
      </c>
      <c r="B1675" s="26">
        <f t="shared" si="52"/>
        <v>6.0410602193644161E-16</v>
      </c>
      <c r="C1675" s="26">
        <f t="shared" si="53"/>
        <v>2.4578568345948094E-8</v>
      </c>
      <c r="D1675" s="26">
        <f>Sheet3!C$12*EXP(-0.5*((Sheet1!$C1698-Sheet3!C$11)/Sheet3!C$13)^2)</f>
        <v>2.9124781134103978E-48</v>
      </c>
      <c r="E1675" s="26">
        <f>Sheet3!D$12*EXP(-0.5*((Sheet1!$C1698-Sheet3!D$11)/Sheet3!D$13)^2)</f>
        <v>7.8153192245113058E-11</v>
      </c>
      <c r="F1675" s="26">
        <f>Sheet3!E$12*EXP(-0.5*((Sheet1!$C1698-Sheet3!E$11)/Sheet3!E$13)^2)</f>
        <v>3.0625518942128725E-9</v>
      </c>
      <c r="G1675" s="26">
        <f>Sheet3!F$12*EXP(-0.5*((Sheet1!$C1698-Sheet3!F$11)/Sheet3!F$13)^2)</f>
        <v>3.0625518942128725E-9</v>
      </c>
      <c r="H1675" s="26">
        <f>Sheet3!G$12*EXP(-0.5*((Sheet1!$C1698-Sheet3!G$11)/Sheet3!G$13)^2)</f>
        <v>3.0625518942128725E-9</v>
      </c>
      <c r="I1675" s="26">
        <f>Sheet3!H$12*EXP(-0.5*((Sheet1!$C1698-Sheet3!H$11)/Sheet3!H$13)^2)</f>
        <v>3.0625518942128725E-9</v>
      </c>
      <c r="J1675" s="26">
        <f>Sheet3!I$12*EXP(-0.5*((Sheet1!$C1698-Sheet3!I$11)/Sheet3!I$13)^2)</f>
        <v>3.0625518942128725E-9</v>
      </c>
      <c r="K1675" s="26">
        <f>Sheet3!J$12*EXP(-0.5*((Sheet1!$C1698-Sheet3!J$11)/Sheet3!J$13)^2)</f>
        <v>3.0625518942128725E-9</v>
      </c>
      <c r="L1675" s="26">
        <f>Sheet3!K$12*EXP(-0.5*((Sheet1!$C1698-Sheet3!K$11)/Sheet3!K$13)^2)</f>
        <v>3.0625518942128725E-9</v>
      </c>
      <c r="M1675" s="26">
        <f>Sheet3!L$12*EXP(-0.5*((Sheet1!$C1698-Sheet3!L$11)/Sheet3!L$13)^2)</f>
        <v>3.0625518942128725E-9</v>
      </c>
    </row>
    <row r="1676" spans="1:13" x14ac:dyDescent="0.25">
      <c r="A1676" s="26">
        <f>Sheet1!D1699*Sheet3!$B$5</f>
        <v>0</v>
      </c>
      <c r="B1676" s="26">
        <f t="shared" si="52"/>
        <v>6.0410602193644161E-16</v>
      </c>
      <c r="C1676" s="26">
        <f t="shared" si="53"/>
        <v>2.4578568345948094E-8</v>
      </c>
      <c r="D1676" s="26">
        <f>Sheet3!C$12*EXP(-0.5*((Sheet1!$C1699-Sheet3!C$11)/Sheet3!C$13)^2)</f>
        <v>2.9124781134103978E-48</v>
      </c>
      <c r="E1676" s="26">
        <f>Sheet3!D$12*EXP(-0.5*((Sheet1!$C1699-Sheet3!D$11)/Sheet3!D$13)^2)</f>
        <v>7.8153192245113058E-11</v>
      </c>
      <c r="F1676" s="26">
        <f>Sheet3!E$12*EXP(-0.5*((Sheet1!$C1699-Sheet3!E$11)/Sheet3!E$13)^2)</f>
        <v>3.0625518942128725E-9</v>
      </c>
      <c r="G1676" s="26">
        <f>Sheet3!F$12*EXP(-0.5*((Sheet1!$C1699-Sheet3!F$11)/Sheet3!F$13)^2)</f>
        <v>3.0625518942128725E-9</v>
      </c>
      <c r="H1676" s="26">
        <f>Sheet3!G$12*EXP(-0.5*((Sheet1!$C1699-Sheet3!G$11)/Sheet3!G$13)^2)</f>
        <v>3.0625518942128725E-9</v>
      </c>
      <c r="I1676" s="26">
        <f>Sheet3!H$12*EXP(-0.5*((Sheet1!$C1699-Sheet3!H$11)/Sheet3!H$13)^2)</f>
        <v>3.0625518942128725E-9</v>
      </c>
      <c r="J1676" s="26">
        <f>Sheet3!I$12*EXP(-0.5*((Sheet1!$C1699-Sheet3!I$11)/Sheet3!I$13)^2)</f>
        <v>3.0625518942128725E-9</v>
      </c>
      <c r="K1676" s="26">
        <f>Sheet3!J$12*EXP(-0.5*((Sheet1!$C1699-Sheet3!J$11)/Sheet3!J$13)^2)</f>
        <v>3.0625518942128725E-9</v>
      </c>
      <c r="L1676" s="26">
        <f>Sheet3!K$12*EXP(-0.5*((Sheet1!$C1699-Sheet3!K$11)/Sheet3!K$13)^2)</f>
        <v>3.0625518942128725E-9</v>
      </c>
      <c r="M1676" s="26">
        <f>Sheet3!L$12*EXP(-0.5*((Sheet1!$C1699-Sheet3!L$11)/Sheet3!L$13)^2)</f>
        <v>3.0625518942128725E-9</v>
      </c>
    </row>
    <row r="1677" spans="1:13" x14ac:dyDescent="0.25">
      <c r="A1677" s="26">
        <f>Sheet1!D1700*Sheet3!$B$5</f>
        <v>0</v>
      </c>
      <c r="B1677" s="26">
        <f t="shared" si="52"/>
        <v>6.0410602193644161E-16</v>
      </c>
      <c r="C1677" s="26">
        <f t="shared" si="53"/>
        <v>2.4578568345948094E-8</v>
      </c>
      <c r="D1677" s="26">
        <f>Sheet3!C$12*EXP(-0.5*((Sheet1!$C1700-Sheet3!C$11)/Sheet3!C$13)^2)</f>
        <v>2.9124781134103978E-48</v>
      </c>
      <c r="E1677" s="26">
        <f>Sheet3!D$12*EXP(-0.5*((Sheet1!$C1700-Sheet3!D$11)/Sheet3!D$13)^2)</f>
        <v>7.8153192245113058E-11</v>
      </c>
      <c r="F1677" s="26">
        <f>Sheet3!E$12*EXP(-0.5*((Sheet1!$C1700-Sheet3!E$11)/Sheet3!E$13)^2)</f>
        <v>3.0625518942128725E-9</v>
      </c>
      <c r="G1677" s="26">
        <f>Sheet3!F$12*EXP(-0.5*((Sheet1!$C1700-Sheet3!F$11)/Sheet3!F$13)^2)</f>
        <v>3.0625518942128725E-9</v>
      </c>
      <c r="H1677" s="26">
        <f>Sheet3!G$12*EXP(-0.5*((Sheet1!$C1700-Sheet3!G$11)/Sheet3!G$13)^2)</f>
        <v>3.0625518942128725E-9</v>
      </c>
      <c r="I1677" s="26">
        <f>Sheet3!H$12*EXP(-0.5*((Sheet1!$C1700-Sheet3!H$11)/Sheet3!H$13)^2)</f>
        <v>3.0625518942128725E-9</v>
      </c>
      <c r="J1677" s="26">
        <f>Sheet3!I$12*EXP(-0.5*((Sheet1!$C1700-Sheet3!I$11)/Sheet3!I$13)^2)</f>
        <v>3.0625518942128725E-9</v>
      </c>
      <c r="K1677" s="26">
        <f>Sheet3!J$12*EXP(-0.5*((Sheet1!$C1700-Sheet3!J$11)/Sheet3!J$13)^2)</f>
        <v>3.0625518942128725E-9</v>
      </c>
      <c r="L1677" s="26">
        <f>Sheet3!K$12*EXP(-0.5*((Sheet1!$C1700-Sheet3!K$11)/Sheet3!K$13)^2)</f>
        <v>3.0625518942128725E-9</v>
      </c>
      <c r="M1677" s="26">
        <f>Sheet3!L$12*EXP(-0.5*((Sheet1!$C1700-Sheet3!L$11)/Sheet3!L$13)^2)</f>
        <v>3.0625518942128725E-9</v>
      </c>
    </row>
    <row r="1678" spans="1:13" x14ac:dyDescent="0.25">
      <c r="A1678" s="26">
        <f>Sheet1!D1701*Sheet3!$B$5</f>
        <v>0</v>
      </c>
      <c r="B1678" s="26">
        <f t="shared" si="52"/>
        <v>6.0410602193644161E-16</v>
      </c>
      <c r="C1678" s="26">
        <f t="shared" si="53"/>
        <v>2.4578568345948094E-8</v>
      </c>
      <c r="D1678" s="26">
        <f>Sheet3!C$12*EXP(-0.5*((Sheet1!$C1701-Sheet3!C$11)/Sheet3!C$13)^2)</f>
        <v>2.9124781134103978E-48</v>
      </c>
      <c r="E1678" s="26">
        <f>Sheet3!D$12*EXP(-0.5*((Sheet1!$C1701-Sheet3!D$11)/Sheet3!D$13)^2)</f>
        <v>7.8153192245113058E-11</v>
      </c>
      <c r="F1678" s="26">
        <f>Sheet3!E$12*EXP(-0.5*((Sheet1!$C1701-Sheet3!E$11)/Sheet3!E$13)^2)</f>
        <v>3.0625518942128725E-9</v>
      </c>
      <c r="G1678" s="26">
        <f>Sheet3!F$12*EXP(-0.5*((Sheet1!$C1701-Sheet3!F$11)/Sheet3!F$13)^2)</f>
        <v>3.0625518942128725E-9</v>
      </c>
      <c r="H1678" s="26">
        <f>Sheet3!G$12*EXP(-0.5*((Sheet1!$C1701-Sheet3!G$11)/Sheet3!G$13)^2)</f>
        <v>3.0625518942128725E-9</v>
      </c>
      <c r="I1678" s="26">
        <f>Sheet3!H$12*EXP(-0.5*((Sheet1!$C1701-Sheet3!H$11)/Sheet3!H$13)^2)</f>
        <v>3.0625518942128725E-9</v>
      </c>
      <c r="J1678" s="26">
        <f>Sheet3!I$12*EXP(-0.5*((Sheet1!$C1701-Sheet3!I$11)/Sheet3!I$13)^2)</f>
        <v>3.0625518942128725E-9</v>
      </c>
      <c r="K1678" s="26">
        <f>Sheet3!J$12*EXP(-0.5*((Sheet1!$C1701-Sheet3!J$11)/Sheet3!J$13)^2)</f>
        <v>3.0625518942128725E-9</v>
      </c>
      <c r="L1678" s="26">
        <f>Sheet3!K$12*EXP(-0.5*((Sheet1!$C1701-Sheet3!K$11)/Sheet3!K$13)^2)</f>
        <v>3.0625518942128725E-9</v>
      </c>
      <c r="M1678" s="26">
        <f>Sheet3!L$12*EXP(-0.5*((Sheet1!$C1701-Sheet3!L$11)/Sheet3!L$13)^2)</f>
        <v>3.0625518942128725E-9</v>
      </c>
    </row>
    <row r="1679" spans="1:13" x14ac:dyDescent="0.25">
      <c r="A1679" s="26">
        <f>Sheet1!D1702*Sheet3!$B$5</f>
        <v>0</v>
      </c>
      <c r="B1679" s="26">
        <f t="shared" si="52"/>
        <v>6.0410602193644161E-16</v>
      </c>
      <c r="C1679" s="26">
        <f t="shared" si="53"/>
        <v>2.4578568345948094E-8</v>
      </c>
      <c r="D1679" s="26">
        <f>Sheet3!C$12*EXP(-0.5*((Sheet1!$C1702-Sheet3!C$11)/Sheet3!C$13)^2)</f>
        <v>2.9124781134103978E-48</v>
      </c>
      <c r="E1679" s="26">
        <f>Sheet3!D$12*EXP(-0.5*((Sheet1!$C1702-Sheet3!D$11)/Sheet3!D$13)^2)</f>
        <v>7.8153192245113058E-11</v>
      </c>
      <c r="F1679" s="26">
        <f>Sheet3!E$12*EXP(-0.5*((Sheet1!$C1702-Sheet3!E$11)/Sheet3!E$13)^2)</f>
        <v>3.0625518942128725E-9</v>
      </c>
      <c r="G1679" s="26">
        <f>Sheet3!F$12*EXP(-0.5*((Sheet1!$C1702-Sheet3!F$11)/Sheet3!F$13)^2)</f>
        <v>3.0625518942128725E-9</v>
      </c>
      <c r="H1679" s="26">
        <f>Sheet3!G$12*EXP(-0.5*((Sheet1!$C1702-Sheet3!G$11)/Sheet3!G$13)^2)</f>
        <v>3.0625518942128725E-9</v>
      </c>
      <c r="I1679" s="26">
        <f>Sheet3!H$12*EXP(-0.5*((Sheet1!$C1702-Sheet3!H$11)/Sheet3!H$13)^2)</f>
        <v>3.0625518942128725E-9</v>
      </c>
      <c r="J1679" s="26">
        <f>Sheet3!I$12*EXP(-0.5*((Sheet1!$C1702-Sheet3!I$11)/Sheet3!I$13)^2)</f>
        <v>3.0625518942128725E-9</v>
      </c>
      <c r="K1679" s="26">
        <f>Sheet3!J$12*EXP(-0.5*((Sheet1!$C1702-Sheet3!J$11)/Sheet3!J$13)^2)</f>
        <v>3.0625518942128725E-9</v>
      </c>
      <c r="L1679" s="26">
        <f>Sheet3!K$12*EXP(-0.5*((Sheet1!$C1702-Sheet3!K$11)/Sheet3!K$13)^2)</f>
        <v>3.0625518942128725E-9</v>
      </c>
      <c r="M1679" s="26">
        <f>Sheet3!L$12*EXP(-0.5*((Sheet1!$C1702-Sheet3!L$11)/Sheet3!L$13)^2)</f>
        <v>3.0625518942128725E-9</v>
      </c>
    </row>
    <row r="1680" spans="1:13" x14ac:dyDescent="0.25">
      <c r="A1680" s="26">
        <f>Sheet1!D1703*Sheet3!$B$5</f>
        <v>0</v>
      </c>
      <c r="B1680" s="26">
        <f t="shared" si="52"/>
        <v>6.0410602193644161E-16</v>
      </c>
      <c r="C1680" s="26">
        <f t="shared" si="53"/>
        <v>2.4578568345948094E-8</v>
      </c>
      <c r="D1680" s="26">
        <f>Sheet3!C$12*EXP(-0.5*((Sheet1!$C1703-Sheet3!C$11)/Sheet3!C$13)^2)</f>
        <v>2.9124781134103978E-48</v>
      </c>
      <c r="E1680" s="26">
        <f>Sheet3!D$12*EXP(-0.5*((Sheet1!$C1703-Sheet3!D$11)/Sheet3!D$13)^2)</f>
        <v>7.8153192245113058E-11</v>
      </c>
      <c r="F1680" s="26">
        <f>Sheet3!E$12*EXP(-0.5*((Sheet1!$C1703-Sheet3!E$11)/Sheet3!E$13)^2)</f>
        <v>3.0625518942128725E-9</v>
      </c>
      <c r="G1680" s="26">
        <f>Sheet3!F$12*EXP(-0.5*((Sheet1!$C1703-Sheet3!F$11)/Sheet3!F$13)^2)</f>
        <v>3.0625518942128725E-9</v>
      </c>
      <c r="H1680" s="26">
        <f>Sheet3!G$12*EXP(-0.5*((Sheet1!$C1703-Sheet3!G$11)/Sheet3!G$13)^2)</f>
        <v>3.0625518942128725E-9</v>
      </c>
      <c r="I1680" s="26">
        <f>Sheet3!H$12*EXP(-0.5*((Sheet1!$C1703-Sheet3!H$11)/Sheet3!H$13)^2)</f>
        <v>3.0625518942128725E-9</v>
      </c>
      <c r="J1680" s="26">
        <f>Sheet3!I$12*EXP(-0.5*((Sheet1!$C1703-Sheet3!I$11)/Sheet3!I$13)^2)</f>
        <v>3.0625518942128725E-9</v>
      </c>
      <c r="K1680" s="26">
        <f>Sheet3!J$12*EXP(-0.5*((Sheet1!$C1703-Sheet3!J$11)/Sheet3!J$13)^2)</f>
        <v>3.0625518942128725E-9</v>
      </c>
      <c r="L1680" s="26">
        <f>Sheet3!K$12*EXP(-0.5*((Sheet1!$C1703-Sheet3!K$11)/Sheet3!K$13)^2)</f>
        <v>3.0625518942128725E-9</v>
      </c>
      <c r="M1680" s="26">
        <f>Sheet3!L$12*EXP(-0.5*((Sheet1!$C1703-Sheet3!L$11)/Sheet3!L$13)^2)</f>
        <v>3.0625518942128725E-9</v>
      </c>
    </row>
    <row r="1681" spans="1:13" x14ac:dyDescent="0.25">
      <c r="A1681" s="26">
        <f>Sheet1!D1704*Sheet3!$B$5</f>
        <v>0</v>
      </c>
      <c r="B1681" s="26">
        <f t="shared" si="52"/>
        <v>6.0410602193644161E-16</v>
      </c>
      <c r="C1681" s="26">
        <f t="shared" si="53"/>
        <v>2.4578568345948094E-8</v>
      </c>
      <c r="D1681" s="26">
        <f>Sheet3!C$12*EXP(-0.5*((Sheet1!$C1704-Sheet3!C$11)/Sheet3!C$13)^2)</f>
        <v>2.9124781134103978E-48</v>
      </c>
      <c r="E1681" s="26">
        <f>Sheet3!D$12*EXP(-0.5*((Sheet1!$C1704-Sheet3!D$11)/Sheet3!D$13)^2)</f>
        <v>7.8153192245113058E-11</v>
      </c>
      <c r="F1681" s="26">
        <f>Sheet3!E$12*EXP(-0.5*((Sheet1!$C1704-Sheet3!E$11)/Sheet3!E$13)^2)</f>
        <v>3.0625518942128725E-9</v>
      </c>
      <c r="G1681" s="26">
        <f>Sheet3!F$12*EXP(-0.5*((Sheet1!$C1704-Sheet3!F$11)/Sheet3!F$13)^2)</f>
        <v>3.0625518942128725E-9</v>
      </c>
      <c r="H1681" s="26">
        <f>Sheet3!G$12*EXP(-0.5*((Sheet1!$C1704-Sheet3!G$11)/Sheet3!G$13)^2)</f>
        <v>3.0625518942128725E-9</v>
      </c>
      <c r="I1681" s="26">
        <f>Sheet3!H$12*EXP(-0.5*((Sheet1!$C1704-Sheet3!H$11)/Sheet3!H$13)^2)</f>
        <v>3.0625518942128725E-9</v>
      </c>
      <c r="J1681" s="26">
        <f>Sheet3!I$12*EXP(-0.5*((Sheet1!$C1704-Sheet3!I$11)/Sheet3!I$13)^2)</f>
        <v>3.0625518942128725E-9</v>
      </c>
      <c r="K1681" s="26">
        <f>Sheet3!J$12*EXP(-0.5*((Sheet1!$C1704-Sheet3!J$11)/Sheet3!J$13)^2)</f>
        <v>3.0625518942128725E-9</v>
      </c>
      <c r="L1681" s="26">
        <f>Sheet3!K$12*EXP(-0.5*((Sheet1!$C1704-Sheet3!K$11)/Sheet3!K$13)^2)</f>
        <v>3.0625518942128725E-9</v>
      </c>
      <c r="M1681" s="26">
        <f>Sheet3!L$12*EXP(-0.5*((Sheet1!$C1704-Sheet3!L$11)/Sheet3!L$13)^2)</f>
        <v>3.0625518942128725E-9</v>
      </c>
    </row>
    <row r="1682" spans="1:13" x14ac:dyDescent="0.25">
      <c r="A1682" s="26">
        <f>Sheet1!D1705*Sheet3!$B$5</f>
        <v>0</v>
      </c>
      <c r="B1682" s="26">
        <f t="shared" si="52"/>
        <v>6.0410602193644161E-16</v>
      </c>
      <c r="C1682" s="26">
        <f t="shared" si="53"/>
        <v>2.4578568345948094E-8</v>
      </c>
      <c r="D1682" s="26">
        <f>Sheet3!C$12*EXP(-0.5*((Sheet1!$C1705-Sheet3!C$11)/Sheet3!C$13)^2)</f>
        <v>2.9124781134103978E-48</v>
      </c>
      <c r="E1682" s="26">
        <f>Sheet3!D$12*EXP(-0.5*((Sheet1!$C1705-Sheet3!D$11)/Sheet3!D$13)^2)</f>
        <v>7.8153192245113058E-11</v>
      </c>
      <c r="F1682" s="26">
        <f>Sheet3!E$12*EXP(-0.5*((Sheet1!$C1705-Sheet3!E$11)/Sheet3!E$13)^2)</f>
        <v>3.0625518942128725E-9</v>
      </c>
      <c r="G1682" s="26">
        <f>Sheet3!F$12*EXP(-0.5*((Sheet1!$C1705-Sheet3!F$11)/Sheet3!F$13)^2)</f>
        <v>3.0625518942128725E-9</v>
      </c>
      <c r="H1682" s="26">
        <f>Sheet3!G$12*EXP(-0.5*((Sheet1!$C1705-Sheet3!G$11)/Sheet3!G$13)^2)</f>
        <v>3.0625518942128725E-9</v>
      </c>
      <c r="I1682" s="26">
        <f>Sheet3!H$12*EXP(-0.5*((Sheet1!$C1705-Sheet3!H$11)/Sheet3!H$13)^2)</f>
        <v>3.0625518942128725E-9</v>
      </c>
      <c r="J1682" s="26">
        <f>Sheet3!I$12*EXP(-0.5*((Sheet1!$C1705-Sheet3!I$11)/Sheet3!I$13)^2)</f>
        <v>3.0625518942128725E-9</v>
      </c>
      <c r="K1682" s="26">
        <f>Sheet3!J$12*EXP(-0.5*((Sheet1!$C1705-Sheet3!J$11)/Sheet3!J$13)^2)</f>
        <v>3.0625518942128725E-9</v>
      </c>
      <c r="L1682" s="26">
        <f>Sheet3!K$12*EXP(-0.5*((Sheet1!$C1705-Sheet3!K$11)/Sheet3!K$13)^2)</f>
        <v>3.0625518942128725E-9</v>
      </c>
      <c r="M1682" s="26">
        <f>Sheet3!L$12*EXP(-0.5*((Sheet1!$C1705-Sheet3!L$11)/Sheet3!L$13)^2)</f>
        <v>3.0625518942128725E-9</v>
      </c>
    </row>
    <row r="1683" spans="1:13" x14ac:dyDescent="0.25">
      <c r="A1683" s="26">
        <f>Sheet1!D1706*Sheet3!$B$5</f>
        <v>0</v>
      </c>
      <c r="B1683" s="26">
        <f t="shared" si="52"/>
        <v>6.0410602193644161E-16</v>
      </c>
      <c r="C1683" s="26">
        <f t="shared" si="53"/>
        <v>2.4578568345948094E-8</v>
      </c>
      <c r="D1683" s="26">
        <f>Sheet3!C$12*EXP(-0.5*((Sheet1!$C1706-Sheet3!C$11)/Sheet3!C$13)^2)</f>
        <v>2.9124781134103978E-48</v>
      </c>
      <c r="E1683" s="26">
        <f>Sheet3!D$12*EXP(-0.5*((Sheet1!$C1706-Sheet3!D$11)/Sheet3!D$13)^2)</f>
        <v>7.8153192245113058E-11</v>
      </c>
      <c r="F1683" s="26">
        <f>Sheet3!E$12*EXP(-0.5*((Sheet1!$C1706-Sheet3!E$11)/Sheet3!E$13)^2)</f>
        <v>3.0625518942128725E-9</v>
      </c>
      <c r="G1683" s="26">
        <f>Sheet3!F$12*EXP(-0.5*((Sheet1!$C1706-Sheet3!F$11)/Sheet3!F$13)^2)</f>
        <v>3.0625518942128725E-9</v>
      </c>
      <c r="H1683" s="26">
        <f>Sheet3!G$12*EXP(-0.5*((Sheet1!$C1706-Sheet3!G$11)/Sheet3!G$13)^2)</f>
        <v>3.0625518942128725E-9</v>
      </c>
      <c r="I1683" s="26">
        <f>Sheet3!H$12*EXP(-0.5*((Sheet1!$C1706-Sheet3!H$11)/Sheet3!H$13)^2)</f>
        <v>3.0625518942128725E-9</v>
      </c>
      <c r="J1683" s="26">
        <f>Sheet3!I$12*EXP(-0.5*((Sheet1!$C1706-Sheet3!I$11)/Sheet3!I$13)^2)</f>
        <v>3.0625518942128725E-9</v>
      </c>
      <c r="K1683" s="26">
        <f>Sheet3!J$12*EXP(-0.5*((Sheet1!$C1706-Sheet3!J$11)/Sheet3!J$13)^2)</f>
        <v>3.0625518942128725E-9</v>
      </c>
      <c r="L1683" s="26">
        <f>Sheet3!K$12*EXP(-0.5*((Sheet1!$C1706-Sheet3!K$11)/Sheet3!K$13)^2)</f>
        <v>3.0625518942128725E-9</v>
      </c>
      <c r="M1683" s="26">
        <f>Sheet3!L$12*EXP(-0.5*((Sheet1!$C1706-Sheet3!L$11)/Sheet3!L$13)^2)</f>
        <v>3.0625518942128725E-9</v>
      </c>
    </row>
    <row r="1684" spans="1:13" x14ac:dyDescent="0.25">
      <c r="A1684" s="26">
        <f>Sheet1!D1707*Sheet3!$B$5</f>
        <v>0</v>
      </c>
      <c r="B1684" s="26">
        <f t="shared" si="52"/>
        <v>6.0410602193644161E-16</v>
      </c>
      <c r="C1684" s="26">
        <f t="shared" si="53"/>
        <v>2.4578568345948094E-8</v>
      </c>
      <c r="D1684" s="26">
        <f>Sheet3!C$12*EXP(-0.5*((Sheet1!$C1707-Sheet3!C$11)/Sheet3!C$13)^2)</f>
        <v>2.9124781134103978E-48</v>
      </c>
      <c r="E1684" s="26">
        <f>Sheet3!D$12*EXP(-0.5*((Sheet1!$C1707-Sheet3!D$11)/Sheet3!D$13)^2)</f>
        <v>7.8153192245113058E-11</v>
      </c>
      <c r="F1684" s="26">
        <f>Sheet3!E$12*EXP(-0.5*((Sheet1!$C1707-Sheet3!E$11)/Sheet3!E$13)^2)</f>
        <v>3.0625518942128725E-9</v>
      </c>
      <c r="G1684" s="26">
        <f>Sheet3!F$12*EXP(-0.5*((Sheet1!$C1707-Sheet3!F$11)/Sheet3!F$13)^2)</f>
        <v>3.0625518942128725E-9</v>
      </c>
      <c r="H1684" s="26">
        <f>Sheet3!G$12*EXP(-0.5*((Sheet1!$C1707-Sheet3!G$11)/Sheet3!G$13)^2)</f>
        <v>3.0625518942128725E-9</v>
      </c>
      <c r="I1684" s="26">
        <f>Sheet3!H$12*EXP(-0.5*((Sheet1!$C1707-Sheet3!H$11)/Sheet3!H$13)^2)</f>
        <v>3.0625518942128725E-9</v>
      </c>
      <c r="J1684" s="26">
        <f>Sheet3!I$12*EXP(-0.5*((Sheet1!$C1707-Sheet3!I$11)/Sheet3!I$13)^2)</f>
        <v>3.0625518942128725E-9</v>
      </c>
      <c r="K1684" s="26">
        <f>Sheet3!J$12*EXP(-0.5*((Sheet1!$C1707-Sheet3!J$11)/Sheet3!J$13)^2)</f>
        <v>3.0625518942128725E-9</v>
      </c>
      <c r="L1684" s="26">
        <f>Sheet3!K$12*EXP(-0.5*((Sheet1!$C1707-Sheet3!K$11)/Sheet3!K$13)^2)</f>
        <v>3.0625518942128725E-9</v>
      </c>
      <c r="M1684" s="26">
        <f>Sheet3!L$12*EXP(-0.5*((Sheet1!$C1707-Sheet3!L$11)/Sheet3!L$13)^2)</f>
        <v>3.0625518942128725E-9</v>
      </c>
    </row>
    <row r="1685" spans="1:13" x14ac:dyDescent="0.25">
      <c r="A1685" s="26">
        <f>Sheet1!D1708*Sheet3!$B$5</f>
        <v>0</v>
      </c>
      <c r="B1685" s="26">
        <f t="shared" si="52"/>
        <v>6.0410602193644161E-16</v>
      </c>
      <c r="C1685" s="26">
        <f t="shared" si="53"/>
        <v>2.4578568345948094E-8</v>
      </c>
      <c r="D1685" s="26">
        <f>Sheet3!C$12*EXP(-0.5*((Sheet1!$C1708-Sheet3!C$11)/Sheet3!C$13)^2)</f>
        <v>2.9124781134103978E-48</v>
      </c>
      <c r="E1685" s="26">
        <f>Sheet3!D$12*EXP(-0.5*((Sheet1!$C1708-Sheet3!D$11)/Sheet3!D$13)^2)</f>
        <v>7.8153192245113058E-11</v>
      </c>
      <c r="F1685" s="26">
        <f>Sheet3!E$12*EXP(-0.5*((Sheet1!$C1708-Sheet3!E$11)/Sheet3!E$13)^2)</f>
        <v>3.0625518942128725E-9</v>
      </c>
      <c r="G1685" s="26">
        <f>Sheet3!F$12*EXP(-0.5*((Sheet1!$C1708-Sheet3!F$11)/Sheet3!F$13)^2)</f>
        <v>3.0625518942128725E-9</v>
      </c>
      <c r="H1685" s="26">
        <f>Sheet3!G$12*EXP(-0.5*((Sheet1!$C1708-Sheet3!G$11)/Sheet3!G$13)^2)</f>
        <v>3.0625518942128725E-9</v>
      </c>
      <c r="I1685" s="26">
        <f>Sheet3!H$12*EXP(-0.5*((Sheet1!$C1708-Sheet3!H$11)/Sheet3!H$13)^2)</f>
        <v>3.0625518942128725E-9</v>
      </c>
      <c r="J1685" s="26">
        <f>Sheet3!I$12*EXP(-0.5*((Sheet1!$C1708-Sheet3!I$11)/Sheet3!I$13)^2)</f>
        <v>3.0625518942128725E-9</v>
      </c>
      <c r="K1685" s="26">
        <f>Sheet3!J$12*EXP(-0.5*((Sheet1!$C1708-Sheet3!J$11)/Sheet3!J$13)^2)</f>
        <v>3.0625518942128725E-9</v>
      </c>
      <c r="L1685" s="26">
        <f>Sheet3!K$12*EXP(-0.5*((Sheet1!$C1708-Sheet3!K$11)/Sheet3!K$13)^2)</f>
        <v>3.0625518942128725E-9</v>
      </c>
      <c r="M1685" s="26">
        <f>Sheet3!L$12*EXP(-0.5*((Sheet1!$C1708-Sheet3!L$11)/Sheet3!L$13)^2)</f>
        <v>3.0625518942128725E-9</v>
      </c>
    </row>
    <row r="1686" spans="1:13" x14ac:dyDescent="0.25">
      <c r="A1686" s="26">
        <f>Sheet1!D1709*Sheet3!$B$5</f>
        <v>0</v>
      </c>
      <c r="B1686" s="26">
        <f t="shared" si="52"/>
        <v>6.0410602193644161E-16</v>
      </c>
      <c r="C1686" s="26">
        <f t="shared" si="53"/>
        <v>2.4578568345948094E-8</v>
      </c>
      <c r="D1686" s="26">
        <f>Sheet3!C$12*EXP(-0.5*((Sheet1!$C1709-Sheet3!C$11)/Sheet3!C$13)^2)</f>
        <v>2.9124781134103978E-48</v>
      </c>
      <c r="E1686" s="26">
        <f>Sheet3!D$12*EXP(-0.5*((Sheet1!$C1709-Sheet3!D$11)/Sheet3!D$13)^2)</f>
        <v>7.8153192245113058E-11</v>
      </c>
      <c r="F1686" s="26">
        <f>Sheet3!E$12*EXP(-0.5*((Sheet1!$C1709-Sheet3!E$11)/Sheet3!E$13)^2)</f>
        <v>3.0625518942128725E-9</v>
      </c>
      <c r="G1686" s="26">
        <f>Sheet3!F$12*EXP(-0.5*((Sheet1!$C1709-Sheet3!F$11)/Sheet3!F$13)^2)</f>
        <v>3.0625518942128725E-9</v>
      </c>
      <c r="H1686" s="26">
        <f>Sheet3!G$12*EXP(-0.5*((Sheet1!$C1709-Sheet3!G$11)/Sheet3!G$13)^2)</f>
        <v>3.0625518942128725E-9</v>
      </c>
      <c r="I1686" s="26">
        <f>Sheet3!H$12*EXP(-0.5*((Sheet1!$C1709-Sheet3!H$11)/Sheet3!H$13)^2)</f>
        <v>3.0625518942128725E-9</v>
      </c>
      <c r="J1686" s="26">
        <f>Sheet3!I$12*EXP(-0.5*((Sheet1!$C1709-Sheet3!I$11)/Sheet3!I$13)^2)</f>
        <v>3.0625518942128725E-9</v>
      </c>
      <c r="K1686" s="26">
        <f>Sheet3!J$12*EXP(-0.5*((Sheet1!$C1709-Sheet3!J$11)/Sheet3!J$13)^2)</f>
        <v>3.0625518942128725E-9</v>
      </c>
      <c r="L1686" s="26">
        <f>Sheet3!K$12*EXP(-0.5*((Sheet1!$C1709-Sheet3!K$11)/Sheet3!K$13)^2)</f>
        <v>3.0625518942128725E-9</v>
      </c>
      <c r="M1686" s="26">
        <f>Sheet3!L$12*EXP(-0.5*((Sheet1!$C1709-Sheet3!L$11)/Sheet3!L$13)^2)</f>
        <v>3.0625518942128725E-9</v>
      </c>
    </row>
    <row r="1687" spans="1:13" x14ac:dyDescent="0.25">
      <c r="A1687" s="26">
        <f>Sheet1!D1710*Sheet3!$B$5</f>
        <v>0</v>
      </c>
      <c r="B1687" s="26">
        <f t="shared" si="52"/>
        <v>6.0410602193644161E-16</v>
      </c>
      <c r="C1687" s="26">
        <f t="shared" si="53"/>
        <v>2.4578568345948094E-8</v>
      </c>
      <c r="D1687" s="26">
        <f>Sheet3!C$12*EXP(-0.5*((Sheet1!$C1710-Sheet3!C$11)/Sheet3!C$13)^2)</f>
        <v>2.9124781134103978E-48</v>
      </c>
      <c r="E1687" s="26">
        <f>Sheet3!D$12*EXP(-0.5*((Sheet1!$C1710-Sheet3!D$11)/Sheet3!D$13)^2)</f>
        <v>7.8153192245113058E-11</v>
      </c>
      <c r="F1687" s="26">
        <f>Sheet3!E$12*EXP(-0.5*((Sheet1!$C1710-Sheet3!E$11)/Sheet3!E$13)^2)</f>
        <v>3.0625518942128725E-9</v>
      </c>
      <c r="G1687" s="26">
        <f>Sheet3!F$12*EXP(-0.5*((Sheet1!$C1710-Sheet3!F$11)/Sheet3!F$13)^2)</f>
        <v>3.0625518942128725E-9</v>
      </c>
      <c r="H1687" s="26">
        <f>Sheet3!G$12*EXP(-0.5*((Sheet1!$C1710-Sheet3!G$11)/Sheet3!G$13)^2)</f>
        <v>3.0625518942128725E-9</v>
      </c>
      <c r="I1687" s="26">
        <f>Sheet3!H$12*EXP(-0.5*((Sheet1!$C1710-Sheet3!H$11)/Sheet3!H$13)^2)</f>
        <v>3.0625518942128725E-9</v>
      </c>
      <c r="J1687" s="26">
        <f>Sheet3!I$12*EXP(-0.5*((Sheet1!$C1710-Sheet3!I$11)/Sheet3!I$13)^2)</f>
        <v>3.0625518942128725E-9</v>
      </c>
      <c r="K1687" s="26">
        <f>Sheet3!J$12*EXP(-0.5*((Sheet1!$C1710-Sheet3!J$11)/Sheet3!J$13)^2)</f>
        <v>3.0625518942128725E-9</v>
      </c>
      <c r="L1687" s="26">
        <f>Sheet3!K$12*EXP(-0.5*((Sheet1!$C1710-Sheet3!K$11)/Sheet3!K$13)^2)</f>
        <v>3.0625518942128725E-9</v>
      </c>
      <c r="M1687" s="26">
        <f>Sheet3!L$12*EXP(-0.5*((Sheet1!$C1710-Sheet3!L$11)/Sheet3!L$13)^2)</f>
        <v>3.0625518942128725E-9</v>
      </c>
    </row>
    <row r="1688" spans="1:13" x14ac:dyDescent="0.25">
      <c r="A1688" s="26">
        <f>Sheet1!D1711*Sheet3!$B$5</f>
        <v>0</v>
      </c>
      <c r="B1688" s="26">
        <f t="shared" si="52"/>
        <v>6.0410602193644161E-16</v>
      </c>
      <c r="C1688" s="26">
        <f t="shared" si="53"/>
        <v>2.4578568345948094E-8</v>
      </c>
      <c r="D1688" s="26">
        <f>Sheet3!C$12*EXP(-0.5*((Sheet1!$C1711-Sheet3!C$11)/Sheet3!C$13)^2)</f>
        <v>2.9124781134103978E-48</v>
      </c>
      <c r="E1688" s="26">
        <f>Sheet3!D$12*EXP(-0.5*((Sheet1!$C1711-Sheet3!D$11)/Sheet3!D$13)^2)</f>
        <v>7.8153192245113058E-11</v>
      </c>
      <c r="F1688" s="26">
        <f>Sheet3!E$12*EXP(-0.5*((Sheet1!$C1711-Sheet3!E$11)/Sheet3!E$13)^2)</f>
        <v>3.0625518942128725E-9</v>
      </c>
      <c r="G1688" s="26">
        <f>Sheet3!F$12*EXP(-0.5*((Sheet1!$C1711-Sheet3!F$11)/Sheet3!F$13)^2)</f>
        <v>3.0625518942128725E-9</v>
      </c>
      <c r="H1688" s="26">
        <f>Sheet3!G$12*EXP(-0.5*((Sheet1!$C1711-Sheet3!G$11)/Sheet3!G$13)^2)</f>
        <v>3.0625518942128725E-9</v>
      </c>
      <c r="I1688" s="26">
        <f>Sheet3!H$12*EXP(-0.5*((Sheet1!$C1711-Sheet3!H$11)/Sheet3!H$13)^2)</f>
        <v>3.0625518942128725E-9</v>
      </c>
      <c r="J1688" s="26">
        <f>Sheet3!I$12*EXP(-0.5*((Sheet1!$C1711-Sheet3!I$11)/Sheet3!I$13)^2)</f>
        <v>3.0625518942128725E-9</v>
      </c>
      <c r="K1688" s="26">
        <f>Sheet3!J$12*EXP(-0.5*((Sheet1!$C1711-Sheet3!J$11)/Sheet3!J$13)^2)</f>
        <v>3.0625518942128725E-9</v>
      </c>
      <c r="L1688" s="26">
        <f>Sheet3!K$12*EXP(-0.5*((Sheet1!$C1711-Sheet3!K$11)/Sheet3!K$13)^2)</f>
        <v>3.0625518942128725E-9</v>
      </c>
      <c r="M1688" s="26">
        <f>Sheet3!L$12*EXP(-0.5*((Sheet1!$C1711-Sheet3!L$11)/Sheet3!L$13)^2)</f>
        <v>3.0625518942128725E-9</v>
      </c>
    </row>
    <row r="1689" spans="1:13" x14ac:dyDescent="0.25">
      <c r="A1689" s="26">
        <f>Sheet1!D1712*Sheet3!$B$5</f>
        <v>0</v>
      </c>
      <c r="B1689" s="26">
        <f t="shared" si="52"/>
        <v>6.0410602193644161E-16</v>
      </c>
      <c r="C1689" s="26">
        <f t="shared" si="53"/>
        <v>2.4578568345948094E-8</v>
      </c>
      <c r="D1689" s="26">
        <f>Sheet3!C$12*EXP(-0.5*((Sheet1!$C1712-Sheet3!C$11)/Sheet3!C$13)^2)</f>
        <v>2.9124781134103978E-48</v>
      </c>
      <c r="E1689" s="26">
        <f>Sheet3!D$12*EXP(-0.5*((Sheet1!$C1712-Sheet3!D$11)/Sheet3!D$13)^2)</f>
        <v>7.8153192245113058E-11</v>
      </c>
      <c r="F1689" s="26">
        <f>Sheet3!E$12*EXP(-0.5*((Sheet1!$C1712-Sheet3!E$11)/Sheet3!E$13)^2)</f>
        <v>3.0625518942128725E-9</v>
      </c>
      <c r="G1689" s="26">
        <f>Sheet3!F$12*EXP(-0.5*((Sheet1!$C1712-Sheet3!F$11)/Sheet3!F$13)^2)</f>
        <v>3.0625518942128725E-9</v>
      </c>
      <c r="H1689" s="26">
        <f>Sheet3!G$12*EXP(-0.5*((Sheet1!$C1712-Sheet3!G$11)/Sheet3!G$13)^2)</f>
        <v>3.0625518942128725E-9</v>
      </c>
      <c r="I1689" s="26">
        <f>Sheet3!H$12*EXP(-0.5*((Sheet1!$C1712-Sheet3!H$11)/Sheet3!H$13)^2)</f>
        <v>3.0625518942128725E-9</v>
      </c>
      <c r="J1689" s="26">
        <f>Sheet3!I$12*EXP(-0.5*((Sheet1!$C1712-Sheet3!I$11)/Sheet3!I$13)^2)</f>
        <v>3.0625518942128725E-9</v>
      </c>
      <c r="K1689" s="26">
        <f>Sheet3!J$12*EXP(-0.5*((Sheet1!$C1712-Sheet3!J$11)/Sheet3!J$13)^2)</f>
        <v>3.0625518942128725E-9</v>
      </c>
      <c r="L1689" s="26">
        <f>Sheet3!K$12*EXP(-0.5*((Sheet1!$C1712-Sheet3!K$11)/Sheet3!K$13)^2)</f>
        <v>3.0625518942128725E-9</v>
      </c>
      <c r="M1689" s="26">
        <f>Sheet3!L$12*EXP(-0.5*((Sheet1!$C1712-Sheet3!L$11)/Sheet3!L$13)^2)</f>
        <v>3.0625518942128725E-9</v>
      </c>
    </row>
    <row r="1690" spans="1:13" x14ac:dyDescent="0.25">
      <c r="A1690" s="26">
        <f>Sheet1!D1713*Sheet3!$B$5</f>
        <v>0</v>
      </c>
      <c r="B1690" s="26">
        <f t="shared" si="52"/>
        <v>6.0410602193644161E-16</v>
      </c>
      <c r="C1690" s="26">
        <f t="shared" si="53"/>
        <v>2.4578568345948094E-8</v>
      </c>
      <c r="D1690" s="26">
        <f>Sheet3!C$12*EXP(-0.5*((Sheet1!$C1713-Sheet3!C$11)/Sheet3!C$13)^2)</f>
        <v>2.9124781134103978E-48</v>
      </c>
      <c r="E1690" s="26">
        <f>Sheet3!D$12*EXP(-0.5*((Sheet1!$C1713-Sheet3!D$11)/Sheet3!D$13)^2)</f>
        <v>7.8153192245113058E-11</v>
      </c>
      <c r="F1690" s="26">
        <f>Sheet3!E$12*EXP(-0.5*((Sheet1!$C1713-Sheet3!E$11)/Sheet3!E$13)^2)</f>
        <v>3.0625518942128725E-9</v>
      </c>
      <c r="G1690" s="26">
        <f>Sheet3!F$12*EXP(-0.5*((Sheet1!$C1713-Sheet3!F$11)/Sheet3!F$13)^2)</f>
        <v>3.0625518942128725E-9</v>
      </c>
      <c r="H1690" s="26">
        <f>Sheet3!G$12*EXP(-0.5*((Sheet1!$C1713-Sheet3!G$11)/Sheet3!G$13)^2)</f>
        <v>3.0625518942128725E-9</v>
      </c>
      <c r="I1690" s="26">
        <f>Sheet3!H$12*EXP(-0.5*((Sheet1!$C1713-Sheet3!H$11)/Sheet3!H$13)^2)</f>
        <v>3.0625518942128725E-9</v>
      </c>
      <c r="J1690" s="26">
        <f>Sheet3!I$12*EXP(-0.5*((Sheet1!$C1713-Sheet3!I$11)/Sheet3!I$13)^2)</f>
        <v>3.0625518942128725E-9</v>
      </c>
      <c r="K1690" s="26">
        <f>Sheet3!J$12*EXP(-0.5*((Sheet1!$C1713-Sheet3!J$11)/Sheet3!J$13)^2)</f>
        <v>3.0625518942128725E-9</v>
      </c>
      <c r="L1690" s="26">
        <f>Sheet3!K$12*EXP(-0.5*((Sheet1!$C1713-Sheet3!K$11)/Sheet3!K$13)^2)</f>
        <v>3.0625518942128725E-9</v>
      </c>
      <c r="M1690" s="26">
        <f>Sheet3!L$12*EXP(-0.5*((Sheet1!$C1713-Sheet3!L$11)/Sheet3!L$13)^2)</f>
        <v>3.0625518942128725E-9</v>
      </c>
    </row>
    <row r="1691" spans="1:13" x14ac:dyDescent="0.25">
      <c r="A1691" s="26">
        <f>Sheet1!D1714*Sheet3!$B$5</f>
        <v>0</v>
      </c>
      <c r="B1691" s="26">
        <f t="shared" si="52"/>
        <v>6.0410602193644161E-16</v>
      </c>
      <c r="C1691" s="26">
        <f t="shared" si="53"/>
        <v>2.4578568345948094E-8</v>
      </c>
      <c r="D1691" s="26">
        <f>Sheet3!C$12*EXP(-0.5*((Sheet1!$C1714-Sheet3!C$11)/Sheet3!C$13)^2)</f>
        <v>2.9124781134103978E-48</v>
      </c>
      <c r="E1691" s="26">
        <f>Sheet3!D$12*EXP(-0.5*((Sheet1!$C1714-Sheet3!D$11)/Sheet3!D$13)^2)</f>
        <v>7.8153192245113058E-11</v>
      </c>
      <c r="F1691" s="26">
        <f>Sheet3!E$12*EXP(-0.5*((Sheet1!$C1714-Sheet3!E$11)/Sheet3!E$13)^2)</f>
        <v>3.0625518942128725E-9</v>
      </c>
      <c r="G1691" s="26">
        <f>Sheet3!F$12*EXP(-0.5*((Sheet1!$C1714-Sheet3!F$11)/Sheet3!F$13)^2)</f>
        <v>3.0625518942128725E-9</v>
      </c>
      <c r="H1691" s="26">
        <f>Sheet3!G$12*EXP(-0.5*((Sheet1!$C1714-Sheet3!G$11)/Sheet3!G$13)^2)</f>
        <v>3.0625518942128725E-9</v>
      </c>
      <c r="I1691" s="26">
        <f>Sheet3!H$12*EXP(-0.5*((Sheet1!$C1714-Sheet3!H$11)/Sheet3!H$13)^2)</f>
        <v>3.0625518942128725E-9</v>
      </c>
      <c r="J1691" s="26">
        <f>Sheet3!I$12*EXP(-0.5*((Sheet1!$C1714-Sheet3!I$11)/Sheet3!I$13)^2)</f>
        <v>3.0625518942128725E-9</v>
      </c>
      <c r="K1691" s="26">
        <f>Sheet3!J$12*EXP(-0.5*((Sheet1!$C1714-Sheet3!J$11)/Sheet3!J$13)^2)</f>
        <v>3.0625518942128725E-9</v>
      </c>
      <c r="L1691" s="26">
        <f>Sheet3!K$12*EXP(-0.5*((Sheet1!$C1714-Sheet3!K$11)/Sheet3!K$13)^2)</f>
        <v>3.0625518942128725E-9</v>
      </c>
      <c r="M1691" s="26">
        <f>Sheet3!L$12*EXP(-0.5*((Sheet1!$C1714-Sheet3!L$11)/Sheet3!L$13)^2)</f>
        <v>3.0625518942128725E-9</v>
      </c>
    </row>
    <row r="1692" spans="1:13" x14ac:dyDescent="0.25">
      <c r="A1692" s="26">
        <f>Sheet1!D1715*Sheet3!$B$5</f>
        <v>0</v>
      </c>
      <c r="B1692" s="26">
        <f t="shared" si="52"/>
        <v>6.0410602193644161E-16</v>
      </c>
      <c r="C1692" s="26">
        <f t="shared" si="53"/>
        <v>2.4578568345948094E-8</v>
      </c>
      <c r="D1692" s="26">
        <f>Sheet3!C$12*EXP(-0.5*((Sheet1!$C1715-Sheet3!C$11)/Sheet3!C$13)^2)</f>
        <v>2.9124781134103978E-48</v>
      </c>
      <c r="E1692" s="26">
        <f>Sheet3!D$12*EXP(-0.5*((Sheet1!$C1715-Sheet3!D$11)/Sheet3!D$13)^2)</f>
        <v>7.8153192245113058E-11</v>
      </c>
      <c r="F1692" s="26">
        <f>Sheet3!E$12*EXP(-0.5*((Sheet1!$C1715-Sheet3!E$11)/Sheet3!E$13)^2)</f>
        <v>3.0625518942128725E-9</v>
      </c>
      <c r="G1692" s="26">
        <f>Sheet3!F$12*EXP(-0.5*((Sheet1!$C1715-Sheet3!F$11)/Sheet3!F$13)^2)</f>
        <v>3.0625518942128725E-9</v>
      </c>
      <c r="H1692" s="26">
        <f>Sheet3!G$12*EXP(-0.5*((Sheet1!$C1715-Sheet3!G$11)/Sheet3!G$13)^2)</f>
        <v>3.0625518942128725E-9</v>
      </c>
      <c r="I1692" s="26">
        <f>Sheet3!H$12*EXP(-0.5*((Sheet1!$C1715-Sheet3!H$11)/Sheet3!H$13)^2)</f>
        <v>3.0625518942128725E-9</v>
      </c>
      <c r="J1692" s="26">
        <f>Sheet3!I$12*EXP(-0.5*((Sheet1!$C1715-Sheet3!I$11)/Sheet3!I$13)^2)</f>
        <v>3.0625518942128725E-9</v>
      </c>
      <c r="K1692" s="26">
        <f>Sheet3!J$12*EXP(-0.5*((Sheet1!$C1715-Sheet3!J$11)/Sheet3!J$13)^2)</f>
        <v>3.0625518942128725E-9</v>
      </c>
      <c r="L1692" s="26">
        <f>Sheet3!K$12*EXP(-0.5*((Sheet1!$C1715-Sheet3!K$11)/Sheet3!K$13)^2)</f>
        <v>3.0625518942128725E-9</v>
      </c>
      <c r="M1692" s="26">
        <f>Sheet3!L$12*EXP(-0.5*((Sheet1!$C1715-Sheet3!L$11)/Sheet3!L$13)^2)</f>
        <v>3.0625518942128725E-9</v>
      </c>
    </row>
    <row r="1693" spans="1:13" x14ac:dyDescent="0.25">
      <c r="A1693" s="26">
        <f>Sheet1!D1716*Sheet3!$B$5</f>
        <v>0</v>
      </c>
      <c r="B1693" s="26">
        <f t="shared" si="52"/>
        <v>6.0410602193644161E-16</v>
      </c>
      <c r="C1693" s="26">
        <f t="shared" si="53"/>
        <v>2.4578568345948094E-8</v>
      </c>
      <c r="D1693" s="26">
        <f>Sheet3!C$12*EXP(-0.5*((Sheet1!$C1716-Sheet3!C$11)/Sheet3!C$13)^2)</f>
        <v>2.9124781134103978E-48</v>
      </c>
      <c r="E1693" s="26">
        <f>Sheet3!D$12*EXP(-0.5*((Sheet1!$C1716-Sheet3!D$11)/Sheet3!D$13)^2)</f>
        <v>7.8153192245113058E-11</v>
      </c>
      <c r="F1693" s="26">
        <f>Sheet3!E$12*EXP(-0.5*((Sheet1!$C1716-Sheet3!E$11)/Sheet3!E$13)^2)</f>
        <v>3.0625518942128725E-9</v>
      </c>
      <c r="G1693" s="26">
        <f>Sheet3!F$12*EXP(-0.5*((Sheet1!$C1716-Sheet3!F$11)/Sheet3!F$13)^2)</f>
        <v>3.0625518942128725E-9</v>
      </c>
      <c r="H1693" s="26">
        <f>Sheet3!G$12*EXP(-0.5*((Sheet1!$C1716-Sheet3!G$11)/Sheet3!G$13)^2)</f>
        <v>3.0625518942128725E-9</v>
      </c>
      <c r="I1693" s="26">
        <f>Sheet3!H$12*EXP(-0.5*((Sheet1!$C1716-Sheet3!H$11)/Sheet3!H$13)^2)</f>
        <v>3.0625518942128725E-9</v>
      </c>
      <c r="J1693" s="26">
        <f>Sheet3!I$12*EXP(-0.5*((Sheet1!$C1716-Sheet3!I$11)/Sheet3!I$13)^2)</f>
        <v>3.0625518942128725E-9</v>
      </c>
      <c r="K1693" s="26">
        <f>Sheet3!J$12*EXP(-0.5*((Sheet1!$C1716-Sheet3!J$11)/Sheet3!J$13)^2)</f>
        <v>3.0625518942128725E-9</v>
      </c>
      <c r="L1693" s="26">
        <f>Sheet3!K$12*EXP(-0.5*((Sheet1!$C1716-Sheet3!K$11)/Sheet3!K$13)^2)</f>
        <v>3.0625518942128725E-9</v>
      </c>
      <c r="M1693" s="26">
        <f>Sheet3!L$12*EXP(-0.5*((Sheet1!$C1716-Sheet3!L$11)/Sheet3!L$13)^2)</f>
        <v>3.0625518942128725E-9</v>
      </c>
    </row>
    <row r="1694" spans="1:13" x14ac:dyDescent="0.25">
      <c r="A1694" s="26">
        <f>Sheet1!D1717*Sheet3!$B$5</f>
        <v>0</v>
      </c>
      <c r="B1694" s="26">
        <f t="shared" si="52"/>
        <v>6.0410602193644161E-16</v>
      </c>
      <c r="C1694" s="26">
        <f t="shared" si="53"/>
        <v>2.4578568345948094E-8</v>
      </c>
      <c r="D1694" s="26">
        <f>Sheet3!C$12*EXP(-0.5*((Sheet1!$C1717-Sheet3!C$11)/Sheet3!C$13)^2)</f>
        <v>2.9124781134103978E-48</v>
      </c>
      <c r="E1694" s="26">
        <f>Sheet3!D$12*EXP(-0.5*((Sheet1!$C1717-Sheet3!D$11)/Sheet3!D$13)^2)</f>
        <v>7.8153192245113058E-11</v>
      </c>
      <c r="F1694" s="26">
        <f>Sheet3!E$12*EXP(-0.5*((Sheet1!$C1717-Sheet3!E$11)/Sheet3!E$13)^2)</f>
        <v>3.0625518942128725E-9</v>
      </c>
      <c r="G1694" s="26">
        <f>Sheet3!F$12*EXP(-0.5*((Sheet1!$C1717-Sheet3!F$11)/Sheet3!F$13)^2)</f>
        <v>3.0625518942128725E-9</v>
      </c>
      <c r="H1694" s="26">
        <f>Sheet3!G$12*EXP(-0.5*((Sheet1!$C1717-Sheet3!G$11)/Sheet3!G$13)^2)</f>
        <v>3.0625518942128725E-9</v>
      </c>
      <c r="I1694" s="26">
        <f>Sheet3!H$12*EXP(-0.5*((Sheet1!$C1717-Sheet3!H$11)/Sheet3!H$13)^2)</f>
        <v>3.0625518942128725E-9</v>
      </c>
      <c r="J1694" s="26">
        <f>Sheet3!I$12*EXP(-0.5*((Sheet1!$C1717-Sheet3!I$11)/Sheet3!I$13)^2)</f>
        <v>3.0625518942128725E-9</v>
      </c>
      <c r="K1694" s="26">
        <f>Sheet3!J$12*EXP(-0.5*((Sheet1!$C1717-Sheet3!J$11)/Sheet3!J$13)^2)</f>
        <v>3.0625518942128725E-9</v>
      </c>
      <c r="L1694" s="26">
        <f>Sheet3!K$12*EXP(-0.5*((Sheet1!$C1717-Sheet3!K$11)/Sheet3!K$13)^2)</f>
        <v>3.0625518942128725E-9</v>
      </c>
      <c r="M1694" s="26">
        <f>Sheet3!L$12*EXP(-0.5*((Sheet1!$C1717-Sheet3!L$11)/Sheet3!L$13)^2)</f>
        <v>3.0625518942128725E-9</v>
      </c>
    </row>
    <row r="1695" spans="1:13" x14ac:dyDescent="0.25">
      <c r="A1695" s="26">
        <f>Sheet1!D1718*Sheet3!$B$5</f>
        <v>0</v>
      </c>
      <c r="B1695" s="26">
        <f t="shared" si="52"/>
        <v>6.0410602193644161E-16</v>
      </c>
      <c r="C1695" s="26">
        <f t="shared" si="53"/>
        <v>2.4578568345948094E-8</v>
      </c>
      <c r="D1695" s="26">
        <f>Sheet3!C$12*EXP(-0.5*((Sheet1!$C1718-Sheet3!C$11)/Sheet3!C$13)^2)</f>
        <v>2.9124781134103978E-48</v>
      </c>
      <c r="E1695" s="26">
        <f>Sheet3!D$12*EXP(-0.5*((Sheet1!$C1718-Sheet3!D$11)/Sheet3!D$13)^2)</f>
        <v>7.8153192245113058E-11</v>
      </c>
      <c r="F1695" s="26">
        <f>Sheet3!E$12*EXP(-0.5*((Sheet1!$C1718-Sheet3!E$11)/Sheet3!E$13)^2)</f>
        <v>3.0625518942128725E-9</v>
      </c>
      <c r="G1695" s="26">
        <f>Sheet3!F$12*EXP(-0.5*((Sheet1!$C1718-Sheet3!F$11)/Sheet3!F$13)^2)</f>
        <v>3.0625518942128725E-9</v>
      </c>
      <c r="H1695" s="26">
        <f>Sheet3!G$12*EXP(-0.5*((Sheet1!$C1718-Sheet3!G$11)/Sheet3!G$13)^2)</f>
        <v>3.0625518942128725E-9</v>
      </c>
      <c r="I1695" s="26">
        <f>Sheet3!H$12*EXP(-0.5*((Sheet1!$C1718-Sheet3!H$11)/Sheet3!H$13)^2)</f>
        <v>3.0625518942128725E-9</v>
      </c>
      <c r="J1695" s="26">
        <f>Sheet3!I$12*EXP(-0.5*((Sheet1!$C1718-Sheet3!I$11)/Sheet3!I$13)^2)</f>
        <v>3.0625518942128725E-9</v>
      </c>
      <c r="K1695" s="26">
        <f>Sheet3!J$12*EXP(-0.5*((Sheet1!$C1718-Sheet3!J$11)/Sheet3!J$13)^2)</f>
        <v>3.0625518942128725E-9</v>
      </c>
      <c r="L1695" s="26">
        <f>Sheet3!K$12*EXP(-0.5*((Sheet1!$C1718-Sheet3!K$11)/Sheet3!K$13)^2)</f>
        <v>3.0625518942128725E-9</v>
      </c>
      <c r="M1695" s="26">
        <f>Sheet3!L$12*EXP(-0.5*((Sheet1!$C1718-Sheet3!L$11)/Sheet3!L$13)^2)</f>
        <v>3.0625518942128725E-9</v>
      </c>
    </row>
    <row r="1696" spans="1:13" x14ac:dyDescent="0.25">
      <c r="A1696" s="26">
        <f>Sheet1!D1719*Sheet3!$B$5</f>
        <v>0</v>
      </c>
      <c r="B1696" s="26">
        <f t="shared" si="52"/>
        <v>6.0410602193644161E-16</v>
      </c>
      <c r="C1696" s="26">
        <f t="shared" si="53"/>
        <v>2.4578568345948094E-8</v>
      </c>
      <c r="D1696" s="26">
        <f>Sheet3!C$12*EXP(-0.5*((Sheet1!$C1719-Sheet3!C$11)/Sheet3!C$13)^2)</f>
        <v>2.9124781134103978E-48</v>
      </c>
      <c r="E1696" s="26">
        <f>Sheet3!D$12*EXP(-0.5*((Sheet1!$C1719-Sheet3!D$11)/Sheet3!D$13)^2)</f>
        <v>7.8153192245113058E-11</v>
      </c>
      <c r="F1696" s="26">
        <f>Sheet3!E$12*EXP(-0.5*((Sheet1!$C1719-Sheet3!E$11)/Sheet3!E$13)^2)</f>
        <v>3.0625518942128725E-9</v>
      </c>
      <c r="G1696" s="26">
        <f>Sheet3!F$12*EXP(-0.5*((Sheet1!$C1719-Sheet3!F$11)/Sheet3!F$13)^2)</f>
        <v>3.0625518942128725E-9</v>
      </c>
      <c r="H1696" s="26">
        <f>Sheet3!G$12*EXP(-0.5*((Sheet1!$C1719-Sheet3!G$11)/Sheet3!G$13)^2)</f>
        <v>3.0625518942128725E-9</v>
      </c>
      <c r="I1696" s="26">
        <f>Sheet3!H$12*EXP(-0.5*((Sheet1!$C1719-Sheet3!H$11)/Sheet3!H$13)^2)</f>
        <v>3.0625518942128725E-9</v>
      </c>
      <c r="J1696" s="26">
        <f>Sheet3!I$12*EXP(-0.5*((Sheet1!$C1719-Sheet3!I$11)/Sheet3!I$13)^2)</f>
        <v>3.0625518942128725E-9</v>
      </c>
      <c r="K1696" s="26">
        <f>Sheet3!J$12*EXP(-0.5*((Sheet1!$C1719-Sheet3!J$11)/Sheet3!J$13)^2)</f>
        <v>3.0625518942128725E-9</v>
      </c>
      <c r="L1696" s="26">
        <f>Sheet3!K$12*EXP(-0.5*((Sheet1!$C1719-Sheet3!K$11)/Sheet3!K$13)^2)</f>
        <v>3.0625518942128725E-9</v>
      </c>
      <c r="M1696" s="26">
        <f>Sheet3!L$12*EXP(-0.5*((Sheet1!$C1719-Sheet3!L$11)/Sheet3!L$13)^2)</f>
        <v>3.0625518942128725E-9</v>
      </c>
    </row>
    <row r="1697" spans="1:13" x14ac:dyDescent="0.25">
      <c r="A1697" s="26">
        <f>Sheet1!D1720*Sheet3!$B$5</f>
        <v>0</v>
      </c>
      <c r="B1697" s="26">
        <f t="shared" si="52"/>
        <v>6.0410602193644161E-16</v>
      </c>
      <c r="C1697" s="26">
        <f t="shared" si="53"/>
        <v>2.4578568345948094E-8</v>
      </c>
      <c r="D1697" s="26">
        <f>Sheet3!C$12*EXP(-0.5*((Sheet1!$C1720-Sheet3!C$11)/Sheet3!C$13)^2)</f>
        <v>2.9124781134103978E-48</v>
      </c>
      <c r="E1697" s="26">
        <f>Sheet3!D$12*EXP(-0.5*((Sheet1!$C1720-Sheet3!D$11)/Sheet3!D$13)^2)</f>
        <v>7.8153192245113058E-11</v>
      </c>
      <c r="F1697" s="26">
        <f>Sheet3!E$12*EXP(-0.5*((Sheet1!$C1720-Sheet3!E$11)/Sheet3!E$13)^2)</f>
        <v>3.0625518942128725E-9</v>
      </c>
      <c r="G1697" s="26">
        <f>Sheet3!F$12*EXP(-0.5*((Sheet1!$C1720-Sheet3!F$11)/Sheet3!F$13)^2)</f>
        <v>3.0625518942128725E-9</v>
      </c>
      <c r="H1697" s="26">
        <f>Sheet3!G$12*EXP(-0.5*((Sheet1!$C1720-Sheet3!G$11)/Sheet3!G$13)^2)</f>
        <v>3.0625518942128725E-9</v>
      </c>
      <c r="I1697" s="26">
        <f>Sheet3!H$12*EXP(-0.5*((Sheet1!$C1720-Sheet3!H$11)/Sheet3!H$13)^2)</f>
        <v>3.0625518942128725E-9</v>
      </c>
      <c r="J1697" s="26">
        <f>Sheet3!I$12*EXP(-0.5*((Sheet1!$C1720-Sheet3!I$11)/Sheet3!I$13)^2)</f>
        <v>3.0625518942128725E-9</v>
      </c>
      <c r="K1697" s="26">
        <f>Sheet3!J$12*EXP(-0.5*((Sheet1!$C1720-Sheet3!J$11)/Sheet3!J$13)^2)</f>
        <v>3.0625518942128725E-9</v>
      </c>
      <c r="L1697" s="26">
        <f>Sheet3!K$12*EXP(-0.5*((Sheet1!$C1720-Sheet3!K$11)/Sheet3!K$13)^2)</f>
        <v>3.0625518942128725E-9</v>
      </c>
      <c r="M1697" s="26">
        <f>Sheet3!L$12*EXP(-0.5*((Sheet1!$C1720-Sheet3!L$11)/Sheet3!L$13)^2)</f>
        <v>3.0625518942128725E-9</v>
      </c>
    </row>
    <row r="1698" spans="1:13" x14ac:dyDescent="0.25">
      <c r="A1698" s="26">
        <f>Sheet1!D1721*Sheet3!$B$5</f>
        <v>0</v>
      </c>
      <c r="B1698" s="26">
        <f t="shared" si="52"/>
        <v>6.0410602193644161E-16</v>
      </c>
      <c r="C1698" s="26">
        <f t="shared" si="53"/>
        <v>2.4578568345948094E-8</v>
      </c>
      <c r="D1698" s="26">
        <f>Sheet3!C$12*EXP(-0.5*((Sheet1!$C1721-Sheet3!C$11)/Sheet3!C$13)^2)</f>
        <v>2.9124781134103978E-48</v>
      </c>
      <c r="E1698" s="26">
        <f>Sheet3!D$12*EXP(-0.5*((Sheet1!$C1721-Sheet3!D$11)/Sheet3!D$13)^2)</f>
        <v>7.8153192245113058E-11</v>
      </c>
      <c r="F1698" s="26">
        <f>Sheet3!E$12*EXP(-0.5*((Sheet1!$C1721-Sheet3!E$11)/Sheet3!E$13)^2)</f>
        <v>3.0625518942128725E-9</v>
      </c>
      <c r="G1698" s="26">
        <f>Sheet3!F$12*EXP(-0.5*((Sheet1!$C1721-Sheet3!F$11)/Sheet3!F$13)^2)</f>
        <v>3.0625518942128725E-9</v>
      </c>
      <c r="H1698" s="26">
        <f>Sheet3!G$12*EXP(-0.5*((Sheet1!$C1721-Sheet3!G$11)/Sheet3!G$13)^2)</f>
        <v>3.0625518942128725E-9</v>
      </c>
      <c r="I1698" s="26">
        <f>Sheet3!H$12*EXP(-0.5*((Sheet1!$C1721-Sheet3!H$11)/Sheet3!H$13)^2)</f>
        <v>3.0625518942128725E-9</v>
      </c>
      <c r="J1698" s="26">
        <f>Sheet3!I$12*EXP(-0.5*((Sheet1!$C1721-Sheet3!I$11)/Sheet3!I$13)^2)</f>
        <v>3.0625518942128725E-9</v>
      </c>
      <c r="K1698" s="26">
        <f>Sheet3!J$12*EXP(-0.5*((Sheet1!$C1721-Sheet3!J$11)/Sheet3!J$13)^2)</f>
        <v>3.0625518942128725E-9</v>
      </c>
      <c r="L1698" s="26">
        <f>Sheet3!K$12*EXP(-0.5*((Sheet1!$C1721-Sheet3!K$11)/Sheet3!K$13)^2)</f>
        <v>3.0625518942128725E-9</v>
      </c>
      <c r="M1698" s="26">
        <f>Sheet3!L$12*EXP(-0.5*((Sheet1!$C1721-Sheet3!L$11)/Sheet3!L$13)^2)</f>
        <v>3.0625518942128725E-9</v>
      </c>
    </row>
    <row r="1699" spans="1:13" x14ac:dyDescent="0.25">
      <c r="A1699" s="26">
        <f>Sheet1!D1722*Sheet3!$B$5</f>
        <v>0</v>
      </c>
      <c r="B1699" s="26">
        <f t="shared" si="52"/>
        <v>6.0410602193644161E-16</v>
      </c>
      <c r="C1699" s="26">
        <f t="shared" si="53"/>
        <v>2.4578568345948094E-8</v>
      </c>
      <c r="D1699" s="26">
        <f>Sheet3!C$12*EXP(-0.5*((Sheet1!$C1722-Sheet3!C$11)/Sheet3!C$13)^2)</f>
        <v>2.9124781134103978E-48</v>
      </c>
      <c r="E1699" s="26">
        <f>Sheet3!D$12*EXP(-0.5*((Sheet1!$C1722-Sheet3!D$11)/Sheet3!D$13)^2)</f>
        <v>7.8153192245113058E-11</v>
      </c>
      <c r="F1699" s="26">
        <f>Sheet3!E$12*EXP(-0.5*((Sheet1!$C1722-Sheet3!E$11)/Sheet3!E$13)^2)</f>
        <v>3.0625518942128725E-9</v>
      </c>
      <c r="G1699" s="26">
        <f>Sheet3!F$12*EXP(-0.5*((Sheet1!$C1722-Sheet3!F$11)/Sheet3!F$13)^2)</f>
        <v>3.0625518942128725E-9</v>
      </c>
      <c r="H1699" s="26">
        <f>Sheet3!G$12*EXP(-0.5*((Sheet1!$C1722-Sheet3!G$11)/Sheet3!G$13)^2)</f>
        <v>3.0625518942128725E-9</v>
      </c>
      <c r="I1699" s="26">
        <f>Sheet3!H$12*EXP(-0.5*((Sheet1!$C1722-Sheet3!H$11)/Sheet3!H$13)^2)</f>
        <v>3.0625518942128725E-9</v>
      </c>
      <c r="J1699" s="26">
        <f>Sheet3!I$12*EXP(-0.5*((Sheet1!$C1722-Sheet3!I$11)/Sheet3!I$13)^2)</f>
        <v>3.0625518942128725E-9</v>
      </c>
      <c r="K1699" s="26">
        <f>Sheet3!J$12*EXP(-0.5*((Sheet1!$C1722-Sheet3!J$11)/Sheet3!J$13)^2)</f>
        <v>3.0625518942128725E-9</v>
      </c>
      <c r="L1699" s="26">
        <f>Sheet3!K$12*EXP(-0.5*((Sheet1!$C1722-Sheet3!K$11)/Sheet3!K$13)^2)</f>
        <v>3.0625518942128725E-9</v>
      </c>
      <c r="M1699" s="26">
        <f>Sheet3!L$12*EXP(-0.5*((Sheet1!$C1722-Sheet3!L$11)/Sheet3!L$13)^2)</f>
        <v>3.0625518942128725E-9</v>
      </c>
    </row>
    <row r="1700" spans="1:13" x14ac:dyDescent="0.25">
      <c r="A1700" s="26">
        <f>Sheet1!D1723*Sheet3!$B$5</f>
        <v>0</v>
      </c>
      <c r="B1700" s="26">
        <f t="shared" si="52"/>
        <v>6.0410602193644161E-16</v>
      </c>
      <c r="C1700" s="26">
        <f t="shared" si="53"/>
        <v>2.4578568345948094E-8</v>
      </c>
      <c r="D1700" s="26">
        <f>Sheet3!C$12*EXP(-0.5*((Sheet1!$C1723-Sheet3!C$11)/Sheet3!C$13)^2)</f>
        <v>2.9124781134103978E-48</v>
      </c>
      <c r="E1700" s="26">
        <f>Sheet3!D$12*EXP(-0.5*((Sheet1!$C1723-Sheet3!D$11)/Sheet3!D$13)^2)</f>
        <v>7.8153192245113058E-11</v>
      </c>
      <c r="F1700" s="26">
        <f>Sheet3!E$12*EXP(-0.5*((Sheet1!$C1723-Sheet3!E$11)/Sheet3!E$13)^2)</f>
        <v>3.0625518942128725E-9</v>
      </c>
      <c r="G1700" s="26">
        <f>Sheet3!F$12*EXP(-0.5*((Sheet1!$C1723-Sheet3!F$11)/Sheet3!F$13)^2)</f>
        <v>3.0625518942128725E-9</v>
      </c>
      <c r="H1700" s="26">
        <f>Sheet3!G$12*EXP(-0.5*((Sheet1!$C1723-Sheet3!G$11)/Sheet3!G$13)^2)</f>
        <v>3.0625518942128725E-9</v>
      </c>
      <c r="I1700" s="26">
        <f>Sheet3!H$12*EXP(-0.5*((Sheet1!$C1723-Sheet3!H$11)/Sheet3!H$13)^2)</f>
        <v>3.0625518942128725E-9</v>
      </c>
      <c r="J1700" s="26">
        <f>Sheet3!I$12*EXP(-0.5*((Sheet1!$C1723-Sheet3!I$11)/Sheet3!I$13)^2)</f>
        <v>3.0625518942128725E-9</v>
      </c>
      <c r="K1700" s="26">
        <f>Sheet3!J$12*EXP(-0.5*((Sheet1!$C1723-Sheet3!J$11)/Sheet3!J$13)^2)</f>
        <v>3.0625518942128725E-9</v>
      </c>
      <c r="L1700" s="26">
        <f>Sheet3!K$12*EXP(-0.5*((Sheet1!$C1723-Sheet3!K$11)/Sheet3!K$13)^2)</f>
        <v>3.0625518942128725E-9</v>
      </c>
      <c r="M1700" s="26">
        <f>Sheet3!L$12*EXP(-0.5*((Sheet1!$C1723-Sheet3!L$11)/Sheet3!L$13)^2)</f>
        <v>3.0625518942128725E-9</v>
      </c>
    </row>
    <row r="1701" spans="1:13" x14ac:dyDescent="0.25">
      <c r="A1701" s="26">
        <f>Sheet1!D1724*Sheet3!$B$5</f>
        <v>0</v>
      </c>
      <c r="B1701" s="26">
        <f t="shared" si="52"/>
        <v>6.0410602193644161E-16</v>
      </c>
      <c r="C1701" s="26">
        <f t="shared" si="53"/>
        <v>2.4578568345948094E-8</v>
      </c>
      <c r="D1701" s="26">
        <f>Sheet3!C$12*EXP(-0.5*((Sheet1!$C1724-Sheet3!C$11)/Sheet3!C$13)^2)</f>
        <v>2.9124781134103978E-48</v>
      </c>
      <c r="E1701" s="26">
        <f>Sheet3!D$12*EXP(-0.5*((Sheet1!$C1724-Sheet3!D$11)/Sheet3!D$13)^2)</f>
        <v>7.8153192245113058E-11</v>
      </c>
      <c r="F1701" s="26">
        <f>Sheet3!E$12*EXP(-0.5*((Sheet1!$C1724-Sheet3!E$11)/Sheet3!E$13)^2)</f>
        <v>3.0625518942128725E-9</v>
      </c>
      <c r="G1701" s="26">
        <f>Sheet3!F$12*EXP(-0.5*((Sheet1!$C1724-Sheet3!F$11)/Sheet3!F$13)^2)</f>
        <v>3.0625518942128725E-9</v>
      </c>
      <c r="H1701" s="26">
        <f>Sheet3!G$12*EXP(-0.5*((Sheet1!$C1724-Sheet3!G$11)/Sheet3!G$13)^2)</f>
        <v>3.0625518942128725E-9</v>
      </c>
      <c r="I1701" s="26">
        <f>Sheet3!H$12*EXP(-0.5*((Sheet1!$C1724-Sheet3!H$11)/Sheet3!H$13)^2)</f>
        <v>3.0625518942128725E-9</v>
      </c>
      <c r="J1701" s="26">
        <f>Sheet3!I$12*EXP(-0.5*((Sheet1!$C1724-Sheet3!I$11)/Sheet3!I$13)^2)</f>
        <v>3.0625518942128725E-9</v>
      </c>
      <c r="K1701" s="26">
        <f>Sheet3!J$12*EXP(-0.5*((Sheet1!$C1724-Sheet3!J$11)/Sheet3!J$13)^2)</f>
        <v>3.0625518942128725E-9</v>
      </c>
      <c r="L1701" s="26">
        <f>Sheet3!K$12*EXP(-0.5*((Sheet1!$C1724-Sheet3!K$11)/Sheet3!K$13)^2)</f>
        <v>3.0625518942128725E-9</v>
      </c>
      <c r="M1701" s="26">
        <f>Sheet3!L$12*EXP(-0.5*((Sheet1!$C1724-Sheet3!L$11)/Sheet3!L$13)^2)</f>
        <v>3.0625518942128725E-9</v>
      </c>
    </row>
    <row r="1702" spans="1:13" x14ac:dyDescent="0.25">
      <c r="A1702" s="26">
        <f>Sheet1!D1725*Sheet3!$B$5</f>
        <v>0</v>
      </c>
      <c r="B1702" s="26">
        <f t="shared" si="52"/>
        <v>6.0410602193644161E-16</v>
      </c>
      <c r="C1702" s="26">
        <f t="shared" si="53"/>
        <v>2.4578568345948094E-8</v>
      </c>
      <c r="D1702" s="26">
        <f>Sheet3!C$12*EXP(-0.5*((Sheet1!$C1725-Sheet3!C$11)/Sheet3!C$13)^2)</f>
        <v>2.9124781134103978E-48</v>
      </c>
      <c r="E1702" s="26">
        <f>Sheet3!D$12*EXP(-0.5*((Sheet1!$C1725-Sheet3!D$11)/Sheet3!D$13)^2)</f>
        <v>7.8153192245113058E-11</v>
      </c>
      <c r="F1702" s="26">
        <f>Sheet3!E$12*EXP(-0.5*((Sheet1!$C1725-Sheet3!E$11)/Sheet3!E$13)^2)</f>
        <v>3.0625518942128725E-9</v>
      </c>
      <c r="G1702" s="26">
        <f>Sheet3!F$12*EXP(-0.5*((Sheet1!$C1725-Sheet3!F$11)/Sheet3!F$13)^2)</f>
        <v>3.0625518942128725E-9</v>
      </c>
      <c r="H1702" s="26">
        <f>Sheet3!G$12*EXP(-0.5*((Sheet1!$C1725-Sheet3!G$11)/Sheet3!G$13)^2)</f>
        <v>3.0625518942128725E-9</v>
      </c>
      <c r="I1702" s="26">
        <f>Sheet3!H$12*EXP(-0.5*((Sheet1!$C1725-Sheet3!H$11)/Sheet3!H$13)^2)</f>
        <v>3.0625518942128725E-9</v>
      </c>
      <c r="J1702" s="26">
        <f>Sheet3!I$12*EXP(-0.5*((Sheet1!$C1725-Sheet3!I$11)/Sheet3!I$13)^2)</f>
        <v>3.0625518942128725E-9</v>
      </c>
      <c r="K1702" s="26">
        <f>Sheet3!J$12*EXP(-0.5*((Sheet1!$C1725-Sheet3!J$11)/Sheet3!J$13)^2)</f>
        <v>3.0625518942128725E-9</v>
      </c>
      <c r="L1702" s="26">
        <f>Sheet3!K$12*EXP(-0.5*((Sheet1!$C1725-Sheet3!K$11)/Sheet3!K$13)^2)</f>
        <v>3.0625518942128725E-9</v>
      </c>
      <c r="M1702" s="26">
        <f>Sheet3!L$12*EXP(-0.5*((Sheet1!$C1725-Sheet3!L$11)/Sheet3!L$13)^2)</f>
        <v>3.0625518942128725E-9</v>
      </c>
    </row>
    <row r="1703" spans="1:13" x14ac:dyDescent="0.25">
      <c r="A1703" s="26">
        <f>Sheet1!D1726*Sheet3!$B$5</f>
        <v>0</v>
      </c>
      <c r="B1703" s="26">
        <f t="shared" si="52"/>
        <v>6.0410602193644161E-16</v>
      </c>
      <c r="C1703" s="26">
        <f t="shared" si="53"/>
        <v>2.4578568345948094E-8</v>
      </c>
      <c r="D1703" s="26">
        <f>Sheet3!C$12*EXP(-0.5*((Sheet1!$C1726-Sheet3!C$11)/Sheet3!C$13)^2)</f>
        <v>2.9124781134103978E-48</v>
      </c>
      <c r="E1703" s="26">
        <f>Sheet3!D$12*EXP(-0.5*((Sheet1!$C1726-Sheet3!D$11)/Sheet3!D$13)^2)</f>
        <v>7.8153192245113058E-11</v>
      </c>
      <c r="F1703" s="26">
        <f>Sheet3!E$12*EXP(-0.5*((Sheet1!$C1726-Sheet3!E$11)/Sheet3!E$13)^2)</f>
        <v>3.0625518942128725E-9</v>
      </c>
      <c r="G1703" s="26">
        <f>Sheet3!F$12*EXP(-0.5*((Sheet1!$C1726-Sheet3!F$11)/Sheet3!F$13)^2)</f>
        <v>3.0625518942128725E-9</v>
      </c>
      <c r="H1703" s="26">
        <f>Sheet3!G$12*EXP(-0.5*((Sheet1!$C1726-Sheet3!G$11)/Sheet3!G$13)^2)</f>
        <v>3.0625518942128725E-9</v>
      </c>
      <c r="I1703" s="26">
        <f>Sheet3!H$12*EXP(-0.5*((Sheet1!$C1726-Sheet3!H$11)/Sheet3!H$13)^2)</f>
        <v>3.0625518942128725E-9</v>
      </c>
      <c r="J1703" s="26">
        <f>Sheet3!I$12*EXP(-0.5*((Sheet1!$C1726-Sheet3!I$11)/Sheet3!I$13)^2)</f>
        <v>3.0625518942128725E-9</v>
      </c>
      <c r="K1703" s="26">
        <f>Sheet3!J$12*EXP(-0.5*((Sheet1!$C1726-Sheet3!J$11)/Sheet3!J$13)^2)</f>
        <v>3.0625518942128725E-9</v>
      </c>
      <c r="L1703" s="26">
        <f>Sheet3!K$12*EXP(-0.5*((Sheet1!$C1726-Sheet3!K$11)/Sheet3!K$13)^2)</f>
        <v>3.0625518942128725E-9</v>
      </c>
      <c r="M1703" s="26">
        <f>Sheet3!L$12*EXP(-0.5*((Sheet1!$C1726-Sheet3!L$11)/Sheet3!L$13)^2)</f>
        <v>3.0625518942128725E-9</v>
      </c>
    </row>
    <row r="1704" spans="1:13" x14ac:dyDescent="0.25">
      <c r="A1704" s="26">
        <f>Sheet1!D1727*Sheet3!$B$5</f>
        <v>0</v>
      </c>
      <c r="B1704" s="26">
        <f t="shared" si="52"/>
        <v>6.0410602193644161E-16</v>
      </c>
      <c r="C1704" s="26">
        <f t="shared" si="53"/>
        <v>2.4578568345948094E-8</v>
      </c>
      <c r="D1704" s="26">
        <f>Sheet3!C$12*EXP(-0.5*((Sheet1!$C1727-Sheet3!C$11)/Sheet3!C$13)^2)</f>
        <v>2.9124781134103978E-48</v>
      </c>
      <c r="E1704" s="26">
        <f>Sheet3!D$12*EXP(-0.5*((Sheet1!$C1727-Sheet3!D$11)/Sheet3!D$13)^2)</f>
        <v>7.8153192245113058E-11</v>
      </c>
      <c r="F1704" s="26">
        <f>Sheet3!E$12*EXP(-0.5*((Sheet1!$C1727-Sheet3!E$11)/Sheet3!E$13)^2)</f>
        <v>3.0625518942128725E-9</v>
      </c>
      <c r="G1704" s="26">
        <f>Sheet3!F$12*EXP(-0.5*((Sheet1!$C1727-Sheet3!F$11)/Sheet3!F$13)^2)</f>
        <v>3.0625518942128725E-9</v>
      </c>
      <c r="H1704" s="26">
        <f>Sheet3!G$12*EXP(-0.5*((Sheet1!$C1727-Sheet3!G$11)/Sheet3!G$13)^2)</f>
        <v>3.0625518942128725E-9</v>
      </c>
      <c r="I1704" s="26">
        <f>Sheet3!H$12*EXP(-0.5*((Sheet1!$C1727-Sheet3!H$11)/Sheet3!H$13)^2)</f>
        <v>3.0625518942128725E-9</v>
      </c>
      <c r="J1704" s="26">
        <f>Sheet3!I$12*EXP(-0.5*((Sheet1!$C1727-Sheet3!I$11)/Sheet3!I$13)^2)</f>
        <v>3.0625518942128725E-9</v>
      </c>
      <c r="K1704" s="26">
        <f>Sheet3!J$12*EXP(-0.5*((Sheet1!$C1727-Sheet3!J$11)/Sheet3!J$13)^2)</f>
        <v>3.0625518942128725E-9</v>
      </c>
      <c r="L1704" s="26">
        <f>Sheet3!K$12*EXP(-0.5*((Sheet1!$C1727-Sheet3!K$11)/Sheet3!K$13)^2)</f>
        <v>3.0625518942128725E-9</v>
      </c>
      <c r="M1704" s="26">
        <f>Sheet3!L$12*EXP(-0.5*((Sheet1!$C1727-Sheet3!L$11)/Sheet3!L$13)^2)</f>
        <v>3.0625518942128725E-9</v>
      </c>
    </row>
    <row r="1705" spans="1:13" x14ac:dyDescent="0.25">
      <c r="A1705" s="26">
        <f>Sheet1!D1728*Sheet3!$B$5</f>
        <v>0</v>
      </c>
      <c r="B1705" s="26">
        <f t="shared" si="52"/>
        <v>6.0410602193644161E-16</v>
      </c>
      <c r="C1705" s="26">
        <f t="shared" si="53"/>
        <v>2.4578568345948094E-8</v>
      </c>
      <c r="D1705" s="26">
        <f>Sheet3!C$12*EXP(-0.5*((Sheet1!$C1728-Sheet3!C$11)/Sheet3!C$13)^2)</f>
        <v>2.9124781134103978E-48</v>
      </c>
      <c r="E1705" s="26">
        <f>Sheet3!D$12*EXP(-0.5*((Sheet1!$C1728-Sheet3!D$11)/Sheet3!D$13)^2)</f>
        <v>7.8153192245113058E-11</v>
      </c>
      <c r="F1705" s="26">
        <f>Sheet3!E$12*EXP(-0.5*((Sheet1!$C1728-Sheet3!E$11)/Sheet3!E$13)^2)</f>
        <v>3.0625518942128725E-9</v>
      </c>
      <c r="G1705" s="26">
        <f>Sheet3!F$12*EXP(-0.5*((Sheet1!$C1728-Sheet3!F$11)/Sheet3!F$13)^2)</f>
        <v>3.0625518942128725E-9</v>
      </c>
      <c r="H1705" s="26">
        <f>Sheet3!G$12*EXP(-0.5*((Sheet1!$C1728-Sheet3!G$11)/Sheet3!G$13)^2)</f>
        <v>3.0625518942128725E-9</v>
      </c>
      <c r="I1705" s="26">
        <f>Sheet3!H$12*EXP(-0.5*((Sheet1!$C1728-Sheet3!H$11)/Sheet3!H$13)^2)</f>
        <v>3.0625518942128725E-9</v>
      </c>
      <c r="J1705" s="26">
        <f>Sheet3!I$12*EXP(-0.5*((Sheet1!$C1728-Sheet3!I$11)/Sheet3!I$13)^2)</f>
        <v>3.0625518942128725E-9</v>
      </c>
      <c r="K1705" s="26">
        <f>Sheet3!J$12*EXP(-0.5*((Sheet1!$C1728-Sheet3!J$11)/Sheet3!J$13)^2)</f>
        <v>3.0625518942128725E-9</v>
      </c>
      <c r="L1705" s="26">
        <f>Sheet3!K$12*EXP(-0.5*((Sheet1!$C1728-Sheet3!K$11)/Sheet3!K$13)^2)</f>
        <v>3.0625518942128725E-9</v>
      </c>
      <c r="M1705" s="26">
        <f>Sheet3!L$12*EXP(-0.5*((Sheet1!$C1728-Sheet3!L$11)/Sheet3!L$13)^2)</f>
        <v>3.0625518942128725E-9</v>
      </c>
    </row>
    <row r="1706" spans="1:13" x14ac:dyDescent="0.25">
      <c r="A1706" s="26">
        <f>Sheet1!D1729*Sheet3!$B$5</f>
        <v>0</v>
      </c>
      <c r="B1706" s="26">
        <f t="shared" si="52"/>
        <v>6.0410602193644161E-16</v>
      </c>
      <c r="C1706" s="26">
        <f t="shared" si="53"/>
        <v>2.4578568345948094E-8</v>
      </c>
      <c r="D1706" s="26">
        <f>Sheet3!C$12*EXP(-0.5*((Sheet1!$C1729-Sheet3!C$11)/Sheet3!C$13)^2)</f>
        <v>2.9124781134103978E-48</v>
      </c>
      <c r="E1706" s="26">
        <f>Sheet3!D$12*EXP(-0.5*((Sheet1!$C1729-Sheet3!D$11)/Sheet3!D$13)^2)</f>
        <v>7.8153192245113058E-11</v>
      </c>
      <c r="F1706" s="26">
        <f>Sheet3!E$12*EXP(-0.5*((Sheet1!$C1729-Sheet3!E$11)/Sheet3!E$13)^2)</f>
        <v>3.0625518942128725E-9</v>
      </c>
      <c r="G1706" s="26">
        <f>Sheet3!F$12*EXP(-0.5*((Sheet1!$C1729-Sheet3!F$11)/Sheet3!F$13)^2)</f>
        <v>3.0625518942128725E-9</v>
      </c>
      <c r="H1706" s="26">
        <f>Sheet3!G$12*EXP(-0.5*((Sheet1!$C1729-Sheet3!G$11)/Sheet3!G$13)^2)</f>
        <v>3.0625518942128725E-9</v>
      </c>
      <c r="I1706" s="26">
        <f>Sheet3!H$12*EXP(-0.5*((Sheet1!$C1729-Sheet3!H$11)/Sheet3!H$13)^2)</f>
        <v>3.0625518942128725E-9</v>
      </c>
      <c r="J1706" s="26">
        <f>Sheet3!I$12*EXP(-0.5*((Sheet1!$C1729-Sheet3!I$11)/Sheet3!I$13)^2)</f>
        <v>3.0625518942128725E-9</v>
      </c>
      <c r="K1706" s="26">
        <f>Sheet3!J$12*EXP(-0.5*((Sheet1!$C1729-Sheet3!J$11)/Sheet3!J$13)^2)</f>
        <v>3.0625518942128725E-9</v>
      </c>
      <c r="L1706" s="26">
        <f>Sheet3!K$12*EXP(-0.5*((Sheet1!$C1729-Sheet3!K$11)/Sheet3!K$13)^2)</f>
        <v>3.0625518942128725E-9</v>
      </c>
      <c r="M1706" s="26">
        <f>Sheet3!L$12*EXP(-0.5*((Sheet1!$C1729-Sheet3!L$11)/Sheet3!L$13)^2)</f>
        <v>3.0625518942128725E-9</v>
      </c>
    </row>
    <row r="1707" spans="1:13" x14ac:dyDescent="0.25">
      <c r="A1707" s="26">
        <f>Sheet1!D1730*Sheet3!$B$5</f>
        <v>0</v>
      </c>
      <c r="B1707" s="26">
        <f t="shared" si="52"/>
        <v>6.0410602193644161E-16</v>
      </c>
      <c r="C1707" s="26">
        <f t="shared" si="53"/>
        <v>2.4578568345948094E-8</v>
      </c>
      <c r="D1707" s="26">
        <f>Sheet3!C$12*EXP(-0.5*((Sheet1!$C1730-Sheet3!C$11)/Sheet3!C$13)^2)</f>
        <v>2.9124781134103978E-48</v>
      </c>
      <c r="E1707" s="26">
        <f>Sheet3!D$12*EXP(-0.5*((Sheet1!$C1730-Sheet3!D$11)/Sheet3!D$13)^2)</f>
        <v>7.8153192245113058E-11</v>
      </c>
      <c r="F1707" s="26">
        <f>Sheet3!E$12*EXP(-0.5*((Sheet1!$C1730-Sheet3!E$11)/Sheet3!E$13)^2)</f>
        <v>3.0625518942128725E-9</v>
      </c>
      <c r="G1707" s="26">
        <f>Sheet3!F$12*EXP(-0.5*((Sheet1!$C1730-Sheet3!F$11)/Sheet3!F$13)^2)</f>
        <v>3.0625518942128725E-9</v>
      </c>
      <c r="H1707" s="26">
        <f>Sheet3!G$12*EXP(-0.5*((Sheet1!$C1730-Sheet3!G$11)/Sheet3!G$13)^2)</f>
        <v>3.0625518942128725E-9</v>
      </c>
      <c r="I1707" s="26">
        <f>Sheet3!H$12*EXP(-0.5*((Sheet1!$C1730-Sheet3!H$11)/Sheet3!H$13)^2)</f>
        <v>3.0625518942128725E-9</v>
      </c>
      <c r="J1707" s="26">
        <f>Sheet3!I$12*EXP(-0.5*((Sheet1!$C1730-Sheet3!I$11)/Sheet3!I$13)^2)</f>
        <v>3.0625518942128725E-9</v>
      </c>
      <c r="K1707" s="26">
        <f>Sheet3!J$12*EXP(-0.5*((Sheet1!$C1730-Sheet3!J$11)/Sheet3!J$13)^2)</f>
        <v>3.0625518942128725E-9</v>
      </c>
      <c r="L1707" s="26">
        <f>Sheet3!K$12*EXP(-0.5*((Sheet1!$C1730-Sheet3!K$11)/Sheet3!K$13)^2)</f>
        <v>3.0625518942128725E-9</v>
      </c>
      <c r="M1707" s="26">
        <f>Sheet3!L$12*EXP(-0.5*((Sheet1!$C1730-Sheet3!L$11)/Sheet3!L$13)^2)</f>
        <v>3.0625518942128725E-9</v>
      </c>
    </row>
    <row r="1708" spans="1:13" x14ac:dyDescent="0.25">
      <c r="A1708" s="26">
        <f>Sheet1!D1731*Sheet3!$B$5</f>
        <v>0</v>
      </c>
      <c r="B1708" s="26">
        <f t="shared" si="52"/>
        <v>6.0410602193644161E-16</v>
      </c>
      <c r="C1708" s="26">
        <f t="shared" si="53"/>
        <v>2.4578568345948094E-8</v>
      </c>
      <c r="D1708" s="26">
        <f>Sheet3!C$12*EXP(-0.5*((Sheet1!$C1731-Sheet3!C$11)/Sheet3!C$13)^2)</f>
        <v>2.9124781134103978E-48</v>
      </c>
      <c r="E1708" s="26">
        <f>Sheet3!D$12*EXP(-0.5*((Sheet1!$C1731-Sheet3!D$11)/Sheet3!D$13)^2)</f>
        <v>7.8153192245113058E-11</v>
      </c>
      <c r="F1708" s="26">
        <f>Sheet3!E$12*EXP(-0.5*((Sheet1!$C1731-Sheet3!E$11)/Sheet3!E$13)^2)</f>
        <v>3.0625518942128725E-9</v>
      </c>
      <c r="G1708" s="26">
        <f>Sheet3!F$12*EXP(-0.5*((Sheet1!$C1731-Sheet3!F$11)/Sheet3!F$13)^2)</f>
        <v>3.0625518942128725E-9</v>
      </c>
      <c r="H1708" s="26">
        <f>Sheet3!G$12*EXP(-0.5*((Sheet1!$C1731-Sheet3!G$11)/Sheet3!G$13)^2)</f>
        <v>3.0625518942128725E-9</v>
      </c>
      <c r="I1708" s="26">
        <f>Sheet3!H$12*EXP(-0.5*((Sheet1!$C1731-Sheet3!H$11)/Sheet3!H$13)^2)</f>
        <v>3.0625518942128725E-9</v>
      </c>
      <c r="J1708" s="26">
        <f>Sheet3!I$12*EXP(-0.5*((Sheet1!$C1731-Sheet3!I$11)/Sheet3!I$13)^2)</f>
        <v>3.0625518942128725E-9</v>
      </c>
      <c r="K1708" s="26">
        <f>Sheet3!J$12*EXP(-0.5*((Sheet1!$C1731-Sheet3!J$11)/Sheet3!J$13)^2)</f>
        <v>3.0625518942128725E-9</v>
      </c>
      <c r="L1708" s="26">
        <f>Sheet3!K$12*EXP(-0.5*((Sheet1!$C1731-Sheet3!K$11)/Sheet3!K$13)^2)</f>
        <v>3.0625518942128725E-9</v>
      </c>
      <c r="M1708" s="26">
        <f>Sheet3!L$12*EXP(-0.5*((Sheet1!$C1731-Sheet3!L$11)/Sheet3!L$13)^2)</f>
        <v>3.0625518942128725E-9</v>
      </c>
    </row>
    <row r="1709" spans="1:13" x14ac:dyDescent="0.25">
      <c r="A1709" s="26">
        <f>Sheet1!D1732*Sheet3!$B$5</f>
        <v>0</v>
      </c>
      <c r="B1709" s="26">
        <f t="shared" si="52"/>
        <v>6.0410602193644161E-16</v>
      </c>
      <c r="C1709" s="26">
        <f t="shared" si="53"/>
        <v>2.4578568345948094E-8</v>
      </c>
      <c r="D1709" s="26">
        <f>Sheet3!C$12*EXP(-0.5*((Sheet1!$C1732-Sheet3!C$11)/Sheet3!C$13)^2)</f>
        <v>2.9124781134103978E-48</v>
      </c>
      <c r="E1709" s="26">
        <f>Sheet3!D$12*EXP(-0.5*((Sheet1!$C1732-Sheet3!D$11)/Sheet3!D$13)^2)</f>
        <v>7.8153192245113058E-11</v>
      </c>
      <c r="F1709" s="26">
        <f>Sheet3!E$12*EXP(-0.5*((Sheet1!$C1732-Sheet3!E$11)/Sheet3!E$13)^2)</f>
        <v>3.0625518942128725E-9</v>
      </c>
      <c r="G1709" s="26">
        <f>Sheet3!F$12*EXP(-0.5*((Sheet1!$C1732-Sheet3!F$11)/Sheet3!F$13)^2)</f>
        <v>3.0625518942128725E-9</v>
      </c>
      <c r="H1709" s="26">
        <f>Sheet3!G$12*EXP(-0.5*((Sheet1!$C1732-Sheet3!G$11)/Sheet3!G$13)^2)</f>
        <v>3.0625518942128725E-9</v>
      </c>
      <c r="I1709" s="26">
        <f>Sheet3!H$12*EXP(-0.5*((Sheet1!$C1732-Sheet3!H$11)/Sheet3!H$13)^2)</f>
        <v>3.0625518942128725E-9</v>
      </c>
      <c r="J1709" s="26">
        <f>Sheet3!I$12*EXP(-0.5*((Sheet1!$C1732-Sheet3!I$11)/Sheet3!I$13)^2)</f>
        <v>3.0625518942128725E-9</v>
      </c>
      <c r="K1709" s="26">
        <f>Sheet3!J$12*EXP(-0.5*((Sheet1!$C1732-Sheet3!J$11)/Sheet3!J$13)^2)</f>
        <v>3.0625518942128725E-9</v>
      </c>
      <c r="L1709" s="26">
        <f>Sheet3!K$12*EXP(-0.5*((Sheet1!$C1732-Sheet3!K$11)/Sheet3!K$13)^2)</f>
        <v>3.0625518942128725E-9</v>
      </c>
      <c r="M1709" s="26">
        <f>Sheet3!L$12*EXP(-0.5*((Sheet1!$C1732-Sheet3!L$11)/Sheet3!L$13)^2)</f>
        <v>3.0625518942128725E-9</v>
      </c>
    </row>
    <row r="1710" spans="1:13" x14ac:dyDescent="0.25">
      <c r="A1710" s="26">
        <f>Sheet1!D1733*Sheet3!$B$5</f>
        <v>0</v>
      </c>
      <c r="B1710" s="26">
        <f t="shared" si="52"/>
        <v>6.0410602193644161E-16</v>
      </c>
      <c r="C1710" s="26">
        <f t="shared" si="53"/>
        <v>2.4578568345948094E-8</v>
      </c>
      <c r="D1710" s="26">
        <f>Sheet3!C$12*EXP(-0.5*((Sheet1!$C1733-Sheet3!C$11)/Sheet3!C$13)^2)</f>
        <v>2.9124781134103978E-48</v>
      </c>
      <c r="E1710" s="26">
        <f>Sheet3!D$12*EXP(-0.5*((Sheet1!$C1733-Sheet3!D$11)/Sheet3!D$13)^2)</f>
        <v>7.8153192245113058E-11</v>
      </c>
      <c r="F1710" s="26">
        <f>Sheet3!E$12*EXP(-0.5*((Sheet1!$C1733-Sheet3!E$11)/Sheet3!E$13)^2)</f>
        <v>3.0625518942128725E-9</v>
      </c>
      <c r="G1710" s="26">
        <f>Sheet3!F$12*EXP(-0.5*((Sheet1!$C1733-Sheet3!F$11)/Sheet3!F$13)^2)</f>
        <v>3.0625518942128725E-9</v>
      </c>
      <c r="H1710" s="26">
        <f>Sheet3!G$12*EXP(-0.5*((Sheet1!$C1733-Sheet3!G$11)/Sheet3!G$13)^2)</f>
        <v>3.0625518942128725E-9</v>
      </c>
      <c r="I1710" s="26">
        <f>Sheet3!H$12*EXP(-0.5*((Sheet1!$C1733-Sheet3!H$11)/Sheet3!H$13)^2)</f>
        <v>3.0625518942128725E-9</v>
      </c>
      <c r="J1710" s="26">
        <f>Sheet3!I$12*EXP(-0.5*((Sheet1!$C1733-Sheet3!I$11)/Sheet3!I$13)^2)</f>
        <v>3.0625518942128725E-9</v>
      </c>
      <c r="K1710" s="26">
        <f>Sheet3!J$12*EXP(-0.5*((Sheet1!$C1733-Sheet3!J$11)/Sheet3!J$13)^2)</f>
        <v>3.0625518942128725E-9</v>
      </c>
      <c r="L1710" s="26">
        <f>Sheet3!K$12*EXP(-0.5*((Sheet1!$C1733-Sheet3!K$11)/Sheet3!K$13)^2)</f>
        <v>3.0625518942128725E-9</v>
      </c>
      <c r="M1710" s="26">
        <f>Sheet3!L$12*EXP(-0.5*((Sheet1!$C1733-Sheet3!L$11)/Sheet3!L$13)^2)</f>
        <v>3.0625518942128725E-9</v>
      </c>
    </row>
    <row r="1711" spans="1:13" x14ac:dyDescent="0.25">
      <c r="A1711" s="26">
        <f>Sheet1!D1734*Sheet3!$B$5</f>
        <v>0</v>
      </c>
      <c r="B1711" s="26">
        <f t="shared" si="52"/>
        <v>6.0410602193644161E-16</v>
      </c>
      <c r="C1711" s="26">
        <f t="shared" si="53"/>
        <v>2.4578568345948094E-8</v>
      </c>
      <c r="D1711" s="26">
        <f>Sheet3!C$12*EXP(-0.5*((Sheet1!$C1734-Sheet3!C$11)/Sheet3!C$13)^2)</f>
        <v>2.9124781134103978E-48</v>
      </c>
      <c r="E1711" s="26">
        <f>Sheet3!D$12*EXP(-0.5*((Sheet1!$C1734-Sheet3!D$11)/Sheet3!D$13)^2)</f>
        <v>7.8153192245113058E-11</v>
      </c>
      <c r="F1711" s="26">
        <f>Sheet3!E$12*EXP(-0.5*((Sheet1!$C1734-Sheet3!E$11)/Sheet3!E$13)^2)</f>
        <v>3.0625518942128725E-9</v>
      </c>
      <c r="G1711" s="26">
        <f>Sheet3!F$12*EXP(-0.5*((Sheet1!$C1734-Sheet3!F$11)/Sheet3!F$13)^2)</f>
        <v>3.0625518942128725E-9</v>
      </c>
      <c r="H1711" s="26">
        <f>Sheet3!G$12*EXP(-0.5*((Sheet1!$C1734-Sheet3!G$11)/Sheet3!G$13)^2)</f>
        <v>3.0625518942128725E-9</v>
      </c>
      <c r="I1711" s="26">
        <f>Sheet3!H$12*EXP(-0.5*((Sheet1!$C1734-Sheet3!H$11)/Sheet3!H$13)^2)</f>
        <v>3.0625518942128725E-9</v>
      </c>
      <c r="J1711" s="26">
        <f>Sheet3!I$12*EXP(-0.5*((Sheet1!$C1734-Sheet3!I$11)/Sheet3!I$13)^2)</f>
        <v>3.0625518942128725E-9</v>
      </c>
      <c r="K1711" s="26">
        <f>Sheet3!J$12*EXP(-0.5*((Sheet1!$C1734-Sheet3!J$11)/Sheet3!J$13)^2)</f>
        <v>3.0625518942128725E-9</v>
      </c>
      <c r="L1711" s="26">
        <f>Sheet3!K$12*EXP(-0.5*((Sheet1!$C1734-Sheet3!K$11)/Sheet3!K$13)^2)</f>
        <v>3.0625518942128725E-9</v>
      </c>
      <c r="M1711" s="26">
        <f>Sheet3!L$12*EXP(-0.5*((Sheet1!$C1734-Sheet3!L$11)/Sheet3!L$13)^2)</f>
        <v>3.0625518942128725E-9</v>
      </c>
    </row>
    <row r="1712" spans="1:13" x14ac:dyDescent="0.25">
      <c r="A1712" s="26">
        <f>Sheet1!D1735*Sheet3!$B$5</f>
        <v>0</v>
      </c>
      <c r="B1712" s="26">
        <f t="shared" si="52"/>
        <v>6.0410602193644161E-16</v>
      </c>
      <c r="C1712" s="26">
        <f t="shared" si="53"/>
        <v>2.4578568345948094E-8</v>
      </c>
      <c r="D1712" s="26">
        <f>Sheet3!C$12*EXP(-0.5*((Sheet1!$C1735-Sheet3!C$11)/Sheet3!C$13)^2)</f>
        <v>2.9124781134103978E-48</v>
      </c>
      <c r="E1712" s="26">
        <f>Sheet3!D$12*EXP(-0.5*((Sheet1!$C1735-Sheet3!D$11)/Sheet3!D$13)^2)</f>
        <v>7.8153192245113058E-11</v>
      </c>
      <c r="F1712" s="26">
        <f>Sheet3!E$12*EXP(-0.5*((Sheet1!$C1735-Sheet3!E$11)/Sheet3!E$13)^2)</f>
        <v>3.0625518942128725E-9</v>
      </c>
      <c r="G1712" s="26">
        <f>Sheet3!F$12*EXP(-0.5*((Sheet1!$C1735-Sheet3!F$11)/Sheet3!F$13)^2)</f>
        <v>3.0625518942128725E-9</v>
      </c>
      <c r="H1712" s="26">
        <f>Sheet3!G$12*EXP(-0.5*((Sheet1!$C1735-Sheet3!G$11)/Sheet3!G$13)^2)</f>
        <v>3.0625518942128725E-9</v>
      </c>
      <c r="I1712" s="26">
        <f>Sheet3!H$12*EXP(-0.5*((Sheet1!$C1735-Sheet3!H$11)/Sheet3!H$13)^2)</f>
        <v>3.0625518942128725E-9</v>
      </c>
      <c r="J1712" s="26">
        <f>Sheet3!I$12*EXP(-0.5*((Sheet1!$C1735-Sheet3!I$11)/Sheet3!I$13)^2)</f>
        <v>3.0625518942128725E-9</v>
      </c>
      <c r="K1712" s="26">
        <f>Sheet3!J$12*EXP(-0.5*((Sheet1!$C1735-Sheet3!J$11)/Sheet3!J$13)^2)</f>
        <v>3.0625518942128725E-9</v>
      </c>
      <c r="L1712" s="26">
        <f>Sheet3!K$12*EXP(-0.5*((Sheet1!$C1735-Sheet3!K$11)/Sheet3!K$13)^2)</f>
        <v>3.0625518942128725E-9</v>
      </c>
      <c r="M1712" s="26">
        <f>Sheet3!L$12*EXP(-0.5*((Sheet1!$C1735-Sheet3!L$11)/Sheet3!L$13)^2)</f>
        <v>3.0625518942128725E-9</v>
      </c>
    </row>
    <row r="1713" spans="1:13" x14ac:dyDescent="0.25">
      <c r="A1713" s="26">
        <f>Sheet1!D1736*Sheet3!$B$5</f>
        <v>0</v>
      </c>
      <c r="B1713" s="26">
        <f t="shared" si="52"/>
        <v>6.0410602193644161E-16</v>
      </c>
      <c r="C1713" s="26">
        <f t="shared" si="53"/>
        <v>2.4578568345948094E-8</v>
      </c>
      <c r="D1713" s="26">
        <f>Sheet3!C$12*EXP(-0.5*((Sheet1!$C1736-Sheet3!C$11)/Sheet3!C$13)^2)</f>
        <v>2.9124781134103978E-48</v>
      </c>
      <c r="E1713" s="26">
        <f>Sheet3!D$12*EXP(-0.5*((Sheet1!$C1736-Sheet3!D$11)/Sheet3!D$13)^2)</f>
        <v>7.8153192245113058E-11</v>
      </c>
      <c r="F1713" s="26">
        <f>Sheet3!E$12*EXP(-0.5*((Sheet1!$C1736-Sheet3!E$11)/Sheet3!E$13)^2)</f>
        <v>3.0625518942128725E-9</v>
      </c>
      <c r="G1713" s="26">
        <f>Sheet3!F$12*EXP(-0.5*((Sheet1!$C1736-Sheet3!F$11)/Sheet3!F$13)^2)</f>
        <v>3.0625518942128725E-9</v>
      </c>
      <c r="H1713" s="26">
        <f>Sheet3!G$12*EXP(-0.5*((Sheet1!$C1736-Sheet3!G$11)/Sheet3!G$13)^2)</f>
        <v>3.0625518942128725E-9</v>
      </c>
      <c r="I1713" s="26">
        <f>Sheet3!H$12*EXP(-0.5*((Sheet1!$C1736-Sheet3!H$11)/Sheet3!H$13)^2)</f>
        <v>3.0625518942128725E-9</v>
      </c>
      <c r="J1713" s="26">
        <f>Sheet3!I$12*EXP(-0.5*((Sheet1!$C1736-Sheet3!I$11)/Sheet3!I$13)^2)</f>
        <v>3.0625518942128725E-9</v>
      </c>
      <c r="K1713" s="26">
        <f>Sheet3!J$12*EXP(-0.5*((Sheet1!$C1736-Sheet3!J$11)/Sheet3!J$13)^2)</f>
        <v>3.0625518942128725E-9</v>
      </c>
      <c r="L1713" s="26">
        <f>Sheet3!K$12*EXP(-0.5*((Sheet1!$C1736-Sheet3!K$11)/Sheet3!K$13)^2)</f>
        <v>3.0625518942128725E-9</v>
      </c>
      <c r="M1713" s="26">
        <f>Sheet3!L$12*EXP(-0.5*((Sheet1!$C1736-Sheet3!L$11)/Sheet3!L$13)^2)</f>
        <v>3.0625518942128725E-9</v>
      </c>
    </row>
    <row r="1714" spans="1:13" x14ac:dyDescent="0.25">
      <c r="A1714" s="26">
        <f>Sheet1!D1737*Sheet3!$B$5</f>
        <v>0</v>
      </c>
      <c r="B1714" s="26">
        <f t="shared" si="52"/>
        <v>6.0410602193644161E-16</v>
      </c>
      <c r="C1714" s="26">
        <f t="shared" si="53"/>
        <v>2.4578568345948094E-8</v>
      </c>
      <c r="D1714" s="26">
        <f>Sheet3!C$12*EXP(-0.5*((Sheet1!$C1737-Sheet3!C$11)/Sheet3!C$13)^2)</f>
        <v>2.9124781134103978E-48</v>
      </c>
      <c r="E1714" s="26">
        <f>Sheet3!D$12*EXP(-0.5*((Sheet1!$C1737-Sheet3!D$11)/Sheet3!D$13)^2)</f>
        <v>7.8153192245113058E-11</v>
      </c>
      <c r="F1714" s="26">
        <f>Sheet3!E$12*EXP(-0.5*((Sheet1!$C1737-Sheet3!E$11)/Sheet3!E$13)^2)</f>
        <v>3.0625518942128725E-9</v>
      </c>
      <c r="G1714" s="26">
        <f>Sheet3!F$12*EXP(-0.5*((Sheet1!$C1737-Sheet3!F$11)/Sheet3!F$13)^2)</f>
        <v>3.0625518942128725E-9</v>
      </c>
      <c r="H1714" s="26">
        <f>Sheet3!G$12*EXP(-0.5*((Sheet1!$C1737-Sheet3!G$11)/Sheet3!G$13)^2)</f>
        <v>3.0625518942128725E-9</v>
      </c>
      <c r="I1714" s="26">
        <f>Sheet3!H$12*EXP(-0.5*((Sheet1!$C1737-Sheet3!H$11)/Sheet3!H$13)^2)</f>
        <v>3.0625518942128725E-9</v>
      </c>
      <c r="J1714" s="26">
        <f>Sheet3!I$12*EXP(-0.5*((Sheet1!$C1737-Sheet3!I$11)/Sheet3!I$13)^2)</f>
        <v>3.0625518942128725E-9</v>
      </c>
      <c r="K1714" s="26">
        <f>Sheet3!J$12*EXP(-0.5*((Sheet1!$C1737-Sheet3!J$11)/Sheet3!J$13)^2)</f>
        <v>3.0625518942128725E-9</v>
      </c>
      <c r="L1714" s="26">
        <f>Sheet3!K$12*EXP(-0.5*((Sheet1!$C1737-Sheet3!K$11)/Sheet3!K$13)^2)</f>
        <v>3.0625518942128725E-9</v>
      </c>
      <c r="M1714" s="26">
        <f>Sheet3!L$12*EXP(-0.5*((Sheet1!$C1737-Sheet3!L$11)/Sheet3!L$13)^2)</f>
        <v>3.0625518942128725E-9</v>
      </c>
    </row>
    <row r="1715" spans="1:13" x14ac:dyDescent="0.25">
      <c r="A1715" s="26">
        <f>Sheet1!D1738*Sheet3!$B$5</f>
        <v>0</v>
      </c>
      <c r="B1715" s="26">
        <f t="shared" si="52"/>
        <v>6.0410602193644161E-16</v>
      </c>
      <c r="C1715" s="26">
        <f t="shared" si="53"/>
        <v>2.4578568345948094E-8</v>
      </c>
      <c r="D1715" s="26">
        <f>Sheet3!C$12*EXP(-0.5*((Sheet1!$C1738-Sheet3!C$11)/Sheet3!C$13)^2)</f>
        <v>2.9124781134103978E-48</v>
      </c>
      <c r="E1715" s="26">
        <f>Sheet3!D$12*EXP(-0.5*((Sheet1!$C1738-Sheet3!D$11)/Sheet3!D$13)^2)</f>
        <v>7.8153192245113058E-11</v>
      </c>
      <c r="F1715" s="26">
        <f>Sheet3!E$12*EXP(-0.5*((Sheet1!$C1738-Sheet3!E$11)/Sheet3!E$13)^2)</f>
        <v>3.0625518942128725E-9</v>
      </c>
      <c r="G1715" s="26">
        <f>Sheet3!F$12*EXP(-0.5*((Sheet1!$C1738-Sheet3!F$11)/Sheet3!F$13)^2)</f>
        <v>3.0625518942128725E-9</v>
      </c>
      <c r="H1715" s="26">
        <f>Sheet3!G$12*EXP(-0.5*((Sheet1!$C1738-Sheet3!G$11)/Sheet3!G$13)^2)</f>
        <v>3.0625518942128725E-9</v>
      </c>
      <c r="I1715" s="26">
        <f>Sheet3!H$12*EXP(-0.5*((Sheet1!$C1738-Sheet3!H$11)/Sheet3!H$13)^2)</f>
        <v>3.0625518942128725E-9</v>
      </c>
      <c r="J1715" s="26">
        <f>Sheet3!I$12*EXP(-0.5*((Sheet1!$C1738-Sheet3!I$11)/Sheet3!I$13)^2)</f>
        <v>3.0625518942128725E-9</v>
      </c>
      <c r="K1715" s="26">
        <f>Sheet3!J$12*EXP(-0.5*((Sheet1!$C1738-Sheet3!J$11)/Sheet3!J$13)^2)</f>
        <v>3.0625518942128725E-9</v>
      </c>
      <c r="L1715" s="26">
        <f>Sheet3!K$12*EXP(-0.5*((Sheet1!$C1738-Sheet3!K$11)/Sheet3!K$13)^2)</f>
        <v>3.0625518942128725E-9</v>
      </c>
      <c r="M1715" s="26">
        <f>Sheet3!L$12*EXP(-0.5*((Sheet1!$C1738-Sheet3!L$11)/Sheet3!L$13)^2)</f>
        <v>3.0625518942128725E-9</v>
      </c>
    </row>
    <row r="1716" spans="1:13" x14ac:dyDescent="0.25">
      <c r="A1716" s="26">
        <f>Sheet1!D1739*Sheet3!$B$5</f>
        <v>0</v>
      </c>
      <c r="B1716" s="26">
        <f t="shared" si="52"/>
        <v>6.0410602193644161E-16</v>
      </c>
      <c r="C1716" s="26">
        <f t="shared" si="53"/>
        <v>2.4578568345948094E-8</v>
      </c>
      <c r="D1716" s="26">
        <f>Sheet3!C$12*EXP(-0.5*((Sheet1!$C1739-Sheet3!C$11)/Sheet3!C$13)^2)</f>
        <v>2.9124781134103978E-48</v>
      </c>
      <c r="E1716" s="26">
        <f>Sheet3!D$12*EXP(-0.5*((Sheet1!$C1739-Sheet3!D$11)/Sheet3!D$13)^2)</f>
        <v>7.8153192245113058E-11</v>
      </c>
      <c r="F1716" s="26">
        <f>Sheet3!E$12*EXP(-0.5*((Sheet1!$C1739-Sheet3!E$11)/Sheet3!E$13)^2)</f>
        <v>3.0625518942128725E-9</v>
      </c>
      <c r="G1716" s="26">
        <f>Sheet3!F$12*EXP(-0.5*((Sheet1!$C1739-Sheet3!F$11)/Sheet3!F$13)^2)</f>
        <v>3.0625518942128725E-9</v>
      </c>
      <c r="H1716" s="26">
        <f>Sheet3!G$12*EXP(-0.5*((Sheet1!$C1739-Sheet3!G$11)/Sheet3!G$13)^2)</f>
        <v>3.0625518942128725E-9</v>
      </c>
      <c r="I1716" s="26">
        <f>Sheet3!H$12*EXP(-0.5*((Sheet1!$C1739-Sheet3!H$11)/Sheet3!H$13)^2)</f>
        <v>3.0625518942128725E-9</v>
      </c>
      <c r="J1716" s="26">
        <f>Sheet3!I$12*EXP(-0.5*((Sheet1!$C1739-Sheet3!I$11)/Sheet3!I$13)^2)</f>
        <v>3.0625518942128725E-9</v>
      </c>
      <c r="K1716" s="26">
        <f>Sheet3!J$12*EXP(-0.5*((Sheet1!$C1739-Sheet3!J$11)/Sheet3!J$13)^2)</f>
        <v>3.0625518942128725E-9</v>
      </c>
      <c r="L1716" s="26">
        <f>Sheet3!K$12*EXP(-0.5*((Sheet1!$C1739-Sheet3!K$11)/Sheet3!K$13)^2)</f>
        <v>3.0625518942128725E-9</v>
      </c>
      <c r="M1716" s="26">
        <f>Sheet3!L$12*EXP(-0.5*((Sheet1!$C1739-Sheet3!L$11)/Sheet3!L$13)^2)</f>
        <v>3.0625518942128725E-9</v>
      </c>
    </row>
    <row r="1717" spans="1:13" x14ac:dyDescent="0.25">
      <c r="A1717" s="26">
        <f>Sheet1!D1740*Sheet3!$B$5</f>
        <v>0</v>
      </c>
      <c r="B1717" s="26">
        <f t="shared" si="52"/>
        <v>6.0410602193644161E-16</v>
      </c>
      <c r="C1717" s="26">
        <f t="shared" si="53"/>
        <v>2.4578568345948094E-8</v>
      </c>
      <c r="D1717" s="26">
        <f>Sheet3!C$12*EXP(-0.5*((Sheet1!$C1740-Sheet3!C$11)/Sheet3!C$13)^2)</f>
        <v>2.9124781134103978E-48</v>
      </c>
      <c r="E1717" s="26">
        <f>Sheet3!D$12*EXP(-0.5*((Sheet1!$C1740-Sheet3!D$11)/Sheet3!D$13)^2)</f>
        <v>7.8153192245113058E-11</v>
      </c>
      <c r="F1717" s="26">
        <f>Sheet3!E$12*EXP(-0.5*((Sheet1!$C1740-Sheet3!E$11)/Sheet3!E$13)^2)</f>
        <v>3.0625518942128725E-9</v>
      </c>
      <c r="G1717" s="26">
        <f>Sheet3!F$12*EXP(-0.5*((Sheet1!$C1740-Sheet3!F$11)/Sheet3!F$13)^2)</f>
        <v>3.0625518942128725E-9</v>
      </c>
      <c r="H1717" s="26">
        <f>Sheet3!G$12*EXP(-0.5*((Sheet1!$C1740-Sheet3!G$11)/Sheet3!G$13)^2)</f>
        <v>3.0625518942128725E-9</v>
      </c>
      <c r="I1717" s="26">
        <f>Sheet3!H$12*EXP(-0.5*((Sheet1!$C1740-Sheet3!H$11)/Sheet3!H$13)^2)</f>
        <v>3.0625518942128725E-9</v>
      </c>
      <c r="J1717" s="26">
        <f>Sheet3!I$12*EXP(-0.5*((Sheet1!$C1740-Sheet3!I$11)/Sheet3!I$13)^2)</f>
        <v>3.0625518942128725E-9</v>
      </c>
      <c r="K1717" s="26">
        <f>Sheet3!J$12*EXP(-0.5*((Sheet1!$C1740-Sheet3!J$11)/Sheet3!J$13)^2)</f>
        <v>3.0625518942128725E-9</v>
      </c>
      <c r="L1717" s="26">
        <f>Sheet3!K$12*EXP(-0.5*((Sheet1!$C1740-Sheet3!K$11)/Sheet3!K$13)^2)</f>
        <v>3.0625518942128725E-9</v>
      </c>
      <c r="M1717" s="26">
        <f>Sheet3!L$12*EXP(-0.5*((Sheet1!$C1740-Sheet3!L$11)/Sheet3!L$13)^2)</f>
        <v>3.0625518942128725E-9</v>
      </c>
    </row>
    <row r="1718" spans="1:13" x14ac:dyDescent="0.25">
      <c r="A1718" s="26">
        <f>Sheet1!D1741*Sheet3!$B$5</f>
        <v>0</v>
      </c>
      <c r="B1718" s="26">
        <f t="shared" si="52"/>
        <v>6.0410602193644161E-16</v>
      </c>
      <c r="C1718" s="26">
        <f t="shared" si="53"/>
        <v>2.4578568345948094E-8</v>
      </c>
      <c r="D1718" s="26">
        <f>Sheet3!C$12*EXP(-0.5*((Sheet1!$C1741-Sheet3!C$11)/Sheet3!C$13)^2)</f>
        <v>2.9124781134103978E-48</v>
      </c>
      <c r="E1718" s="26">
        <f>Sheet3!D$12*EXP(-0.5*((Sheet1!$C1741-Sheet3!D$11)/Sheet3!D$13)^2)</f>
        <v>7.8153192245113058E-11</v>
      </c>
      <c r="F1718" s="26">
        <f>Sheet3!E$12*EXP(-0.5*((Sheet1!$C1741-Sheet3!E$11)/Sheet3!E$13)^2)</f>
        <v>3.0625518942128725E-9</v>
      </c>
      <c r="G1718" s="26">
        <f>Sheet3!F$12*EXP(-0.5*((Sheet1!$C1741-Sheet3!F$11)/Sheet3!F$13)^2)</f>
        <v>3.0625518942128725E-9</v>
      </c>
      <c r="H1718" s="26">
        <f>Sheet3!G$12*EXP(-0.5*((Sheet1!$C1741-Sheet3!G$11)/Sheet3!G$13)^2)</f>
        <v>3.0625518942128725E-9</v>
      </c>
      <c r="I1718" s="26">
        <f>Sheet3!H$12*EXP(-0.5*((Sheet1!$C1741-Sheet3!H$11)/Sheet3!H$13)^2)</f>
        <v>3.0625518942128725E-9</v>
      </c>
      <c r="J1718" s="26">
        <f>Sheet3!I$12*EXP(-0.5*((Sheet1!$C1741-Sheet3!I$11)/Sheet3!I$13)^2)</f>
        <v>3.0625518942128725E-9</v>
      </c>
      <c r="K1718" s="26">
        <f>Sheet3!J$12*EXP(-0.5*((Sheet1!$C1741-Sheet3!J$11)/Sheet3!J$13)^2)</f>
        <v>3.0625518942128725E-9</v>
      </c>
      <c r="L1718" s="26">
        <f>Sheet3!K$12*EXP(-0.5*((Sheet1!$C1741-Sheet3!K$11)/Sheet3!K$13)^2)</f>
        <v>3.0625518942128725E-9</v>
      </c>
      <c r="M1718" s="26">
        <f>Sheet3!L$12*EXP(-0.5*((Sheet1!$C1741-Sheet3!L$11)/Sheet3!L$13)^2)</f>
        <v>3.0625518942128725E-9</v>
      </c>
    </row>
    <row r="1719" spans="1:13" x14ac:dyDescent="0.25">
      <c r="A1719" s="26">
        <f>Sheet1!D1742*Sheet3!$B$5</f>
        <v>0</v>
      </c>
      <c r="B1719" s="26">
        <f t="shared" si="52"/>
        <v>6.0410602193644161E-16</v>
      </c>
      <c r="C1719" s="26">
        <f t="shared" si="53"/>
        <v>2.4578568345948094E-8</v>
      </c>
      <c r="D1719" s="26">
        <f>Sheet3!C$12*EXP(-0.5*((Sheet1!$C1742-Sheet3!C$11)/Sheet3!C$13)^2)</f>
        <v>2.9124781134103978E-48</v>
      </c>
      <c r="E1719" s="26">
        <f>Sheet3!D$12*EXP(-0.5*((Sheet1!$C1742-Sheet3!D$11)/Sheet3!D$13)^2)</f>
        <v>7.8153192245113058E-11</v>
      </c>
      <c r="F1719" s="26">
        <f>Sheet3!E$12*EXP(-0.5*((Sheet1!$C1742-Sheet3!E$11)/Sheet3!E$13)^2)</f>
        <v>3.0625518942128725E-9</v>
      </c>
      <c r="G1719" s="26">
        <f>Sheet3!F$12*EXP(-0.5*((Sheet1!$C1742-Sheet3!F$11)/Sheet3!F$13)^2)</f>
        <v>3.0625518942128725E-9</v>
      </c>
      <c r="H1719" s="26">
        <f>Sheet3!G$12*EXP(-0.5*((Sheet1!$C1742-Sheet3!G$11)/Sheet3!G$13)^2)</f>
        <v>3.0625518942128725E-9</v>
      </c>
      <c r="I1719" s="26">
        <f>Sheet3!H$12*EXP(-0.5*((Sheet1!$C1742-Sheet3!H$11)/Sheet3!H$13)^2)</f>
        <v>3.0625518942128725E-9</v>
      </c>
      <c r="J1719" s="26">
        <f>Sheet3!I$12*EXP(-0.5*((Sheet1!$C1742-Sheet3!I$11)/Sheet3!I$13)^2)</f>
        <v>3.0625518942128725E-9</v>
      </c>
      <c r="K1719" s="26">
        <f>Sheet3!J$12*EXP(-0.5*((Sheet1!$C1742-Sheet3!J$11)/Sheet3!J$13)^2)</f>
        <v>3.0625518942128725E-9</v>
      </c>
      <c r="L1719" s="26">
        <f>Sheet3!K$12*EXP(-0.5*((Sheet1!$C1742-Sheet3!K$11)/Sheet3!K$13)^2)</f>
        <v>3.0625518942128725E-9</v>
      </c>
      <c r="M1719" s="26">
        <f>Sheet3!L$12*EXP(-0.5*((Sheet1!$C1742-Sheet3!L$11)/Sheet3!L$13)^2)</f>
        <v>3.0625518942128725E-9</v>
      </c>
    </row>
    <row r="1720" spans="1:13" x14ac:dyDescent="0.25">
      <c r="A1720" s="26">
        <f>Sheet1!D1743*Sheet3!$B$5</f>
        <v>0</v>
      </c>
      <c r="B1720" s="26">
        <f t="shared" si="52"/>
        <v>6.0410602193644161E-16</v>
      </c>
      <c r="C1720" s="26">
        <f t="shared" si="53"/>
        <v>2.4578568345948094E-8</v>
      </c>
      <c r="D1720" s="26">
        <f>Sheet3!C$12*EXP(-0.5*((Sheet1!$C1743-Sheet3!C$11)/Sheet3!C$13)^2)</f>
        <v>2.9124781134103978E-48</v>
      </c>
      <c r="E1720" s="26">
        <f>Sheet3!D$12*EXP(-0.5*((Sheet1!$C1743-Sheet3!D$11)/Sheet3!D$13)^2)</f>
        <v>7.8153192245113058E-11</v>
      </c>
      <c r="F1720" s="26">
        <f>Sheet3!E$12*EXP(-0.5*((Sheet1!$C1743-Sheet3!E$11)/Sheet3!E$13)^2)</f>
        <v>3.0625518942128725E-9</v>
      </c>
      <c r="G1720" s="26">
        <f>Sheet3!F$12*EXP(-0.5*((Sheet1!$C1743-Sheet3!F$11)/Sheet3!F$13)^2)</f>
        <v>3.0625518942128725E-9</v>
      </c>
      <c r="H1720" s="26">
        <f>Sheet3!G$12*EXP(-0.5*((Sheet1!$C1743-Sheet3!G$11)/Sheet3!G$13)^2)</f>
        <v>3.0625518942128725E-9</v>
      </c>
      <c r="I1720" s="26">
        <f>Sheet3!H$12*EXP(-0.5*((Sheet1!$C1743-Sheet3!H$11)/Sheet3!H$13)^2)</f>
        <v>3.0625518942128725E-9</v>
      </c>
      <c r="J1720" s="26">
        <f>Sheet3!I$12*EXP(-0.5*((Sheet1!$C1743-Sheet3!I$11)/Sheet3!I$13)^2)</f>
        <v>3.0625518942128725E-9</v>
      </c>
      <c r="K1720" s="26">
        <f>Sheet3!J$12*EXP(-0.5*((Sheet1!$C1743-Sheet3!J$11)/Sheet3!J$13)^2)</f>
        <v>3.0625518942128725E-9</v>
      </c>
      <c r="L1720" s="26">
        <f>Sheet3!K$12*EXP(-0.5*((Sheet1!$C1743-Sheet3!K$11)/Sheet3!K$13)^2)</f>
        <v>3.0625518942128725E-9</v>
      </c>
      <c r="M1720" s="26">
        <f>Sheet3!L$12*EXP(-0.5*((Sheet1!$C1743-Sheet3!L$11)/Sheet3!L$13)^2)</f>
        <v>3.0625518942128725E-9</v>
      </c>
    </row>
    <row r="1721" spans="1:13" x14ac:dyDescent="0.25">
      <c r="A1721" s="26">
        <f>Sheet1!D1744*Sheet3!$B$5</f>
        <v>0</v>
      </c>
      <c r="B1721" s="26">
        <f t="shared" si="52"/>
        <v>6.0410602193644161E-16</v>
      </c>
      <c r="C1721" s="26">
        <f t="shared" si="53"/>
        <v>2.4578568345948094E-8</v>
      </c>
      <c r="D1721" s="26">
        <f>Sheet3!C$12*EXP(-0.5*((Sheet1!$C1744-Sheet3!C$11)/Sheet3!C$13)^2)</f>
        <v>2.9124781134103978E-48</v>
      </c>
      <c r="E1721" s="26">
        <f>Sheet3!D$12*EXP(-0.5*((Sheet1!$C1744-Sheet3!D$11)/Sheet3!D$13)^2)</f>
        <v>7.8153192245113058E-11</v>
      </c>
      <c r="F1721" s="26">
        <f>Sheet3!E$12*EXP(-0.5*((Sheet1!$C1744-Sheet3!E$11)/Sheet3!E$13)^2)</f>
        <v>3.0625518942128725E-9</v>
      </c>
      <c r="G1721" s="26">
        <f>Sheet3!F$12*EXP(-0.5*((Sheet1!$C1744-Sheet3!F$11)/Sheet3!F$13)^2)</f>
        <v>3.0625518942128725E-9</v>
      </c>
      <c r="H1721" s="26">
        <f>Sheet3!G$12*EXP(-0.5*((Sheet1!$C1744-Sheet3!G$11)/Sheet3!G$13)^2)</f>
        <v>3.0625518942128725E-9</v>
      </c>
      <c r="I1721" s="26">
        <f>Sheet3!H$12*EXP(-0.5*((Sheet1!$C1744-Sheet3!H$11)/Sheet3!H$13)^2)</f>
        <v>3.0625518942128725E-9</v>
      </c>
      <c r="J1721" s="26">
        <f>Sheet3!I$12*EXP(-0.5*((Sheet1!$C1744-Sheet3!I$11)/Sheet3!I$13)^2)</f>
        <v>3.0625518942128725E-9</v>
      </c>
      <c r="K1721" s="26">
        <f>Sheet3!J$12*EXP(-0.5*((Sheet1!$C1744-Sheet3!J$11)/Sheet3!J$13)^2)</f>
        <v>3.0625518942128725E-9</v>
      </c>
      <c r="L1721" s="26">
        <f>Sheet3!K$12*EXP(-0.5*((Sheet1!$C1744-Sheet3!K$11)/Sheet3!K$13)^2)</f>
        <v>3.0625518942128725E-9</v>
      </c>
      <c r="M1721" s="26">
        <f>Sheet3!L$12*EXP(-0.5*((Sheet1!$C1744-Sheet3!L$11)/Sheet3!L$13)^2)</f>
        <v>3.0625518942128725E-9</v>
      </c>
    </row>
    <row r="1722" spans="1:13" x14ac:dyDescent="0.25">
      <c r="A1722" s="26">
        <f>Sheet1!D1745*Sheet3!$B$5</f>
        <v>0</v>
      </c>
      <c r="B1722" s="26">
        <f t="shared" si="52"/>
        <v>6.0410602193644161E-16</v>
      </c>
      <c r="C1722" s="26">
        <f t="shared" si="53"/>
        <v>2.4578568345948094E-8</v>
      </c>
      <c r="D1722" s="26">
        <f>Sheet3!C$12*EXP(-0.5*((Sheet1!$C1745-Sheet3!C$11)/Sheet3!C$13)^2)</f>
        <v>2.9124781134103978E-48</v>
      </c>
      <c r="E1722" s="26">
        <f>Sheet3!D$12*EXP(-0.5*((Sheet1!$C1745-Sheet3!D$11)/Sheet3!D$13)^2)</f>
        <v>7.8153192245113058E-11</v>
      </c>
      <c r="F1722" s="26">
        <f>Sheet3!E$12*EXP(-0.5*((Sheet1!$C1745-Sheet3!E$11)/Sheet3!E$13)^2)</f>
        <v>3.0625518942128725E-9</v>
      </c>
      <c r="G1722" s="26">
        <f>Sheet3!F$12*EXP(-0.5*((Sheet1!$C1745-Sheet3!F$11)/Sheet3!F$13)^2)</f>
        <v>3.0625518942128725E-9</v>
      </c>
      <c r="H1722" s="26">
        <f>Sheet3!G$12*EXP(-0.5*((Sheet1!$C1745-Sheet3!G$11)/Sheet3!G$13)^2)</f>
        <v>3.0625518942128725E-9</v>
      </c>
      <c r="I1722" s="26">
        <f>Sheet3!H$12*EXP(-0.5*((Sheet1!$C1745-Sheet3!H$11)/Sheet3!H$13)^2)</f>
        <v>3.0625518942128725E-9</v>
      </c>
      <c r="J1722" s="26">
        <f>Sheet3!I$12*EXP(-0.5*((Sheet1!$C1745-Sheet3!I$11)/Sheet3!I$13)^2)</f>
        <v>3.0625518942128725E-9</v>
      </c>
      <c r="K1722" s="26">
        <f>Sheet3!J$12*EXP(-0.5*((Sheet1!$C1745-Sheet3!J$11)/Sheet3!J$13)^2)</f>
        <v>3.0625518942128725E-9</v>
      </c>
      <c r="L1722" s="26">
        <f>Sheet3!K$12*EXP(-0.5*((Sheet1!$C1745-Sheet3!K$11)/Sheet3!K$13)^2)</f>
        <v>3.0625518942128725E-9</v>
      </c>
      <c r="M1722" s="26">
        <f>Sheet3!L$12*EXP(-0.5*((Sheet1!$C1745-Sheet3!L$11)/Sheet3!L$13)^2)</f>
        <v>3.0625518942128725E-9</v>
      </c>
    </row>
    <row r="1723" spans="1:13" x14ac:dyDescent="0.25">
      <c r="A1723" s="26">
        <f>Sheet1!D1746*Sheet3!$B$5</f>
        <v>0</v>
      </c>
      <c r="B1723" s="26">
        <f t="shared" si="52"/>
        <v>6.0410602193644161E-16</v>
      </c>
      <c r="C1723" s="26">
        <f t="shared" si="53"/>
        <v>2.4578568345948094E-8</v>
      </c>
      <c r="D1723" s="26">
        <f>Sheet3!C$12*EXP(-0.5*((Sheet1!$C1746-Sheet3!C$11)/Sheet3!C$13)^2)</f>
        <v>2.9124781134103978E-48</v>
      </c>
      <c r="E1723" s="26">
        <f>Sheet3!D$12*EXP(-0.5*((Sheet1!$C1746-Sheet3!D$11)/Sheet3!D$13)^2)</f>
        <v>7.8153192245113058E-11</v>
      </c>
      <c r="F1723" s="26">
        <f>Sheet3!E$12*EXP(-0.5*((Sheet1!$C1746-Sheet3!E$11)/Sheet3!E$13)^2)</f>
        <v>3.0625518942128725E-9</v>
      </c>
      <c r="G1723" s="26">
        <f>Sheet3!F$12*EXP(-0.5*((Sheet1!$C1746-Sheet3!F$11)/Sheet3!F$13)^2)</f>
        <v>3.0625518942128725E-9</v>
      </c>
      <c r="H1723" s="26">
        <f>Sheet3!G$12*EXP(-0.5*((Sheet1!$C1746-Sheet3!G$11)/Sheet3!G$13)^2)</f>
        <v>3.0625518942128725E-9</v>
      </c>
      <c r="I1723" s="26">
        <f>Sheet3!H$12*EXP(-0.5*((Sheet1!$C1746-Sheet3!H$11)/Sheet3!H$13)^2)</f>
        <v>3.0625518942128725E-9</v>
      </c>
      <c r="J1723" s="26">
        <f>Sheet3!I$12*EXP(-0.5*((Sheet1!$C1746-Sheet3!I$11)/Sheet3!I$13)^2)</f>
        <v>3.0625518942128725E-9</v>
      </c>
      <c r="K1723" s="26">
        <f>Sheet3!J$12*EXP(-0.5*((Sheet1!$C1746-Sheet3!J$11)/Sheet3!J$13)^2)</f>
        <v>3.0625518942128725E-9</v>
      </c>
      <c r="L1723" s="26">
        <f>Sheet3!K$12*EXP(-0.5*((Sheet1!$C1746-Sheet3!K$11)/Sheet3!K$13)^2)</f>
        <v>3.0625518942128725E-9</v>
      </c>
      <c r="M1723" s="26">
        <f>Sheet3!L$12*EXP(-0.5*((Sheet1!$C1746-Sheet3!L$11)/Sheet3!L$13)^2)</f>
        <v>3.0625518942128725E-9</v>
      </c>
    </row>
    <row r="1724" spans="1:13" x14ac:dyDescent="0.25">
      <c r="A1724" s="26">
        <f>Sheet1!D1747*Sheet3!$B$5</f>
        <v>0</v>
      </c>
      <c r="B1724" s="26">
        <f t="shared" si="52"/>
        <v>6.0410602193644161E-16</v>
      </c>
      <c r="C1724" s="26">
        <f t="shared" si="53"/>
        <v>2.4578568345948094E-8</v>
      </c>
      <c r="D1724" s="26">
        <f>Sheet3!C$12*EXP(-0.5*((Sheet1!$C1747-Sheet3!C$11)/Sheet3!C$13)^2)</f>
        <v>2.9124781134103978E-48</v>
      </c>
      <c r="E1724" s="26">
        <f>Sheet3!D$12*EXP(-0.5*((Sheet1!$C1747-Sheet3!D$11)/Sheet3!D$13)^2)</f>
        <v>7.8153192245113058E-11</v>
      </c>
      <c r="F1724" s="26">
        <f>Sheet3!E$12*EXP(-0.5*((Sheet1!$C1747-Sheet3!E$11)/Sheet3!E$13)^2)</f>
        <v>3.0625518942128725E-9</v>
      </c>
      <c r="G1724" s="26">
        <f>Sheet3!F$12*EXP(-0.5*((Sheet1!$C1747-Sheet3!F$11)/Sheet3!F$13)^2)</f>
        <v>3.0625518942128725E-9</v>
      </c>
      <c r="H1724" s="26">
        <f>Sheet3!G$12*EXP(-0.5*((Sheet1!$C1747-Sheet3!G$11)/Sheet3!G$13)^2)</f>
        <v>3.0625518942128725E-9</v>
      </c>
      <c r="I1724" s="26">
        <f>Sheet3!H$12*EXP(-0.5*((Sheet1!$C1747-Sheet3!H$11)/Sheet3!H$13)^2)</f>
        <v>3.0625518942128725E-9</v>
      </c>
      <c r="J1724" s="26">
        <f>Sheet3!I$12*EXP(-0.5*((Sheet1!$C1747-Sheet3!I$11)/Sheet3!I$13)^2)</f>
        <v>3.0625518942128725E-9</v>
      </c>
      <c r="K1724" s="26">
        <f>Sheet3!J$12*EXP(-0.5*((Sheet1!$C1747-Sheet3!J$11)/Sheet3!J$13)^2)</f>
        <v>3.0625518942128725E-9</v>
      </c>
      <c r="L1724" s="26">
        <f>Sheet3!K$12*EXP(-0.5*((Sheet1!$C1747-Sheet3!K$11)/Sheet3!K$13)^2)</f>
        <v>3.0625518942128725E-9</v>
      </c>
      <c r="M1724" s="26">
        <f>Sheet3!L$12*EXP(-0.5*((Sheet1!$C1747-Sheet3!L$11)/Sheet3!L$13)^2)</f>
        <v>3.0625518942128725E-9</v>
      </c>
    </row>
    <row r="1725" spans="1:13" x14ac:dyDescent="0.25">
      <c r="A1725" s="26">
        <f>Sheet1!D1748*Sheet3!$B$5</f>
        <v>0</v>
      </c>
      <c r="B1725" s="26">
        <f t="shared" si="52"/>
        <v>6.0410602193644161E-16</v>
      </c>
      <c r="C1725" s="26">
        <f t="shared" si="53"/>
        <v>2.4578568345948094E-8</v>
      </c>
      <c r="D1725" s="26">
        <f>Sheet3!C$12*EXP(-0.5*((Sheet1!$C1748-Sheet3!C$11)/Sheet3!C$13)^2)</f>
        <v>2.9124781134103978E-48</v>
      </c>
      <c r="E1725" s="26">
        <f>Sheet3!D$12*EXP(-0.5*((Sheet1!$C1748-Sheet3!D$11)/Sheet3!D$13)^2)</f>
        <v>7.8153192245113058E-11</v>
      </c>
      <c r="F1725" s="26">
        <f>Sheet3!E$12*EXP(-0.5*((Sheet1!$C1748-Sheet3!E$11)/Sheet3!E$13)^2)</f>
        <v>3.0625518942128725E-9</v>
      </c>
      <c r="G1725" s="26">
        <f>Sheet3!F$12*EXP(-0.5*((Sheet1!$C1748-Sheet3!F$11)/Sheet3!F$13)^2)</f>
        <v>3.0625518942128725E-9</v>
      </c>
      <c r="H1725" s="26">
        <f>Sheet3!G$12*EXP(-0.5*((Sheet1!$C1748-Sheet3!G$11)/Sheet3!G$13)^2)</f>
        <v>3.0625518942128725E-9</v>
      </c>
      <c r="I1725" s="26">
        <f>Sheet3!H$12*EXP(-0.5*((Sheet1!$C1748-Sheet3!H$11)/Sheet3!H$13)^2)</f>
        <v>3.0625518942128725E-9</v>
      </c>
      <c r="J1725" s="26">
        <f>Sheet3!I$12*EXP(-0.5*((Sheet1!$C1748-Sheet3!I$11)/Sheet3!I$13)^2)</f>
        <v>3.0625518942128725E-9</v>
      </c>
      <c r="K1725" s="26">
        <f>Sheet3!J$12*EXP(-0.5*((Sheet1!$C1748-Sheet3!J$11)/Sheet3!J$13)^2)</f>
        <v>3.0625518942128725E-9</v>
      </c>
      <c r="L1725" s="26">
        <f>Sheet3!K$12*EXP(-0.5*((Sheet1!$C1748-Sheet3!K$11)/Sheet3!K$13)^2)</f>
        <v>3.0625518942128725E-9</v>
      </c>
      <c r="M1725" s="26">
        <f>Sheet3!L$12*EXP(-0.5*((Sheet1!$C1748-Sheet3!L$11)/Sheet3!L$13)^2)</f>
        <v>3.0625518942128725E-9</v>
      </c>
    </row>
    <row r="1726" spans="1:13" x14ac:dyDescent="0.25">
      <c r="A1726" s="26">
        <f>Sheet1!D1749*Sheet3!$B$5</f>
        <v>0</v>
      </c>
      <c r="B1726" s="26">
        <f t="shared" si="52"/>
        <v>6.0410602193644161E-16</v>
      </c>
      <c r="C1726" s="26">
        <f t="shared" si="53"/>
        <v>2.4578568345948094E-8</v>
      </c>
      <c r="D1726" s="26">
        <f>Sheet3!C$12*EXP(-0.5*((Sheet1!$C1749-Sheet3!C$11)/Sheet3!C$13)^2)</f>
        <v>2.9124781134103978E-48</v>
      </c>
      <c r="E1726" s="26">
        <f>Sheet3!D$12*EXP(-0.5*((Sheet1!$C1749-Sheet3!D$11)/Sheet3!D$13)^2)</f>
        <v>7.8153192245113058E-11</v>
      </c>
      <c r="F1726" s="26">
        <f>Sheet3!E$12*EXP(-0.5*((Sheet1!$C1749-Sheet3!E$11)/Sheet3!E$13)^2)</f>
        <v>3.0625518942128725E-9</v>
      </c>
      <c r="G1726" s="26">
        <f>Sheet3!F$12*EXP(-0.5*((Sheet1!$C1749-Sheet3!F$11)/Sheet3!F$13)^2)</f>
        <v>3.0625518942128725E-9</v>
      </c>
      <c r="H1726" s="26">
        <f>Sheet3!G$12*EXP(-0.5*((Sheet1!$C1749-Sheet3!G$11)/Sheet3!G$13)^2)</f>
        <v>3.0625518942128725E-9</v>
      </c>
      <c r="I1726" s="26">
        <f>Sheet3!H$12*EXP(-0.5*((Sheet1!$C1749-Sheet3!H$11)/Sheet3!H$13)^2)</f>
        <v>3.0625518942128725E-9</v>
      </c>
      <c r="J1726" s="26">
        <f>Sheet3!I$12*EXP(-0.5*((Sheet1!$C1749-Sheet3!I$11)/Sheet3!I$13)^2)</f>
        <v>3.0625518942128725E-9</v>
      </c>
      <c r="K1726" s="26">
        <f>Sheet3!J$12*EXP(-0.5*((Sheet1!$C1749-Sheet3!J$11)/Sheet3!J$13)^2)</f>
        <v>3.0625518942128725E-9</v>
      </c>
      <c r="L1726" s="26">
        <f>Sheet3!K$12*EXP(-0.5*((Sheet1!$C1749-Sheet3!K$11)/Sheet3!K$13)^2)</f>
        <v>3.0625518942128725E-9</v>
      </c>
      <c r="M1726" s="26">
        <f>Sheet3!L$12*EXP(-0.5*((Sheet1!$C1749-Sheet3!L$11)/Sheet3!L$13)^2)</f>
        <v>3.0625518942128725E-9</v>
      </c>
    </row>
    <row r="1727" spans="1:13" x14ac:dyDescent="0.25">
      <c r="A1727" s="26">
        <f>Sheet1!D1750*Sheet3!$B$5</f>
        <v>0</v>
      </c>
      <c r="B1727" s="26">
        <f t="shared" si="52"/>
        <v>6.0410602193644161E-16</v>
      </c>
      <c r="C1727" s="26">
        <f t="shared" si="53"/>
        <v>2.4578568345948094E-8</v>
      </c>
      <c r="D1727" s="26">
        <f>Sheet3!C$12*EXP(-0.5*((Sheet1!$C1750-Sheet3!C$11)/Sheet3!C$13)^2)</f>
        <v>2.9124781134103978E-48</v>
      </c>
      <c r="E1727" s="26">
        <f>Sheet3!D$12*EXP(-0.5*((Sheet1!$C1750-Sheet3!D$11)/Sheet3!D$13)^2)</f>
        <v>7.8153192245113058E-11</v>
      </c>
      <c r="F1727" s="26">
        <f>Sheet3!E$12*EXP(-0.5*((Sheet1!$C1750-Sheet3!E$11)/Sheet3!E$13)^2)</f>
        <v>3.0625518942128725E-9</v>
      </c>
      <c r="G1727" s="26">
        <f>Sheet3!F$12*EXP(-0.5*((Sheet1!$C1750-Sheet3!F$11)/Sheet3!F$13)^2)</f>
        <v>3.0625518942128725E-9</v>
      </c>
      <c r="H1727" s="26">
        <f>Sheet3!G$12*EXP(-0.5*((Sheet1!$C1750-Sheet3!G$11)/Sheet3!G$13)^2)</f>
        <v>3.0625518942128725E-9</v>
      </c>
      <c r="I1727" s="26">
        <f>Sheet3!H$12*EXP(-0.5*((Sheet1!$C1750-Sheet3!H$11)/Sheet3!H$13)^2)</f>
        <v>3.0625518942128725E-9</v>
      </c>
      <c r="J1727" s="26">
        <f>Sheet3!I$12*EXP(-0.5*((Sheet1!$C1750-Sheet3!I$11)/Sheet3!I$13)^2)</f>
        <v>3.0625518942128725E-9</v>
      </c>
      <c r="K1727" s="26">
        <f>Sheet3!J$12*EXP(-0.5*((Sheet1!$C1750-Sheet3!J$11)/Sheet3!J$13)^2)</f>
        <v>3.0625518942128725E-9</v>
      </c>
      <c r="L1727" s="26">
        <f>Sheet3!K$12*EXP(-0.5*((Sheet1!$C1750-Sheet3!K$11)/Sheet3!K$13)^2)</f>
        <v>3.0625518942128725E-9</v>
      </c>
      <c r="M1727" s="26">
        <f>Sheet3!L$12*EXP(-0.5*((Sheet1!$C1750-Sheet3!L$11)/Sheet3!L$13)^2)</f>
        <v>3.0625518942128725E-9</v>
      </c>
    </row>
    <row r="1728" spans="1:13" x14ac:dyDescent="0.25">
      <c r="A1728" s="26">
        <f>Sheet1!D1751*Sheet3!$B$5</f>
        <v>0</v>
      </c>
      <c r="B1728" s="26">
        <f t="shared" si="52"/>
        <v>6.0410602193644161E-16</v>
      </c>
      <c r="C1728" s="26">
        <f t="shared" si="53"/>
        <v>2.4578568345948094E-8</v>
      </c>
      <c r="D1728" s="26">
        <f>Sheet3!C$12*EXP(-0.5*((Sheet1!$C1751-Sheet3!C$11)/Sheet3!C$13)^2)</f>
        <v>2.9124781134103978E-48</v>
      </c>
      <c r="E1728" s="26">
        <f>Sheet3!D$12*EXP(-0.5*((Sheet1!$C1751-Sheet3!D$11)/Sheet3!D$13)^2)</f>
        <v>7.8153192245113058E-11</v>
      </c>
      <c r="F1728" s="26">
        <f>Sheet3!E$12*EXP(-0.5*((Sheet1!$C1751-Sheet3!E$11)/Sheet3!E$13)^2)</f>
        <v>3.0625518942128725E-9</v>
      </c>
      <c r="G1728" s="26">
        <f>Sheet3!F$12*EXP(-0.5*((Sheet1!$C1751-Sheet3!F$11)/Sheet3!F$13)^2)</f>
        <v>3.0625518942128725E-9</v>
      </c>
      <c r="H1728" s="26">
        <f>Sheet3!G$12*EXP(-0.5*((Sheet1!$C1751-Sheet3!G$11)/Sheet3!G$13)^2)</f>
        <v>3.0625518942128725E-9</v>
      </c>
      <c r="I1728" s="26">
        <f>Sheet3!H$12*EXP(-0.5*((Sheet1!$C1751-Sheet3!H$11)/Sheet3!H$13)^2)</f>
        <v>3.0625518942128725E-9</v>
      </c>
      <c r="J1728" s="26">
        <f>Sheet3!I$12*EXP(-0.5*((Sheet1!$C1751-Sheet3!I$11)/Sheet3!I$13)^2)</f>
        <v>3.0625518942128725E-9</v>
      </c>
      <c r="K1728" s="26">
        <f>Sheet3!J$12*EXP(-0.5*((Sheet1!$C1751-Sheet3!J$11)/Sheet3!J$13)^2)</f>
        <v>3.0625518942128725E-9</v>
      </c>
      <c r="L1728" s="26">
        <f>Sheet3!K$12*EXP(-0.5*((Sheet1!$C1751-Sheet3!K$11)/Sheet3!K$13)^2)</f>
        <v>3.0625518942128725E-9</v>
      </c>
      <c r="M1728" s="26">
        <f>Sheet3!L$12*EXP(-0.5*((Sheet1!$C1751-Sheet3!L$11)/Sheet3!L$13)^2)</f>
        <v>3.0625518942128725E-9</v>
      </c>
    </row>
    <row r="1729" spans="1:13" x14ac:dyDescent="0.25">
      <c r="A1729" s="26">
        <f>Sheet1!D1752*Sheet3!$B$5</f>
        <v>0</v>
      </c>
      <c r="B1729" s="26">
        <f t="shared" si="52"/>
        <v>6.0410602193644161E-16</v>
      </c>
      <c r="C1729" s="26">
        <f t="shared" si="53"/>
        <v>2.4578568345948094E-8</v>
      </c>
      <c r="D1729" s="26">
        <f>Sheet3!C$12*EXP(-0.5*((Sheet1!$C1752-Sheet3!C$11)/Sheet3!C$13)^2)</f>
        <v>2.9124781134103978E-48</v>
      </c>
      <c r="E1729" s="26">
        <f>Sheet3!D$12*EXP(-0.5*((Sheet1!$C1752-Sheet3!D$11)/Sheet3!D$13)^2)</f>
        <v>7.8153192245113058E-11</v>
      </c>
      <c r="F1729" s="26">
        <f>Sheet3!E$12*EXP(-0.5*((Sheet1!$C1752-Sheet3!E$11)/Sheet3!E$13)^2)</f>
        <v>3.0625518942128725E-9</v>
      </c>
      <c r="G1729" s="26">
        <f>Sheet3!F$12*EXP(-0.5*((Sheet1!$C1752-Sheet3!F$11)/Sheet3!F$13)^2)</f>
        <v>3.0625518942128725E-9</v>
      </c>
      <c r="H1729" s="26">
        <f>Sheet3!G$12*EXP(-0.5*((Sheet1!$C1752-Sheet3!G$11)/Sheet3!G$13)^2)</f>
        <v>3.0625518942128725E-9</v>
      </c>
      <c r="I1729" s="26">
        <f>Sheet3!H$12*EXP(-0.5*((Sheet1!$C1752-Sheet3!H$11)/Sheet3!H$13)^2)</f>
        <v>3.0625518942128725E-9</v>
      </c>
      <c r="J1729" s="26">
        <f>Sheet3!I$12*EXP(-0.5*((Sheet1!$C1752-Sheet3!I$11)/Sheet3!I$13)^2)</f>
        <v>3.0625518942128725E-9</v>
      </c>
      <c r="K1729" s="26">
        <f>Sheet3!J$12*EXP(-0.5*((Sheet1!$C1752-Sheet3!J$11)/Sheet3!J$13)^2)</f>
        <v>3.0625518942128725E-9</v>
      </c>
      <c r="L1729" s="26">
        <f>Sheet3!K$12*EXP(-0.5*((Sheet1!$C1752-Sheet3!K$11)/Sheet3!K$13)^2)</f>
        <v>3.0625518942128725E-9</v>
      </c>
      <c r="M1729" s="26">
        <f>Sheet3!L$12*EXP(-0.5*((Sheet1!$C1752-Sheet3!L$11)/Sheet3!L$13)^2)</f>
        <v>3.0625518942128725E-9</v>
      </c>
    </row>
    <row r="1730" spans="1:13" x14ac:dyDescent="0.25">
      <c r="A1730" s="26">
        <f>Sheet1!D1753*Sheet3!$B$5</f>
        <v>0</v>
      </c>
      <c r="B1730" s="26">
        <f t="shared" si="52"/>
        <v>6.0410602193644161E-16</v>
      </c>
      <c r="C1730" s="26">
        <f t="shared" si="53"/>
        <v>2.4578568345948094E-8</v>
      </c>
      <c r="D1730" s="26">
        <f>Sheet3!C$12*EXP(-0.5*((Sheet1!$C1753-Sheet3!C$11)/Sheet3!C$13)^2)</f>
        <v>2.9124781134103978E-48</v>
      </c>
      <c r="E1730" s="26">
        <f>Sheet3!D$12*EXP(-0.5*((Sheet1!$C1753-Sheet3!D$11)/Sheet3!D$13)^2)</f>
        <v>7.8153192245113058E-11</v>
      </c>
      <c r="F1730" s="26">
        <f>Sheet3!E$12*EXP(-0.5*((Sheet1!$C1753-Sheet3!E$11)/Sheet3!E$13)^2)</f>
        <v>3.0625518942128725E-9</v>
      </c>
      <c r="G1730" s="26">
        <f>Sheet3!F$12*EXP(-0.5*((Sheet1!$C1753-Sheet3!F$11)/Sheet3!F$13)^2)</f>
        <v>3.0625518942128725E-9</v>
      </c>
      <c r="H1730" s="26">
        <f>Sheet3!G$12*EXP(-0.5*((Sheet1!$C1753-Sheet3!G$11)/Sheet3!G$13)^2)</f>
        <v>3.0625518942128725E-9</v>
      </c>
      <c r="I1730" s="26">
        <f>Sheet3!H$12*EXP(-0.5*((Sheet1!$C1753-Sheet3!H$11)/Sheet3!H$13)^2)</f>
        <v>3.0625518942128725E-9</v>
      </c>
      <c r="J1730" s="26">
        <f>Sheet3!I$12*EXP(-0.5*((Sheet1!$C1753-Sheet3!I$11)/Sheet3!I$13)^2)</f>
        <v>3.0625518942128725E-9</v>
      </c>
      <c r="K1730" s="26">
        <f>Sheet3!J$12*EXP(-0.5*((Sheet1!$C1753-Sheet3!J$11)/Sheet3!J$13)^2)</f>
        <v>3.0625518942128725E-9</v>
      </c>
      <c r="L1730" s="26">
        <f>Sheet3!K$12*EXP(-0.5*((Sheet1!$C1753-Sheet3!K$11)/Sheet3!K$13)^2)</f>
        <v>3.0625518942128725E-9</v>
      </c>
      <c r="M1730" s="26">
        <f>Sheet3!L$12*EXP(-0.5*((Sheet1!$C1753-Sheet3!L$11)/Sheet3!L$13)^2)</f>
        <v>3.0625518942128725E-9</v>
      </c>
    </row>
    <row r="1731" spans="1:13" x14ac:dyDescent="0.25">
      <c r="A1731" s="26">
        <f>Sheet1!D1754*Sheet3!$B$5</f>
        <v>0</v>
      </c>
      <c r="B1731" s="26">
        <f t="shared" ref="B1731:B1794" si="54">(A1731-C1731)^2</f>
        <v>6.0410602193644161E-16</v>
      </c>
      <c r="C1731" s="26">
        <f t="shared" ref="C1731:C1794" si="55">SUM(D1731:M1731)</f>
        <v>2.4578568345948094E-8</v>
      </c>
      <c r="D1731" s="26">
        <f>Sheet3!C$12*EXP(-0.5*((Sheet1!$C1754-Sheet3!C$11)/Sheet3!C$13)^2)</f>
        <v>2.9124781134103978E-48</v>
      </c>
      <c r="E1731" s="26">
        <f>Sheet3!D$12*EXP(-0.5*((Sheet1!$C1754-Sheet3!D$11)/Sheet3!D$13)^2)</f>
        <v>7.8153192245113058E-11</v>
      </c>
      <c r="F1731" s="26">
        <f>Sheet3!E$12*EXP(-0.5*((Sheet1!$C1754-Sheet3!E$11)/Sheet3!E$13)^2)</f>
        <v>3.0625518942128725E-9</v>
      </c>
      <c r="G1731" s="26">
        <f>Sheet3!F$12*EXP(-0.5*((Sheet1!$C1754-Sheet3!F$11)/Sheet3!F$13)^2)</f>
        <v>3.0625518942128725E-9</v>
      </c>
      <c r="H1731" s="26">
        <f>Sheet3!G$12*EXP(-0.5*((Sheet1!$C1754-Sheet3!G$11)/Sheet3!G$13)^2)</f>
        <v>3.0625518942128725E-9</v>
      </c>
      <c r="I1731" s="26">
        <f>Sheet3!H$12*EXP(-0.5*((Sheet1!$C1754-Sheet3!H$11)/Sheet3!H$13)^2)</f>
        <v>3.0625518942128725E-9</v>
      </c>
      <c r="J1731" s="26">
        <f>Sheet3!I$12*EXP(-0.5*((Sheet1!$C1754-Sheet3!I$11)/Sheet3!I$13)^2)</f>
        <v>3.0625518942128725E-9</v>
      </c>
      <c r="K1731" s="26">
        <f>Sheet3!J$12*EXP(-0.5*((Sheet1!$C1754-Sheet3!J$11)/Sheet3!J$13)^2)</f>
        <v>3.0625518942128725E-9</v>
      </c>
      <c r="L1731" s="26">
        <f>Sheet3!K$12*EXP(-0.5*((Sheet1!$C1754-Sheet3!K$11)/Sheet3!K$13)^2)</f>
        <v>3.0625518942128725E-9</v>
      </c>
      <c r="M1731" s="26">
        <f>Sheet3!L$12*EXP(-0.5*((Sheet1!$C1754-Sheet3!L$11)/Sheet3!L$13)^2)</f>
        <v>3.0625518942128725E-9</v>
      </c>
    </row>
    <row r="1732" spans="1:13" x14ac:dyDescent="0.25">
      <c r="A1732" s="26">
        <f>Sheet1!D1755*Sheet3!$B$5</f>
        <v>0</v>
      </c>
      <c r="B1732" s="26">
        <f t="shared" si="54"/>
        <v>6.0410602193644161E-16</v>
      </c>
      <c r="C1732" s="26">
        <f t="shared" si="55"/>
        <v>2.4578568345948094E-8</v>
      </c>
      <c r="D1732" s="26">
        <f>Sheet3!C$12*EXP(-0.5*((Sheet1!$C1755-Sheet3!C$11)/Sheet3!C$13)^2)</f>
        <v>2.9124781134103978E-48</v>
      </c>
      <c r="E1732" s="26">
        <f>Sheet3!D$12*EXP(-0.5*((Sheet1!$C1755-Sheet3!D$11)/Sheet3!D$13)^2)</f>
        <v>7.8153192245113058E-11</v>
      </c>
      <c r="F1732" s="26">
        <f>Sheet3!E$12*EXP(-0.5*((Sheet1!$C1755-Sheet3!E$11)/Sheet3!E$13)^2)</f>
        <v>3.0625518942128725E-9</v>
      </c>
      <c r="G1732" s="26">
        <f>Sheet3!F$12*EXP(-0.5*((Sheet1!$C1755-Sheet3!F$11)/Sheet3!F$13)^2)</f>
        <v>3.0625518942128725E-9</v>
      </c>
      <c r="H1732" s="26">
        <f>Sheet3!G$12*EXP(-0.5*((Sheet1!$C1755-Sheet3!G$11)/Sheet3!G$13)^2)</f>
        <v>3.0625518942128725E-9</v>
      </c>
      <c r="I1732" s="26">
        <f>Sheet3!H$12*EXP(-0.5*((Sheet1!$C1755-Sheet3!H$11)/Sheet3!H$13)^2)</f>
        <v>3.0625518942128725E-9</v>
      </c>
      <c r="J1732" s="26">
        <f>Sheet3!I$12*EXP(-0.5*((Sheet1!$C1755-Sheet3!I$11)/Sheet3!I$13)^2)</f>
        <v>3.0625518942128725E-9</v>
      </c>
      <c r="K1732" s="26">
        <f>Sheet3!J$12*EXP(-0.5*((Sheet1!$C1755-Sheet3!J$11)/Sheet3!J$13)^2)</f>
        <v>3.0625518942128725E-9</v>
      </c>
      <c r="L1732" s="26">
        <f>Sheet3!K$12*EXP(-0.5*((Sheet1!$C1755-Sheet3!K$11)/Sheet3!K$13)^2)</f>
        <v>3.0625518942128725E-9</v>
      </c>
      <c r="M1732" s="26">
        <f>Sheet3!L$12*EXP(-0.5*((Sheet1!$C1755-Sheet3!L$11)/Sheet3!L$13)^2)</f>
        <v>3.0625518942128725E-9</v>
      </c>
    </row>
    <row r="1733" spans="1:13" x14ac:dyDescent="0.25">
      <c r="A1733" s="26">
        <f>Sheet1!D1756*Sheet3!$B$5</f>
        <v>0</v>
      </c>
      <c r="B1733" s="26">
        <f t="shared" si="54"/>
        <v>6.0410602193644161E-16</v>
      </c>
      <c r="C1733" s="26">
        <f t="shared" si="55"/>
        <v>2.4578568345948094E-8</v>
      </c>
      <c r="D1733" s="26">
        <f>Sheet3!C$12*EXP(-0.5*((Sheet1!$C1756-Sheet3!C$11)/Sheet3!C$13)^2)</f>
        <v>2.9124781134103978E-48</v>
      </c>
      <c r="E1733" s="26">
        <f>Sheet3!D$12*EXP(-0.5*((Sheet1!$C1756-Sheet3!D$11)/Sheet3!D$13)^2)</f>
        <v>7.8153192245113058E-11</v>
      </c>
      <c r="F1733" s="26">
        <f>Sheet3!E$12*EXP(-0.5*((Sheet1!$C1756-Sheet3!E$11)/Sheet3!E$13)^2)</f>
        <v>3.0625518942128725E-9</v>
      </c>
      <c r="G1733" s="26">
        <f>Sheet3!F$12*EXP(-0.5*((Sheet1!$C1756-Sheet3!F$11)/Sheet3!F$13)^2)</f>
        <v>3.0625518942128725E-9</v>
      </c>
      <c r="H1733" s="26">
        <f>Sheet3!G$12*EXP(-0.5*((Sheet1!$C1756-Sheet3!G$11)/Sheet3!G$13)^2)</f>
        <v>3.0625518942128725E-9</v>
      </c>
      <c r="I1733" s="26">
        <f>Sheet3!H$12*EXP(-0.5*((Sheet1!$C1756-Sheet3!H$11)/Sheet3!H$13)^2)</f>
        <v>3.0625518942128725E-9</v>
      </c>
      <c r="J1733" s="26">
        <f>Sheet3!I$12*EXP(-0.5*((Sheet1!$C1756-Sheet3!I$11)/Sheet3!I$13)^2)</f>
        <v>3.0625518942128725E-9</v>
      </c>
      <c r="K1733" s="26">
        <f>Sheet3!J$12*EXP(-0.5*((Sheet1!$C1756-Sheet3!J$11)/Sheet3!J$13)^2)</f>
        <v>3.0625518942128725E-9</v>
      </c>
      <c r="L1733" s="26">
        <f>Sheet3!K$12*EXP(-0.5*((Sheet1!$C1756-Sheet3!K$11)/Sheet3!K$13)^2)</f>
        <v>3.0625518942128725E-9</v>
      </c>
      <c r="M1733" s="26">
        <f>Sheet3!L$12*EXP(-0.5*((Sheet1!$C1756-Sheet3!L$11)/Sheet3!L$13)^2)</f>
        <v>3.0625518942128725E-9</v>
      </c>
    </row>
    <row r="1734" spans="1:13" x14ac:dyDescent="0.25">
      <c r="A1734" s="26">
        <f>Sheet1!D1757*Sheet3!$B$5</f>
        <v>0</v>
      </c>
      <c r="B1734" s="26">
        <f t="shared" si="54"/>
        <v>6.0410602193644161E-16</v>
      </c>
      <c r="C1734" s="26">
        <f t="shared" si="55"/>
        <v>2.4578568345948094E-8</v>
      </c>
      <c r="D1734" s="26">
        <f>Sheet3!C$12*EXP(-0.5*((Sheet1!$C1757-Sheet3!C$11)/Sheet3!C$13)^2)</f>
        <v>2.9124781134103978E-48</v>
      </c>
      <c r="E1734" s="26">
        <f>Sheet3!D$12*EXP(-0.5*((Sheet1!$C1757-Sheet3!D$11)/Sheet3!D$13)^2)</f>
        <v>7.8153192245113058E-11</v>
      </c>
      <c r="F1734" s="26">
        <f>Sheet3!E$12*EXP(-0.5*((Sheet1!$C1757-Sheet3!E$11)/Sheet3!E$13)^2)</f>
        <v>3.0625518942128725E-9</v>
      </c>
      <c r="G1734" s="26">
        <f>Sheet3!F$12*EXP(-0.5*((Sheet1!$C1757-Sheet3!F$11)/Sheet3!F$13)^2)</f>
        <v>3.0625518942128725E-9</v>
      </c>
      <c r="H1734" s="26">
        <f>Sheet3!G$12*EXP(-0.5*((Sheet1!$C1757-Sheet3!G$11)/Sheet3!G$13)^2)</f>
        <v>3.0625518942128725E-9</v>
      </c>
      <c r="I1734" s="26">
        <f>Sheet3!H$12*EXP(-0.5*((Sheet1!$C1757-Sheet3!H$11)/Sheet3!H$13)^2)</f>
        <v>3.0625518942128725E-9</v>
      </c>
      <c r="J1734" s="26">
        <f>Sheet3!I$12*EXP(-0.5*((Sheet1!$C1757-Sheet3!I$11)/Sheet3!I$13)^2)</f>
        <v>3.0625518942128725E-9</v>
      </c>
      <c r="K1734" s="26">
        <f>Sheet3!J$12*EXP(-0.5*((Sheet1!$C1757-Sheet3!J$11)/Sheet3!J$13)^2)</f>
        <v>3.0625518942128725E-9</v>
      </c>
      <c r="L1734" s="26">
        <f>Sheet3!K$12*EXP(-0.5*((Sheet1!$C1757-Sheet3!K$11)/Sheet3!K$13)^2)</f>
        <v>3.0625518942128725E-9</v>
      </c>
      <c r="M1734" s="26">
        <f>Sheet3!L$12*EXP(-0.5*((Sheet1!$C1757-Sheet3!L$11)/Sheet3!L$13)^2)</f>
        <v>3.0625518942128725E-9</v>
      </c>
    </row>
    <row r="1735" spans="1:13" x14ac:dyDescent="0.25">
      <c r="A1735" s="26">
        <f>Sheet1!D1758*Sheet3!$B$5</f>
        <v>0</v>
      </c>
      <c r="B1735" s="26">
        <f t="shared" si="54"/>
        <v>6.0410602193644161E-16</v>
      </c>
      <c r="C1735" s="26">
        <f t="shared" si="55"/>
        <v>2.4578568345948094E-8</v>
      </c>
      <c r="D1735" s="26">
        <f>Sheet3!C$12*EXP(-0.5*((Sheet1!$C1758-Sheet3!C$11)/Sheet3!C$13)^2)</f>
        <v>2.9124781134103978E-48</v>
      </c>
      <c r="E1735" s="26">
        <f>Sheet3!D$12*EXP(-0.5*((Sheet1!$C1758-Sheet3!D$11)/Sheet3!D$13)^2)</f>
        <v>7.8153192245113058E-11</v>
      </c>
      <c r="F1735" s="26">
        <f>Sheet3!E$12*EXP(-0.5*((Sheet1!$C1758-Sheet3!E$11)/Sheet3!E$13)^2)</f>
        <v>3.0625518942128725E-9</v>
      </c>
      <c r="G1735" s="26">
        <f>Sheet3!F$12*EXP(-0.5*((Sheet1!$C1758-Sheet3!F$11)/Sheet3!F$13)^2)</f>
        <v>3.0625518942128725E-9</v>
      </c>
      <c r="H1735" s="26">
        <f>Sheet3!G$12*EXP(-0.5*((Sheet1!$C1758-Sheet3!G$11)/Sheet3!G$13)^2)</f>
        <v>3.0625518942128725E-9</v>
      </c>
      <c r="I1735" s="26">
        <f>Sheet3!H$12*EXP(-0.5*((Sheet1!$C1758-Sheet3!H$11)/Sheet3!H$13)^2)</f>
        <v>3.0625518942128725E-9</v>
      </c>
      <c r="J1735" s="26">
        <f>Sheet3!I$12*EXP(-0.5*((Sheet1!$C1758-Sheet3!I$11)/Sheet3!I$13)^2)</f>
        <v>3.0625518942128725E-9</v>
      </c>
      <c r="K1735" s="26">
        <f>Sheet3!J$12*EXP(-0.5*((Sheet1!$C1758-Sheet3!J$11)/Sheet3!J$13)^2)</f>
        <v>3.0625518942128725E-9</v>
      </c>
      <c r="L1735" s="26">
        <f>Sheet3!K$12*EXP(-0.5*((Sheet1!$C1758-Sheet3!K$11)/Sheet3!K$13)^2)</f>
        <v>3.0625518942128725E-9</v>
      </c>
      <c r="M1735" s="26">
        <f>Sheet3!L$12*EXP(-0.5*((Sheet1!$C1758-Sheet3!L$11)/Sheet3!L$13)^2)</f>
        <v>3.0625518942128725E-9</v>
      </c>
    </row>
    <row r="1736" spans="1:13" x14ac:dyDescent="0.25">
      <c r="A1736" s="26">
        <f>Sheet1!D1759*Sheet3!$B$5</f>
        <v>0</v>
      </c>
      <c r="B1736" s="26">
        <f t="shared" si="54"/>
        <v>6.0410602193644161E-16</v>
      </c>
      <c r="C1736" s="26">
        <f t="shared" si="55"/>
        <v>2.4578568345948094E-8</v>
      </c>
      <c r="D1736" s="26">
        <f>Sheet3!C$12*EXP(-0.5*((Sheet1!$C1759-Sheet3!C$11)/Sheet3!C$13)^2)</f>
        <v>2.9124781134103978E-48</v>
      </c>
      <c r="E1736" s="26">
        <f>Sheet3!D$12*EXP(-0.5*((Sheet1!$C1759-Sheet3!D$11)/Sheet3!D$13)^2)</f>
        <v>7.8153192245113058E-11</v>
      </c>
      <c r="F1736" s="26">
        <f>Sheet3!E$12*EXP(-0.5*((Sheet1!$C1759-Sheet3!E$11)/Sheet3!E$13)^2)</f>
        <v>3.0625518942128725E-9</v>
      </c>
      <c r="G1736" s="26">
        <f>Sheet3!F$12*EXP(-0.5*((Sheet1!$C1759-Sheet3!F$11)/Sheet3!F$13)^2)</f>
        <v>3.0625518942128725E-9</v>
      </c>
      <c r="H1736" s="26">
        <f>Sheet3!G$12*EXP(-0.5*((Sheet1!$C1759-Sheet3!G$11)/Sheet3!G$13)^2)</f>
        <v>3.0625518942128725E-9</v>
      </c>
      <c r="I1736" s="26">
        <f>Sheet3!H$12*EXP(-0.5*((Sheet1!$C1759-Sheet3!H$11)/Sheet3!H$13)^2)</f>
        <v>3.0625518942128725E-9</v>
      </c>
      <c r="J1736" s="26">
        <f>Sheet3!I$12*EXP(-0.5*((Sheet1!$C1759-Sheet3!I$11)/Sheet3!I$13)^2)</f>
        <v>3.0625518942128725E-9</v>
      </c>
      <c r="K1736" s="26">
        <f>Sheet3!J$12*EXP(-0.5*((Sheet1!$C1759-Sheet3!J$11)/Sheet3!J$13)^2)</f>
        <v>3.0625518942128725E-9</v>
      </c>
      <c r="L1736" s="26">
        <f>Sheet3!K$12*EXP(-0.5*((Sheet1!$C1759-Sheet3!K$11)/Sheet3!K$13)^2)</f>
        <v>3.0625518942128725E-9</v>
      </c>
      <c r="M1736" s="26">
        <f>Sheet3!L$12*EXP(-0.5*((Sheet1!$C1759-Sheet3!L$11)/Sheet3!L$13)^2)</f>
        <v>3.0625518942128725E-9</v>
      </c>
    </row>
    <row r="1737" spans="1:13" x14ac:dyDescent="0.25">
      <c r="A1737" s="26">
        <f>Sheet1!D1760*Sheet3!$B$5</f>
        <v>0</v>
      </c>
      <c r="B1737" s="26">
        <f t="shared" si="54"/>
        <v>6.0410602193644161E-16</v>
      </c>
      <c r="C1737" s="26">
        <f t="shared" si="55"/>
        <v>2.4578568345948094E-8</v>
      </c>
      <c r="D1737" s="26">
        <f>Sheet3!C$12*EXP(-0.5*((Sheet1!$C1760-Sheet3!C$11)/Sheet3!C$13)^2)</f>
        <v>2.9124781134103978E-48</v>
      </c>
      <c r="E1737" s="26">
        <f>Sheet3!D$12*EXP(-0.5*((Sheet1!$C1760-Sheet3!D$11)/Sheet3!D$13)^2)</f>
        <v>7.8153192245113058E-11</v>
      </c>
      <c r="F1737" s="26">
        <f>Sheet3!E$12*EXP(-0.5*((Sheet1!$C1760-Sheet3!E$11)/Sheet3!E$13)^2)</f>
        <v>3.0625518942128725E-9</v>
      </c>
      <c r="G1737" s="26">
        <f>Sheet3!F$12*EXP(-0.5*((Sheet1!$C1760-Sheet3!F$11)/Sheet3!F$13)^2)</f>
        <v>3.0625518942128725E-9</v>
      </c>
      <c r="H1737" s="26">
        <f>Sheet3!G$12*EXP(-0.5*((Sheet1!$C1760-Sheet3!G$11)/Sheet3!G$13)^2)</f>
        <v>3.0625518942128725E-9</v>
      </c>
      <c r="I1737" s="26">
        <f>Sheet3!H$12*EXP(-0.5*((Sheet1!$C1760-Sheet3!H$11)/Sheet3!H$13)^2)</f>
        <v>3.0625518942128725E-9</v>
      </c>
      <c r="J1737" s="26">
        <f>Sheet3!I$12*EXP(-0.5*((Sheet1!$C1760-Sheet3!I$11)/Sheet3!I$13)^2)</f>
        <v>3.0625518942128725E-9</v>
      </c>
      <c r="K1737" s="26">
        <f>Sheet3!J$12*EXP(-0.5*((Sheet1!$C1760-Sheet3!J$11)/Sheet3!J$13)^2)</f>
        <v>3.0625518942128725E-9</v>
      </c>
      <c r="L1737" s="26">
        <f>Sheet3!K$12*EXP(-0.5*((Sheet1!$C1760-Sheet3!K$11)/Sheet3!K$13)^2)</f>
        <v>3.0625518942128725E-9</v>
      </c>
      <c r="M1737" s="26">
        <f>Sheet3!L$12*EXP(-0.5*((Sheet1!$C1760-Sheet3!L$11)/Sheet3!L$13)^2)</f>
        <v>3.0625518942128725E-9</v>
      </c>
    </row>
    <row r="1738" spans="1:13" x14ac:dyDescent="0.25">
      <c r="A1738" s="26">
        <f>Sheet1!D1761*Sheet3!$B$5</f>
        <v>0</v>
      </c>
      <c r="B1738" s="26">
        <f t="shared" si="54"/>
        <v>6.0410602193644161E-16</v>
      </c>
      <c r="C1738" s="26">
        <f t="shared" si="55"/>
        <v>2.4578568345948094E-8</v>
      </c>
      <c r="D1738" s="26">
        <f>Sheet3!C$12*EXP(-0.5*((Sheet1!$C1761-Sheet3!C$11)/Sheet3!C$13)^2)</f>
        <v>2.9124781134103978E-48</v>
      </c>
      <c r="E1738" s="26">
        <f>Sheet3!D$12*EXP(-0.5*((Sheet1!$C1761-Sheet3!D$11)/Sheet3!D$13)^2)</f>
        <v>7.8153192245113058E-11</v>
      </c>
      <c r="F1738" s="26">
        <f>Sheet3!E$12*EXP(-0.5*((Sheet1!$C1761-Sheet3!E$11)/Sheet3!E$13)^2)</f>
        <v>3.0625518942128725E-9</v>
      </c>
      <c r="G1738" s="26">
        <f>Sheet3!F$12*EXP(-0.5*((Sheet1!$C1761-Sheet3!F$11)/Sheet3!F$13)^2)</f>
        <v>3.0625518942128725E-9</v>
      </c>
      <c r="H1738" s="26">
        <f>Sheet3!G$12*EXP(-0.5*((Sheet1!$C1761-Sheet3!G$11)/Sheet3!G$13)^2)</f>
        <v>3.0625518942128725E-9</v>
      </c>
      <c r="I1738" s="26">
        <f>Sheet3!H$12*EXP(-0.5*((Sheet1!$C1761-Sheet3!H$11)/Sheet3!H$13)^2)</f>
        <v>3.0625518942128725E-9</v>
      </c>
      <c r="J1738" s="26">
        <f>Sheet3!I$12*EXP(-0.5*((Sheet1!$C1761-Sheet3!I$11)/Sheet3!I$13)^2)</f>
        <v>3.0625518942128725E-9</v>
      </c>
      <c r="K1738" s="26">
        <f>Sheet3!J$12*EXP(-0.5*((Sheet1!$C1761-Sheet3!J$11)/Sheet3!J$13)^2)</f>
        <v>3.0625518942128725E-9</v>
      </c>
      <c r="L1738" s="26">
        <f>Sheet3!K$12*EXP(-0.5*((Sheet1!$C1761-Sheet3!K$11)/Sheet3!K$13)^2)</f>
        <v>3.0625518942128725E-9</v>
      </c>
      <c r="M1738" s="26">
        <f>Sheet3!L$12*EXP(-0.5*((Sheet1!$C1761-Sheet3!L$11)/Sheet3!L$13)^2)</f>
        <v>3.0625518942128725E-9</v>
      </c>
    </row>
    <row r="1739" spans="1:13" x14ac:dyDescent="0.25">
      <c r="A1739" s="26">
        <f>Sheet1!D1762*Sheet3!$B$5</f>
        <v>0</v>
      </c>
      <c r="B1739" s="26">
        <f t="shared" si="54"/>
        <v>6.0410602193644161E-16</v>
      </c>
      <c r="C1739" s="26">
        <f t="shared" si="55"/>
        <v>2.4578568345948094E-8</v>
      </c>
      <c r="D1739" s="26">
        <f>Sheet3!C$12*EXP(-0.5*((Sheet1!$C1762-Sheet3!C$11)/Sheet3!C$13)^2)</f>
        <v>2.9124781134103978E-48</v>
      </c>
      <c r="E1739" s="26">
        <f>Sheet3!D$12*EXP(-0.5*((Sheet1!$C1762-Sheet3!D$11)/Sheet3!D$13)^2)</f>
        <v>7.8153192245113058E-11</v>
      </c>
      <c r="F1739" s="26">
        <f>Sheet3!E$12*EXP(-0.5*((Sheet1!$C1762-Sheet3!E$11)/Sheet3!E$13)^2)</f>
        <v>3.0625518942128725E-9</v>
      </c>
      <c r="G1739" s="26">
        <f>Sheet3!F$12*EXP(-0.5*((Sheet1!$C1762-Sheet3!F$11)/Sheet3!F$13)^2)</f>
        <v>3.0625518942128725E-9</v>
      </c>
      <c r="H1739" s="26">
        <f>Sheet3!G$12*EXP(-0.5*((Sheet1!$C1762-Sheet3!G$11)/Sheet3!G$13)^2)</f>
        <v>3.0625518942128725E-9</v>
      </c>
      <c r="I1739" s="26">
        <f>Sheet3!H$12*EXP(-0.5*((Sheet1!$C1762-Sheet3!H$11)/Sheet3!H$13)^2)</f>
        <v>3.0625518942128725E-9</v>
      </c>
      <c r="J1739" s="26">
        <f>Sheet3!I$12*EXP(-0.5*((Sheet1!$C1762-Sheet3!I$11)/Sheet3!I$13)^2)</f>
        <v>3.0625518942128725E-9</v>
      </c>
      <c r="K1739" s="26">
        <f>Sheet3!J$12*EXP(-0.5*((Sheet1!$C1762-Sheet3!J$11)/Sheet3!J$13)^2)</f>
        <v>3.0625518942128725E-9</v>
      </c>
      <c r="L1739" s="26">
        <f>Sheet3!K$12*EXP(-0.5*((Sheet1!$C1762-Sheet3!K$11)/Sheet3!K$13)^2)</f>
        <v>3.0625518942128725E-9</v>
      </c>
      <c r="M1739" s="26">
        <f>Sheet3!L$12*EXP(-0.5*((Sheet1!$C1762-Sheet3!L$11)/Sheet3!L$13)^2)</f>
        <v>3.0625518942128725E-9</v>
      </c>
    </row>
    <row r="1740" spans="1:13" x14ac:dyDescent="0.25">
      <c r="A1740" s="26">
        <f>Sheet1!D1763*Sheet3!$B$5</f>
        <v>0</v>
      </c>
      <c r="B1740" s="26">
        <f t="shared" si="54"/>
        <v>6.0410602193644161E-16</v>
      </c>
      <c r="C1740" s="26">
        <f t="shared" si="55"/>
        <v>2.4578568345948094E-8</v>
      </c>
      <c r="D1740" s="26">
        <f>Sheet3!C$12*EXP(-0.5*((Sheet1!$C1763-Sheet3!C$11)/Sheet3!C$13)^2)</f>
        <v>2.9124781134103978E-48</v>
      </c>
      <c r="E1740" s="26">
        <f>Sheet3!D$12*EXP(-0.5*((Sheet1!$C1763-Sheet3!D$11)/Sheet3!D$13)^2)</f>
        <v>7.8153192245113058E-11</v>
      </c>
      <c r="F1740" s="26">
        <f>Sheet3!E$12*EXP(-0.5*((Sheet1!$C1763-Sheet3!E$11)/Sheet3!E$13)^2)</f>
        <v>3.0625518942128725E-9</v>
      </c>
      <c r="G1740" s="26">
        <f>Sheet3!F$12*EXP(-0.5*((Sheet1!$C1763-Sheet3!F$11)/Sheet3!F$13)^2)</f>
        <v>3.0625518942128725E-9</v>
      </c>
      <c r="H1740" s="26">
        <f>Sheet3!G$12*EXP(-0.5*((Sheet1!$C1763-Sheet3!G$11)/Sheet3!G$13)^2)</f>
        <v>3.0625518942128725E-9</v>
      </c>
      <c r="I1740" s="26">
        <f>Sheet3!H$12*EXP(-0.5*((Sheet1!$C1763-Sheet3!H$11)/Sheet3!H$13)^2)</f>
        <v>3.0625518942128725E-9</v>
      </c>
      <c r="J1740" s="26">
        <f>Sheet3!I$12*EXP(-0.5*((Sheet1!$C1763-Sheet3!I$11)/Sheet3!I$13)^2)</f>
        <v>3.0625518942128725E-9</v>
      </c>
      <c r="K1740" s="26">
        <f>Sheet3!J$12*EXP(-0.5*((Sheet1!$C1763-Sheet3!J$11)/Sheet3!J$13)^2)</f>
        <v>3.0625518942128725E-9</v>
      </c>
      <c r="L1740" s="26">
        <f>Sheet3!K$12*EXP(-0.5*((Sheet1!$C1763-Sheet3!K$11)/Sheet3!K$13)^2)</f>
        <v>3.0625518942128725E-9</v>
      </c>
      <c r="M1740" s="26">
        <f>Sheet3!L$12*EXP(-0.5*((Sheet1!$C1763-Sheet3!L$11)/Sheet3!L$13)^2)</f>
        <v>3.0625518942128725E-9</v>
      </c>
    </row>
    <row r="1741" spans="1:13" x14ac:dyDescent="0.25">
      <c r="A1741" s="26">
        <f>Sheet1!D1764*Sheet3!$B$5</f>
        <v>0</v>
      </c>
      <c r="B1741" s="26">
        <f t="shared" si="54"/>
        <v>6.0410602193644161E-16</v>
      </c>
      <c r="C1741" s="26">
        <f t="shared" si="55"/>
        <v>2.4578568345948094E-8</v>
      </c>
      <c r="D1741" s="26">
        <f>Sheet3!C$12*EXP(-0.5*((Sheet1!$C1764-Sheet3!C$11)/Sheet3!C$13)^2)</f>
        <v>2.9124781134103978E-48</v>
      </c>
      <c r="E1741" s="26">
        <f>Sheet3!D$12*EXP(-0.5*((Sheet1!$C1764-Sheet3!D$11)/Sheet3!D$13)^2)</f>
        <v>7.8153192245113058E-11</v>
      </c>
      <c r="F1741" s="26">
        <f>Sheet3!E$12*EXP(-0.5*((Sheet1!$C1764-Sheet3!E$11)/Sheet3!E$13)^2)</f>
        <v>3.0625518942128725E-9</v>
      </c>
      <c r="G1741" s="26">
        <f>Sheet3!F$12*EXP(-0.5*((Sheet1!$C1764-Sheet3!F$11)/Sheet3!F$13)^2)</f>
        <v>3.0625518942128725E-9</v>
      </c>
      <c r="H1741" s="26">
        <f>Sheet3!G$12*EXP(-0.5*((Sheet1!$C1764-Sheet3!G$11)/Sheet3!G$13)^2)</f>
        <v>3.0625518942128725E-9</v>
      </c>
      <c r="I1741" s="26">
        <f>Sheet3!H$12*EXP(-0.5*((Sheet1!$C1764-Sheet3!H$11)/Sheet3!H$13)^2)</f>
        <v>3.0625518942128725E-9</v>
      </c>
      <c r="J1741" s="26">
        <f>Sheet3!I$12*EXP(-0.5*((Sheet1!$C1764-Sheet3!I$11)/Sheet3!I$13)^2)</f>
        <v>3.0625518942128725E-9</v>
      </c>
      <c r="K1741" s="26">
        <f>Sheet3!J$12*EXP(-0.5*((Sheet1!$C1764-Sheet3!J$11)/Sheet3!J$13)^2)</f>
        <v>3.0625518942128725E-9</v>
      </c>
      <c r="L1741" s="26">
        <f>Sheet3!K$12*EXP(-0.5*((Sheet1!$C1764-Sheet3!K$11)/Sheet3!K$13)^2)</f>
        <v>3.0625518942128725E-9</v>
      </c>
      <c r="M1741" s="26">
        <f>Sheet3!L$12*EXP(-0.5*((Sheet1!$C1764-Sheet3!L$11)/Sheet3!L$13)^2)</f>
        <v>3.0625518942128725E-9</v>
      </c>
    </row>
    <row r="1742" spans="1:13" x14ac:dyDescent="0.25">
      <c r="A1742" s="26">
        <f>Sheet1!D1765*Sheet3!$B$5</f>
        <v>0</v>
      </c>
      <c r="B1742" s="26">
        <f t="shared" si="54"/>
        <v>6.0410602193644161E-16</v>
      </c>
      <c r="C1742" s="26">
        <f t="shared" si="55"/>
        <v>2.4578568345948094E-8</v>
      </c>
      <c r="D1742" s="26">
        <f>Sheet3!C$12*EXP(-0.5*((Sheet1!$C1765-Sheet3!C$11)/Sheet3!C$13)^2)</f>
        <v>2.9124781134103978E-48</v>
      </c>
      <c r="E1742" s="26">
        <f>Sheet3!D$12*EXP(-0.5*((Sheet1!$C1765-Sheet3!D$11)/Sheet3!D$13)^2)</f>
        <v>7.8153192245113058E-11</v>
      </c>
      <c r="F1742" s="26">
        <f>Sheet3!E$12*EXP(-0.5*((Sheet1!$C1765-Sheet3!E$11)/Sheet3!E$13)^2)</f>
        <v>3.0625518942128725E-9</v>
      </c>
      <c r="G1742" s="26">
        <f>Sheet3!F$12*EXP(-0.5*((Sheet1!$C1765-Sheet3!F$11)/Sheet3!F$13)^2)</f>
        <v>3.0625518942128725E-9</v>
      </c>
      <c r="H1742" s="26">
        <f>Sheet3!G$12*EXP(-0.5*((Sheet1!$C1765-Sheet3!G$11)/Sheet3!G$13)^2)</f>
        <v>3.0625518942128725E-9</v>
      </c>
      <c r="I1742" s="26">
        <f>Sheet3!H$12*EXP(-0.5*((Sheet1!$C1765-Sheet3!H$11)/Sheet3!H$13)^2)</f>
        <v>3.0625518942128725E-9</v>
      </c>
      <c r="J1742" s="26">
        <f>Sheet3!I$12*EXP(-0.5*((Sheet1!$C1765-Sheet3!I$11)/Sheet3!I$13)^2)</f>
        <v>3.0625518942128725E-9</v>
      </c>
      <c r="K1742" s="26">
        <f>Sheet3!J$12*EXP(-0.5*((Sheet1!$C1765-Sheet3!J$11)/Sheet3!J$13)^2)</f>
        <v>3.0625518942128725E-9</v>
      </c>
      <c r="L1742" s="26">
        <f>Sheet3!K$12*EXP(-0.5*((Sheet1!$C1765-Sheet3!K$11)/Sheet3!K$13)^2)</f>
        <v>3.0625518942128725E-9</v>
      </c>
      <c r="M1742" s="26">
        <f>Sheet3!L$12*EXP(-0.5*((Sheet1!$C1765-Sheet3!L$11)/Sheet3!L$13)^2)</f>
        <v>3.0625518942128725E-9</v>
      </c>
    </row>
    <row r="1743" spans="1:13" x14ac:dyDescent="0.25">
      <c r="A1743" s="26">
        <f>Sheet1!D1766*Sheet3!$B$5</f>
        <v>0</v>
      </c>
      <c r="B1743" s="26">
        <f t="shared" si="54"/>
        <v>6.0410602193644161E-16</v>
      </c>
      <c r="C1743" s="26">
        <f t="shared" si="55"/>
        <v>2.4578568345948094E-8</v>
      </c>
      <c r="D1743" s="26">
        <f>Sheet3!C$12*EXP(-0.5*((Sheet1!$C1766-Sheet3!C$11)/Sheet3!C$13)^2)</f>
        <v>2.9124781134103978E-48</v>
      </c>
      <c r="E1743" s="26">
        <f>Sheet3!D$12*EXP(-0.5*((Sheet1!$C1766-Sheet3!D$11)/Sheet3!D$13)^2)</f>
        <v>7.8153192245113058E-11</v>
      </c>
      <c r="F1743" s="26">
        <f>Sheet3!E$12*EXP(-0.5*((Sheet1!$C1766-Sheet3!E$11)/Sheet3!E$13)^2)</f>
        <v>3.0625518942128725E-9</v>
      </c>
      <c r="G1743" s="26">
        <f>Sheet3!F$12*EXP(-0.5*((Sheet1!$C1766-Sheet3!F$11)/Sheet3!F$13)^2)</f>
        <v>3.0625518942128725E-9</v>
      </c>
      <c r="H1743" s="26">
        <f>Sheet3!G$12*EXP(-0.5*((Sheet1!$C1766-Sheet3!G$11)/Sheet3!G$13)^2)</f>
        <v>3.0625518942128725E-9</v>
      </c>
      <c r="I1743" s="26">
        <f>Sheet3!H$12*EXP(-0.5*((Sheet1!$C1766-Sheet3!H$11)/Sheet3!H$13)^2)</f>
        <v>3.0625518942128725E-9</v>
      </c>
      <c r="J1743" s="26">
        <f>Sheet3!I$12*EXP(-0.5*((Sheet1!$C1766-Sheet3!I$11)/Sheet3!I$13)^2)</f>
        <v>3.0625518942128725E-9</v>
      </c>
      <c r="K1743" s="26">
        <f>Sheet3!J$12*EXP(-0.5*((Sheet1!$C1766-Sheet3!J$11)/Sheet3!J$13)^2)</f>
        <v>3.0625518942128725E-9</v>
      </c>
      <c r="L1743" s="26">
        <f>Sheet3!K$12*EXP(-0.5*((Sheet1!$C1766-Sheet3!K$11)/Sheet3!K$13)^2)</f>
        <v>3.0625518942128725E-9</v>
      </c>
      <c r="M1743" s="26">
        <f>Sheet3!L$12*EXP(-0.5*((Sheet1!$C1766-Sheet3!L$11)/Sheet3!L$13)^2)</f>
        <v>3.0625518942128725E-9</v>
      </c>
    </row>
    <row r="1744" spans="1:13" x14ac:dyDescent="0.25">
      <c r="A1744" s="26">
        <f>Sheet1!D1767*Sheet3!$B$5</f>
        <v>0</v>
      </c>
      <c r="B1744" s="26">
        <f t="shared" si="54"/>
        <v>6.0410602193644161E-16</v>
      </c>
      <c r="C1744" s="26">
        <f t="shared" si="55"/>
        <v>2.4578568345948094E-8</v>
      </c>
      <c r="D1744" s="26">
        <f>Sheet3!C$12*EXP(-0.5*((Sheet1!$C1767-Sheet3!C$11)/Sheet3!C$13)^2)</f>
        <v>2.9124781134103978E-48</v>
      </c>
      <c r="E1744" s="26">
        <f>Sheet3!D$12*EXP(-0.5*((Sheet1!$C1767-Sheet3!D$11)/Sheet3!D$13)^2)</f>
        <v>7.8153192245113058E-11</v>
      </c>
      <c r="F1744" s="26">
        <f>Sheet3!E$12*EXP(-0.5*((Sheet1!$C1767-Sheet3!E$11)/Sheet3!E$13)^2)</f>
        <v>3.0625518942128725E-9</v>
      </c>
      <c r="G1744" s="26">
        <f>Sheet3!F$12*EXP(-0.5*((Sheet1!$C1767-Sheet3!F$11)/Sheet3!F$13)^2)</f>
        <v>3.0625518942128725E-9</v>
      </c>
      <c r="H1744" s="26">
        <f>Sheet3!G$12*EXP(-0.5*((Sheet1!$C1767-Sheet3!G$11)/Sheet3!G$13)^2)</f>
        <v>3.0625518942128725E-9</v>
      </c>
      <c r="I1744" s="26">
        <f>Sheet3!H$12*EXP(-0.5*((Sheet1!$C1767-Sheet3!H$11)/Sheet3!H$13)^2)</f>
        <v>3.0625518942128725E-9</v>
      </c>
      <c r="J1744" s="26">
        <f>Sheet3!I$12*EXP(-0.5*((Sheet1!$C1767-Sheet3!I$11)/Sheet3!I$13)^2)</f>
        <v>3.0625518942128725E-9</v>
      </c>
      <c r="K1744" s="26">
        <f>Sheet3!J$12*EXP(-0.5*((Sheet1!$C1767-Sheet3!J$11)/Sheet3!J$13)^2)</f>
        <v>3.0625518942128725E-9</v>
      </c>
      <c r="L1744" s="26">
        <f>Sheet3!K$12*EXP(-0.5*((Sheet1!$C1767-Sheet3!K$11)/Sheet3!K$13)^2)</f>
        <v>3.0625518942128725E-9</v>
      </c>
      <c r="M1744" s="26">
        <f>Sheet3!L$12*EXP(-0.5*((Sheet1!$C1767-Sheet3!L$11)/Sheet3!L$13)^2)</f>
        <v>3.0625518942128725E-9</v>
      </c>
    </row>
    <row r="1745" spans="1:13" x14ac:dyDescent="0.25">
      <c r="A1745" s="26">
        <f>Sheet1!D1768*Sheet3!$B$5</f>
        <v>0</v>
      </c>
      <c r="B1745" s="26">
        <f t="shared" si="54"/>
        <v>6.0410602193644161E-16</v>
      </c>
      <c r="C1745" s="26">
        <f t="shared" si="55"/>
        <v>2.4578568345948094E-8</v>
      </c>
      <c r="D1745" s="26">
        <f>Sheet3!C$12*EXP(-0.5*((Sheet1!$C1768-Sheet3!C$11)/Sheet3!C$13)^2)</f>
        <v>2.9124781134103978E-48</v>
      </c>
      <c r="E1745" s="26">
        <f>Sheet3!D$12*EXP(-0.5*((Sheet1!$C1768-Sheet3!D$11)/Sheet3!D$13)^2)</f>
        <v>7.8153192245113058E-11</v>
      </c>
      <c r="F1745" s="26">
        <f>Sheet3!E$12*EXP(-0.5*((Sheet1!$C1768-Sheet3!E$11)/Sheet3!E$13)^2)</f>
        <v>3.0625518942128725E-9</v>
      </c>
      <c r="G1745" s="26">
        <f>Sheet3!F$12*EXP(-0.5*((Sheet1!$C1768-Sheet3!F$11)/Sheet3!F$13)^2)</f>
        <v>3.0625518942128725E-9</v>
      </c>
      <c r="H1745" s="26">
        <f>Sheet3!G$12*EXP(-0.5*((Sheet1!$C1768-Sheet3!G$11)/Sheet3!G$13)^2)</f>
        <v>3.0625518942128725E-9</v>
      </c>
      <c r="I1745" s="26">
        <f>Sheet3!H$12*EXP(-0.5*((Sheet1!$C1768-Sheet3!H$11)/Sheet3!H$13)^2)</f>
        <v>3.0625518942128725E-9</v>
      </c>
      <c r="J1745" s="26">
        <f>Sheet3!I$12*EXP(-0.5*((Sheet1!$C1768-Sheet3!I$11)/Sheet3!I$13)^2)</f>
        <v>3.0625518942128725E-9</v>
      </c>
      <c r="K1745" s="26">
        <f>Sheet3!J$12*EXP(-0.5*((Sheet1!$C1768-Sheet3!J$11)/Sheet3!J$13)^2)</f>
        <v>3.0625518942128725E-9</v>
      </c>
      <c r="L1745" s="26">
        <f>Sheet3!K$12*EXP(-0.5*((Sheet1!$C1768-Sheet3!K$11)/Sheet3!K$13)^2)</f>
        <v>3.0625518942128725E-9</v>
      </c>
      <c r="M1745" s="26">
        <f>Sheet3!L$12*EXP(-0.5*((Sheet1!$C1768-Sheet3!L$11)/Sheet3!L$13)^2)</f>
        <v>3.0625518942128725E-9</v>
      </c>
    </row>
    <row r="1746" spans="1:13" x14ac:dyDescent="0.25">
      <c r="A1746" s="26">
        <f>Sheet1!D1769*Sheet3!$B$5</f>
        <v>0</v>
      </c>
      <c r="B1746" s="26">
        <f t="shared" si="54"/>
        <v>6.0410602193644161E-16</v>
      </c>
      <c r="C1746" s="26">
        <f t="shared" si="55"/>
        <v>2.4578568345948094E-8</v>
      </c>
      <c r="D1746" s="26">
        <f>Sheet3!C$12*EXP(-0.5*((Sheet1!$C1769-Sheet3!C$11)/Sheet3!C$13)^2)</f>
        <v>2.9124781134103978E-48</v>
      </c>
      <c r="E1746" s="26">
        <f>Sheet3!D$12*EXP(-0.5*((Sheet1!$C1769-Sheet3!D$11)/Sheet3!D$13)^2)</f>
        <v>7.8153192245113058E-11</v>
      </c>
      <c r="F1746" s="26">
        <f>Sheet3!E$12*EXP(-0.5*((Sheet1!$C1769-Sheet3!E$11)/Sheet3!E$13)^2)</f>
        <v>3.0625518942128725E-9</v>
      </c>
      <c r="G1746" s="26">
        <f>Sheet3!F$12*EXP(-0.5*((Sheet1!$C1769-Sheet3!F$11)/Sheet3!F$13)^2)</f>
        <v>3.0625518942128725E-9</v>
      </c>
      <c r="H1746" s="26">
        <f>Sheet3!G$12*EXP(-0.5*((Sheet1!$C1769-Sheet3!G$11)/Sheet3!G$13)^2)</f>
        <v>3.0625518942128725E-9</v>
      </c>
      <c r="I1746" s="26">
        <f>Sheet3!H$12*EXP(-0.5*((Sheet1!$C1769-Sheet3!H$11)/Sheet3!H$13)^2)</f>
        <v>3.0625518942128725E-9</v>
      </c>
      <c r="J1746" s="26">
        <f>Sheet3!I$12*EXP(-0.5*((Sheet1!$C1769-Sheet3!I$11)/Sheet3!I$13)^2)</f>
        <v>3.0625518942128725E-9</v>
      </c>
      <c r="K1746" s="26">
        <f>Sheet3!J$12*EXP(-0.5*((Sheet1!$C1769-Sheet3!J$11)/Sheet3!J$13)^2)</f>
        <v>3.0625518942128725E-9</v>
      </c>
      <c r="L1746" s="26">
        <f>Sheet3!K$12*EXP(-0.5*((Sheet1!$C1769-Sheet3!K$11)/Sheet3!K$13)^2)</f>
        <v>3.0625518942128725E-9</v>
      </c>
      <c r="M1746" s="26">
        <f>Sheet3!L$12*EXP(-0.5*((Sheet1!$C1769-Sheet3!L$11)/Sheet3!L$13)^2)</f>
        <v>3.0625518942128725E-9</v>
      </c>
    </row>
    <row r="1747" spans="1:13" x14ac:dyDescent="0.25">
      <c r="A1747" s="26">
        <f>Sheet1!D1770*Sheet3!$B$5</f>
        <v>0</v>
      </c>
      <c r="B1747" s="26">
        <f t="shared" si="54"/>
        <v>6.0410602193644161E-16</v>
      </c>
      <c r="C1747" s="26">
        <f t="shared" si="55"/>
        <v>2.4578568345948094E-8</v>
      </c>
      <c r="D1747" s="26">
        <f>Sheet3!C$12*EXP(-0.5*((Sheet1!$C1770-Sheet3!C$11)/Sheet3!C$13)^2)</f>
        <v>2.9124781134103978E-48</v>
      </c>
      <c r="E1747" s="26">
        <f>Sheet3!D$12*EXP(-0.5*((Sheet1!$C1770-Sheet3!D$11)/Sheet3!D$13)^2)</f>
        <v>7.8153192245113058E-11</v>
      </c>
      <c r="F1747" s="26">
        <f>Sheet3!E$12*EXP(-0.5*((Sheet1!$C1770-Sheet3!E$11)/Sheet3!E$13)^2)</f>
        <v>3.0625518942128725E-9</v>
      </c>
      <c r="G1747" s="26">
        <f>Sheet3!F$12*EXP(-0.5*((Sheet1!$C1770-Sheet3!F$11)/Sheet3!F$13)^2)</f>
        <v>3.0625518942128725E-9</v>
      </c>
      <c r="H1747" s="26">
        <f>Sheet3!G$12*EXP(-0.5*((Sheet1!$C1770-Sheet3!G$11)/Sheet3!G$13)^2)</f>
        <v>3.0625518942128725E-9</v>
      </c>
      <c r="I1747" s="26">
        <f>Sheet3!H$12*EXP(-0.5*((Sheet1!$C1770-Sheet3!H$11)/Sheet3!H$13)^2)</f>
        <v>3.0625518942128725E-9</v>
      </c>
      <c r="J1747" s="26">
        <f>Sheet3!I$12*EXP(-0.5*((Sheet1!$C1770-Sheet3!I$11)/Sheet3!I$13)^2)</f>
        <v>3.0625518942128725E-9</v>
      </c>
      <c r="K1747" s="26">
        <f>Sheet3!J$12*EXP(-0.5*((Sheet1!$C1770-Sheet3!J$11)/Sheet3!J$13)^2)</f>
        <v>3.0625518942128725E-9</v>
      </c>
      <c r="L1747" s="26">
        <f>Sheet3!K$12*EXP(-0.5*((Sheet1!$C1770-Sheet3!K$11)/Sheet3!K$13)^2)</f>
        <v>3.0625518942128725E-9</v>
      </c>
      <c r="M1747" s="26">
        <f>Sheet3!L$12*EXP(-0.5*((Sheet1!$C1770-Sheet3!L$11)/Sheet3!L$13)^2)</f>
        <v>3.0625518942128725E-9</v>
      </c>
    </row>
    <row r="1748" spans="1:13" x14ac:dyDescent="0.25">
      <c r="A1748" s="26">
        <f>Sheet1!D1771*Sheet3!$B$5</f>
        <v>0</v>
      </c>
      <c r="B1748" s="26">
        <f t="shared" si="54"/>
        <v>6.0410602193644161E-16</v>
      </c>
      <c r="C1748" s="26">
        <f t="shared" si="55"/>
        <v>2.4578568345948094E-8</v>
      </c>
      <c r="D1748" s="26">
        <f>Sheet3!C$12*EXP(-0.5*((Sheet1!$C1771-Sheet3!C$11)/Sheet3!C$13)^2)</f>
        <v>2.9124781134103978E-48</v>
      </c>
      <c r="E1748" s="26">
        <f>Sheet3!D$12*EXP(-0.5*((Sheet1!$C1771-Sheet3!D$11)/Sheet3!D$13)^2)</f>
        <v>7.8153192245113058E-11</v>
      </c>
      <c r="F1748" s="26">
        <f>Sheet3!E$12*EXP(-0.5*((Sheet1!$C1771-Sheet3!E$11)/Sheet3!E$13)^2)</f>
        <v>3.0625518942128725E-9</v>
      </c>
      <c r="G1748" s="26">
        <f>Sheet3!F$12*EXP(-0.5*((Sheet1!$C1771-Sheet3!F$11)/Sheet3!F$13)^2)</f>
        <v>3.0625518942128725E-9</v>
      </c>
      <c r="H1748" s="26">
        <f>Sheet3!G$12*EXP(-0.5*((Sheet1!$C1771-Sheet3!G$11)/Sheet3!G$13)^2)</f>
        <v>3.0625518942128725E-9</v>
      </c>
      <c r="I1748" s="26">
        <f>Sheet3!H$12*EXP(-0.5*((Sheet1!$C1771-Sheet3!H$11)/Sheet3!H$13)^2)</f>
        <v>3.0625518942128725E-9</v>
      </c>
      <c r="J1748" s="26">
        <f>Sheet3!I$12*EXP(-0.5*((Sheet1!$C1771-Sheet3!I$11)/Sheet3!I$13)^2)</f>
        <v>3.0625518942128725E-9</v>
      </c>
      <c r="K1748" s="26">
        <f>Sheet3!J$12*EXP(-0.5*((Sheet1!$C1771-Sheet3!J$11)/Sheet3!J$13)^2)</f>
        <v>3.0625518942128725E-9</v>
      </c>
      <c r="L1748" s="26">
        <f>Sheet3!K$12*EXP(-0.5*((Sheet1!$C1771-Sheet3!K$11)/Sheet3!K$13)^2)</f>
        <v>3.0625518942128725E-9</v>
      </c>
      <c r="M1748" s="26">
        <f>Sheet3!L$12*EXP(-0.5*((Sheet1!$C1771-Sheet3!L$11)/Sheet3!L$13)^2)</f>
        <v>3.0625518942128725E-9</v>
      </c>
    </row>
    <row r="1749" spans="1:13" x14ac:dyDescent="0.25">
      <c r="A1749" s="26">
        <f>Sheet1!D1772*Sheet3!$B$5</f>
        <v>0</v>
      </c>
      <c r="B1749" s="26">
        <f t="shared" si="54"/>
        <v>6.0410602193644161E-16</v>
      </c>
      <c r="C1749" s="26">
        <f t="shared" si="55"/>
        <v>2.4578568345948094E-8</v>
      </c>
      <c r="D1749" s="26">
        <f>Sheet3!C$12*EXP(-0.5*((Sheet1!$C1772-Sheet3!C$11)/Sheet3!C$13)^2)</f>
        <v>2.9124781134103978E-48</v>
      </c>
      <c r="E1749" s="26">
        <f>Sheet3!D$12*EXP(-0.5*((Sheet1!$C1772-Sheet3!D$11)/Sheet3!D$13)^2)</f>
        <v>7.8153192245113058E-11</v>
      </c>
      <c r="F1749" s="26">
        <f>Sheet3!E$12*EXP(-0.5*((Sheet1!$C1772-Sheet3!E$11)/Sheet3!E$13)^2)</f>
        <v>3.0625518942128725E-9</v>
      </c>
      <c r="G1749" s="26">
        <f>Sheet3!F$12*EXP(-0.5*((Sheet1!$C1772-Sheet3!F$11)/Sheet3!F$13)^2)</f>
        <v>3.0625518942128725E-9</v>
      </c>
      <c r="H1749" s="26">
        <f>Sheet3!G$12*EXP(-0.5*((Sheet1!$C1772-Sheet3!G$11)/Sheet3!G$13)^2)</f>
        <v>3.0625518942128725E-9</v>
      </c>
      <c r="I1749" s="26">
        <f>Sheet3!H$12*EXP(-0.5*((Sheet1!$C1772-Sheet3!H$11)/Sheet3!H$13)^2)</f>
        <v>3.0625518942128725E-9</v>
      </c>
      <c r="J1749" s="26">
        <f>Sheet3!I$12*EXP(-0.5*((Sheet1!$C1772-Sheet3!I$11)/Sheet3!I$13)^2)</f>
        <v>3.0625518942128725E-9</v>
      </c>
      <c r="K1749" s="26">
        <f>Sheet3!J$12*EXP(-0.5*((Sheet1!$C1772-Sheet3!J$11)/Sheet3!J$13)^2)</f>
        <v>3.0625518942128725E-9</v>
      </c>
      <c r="L1749" s="26">
        <f>Sheet3!K$12*EXP(-0.5*((Sheet1!$C1772-Sheet3!K$11)/Sheet3!K$13)^2)</f>
        <v>3.0625518942128725E-9</v>
      </c>
      <c r="M1749" s="26">
        <f>Sheet3!L$12*EXP(-0.5*((Sheet1!$C1772-Sheet3!L$11)/Sheet3!L$13)^2)</f>
        <v>3.0625518942128725E-9</v>
      </c>
    </row>
    <row r="1750" spans="1:13" x14ac:dyDescent="0.25">
      <c r="A1750" s="26">
        <f>Sheet1!D1773*Sheet3!$B$5</f>
        <v>0</v>
      </c>
      <c r="B1750" s="26">
        <f t="shared" si="54"/>
        <v>6.0410602193644161E-16</v>
      </c>
      <c r="C1750" s="26">
        <f t="shared" si="55"/>
        <v>2.4578568345948094E-8</v>
      </c>
      <c r="D1750" s="26">
        <f>Sheet3!C$12*EXP(-0.5*((Sheet1!$C1773-Sheet3!C$11)/Sheet3!C$13)^2)</f>
        <v>2.9124781134103978E-48</v>
      </c>
      <c r="E1750" s="26">
        <f>Sheet3!D$12*EXP(-0.5*((Sheet1!$C1773-Sheet3!D$11)/Sheet3!D$13)^2)</f>
        <v>7.8153192245113058E-11</v>
      </c>
      <c r="F1750" s="26">
        <f>Sheet3!E$12*EXP(-0.5*((Sheet1!$C1773-Sheet3!E$11)/Sheet3!E$13)^2)</f>
        <v>3.0625518942128725E-9</v>
      </c>
      <c r="G1750" s="26">
        <f>Sheet3!F$12*EXP(-0.5*((Sheet1!$C1773-Sheet3!F$11)/Sheet3!F$13)^2)</f>
        <v>3.0625518942128725E-9</v>
      </c>
      <c r="H1750" s="26">
        <f>Sheet3!G$12*EXP(-0.5*((Sheet1!$C1773-Sheet3!G$11)/Sheet3!G$13)^2)</f>
        <v>3.0625518942128725E-9</v>
      </c>
      <c r="I1750" s="26">
        <f>Sheet3!H$12*EXP(-0.5*((Sheet1!$C1773-Sheet3!H$11)/Sheet3!H$13)^2)</f>
        <v>3.0625518942128725E-9</v>
      </c>
      <c r="J1750" s="26">
        <f>Sheet3!I$12*EXP(-0.5*((Sheet1!$C1773-Sheet3!I$11)/Sheet3!I$13)^2)</f>
        <v>3.0625518942128725E-9</v>
      </c>
      <c r="K1750" s="26">
        <f>Sheet3!J$12*EXP(-0.5*((Sheet1!$C1773-Sheet3!J$11)/Sheet3!J$13)^2)</f>
        <v>3.0625518942128725E-9</v>
      </c>
      <c r="L1750" s="26">
        <f>Sheet3!K$12*EXP(-0.5*((Sheet1!$C1773-Sheet3!K$11)/Sheet3!K$13)^2)</f>
        <v>3.0625518942128725E-9</v>
      </c>
      <c r="M1750" s="26">
        <f>Sheet3!L$12*EXP(-0.5*((Sheet1!$C1773-Sheet3!L$11)/Sheet3!L$13)^2)</f>
        <v>3.0625518942128725E-9</v>
      </c>
    </row>
    <row r="1751" spans="1:13" x14ac:dyDescent="0.25">
      <c r="A1751" s="26">
        <f>Sheet1!D1774*Sheet3!$B$5</f>
        <v>0</v>
      </c>
      <c r="B1751" s="26">
        <f t="shared" si="54"/>
        <v>6.0410602193644161E-16</v>
      </c>
      <c r="C1751" s="26">
        <f t="shared" si="55"/>
        <v>2.4578568345948094E-8</v>
      </c>
      <c r="D1751" s="26">
        <f>Sheet3!C$12*EXP(-0.5*((Sheet1!$C1774-Sheet3!C$11)/Sheet3!C$13)^2)</f>
        <v>2.9124781134103978E-48</v>
      </c>
      <c r="E1751" s="26">
        <f>Sheet3!D$12*EXP(-0.5*((Sheet1!$C1774-Sheet3!D$11)/Sheet3!D$13)^2)</f>
        <v>7.8153192245113058E-11</v>
      </c>
      <c r="F1751" s="26">
        <f>Sheet3!E$12*EXP(-0.5*((Sheet1!$C1774-Sheet3!E$11)/Sheet3!E$13)^2)</f>
        <v>3.0625518942128725E-9</v>
      </c>
      <c r="G1751" s="26">
        <f>Sheet3!F$12*EXP(-0.5*((Sheet1!$C1774-Sheet3!F$11)/Sheet3!F$13)^2)</f>
        <v>3.0625518942128725E-9</v>
      </c>
      <c r="H1751" s="26">
        <f>Sheet3!G$12*EXP(-0.5*((Sheet1!$C1774-Sheet3!G$11)/Sheet3!G$13)^2)</f>
        <v>3.0625518942128725E-9</v>
      </c>
      <c r="I1751" s="26">
        <f>Sheet3!H$12*EXP(-0.5*((Sheet1!$C1774-Sheet3!H$11)/Sheet3!H$13)^2)</f>
        <v>3.0625518942128725E-9</v>
      </c>
      <c r="J1751" s="26">
        <f>Sheet3!I$12*EXP(-0.5*((Sheet1!$C1774-Sheet3!I$11)/Sheet3!I$13)^2)</f>
        <v>3.0625518942128725E-9</v>
      </c>
      <c r="K1751" s="26">
        <f>Sheet3!J$12*EXP(-0.5*((Sheet1!$C1774-Sheet3!J$11)/Sheet3!J$13)^2)</f>
        <v>3.0625518942128725E-9</v>
      </c>
      <c r="L1751" s="26">
        <f>Sheet3!K$12*EXP(-0.5*((Sheet1!$C1774-Sheet3!K$11)/Sheet3!K$13)^2)</f>
        <v>3.0625518942128725E-9</v>
      </c>
      <c r="M1751" s="26">
        <f>Sheet3!L$12*EXP(-0.5*((Sheet1!$C1774-Sheet3!L$11)/Sheet3!L$13)^2)</f>
        <v>3.0625518942128725E-9</v>
      </c>
    </row>
    <row r="1752" spans="1:13" x14ac:dyDescent="0.25">
      <c r="A1752" s="26">
        <f>Sheet1!D1775*Sheet3!$B$5</f>
        <v>0</v>
      </c>
      <c r="B1752" s="26">
        <f t="shared" si="54"/>
        <v>6.0410602193644161E-16</v>
      </c>
      <c r="C1752" s="26">
        <f t="shared" si="55"/>
        <v>2.4578568345948094E-8</v>
      </c>
      <c r="D1752" s="26">
        <f>Sheet3!C$12*EXP(-0.5*((Sheet1!$C1775-Sheet3!C$11)/Sheet3!C$13)^2)</f>
        <v>2.9124781134103978E-48</v>
      </c>
      <c r="E1752" s="26">
        <f>Sheet3!D$12*EXP(-0.5*((Sheet1!$C1775-Sheet3!D$11)/Sheet3!D$13)^2)</f>
        <v>7.8153192245113058E-11</v>
      </c>
      <c r="F1752" s="26">
        <f>Sheet3!E$12*EXP(-0.5*((Sheet1!$C1775-Sheet3!E$11)/Sheet3!E$13)^2)</f>
        <v>3.0625518942128725E-9</v>
      </c>
      <c r="G1752" s="26">
        <f>Sheet3!F$12*EXP(-0.5*((Sheet1!$C1775-Sheet3!F$11)/Sheet3!F$13)^2)</f>
        <v>3.0625518942128725E-9</v>
      </c>
      <c r="H1752" s="26">
        <f>Sheet3!G$12*EXP(-0.5*((Sheet1!$C1775-Sheet3!G$11)/Sheet3!G$13)^2)</f>
        <v>3.0625518942128725E-9</v>
      </c>
      <c r="I1752" s="26">
        <f>Sheet3!H$12*EXP(-0.5*((Sheet1!$C1775-Sheet3!H$11)/Sheet3!H$13)^2)</f>
        <v>3.0625518942128725E-9</v>
      </c>
      <c r="J1752" s="26">
        <f>Sheet3!I$12*EXP(-0.5*((Sheet1!$C1775-Sheet3!I$11)/Sheet3!I$13)^2)</f>
        <v>3.0625518942128725E-9</v>
      </c>
      <c r="K1752" s="26">
        <f>Sheet3!J$12*EXP(-0.5*((Sheet1!$C1775-Sheet3!J$11)/Sheet3!J$13)^2)</f>
        <v>3.0625518942128725E-9</v>
      </c>
      <c r="L1752" s="26">
        <f>Sheet3!K$12*EXP(-0.5*((Sheet1!$C1775-Sheet3!K$11)/Sheet3!K$13)^2)</f>
        <v>3.0625518942128725E-9</v>
      </c>
      <c r="M1752" s="26">
        <f>Sheet3!L$12*EXP(-0.5*((Sheet1!$C1775-Sheet3!L$11)/Sheet3!L$13)^2)</f>
        <v>3.0625518942128725E-9</v>
      </c>
    </row>
    <row r="1753" spans="1:13" x14ac:dyDescent="0.25">
      <c r="A1753" s="26">
        <f>Sheet1!D1776*Sheet3!$B$5</f>
        <v>0</v>
      </c>
      <c r="B1753" s="26">
        <f t="shared" si="54"/>
        <v>6.0410602193644161E-16</v>
      </c>
      <c r="C1753" s="26">
        <f t="shared" si="55"/>
        <v>2.4578568345948094E-8</v>
      </c>
      <c r="D1753" s="26">
        <f>Sheet3!C$12*EXP(-0.5*((Sheet1!$C1776-Sheet3!C$11)/Sheet3!C$13)^2)</f>
        <v>2.9124781134103978E-48</v>
      </c>
      <c r="E1753" s="26">
        <f>Sheet3!D$12*EXP(-0.5*((Sheet1!$C1776-Sheet3!D$11)/Sheet3!D$13)^2)</f>
        <v>7.8153192245113058E-11</v>
      </c>
      <c r="F1753" s="26">
        <f>Sheet3!E$12*EXP(-0.5*((Sheet1!$C1776-Sheet3!E$11)/Sheet3!E$13)^2)</f>
        <v>3.0625518942128725E-9</v>
      </c>
      <c r="G1753" s="26">
        <f>Sheet3!F$12*EXP(-0.5*((Sheet1!$C1776-Sheet3!F$11)/Sheet3!F$13)^2)</f>
        <v>3.0625518942128725E-9</v>
      </c>
      <c r="H1753" s="26">
        <f>Sheet3!G$12*EXP(-0.5*((Sheet1!$C1776-Sheet3!G$11)/Sheet3!G$13)^2)</f>
        <v>3.0625518942128725E-9</v>
      </c>
      <c r="I1753" s="26">
        <f>Sheet3!H$12*EXP(-0.5*((Sheet1!$C1776-Sheet3!H$11)/Sheet3!H$13)^2)</f>
        <v>3.0625518942128725E-9</v>
      </c>
      <c r="J1753" s="26">
        <f>Sheet3!I$12*EXP(-0.5*((Sheet1!$C1776-Sheet3!I$11)/Sheet3!I$13)^2)</f>
        <v>3.0625518942128725E-9</v>
      </c>
      <c r="K1753" s="26">
        <f>Sheet3!J$12*EXP(-0.5*((Sheet1!$C1776-Sheet3!J$11)/Sheet3!J$13)^2)</f>
        <v>3.0625518942128725E-9</v>
      </c>
      <c r="L1753" s="26">
        <f>Sheet3!K$12*EXP(-0.5*((Sheet1!$C1776-Sheet3!K$11)/Sheet3!K$13)^2)</f>
        <v>3.0625518942128725E-9</v>
      </c>
      <c r="M1753" s="26">
        <f>Sheet3!L$12*EXP(-0.5*((Sheet1!$C1776-Sheet3!L$11)/Sheet3!L$13)^2)</f>
        <v>3.0625518942128725E-9</v>
      </c>
    </row>
    <row r="1754" spans="1:13" x14ac:dyDescent="0.25">
      <c r="A1754" s="26">
        <f>Sheet1!D1777*Sheet3!$B$5</f>
        <v>0</v>
      </c>
      <c r="B1754" s="26">
        <f t="shared" si="54"/>
        <v>6.0410602193644161E-16</v>
      </c>
      <c r="C1754" s="26">
        <f t="shared" si="55"/>
        <v>2.4578568345948094E-8</v>
      </c>
      <c r="D1754" s="26">
        <f>Sheet3!C$12*EXP(-0.5*((Sheet1!$C1777-Sheet3!C$11)/Sheet3!C$13)^2)</f>
        <v>2.9124781134103978E-48</v>
      </c>
      <c r="E1754" s="26">
        <f>Sheet3!D$12*EXP(-0.5*((Sheet1!$C1777-Sheet3!D$11)/Sheet3!D$13)^2)</f>
        <v>7.8153192245113058E-11</v>
      </c>
      <c r="F1754" s="26">
        <f>Sheet3!E$12*EXP(-0.5*((Sheet1!$C1777-Sheet3!E$11)/Sheet3!E$13)^2)</f>
        <v>3.0625518942128725E-9</v>
      </c>
      <c r="G1754" s="26">
        <f>Sheet3!F$12*EXP(-0.5*((Sheet1!$C1777-Sheet3!F$11)/Sheet3!F$13)^2)</f>
        <v>3.0625518942128725E-9</v>
      </c>
      <c r="H1754" s="26">
        <f>Sheet3!G$12*EXP(-0.5*((Sheet1!$C1777-Sheet3!G$11)/Sheet3!G$13)^2)</f>
        <v>3.0625518942128725E-9</v>
      </c>
      <c r="I1754" s="26">
        <f>Sheet3!H$12*EXP(-0.5*((Sheet1!$C1777-Sheet3!H$11)/Sheet3!H$13)^2)</f>
        <v>3.0625518942128725E-9</v>
      </c>
      <c r="J1754" s="26">
        <f>Sheet3!I$12*EXP(-0.5*((Sheet1!$C1777-Sheet3!I$11)/Sheet3!I$13)^2)</f>
        <v>3.0625518942128725E-9</v>
      </c>
      <c r="K1754" s="26">
        <f>Sheet3!J$12*EXP(-0.5*((Sheet1!$C1777-Sheet3!J$11)/Sheet3!J$13)^2)</f>
        <v>3.0625518942128725E-9</v>
      </c>
      <c r="L1754" s="26">
        <f>Sheet3!K$12*EXP(-0.5*((Sheet1!$C1777-Sheet3!K$11)/Sheet3!K$13)^2)</f>
        <v>3.0625518942128725E-9</v>
      </c>
      <c r="M1754" s="26">
        <f>Sheet3!L$12*EXP(-0.5*((Sheet1!$C1777-Sheet3!L$11)/Sheet3!L$13)^2)</f>
        <v>3.0625518942128725E-9</v>
      </c>
    </row>
    <row r="1755" spans="1:13" x14ac:dyDescent="0.25">
      <c r="A1755" s="26">
        <f>Sheet1!D1778*Sheet3!$B$5</f>
        <v>0</v>
      </c>
      <c r="B1755" s="26">
        <f t="shared" si="54"/>
        <v>6.0410602193644161E-16</v>
      </c>
      <c r="C1755" s="26">
        <f t="shared" si="55"/>
        <v>2.4578568345948094E-8</v>
      </c>
      <c r="D1755" s="26">
        <f>Sheet3!C$12*EXP(-0.5*((Sheet1!$C1778-Sheet3!C$11)/Sheet3!C$13)^2)</f>
        <v>2.9124781134103978E-48</v>
      </c>
      <c r="E1755" s="26">
        <f>Sheet3!D$12*EXP(-0.5*((Sheet1!$C1778-Sheet3!D$11)/Sheet3!D$13)^2)</f>
        <v>7.8153192245113058E-11</v>
      </c>
      <c r="F1755" s="26">
        <f>Sheet3!E$12*EXP(-0.5*((Sheet1!$C1778-Sheet3!E$11)/Sheet3!E$13)^2)</f>
        <v>3.0625518942128725E-9</v>
      </c>
      <c r="G1755" s="26">
        <f>Sheet3!F$12*EXP(-0.5*((Sheet1!$C1778-Sheet3!F$11)/Sheet3!F$13)^2)</f>
        <v>3.0625518942128725E-9</v>
      </c>
      <c r="H1755" s="26">
        <f>Sheet3!G$12*EXP(-0.5*((Sheet1!$C1778-Sheet3!G$11)/Sheet3!G$13)^2)</f>
        <v>3.0625518942128725E-9</v>
      </c>
      <c r="I1755" s="26">
        <f>Sheet3!H$12*EXP(-0.5*((Sheet1!$C1778-Sheet3!H$11)/Sheet3!H$13)^2)</f>
        <v>3.0625518942128725E-9</v>
      </c>
      <c r="J1755" s="26">
        <f>Sheet3!I$12*EXP(-0.5*((Sheet1!$C1778-Sheet3!I$11)/Sheet3!I$13)^2)</f>
        <v>3.0625518942128725E-9</v>
      </c>
      <c r="K1755" s="26">
        <f>Sheet3!J$12*EXP(-0.5*((Sheet1!$C1778-Sheet3!J$11)/Sheet3!J$13)^2)</f>
        <v>3.0625518942128725E-9</v>
      </c>
      <c r="L1755" s="26">
        <f>Sheet3!K$12*EXP(-0.5*((Sheet1!$C1778-Sheet3!K$11)/Sheet3!K$13)^2)</f>
        <v>3.0625518942128725E-9</v>
      </c>
      <c r="M1755" s="26">
        <f>Sheet3!L$12*EXP(-0.5*((Sheet1!$C1778-Sheet3!L$11)/Sheet3!L$13)^2)</f>
        <v>3.0625518942128725E-9</v>
      </c>
    </row>
    <row r="1756" spans="1:13" x14ac:dyDescent="0.25">
      <c r="A1756" s="26">
        <f>Sheet1!D1779*Sheet3!$B$5</f>
        <v>0</v>
      </c>
      <c r="B1756" s="26">
        <f t="shared" si="54"/>
        <v>6.0410602193644161E-16</v>
      </c>
      <c r="C1756" s="26">
        <f t="shared" si="55"/>
        <v>2.4578568345948094E-8</v>
      </c>
      <c r="D1756" s="26">
        <f>Sheet3!C$12*EXP(-0.5*((Sheet1!$C1779-Sheet3!C$11)/Sheet3!C$13)^2)</f>
        <v>2.9124781134103978E-48</v>
      </c>
      <c r="E1756" s="26">
        <f>Sheet3!D$12*EXP(-0.5*((Sheet1!$C1779-Sheet3!D$11)/Sheet3!D$13)^2)</f>
        <v>7.8153192245113058E-11</v>
      </c>
      <c r="F1756" s="26">
        <f>Sheet3!E$12*EXP(-0.5*((Sheet1!$C1779-Sheet3!E$11)/Sheet3!E$13)^2)</f>
        <v>3.0625518942128725E-9</v>
      </c>
      <c r="G1756" s="26">
        <f>Sheet3!F$12*EXP(-0.5*((Sheet1!$C1779-Sheet3!F$11)/Sheet3!F$13)^2)</f>
        <v>3.0625518942128725E-9</v>
      </c>
      <c r="H1756" s="26">
        <f>Sheet3!G$12*EXP(-0.5*((Sheet1!$C1779-Sheet3!G$11)/Sheet3!G$13)^2)</f>
        <v>3.0625518942128725E-9</v>
      </c>
      <c r="I1756" s="26">
        <f>Sheet3!H$12*EXP(-0.5*((Sheet1!$C1779-Sheet3!H$11)/Sheet3!H$13)^2)</f>
        <v>3.0625518942128725E-9</v>
      </c>
      <c r="J1756" s="26">
        <f>Sheet3!I$12*EXP(-0.5*((Sheet1!$C1779-Sheet3!I$11)/Sheet3!I$13)^2)</f>
        <v>3.0625518942128725E-9</v>
      </c>
      <c r="K1756" s="26">
        <f>Sheet3!J$12*EXP(-0.5*((Sheet1!$C1779-Sheet3!J$11)/Sheet3!J$13)^2)</f>
        <v>3.0625518942128725E-9</v>
      </c>
      <c r="L1756" s="26">
        <f>Sheet3!K$12*EXP(-0.5*((Sheet1!$C1779-Sheet3!K$11)/Sheet3!K$13)^2)</f>
        <v>3.0625518942128725E-9</v>
      </c>
      <c r="M1756" s="26">
        <f>Sheet3!L$12*EXP(-0.5*((Sheet1!$C1779-Sheet3!L$11)/Sheet3!L$13)^2)</f>
        <v>3.0625518942128725E-9</v>
      </c>
    </row>
    <row r="1757" spans="1:13" x14ac:dyDescent="0.25">
      <c r="A1757" s="26">
        <f>Sheet1!D1780*Sheet3!$B$5</f>
        <v>0</v>
      </c>
      <c r="B1757" s="26">
        <f t="shared" si="54"/>
        <v>6.0410602193644161E-16</v>
      </c>
      <c r="C1757" s="26">
        <f t="shared" si="55"/>
        <v>2.4578568345948094E-8</v>
      </c>
      <c r="D1757" s="26">
        <f>Sheet3!C$12*EXP(-0.5*((Sheet1!$C1780-Sheet3!C$11)/Sheet3!C$13)^2)</f>
        <v>2.9124781134103978E-48</v>
      </c>
      <c r="E1757" s="26">
        <f>Sheet3!D$12*EXP(-0.5*((Sheet1!$C1780-Sheet3!D$11)/Sheet3!D$13)^2)</f>
        <v>7.8153192245113058E-11</v>
      </c>
      <c r="F1757" s="26">
        <f>Sheet3!E$12*EXP(-0.5*((Sheet1!$C1780-Sheet3!E$11)/Sheet3!E$13)^2)</f>
        <v>3.0625518942128725E-9</v>
      </c>
      <c r="G1757" s="26">
        <f>Sheet3!F$12*EXP(-0.5*((Sheet1!$C1780-Sheet3!F$11)/Sheet3!F$13)^2)</f>
        <v>3.0625518942128725E-9</v>
      </c>
      <c r="H1757" s="26">
        <f>Sheet3!G$12*EXP(-0.5*((Sheet1!$C1780-Sheet3!G$11)/Sheet3!G$13)^2)</f>
        <v>3.0625518942128725E-9</v>
      </c>
      <c r="I1757" s="26">
        <f>Sheet3!H$12*EXP(-0.5*((Sheet1!$C1780-Sheet3!H$11)/Sheet3!H$13)^2)</f>
        <v>3.0625518942128725E-9</v>
      </c>
      <c r="J1757" s="26">
        <f>Sheet3!I$12*EXP(-0.5*((Sheet1!$C1780-Sheet3!I$11)/Sheet3!I$13)^2)</f>
        <v>3.0625518942128725E-9</v>
      </c>
      <c r="K1757" s="26">
        <f>Sheet3!J$12*EXP(-0.5*((Sheet1!$C1780-Sheet3!J$11)/Sheet3!J$13)^2)</f>
        <v>3.0625518942128725E-9</v>
      </c>
      <c r="L1757" s="26">
        <f>Sheet3!K$12*EXP(-0.5*((Sheet1!$C1780-Sheet3!K$11)/Sheet3!K$13)^2)</f>
        <v>3.0625518942128725E-9</v>
      </c>
      <c r="M1757" s="26">
        <f>Sheet3!L$12*EXP(-0.5*((Sheet1!$C1780-Sheet3!L$11)/Sheet3!L$13)^2)</f>
        <v>3.0625518942128725E-9</v>
      </c>
    </row>
    <row r="1758" spans="1:13" x14ac:dyDescent="0.25">
      <c r="A1758" s="26">
        <f>Sheet1!D1781*Sheet3!$B$5</f>
        <v>0</v>
      </c>
      <c r="B1758" s="26">
        <f t="shared" si="54"/>
        <v>6.0410602193644161E-16</v>
      </c>
      <c r="C1758" s="26">
        <f t="shared" si="55"/>
        <v>2.4578568345948094E-8</v>
      </c>
      <c r="D1758" s="26">
        <f>Sheet3!C$12*EXP(-0.5*((Sheet1!$C1781-Sheet3!C$11)/Sheet3!C$13)^2)</f>
        <v>2.9124781134103978E-48</v>
      </c>
      <c r="E1758" s="26">
        <f>Sheet3!D$12*EXP(-0.5*((Sheet1!$C1781-Sheet3!D$11)/Sheet3!D$13)^2)</f>
        <v>7.8153192245113058E-11</v>
      </c>
      <c r="F1758" s="26">
        <f>Sheet3!E$12*EXP(-0.5*((Sheet1!$C1781-Sheet3!E$11)/Sheet3!E$13)^2)</f>
        <v>3.0625518942128725E-9</v>
      </c>
      <c r="G1758" s="26">
        <f>Sheet3!F$12*EXP(-0.5*((Sheet1!$C1781-Sheet3!F$11)/Sheet3!F$13)^2)</f>
        <v>3.0625518942128725E-9</v>
      </c>
      <c r="H1758" s="26">
        <f>Sheet3!G$12*EXP(-0.5*((Sheet1!$C1781-Sheet3!G$11)/Sheet3!G$13)^2)</f>
        <v>3.0625518942128725E-9</v>
      </c>
      <c r="I1758" s="26">
        <f>Sheet3!H$12*EXP(-0.5*((Sheet1!$C1781-Sheet3!H$11)/Sheet3!H$13)^2)</f>
        <v>3.0625518942128725E-9</v>
      </c>
      <c r="J1758" s="26">
        <f>Sheet3!I$12*EXP(-0.5*((Sheet1!$C1781-Sheet3!I$11)/Sheet3!I$13)^2)</f>
        <v>3.0625518942128725E-9</v>
      </c>
      <c r="K1758" s="26">
        <f>Sheet3!J$12*EXP(-0.5*((Sheet1!$C1781-Sheet3!J$11)/Sheet3!J$13)^2)</f>
        <v>3.0625518942128725E-9</v>
      </c>
      <c r="L1758" s="26">
        <f>Sheet3!K$12*EXP(-0.5*((Sheet1!$C1781-Sheet3!K$11)/Sheet3!K$13)^2)</f>
        <v>3.0625518942128725E-9</v>
      </c>
      <c r="M1758" s="26">
        <f>Sheet3!L$12*EXP(-0.5*((Sheet1!$C1781-Sheet3!L$11)/Sheet3!L$13)^2)</f>
        <v>3.0625518942128725E-9</v>
      </c>
    </row>
    <row r="1759" spans="1:13" x14ac:dyDescent="0.25">
      <c r="A1759" s="26">
        <f>Sheet1!D1782*Sheet3!$B$5</f>
        <v>0</v>
      </c>
      <c r="B1759" s="26">
        <f t="shared" si="54"/>
        <v>6.0410602193644161E-16</v>
      </c>
      <c r="C1759" s="26">
        <f t="shared" si="55"/>
        <v>2.4578568345948094E-8</v>
      </c>
      <c r="D1759" s="26">
        <f>Sheet3!C$12*EXP(-0.5*((Sheet1!$C1782-Sheet3!C$11)/Sheet3!C$13)^2)</f>
        <v>2.9124781134103978E-48</v>
      </c>
      <c r="E1759" s="26">
        <f>Sheet3!D$12*EXP(-0.5*((Sheet1!$C1782-Sheet3!D$11)/Sheet3!D$13)^2)</f>
        <v>7.8153192245113058E-11</v>
      </c>
      <c r="F1759" s="26">
        <f>Sheet3!E$12*EXP(-0.5*((Sheet1!$C1782-Sheet3!E$11)/Sheet3!E$13)^2)</f>
        <v>3.0625518942128725E-9</v>
      </c>
      <c r="G1759" s="26">
        <f>Sheet3!F$12*EXP(-0.5*((Sheet1!$C1782-Sheet3!F$11)/Sheet3!F$13)^2)</f>
        <v>3.0625518942128725E-9</v>
      </c>
      <c r="H1759" s="26">
        <f>Sheet3!G$12*EXP(-0.5*((Sheet1!$C1782-Sheet3!G$11)/Sheet3!G$13)^2)</f>
        <v>3.0625518942128725E-9</v>
      </c>
      <c r="I1759" s="26">
        <f>Sheet3!H$12*EXP(-0.5*((Sheet1!$C1782-Sheet3!H$11)/Sheet3!H$13)^2)</f>
        <v>3.0625518942128725E-9</v>
      </c>
      <c r="J1759" s="26">
        <f>Sheet3!I$12*EXP(-0.5*((Sheet1!$C1782-Sheet3!I$11)/Sheet3!I$13)^2)</f>
        <v>3.0625518942128725E-9</v>
      </c>
      <c r="K1759" s="26">
        <f>Sheet3!J$12*EXP(-0.5*((Sheet1!$C1782-Sheet3!J$11)/Sheet3!J$13)^2)</f>
        <v>3.0625518942128725E-9</v>
      </c>
      <c r="L1759" s="26">
        <f>Sheet3!K$12*EXP(-0.5*((Sheet1!$C1782-Sheet3!K$11)/Sheet3!K$13)^2)</f>
        <v>3.0625518942128725E-9</v>
      </c>
      <c r="M1759" s="26">
        <f>Sheet3!L$12*EXP(-0.5*((Sheet1!$C1782-Sheet3!L$11)/Sheet3!L$13)^2)</f>
        <v>3.0625518942128725E-9</v>
      </c>
    </row>
    <row r="1760" spans="1:13" x14ac:dyDescent="0.25">
      <c r="A1760" s="26">
        <f>Sheet1!D1783*Sheet3!$B$5</f>
        <v>0</v>
      </c>
      <c r="B1760" s="26">
        <f t="shared" si="54"/>
        <v>6.0410602193644161E-16</v>
      </c>
      <c r="C1760" s="26">
        <f t="shared" si="55"/>
        <v>2.4578568345948094E-8</v>
      </c>
      <c r="D1760" s="26">
        <f>Sheet3!C$12*EXP(-0.5*((Sheet1!$C1783-Sheet3!C$11)/Sheet3!C$13)^2)</f>
        <v>2.9124781134103978E-48</v>
      </c>
      <c r="E1760" s="26">
        <f>Sheet3!D$12*EXP(-0.5*((Sheet1!$C1783-Sheet3!D$11)/Sheet3!D$13)^2)</f>
        <v>7.8153192245113058E-11</v>
      </c>
      <c r="F1760" s="26">
        <f>Sheet3!E$12*EXP(-0.5*((Sheet1!$C1783-Sheet3!E$11)/Sheet3!E$13)^2)</f>
        <v>3.0625518942128725E-9</v>
      </c>
      <c r="G1760" s="26">
        <f>Sheet3!F$12*EXP(-0.5*((Sheet1!$C1783-Sheet3!F$11)/Sheet3!F$13)^2)</f>
        <v>3.0625518942128725E-9</v>
      </c>
      <c r="H1760" s="26">
        <f>Sheet3!G$12*EXP(-0.5*((Sheet1!$C1783-Sheet3!G$11)/Sheet3!G$13)^2)</f>
        <v>3.0625518942128725E-9</v>
      </c>
      <c r="I1760" s="26">
        <f>Sheet3!H$12*EXP(-0.5*((Sheet1!$C1783-Sheet3!H$11)/Sheet3!H$13)^2)</f>
        <v>3.0625518942128725E-9</v>
      </c>
      <c r="J1760" s="26">
        <f>Sheet3!I$12*EXP(-0.5*((Sheet1!$C1783-Sheet3!I$11)/Sheet3!I$13)^2)</f>
        <v>3.0625518942128725E-9</v>
      </c>
      <c r="K1760" s="26">
        <f>Sheet3!J$12*EXP(-0.5*((Sheet1!$C1783-Sheet3!J$11)/Sheet3!J$13)^2)</f>
        <v>3.0625518942128725E-9</v>
      </c>
      <c r="L1760" s="26">
        <f>Sheet3!K$12*EXP(-0.5*((Sheet1!$C1783-Sheet3!K$11)/Sheet3!K$13)^2)</f>
        <v>3.0625518942128725E-9</v>
      </c>
      <c r="M1760" s="26">
        <f>Sheet3!L$12*EXP(-0.5*((Sheet1!$C1783-Sheet3!L$11)/Sheet3!L$13)^2)</f>
        <v>3.0625518942128725E-9</v>
      </c>
    </row>
    <row r="1761" spans="1:13" x14ac:dyDescent="0.25">
      <c r="A1761" s="26">
        <f>Sheet1!D1784*Sheet3!$B$5</f>
        <v>0</v>
      </c>
      <c r="B1761" s="26">
        <f t="shared" si="54"/>
        <v>6.0410602193644161E-16</v>
      </c>
      <c r="C1761" s="26">
        <f t="shared" si="55"/>
        <v>2.4578568345948094E-8</v>
      </c>
      <c r="D1761" s="26">
        <f>Sheet3!C$12*EXP(-0.5*((Sheet1!$C1784-Sheet3!C$11)/Sheet3!C$13)^2)</f>
        <v>2.9124781134103978E-48</v>
      </c>
      <c r="E1761" s="26">
        <f>Sheet3!D$12*EXP(-0.5*((Sheet1!$C1784-Sheet3!D$11)/Sheet3!D$13)^2)</f>
        <v>7.8153192245113058E-11</v>
      </c>
      <c r="F1761" s="26">
        <f>Sheet3!E$12*EXP(-0.5*((Sheet1!$C1784-Sheet3!E$11)/Sheet3!E$13)^2)</f>
        <v>3.0625518942128725E-9</v>
      </c>
      <c r="G1761" s="26">
        <f>Sheet3!F$12*EXP(-0.5*((Sheet1!$C1784-Sheet3!F$11)/Sheet3!F$13)^2)</f>
        <v>3.0625518942128725E-9</v>
      </c>
      <c r="H1761" s="26">
        <f>Sheet3!G$12*EXP(-0.5*((Sheet1!$C1784-Sheet3!G$11)/Sheet3!G$13)^2)</f>
        <v>3.0625518942128725E-9</v>
      </c>
      <c r="I1761" s="26">
        <f>Sheet3!H$12*EXP(-0.5*((Sheet1!$C1784-Sheet3!H$11)/Sheet3!H$13)^2)</f>
        <v>3.0625518942128725E-9</v>
      </c>
      <c r="J1761" s="26">
        <f>Sheet3!I$12*EXP(-0.5*((Sheet1!$C1784-Sheet3!I$11)/Sheet3!I$13)^2)</f>
        <v>3.0625518942128725E-9</v>
      </c>
      <c r="K1761" s="26">
        <f>Sheet3!J$12*EXP(-0.5*((Sheet1!$C1784-Sheet3!J$11)/Sheet3!J$13)^2)</f>
        <v>3.0625518942128725E-9</v>
      </c>
      <c r="L1761" s="26">
        <f>Sheet3!K$12*EXP(-0.5*((Sheet1!$C1784-Sheet3!K$11)/Sheet3!K$13)^2)</f>
        <v>3.0625518942128725E-9</v>
      </c>
      <c r="M1761" s="26">
        <f>Sheet3!L$12*EXP(-0.5*((Sheet1!$C1784-Sheet3!L$11)/Sheet3!L$13)^2)</f>
        <v>3.0625518942128725E-9</v>
      </c>
    </row>
    <row r="1762" spans="1:13" x14ac:dyDescent="0.25">
      <c r="A1762" s="26">
        <f>Sheet1!D1785*Sheet3!$B$5</f>
        <v>0</v>
      </c>
      <c r="B1762" s="26">
        <f t="shared" si="54"/>
        <v>6.0410602193644161E-16</v>
      </c>
      <c r="C1762" s="26">
        <f t="shared" si="55"/>
        <v>2.4578568345948094E-8</v>
      </c>
      <c r="D1762" s="26">
        <f>Sheet3!C$12*EXP(-0.5*((Sheet1!$C1785-Sheet3!C$11)/Sheet3!C$13)^2)</f>
        <v>2.9124781134103978E-48</v>
      </c>
      <c r="E1762" s="26">
        <f>Sheet3!D$12*EXP(-0.5*((Sheet1!$C1785-Sheet3!D$11)/Sheet3!D$13)^2)</f>
        <v>7.8153192245113058E-11</v>
      </c>
      <c r="F1762" s="26">
        <f>Sheet3!E$12*EXP(-0.5*((Sheet1!$C1785-Sheet3!E$11)/Sheet3!E$13)^2)</f>
        <v>3.0625518942128725E-9</v>
      </c>
      <c r="G1762" s="26">
        <f>Sheet3!F$12*EXP(-0.5*((Sheet1!$C1785-Sheet3!F$11)/Sheet3!F$13)^2)</f>
        <v>3.0625518942128725E-9</v>
      </c>
      <c r="H1762" s="26">
        <f>Sheet3!G$12*EXP(-0.5*((Sheet1!$C1785-Sheet3!G$11)/Sheet3!G$13)^2)</f>
        <v>3.0625518942128725E-9</v>
      </c>
      <c r="I1762" s="26">
        <f>Sheet3!H$12*EXP(-0.5*((Sheet1!$C1785-Sheet3!H$11)/Sheet3!H$13)^2)</f>
        <v>3.0625518942128725E-9</v>
      </c>
      <c r="J1762" s="26">
        <f>Sheet3!I$12*EXP(-0.5*((Sheet1!$C1785-Sheet3!I$11)/Sheet3!I$13)^2)</f>
        <v>3.0625518942128725E-9</v>
      </c>
      <c r="K1762" s="26">
        <f>Sheet3!J$12*EXP(-0.5*((Sheet1!$C1785-Sheet3!J$11)/Sheet3!J$13)^2)</f>
        <v>3.0625518942128725E-9</v>
      </c>
      <c r="L1762" s="26">
        <f>Sheet3!K$12*EXP(-0.5*((Sheet1!$C1785-Sheet3!K$11)/Sheet3!K$13)^2)</f>
        <v>3.0625518942128725E-9</v>
      </c>
      <c r="M1762" s="26">
        <f>Sheet3!L$12*EXP(-0.5*((Sheet1!$C1785-Sheet3!L$11)/Sheet3!L$13)^2)</f>
        <v>3.0625518942128725E-9</v>
      </c>
    </row>
    <row r="1763" spans="1:13" x14ac:dyDescent="0.25">
      <c r="A1763" s="26">
        <f>Sheet1!D1786*Sheet3!$B$5</f>
        <v>0</v>
      </c>
      <c r="B1763" s="26">
        <f t="shared" si="54"/>
        <v>6.0410602193644161E-16</v>
      </c>
      <c r="C1763" s="26">
        <f t="shared" si="55"/>
        <v>2.4578568345948094E-8</v>
      </c>
      <c r="D1763" s="26">
        <f>Sheet3!C$12*EXP(-0.5*((Sheet1!$C1786-Sheet3!C$11)/Sheet3!C$13)^2)</f>
        <v>2.9124781134103978E-48</v>
      </c>
      <c r="E1763" s="26">
        <f>Sheet3!D$12*EXP(-0.5*((Sheet1!$C1786-Sheet3!D$11)/Sheet3!D$13)^2)</f>
        <v>7.8153192245113058E-11</v>
      </c>
      <c r="F1763" s="26">
        <f>Sheet3!E$12*EXP(-0.5*((Sheet1!$C1786-Sheet3!E$11)/Sheet3!E$13)^2)</f>
        <v>3.0625518942128725E-9</v>
      </c>
      <c r="G1763" s="26">
        <f>Sheet3!F$12*EXP(-0.5*((Sheet1!$C1786-Sheet3!F$11)/Sheet3!F$13)^2)</f>
        <v>3.0625518942128725E-9</v>
      </c>
      <c r="H1763" s="26">
        <f>Sheet3!G$12*EXP(-0.5*((Sheet1!$C1786-Sheet3!G$11)/Sheet3!G$13)^2)</f>
        <v>3.0625518942128725E-9</v>
      </c>
      <c r="I1763" s="26">
        <f>Sheet3!H$12*EXP(-0.5*((Sheet1!$C1786-Sheet3!H$11)/Sheet3!H$13)^2)</f>
        <v>3.0625518942128725E-9</v>
      </c>
      <c r="J1763" s="26">
        <f>Sheet3!I$12*EXP(-0.5*((Sheet1!$C1786-Sheet3!I$11)/Sheet3!I$13)^2)</f>
        <v>3.0625518942128725E-9</v>
      </c>
      <c r="K1763" s="26">
        <f>Sheet3!J$12*EXP(-0.5*((Sheet1!$C1786-Sheet3!J$11)/Sheet3!J$13)^2)</f>
        <v>3.0625518942128725E-9</v>
      </c>
      <c r="L1763" s="26">
        <f>Sheet3!K$12*EXP(-0.5*((Sheet1!$C1786-Sheet3!K$11)/Sheet3!K$13)^2)</f>
        <v>3.0625518942128725E-9</v>
      </c>
      <c r="M1763" s="26">
        <f>Sheet3!L$12*EXP(-0.5*((Sheet1!$C1786-Sheet3!L$11)/Sheet3!L$13)^2)</f>
        <v>3.0625518942128725E-9</v>
      </c>
    </row>
    <row r="1764" spans="1:13" x14ac:dyDescent="0.25">
      <c r="A1764" s="26">
        <f>Sheet1!D1787*Sheet3!$B$5</f>
        <v>0</v>
      </c>
      <c r="B1764" s="26">
        <f t="shared" si="54"/>
        <v>6.0410602193644161E-16</v>
      </c>
      <c r="C1764" s="26">
        <f t="shared" si="55"/>
        <v>2.4578568345948094E-8</v>
      </c>
      <c r="D1764" s="26">
        <f>Sheet3!C$12*EXP(-0.5*((Sheet1!$C1787-Sheet3!C$11)/Sheet3!C$13)^2)</f>
        <v>2.9124781134103978E-48</v>
      </c>
      <c r="E1764" s="26">
        <f>Sheet3!D$12*EXP(-0.5*((Sheet1!$C1787-Sheet3!D$11)/Sheet3!D$13)^2)</f>
        <v>7.8153192245113058E-11</v>
      </c>
      <c r="F1764" s="26">
        <f>Sheet3!E$12*EXP(-0.5*((Sheet1!$C1787-Sheet3!E$11)/Sheet3!E$13)^2)</f>
        <v>3.0625518942128725E-9</v>
      </c>
      <c r="G1764" s="26">
        <f>Sheet3!F$12*EXP(-0.5*((Sheet1!$C1787-Sheet3!F$11)/Sheet3!F$13)^2)</f>
        <v>3.0625518942128725E-9</v>
      </c>
      <c r="H1764" s="26">
        <f>Sheet3!G$12*EXP(-0.5*((Sheet1!$C1787-Sheet3!G$11)/Sheet3!G$13)^2)</f>
        <v>3.0625518942128725E-9</v>
      </c>
      <c r="I1764" s="26">
        <f>Sheet3!H$12*EXP(-0.5*((Sheet1!$C1787-Sheet3!H$11)/Sheet3!H$13)^2)</f>
        <v>3.0625518942128725E-9</v>
      </c>
      <c r="J1764" s="26">
        <f>Sheet3!I$12*EXP(-0.5*((Sheet1!$C1787-Sheet3!I$11)/Sheet3!I$13)^2)</f>
        <v>3.0625518942128725E-9</v>
      </c>
      <c r="K1764" s="26">
        <f>Sheet3!J$12*EXP(-0.5*((Sheet1!$C1787-Sheet3!J$11)/Sheet3!J$13)^2)</f>
        <v>3.0625518942128725E-9</v>
      </c>
      <c r="L1764" s="26">
        <f>Sheet3!K$12*EXP(-0.5*((Sheet1!$C1787-Sheet3!K$11)/Sheet3!K$13)^2)</f>
        <v>3.0625518942128725E-9</v>
      </c>
      <c r="M1764" s="26">
        <f>Sheet3!L$12*EXP(-0.5*((Sheet1!$C1787-Sheet3!L$11)/Sheet3!L$13)^2)</f>
        <v>3.0625518942128725E-9</v>
      </c>
    </row>
    <row r="1765" spans="1:13" x14ac:dyDescent="0.25">
      <c r="A1765" s="26">
        <f>Sheet1!D1788*Sheet3!$B$5</f>
        <v>0</v>
      </c>
      <c r="B1765" s="26">
        <f t="shared" si="54"/>
        <v>6.0410602193644161E-16</v>
      </c>
      <c r="C1765" s="26">
        <f t="shared" si="55"/>
        <v>2.4578568345948094E-8</v>
      </c>
      <c r="D1765" s="26">
        <f>Sheet3!C$12*EXP(-0.5*((Sheet1!$C1788-Sheet3!C$11)/Sheet3!C$13)^2)</f>
        <v>2.9124781134103978E-48</v>
      </c>
      <c r="E1765" s="26">
        <f>Sheet3!D$12*EXP(-0.5*((Sheet1!$C1788-Sheet3!D$11)/Sheet3!D$13)^2)</f>
        <v>7.8153192245113058E-11</v>
      </c>
      <c r="F1765" s="26">
        <f>Sheet3!E$12*EXP(-0.5*((Sheet1!$C1788-Sheet3!E$11)/Sheet3!E$13)^2)</f>
        <v>3.0625518942128725E-9</v>
      </c>
      <c r="G1765" s="26">
        <f>Sheet3!F$12*EXP(-0.5*((Sheet1!$C1788-Sheet3!F$11)/Sheet3!F$13)^2)</f>
        <v>3.0625518942128725E-9</v>
      </c>
      <c r="H1765" s="26">
        <f>Sheet3!G$12*EXP(-0.5*((Sheet1!$C1788-Sheet3!G$11)/Sheet3!G$13)^2)</f>
        <v>3.0625518942128725E-9</v>
      </c>
      <c r="I1765" s="26">
        <f>Sheet3!H$12*EXP(-0.5*((Sheet1!$C1788-Sheet3!H$11)/Sheet3!H$13)^2)</f>
        <v>3.0625518942128725E-9</v>
      </c>
      <c r="J1765" s="26">
        <f>Sheet3!I$12*EXP(-0.5*((Sheet1!$C1788-Sheet3!I$11)/Sheet3!I$13)^2)</f>
        <v>3.0625518942128725E-9</v>
      </c>
      <c r="K1765" s="26">
        <f>Sheet3!J$12*EXP(-0.5*((Sheet1!$C1788-Sheet3!J$11)/Sheet3!J$13)^2)</f>
        <v>3.0625518942128725E-9</v>
      </c>
      <c r="L1765" s="26">
        <f>Sheet3!K$12*EXP(-0.5*((Sheet1!$C1788-Sheet3!K$11)/Sheet3!K$13)^2)</f>
        <v>3.0625518942128725E-9</v>
      </c>
      <c r="M1765" s="26">
        <f>Sheet3!L$12*EXP(-0.5*((Sheet1!$C1788-Sheet3!L$11)/Sheet3!L$13)^2)</f>
        <v>3.0625518942128725E-9</v>
      </c>
    </row>
    <row r="1766" spans="1:13" x14ac:dyDescent="0.25">
      <c r="A1766" s="26">
        <f>Sheet1!D1789*Sheet3!$B$5</f>
        <v>0</v>
      </c>
      <c r="B1766" s="26">
        <f t="shared" si="54"/>
        <v>6.0410602193644161E-16</v>
      </c>
      <c r="C1766" s="26">
        <f t="shared" si="55"/>
        <v>2.4578568345948094E-8</v>
      </c>
      <c r="D1766" s="26">
        <f>Sheet3!C$12*EXP(-0.5*((Sheet1!$C1789-Sheet3!C$11)/Sheet3!C$13)^2)</f>
        <v>2.9124781134103978E-48</v>
      </c>
      <c r="E1766" s="26">
        <f>Sheet3!D$12*EXP(-0.5*((Sheet1!$C1789-Sheet3!D$11)/Sheet3!D$13)^2)</f>
        <v>7.8153192245113058E-11</v>
      </c>
      <c r="F1766" s="26">
        <f>Sheet3!E$12*EXP(-0.5*((Sheet1!$C1789-Sheet3!E$11)/Sheet3!E$13)^2)</f>
        <v>3.0625518942128725E-9</v>
      </c>
      <c r="G1766" s="26">
        <f>Sheet3!F$12*EXP(-0.5*((Sheet1!$C1789-Sheet3!F$11)/Sheet3!F$13)^2)</f>
        <v>3.0625518942128725E-9</v>
      </c>
      <c r="H1766" s="26">
        <f>Sheet3!G$12*EXP(-0.5*((Sheet1!$C1789-Sheet3!G$11)/Sheet3!G$13)^2)</f>
        <v>3.0625518942128725E-9</v>
      </c>
      <c r="I1766" s="26">
        <f>Sheet3!H$12*EXP(-0.5*((Sheet1!$C1789-Sheet3!H$11)/Sheet3!H$13)^2)</f>
        <v>3.0625518942128725E-9</v>
      </c>
      <c r="J1766" s="26">
        <f>Sheet3!I$12*EXP(-0.5*((Sheet1!$C1789-Sheet3!I$11)/Sheet3!I$13)^2)</f>
        <v>3.0625518942128725E-9</v>
      </c>
      <c r="K1766" s="26">
        <f>Sheet3!J$12*EXP(-0.5*((Sheet1!$C1789-Sheet3!J$11)/Sheet3!J$13)^2)</f>
        <v>3.0625518942128725E-9</v>
      </c>
      <c r="L1766" s="26">
        <f>Sheet3!K$12*EXP(-0.5*((Sheet1!$C1789-Sheet3!K$11)/Sheet3!K$13)^2)</f>
        <v>3.0625518942128725E-9</v>
      </c>
      <c r="M1766" s="26">
        <f>Sheet3!L$12*EXP(-0.5*((Sheet1!$C1789-Sheet3!L$11)/Sheet3!L$13)^2)</f>
        <v>3.0625518942128725E-9</v>
      </c>
    </row>
    <row r="1767" spans="1:13" x14ac:dyDescent="0.25">
      <c r="A1767" s="26">
        <f>Sheet1!D1790*Sheet3!$B$5</f>
        <v>0</v>
      </c>
      <c r="B1767" s="26">
        <f t="shared" si="54"/>
        <v>6.0410602193644161E-16</v>
      </c>
      <c r="C1767" s="26">
        <f t="shared" si="55"/>
        <v>2.4578568345948094E-8</v>
      </c>
      <c r="D1767" s="26">
        <f>Sheet3!C$12*EXP(-0.5*((Sheet1!$C1790-Sheet3!C$11)/Sheet3!C$13)^2)</f>
        <v>2.9124781134103978E-48</v>
      </c>
      <c r="E1767" s="26">
        <f>Sheet3!D$12*EXP(-0.5*((Sheet1!$C1790-Sheet3!D$11)/Sheet3!D$13)^2)</f>
        <v>7.8153192245113058E-11</v>
      </c>
      <c r="F1767" s="26">
        <f>Sheet3!E$12*EXP(-0.5*((Sheet1!$C1790-Sheet3!E$11)/Sheet3!E$13)^2)</f>
        <v>3.0625518942128725E-9</v>
      </c>
      <c r="G1767" s="26">
        <f>Sheet3!F$12*EXP(-0.5*((Sheet1!$C1790-Sheet3!F$11)/Sheet3!F$13)^2)</f>
        <v>3.0625518942128725E-9</v>
      </c>
      <c r="H1767" s="26">
        <f>Sheet3!G$12*EXP(-0.5*((Sheet1!$C1790-Sheet3!G$11)/Sheet3!G$13)^2)</f>
        <v>3.0625518942128725E-9</v>
      </c>
      <c r="I1767" s="26">
        <f>Sheet3!H$12*EXP(-0.5*((Sheet1!$C1790-Sheet3!H$11)/Sheet3!H$13)^2)</f>
        <v>3.0625518942128725E-9</v>
      </c>
      <c r="J1767" s="26">
        <f>Sheet3!I$12*EXP(-0.5*((Sheet1!$C1790-Sheet3!I$11)/Sheet3!I$13)^2)</f>
        <v>3.0625518942128725E-9</v>
      </c>
      <c r="K1767" s="26">
        <f>Sheet3!J$12*EXP(-0.5*((Sheet1!$C1790-Sheet3!J$11)/Sheet3!J$13)^2)</f>
        <v>3.0625518942128725E-9</v>
      </c>
      <c r="L1767" s="26">
        <f>Sheet3!K$12*EXP(-0.5*((Sheet1!$C1790-Sheet3!K$11)/Sheet3!K$13)^2)</f>
        <v>3.0625518942128725E-9</v>
      </c>
      <c r="M1767" s="26">
        <f>Sheet3!L$12*EXP(-0.5*((Sheet1!$C1790-Sheet3!L$11)/Sheet3!L$13)^2)</f>
        <v>3.0625518942128725E-9</v>
      </c>
    </row>
    <row r="1768" spans="1:13" x14ac:dyDescent="0.25">
      <c r="A1768" s="26">
        <f>Sheet1!D1791*Sheet3!$B$5</f>
        <v>0</v>
      </c>
      <c r="B1768" s="26">
        <f t="shared" si="54"/>
        <v>6.0410602193644161E-16</v>
      </c>
      <c r="C1768" s="26">
        <f t="shared" si="55"/>
        <v>2.4578568345948094E-8</v>
      </c>
      <c r="D1768" s="26">
        <f>Sheet3!C$12*EXP(-0.5*((Sheet1!$C1791-Sheet3!C$11)/Sheet3!C$13)^2)</f>
        <v>2.9124781134103978E-48</v>
      </c>
      <c r="E1768" s="26">
        <f>Sheet3!D$12*EXP(-0.5*((Sheet1!$C1791-Sheet3!D$11)/Sheet3!D$13)^2)</f>
        <v>7.8153192245113058E-11</v>
      </c>
      <c r="F1768" s="26">
        <f>Sheet3!E$12*EXP(-0.5*((Sheet1!$C1791-Sheet3!E$11)/Sheet3!E$13)^2)</f>
        <v>3.0625518942128725E-9</v>
      </c>
      <c r="G1768" s="26">
        <f>Sheet3!F$12*EXP(-0.5*((Sheet1!$C1791-Sheet3!F$11)/Sheet3!F$13)^2)</f>
        <v>3.0625518942128725E-9</v>
      </c>
      <c r="H1768" s="26">
        <f>Sheet3!G$12*EXP(-0.5*((Sheet1!$C1791-Sheet3!G$11)/Sheet3!G$13)^2)</f>
        <v>3.0625518942128725E-9</v>
      </c>
      <c r="I1768" s="26">
        <f>Sheet3!H$12*EXP(-0.5*((Sheet1!$C1791-Sheet3!H$11)/Sheet3!H$13)^2)</f>
        <v>3.0625518942128725E-9</v>
      </c>
      <c r="J1768" s="26">
        <f>Sheet3!I$12*EXP(-0.5*((Sheet1!$C1791-Sheet3!I$11)/Sheet3!I$13)^2)</f>
        <v>3.0625518942128725E-9</v>
      </c>
      <c r="K1768" s="26">
        <f>Sheet3!J$12*EXP(-0.5*((Sheet1!$C1791-Sheet3!J$11)/Sheet3!J$13)^2)</f>
        <v>3.0625518942128725E-9</v>
      </c>
      <c r="L1768" s="26">
        <f>Sheet3!K$12*EXP(-0.5*((Sheet1!$C1791-Sheet3!K$11)/Sheet3!K$13)^2)</f>
        <v>3.0625518942128725E-9</v>
      </c>
      <c r="M1768" s="26">
        <f>Sheet3!L$12*EXP(-0.5*((Sheet1!$C1791-Sheet3!L$11)/Sheet3!L$13)^2)</f>
        <v>3.0625518942128725E-9</v>
      </c>
    </row>
    <row r="1769" spans="1:13" x14ac:dyDescent="0.25">
      <c r="A1769" s="26">
        <f>Sheet1!D1792*Sheet3!$B$5</f>
        <v>0</v>
      </c>
      <c r="B1769" s="26">
        <f t="shared" si="54"/>
        <v>6.0410602193644161E-16</v>
      </c>
      <c r="C1769" s="26">
        <f t="shared" si="55"/>
        <v>2.4578568345948094E-8</v>
      </c>
      <c r="D1769" s="26">
        <f>Sheet3!C$12*EXP(-0.5*((Sheet1!$C1792-Sheet3!C$11)/Sheet3!C$13)^2)</f>
        <v>2.9124781134103978E-48</v>
      </c>
      <c r="E1769" s="26">
        <f>Sheet3!D$12*EXP(-0.5*((Sheet1!$C1792-Sheet3!D$11)/Sheet3!D$13)^2)</f>
        <v>7.8153192245113058E-11</v>
      </c>
      <c r="F1769" s="26">
        <f>Sheet3!E$12*EXP(-0.5*((Sheet1!$C1792-Sheet3!E$11)/Sheet3!E$13)^2)</f>
        <v>3.0625518942128725E-9</v>
      </c>
      <c r="G1769" s="26">
        <f>Sheet3!F$12*EXP(-0.5*((Sheet1!$C1792-Sheet3!F$11)/Sheet3!F$13)^2)</f>
        <v>3.0625518942128725E-9</v>
      </c>
      <c r="H1769" s="26">
        <f>Sheet3!G$12*EXP(-0.5*((Sheet1!$C1792-Sheet3!G$11)/Sheet3!G$13)^2)</f>
        <v>3.0625518942128725E-9</v>
      </c>
      <c r="I1769" s="26">
        <f>Sheet3!H$12*EXP(-0.5*((Sheet1!$C1792-Sheet3!H$11)/Sheet3!H$13)^2)</f>
        <v>3.0625518942128725E-9</v>
      </c>
      <c r="J1769" s="26">
        <f>Sheet3!I$12*EXP(-0.5*((Sheet1!$C1792-Sheet3!I$11)/Sheet3!I$13)^2)</f>
        <v>3.0625518942128725E-9</v>
      </c>
      <c r="K1769" s="26">
        <f>Sheet3!J$12*EXP(-0.5*((Sheet1!$C1792-Sheet3!J$11)/Sheet3!J$13)^2)</f>
        <v>3.0625518942128725E-9</v>
      </c>
      <c r="L1769" s="26">
        <f>Sheet3!K$12*EXP(-0.5*((Sheet1!$C1792-Sheet3!K$11)/Sheet3!K$13)^2)</f>
        <v>3.0625518942128725E-9</v>
      </c>
      <c r="M1769" s="26">
        <f>Sheet3!L$12*EXP(-0.5*((Sheet1!$C1792-Sheet3!L$11)/Sheet3!L$13)^2)</f>
        <v>3.0625518942128725E-9</v>
      </c>
    </row>
    <row r="1770" spans="1:13" x14ac:dyDescent="0.25">
      <c r="A1770" s="26">
        <f>Sheet1!D1793*Sheet3!$B$5</f>
        <v>0</v>
      </c>
      <c r="B1770" s="26">
        <f t="shared" si="54"/>
        <v>6.0410602193644161E-16</v>
      </c>
      <c r="C1770" s="26">
        <f t="shared" si="55"/>
        <v>2.4578568345948094E-8</v>
      </c>
      <c r="D1770" s="26">
        <f>Sheet3!C$12*EXP(-0.5*((Sheet1!$C1793-Sheet3!C$11)/Sheet3!C$13)^2)</f>
        <v>2.9124781134103978E-48</v>
      </c>
      <c r="E1770" s="26">
        <f>Sheet3!D$12*EXP(-0.5*((Sheet1!$C1793-Sheet3!D$11)/Sheet3!D$13)^2)</f>
        <v>7.8153192245113058E-11</v>
      </c>
      <c r="F1770" s="26">
        <f>Sheet3!E$12*EXP(-0.5*((Sheet1!$C1793-Sheet3!E$11)/Sheet3!E$13)^2)</f>
        <v>3.0625518942128725E-9</v>
      </c>
      <c r="G1770" s="26">
        <f>Sheet3!F$12*EXP(-0.5*((Sheet1!$C1793-Sheet3!F$11)/Sheet3!F$13)^2)</f>
        <v>3.0625518942128725E-9</v>
      </c>
      <c r="H1770" s="26">
        <f>Sheet3!G$12*EXP(-0.5*((Sheet1!$C1793-Sheet3!G$11)/Sheet3!G$13)^2)</f>
        <v>3.0625518942128725E-9</v>
      </c>
      <c r="I1770" s="26">
        <f>Sheet3!H$12*EXP(-0.5*((Sheet1!$C1793-Sheet3!H$11)/Sheet3!H$13)^2)</f>
        <v>3.0625518942128725E-9</v>
      </c>
      <c r="J1770" s="26">
        <f>Sheet3!I$12*EXP(-0.5*((Sheet1!$C1793-Sheet3!I$11)/Sheet3!I$13)^2)</f>
        <v>3.0625518942128725E-9</v>
      </c>
      <c r="K1770" s="26">
        <f>Sheet3!J$12*EXP(-0.5*((Sheet1!$C1793-Sheet3!J$11)/Sheet3!J$13)^2)</f>
        <v>3.0625518942128725E-9</v>
      </c>
      <c r="L1770" s="26">
        <f>Sheet3!K$12*EXP(-0.5*((Sheet1!$C1793-Sheet3!K$11)/Sheet3!K$13)^2)</f>
        <v>3.0625518942128725E-9</v>
      </c>
      <c r="M1770" s="26">
        <f>Sheet3!L$12*EXP(-0.5*((Sheet1!$C1793-Sheet3!L$11)/Sheet3!L$13)^2)</f>
        <v>3.0625518942128725E-9</v>
      </c>
    </row>
    <row r="1771" spans="1:13" x14ac:dyDescent="0.25">
      <c r="A1771" s="26">
        <f>Sheet1!D1794*Sheet3!$B$5</f>
        <v>0</v>
      </c>
      <c r="B1771" s="26">
        <f t="shared" si="54"/>
        <v>6.0410602193644161E-16</v>
      </c>
      <c r="C1771" s="26">
        <f t="shared" si="55"/>
        <v>2.4578568345948094E-8</v>
      </c>
      <c r="D1771" s="26">
        <f>Sheet3!C$12*EXP(-0.5*((Sheet1!$C1794-Sheet3!C$11)/Sheet3!C$13)^2)</f>
        <v>2.9124781134103978E-48</v>
      </c>
      <c r="E1771" s="26">
        <f>Sheet3!D$12*EXP(-0.5*((Sheet1!$C1794-Sheet3!D$11)/Sheet3!D$13)^2)</f>
        <v>7.8153192245113058E-11</v>
      </c>
      <c r="F1771" s="26">
        <f>Sheet3!E$12*EXP(-0.5*((Sheet1!$C1794-Sheet3!E$11)/Sheet3!E$13)^2)</f>
        <v>3.0625518942128725E-9</v>
      </c>
      <c r="G1771" s="26">
        <f>Sheet3!F$12*EXP(-0.5*((Sheet1!$C1794-Sheet3!F$11)/Sheet3!F$13)^2)</f>
        <v>3.0625518942128725E-9</v>
      </c>
      <c r="H1771" s="26">
        <f>Sheet3!G$12*EXP(-0.5*((Sheet1!$C1794-Sheet3!G$11)/Sheet3!G$13)^2)</f>
        <v>3.0625518942128725E-9</v>
      </c>
      <c r="I1771" s="26">
        <f>Sheet3!H$12*EXP(-0.5*((Sheet1!$C1794-Sheet3!H$11)/Sheet3!H$13)^2)</f>
        <v>3.0625518942128725E-9</v>
      </c>
      <c r="J1771" s="26">
        <f>Sheet3!I$12*EXP(-0.5*((Sheet1!$C1794-Sheet3!I$11)/Sheet3!I$13)^2)</f>
        <v>3.0625518942128725E-9</v>
      </c>
      <c r="K1771" s="26">
        <f>Sheet3!J$12*EXP(-0.5*((Sheet1!$C1794-Sheet3!J$11)/Sheet3!J$13)^2)</f>
        <v>3.0625518942128725E-9</v>
      </c>
      <c r="L1771" s="26">
        <f>Sheet3!K$12*EXP(-0.5*((Sheet1!$C1794-Sheet3!K$11)/Sheet3!K$13)^2)</f>
        <v>3.0625518942128725E-9</v>
      </c>
      <c r="M1771" s="26">
        <f>Sheet3!L$12*EXP(-0.5*((Sheet1!$C1794-Sheet3!L$11)/Sheet3!L$13)^2)</f>
        <v>3.0625518942128725E-9</v>
      </c>
    </row>
    <row r="1772" spans="1:13" x14ac:dyDescent="0.25">
      <c r="A1772" s="26">
        <f>Sheet1!D1795*Sheet3!$B$5</f>
        <v>0</v>
      </c>
      <c r="B1772" s="26">
        <f t="shared" si="54"/>
        <v>6.0410602193644161E-16</v>
      </c>
      <c r="C1772" s="26">
        <f t="shared" si="55"/>
        <v>2.4578568345948094E-8</v>
      </c>
      <c r="D1772" s="26">
        <f>Sheet3!C$12*EXP(-0.5*((Sheet1!$C1795-Sheet3!C$11)/Sheet3!C$13)^2)</f>
        <v>2.9124781134103978E-48</v>
      </c>
      <c r="E1772" s="26">
        <f>Sheet3!D$12*EXP(-0.5*((Sheet1!$C1795-Sheet3!D$11)/Sheet3!D$13)^2)</f>
        <v>7.8153192245113058E-11</v>
      </c>
      <c r="F1772" s="26">
        <f>Sheet3!E$12*EXP(-0.5*((Sheet1!$C1795-Sheet3!E$11)/Sheet3!E$13)^2)</f>
        <v>3.0625518942128725E-9</v>
      </c>
      <c r="G1772" s="26">
        <f>Sheet3!F$12*EXP(-0.5*((Sheet1!$C1795-Sheet3!F$11)/Sheet3!F$13)^2)</f>
        <v>3.0625518942128725E-9</v>
      </c>
      <c r="H1772" s="26">
        <f>Sheet3!G$12*EXP(-0.5*((Sheet1!$C1795-Sheet3!G$11)/Sheet3!G$13)^2)</f>
        <v>3.0625518942128725E-9</v>
      </c>
      <c r="I1772" s="26">
        <f>Sheet3!H$12*EXP(-0.5*((Sheet1!$C1795-Sheet3!H$11)/Sheet3!H$13)^2)</f>
        <v>3.0625518942128725E-9</v>
      </c>
      <c r="J1772" s="26">
        <f>Sheet3!I$12*EXP(-0.5*((Sheet1!$C1795-Sheet3!I$11)/Sheet3!I$13)^2)</f>
        <v>3.0625518942128725E-9</v>
      </c>
      <c r="K1772" s="26">
        <f>Sheet3!J$12*EXP(-0.5*((Sheet1!$C1795-Sheet3!J$11)/Sheet3!J$13)^2)</f>
        <v>3.0625518942128725E-9</v>
      </c>
      <c r="L1772" s="26">
        <f>Sheet3!K$12*EXP(-0.5*((Sheet1!$C1795-Sheet3!K$11)/Sheet3!K$13)^2)</f>
        <v>3.0625518942128725E-9</v>
      </c>
      <c r="M1772" s="26">
        <f>Sheet3!L$12*EXP(-0.5*((Sheet1!$C1795-Sheet3!L$11)/Sheet3!L$13)^2)</f>
        <v>3.0625518942128725E-9</v>
      </c>
    </row>
    <row r="1773" spans="1:13" x14ac:dyDescent="0.25">
      <c r="A1773" s="26">
        <f>Sheet1!D1796*Sheet3!$B$5</f>
        <v>0</v>
      </c>
      <c r="B1773" s="26">
        <f t="shared" si="54"/>
        <v>6.0410602193644161E-16</v>
      </c>
      <c r="C1773" s="26">
        <f t="shared" si="55"/>
        <v>2.4578568345948094E-8</v>
      </c>
      <c r="D1773" s="26">
        <f>Sheet3!C$12*EXP(-0.5*((Sheet1!$C1796-Sheet3!C$11)/Sheet3!C$13)^2)</f>
        <v>2.9124781134103978E-48</v>
      </c>
      <c r="E1773" s="26">
        <f>Sheet3!D$12*EXP(-0.5*((Sheet1!$C1796-Sheet3!D$11)/Sheet3!D$13)^2)</f>
        <v>7.8153192245113058E-11</v>
      </c>
      <c r="F1773" s="26">
        <f>Sheet3!E$12*EXP(-0.5*((Sheet1!$C1796-Sheet3!E$11)/Sheet3!E$13)^2)</f>
        <v>3.0625518942128725E-9</v>
      </c>
      <c r="G1773" s="26">
        <f>Sheet3!F$12*EXP(-0.5*((Sheet1!$C1796-Sheet3!F$11)/Sheet3!F$13)^2)</f>
        <v>3.0625518942128725E-9</v>
      </c>
      <c r="H1773" s="26">
        <f>Sheet3!G$12*EXP(-0.5*((Sheet1!$C1796-Sheet3!G$11)/Sheet3!G$13)^2)</f>
        <v>3.0625518942128725E-9</v>
      </c>
      <c r="I1773" s="26">
        <f>Sheet3!H$12*EXP(-0.5*((Sheet1!$C1796-Sheet3!H$11)/Sheet3!H$13)^2)</f>
        <v>3.0625518942128725E-9</v>
      </c>
      <c r="J1773" s="26">
        <f>Sheet3!I$12*EXP(-0.5*((Sheet1!$C1796-Sheet3!I$11)/Sheet3!I$13)^2)</f>
        <v>3.0625518942128725E-9</v>
      </c>
      <c r="K1773" s="26">
        <f>Sheet3!J$12*EXP(-0.5*((Sheet1!$C1796-Sheet3!J$11)/Sheet3!J$13)^2)</f>
        <v>3.0625518942128725E-9</v>
      </c>
      <c r="L1773" s="26">
        <f>Sheet3!K$12*EXP(-0.5*((Sheet1!$C1796-Sheet3!K$11)/Sheet3!K$13)^2)</f>
        <v>3.0625518942128725E-9</v>
      </c>
      <c r="M1773" s="26">
        <f>Sheet3!L$12*EXP(-0.5*((Sheet1!$C1796-Sheet3!L$11)/Sheet3!L$13)^2)</f>
        <v>3.0625518942128725E-9</v>
      </c>
    </row>
    <row r="1774" spans="1:13" x14ac:dyDescent="0.25">
      <c r="A1774" s="26">
        <f>Sheet1!D1797*Sheet3!$B$5</f>
        <v>0</v>
      </c>
      <c r="B1774" s="26">
        <f t="shared" si="54"/>
        <v>6.0410602193644161E-16</v>
      </c>
      <c r="C1774" s="26">
        <f t="shared" si="55"/>
        <v>2.4578568345948094E-8</v>
      </c>
      <c r="D1774" s="26">
        <f>Sheet3!C$12*EXP(-0.5*((Sheet1!$C1797-Sheet3!C$11)/Sheet3!C$13)^2)</f>
        <v>2.9124781134103978E-48</v>
      </c>
      <c r="E1774" s="26">
        <f>Sheet3!D$12*EXP(-0.5*((Sheet1!$C1797-Sheet3!D$11)/Sheet3!D$13)^2)</f>
        <v>7.8153192245113058E-11</v>
      </c>
      <c r="F1774" s="26">
        <f>Sheet3!E$12*EXP(-0.5*((Sheet1!$C1797-Sheet3!E$11)/Sheet3!E$13)^2)</f>
        <v>3.0625518942128725E-9</v>
      </c>
      <c r="G1774" s="26">
        <f>Sheet3!F$12*EXP(-0.5*((Sheet1!$C1797-Sheet3!F$11)/Sheet3!F$13)^2)</f>
        <v>3.0625518942128725E-9</v>
      </c>
      <c r="H1774" s="26">
        <f>Sheet3!G$12*EXP(-0.5*((Sheet1!$C1797-Sheet3!G$11)/Sheet3!G$13)^2)</f>
        <v>3.0625518942128725E-9</v>
      </c>
      <c r="I1774" s="26">
        <f>Sheet3!H$12*EXP(-0.5*((Sheet1!$C1797-Sheet3!H$11)/Sheet3!H$13)^2)</f>
        <v>3.0625518942128725E-9</v>
      </c>
      <c r="J1774" s="26">
        <f>Sheet3!I$12*EXP(-0.5*((Sheet1!$C1797-Sheet3!I$11)/Sheet3!I$13)^2)</f>
        <v>3.0625518942128725E-9</v>
      </c>
      <c r="K1774" s="26">
        <f>Sheet3!J$12*EXP(-0.5*((Sheet1!$C1797-Sheet3!J$11)/Sheet3!J$13)^2)</f>
        <v>3.0625518942128725E-9</v>
      </c>
      <c r="L1774" s="26">
        <f>Sheet3!K$12*EXP(-0.5*((Sheet1!$C1797-Sheet3!K$11)/Sheet3!K$13)^2)</f>
        <v>3.0625518942128725E-9</v>
      </c>
      <c r="M1774" s="26">
        <f>Sheet3!L$12*EXP(-0.5*((Sheet1!$C1797-Sheet3!L$11)/Sheet3!L$13)^2)</f>
        <v>3.0625518942128725E-9</v>
      </c>
    </row>
    <row r="1775" spans="1:13" x14ac:dyDescent="0.25">
      <c r="A1775" s="26">
        <f>Sheet1!D1798*Sheet3!$B$5</f>
        <v>0</v>
      </c>
      <c r="B1775" s="26">
        <f t="shared" si="54"/>
        <v>6.0410602193644161E-16</v>
      </c>
      <c r="C1775" s="26">
        <f t="shared" si="55"/>
        <v>2.4578568345948094E-8</v>
      </c>
      <c r="D1775" s="26">
        <f>Sheet3!C$12*EXP(-0.5*((Sheet1!$C1798-Sheet3!C$11)/Sheet3!C$13)^2)</f>
        <v>2.9124781134103978E-48</v>
      </c>
      <c r="E1775" s="26">
        <f>Sheet3!D$12*EXP(-0.5*((Sheet1!$C1798-Sheet3!D$11)/Sheet3!D$13)^2)</f>
        <v>7.8153192245113058E-11</v>
      </c>
      <c r="F1775" s="26">
        <f>Sheet3!E$12*EXP(-0.5*((Sheet1!$C1798-Sheet3!E$11)/Sheet3!E$13)^2)</f>
        <v>3.0625518942128725E-9</v>
      </c>
      <c r="G1775" s="26">
        <f>Sheet3!F$12*EXP(-0.5*((Sheet1!$C1798-Sheet3!F$11)/Sheet3!F$13)^2)</f>
        <v>3.0625518942128725E-9</v>
      </c>
      <c r="H1775" s="26">
        <f>Sheet3!G$12*EXP(-0.5*((Sheet1!$C1798-Sheet3!G$11)/Sheet3!G$13)^2)</f>
        <v>3.0625518942128725E-9</v>
      </c>
      <c r="I1775" s="26">
        <f>Sheet3!H$12*EXP(-0.5*((Sheet1!$C1798-Sheet3!H$11)/Sheet3!H$13)^2)</f>
        <v>3.0625518942128725E-9</v>
      </c>
      <c r="J1775" s="26">
        <f>Sheet3!I$12*EXP(-0.5*((Sheet1!$C1798-Sheet3!I$11)/Sheet3!I$13)^2)</f>
        <v>3.0625518942128725E-9</v>
      </c>
      <c r="K1775" s="26">
        <f>Sheet3!J$12*EXP(-0.5*((Sheet1!$C1798-Sheet3!J$11)/Sheet3!J$13)^2)</f>
        <v>3.0625518942128725E-9</v>
      </c>
      <c r="L1775" s="26">
        <f>Sheet3!K$12*EXP(-0.5*((Sheet1!$C1798-Sheet3!K$11)/Sheet3!K$13)^2)</f>
        <v>3.0625518942128725E-9</v>
      </c>
      <c r="M1775" s="26">
        <f>Sheet3!L$12*EXP(-0.5*((Sheet1!$C1798-Sheet3!L$11)/Sheet3!L$13)^2)</f>
        <v>3.0625518942128725E-9</v>
      </c>
    </row>
    <row r="1776" spans="1:13" x14ac:dyDescent="0.25">
      <c r="A1776" s="26">
        <f>Sheet1!D1799*Sheet3!$B$5</f>
        <v>0</v>
      </c>
      <c r="B1776" s="26">
        <f t="shared" si="54"/>
        <v>6.0410602193644161E-16</v>
      </c>
      <c r="C1776" s="26">
        <f t="shared" si="55"/>
        <v>2.4578568345948094E-8</v>
      </c>
      <c r="D1776" s="26">
        <f>Sheet3!C$12*EXP(-0.5*((Sheet1!$C1799-Sheet3!C$11)/Sheet3!C$13)^2)</f>
        <v>2.9124781134103978E-48</v>
      </c>
      <c r="E1776" s="26">
        <f>Sheet3!D$12*EXP(-0.5*((Sheet1!$C1799-Sheet3!D$11)/Sheet3!D$13)^2)</f>
        <v>7.8153192245113058E-11</v>
      </c>
      <c r="F1776" s="26">
        <f>Sheet3!E$12*EXP(-0.5*((Sheet1!$C1799-Sheet3!E$11)/Sheet3!E$13)^2)</f>
        <v>3.0625518942128725E-9</v>
      </c>
      <c r="G1776" s="26">
        <f>Sheet3!F$12*EXP(-0.5*((Sheet1!$C1799-Sheet3!F$11)/Sheet3!F$13)^2)</f>
        <v>3.0625518942128725E-9</v>
      </c>
      <c r="H1776" s="26">
        <f>Sheet3!G$12*EXP(-0.5*((Sheet1!$C1799-Sheet3!G$11)/Sheet3!G$13)^2)</f>
        <v>3.0625518942128725E-9</v>
      </c>
      <c r="I1776" s="26">
        <f>Sheet3!H$12*EXP(-0.5*((Sheet1!$C1799-Sheet3!H$11)/Sheet3!H$13)^2)</f>
        <v>3.0625518942128725E-9</v>
      </c>
      <c r="J1776" s="26">
        <f>Sheet3!I$12*EXP(-0.5*((Sheet1!$C1799-Sheet3!I$11)/Sheet3!I$13)^2)</f>
        <v>3.0625518942128725E-9</v>
      </c>
      <c r="K1776" s="26">
        <f>Sheet3!J$12*EXP(-0.5*((Sheet1!$C1799-Sheet3!J$11)/Sheet3!J$13)^2)</f>
        <v>3.0625518942128725E-9</v>
      </c>
      <c r="L1776" s="26">
        <f>Sheet3!K$12*EXP(-0.5*((Sheet1!$C1799-Sheet3!K$11)/Sheet3!K$13)^2)</f>
        <v>3.0625518942128725E-9</v>
      </c>
      <c r="M1776" s="26">
        <f>Sheet3!L$12*EXP(-0.5*((Sheet1!$C1799-Sheet3!L$11)/Sheet3!L$13)^2)</f>
        <v>3.0625518942128725E-9</v>
      </c>
    </row>
    <row r="1777" spans="1:13" x14ac:dyDescent="0.25">
      <c r="A1777" s="26">
        <f>Sheet1!D1800*Sheet3!$B$5</f>
        <v>0</v>
      </c>
      <c r="B1777" s="26">
        <f t="shared" si="54"/>
        <v>6.0410602193644161E-16</v>
      </c>
      <c r="C1777" s="26">
        <f t="shared" si="55"/>
        <v>2.4578568345948094E-8</v>
      </c>
      <c r="D1777" s="26">
        <f>Sheet3!C$12*EXP(-0.5*((Sheet1!$C1800-Sheet3!C$11)/Sheet3!C$13)^2)</f>
        <v>2.9124781134103978E-48</v>
      </c>
      <c r="E1777" s="26">
        <f>Sheet3!D$12*EXP(-0.5*((Sheet1!$C1800-Sheet3!D$11)/Sheet3!D$13)^2)</f>
        <v>7.8153192245113058E-11</v>
      </c>
      <c r="F1777" s="26">
        <f>Sheet3!E$12*EXP(-0.5*((Sheet1!$C1800-Sheet3!E$11)/Sheet3!E$13)^2)</f>
        <v>3.0625518942128725E-9</v>
      </c>
      <c r="G1777" s="26">
        <f>Sheet3!F$12*EXP(-0.5*((Sheet1!$C1800-Sheet3!F$11)/Sheet3!F$13)^2)</f>
        <v>3.0625518942128725E-9</v>
      </c>
      <c r="H1777" s="26">
        <f>Sheet3!G$12*EXP(-0.5*((Sheet1!$C1800-Sheet3!G$11)/Sheet3!G$13)^2)</f>
        <v>3.0625518942128725E-9</v>
      </c>
      <c r="I1777" s="26">
        <f>Sheet3!H$12*EXP(-0.5*((Sheet1!$C1800-Sheet3!H$11)/Sheet3!H$13)^2)</f>
        <v>3.0625518942128725E-9</v>
      </c>
      <c r="J1777" s="26">
        <f>Sheet3!I$12*EXP(-0.5*((Sheet1!$C1800-Sheet3!I$11)/Sheet3!I$13)^2)</f>
        <v>3.0625518942128725E-9</v>
      </c>
      <c r="K1777" s="26">
        <f>Sheet3!J$12*EXP(-0.5*((Sheet1!$C1800-Sheet3!J$11)/Sheet3!J$13)^2)</f>
        <v>3.0625518942128725E-9</v>
      </c>
      <c r="L1777" s="26">
        <f>Sheet3!K$12*EXP(-0.5*((Sheet1!$C1800-Sheet3!K$11)/Sheet3!K$13)^2)</f>
        <v>3.0625518942128725E-9</v>
      </c>
      <c r="M1777" s="26">
        <f>Sheet3!L$12*EXP(-0.5*((Sheet1!$C1800-Sheet3!L$11)/Sheet3!L$13)^2)</f>
        <v>3.0625518942128725E-9</v>
      </c>
    </row>
    <row r="1778" spans="1:13" x14ac:dyDescent="0.25">
      <c r="A1778" s="26">
        <f>Sheet1!D1801*Sheet3!$B$5</f>
        <v>0</v>
      </c>
      <c r="B1778" s="26">
        <f t="shared" si="54"/>
        <v>6.0410602193644161E-16</v>
      </c>
      <c r="C1778" s="26">
        <f t="shared" si="55"/>
        <v>2.4578568345948094E-8</v>
      </c>
      <c r="D1778" s="26">
        <f>Sheet3!C$12*EXP(-0.5*((Sheet1!$C1801-Sheet3!C$11)/Sheet3!C$13)^2)</f>
        <v>2.9124781134103978E-48</v>
      </c>
      <c r="E1778" s="26">
        <f>Sheet3!D$12*EXP(-0.5*((Sheet1!$C1801-Sheet3!D$11)/Sheet3!D$13)^2)</f>
        <v>7.8153192245113058E-11</v>
      </c>
      <c r="F1778" s="26">
        <f>Sheet3!E$12*EXP(-0.5*((Sheet1!$C1801-Sheet3!E$11)/Sheet3!E$13)^2)</f>
        <v>3.0625518942128725E-9</v>
      </c>
      <c r="G1778" s="26">
        <f>Sheet3!F$12*EXP(-0.5*((Sheet1!$C1801-Sheet3!F$11)/Sheet3!F$13)^2)</f>
        <v>3.0625518942128725E-9</v>
      </c>
      <c r="H1778" s="26">
        <f>Sheet3!G$12*EXP(-0.5*((Sheet1!$C1801-Sheet3!G$11)/Sheet3!G$13)^2)</f>
        <v>3.0625518942128725E-9</v>
      </c>
      <c r="I1778" s="26">
        <f>Sheet3!H$12*EXP(-0.5*((Sheet1!$C1801-Sheet3!H$11)/Sheet3!H$13)^2)</f>
        <v>3.0625518942128725E-9</v>
      </c>
      <c r="J1778" s="26">
        <f>Sheet3!I$12*EXP(-0.5*((Sheet1!$C1801-Sheet3!I$11)/Sheet3!I$13)^2)</f>
        <v>3.0625518942128725E-9</v>
      </c>
      <c r="K1778" s="26">
        <f>Sheet3!J$12*EXP(-0.5*((Sheet1!$C1801-Sheet3!J$11)/Sheet3!J$13)^2)</f>
        <v>3.0625518942128725E-9</v>
      </c>
      <c r="L1778" s="26">
        <f>Sheet3!K$12*EXP(-0.5*((Sheet1!$C1801-Sheet3!K$11)/Sheet3!K$13)^2)</f>
        <v>3.0625518942128725E-9</v>
      </c>
      <c r="M1778" s="26">
        <f>Sheet3!L$12*EXP(-0.5*((Sheet1!$C1801-Sheet3!L$11)/Sheet3!L$13)^2)</f>
        <v>3.0625518942128725E-9</v>
      </c>
    </row>
    <row r="1779" spans="1:13" x14ac:dyDescent="0.25">
      <c r="A1779" s="26">
        <f>Sheet1!D1802*Sheet3!$B$5</f>
        <v>0</v>
      </c>
      <c r="B1779" s="26">
        <f t="shared" si="54"/>
        <v>6.0410602193644161E-16</v>
      </c>
      <c r="C1779" s="26">
        <f t="shared" si="55"/>
        <v>2.4578568345948094E-8</v>
      </c>
      <c r="D1779" s="26">
        <f>Sheet3!C$12*EXP(-0.5*((Sheet1!$C1802-Sheet3!C$11)/Sheet3!C$13)^2)</f>
        <v>2.9124781134103978E-48</v>
      </c>
      <c r="E1779" s="26">
        <f>Sheet3!D$12*EXP(-0.5*((Sheet1!$C1802-Sheet3!D$11)/Sheet3!D$13)^2)</f>
        <v>7.8153192245113058E-11</v>
      </c>
      <c r="F1779" s="26">
        <f>Sheet3!E$12*EXP(-0.5*((Sheet1!$C1802-Sheet3!E$11)/Sheet3!E$13)^2)</f>
        <v>3.0625518942128725E-9</v>
      </c>
      <c r="G1779" s="26">
        <f>Sheet3!F$12*EXP(-0.5*((Sheet1!$C1802-Sheet3!F$11)/Sheet3!F$13)^2)</f>
        <v>3.0625518942128725E-9</v>
      </c>
      <c r="H1779" s="26">
        <f>Sheet3!G$12*EXP(-0.5*((Sheet1!$C1802-Sheet3!G$11)/Sheet3!G$13)^2)</f>
        <v>3.0625518942128725E-9</v>
      </c>
      <c r="I1779" s="26">
        <f>Sheet3!H$12*EXP(-0.5*((Sheet1!$C1802-Sheet3!H$11)/Sheet3!H$13)^2)</f>
        <v>3.0625518942128725E-9</v>
      </c>
      <c r="J1779" s="26">
        <f>Sheet3!I$12*EXP(-0.5*((Sheet1!$C1802-Sheet3!I$11)/Sheet3!I$13)^2)</f>
        <v>3.0625518942128725E-9</v>
      </c>
      <c r="K1779" s="26">
        <f>Sheet3!J$12*EXP(-0.5*((Sheet1!$C1802-Sheet3!J$11)/Sheet3!J$13)^2)</f>
        <v>3.0625518942128725E-9</v>
      </c>
      <c r="L1779" s="26">
        <f>Sheet3!K$12*EXP(-0.5*((Sheet1!$C1802-Sheet3!K$11)/Sheet3!K$13)^2)</f>
        <v>3.0625518942128725E-9</v>
      </c>
      <c r="M1779" s="26">
        <f>Sheet3!L$12*EXP(-0.5*((Sheet1!$C1802-Sheet3!L$11)/Sheet3!L$13)^2)</f>
        <v>3.0625518942128725E-9</v>
      </c>
    </row>
    <row r="1780" spans="1:13" x14ac:dyDescent="0.25">
      <c r="A1780" s="26">
        <f>Sheet1!D1803*Sheet3!$B$5</f>
        <v>0</v>
      </c>
      <c r="B1780" s="26">
        <f t="shared" si="54"/>
        <v>6.0410602193644161E-16</v>
      </c>
      <c r="C1780" s="26">
        <f t="shared" si="55"/>
        <v>2.4578568345948094E-8</v>
      </c>
      <c r="D1780" s="26">
        <f>Sheet3!C$12*EXP(-0.5*((Sheet1!$C1803-Sheet3!C$11)/Sheet3!C$13)^2)</f>
        <v>2.9124781134103978E-48</v>
      </c>
      <c r="E1780" s="26">
        <f>Sheet3!D$12*EXP(-0.5*((Sheet1!$C1803-Sheet3!D$11)/Sheet3!D$13)^2)</f>
        <v>7.8153192245113058E-11</v>
      </c>
      <c r="F1780" s="26">
        <f>Sheet3!E$12*EXP(-0.5*((Sheet1!$C1803-Sheet3!E$11)/Sheet3!E$13)^2)</f>
        <v>3.0625518942128725E-9</v>
      </c>
      <c r="G1780" s="26">
        <f>Sheet3!F$12*EXP(-0.5*((Sheet1!$C1803-Sheet3!F$11)/Sheet3!F$13)^2)</f>
        <v>3.0625518942128725E-9</v>
      </c>
      <c r="H1780" s="26">
        <f>Sheet3!G$12*EXP(-0.5*((Sheet1!$C1803-Sheet3!G$11)/Sheet3!G$13)^2)</f>
        <v>3.0625518942128725E-9</v>
      </c>
      <c r="I1780" s="26">
        <f>Sheet3!H$12*EXP(-0.5*((Sheet1!$C1803-Sheet3!H$11)/Sheet3!H$13)^2)</f>
        <v>3.0625518942128725E-9</v>
      </c>
      <c r="J1780" s="26">
        <f>Sheet3!I$12*EXP(-0.5*((Sheet1!$C1803-Sheet3!I$11)/Sheet3!I$13)^2)</f>
        <v>3.0625518942128725E-9</v>
      </c>
      <c r="K1780" s="26">
        <f>Sheet3!J$12*EXP(-0.5*((Sheet1!$C1803-Sheet3!J$11)/Sheet3!J$13)^2)</f>
        <v>3.0625518942128725E-9</v>
      </c>
      <c r="L1780" s="26">
        <f>Sheet3!K$12*EXP(-0.5*((Sheet1!$C1803-Sheet3!K$11)/Sheet3!K$13)^2)</f>
        <v>3.0625518942128725E-9</v>
      </c>
      <c r="M1780" s="26">
        <f>Sheet3!L$12*EXP(-0.5*((Sheet1!$C1803-Sheet3!L$11)/Sheet3!L$13)^2)</f>
        <v>3.0625518942128725E-9</v>
      </c>
    </row>
    <row r="1781" spans="1:13" x14ac:dyDescent="0.25">
      <c r="A1781" s="26">
        <f>Sheet1!D1804*Sheet3!$B$5</f>
        <v>0</v>
      </c>
      <c r="B1781" s="26">
        <f t="shared" si="54"/>
        <v>6.0410602193644161E-16</v>
      </c>
      <c r="C1781" s="26">
        <f t="shared" si="55"/>
        <v>2.4578568345948094E-8</v>
      </c>
      <c r="D1781" s="26">
        <f>Sheet3!C$12*EXP(-0.5*((Sheet1!$C1804-Sheet3!C$11)/Sheet3!C$13)^2)</f>
        <v>2.9124781134103978E-48</v>
      </c>
      <c r="E1781" s="26">
        <f>Sheet3!D$12*EXP(-0.5*((Sheet1!$C1804-Sheet3!D$11)/Sheet3!D$13)^2)</f>
        <v>7.8153192245113058E-11</v>
      </c>
      <c r="F1781" s="26">
        <f>Sheet3!E$12*EXP(-0.5*((Sheet1!$C1804-Sheet3!E$11)/Sheet3!E$13)^2)</f>
        <v>3.0625518942128725E-9</v>
      </c>
      <c r="G1781" s="26">
        <f>Sheet3!F$12*EXP(-0.5*((Sheet1!$C1804-Sheet3!F$11)/Sheet3!F$13)^2)</f>
        <v>3.0625518942128725E-9</v>
      </c>
      <c r="H1781" s="26">
        <f>Sheet3!G$12*EXP(-0.5*((Sheet1!$C1804-Sheet3!G$11)/Sheet3!G$13)^2)</f>
        <v>3.0625518942128725E-9</v>
      </c>
      <c r="I1781" s="26">
        <f>Sheet3!H$12*EXP(-0.5*((Sheet1!$C1804-Sheet3!H$11)/Sheet3!H$13)^2)</f>
        <v>3.0625518942128725E-9</v>
      </c>
      <c r="J1781" s="26">
        <f>Sheet3!I$12*EXP(-0.5*((Sheet1!$C1804-Sheet3!I$11)/Sheet3!I$13)^2)</f>
        <v>3.0625518942128725E-9</v>
      </c>
      <c r="K1781" s="26">
        <f>Sheet3!J$12*EXP(-0.5*((Sheet1!$C1804-Sheet3!J$11)/Sheet3!J$13)^2)</f>
        <v>3.0625518942128725E-9</v>
      </c>
      <c r="L1781" s="26">
        <f>Sheet3!K$12*EXP(-0.5*((Sheet1!$C1804-Sheet3!K$11)/Sheet3!K$13)^2)</f>
        <v>3.0625518942128725E-9</v>
      </c>
      <c r="M1781" s="26">
        <f>Sheet3!L$12*EXP(-0.5*((Sheet1!$C1804-Sheet3!L$11)/Sheet3!L$13)^2)</f>
        <v>3.0625518942128725E-9</v>
      </c>
    </row>
    <row r="1782" spans="1:13" x14ac:dyDescent="0.25">
      <c r="A1782" s="26">
        <f>Sheet1!D1805*Sheet3!$B$5</f>
        <v>0</v>
      </c>
      <c r="B1782" s="26">
        <f t="shared" si="54"/>
        <v>6.0410602193644161E-16</v>
      </c>
      <c r="C1782" s="26">
        <f t="shared" si="55"/>
        <v>2.4578568345948094E-8</v>
      </c>
      <c r="D1782" s="26">
        <f>Sheet3!C$12*EXP(-0.5*((Sheet1!$C1805-Sheet3!C$11)/Sheet3!C$13)^2)</f>
        <v>2.9124781134103978E-48</v>
      </c>
      <c r="E1782" s="26">
        <f>Sheet3!D$12*EXP(-0.5*((Sheet1!$C1805-Sheet3!D$11)/Sheet3!D$13)^2)</f>
        <v>7.8153192245113058E-11</v>
      </c>
      <c r="F1782" s="26">
        <f>Sheet3!E$12*EXP(-0.5*((Sheet1!$C1805-Sheet3!E$11)/Sheet3!E$13)^2)</f>
        <v>3.0625518942128725E-9</v>
      </c>
      <c r="G1782" s="26">
        <f>Sheet3!F$12*EXP(-0.5*((Sheet1!$C1805-Sheet3!F$11)/Sheet3!F$13)^2)</f>
        <v>3.0625518942128725E-9</v>
      </c>
      <c r="H1782" s="26">
        <f>Sheet3!G$12*EXP(-0.5*((Sheet1!$C1805-Sheet3!G$11)/Sheet3!G$13)^2)</f>
        <v>3.0625518942128725E-9</v>
      </c>
      <c r="I1782" s="26">
        <f>Sheet3!H$12*EXP(-0.5*((Sheet1!$C1805-Sheet3!H$11)/Sheet3!H$13)^2)</f>
        <v>3.0625518942128725E-9</v>
      </c>
      <c r="J1782" s="26">
        <f>Sheet3!I$12*EXP(-0.5*((Sheet1!$C1805-Sheet3!I$11)/Sheet3!I$13)^2)</f>
        <v>3.0625518942128725E-9</v>
      </c>
      <c r="K1782" s="26">
        <f>Sheet3!J$12*EXP(-0.5*((Sheet1!$C1805-Sheet3!J$11)/Sheet3!J$13)^2)</f>
        <v>3.0625518942128725E-9</v>
      </c>
      <c r="L1782" s="26">
        <f>Sheet3!K$12*EXP(-0.5*((Sheet1!$C1805-Sheet3!K$11)/Sheet3!K$13)^2)</f>
        <v>3.0625518942128725E-9</v>
      </c>
      <c r="M1782" s="26">
        <f>Sheet3!L$12*EXP(-0.5*((Sheet1!$C1805-Sheet3!L$11)/Sheet3!L$13)^2)</f>
        <v>3.0625518942128725E-9</v>
      </c>
    </row>
    <row r="1783" spans="1:13" x14ac:dyDescent="0.25">
      <c r="A1783" s="26">
        <f>Sheet1!D1806*Sheet3!$B$5</f>
        <v>0</v>
      </c>
      <c r="B1783" s="26">
        <f t="shared" si="54"/>
        <v>6.0410602193644161E-16</v>
      </c>
      <c r="C1783" s="26">
        <f t="shared" si="55"/>
        <v>2.4578568345948094E-8</v>
      </c>
      <c r="D1783" s="26">
        <f>Sheet3!C$12*EXP(-0.5*((Sheet1!$C1806-Sheet3!C$11)/Sheet3!C$13)^2)</f>
        <v>2.9124781134103978E-48</v>
      </c>
      <c r="E1783" s="26">
        <f>Sheet3!D$12*EXP(-0.5*((Sheet1!$C1806-Sheet3!D$11)/Sheet3!D$13)^2)</f>
        <v>7.8153192245113058E-11</v>
      </c>
      <c r="F1783" s="26">
        <f>Sheet3!E$12*EXP(-0.5*((Sheet1!$C1806-Sheet3!E$11)/Sheet3!E$13)^2)</f>
        <v>3.0625518942128725E-9</v>
      </c>
      <c r="G1783" s="26">
        <f>Sheet3!F$12*EXP(-0.5*((Sheet1!$C1806-Sheet3!F$11)/Sheet3!F$13)^2)</f>
        <v>3.0625518942128725E-9</v>
      </c>
      <c r="H1783" s="26">
        <f>Sheet3!G$12*EXP(-0.5*((Sheet1!$C1806-Sheet3!G$11)/Sheet3!G$13)^2)</f>
        <v>3.0625518942128725E-9</v>
      </c>
      <c r="I1783" s="26">
        <f>Sheet3!H$12*EXP(-0.5*((Sheet1!$C1806-Sheet3!H$11)/Sheet3!H$13)^2)</f>
        <v>3.0625518942128725E-9</v>
      </c>
      <c r="J1783" s="26">
        <f>Sheet3!I$12*EXP(-0.5*((Sheet1!$C1806-Sheet3!I$11)/Sheet3!I$13)^2)</f>
        <v>3.0625518942128725E-9</v>
      </c>
      <c r="K1783" s="26">
        <f>Sheet3!J$12*EXP(-0.5*((Sheet1!$C1806-Sheet3!J$11)/Sheet3!J$13)^2)</f>
        <v>3.0625518942128725E-9</v>
      </c>
      <c r="L1783" s="26">
        <f>Sheet3!K$12*EXP(-0.5*((Sheet1!$C1806-Sheet3!K$11)/Sheet3!K$13)^2)</f>
        <v>3.0625518942128725E-9</v>
      </c>
      <c r="M1783" s="26">
        <f>Sheet3!L$12*EXP(-0.5*((Sheet1!$C1806-Sheet3!L$11)/Sheet3!L$13)^2)</f>
        <v>3.0625518942128725E-9</v>
      </c>
    </row>
    <row r="1784" spans="1:13" x14ac:dyDescent="0.25">
      <c r="A1784" s="26">
        <f>Sheet1!D1807*Sheet3!$B$5</f>
        <v>0</v>
      </c>
      <c r="B1784" s="26">
        <f t="shared" si="54"/>
        <v>6.0410602193644161E-16</v>
      </c>
      <c r="C1784" s="26">
        <f t="shared" si="55"/>
        <v>2.4578568345948094E-8</v>
      </c>
      <c r="D1784" s="26">
        <f>Sheet3!C$12*EXP(-0.5*((Sheet1!$C1807-Sheet3!C$11)/Sheet3!C$13)^2)</f>
        <v>2.9124781134103978E-48</v>
      </c>
      <c r="E1784" s="26">
        <f>Sheet3!D$12*EXP(-0.5*((Sheet1!$C1807-Sheet3!D$11)/Sheet3!D$13)^2)</f>
        <v>7.8153192245113058E-11</v>
      </c>
      <c r="F1784" s="26">
        <f>Sheet3!E$12*EXP(-0.5*((Sheet1!$C1807-Sheet3!E$11)/Sheet3!E$13)^2)</f>
        <v>3.0625518942128725E-9</v>
      </c>
      <c r="G1784" s="26">
        <f>Sheet3!F$12*EXP(-0.5*((Sheet1!$C1807-Sheet3!F$11)/Sheet3!F$13)^2)</f>
        <v>3.0625518942128725E-9</v>
      </c>
      <c r="H1784" s="26">
        <f>Sheet3!G$12*EXP(-0.5*((Sheet1!$C1807-Sheet3!G$11)/Sheet3!G$13)^2)</f>
        <v>3.0625518942128725E-9</v>
      </c>
      <c r="I1784" s="26">
        <f>Sheet3!H$12*EXP(-0.5*((Sheet1!$C1807-Sheet3!H$11)/Sheet3!H$13)^2)</f>
        <v>3.0625518942128725E-9</v>
      </c>
      <c r="J1784" s="26">
        <f>Sheet3!I$12*EXP(-0.5*((Sheet1!$C1807-Sheet3!I$11)/Sheet3!I$13)^2)</f>
        <v>3.0625518942128725E-9</v>
      </c>
      <c r="K1784" s="26">
        <f>Sheet3!J$12*EXP(-0.5*((Sheet1!$C1807-Sheet3!J$11)/Sheet3!J$13)^2)</f>
        <v>3.0625518942128725E-9</v>
      </c>
      <c r="L1784" s="26">
        <f>Sheet3!K$12*EXP(-0.5*((Sheet1!$C1807-Sheet3!K$11)/Sheet3!K$13)^2)</f>
        <v>3.0625518942128725E-9</v>
      </c>
      <c r="M1784" s="26">
        <f>Sheet3!L$12*EXP(-0.5*((Sheet1!$C1807-Sheet3!L$11)/Sheet3!L$13)^2)</f>
        <v>3.0625518942128725E-9</v>
      </c>
    </row>
    <row r="1785" spans="1:13" x14ac:dyDescent="0.25">
      <c r="A1785" s="26">
        <f>Sheet1!D1808*Sheet3!$B$5</f>
        <v>0</v>
      </c>
      <c r="B1785" s="26">
        <f t="shared" si="54"/>
        <v>6.0410602193644161E-16</v>
      </c>
      <c r="C1785" s="26">
        <f t="shared" si="55"/>
        <v>2.4578568345948094E-8</v>
      </c>
      <c r="D1785" s="26">
        <f>Sheet3!C$12*EXP(-0.5*((Sheet1!$C1808-Sheet3!C$11)/Sheet3!C$13)^2)</f>
        <v>2.9124781134103978E-48</v>
      </c>
      <c r="E1785" s="26">
        <f>Sheet3!D$12*EXP(-0.5*((Sheet1!$C1808-Sheet3!D$11)/Sheet3!D$13)^2)</f>
        <v>7.8153192245113058E-11</v>
      </c>
      <c r="F1785" s="26">
        <f>Sheet3!E$12*EXP(-0.5*((Sheet1!$C1808-Sheet3!E$11)/Sheet3!E$13)^2)</f>
        <v>3.0625518942128725E-9</v>
      </c>
      <c r="G1785" s="26">
        <f>Sheet3!F$12*EXP(-0.5*((Sheet1!$C1808-Sheet3!F$11)/Sheet3!F$13)^2)</f>
        <v>3.0625518942128725E-9</v>
      </c>
      <c r="H1785" s="26">
        <f>Sheet3!G$12*EXP(-0.5*((Sheet1!$C1808-Sheet3!G$11)/Sheet3!G$13)^2)</f>
        <v>3.0625518942128725E-9</v>
      </c>
      <c r="I1785" s="26">
        <f>Sheet3!H$12*EXP(-0.5*((Sheet1!$C1808-Sheet3!H$11)/Sheet3!H$13)^2)</f>
        <v>3.0625518942128725E-9</v>
      </c>
      <c r="J1785" s="26">
        <f>Sheet3!I$12*EXP(-0.5*((Sheet1!$C1808-Sheet3!I$11)/Sheet3!I$13)^2)</f>
        <v>3.0625518942128725E-9</v>
      </c>
      <c r="K1785" s="26">
        <f>Sheet3!J$12*EXP(-0.5*((Sheet1!$C1808-Sheet3!J$11)/Sheet3!J$13)^2)</f>
        <v>3.0625518942128725E-9</v>
      </c>
      <c r="L1785" s="26">
        <f>Sheet3!K$12*EXP(-0.5*((Sheet1!$C1808-Sheet3!K$11)/Sheet3!K$13)^2)</f>
        <v>3.0625518942128725E-9</v>
      </c>
      <c r="M1785" s="26">
        <f>Sheet3!L$12*EXP(-0.5*((Sheet1!$C1808-Sheet3!L$11)/Sheet3!L$13)^2)</f>
        <v>3.0625518942128725E-9</v>
      </c>
    </row>
    <row r="1786" spans="1:13" x14ac:dyDescent="0.25">
      <c r="A1786" s="26">
        <f>Sheet1!D1809*Sheet3!$B$5</f>
        <v>0</v>
      </c>
      <c r="B1786" s="26">
        <f t="shared" si="54"/>
        <v>6.0410602193644161E-16</v>
      </c>
      <c r="C1786" s="26">
        <f t="shared" si="55"/>
        <v>2.4578568345948094E-8</v>
      </c>
      <c r="D1786" s="26">
        <f>Sheet3!C$12*EXP(-0.5*((Sheet1!$C1809-Sheet3!C$11)/Sheet3!C$13)^2)</f>
        <v>2.9124781134103978E-48</v>
      </c>
      <c r="E1786" s="26">
        <f>Sheet3!D$12*EXP(-0.5*((Sheet1!$C1809-Sheet3!D$11)/Sheet3!D$13)^2)</f>
        <v>7.8153192245113058E-11</v>
      </c>
      <c r="F1786" s="26">
        <f>Sheet3!E$12*EXP(-0.5*((Sheet1!$C1809-Sheet3!E$11)/Sheet3!E$13)^2)</f>
        <v>3.0625518942128725E-9</v>
      </c>
      <c r="G1786" s="26">
        <f>Sheet3!F$12*EXP(-0.5*((Sheet1!$C1809-Sheet3!F$11)/Sheet3!F$13)^2)</f>
        <v>3.0625518942128725E-9</v>
      </c>
      <c r="H1786" s="26">
        <f>Sheet3!G$12*EXP(-0.5*((Sheet1!$C1809-Sheet3!G$11)/Sheet3!G$13)^2)</f>
        <v>3.0625518942128725E-9</v>
      </c>
      <c r="I1786" s="26">
        <f>Sheet3!H$12*EXP(-0.5*((Sheet1!$C1809-Sheet3!H$11)/Sheet3!H$13)^2)</f>
        <v>3.0625518942128725E-9</v>
      </c>
      <c r="J1786" s="26">
        <f>Sheet3!I$12*EXP(-0.5*((Sheet1!$C1809-Sheet3!I$11)/Sheet3!I$13)^2)</f>
        <v>3.0625518942128725E-9</v>
      </c>
      <c r="K1786" s="26">
        <f>Sheet3!J$12*EXP(-0.5*((Sheet1!$C1809-Sheet3!J$11)/Sheet3!J$13)^2)</f>
        <v>3.0625518942128725E-9</v>
      </c>
      <c r="L1786" s="26">
        <f>Sheet3!K$12*EXP(-0.5*((Sheet1!$C1809-Sheet3!K$11)/Sheet3!K$13)^2)</f>
        <v>3.0625518942128725E-9</v>
      </c>
      <c r="M1786" s="26">
        <f>Sheet3!L$12*EXP(-0.5*((Sheet1!$C1809-Sheet3!L$11)/Sheet3!L$13)^2)</f>
        <v>3.0625518942128725E-9</v>
      </c>
    </row>
    <row r="1787" spans="1:13" x14ac:dyDescent="0.25">
      <c r="A1787" s="26">
        <f>Sheet1!D1810*Sheet3!$B$5</f>
        <v>0</v>
      </c>
      <c r="B1787" s="26">
        <f t="shared" si="54"/>
        <v>6.0410602193644161E-16</v>
      </c>
      <c r="C1787" s="26">
        <f t="shared" si="55"/>
        <v>2.4578568345948094E-8</v>
      </c>
      <c r="D1787" s="26">
        <f>Sheet3!C$12*EXP(-0.5*((Sheet1!$C1810-Sheet3!C$11)/Sheet3!C$13)^2)</f>
        <v>2.9124781134103978E-48</v>
      </c>
      <c r="E1787" s="26">
        <f>Sheet3!D$12*EXP(-0.5*((Sheet1!$C1810-Sheet3!D$11)/Sheet3!D$13)^2)</f>
        <v>7.8153192245113058E-11</v>
      </c>
      <c r="F1787" s="26">
        <f>Sheet3!E$12*EXP(-0.5*((Sheet1!$C1810-Sheet3!E$11)/Sheet3!E$13)^2)</f>
        <v>3.0625518942128725E-9</v>
      </c>
      <c r="G1787" s="26">
        <f>Sheet3!F$12*EXP(-0.5*((Sheet1!$C1810-Sheet3!F$11)/Sheet3!F$13)^2)</f>
        <v>3.0625518942128725E-9</v>
      </c>
      <c r="H1787" s="26">
        <f>Sheet3!G$12*EXP(-0.5*((Sheet1!$C1810-Sheet3!G$11)/Sheet3!G$13)^2)</f>
        <v>3.0625518942128725E-9</v>
      </c>
      <c r="I1787" s="26">
        <f>Sheet3!H$12*EXP(-0.5*((Sheet1!$C1810-Sheet3!H$11)/Sheet3!H$13)^2)</f>
        <v>3.0625518942128725E-9</v>
      </c>
      <c r="J1787" s="26">
        <f>Sheet3!I$12*EXP(-0.5*((Sheet1!$C1810-Sheet3!I$11)/Sheet3!I$13)^2)</f>
        <v>3.0625518942128725E-9</v>
      </c>
      <c r="K1787" s="26">
        <f>Sheet3!J$12*EXP(-0.5*((Sheet1!$C1810-Sheet3!J$11)/Sheet3!J$13)^2)</f>
        <v>3.0625518942128725E-9</v>
      </c>
      <c r="L1787" s="26">
        <f>Sheet3!K$12*EXP(-0.5*((Sheet1!$C1810-Sheet3!K$11)/Sheet3!K$13)^2)</f>
        <v>3.0625518942128725E-9</v>
      </c>
      <c r="M1787" s="26">
        <f>Sheet3!L$12*EXP(-0.5*((Sheet1!$C1810-Sheet3!L$11)/Sheet3!L$13)^2)</f>
        <v>3.0625518942128725E-9</v>
      </c>
    </row>
    <row r="1788" spans="1:13" x14ac:dyDescent="0.25">
      <c r="A1788" s="26">
        <f>Sheet1!D1811*Sheet3!$B$5</f>
        <v>0</v>
      </c>
      <c r="B1788" s="26">
        <f t="shared" si="54"/>
        <v>6.0410602193644161E-16</v>
      </c>
      <c r="C1788" s="26">
        <f t="shared" si="55"/>
        <v>2.4578568345948094E-8</v>
      </c>
      <c r="D1788" s="26">
        <f>Sheet3!C$12*EXP(-0.5*((Sheet1!$C1811-Sheet3!C$11)/Sheet3!C$13)^2)</f>
        <v>2.9124781134103978E-48</v>
      </c>
      <c r="E1788" s="26">
        <f>Sheet3!D$12*EXP(-0.5*((Sheet1!$C1811-Sheet3!D$11)/Sheet3!D$13)^2)</f>
        <v>7.8153192245113058E-11</v>
      </c>
      <c r="F1788" s="26">
        <f>Sheet3!E$12*EXP(-0.5*((Sheet1!$C1811-Sheet3!E$11)/Sheet3!E$13)^2)</f>
        <v>3.0625518942128725E-9</v>
      </c>
      <c r="G1788" s="26">
        <f>Sheet3!F$12*EXP(-0.5*((Sheet1!$C1811-Sheet3!F$11)/Sheet3!F$13)^2)</f>
        <v>3.0625518942128725E-9</v>
      </c>
      <c r="H1788" s="26">
        <f>Sheet3!G$12*EXP(-0.5*((Sheet1!$C1811-Sheet3!G$11)/Sheet3!G$13)^2)</f>
        <v>3.0625518942128725E-9</v>
      </c>
      <c r="I1788" s="26">
        <f>Sheet3!H$12*EXP(-0.5*((Sheet1!$C1811-Sheet3!H$11)/Sheet3!H$13)^2)</f>
        <v>3.0625518942128725E-9</v>
      </c>
      <c r="J1788" s="26">
        <f>Sheet3!I$12*EXP(-0.5*((Sheet1!$C1811-Sheet3!I$11)/Sheet3!I$13)^2)</f>
        <v>3.0625518942128725E-9</v>
      </c>
      <c r="K1788" s="26">
        <f>Sheet3!J$12*EXP(-0.5*((Sheet1!$C1811-Sheet3!J$11)/Sheet3!J$13)^2)</f>
        <v>3.0625518942128725E-9</v>
      </c>
      <c r="L1788" s="26">
        <f>Sheet3!K$12*EXP(-0.5*((Sheet1!$C1811-Sheet3!K$11)/Sheet3!K$13)^2)</f>
        <v>3.0625518942128725E-9</v>
      </c>
      <c r="M1788" s="26">
        <f>Sheet3!L$12*EXP(-0.5*((Sheet1!$C1811-Sheet3!L$11)/Sheet3!L$13)^2)</f>
        <v>3.0625518942128725E-9</v>
      </c>
    </row>
    <row r="1789" spans="1:13" x14ac:dyDescent="0.25">
      <c r="A1789" s="26">
        <f>Sheet1!D1812*Sheet3!$B$5</f>
        <v>0</v>
      </c>
      <c r="B1789" s="26">
        <f t="shared" si="54"/>
        <v>6.0410602193644161E-16</v>
      </c>
      <c r="C1789" s="26">
        <f t="shared" si="55"/>
        <v>2.4578568345948094E-8</v>
      </c>
      <c r="D1789" s="26">
        <f>Sheet3!C$12*EXP(-0.5*((Sheet1!$C1812-Sheet3!C$11)/Sheet3!C$13)^2)</f>
        <v>2.9124781134103978E-48</v>
      </c>
      <c r="E1789" s="26">
        <f>Sheet3!D$12*EXP(-0.5*((Sheet1!$C1812-Sheet3!D$11)/Sheet3!D$13)^2)</f>
        <v>7.8153192245113058E-11</v>
      </c>
      <c r="F1789" s="26">
        <f>Sheet3!E$12*EXP(-0.5*((Sheet1!$C1812-Sheet3!E$11)/Sheet3!E$13)^2)</f>
        <v>3.0625518942128725E-9</v>
      </c>
      <c r="G1789" s="26">
        <f>Sheet3!F$12*EXP(-0.5*((Sheet1!$C1812-Sheet3!F$11)/Sheet3!F$13)^2)</f>
        <v>3.0625518942128725E-9</v>
      </c>
      <c r="H1789" s="26">
        <f>Sheet3!G$12*EXP(-0.5*((Sheet1!$C1812-Sheet3!G$11)/Sheet3!G$13)^2)</f>
        <v>3.0625518942128725E-9</v>
      </c>
      <c r="I1789" s="26">
        <f>Sheet3!H$12*EXP(-0.5*((Sheet1!$C1812-Sheet3!H$11)/Sheet3!H$13)^2)</f>
        <v>3.0625518942128725E-9</v>
      </c>
      <c r="J1789" s="26">
        <f>Sheet3!I$12*EXP(-0.5*((Sheet1!$C1812-Sheet3!I$11)/Sheet3!I$13)^2)</f>
        <v>3.0625518942128725E-9</v>
      </c>
      <c r="K1789" s="26">
        <f>Sheet3!J$12*EXP(-0.5*((Sheet1!$C1812-Sheet3!J$11)/Sheet3!J$13)^2)</f>
        <v>3.0625518942128725E-9</v>
      </c>
      <c r="L1789" s="26">
        <f>Sheet3!K$12*EXP(-0.5*((Sheet1!$C1812-Sheet3!K$11)/Sheet3!K$13)^2)</f>
        <v>3.0625518942128725E-9</v>
      </c>
      <c r="M1789" s="26">
        <f>Sheet3!L$12*EXP(-0.5*((Sheet1!$C1812-Sheet3!L$11)/Sheet3!L$13)^2)</f>
        <v>3.0625518942128725E-9</v>
      </c>
    </row>
    <row r="1790" spans="1:13" x14ac:dyDescent="0.25">
      <c r="A1790" s="26">
        <f>Sheet1!D1813*Sheet3!$B$5</f>
        <v>0</v>
      </c>
      <c r="B1790" s="26">
        <f t="shared" si="54"/>
        <v>6.0410602193644161E-16</v>
      </c>
      <c r="C1790" s="26">
        <f t="shared" si="55"/>
        <v>2.4578568345948094E-8</v>
      </c>
      <c r="D1790" s="26">
        <f>Sheet3!C$12*EXP(-0.5*((Sheet1!$C1813-Sheet3!C$11)/Sheet3!C$13)^2)</f>
        <v>2.9124781134103978E-48</v>
      </c>
      <c r="E1790" s="26">
        <f>Sheet3!D$12*EXP(-0.5*((Sheet1!$C1813-Sheet3!D$11)/Sheet3!D$13)^2)</f>
        <v>7.8153192245113058E-11</v>
      </c>
      <c r="F1790" s="26">
        <f>Sheet3!E$12*EXP(-0.5*((Sheet1!$C1813-Sheet3!E$11)/Sheet3!E$13)^2)</f>
        <v>3.0625518942128725E-9</v>
      </c>
      <c r="G1790" s="26">
        <f>Sheet3!F$12*EXP(-0.5*((Sheet1!$C1813-Sheet3!F$11)/Sheet3!F$13)^2)</f>
        <v>3.0625518942128725E-9</v>
      </c>
      <c r="H1790" s="26">
        <f>Sheet3!G$12*EXP(-0.5*((Sheet1!$C1813-Sheet3!G$11)/Sheet3!G$13)^2)</f>
        <v>3.0625518942128725E-9</v>
      </c>
      <c r="I1790" s="26">
        <f>Sheet3!H$12*EXP(-0.5*((Sheet1!$C1813-Sheet3!H$11)/Sheet3!H$13)^2)</f>
        <v>3.0625518942128725E-9</v>
      </c>
      <c r="J1790" s="26">
        <f>Sheet3!I$12*EXP(-0.5*((Sheet1!$C1813-Sheet3!I$11)/Sheet3!I$13)^2)</f>
        <v>3.0625518942128725E-9</v>
      </c>
      <c r="K1790" s="26">
        <f>Sheet3!J$12*EXP(-0.5*((Sheet1!$C1813-Sheet3!J$11)/Sheet3!J$13)^2)</f>
        <v>3.0625518942128725E-9</v>
      </c>
      <c r="L1790" s="26">
        <f>Sheet3!K$12*EXP(-0.5*((Sheet1!$C1813-Sheet3!K$11)/Sheet3!K$13)^2)</f>
        <v>3.0625518942128725E-9</v>
      </c>
      <c r="M1790" s="26">
        <f>Sheet3!L$12*EXP(-0.5*((Sheet1!$C1813-Sheet3!L$11)/Sheet3!L$13)^2)</f>
        <v>3.0625518942128725E-9</v>
      </c>
    </row>
    <row r="1791" spans="1:13" x14ac:dyDescent="0.25">
      <c r="A1791" s="26">
        <f>Sheet1!D1814*Sheet3!$B$5</f>
        <v>0</v>
      </c>
      <c r="B1791" s="26">
        <f t="shared" si="54"/>
        <v>6.0410602193644161E-16</v>
      </c>
      <c r="C1791" s="26">
        <f t="shared" si="55"/>
        <v>2.4578568345948094E-8</v>
      </c>
      <c r="D1791" s="26">
        <f>Sheet3!C$12*EXP(-0.5*((Sheet1!$C1814-Sheet3!C$11)/Sheet3!C$13)^2)</f>
        <v>2.9124781134103978E-48</v>
      </c>
      <c r="E1791" s="26">
        <f>Sheet3!D$12*EXP(-0.5*((Sheet1!$C1814-Sheet3!D$11)/Sheet3!D$13)^2)</f>
        <v>7.8153192245113058E-11</v>
      </c>
      <c r="F1791" s="26">
        <f>Sheet3!E$12*EXP(-0.5*((Sheet1!$C1814-Sheet3!E$11)/Sheet3!E$13)^2)</f>
        <v>3.0625518942128725E-9</v>
      </c>
      <c r="G1791" s="26">
        <f>Sheet3!F$12*EXP(-0.5*((Sheet1!$C1814-Sheet3!F$11)/Sheet3!F$13)^2)</f>
        <v>3.0625518942128725E-9</v>
      </c>
      <c r="H1791" s="26">
        <f>Sheet3!G$12*EXP(-0.5*((Sheet1!$C1814-Sheet3!G$11)/Sheet3!G$13)^2)</f>
        <v>3.0625518942128725E-9</v>
      </c>
      <c r="I1791" s="26">
        <f>Sheet3!H$12*EXP(-0.5*((Sheet1!$C1814-Sheet3!H$11)/Sheet3!H$13)^2)</f>
        <v>3.0625518942128725E-9</v>
      </c>
      <c r="J1791" s="26">
        <f>Sheet3!I$12*EXP(-0.5*((Sheet1!$C1814-Sheet3!I$11)/Sheet3!I$13)^2)</f>
        <v>3.0625518942128725E-9</v>
      </c>
      <c r="K1791" s="26">
        <f>Sheet3!J$12*EXP(-0.5*((Sheet1!$C1814-Sheet3!J$11)/Sheet3!J$13)^2)</f>
        <v>3.0625518942128725E-9</v>
      </c>
      <c r="L1791" s="26">
        <f>Sheet3!K$12*EXP(-0.5*((Sheet1!$C1814-Sheet3!K$11)/Sheet3!K$13)^2)</f>
        <v>3.0625518942128725E-9</v>
      </c>
      <c r="M1791" s="26">
        <f>Sheet3!L$12*EXP(-0.5*((Sheet1!$C1814-Sheet3!L$11)/Sheet3!L$13)^2)</f>
        <v>3.0625518942128725E-9</v>
      </c>
    </row>
    <row r="1792" spans="1:13" x14ac:dyDescent="0.25">
      <c r="A1792" s="26">
        <f>Sheet1!D1815*Sheet3!$B$5</f>
        <v>0</v>
      </c>
      <c r="B1792" s="26">
        <f t="shared" si="54"/>
        <v>6.0410602193644161E-16</v>
      </c>
      <c r="C1792" s="26">
        <f t="shared" si="55"/>
        <v>2.4578568345948094E-8</v>
      </c>
      <c r="D1792" s="26">
        <f>Sheet3!C$12*EXP(-0.5*((Sheet1!$C1815-Sheet3!C$11)/Sheet3!C$13)^2)</f>
        <v>2.9124781134103978E-48</v>
      </c>
      <c r="E1792" s="26">
        <f>Sheet3!D$12*EXP(-0.5*((Sheet1!$C1815-Sheet3!D$11)/Sheet3!D$13)^2)</f>
        <v>7.8153192245113058E-11</v>
      </c>
      <c r="F1792" s="26">
        <f>Sheet3!E$12*EXP(-0.5*((Sheet1!$C1815-Sheet3!E$11)/Sheet3!E$13)^2)</f>
        <v>3.0625518942128725E-9</v>
      </c>
      <c r="G1792" s="26">
        <f>Sheet3!F$12*EXP(-0.5*((Sheet1!$C1815-Sheet3!F$11)/Sheet3!F$13)^2)</f>
        <v>3.0625518942128725E-9</v>
      </c>
      <c r="H1792" s="26">
        <f>Sheet3!G$12*EXP(-0.5*((Sheet1!$C1815-Sheet3!G$11)/Sheet3!G$13)^2)</f>
        <v>3.0625518942128725E-9</v>
      </c>
      <c r="I1792" s="26">
        <f>Sheet3!H$12*EXP(-0.5*((Sheet1!$C1815-Sheet3!H$11)/Sheet3!H$13)^2)</f>
        <v>3.0625518942128725E-9</v>
      </c>
      <c r="J1792" s="26">
        <f>Sheet3!I$12*EXP(-0.5*((Sheet1!$C1815-Sheet3!I$11)/Sheet3!I$13)^2)</f>
        <v>3.0625518942128725E-9</v>
      </c>
      <c r="K1792" s="26">
        <f>Sheet3!J$12*EXP(-0.5*((Sheet1!$C1815-Sheet3!J$11)/Sheet3!J$13)^2)</f>
        <v>3.0625518942128725E-9</v>
      </c>
      <c r="L1792" s="26">
        <f>Sheet3!K$12*EXP(-0.5*((Sheet1!$C1815-Sheet3!K$11)/Sheet3!K$13)^2)</f>
        <v>3.0625518942128725E-9</v>
      </c>
      <c r="M1792" s="26">
        <f>Sheet3!L$12*EXP(-0.5*((Sheet1!$C1815-Sheet3!L$11)/Sheet3!L$13)^2)</f>
        <v>3.0625518942128725E-9</v>
      </c>
    </row>
    <row r="1793" spans="1:13" x14ac:dyDescent="0.25">
      <c r="A1793" s="26">
        <f>Sheet1!D1816*Sheet3!$B$5</f>
        <v>0</v>
      </c>
      <c r="B1793" s="26">
        <f t="shared" si="54"/>
        <v>6.0410602193644161E-16</v>
      </c>
      <c r="C1793" s="26">
        <f t="shared" si="55"/>
        <v>2.4578568345948094E-8</v>
      </c>
      <c r="D1793" s="26">
        <f>Sheet3!C$12*EXP(-0.5*((Sheet1!$C1816-Sheet3!C$11)/Sheet3!C$13)^2)</f>
        <v>2.9124781134103978E-48</v>
      </c>
      <c r="E1793" s="26">
        <f>Sheet3!D$12*EXP(-0.5*((Sheet1!$C1816-Sheet3!D$11)/Sheet3!D$13)^2)</f>
        <v>7.8153192245113058E-11</v>
      </c>
      <c r="F1793" s="26">
        <f>Sheet3!E$12*EXP(-0.5*((Sheet1!$C1816-Sheet3!E$11)/Sheet3!E$13)^2)</f>
        <v>3.0625518942128725E-9</v>
      </c>
      <c r="G1793" s="26">
        <f>Sheet3!F$12*EXP(-0.5*((Sheet1!$C1816-Sheet3!F$11)/Sheet3!F$13)^2)</f>
        <v>3.0625518942128725E-9</v>
      </c>
      <c r="H1793" s="26">
        <f>Sheet3!G$12*EXP(-0.5*((Sheet1!$C1816-Sheet3!G$11)/Sheet3!G$13)^2)</f>
        <v>3.0625518942128725E-9</v>
      </c>
      <c r="I1793" s="26">
        <f>Sheet3!H$12*EXP(-0.5*((Sheet1!$C1816-Sheet3!H$11)/Sheet3!H$13)^2)</f>
        <v>3.0625518942128725E-9</v>
      </c>
      <c r="J1793" s="26">
        <f>Sheet3!I$12*EXP(-0.5*((Sheet1!$C1816-Sheet3!I$11)/Sheet3!I$13)^2)</f>
        <v>3.0625518942128725E-9</v>
      </c>
      <c r="K1793" s="26">
        <f>Sheet3!J$12*EXP(-0.5*((Sheet1!$C1816-Sheet3!J$11)/Sheet3!J$13)^2)</f>
        <v>3.0625518942128725E-9</v>
      </c>
      <c r="L1793" s="26">
        <f>Sheet3!K$12*EXP(-0.5*((Sheet1!$C1816-Sheet3!K$11)/Sheet3!K$13)^2)</f>
        <v>3.0625518942128725E-9</v>
      </c>
      <c r="M1793" s="26">
        <f>Sheet3!L$12*EXP(-0.5*((Sheet1!$C1816-Sheet3!L$11)/Sheet3!L$13)^2)</f>
        <v>3.0625518942128725E-9</v>
      </c>
    </row>
    <row r="1794" spans="1:13" x14ac:dyDescent="0.25">
      <c r="A1794" s="26">
        <f>Sheet1!D1817*Sheet3!$B$5</f>
        <v>0</v>
      </c>
      <c r="B1794" s="26">
        <f t="shared" si="54"/>
        <v>6.0410602193644161E-16</v>
      </c>
      <c r="C1794" s="26">
        <f t="shared" si="55"/>
        <v>2.4578568345948094E-8</v>
      </c>
      <c r="D1794" s="26">
        <f>Sheet3!C$12*EXP(-0.5*((Sheet1!$C1817-Sheet3!C$11)/Sheet3!C$13)^2)</f>
        <v>2.9124781134103978E-48</v>
      </c>
      <c r="E1794" s="26">
        <f>Sheet3!D$12*EXP(-0.5*((Sheet1!$C1817-Sheet3!D$11)/Sheet3!D$13)^2)</f>
        <v>7.8153192245113058E-11</v>
      </c>
      <c r="F1794" s="26">
        <f>Sheet3!E$12*EXP(-0.5*((Sheet1!$C1817-Sheet3!E$11)/Sheet3!E$13)^2)</f>
        <v>3.0625518942128725E-9</v>
      </c>
      <c r="G1794" s="26">
        <f>Sheet3!F$12*EXP(-0.5*((Sheet1!$C1817-Sheet3!F$11)/Sheet3!F$13)^2)</f>
        <v>3.0625518942128725E-9</v>
      </c>
      <c r="H1794" s="26">
        <f>Sheet3!G$12*EXP(-0.5*((Sheet1!$C1817-Sheet3!G$11)/Sheet3!G$13)^2)</f>
        <v>3.0625518942128725E-9</v>
      </c>
      <c r="I1794" s="26">
        <f>Sheet3!H$12*EXP(-0.5*((Sheet1!$C1817-Sheet3!H$11)/Sheet3!H$13)^2)</f>
        <v>3.0625518942128725E-9</v>
      </c>
      <c r="J1794" s="26">
        <f>Sheet3!I$12*EXP(-0.5*((Sheet1!$C1817-Sheet3!I$11)/Sheet3!I$13)^2)</f>
        <v>3.0625518942128725E-9</v>
      </c>
      <c r="K1794" s="26">
        <f>Sheet3!J$12*EXP(-0.5*((Sheet1!$C1817-Sheet3!J$11)/Sheet3!J$13)^2)</f>
        <v>3.0625518942128725E-9</v>
      </c>
      <c r="L1794" s="26">
        <f>Sheet3!K$12*EXP(-0.5*((Sheet1!$C1817-Sheet3!K$11)/Sheet3!K$13)^2)</f>
        <v>3.0625518942128725E-9</v>
      </c>
      <c r="M1794" s="26">
        <f>Sheet3!L$12*EXP(-0.5*((Sheet1!$C1817-Sheet3!L$11)/Sheet3!L$13)^2)</f>
        <v>3.0625518942128725E-9</v>
      </c>
    </row>
    <row r="1795" spans="1:13" x14ac:dyDescent="0.25">
      <c r="A1795" s="26">
        <f>Sheet1!D1818*Sheet3!$B$5</f>
        <v>0</v>
      </c>
      <c r="B1795" s="26">
        <f t="shared" ref="B1795:B1858" si="56">(A1795-C1795)^2</f>
        <v>6.0410602193644161E-16</v>
      </c>
      <c r="C1795" s="26">
        <f t="shared" ref="C1795:C1858" si="57">SUM(D1795:M1795)</f>
        <v>2.4578568345948094E-8</v>
      </c>
      <c r="D1795" s="26">
        <f>Sheet3!C$12*EXP(-0.5*((Sheet1!$C1818-Sheet3!C$11)/Sheet3!C$13)^2)</f>
        <v>2.9124781134103978E-48</v>
      </c>
      <c r="E1795" s="26">
        <f>Sheet3!D$12*EXP(-0.5*((Sheet1!$C1818-Sheet3!D$11)/Sheet3!D$13)^2)</f>
        <v>7.8153192245113058E-11</v>
      </c>
      <c r="F1795" s="26">
        <f>Sheet3!E$12*EXP(-0.5*((Sheet1!$C1818-Sheet3!E$11)/Sheet3!E$13)^2)</f>
        <v>3.0625518942128725E-9</v>
      </c>
      <c r="G1795" s="26">
        <f>Sheet3!F$12*EXP(-0.5*((Sheet1!$C1818-Sheet3!F$11)/Sheet3!F$13)^2)</f>
        <v>3.0625518942128725E-9</v>
      </c>
      <c r="H1795" s="26">
        <f>Sheet3!G$12*EXP(-0.5*((Sheet1!$C1818-Sheet3!G$11)/Sheet3!G$13)^2)</f>
        <v>3.0625518942128725E-9</v>
      </c>
      <c r="I1795" s="26">
        <f>Sheet3!H$12*EXP(-0.5*((Sheet1!$C1818-Sheet3!H$11)/Sheet3!H$13)^2)</f>
        <v>3.0625518942128725E-9</v>
      </c>
      <c r="J1795" s="26">
        <f>Sheet3!I$12*EXP(-0.5*((Sheet1!$C1818-Sheet3!I$11)/Sheet3!I$13)^2)</f>
        <v>3.0625518942128725E-9</v>
      </c>
      <c r="K1795" s="26">
        <f>Sheet3!J$12*EXP(-0.5*((Sheet1!$C1818-Sheet3!J$11)/Sheet3!J$13)^2)</f>
        <v>3.0625518942128725E-9</v>
      </c>
      <c r="L1795" s="26">
        <f>Sheet3!K$12*EXP(-0.5*((Sheet1!$C1818-Sheet3!K$11)/Sheet3!K$13)^2)</f>
        <v>3.0625518942128725E-9</v>
      </c>
      <c r="M1795" s="26">
        <f>Sheet3!L$12*EXP(-0.5*((Sheet1!$C1818-Sheet3!L$11)/Sheet3!L$13)^2)</f>
        <v>3.0625518942128725E-9</v>
      </c>
    </row>
    <row r="1796" spans="1:13" x14ac:dyDescent="0.25">
      <c r="A1796" s="26">
        <f>Sheet1!D1819*Sheet3!$B$5</f>
        <v>0</v>
      </c>
      <c r="B1796" s="26">
        <f t="shared" si="56"/>
        <v>6.0410602193644161E-16</v>
      </c>
      <c r="C1796" s="26">
        <f t="shared" si="57"/>
        <v>2.4578568345948094E-8</v>
      </c>
      <c r="D1796" s="26">
        <f>Sheet3!C$12*EXP(-0.5*((Sheet1!$C1819-Sheet3!C$11)/Sheet3!C$13)^2)</f>
        <v>2.9124781134103978E-48</v>
      </c>
      <c r="E1796" s="26">
        <f>Sheet3!D$12*EXP(-0.5*((Sheet1!$C1819-Sheet3!D$11)/Sheet3!D$13)^2)</f>
        <v>7.8153192245113058E-11</v>
      </c>
      <c r="F1796" s="26">
        <f>Sheet3!E$12*EXP(-0.5*((Sheet1!$C1819-Sheet3!E$11)/Sheet3!E$13)^2)</f>
        <v>3.0625518942128725E-9</v>
      </c>
      <c r="G1796" s="26">
        <f>Sheet3!F$12*EXP(-0.5*((Sheet1!$C1819-Sheet3!F$11)/Sheet3!F$13)^2)</f>
        <v>3.0625518942128725E-9</v>
      </c>
      <c r="H1796" s="26">
        <f>Sheet3!G$12*EXP(-0.5*((Sheet1!$C1819-Sheet3!G$11)/Sheet3!G$13)^2)</f>
        <v>3.0625518942128725E-9</v>
      </c>
      <c r="I1796" s="26">
        <f>Sheet3!H$12*EXP(-0.5*((Sheet1!$C1819-Sheet3!H$11)/Sheet3!H$13)^2)</f>
        <v>3.0625518942128725E-9</v>
      </c>
      <c r="J1796" s="26">
        <f>Sheet3!I$12*EXP(-0.5*((Sheet1!$C1819-Sheet3!I$11)/Sheet3!I$13)^2)</f>
        <v>3.0625518942128725E-9</v>
      </c>
      <c r="K1796" s="26">
        <f>Sheet3!J$12*EXP(-0.5*((Sheet1!$C1819-Sheet3!J$11)/Sheet3!J$13)^2)</f>
        <v>3.0625518942128725E-9</v>
      </c>
      <c r="L1796" s="26">
        <f>Sheet3!K$12*EXP(-0.5*((Sheet1!$C1819-Sheet3!K$11)/Sheet3!K$13)^2)</f>
        <v>3.0625518942128725E-9</v>
      </c>
      <c r="M1796" s="26">
        <f>Sheet3!L$12*EXP(-0.5*((Sheet1!$C1819-Sheet3!L$11)/Sheet3!L$13)^2)</f>
        <v>3.0625518942128725E-9</v>
      </c>
    </row>
    <row r="1797" spans="1:13" x14ac:dyDescent="0.25">
      <c r="A1797" s="26">
        <f>Sheet1!D1820*Sheet3!$B$5</f>
        <v>0</v>
      </c>
      <c r="B1797" s="26">
        <f t="shared" si="56"/>
        <v>6.0410602193644161E-16</v>
      </c>
      <c r="C1797" s="26">
        <f t="shared" si="57"/>
        <v>2.4578568345948094E-8</v>
      </c>
      <c r="D1797" s="26">
        <f>Sheet3!C$12*EXP(-0.5*((Sheet1!$C1820-Sheet3!C$11)/Sheet3!C$13)^2)</f>
        <v>2.9124781134103978E-48</v>
      </c>
      <c r="E1797" s="26">
        <f>Sheet3!D$12*EXP(-0.5*((Sheet1!$C1820-Sheet3!D$11)/Sheet3!D$13)^2)</f>
        <v>7.8153192245113058E-11</v>
      </c>
      <c r="F1797" s="26">
        <f>Sheet3!E$12*EXP(-0.5*((Sheet1!$C1820-Sheet3!E$11)/Sheet3!E$13)^2)</f>
        <v>3.0625518942128725E-9</v>
      </c>
      <c r="G1797" s="26">
        <f>Sheet3!F$12*EXP(-0.5*((Sheet1!$C1820-Sheet3!F$11)/Sheet3!F$13)^2)</f>
        <v>3.0625518942128725E-9</v>
      </c>
      <c r="H1797" s="26">
        <f>Sheet3!G$12*EXP(-0.5*((Sheet1!$C1820-Sheet3!G$11)/Sheet3!G$13)^2)</f>
        <v>3.0625518942128725E-9</v>
      </c>
      <c r="I1797" s="26">
        <f>Sheet3!H$12*EXP(-0.5*((Sheet1!$C1820-Sheet3!H$11)/Sheet3!H$13)^2)</f>
        <v>3.0625518942128725E-9</v>
      </c>
      <c r="J1797" s="26">
        <f>Sheet3!I$12*EXP(-0.5*((Sheet1!$C1820-Sheet3!I$11)/Sheet3!I$13)^2)</f>
        <v>3.0625518942128725E-9</v>
      </c>
      <c r="K1797" s="26">
        <f>Sheet3!J$12*EXP(-0.5*((Sheet1!$C1820-Sheet3!J$11)/Sheet3!J$13)^2)</f>
        <v>3.0625518942128725E-9</v>
      </c>
      <c r="L1797" s="26">
        <f>Sheet3!K$12*EXP(-0.5*((Sheet1!$C1820-Sheet3!K$11)/Sheet3!K$13)^2)</f>
        <v>3.0625518942128725E-9</v>
      </c>
      <c r="M1797" s="26">
        <f>Sheet3!L$12*EXP(-0.5*((Sheet1!$C1820-Sheet3!L$11)/Sheet3!L$13)^2)</f>
        <v>3.0625518942128725E-9</v>
      </c>
    </row>
    <row r="1798" spans="1:13" x14ac:dyDescent="0.25">
      <c r="A1798" s="26">
        <f>Sheet1!D1821*Sheet3!$B$5</f>
        <v>0</v>
      </c>
      <c r="B1798" s="26">
        <f t="shared" si="56"/>
        <v>6.0410602193644161E-16</v>
      </c>
      <c r="C1798" s="26">
        <f t="shared" si="57"/>
        <v>2.4578568345948094E-8</v>
      </c>
      <c r="D1798" s="26">
        <f>Sheet3!C$12*EXP(-0.5*((Sheet1!$C1821-Sheet3!C$11)/Sheet3!C$13)^2)</f>
        <v>2.9124781134103978E-48</v>
      </c>
      <c r="E1798" s="26">
        <f>Sheet3!D$12*EXP(-0.5*((Sheet1!$C1821-Sheet3!D$11)/Sheet3!D$13)^2)</f>
        <v>7.8153192245113058E-11</v>
      </c>
      <c r="F1798" s="26">
        <f>Sheet3!E$12*EXP(-0.5*((Sheet1!$C1821-Sheet3!E$11)/Sheet3!E$13)^2)</f>
        <v>3.0625518942128725E-9</v>
      </c>
      <c r="G1798" s="26">
        <f>Sheet3!F$12*EXP(-0.5*((Sheet1!$C1821-Sheet3!F$11)/Sheet3!F$13)^2)</f>
        <v>3.0625518942128725E-9</v>
      </c>
      <c r="H1798" s="26">
        <f>Sheet3!G$12*EXP(-0.5*((Sheet1!$C1821-Sheet3!G$11)/Sheet3!G$13)^2)</f>
        <v>3.0625518942128725E-9</v>
      </c>
      <c r="I1798" s="26">
        <f>Sheet3!H$12*EXP(-0.5*((Sheet1!$C1821-Sheet3!H$11)/Sheet3!H$13)^2)</f>
        <v>3.0625518942128725E-9</v>
      </c>
      <c r="J1798" s="26">
        <f>Sheet3!I$12*EXP(-0.5*((Sheet1!$C1821-Sheet3!I$11)/Sheet3!I$13)^2)</f>
        <v>3.0625518942128725E-9</v>
      </c>
      <c r="K1798" s="26">
        <f>Sheet3!J$12*EXP(-0.5*((Sheet1!$C1821-Sheet3!J$11)/Sheet3!J$13)^2)</f>
        <v>3.0625518942128725E-9</v>
      </c>
      <c r="L1798" s="26">
        <f>Sheet3!K$12*EXP(-0.5*((Sheet1!$C1821-Sheet3!K$11)/Sheet3!K$13)^2)</f>
        <v>3.0625518942128725E-9</v>
      </c>
      <c r="M1798" s="26">
        <f>Sheet3!L$12*EXP(-0.5*((Sheet1!$C1821-Sheet3!L$11)/Sheet3!L$13)^2)</f>
        <v>3.0625518942128725E-9</v>
      </c>
    </row>
    <row r="1799" spans="1:13" x14ac:dyDescent="0.25">
      <c r="A1799" s="26">
        <f>Sheet1!D1822*Sheet3!$B$5</f>
        <v>0</v>
      </c>
      <c r="B1799" s="26">
        <f t="shared" si="56"/>
        <v>6.0410602193644161E-16</v>
      </c>
      <c r="C1799" s="26">
        <f t="shared" si="57"/>
        <v>2.4578568345948094E-8</v>
      </c>
      <c r="D1799" s="26">
        <f>Sheet3!C$12*EXP(-0.5*((Sheet1!$C1822-Sheet3!C$11)/Sheet3!C$13)^2)</f>
        <v>2.9124781134103978E-48</v>
      </c>
      <c r="E1799" s="26">
        <f>Sheet3!D$12*EXP(-0.5*((Sheet1!$C1822-Sheet3!D$11)/Sheet3!D$13)^2)</f>
        <v>7.8153192245113058E-11</v>
      </c>
      <c r="F1799" s="26">
        <f>Sheet3!E$12*EXP(-0.5*((Sheet1!$C1822-Sheet3!E$11)/Sheet3!E$13)^2)</f>
        <v>3.0625518942128725E-9</v>
      </c>
      <c r="G1799" s="26">
        <f>Sheet3!F$12*EXP(-0.5*((Sheet1!$C1822-Sheet3!F$11)/Sheet3!F$13)^2)</f>
        <v>3.0625518942128725E-9</v>
      </c>
      <c r="H1799" s="26">
        <f>Sheet3!G$12*EXP(-0.5*((Sheet1!$C1822-Sheet3!G$11)/Sheet3!G$13)^2)</f>
        <v>3.0625518942128725E-9</v>
      </c>
      <c r="I1799" s="26">
        <f>Sheet3!H$12*EXP(-0.5*((Sheet1!$C1822-Sheet3!H$11)/Sheet3!H$13)^2)</f>
        <v>3.0625518942128725E-9</v>
      </c>
      <c r="J1799" s="26">
        <f>Sheet3!I$12*EXP(-0.5*((Sheet1!$C1822-Sheet3!I$11)/Sheet3!I$13)^2)</f>
        <v>3.0625518942128725E-9</v>
      </c>
      <c r="K1799" s="26">
        <f>Sheet3!J$12*EXP(-0.5*((Sheet1!$C1822-Sheet3!J$11)/Sheet3!J$13)^2)</f>
        <v>3.0625518942128725E-9</v>
      </c>
      <c r="L1799" s="26">
        <f>Sheet3!K$12*EXP(-0.5*((Sheet1!$C1822-Sheet3!K$11)/Sheet3!K$13)^2)</f>
        <v>3.0625518942128725E-9</v>
      </c>
      <c r="M1799" s="26">
        <f>Sheet3!L$12*EXP(-0.5*((Sheet1!$C1822-Sheet3!L$11)/Sheet3!L$13)^2)</f>
        <v>3.0625518942128725E-9</v>
      </c>
    </row>
    <row r="1800" spans="1:13" x14ac:dyDescent="0.25">
      <c r="A1800" s="26">
        <f>Sheet1!D1823*Sheet3!$B$5</f>
        <v>0</v>
      </c>
      <c r="B1800" s="26">
        <f t="shared" si="56"/>
        <v>6.0410602193644161E-16</v>
      </c>
      <c r="C1800" s="26">
        <f t="shared" si="57"/>
        <v>2.4578568345948094E-8</v>
      </c>
      <c r="D1800" s="26">
        <f>Sheet3!C$12*EXP(-0.5*((Sheet1!$C1823-Sheet3!C$11)/Sheet3!C$13)^2)</f>
        <v>2.9124781134103978E-48</v>
      </c>
      <c r="E1800" s="26">
        <f>Sheet3!D$12*EXP(-0.5*((Sheet1!$C1823-Sheet3!D$11)/Sheet3!D$13)^2)</f>
        <v>7.8153192245113058E-11</v>
      </c>
      <c r="F1800" s="26">
        <f>Sheet3!E$12*EXP(-0.5*((Sheet1!$C1823-Sheet3!E$11)/Sheet3!E$13)^2)</f>
        <v>3.0625518942128725E-9</v>
      </c>
      <c r="G1800" s="26">
        <f>Sheet3!F$12*EXP(-0.5*((Sheet1!$C1823-Sheet3!F$11)/Sheet3!F$13)^2)</f>
        <v>3.0625518942128725E-9</v>
      </c>
      <c r="H1800" s="26">
        <f>Sheet3!G$12*EXP(-0.5*((Sheet1!$C1823-Sheet3!G$11)/Sheet3!G$13)^2)</f>
        <v>3.0625518942128725E-9</v>
      </c>
      <c r="I1800" s="26">
        <f>Sheet3!H$12*EXP(-0.5*((Sheet1!$C1823-Sheet3!H$11)/Sheet3!H$13)^2)</f>
        <v>3.0625518942128725E-9</v>
      </c>
      <c r="J1800" s="26">
        <f>Sheet3!I$12*EXP(-0.5*((Sheet1!$C1823-Sheet3!I$11)/Sheet3!I$13)^2)</f>
        <v>3.0625518942128725E-9</v>
      </c>
      <c r="K1800" s="26">
        <f>Sheet3!J$12*EXP(-0.5*((Sheet1!$C1823-Sheet3!J$11)/Sheet3!J$13)^2)</f>
        <v>3.0625518942128725E-9</v>
      </c>
      <c r="L1800" s="26">
        <f>Sheet3!K$12*EXP(-0.5*((Sheet1!$C1823-Sheet3!K$11)/Sheet3!K$13)^2)</f>
        <v>3.0625518942128725E-9</v>
      </c>
      <c r="M1800" s="26">
        <f>Sheet3!L$12*EXP(-0.5*((Sheet1!$C1823-Sheet3!L$11)/Sheet3!L$13)^2)</f>
        <v>3.0625518942128725E-9</v>
      </c>
    </row>
    <row r="1801" spans="1:13" x14ac:dyDescent="0.25">
      <c r="A1801" s="26">
        <f>Sheet1!D1824*Sheet3!$B$5</f>
        <v>0</v>
      </c>
      <c r="B1801" s="26">
        <f t="shared" si="56"/>
        <v>6.0410602193644161E-16</v>
      </c>
      <c r="C1801" s="26">
        <f t="shared" si="57"/>
        <v>2.4578568345948094E-8</v>
      </c>
      <c r="D1801" s="26">
        <f>Sheet3!C$12*EXP(-0.5*((Sheet1!$C1824-Sheet3!C$11)/Sheet3!C$13)^2)</f>
        <v>2.9124781134103978E-48</v>
      </c>
      <c r="E1801" s="26">
        <f>Sheet3!D$12*EXP(-0.5*((Sheet1!$C1824-Sheet3!D$11)/Sheet3!D$13)^2)</f>
        <v>7.8153192245113058E-11</v>
      </c>
      <c r="F1801" s="26">
        <f>Sheet3!E$12*EXP(-0.5*((Sheet1!$C1824-Sheet3!E$11)/Sheet3!E$13)^2)</f>
        <v>3.0625518942128725E-9</v>
      </c>
      <c r="G1801" s="26">
        <f>Sheet3!F$12*EXP(-0.5*((Sheet1!$C1824-Sheet3!F$11)/Sheet3!F$13)^2)</f>
        <v>3.0625518942128725E-9</v>
      </c>
      <c r="H1801" s="26">
        <f>Sheet3!G$12*EXP(-0.5*((Sheet1!$C1824-Sheet3!G$11)/Sheet3!G$13)^2)</f>
        <v>3.0625518942128725E-9</v>
      </c>
      <c r="I1801" s="26">
        <f>Sheet3!H$12*EXP(-0.5*((Sheet1!$C1824-Sheet3!H$11)/Sheet3!H$13)^2)</f>
        <v>3.0625518942128725E-9</v>
      </c>
      <c r="J1801" s="26">
        <f>Sheet3!I$12*EXP(-0.5*((Sheet1!$C1824-Sheet3!I$11)/Sheet3!I$13)^2)</f>
        <v>3.0625518942128725E-9</v>
      </c>
      <c r="K1801" s="26">
        <f>Sheet3!J$12*EXP(-0.5*((Sheet1!$C1824-Sheet3!J$11)/Sheet3!J$13)^2)</f>
        <v>3.0625518942128725E-9</v>
      </c>
      <c r="L1801" s="26">
        <f>Sheet3!K$12*EXP(-0.5*((Sheet1!$C1824-Sheet3!K$11)/Sheet3!K$13)^2)</f>
        <v>3.0625518942128725E-9</v>
      </c>
      <c r="M1801" s="26">
        <f>Sheet3!L$12*EXP(-0.5*((Sheet1!$C1824-Sheet3!L$11)/Sheet3!L$13)^2)</f>
        <v>3.0625518942128725E-9</v>
      </c>
    </row>
    <row r="1802" spans="1:13" x14ac:dyDescent="0.25">
      <c r="A1802" s="26">
        <f>Sheet1!D1825*Sheet3!$B$5</f>
        <v>0</v>
      </c>
      <c r="B1802" s="26">
        <f t="shared" si="56"/>
        <v>6.0410602193644161E-16</v>
      </c>
      <c r="C1802" s="26">
        <f t="shared" si="57"/>
        <v>2.4578568345948094E-8</v>
      </c>
      <c r="D1802" s="26">
        <f>Sheet3!C$12*EXP(-0.5*((Sheet1!$C1825-Sheet3!C$11)/Sheet3!C$13)^2)</f>
        <v>2.9124781134103978E-48</v>
      </c>
      <c r="E1802" s="26">
        <f>Sheet3!D$12*EXP(-0.5*((Sheet1!$C1825-Sheet3!D$11)/Sheet3!D$13)^2)</f>
        <v>7.8153192245113058E-11</v>
      </c>
      <c r="F1802" s="26">
        <f>Sheet3!E$12*EXP(-0.5*((Sheet1!$C1825-Sheet3!E$11)/Sheet3!E$13)^2)</f>
        <v>3.0625518942128725E-9</v>
      </c>
      <c r="G1802" s="26">
        <f>Sheet3!F$12*EXP(-0.5*((Sheet1!$C1825-Sheet3!F$11)/Sheet3!F$13)^2)</f>
        <v>3.0625518942128725E-9</v>
      </c>
      <c r="H1802" s="26">
        <f>Sheet3!G$12*EXP(-0.5*((Sheet1!$C1825-Sheet3!G$11)/Sheet3!G$13)^2)</f>
        <v>3.0625518942128725E-9</v>
      </c>
      <c r="I1802" s="26">
        <f>Sheet3!H$12*EXP(-0.5*((Sheet1!$C1825-Sheet3!H$11)/Sheet3!H$13)^2)</f>
        <v>3.0625518942128725E-9</v>
      </c>
      <c r="J1802" s="26">
        <f>Sheet3!I$12*EXP(-0.5*((Sheet1!$C1825-Sheet3!I$11)/Sheet3!I$13)^2)</f>
        <v>3.0625518942128725E-9</v>
      </c>
      <c r="K1802" s="26">
        <f>Sheet3!J$12*EXP(-0.5*((Sheet1!$C1825-Sheet3!J$11)/Sheet3!J$13)^2)</f>
        <v>3.0625518942128725E-9</v>
      </c>
      <c r="L1802" s="26">
        <f>Sheet3!K$12*EXP(-0.5*((Sheet1!$C1825-Sheet3!K$11)/Sheet3!K$13)^2)</f>
        <v>3.0625518942128725E-9</v>
      </c>
      <c r="M1802" s="26">
        <f>Sheet3!L$12*EXP(-0.5*((Sheet1!$C1825-Sheet3!L$11)/Sheet3!L$13)^2)</f>
        <v>3.0625518942128725E-9</v>
      </c>
    </row>
    <row r="1803" spans="1:13" x14ac:dyDescent="0.25">
      <c r="A1803" s="26">
        <f>Sheet1!D1826*Sheet3!$B$5</f>
        <v>0</v>
      </c>
      <c r="B1803" s="26">
        <f t="shared" si="56"/>
        <v>6.0410602193644161E-16</v>
      </c>
      <c r="C1803" s="26">
        <f t="shared" si="57"/>
        <v>2.4578568345948094E-8</v>
      </c>
      <c r="D1803" s="26">
        <f>Sheet3!C$12*EXP(-0.5*((Sheet1!$C1826-Sheet3!C$11)/Sheet3!C$13)^2)</f>
        <v>2.9124781134103978E-48</v>
      </c>
      <c r="E1803" s="26">
        <f>Sheet3!D$12*EXP(-0.5*((Sheet1!$C1826-Sheet3!D$11)/Sheet3!D$13)^2)</f>
        <v>7.8153192245113058E-11</v>
      </c>
      <c r="F1803" s="26">
        <f>Sheet3!E$12*EXP(-0.5*((Sheet1!$C1826-Sheet3!E$11)/Sheet3!E$13)^2)</f>
        <v>3.0625518942128725E-9</v>
      </c>
      <c r="G1803" s="26">
        <f>Sheet3!F$12*EXP(-0.5*((Sheet1!$C1826-Sheet3!F$11)/Sheet3!F$13)^2)</f>
        <v>3.0625518942128725E-9</v>
      </c>
      <c r="H1803" s="26">
        <f>Sheet3!G$12*EXP(-0.5*((Sheet1!$C1826-Sheet3!G$11)/Sheet3!G$13)^2)</f>
        <v>3.0625518942128725E-9</v>
      </c>
      <c r="I1803" s="26">
        <f>Sheet3!H$12*EXP(-0.5*((Sheet1!$C1826-Sheet3!H$11)/Sheet3!H$13)^2)</f>
        <v>3.0625518942128725E-9</v>
      </c>
      <c r="J1803" s="26">
        <f>Sheet3!I$12*EXP(-0.5*((Sheet1!$C1826-Sheet3!I$11)/Sheet3!I$13)^2)</f>
        <v>3.0625518942128725E-9</v>
      </c>
      <c r="K1803" s="26">
        <f>Sheet3!J$12*EXP(-0.5*((Sheet1!$C1826-Sheet3!J$11)/Sheet3!J$13)^2)</f>
        <v>3.0625518942128725E-9</v>
      </c>
      <c r="L1803" s="26">
        <f>Sheet3!K$12*EXP(-0.5*((Sheet1!$C1826-Sheet3!K$11)/Sheet3!K$13)^2)</f>
        <v>3.0625518942128725E-9</v>
      </c>
      <c r="M1803" s="26">
        <f>Sheet3!L$12*EXP(-0.5*((Sheet1!$C1826-Sheet3!L$11)/Sheet3!L$13)^2)</f>
        <v>3.0625518942128725E-9</v>
      </c>
    </row>
    <row r="1804" spans="1:13" x14ac:dyDescent="0.25">
      <c r="A1804" s="26">
        <f>Sheet1!D1827*Sheet3!$B$5</f>
        <v>0</v>
      </c>
      <c r="B1804" s="26">
        <f t="shared" si="56"/>
        <v>6.0410602193644161E-16</v>
      </c>
      <c r="C1804" s="26">
        <f t="shared" si="57"/>
        <v>2.4578568345948094E-8</v>
      </c>
      <c r="D1804" s="26">
        <f>Sheet3!C$12*EXP(-0.5*((Sheet1!$C1827-Sheet3!C$11)/Sheet3!C$13)^2)</f>
        <v>2.9124781134103978E-48</v>
      </c>
      <c r="E1804" s="26">
        <f>Sheet3!D$12*EXP(-0.5*((Sheet1!$C1827-Sheet3!D$11)/Sheet3!D$13)^2)</f>
        <v>7.8153192245113058E-11</v>
      </c>
      <c r="F1804" s="26">
        <f>Sheet3!E$12*EXP(-0.5*((Sheet1!$C1827-Sheet3!E$11)/Sheet3!E$13)^2)</f>
        <v>3.0625518942128725E-9</v>
      </c>
      <c r="G1804" s="26">
        <f>Sheet3!F$12*EXP(-0.5*((Sheet1!$C1827-Sheet3!F$11)/Sheet3!F$13)^2)</f>
        <v>3.0625518942128725E-9</v>
      </c>
      <c r="H1804" s="26">
        <f>Sheet3!G$12*EXP(-0.5*((Sheet1!$C1827-Sheet3!G$11)/Sheet3!G$13)^2)</f>
        <v>3.0625518942128725E-9</v>
      </c>
      <c r="I1804" s="26">
        <f>Sheet3!H$12*EXP(-0.5*((Sheet1!$C1827-Sheet3!H$11)/Sheet3!H$13)^2)</f>
        <v>3.0625518942128725E-9</v>
      </c>
      <c r="J1804" s="26">
        <f>Sheet3!I$12*EXP(-0.5*((Sheet1!$C1827-Sheet3!I$11)/Sheet3!I$13)^2)</f>
        <v>3.0625518942128725E-9</v>
      </c>
      <c r="K1804" s="26">
        <f>Sheet3!J$12*EXP(-0.5*((Sheet1!$C1827-Sheet3!J$11)/Sheet3!J$13)^2)</f>
        <v>3.0625518942128725E-9</v>
      </c>
      <c r="L1804" s="26">
        <f>Sheet3!K$12*EXP(-0.5*((Sheet1!$C1827-Sheet3!K$11)/Sheet3!K$13)^2)</f>
        <v>3.0625518942128725E-9</v>
      </c>
      <c r="M1804" s="26">
        <f>Sheet3!L$12*EXP(-0.5*((Sheet1!$C1827-Sheet3!L$11)/Sheet3!L$13)^2)</f>
        <v>3.0625518942128725E-9</v>
      </c>
    </row>
    <row r="1805" spans="1:13" x14ac:dyDescent="0.25">
      <c r="A1805" s="26">
        <f>Sheet1!D1828*Sheet3!$B$5</f>
        <v>0</v>
      </c>
      <c r="B1805" s="26">
        <f t="shared" si="56"/>
        <v>6.0410602193644161E-16</v>
      </c>
      <c r="C1805" s="26">
        <f t="shared" si="57"/>
        <v>2.4578568345948094E-8</v>
      </c>
      <c r="D1805" s="26">
        <f>Sheet3!C$12*EXP(-0.5*((Sheet1!$C1828-Sheet3!C$11)/Sheet3!C$13)^2)</f>
        <v>2.9124781134103978E-48</v>
      </c>
      <c r="E1805" s="26">
        <f>Sheet3!D$12*EXP(-0.5*((Sheet1!$C1828-Sheet3!D$11)/Sheet3!D$13)^2)</f>
        <v>7.8153192245113058E-11</v>
      </c>
      <c r="F1805" s="26">
        <f>Sheet3!E$12*EXP(-0.5*((Sheet1!$C1828-Sheet3!E$11)/Sheet3!E$13)^2)</f>
        <v>3.0625518942128725E-9</v>
      </c>
      <c r="G1805" s="26">
        <f>Sheet3!F$12*EXP(-0.5*((Sheet1!$C1828-Sheet3!F$11)/Sheet3!F$13)^2)</f>
        <v>3.0625518942128725E-9</v>
      </c>
      <c r="H1805" s="26">
        <f>Sheet3!G$12*EXP(-0.5*((Sheet1!$C1828-Sheet3!G$11)/Sheet3!G$13)^2)</f>
        <v>3.0625518942128725E-9</v>
      </c>
      <c r="I1805" s="26">
        <f>Sheet3!H$12*EXP(-0.5*((Sheet1!$C1828-Sheet3!H$11)/Sheet3!H$13)^2)</f>
        <v>3.0625518942128725E-9</v>
      </c>
      <c r="J1805" s="26">
        <f>Sheet3!I$12*EXP(-0.5*((Sheet1!$C1828-Sheet3!I$11)/Sheet3!I$13)^2)</f>
        <v>3.0625518942128725E-9</v>
      </c>
      <c r="K1805" s="26">
        <f>Sheet3!J$12*EXP(-0.5*((Sheet1!$C1828-Sheet3!J$11)/Sheet3!J$13)^2)</f>
        <v>3.0625518942128725E-9</v>
      </c>
      <c r="L1805" s="26">
        <f>Sheet3!K$12*EXP(-0.5*((Sheet1!$C1828-Sheet3!K$11)/Sheet3!K$13)^2)</f>
        <v>3.0625518942128725E-9</v>
      </c>
      <c r="M1805" s="26">
        <f>Sheet3!L$12*EXP(-0.5*((Sheet1!$C1828-Sheet3!L$11)/Sheet3!L$13)^2)</f>
        <v>3.0625518942128725E-9</v>
      </c>
    </row>
    <row r="1806" spans="1:13" x14ac:dyDescent="0.25">
      <c r="A1806" s="26">
        <f>Sheet1!D1829*Sheet3!$B$5</f>
        <v>0</v>
      </c>
      <c r="B1806" s="26">
        <f t="shared" si="56"/>
        <v>6.0410602193644161E-16</v>
      </c>
      <c r="C1806" s="26">
        <f t="shared" si="57"/>
        <v>2.4578568345948094E-8</v>
      </c>
      <c r="D1806" s="26">
        <f>Sheet3!C$12*EXP(-0.5*((Sheet1!$C1829-Sheet3!C$11)/Sheet3!C$13)^2)</f>
        <v>2.9124781134103978E-48</v>
      </c>
      <c r="E1806" s="26">
        <f>Sheet3!D$12*EXP(-0.5*((Sheet1!$C1829-Sheet3!D$11)/Sheet3!D$13)^2)</f>
        <v>7.8153192245113058E-11</v>
      </c>
      <c r="F1806" s="26">
        <f>Sheet3!E$12*EXP(-0.5*((Sheet1!$C1829-Sheet3!E$11)/Sheet3!E$13)^2)</f>
        <v>3.0625518942128725E-9</v>
      </c>
      <c r="G1806" s="26">
        <f>Sheet3!F$12*EXP(-0.5*((Sheet1!$C1829-Sheet3!F$11)/Sheet3!F$13)^2)</f>
        <v>3.0625518942128725E-9</v>
      </c>
      <c r="H1806" s="26">
        <f>Sheet3!G$12*EXP(-0.5*((Sheet1!$C1829-Sheet3!G$11)/Sheet3!G$13)^2)</f>
        <v>3.0625518942128725E-9</v>
      </c>
      <c r="I1806" s="26">
        <f>Sheet3!H$12*EXP(-0.5*((Sheet1!$C1829-Sheet3!H$11)/Sheet3!H$13)^2)</f>
        <v>3.0625518942128725E-9</v>
      </c>
      <c r="J1806" s="26">
        <f>Sheet3!I$12*EXP(-0.5*((Sheet1!$C1829-Sheet3!I$11)/Sheet3!I$13)^2)</f>
        <v>3.0625518942128725E-9</v>
      </c>
      <c r="K1806" s="26">
        <f>Sheet3!J$12*EXP(-0.5*((Sheet1!$C1829-Sheet3!J$11)/Sheet3!J$13)^2)</f>
        <v>3.0625518942128725E-9</v>
      </c>
      <c r="L1806" s="26">
        <f>Sheet3!K$12*EXP(-0.5*((Sheet1!$C1829-Sheet3!K$11)/Sheet3!K$13)^2)</f>
        <v>3.0625518942128725E-9</v>
      </c>
      <c r="M1806" s="26">
        <f>Sheet3!L$12*EXP(-0.5*((Sheet1!$C1829-Sheet3!L$11)/Sheet3!L$13)^2)</f>
        <v>3.0625518942128725E-9</v>
      </c>
    </row>
    <row r="1807" spans="1:13" x14ac:dyDescent="0.25">
      <c r="A1807" s="26">
        <f>Sheet1!D1830*Sheet3!$B$5</f>
        <v>0</v>
      </c>
      <c r="B1807" s="26">
        <f t="shared" si="56"/>
        <v>6.0410602193644161E-16</v>
      </c>
      <c r="C1807" s="26">
        <f t="shared" si="57"/>
        <v>2.4578568345948094E-8</v>
      </c>
      <c r="D1807" s="26">
        <f>Sheet3!C$12*EXP(-0.5*((Sheet1!$C1830-Sheet3!C$11)/Sheet3!C$13)^2)</f>
        <v>2.9124781134103978E-48</v>
      </c>
      <c r="E1807" s="26">
        <f>Sheet3!D$12*EXP(-0.5*((Sheet1!$C1830-Sheet3!D$11)/Sheet3!D$13)^2)</f>
        <v>7.8153192245113058E-11</v>
      </c>
      <c r="F1807" s="26">
        <f>Sheet3!E$12*EXP(-0.5*((Sheet1!$C1830-Sheet3!E$11)/Sheet3!E$13)^2)</f>
        <v>3.0625518942128725E-9</v>
      </c>
      <c r="G1807" s="26">
        <f>Sheet3!F$12*EXP(-0.5*((Sheet1!$C1830-Sheet3!F$11)/Sheet3!F$13)^2)</f>
        <v>3.0625518942128725E-9</v>
      </c>
      <c r="H1807" s="26">
        <f>Sheet3!G$12*EXP(-0.5*((Sheet1!$C1830-Sheet3!G$11)/Sheet3!G$13)^2)</f>
        <v>3.0625518942128725E-9</v>
      </c>
      <c r="I1807" s="26">
        <f>Sheet3!H$12*EXP(-0.5*((Sheet1!$C1830-Sheet3!H$11)/Sheet3!H$13)^2)</f>
        <v>3.0625518942128725E-9</v>
      </c>
      <c r="J1807" s="26">
        <f>Sheet3!I$12*EXP(-0.5*((Sheet1!$C1830-Sheet3!I$11)/Sheet3!I$13)^2)</f>
        <v>3.0625518942128725E-9</v>
      </c>
      <c r="K1807" s="26">
        <f>Sheet3!J$12*EXP(-0.5*((Sheet1!$C1830-Sheet3!J$11)/Sheet3!J$13)^2)</f>
        <v>3.0625518942128725E-9</v>
      </c>
      <c r="L1807" s="26">
        <f>Sheet3!K$12*EXP(-0.5*((Sheet1!$C1830-Sheet3!K$11)/Sheet3!K$13)^2)</f>
        <v>3.0625518942128725E-9</v>
      </c>
      <c r="M1807" s="26">
        <f>Sheet3!L$12*EXP(-0.5*((Sheet1!$C1830-Sheet3!L$11)/Sheet3!L$13)^2)</f>
        <v>3.0625518942128725E-9</v>
      </c>
    </row>
    <row r="1808" spans="1:13" x14ac:dyDescent="0.25">
      <c r="A1808" s="26">
        <f>Sheet1!D1831*Sheet3!$B$5</f>
        <v>0</v>
      </c>
      <c r="B1808" s="26">
        <f t="shared" si="56"/>
        <v>6.0410602193644161E-16</v>
      </c>
      <c r="C1808" s="26">
        <f t="shared" si="57"/>
        <v>2.4578568345948094E-8</v>
      </c>
      <c r="D1808" s="26">
        <f>Sheet3!C$12*EXP(-0.5*((Sheet1!$C1831-Sheet3!C$11)/Sheet3!C$13)^2)</f>
        <v>2.9124781134103978E-48</v>
      </c>
      <c r="E1808" s="26">
        <f>Sheet3!D$12*EXP(-0.5*((Sheet1!$C1831-Sheet3!D$11)/Sheet3!D$13)^2)</f>
        <v>7.8153192245113058E-11</v>
      </c>
      <c r="F1808" s="26">
        <f>Sheet3!E$12*EXP(-0.5*((Sheet1!$C1831-Sheet3!E$11)/Sheet3!E$13)^2)</f>
        <v>3.0625518942128725E-9</v>
      </c>
      <c r="G1808" s="26">
        <f>Sheet3!F$12*EXP(-0.5*((Sheet1!$C1831-Sheet3!F$11)/Sheet3!F$13)^2)</f>
        <v>3.0625518942128725E-9</v>
      </c>
      <c r="H1808" s="26">
        <f>Sheet3!G$12*EXP(-0.5*((Sheet1!$C1831-Sheet3!G$11)/Sheet3!G$13)^2)</f>
        <v>3.0625518942128725E-9</v>
      </c>
      <c r="I1808" s="26">
        <f>Sheet3!H$12*EXP(-0.5*((Sheet1!$C1831-Sheet3!H$11)/Sheet3!H$13)^2)</f>
        <v>3.0625518942128725E-9</v>
      </c>
      <c r="J1808" s="26">
        <f>Sheet3!I$12*EXP(-0.5*((Sheet1!$C1831-Sheet3!I$11)/Sheet3!I$13)^2)</f>
        <v>3.0625518942128725E-9</v>
      </c>
      <c r="K1808" s="26">
        <f>Sheet3!J$12*EXP(-0.5*((Sheet1!$C1831-Sheet3!J$11)/Sheet3!J$13)^2)</f>
        <v>3.0625518942128725E-9</v>
      </c>
      <c r="L1808" s="26">
        <f>Sheet3!K$12*EXP(-0.5*((Sheet1!$C1831-Sheet3!K$11)/Sheet3!K$13)^2)</f>
        <v>3.0625518942128725E-9</v>
      </c>
      <c r="M1808" s="26">
        <f>Sheet3!L$12*EXP(-0.5*((Sheet1!$C1831-Sheet3!L$11)/Sheet3!L$13)^2)</f>
        <v>3.0625518942128725E-9</v>
      </c>
    </row>
    <row r="1809" spans="1:13" x14ac:dyDescent="0.25">
      <c r="A1809" s="26">
        <f>Sheet1!D1832*Sheet3!$B$5</f>
        <v>0</v>
      </c>
      <c r="B1809" s="26">
        <f t="shared" si="56"/>
        <v>6.0410602193644161E-16</v>
      </c>
      <c r="C1809" s="26">
        <f t="shared" si="57"/>
        <v>2.4578568345948094E-8</v>
      </c>
      <c r="D1809" s="26">
        <f>Sheet3!C$12*EXP(-0.5*((Sheet1!$C1832-Sheet3!C$11)/Sheet3!C$13)^2)</f>
        <v>2.9124781134103978E-48</v>
      </c>
      <c r="E1809" s="26">
        <f>Sheet3!D$12*EXP(-0.5*((Sheet1!$C1832-Sheet3!D$11)/Sheet3!D$13)^2)</f>
        <v>7.8153192245113058E-11</v>
      </c>
      <c r="F1809" s="26">
        <f>Sheet3!E$12*EXP(-0.5*((Sheet1!$C1832-Sheet3!E$11)/Sheet3!E$13)^2)</f>
        <v>3.0625518942128725E-9</v>
      </c>
      <c r="G1809" s="26">
        <f>Sheet3!F$12*EXP(-0.5*((Sheet1!$C1832-Sheet3!F$11)/Sheet3!F$13)^2)</f>
        <v>3.0625518942128725E-9</v>
      </c>
      <c r="H1809" s="26">
        <f>Sheet3!G$12*EXP(-0.5*((Sheet1!$C1832-Sheet3!G$11)/Sheet3!G$13)^2)</f>
        <v>3.0625518942128725E-9</v>
      </c>
      <c r="I1809" s="26">
        <f>Sheet3!H$12*EXP(-0.5*((Sheet1!$C1832-Sheet3!H$11)/Sheet3!H$13)^2)</f>
        <v>3.0625518942128725E-9</v>
      </c>
      <c r="J1809" s="26">
        <f>Sheet3!I$12*EXP(-0.5*((Sheet1!$C1832-Sheet3!I$11)/Sheet3!I$13)^2)</f>
        <v>3.0625518942128725E-9</v>
      </c>
      <c r="K1809" s="26">
        <f>Sheet3!J$12*EXP(-0.5*((Sheet1!$C1832-Sheet3!J$11)/Sheet3!J$13)^2)</f>
        <v>3.0625518942128725E-9</v>
      </c>
      <c r="L1809" s="26">
        <f>Sheet3!K$12*EXP(-0.5*((Sheet1!$C1832-Sheet3!K$11)/Sheet3!K$13)^2)</f>
        <v>3.0625518942128725E-9</v>
      </c>
      <c r="M1809" s="26">
        <f>Sheet3!L$12*EXP(-0.5*((Sheet1!$C1832-Sheet3!L$11)/Sheet3!L$13)^2)</f>
        <v>3.0625518942128725E-9</v>
      </c>
    </row>
    <row r="1810" spans="1:13" x14ac:dyDescent="0.25">
      <c r="A1810" s="26">
        <f>Sheet1!D1833*Sheet3!$B$5</f>
        <v>0</v>
      </c>
      <c r="B1810" s="26">
        <f t="shared" si="56"/>
        <v>6.0410602193644161E-16</v>
      </c>
      <c r="C1810" s="26">
        <f t="shared" si="57"/>
        <v>2.4578568345948094E-8</v>
      </c>
      <c r="D1810" s="26">
        <f>Sheet3!C$12*EXP(-0.5*((Sheet1!$C1833-Sheet3!C$11)/Sheet3!C$13)^2)</f>
        <v>2.9124781134103978E-48</v>
      </c>
      <c r="E1810" s="26">
        <f>Sheet3!D$12*EXP(-0.5*((Sheet1!$C1833-Sheet3!D$11)/Sheet3!D$13)^2)</f>
        <v>7.8153192245113058E-11</v>
      </c>
      <c r="F1810" s="26">
        <f>Sheet3!E$12*EXP(-0.5*((Sheet1!$C1833-Sheet3!E$11)/Sheet3!E$13)^2)</f>
        <v>3.0625518942128725E-9</v>
      </c>
      <c r="G1810" s="26">
        <f>Sheet3!F$12*EXP(-0.5*((Sheet1!$C1833-Sheet3!F$11)/Sheet3!F$13)^2)</f>
        <v>3.0625518942128725E-9</v>
      </c>
      <c r="H1810" s="26">
        <f>Sheet3!G$12*EXP(-0.5*((Sheet1!$C1833-Sheet3!G$11)/Sheet3!G$13)^2)</f>
        <v>3.0625518942128725E-9</v>
      </c>
      <c r="I1810" s="26">
        <f>Sheet3!H$12*EXP(-0.5*((Sheet1!$C1833-Sheet3!H$11)/Sheet3!H$13)^2)</f>
        <v>3.0625518942128725E-9</v>
      </c>
      <c r="J1810" s="26">
        <f>Sheet3!I$12*EXP(-0.5*((Sheet1!$C1833-Sheet3!I$11)/Sheet3!I$13)^2)</f>
        <v>3.0625518942128725E-9</v>
      </c>
      <c r="K1810" s="26">
        <f>Sheet3!J$12*EXP(-0.5*((Sheet1!$C1833-Sheet3!J$11)/Sheet3!J$13)^2)</f>
        <v>3.0625518942128725E-9</v>
      </c>
      <c r="L1810" s="26">
        <f>Sheet3!K$12*EXP(-0.5*((Sheet1!$C1833-Sheet3!K$11)/Sheet3!K$13)^2)</f>
        <v>3.0625518942128725E-9</v>
      </c>
      <c r="M1810" s="26">
        <f>Sheet3!L$12*EXP(-0.5*((Sheet1!$C1833-Sheet3!L$11)/Sheet3!L$13)^2)</f>
        <v>3.0625518942128725E-9</v>
      </c>
    </row>
    <row r="1811" spans="1:13" x14ac:dyDescent="0.25">
      <c r="A1811" s="26">
        <f>Sheet1!D1834*Sheet3!$B$5</f>
        <v>0</v>
      </c>
      <c r="B1811" s="26">
        <f t="shared" si="56"/>
        <v>6.0410602193644161E-16</v>
      </c>
      <c r="C1811" s="26">
        <f t="shared" si="57"/>
        <v>2.4578568345948094E-8</v>
      </c>
      <c r="D1811" s="26">
        <f>Sheet3!C$12*EXP(-0.5*((Sheet1!$C1834-Sheet3!C$11)/Sheet3!C$13)^2)</f>
        <v>2.9124781134103978E-48</v>
      </c>
      <c r="E1811" s="26">
        <f>Sheet3!D$12*EXP(-0.5*((Sheet1!$C1834-Sheet3!D$11)/Sheet3!D$13)^2)</f>
        <v>7.8153192245113058E-11</v>
      </c>
      <c r="F1811" s="26">
        <f>Sheet3!E$12*EXP(-0.5*((Sheet1!$C1834-Sheet3!E$11)/Sheet3!E$13)^2)</f>
        <v>3.0625518942128725E-9</v>
      </c>
      <c r="G1811" s="26">
        <f>Sheet3!F$12*EXP(-0.5*((Sheet1!$C1834-Sheet3!F$11)/Sheet3!F$13)^2)</f>
        <v>3.0625518942128725E-9</v>
      </c>
      <c r="H1811" s="26">
        <f>Sheet3!G$12*EXP(-0.5*((Sheet1!$C1834-Sheet3!G$11)/Sheet3!G$13)^2)</f>
        <v>3.0625518942128725E-9</v>
      </c>
      <c r="I1811" s="26">
        <f>Sheet3!H$12*EXP(-0.5*((Sheet1!$C1834-Sheet3!H$11)/Sheet3!H$13)^2)</f>
        <v>3.0625518942128725E-9</v>
      </c>
      <c r="J1811" s="26">
        <f>Sheet3!I$12*EXP(-0.5*((Sheet1!$C1834-Sheet3!I$11)/Sheet3!I$13)^2)</f>
        <v>3.0625518942128725E-9</v>
      </c>
      <c r="K1811" s="26">
        <f>Sheet3!J$12*EXP(-0.5*((Sheet1!$C1834-Sheet3!J$11)/Sheet3!J$13)^2)</f>
        <v>3.0625518942128725E-9</v>
      </c>
      <c r="L1811" s="26">
        <f>Sheet3!K$12*EXP(-0.5*((Sheet1!$C1834-Sheet3!K$11)/Sheet3!K$13)^2)</f>
        <v>3.0625518942128725E-9</v>
      </c>
      <c r="M1811" s="26">
        <f>Sheet3!L$12*EXP(-0.5*((Sheet1!$C1834-Sheet3!L$11)/Sheet3!L$13)^2)</f>
        <v>3.0625518942128725E-9</v>
      </c>
    </row>
    <row r="1812" spans="1:13" x14ac:dyDescent="0.25">
      <c r="A1812" s="26">
        <f>Sheet1!D1835*Sheet3!$B$5</f>
        <v>0</v>
      </c>
      <c r="B1812" s="26">
        <f t="shared" si="56"/>
        <v>6.0410602193644161E-16</v>
      </c>
      <c r="C1812" s="26">
        <f t="shared" si="57"/>
        <v>2.4578568345948094E-8</v>
      </c>
      <c r="D1812" s="26">
        <f>Sheet3!C$12*EXP(-0.5*((Sheet1!$C1835-Sheet3!C$11)/Sheet3!C$13)^2)</f>
        <v>2.9124781134103978E-48</v>
      </c>
      <c r="E1812" s="26">
        <f>Sheet3!D$12*EXP(-0.5*((Sheet1!$C1835-Sheet3!D$11)/Sheet3!D$13)^2)</f>
        <v>7.8153192245113058E-11</v>
      </c>
      <c r="F1812" s="26">
        <f>Sheet3!E$12*EXP(-0.5*((Sheet1!$C1835-Sheet3!E$11)/Sheet3!E$13)^2)</f>
        <v>3.0625518942128725E-9</v>
      </c>
      <c r="G1812" s="26">
        <f>Sheet3!F$12*EXP(-0.5*((Sheet1!$C1835-Sheet3!F$11)/Sheet3!F$13)^2)</f>
        <v>3.0625518942128725E-9</v>
      </c>
      <c r="H1812" s="26">
        <f>Sheet3!G$12*EXP(-0.5*((Sheet1!$C1835-Sheet3!G$11)/Sheet3!G$13)^2)</f>
        <v>3.0625518942128725E-9</v>
      </c>
      <c r="I1812" s="26">
        <f>Sheet3!H$12*EXP(-0.5*((Sheet1!$C1835-Sheet3!H$11)/Sheet3!H$13)^2)</f>
        <v>3.0625518942128725E-9</v>
      </c>
      <c r="J1812" s="26">
        <f>Sheet3!I$12*EXP(-0.5*((Sheet1!$C1835-Sheet3!I$11)/Sheet3!I$13)^2)</f>
        <v>3.0625518942128725E-9</v>
      </c>
      <c r="K1812" s="26">
        <f>Sheet3!J$12*EXP(-0.5*((Sheet1!$C1835-Sheet3!J$11)/Sheet3!J$13)^2)</f>
        <v>3.0625518942128725E-9</v>
      </c>
      <c r="L1812" s="26">
        <f>Sheet3!K$12*EXP(-0.5*((Sheet1!$C1835-Sheet3!K$11)/Sheet3!K$13)^2)</f>
        <v>3.0625518942128725E-9</v>
      </c>
      <c r="M1812" s="26">
        <f>Sheet3!L$12*EXP(-0.5*((Sheet1!$C1835-Sheet3!L$11)/Sheet3!L$13)^2)</f>
        <v>3.0625518942128725E-9</v>
      </c>
    </row>
    <row r="1813" spans="1:13" x14ac:dyDescent="0.25">
      <c r="A1813" s="26">
        <f>Sheet1!D1836*Sheet3!$B$5</f>
        <v>0</v>
      </c>
      <c r="B1813" s="26">
        <f t="shared" si="56"/>
        <v>6.0410602193644161E-16</v>
      </c>
      <c r="C1813" s="26">
        <f t="shared" si="57"/>
        <v>2.4578568345948094E-8</v>
      </c>
      <c r="D1813" s="26">
        <f>Sheet3!C$12*EXP(-0.5*((Sheet1!$C1836-Sheet3!C$11)/Sheet3!C$13)^2)</f>
        <v>2.9124781134103978E-48</v>
      </c>
      <c r="E1813" s="26">
        <f>Sheet3!D$12*EXP(-0.5*((Sheet1!$C1836-Sheet3!D$11)/Sheet3!D$13)^2)</f>
        <v>7.8153192245113058E-11</v>
      </c>
      <c r="F1813" s="26">
        <f>Sheet3!E$12*EXP(-0.5*((Sheet1!$C1836-Sheet3!E$11)/Sheet3!E$13)^2)</f>
        <v>3.0625518942128725E-9</v>
      </c>
      <c r="G1813" s="26">
        <f>Sheet3!F$12*EXP(-0.5*((Sheet1!$C1836-Sheet3!F$11)/Sheet3!F$13)^2)</f>
        <v>3.0625518942128725E-9</v>
      </c>
      <c r="H1813" s="26">
        <f>Sheet3!G$12*EXP(-0.5*((Sheet1!$C1836-Sheet3!G$11)/Sheet3!G$13)^2)</f>
        <v>3.0625518942128725E-9</v>
      </c>
      <c r="I1813" s="26">
        <f>Sheet3!H$12*EXP(-0.5*((Sheet1!$C1836-Sheet3!H$11)/Sheet3!H$13)^2)</f>
        <v>3.0625518942128725E-9</v>
      </c>
      <c r="J1813" s="26">
        <f>Sheet3!I$12*EXP(-0.5*((Sheet1!$C1836-Sheet3!I$11)/Sheet3!I$13)^2)</f>
        <v>3.0625518942128725E-9</v>
      </c>
      <c r="K1813" s="26">
        <f>Sheet3!J$12*EXP(-0.5*((Sheet1!$C1836-Sheet3!J$11)/Sheet3!J$13)^2)</f>
        <v>3.0625518942128725E-9</v>
      </c>
      <c r="L1813" s="26">
        <f>Sheet3!K$12*EXP(-0.5*((Sheet1!$C1836-Sheet3!K$11)/Sheet3!K$13)^2)</f>
        <v>3.0625518942128725E-9</v>
      </c>
      <c r="M1813" s="26">
        <f>Sheet3!L$12*EXP(-0.5*((Sheet1!$C1836-Sheet3!L$11)/Sheet3!L$13)^2)</f>
        <v>3.0625518942128725E-9</v>
      </c>
    </row>
    <row r="1814" spans="1:13" x14ac:dyDescent="0.25">
      <c r="A1814" s="26">
        <f>Sheet1!D1837*Sheet3!$B$5</f>
        <v>0</v>
      </c>
      <c r="B1814" s="26">
        <f t="shared" si="56"/>
        <v>6.0410602193644161E-16</v>
      </c>
      <c r="C1814" s="26">
        <f t="shared" si="57"/>
        <v>2.4578568345948094E-8</v>
      </c>
      <c r="D1814" s="26">
        <f>Sheet3!C$12*EXP(-0.5*((Sheet1!$C1837-Sheet3!C$11)/Sheet3!C$13)^2)</f>
        <v>2.9124781134103978E-48</v>
      </c>
      <c r="E1814" s="26">
        <f>Sheet3!D$12*EXP(-0.5*((Sheet1!$C1837-Sheet3!D$11)/Sheet3!D$13)^2)</f>
        <v>7.8153192245113058E-11</v>
      </c>
      <c r="F1814" s="26">
        <f>Sheet3!E$12*EXP(-0.5*((Sheet1!$C1837-Sheet3!E$11)/Sheet3!E$13)^2)</f>
        <v>3.0625518942128725E-9</v>
      </c>
      <c r="G1814" s="26">
        <f>Sheet3!F$12*EXP(-0.5*((Sheet1!$C1837-Sheet3!F$11)/Sheet3!F$13)^2)</f>
        <v>3.0625518942128725E-9</v>
      </c>
      <c r="H1814" s="26">
        <f>Sheet3!G$12*EXP(-0.5*((Sheet1!$C1837-Sheet3!G$11)/Sheet3!G$13)^2)</f>
        <v>3.0625518942128725E-9</v>
      </c>
      <c r="I1814" s="26">
        <f>Sheet3!H$12*EXP(-0.5*((Sheet1!$C1837-Sheet3!H$11)/Sheet3!H$13)^2)</f>
        <v>3.0625518942128725E-9</v>
      </c>
      <c r="J1814" s="26">
        <f>Sheet3!I$12*EXP(-0.5*((Sheet1!$C1837-Sheet3!I$11)/Sheet3!I$13)^2)</f>
        <v>3.0625518942128725E-9</v>
      </c>
      <c r="K1814" s="26">
        <f>Sheet3!J$12*EXP(-0.5*((Sheet1!$C1837-Sheet3!J$11)/Sheet3!J$13)^2)</f>
        <v>3.0625518942128725E-9</v>
      </c>
      <c r="L1814" s="26">
        <f>Sheet3!K$12*EXP(-0.5*((Sheet1!$C1837-Sheet3!K$11)/Sheet3!K$13)^2)</f>
        <v>3.0625518942128725E-9</v>
      </c>
      <c r="M1814" s="26">
        <f>Sheet3!L$12*EXP(-0.5*((Sheet1!$C1837-Sheet3!L$11)/Sheet3!L$13)^2)</f>
        <v>3.0625518942128725E-9</v>
      </c>
    </row>
    <row r="1815" spans="1:13" x14ac:dyDescent="0.25">
      <c r="A1815" s="26">
        <f>Sheet1!D1838*Sheet3!$B$5</f>
        <v>0</v>
      </c>
      <c r="B1815" s="26">
        <f t="shared" si="56"/>
        <v>6.0410602193644161E-16</v>
      </c>
      <c r="C1815" s="26">
        <f t="shared" si="57"/>
        <v>2.4578568345948094E-8</v>
      </c>
      <c r="D1815" s="26">
        <f>Sheet3!C$12*EXP(-0.5*((Sheet1!$C1838-Sheet3!C$11)/Sheet3!C$13)^2)</f>
        <v>2.9124781134103978E-48</v>
      </c>
      <c r="E1815" s="26">
        <f>Sheet3!D$12*EXP(-0.5*((Sheet1!$C1838-Sheet3!D$11)/Sheet3!D$13)^2)</f>
        <v>7.8153192245113058E-11</v>
      </c>
      <c r="F1815" s="26">
        <f>Sheet3!E$12*EXP(-0.5*((Sheet1!$C1838-Sheet3!E$11)/Sheet3!E$13)^2)</f>
        <v>3.0625518942128725E-9</v>
      </c>
      <c r="G1815" s="26">
        <f>Sheet3!F$12*EXP(-0.5*((Sheet1!$C1838-Sheet3!F$11)/Sheet3!F$13)^2)</f>
        <v>3.0625518942128725E-9</v>
      </c>
      <c r="H1815" s="26">
        <f>Sheet3!G$12*EXP(-0.5*((Sheet1!$C1838-Sheet3!G$11)/Sheet3!G$13)^2)</f>
        <v>3.0625518942128725E-9</v>
      </c>
      <c r="I1815" s="26">
        <f>Sheet3!H$12*EXP(-0.5*((Sheet1!$C1838-Sheet3!H$11)/Sheet3!H$13)^2)</f>
        <v>3.0625518942128725E-9</v>
      </c>
      <c r="J1815" s="26">
        <f>Sheet3!I$12*EXP(-0.5*((Sheet1!$C1838-Sheet3!I$11)/Sheet3!I$13)^2)</f>
        <v>3.0625518942128725E-9</v>
      </c>
      <c r="K1815" s="26">
        <f>Sheet3!J$12*EXP(-0.5*((Sheet1!$C1838-Sheet3!J$11)/Sheet3!J$13)^2)</f>
        <v>3.0625518942128725E-9</v>
      </c>
      <c r="L1815" s="26">
        <f>Sheet3!K$12*EXP(-0.5*((Sheet1!$C1838-Sheet3!K$11)/Sheet3!K$13)^2)</f>
        <v>3.0625518942128725E-9</v>
      </c>
      <c r="M1815" s="26">
        <f>Sheet3!L$12*EXP(-0.5*((Sheet1!$C1838-Sheet3!L$11)/Sheet3!L$13)^2)</f>
        <v>3.0625518942128725E-9</v>
      </c>
    </row>
    <row r="1816" spans="1:13" x14ac:dyDescent="0.25">
      <c r="A1816" s="26">
        <f>Sheet1!D1839*Sheet3!$B$5</f>
        <v>0</v>
      </c>
      <c r="B1816" s="26">
        <f t="shared" si="56"/>
        <v>6.0410602193644161E-16</v>
      </c>
      <c r="C1816" s="26">
        <f t="shared" si="57"/>
        <v>2.4578568345948094E-8</v>
      </c>
      <c r="D1816" s="26">
        <f>Sheet3!C$12*EXP(-0.5*((Sheet1!$C1839-Sheet3!C$11)/Sheet3!C$13)^2)</f>
        <v>2.9124781134103978E-48</v>
      </c>
      <c r="E1816" s="26">
        <f>Sheet3!D$12*EXP(-0.5*((Sheet1!$C1839-Sheet3!D$11)/Sheet3!D$13)^2)</f>
        <v>7.8153192245113058E-11</v>
      </c>
      <c r="F1816" s="26">
        <f>Sheet3!E$12*EXP(-0.5*((Sheet1!$C1839-Sheet3!E$11)/Sheet3!E$13)^2)</f>
        <v>3.0625518942128725E-9</v>
      </c>
      <c r="G1816" s="26">
        <f>Sheet3!F$12*EXP(-0.5*((Sheet1!$C1839-Sheet3!F$11)/Sheet3!F$13)^2)</f>
        <v>3.0625518942128725E-9</v>
      </c>
      <c r="H1816" s="26">
        <f>Sheet3!G$12*EXP(-0.5*((Sheet1!$C1839-Sheet3!G$11)/Sheet3!G$13)^2)</f>
        <v>3.0625518942128725E-9</v>
      </c>
      <c r="I1816" s="26">
        <f>Sheet3!H$12*EXP(-0.5*((Sheet1!$C1839-Sheet3!H$11)/Sheet3!H$13)^2)</f>
        <v>3.0625518942128725E-9</v>
      </c>
      <c r="J1816" s="26">
        <f>Sheet3!I$12*EXP(-0.5*((Sheet1!$C1839-Sheet3!I$11)/Sheet3!I$13)^2)</f>
        <v>3.0625518942128725E-9</v>
      </c>
      <c r="K1816" s="26">
        <f>Sheet3!J$12*EXP(-0.5*((Sheet1!$C1839-Sheet3!J$11)/Sheet3!J$13)^2)</f>
        <v>3.0625518942128725E-9</v>
      </c>
      <c r="L1816" s="26">
        <f>Sheet3!K$12*EXP(-0.5*((Sheet1!$C1839-Sheet3!K$11)/Sheet3!K$13)^2)</f>
        <v>3.0625518942128725E-9</v>
      </c>
      <c r="M1816" s="26">
        <f>Sheet3!L$12*EXP(-0.5*((Sheet1!$C1839-Sheet3!L$11)/Sheet3!L$13)^2)</f>
        <v>3.0625518942128725E-9</v>
      </c>
    </row>
    <row r="1817" spans="1:13" x14ac:dyDescent="0.25">
      <c r="A1817" s="26">
        <f>Sheet1!D1840*Sheet3!$B$5</f>
        <v>0</v>
      </c>
      <c r="B1817" s="26">
        <f t="shared" si="56"/>
        <v>6.0410602193644161E-16</v>
      </c>
      <c r="C1817" s="26">
        <f t="shared" si="57"/>
        <v>2.4578568345948094E-8</v>
      </c>
      <c r="D1817" s="26">
        <f>Sheet3!C$12*EXP(-0.5*((Sheet1!$C1840-Sheet3!C$11)/Sheet3!C$13)^2)</f>
        <v>2.9124781134103978E-48</v>
      </c>
      <c r="E1817" s="26">
        <f>Sheet3!D$12*EXP(-0.5*((Sheet1!$C1840-Sheet3!D$11)/Sheet3!D$13)^2)</f>
        <v>7.8153192245113058E-11</v>
      </c>
      <c r="F1817" s="26">
        <f>Sheet3!E$12*EXP(-0.5*((Sheet1!$C1840-Sheet3!E$11)/Sheet3!E$13)^2)</f>
        <v>3.0625518942128725E-9</v>
      </c>
      <c r="G1817" s="26">
        <f>Sheet3!F$12*EXP(-0.5*((Sheet1!$C1840-Sheet3!F$11)/Sheet3!F$13)^2)</f>
        <v>3.0625518942128725E-9</v>
      </c>
      <c r="H1817" s="26">
        <f>Sheet3!G$12*EXP(-0.5*((Sheet1!$C1840-Sheet3!G$11)/Sheet3!G$13)^2)</f>
        <v>3.0625518942128725E-9</v>
      </c>
      <c r="I1817" s="26">
        <f>Sheet3!H$12*EXP(-0.5*((Sheet1!$C1840-Sheet3!H$11)/Sheet3!H$13)^2)</f>
        <v>3.0625518942128725E-9</v>
      </c>
      <c r="J1817" s="26">
        <f>Sheet3!I$12*EXP(-0.5*((Sheet1!$C1840-Sheet3!I$11)/Sheet3!I$13)^2)</f>
        <v>3.0625518942128725E-9</v>
      </c>
      <c r="K1817" s="26">
        <f>Sheet3!J$12*EXP(-0.5*((Sheet1!$C1840-Sheet3!J$11)/Sheet3!J$13)^2)</f>
        <v>3.0625518942128725E-9</v>
      </c>
      <c r="L1817" s="26">
        <f>Sheet3!K$12*EXP(-0.5*((Sheet1!$C1840-Sheet3!K$11)/Sheet3!K$13)^2)</f>
        <v>3.0625518942128725E-9</v>
      </c>
      <c r="M1817" s="26">
        <f>Sheet3!L$12*EXP(-0.5*((Sheet1!$C1840-Sheet3!L$11)/Sheet3!L$13)^2)</f>
        <v>3.0625518942128725E-9</v>
      </c>
    </row>
    <row r="1818" spans="1:13" x14ac:dyDescent="0.25">
      <c r="A1818" s="26">
        <f>Sheet1!D1841*Sheet3!$B$5</f>
        <v>0</v>
      </c>
      <c r="B1818" s="26">
        <f t="shared" si="56"/>
        <v>6.0410602193644161E-16</v>
      </c>
      <c r="C1818" s="26">
        <f t="shared" si="57"/>
        <v>2.4578568345948094E-8</v>
      </c>
      <c r="D1818" s="26">
        <f>Sheet3!C$12*EXP(-0.5*((Sheet1!$C1841-Sheet3!C$11)/Sheet3!C$13)^2)</f>
        <v>2.9124781134103978E-48</v>
      </c>
      <c r="E1818" s="26">
        <f>Sheet3!D$12*EXP(-0.5*((Sheet1!$C1841-Sheet3!D$11)/Sheet3!D$13)^2)</f>
        <v>7.8153192245113058E-11</v>
      </c>
      <c r="F1818" s="26">
        <f>Sheet3!E$12*EXP(-0.5*((Sheet1!$C1841-Sheet3!E$11)/Sheet3!E$13)^2)</f>
        <v>3.0625518942128725E-9</v>
      </c>
      <c r="G1818" s="26">
        <f>Sheet3!F$12*EXP(-0.5*((Sheet1!$C1841-Sheet3!F$11)/Sheet3!F$13)^2)</f>
        <v>3.0625518942128725E-9</v>
      </c>
      <c r="H1818" s="26">
        <f>Sheet3!G$12*EXP(-0.5*((Sheet1!$C1841-Sheet3!G$11)/Sheet3!G$13)^2)</f>
        <v>3.0625518942128725E-9</v>
      </c>
      <c r="I1818" s="26">
        <f>Sheet3!H$12*EXP(-0.5*((Sheet1!$C1841-Sheet3!H$11)/Sheet3!H$13)^2)</f>
        <v>3.0625518942128725E-9</v>
      </c>
      <c r="J1818" s="26">
        <f>Sheet3!I$12*EXP(-0.5*((Sheet1!$C1841-Sheet3!I$11)/Sheet3!I$13)^2)</f>
        <v>3.0625518942128725E-9</v>
      </c>
      <c r="K1818" s="26">
        <f>Sheet3!J$12*EXP(-0.5*((Sheet1!$C1841-Sheet3!J$11)/Sheet3!J$13)^2)</f>
        <v>3.0625518942128725E-9</v>
      </c>
      <c r="L1818" s="26">
        <f>Sheet3!K$12*EXP(-0.5*((Sheet1!$C1841-Sheet3!K$11)/Sheet3!K$13)^2)</f>
        <v>3.0625518942128725E-9</v>
      </c>
      <c r="M1818" s="26">
        <f>Sheet3!L$12*EXP(-0.5*((Sheet1!$C1841-Sheet3!L$11)/Sheet3!L$13)^2)</f>
        <v>3.0625518942128725E-9</v>
      </c>
    </row>
    <row r="1819" spans="1:13" x14ac:dyDescent="0.25">
      <c r="A1819" s="26">
        <f>Sheet1!D1842*Sheet3!$B$5</f>
        <v>0</v>
      </c>
      <c r="B1819" s="26">
        <f t="shared" si="56"/>
        <v>6.0410602193644161E-16</v>
      </c>
      <c r="C1819" s="26">
        <f t="shared" si="57"/>
        <v>2.4578568345948094E-8</v>
      </c>
      <c r="D1819" s="26">
        <f>Sheet3!C$12*EXP(-0.5*((Sheet1!$C1842-Sheet3!C$11)/Sheet3!C$13)^2)</f>
        <v>2.9124781134103978E-48</v>
      </c>
      <c r="E1819" s="26">
        <f>Sheet3!D$12*EXP(-0.5*((Sheet1!$C1842-Sheet3!D$11)/Sheet3!D$13)^2)</f>
        <v>7.8153192245113058E-11</v>
      </c>
      <c r="F1819" s="26">
        <f>Sheet3!E$12*EXP(-0.5*((Sheet1!$C1842-Sheet3!E$11)/Sheet3!E$13)^2)</f>
        <v>3.0625518942128725E-9</v>
      </c>
      <c r="G1819" s="26">
        <f>Sheet3!F$12*EXP(-0.5*((Sheet1!$C1842-Sheet3!F$11)/Sheet3!F$13)^2)</f>
        <v>3.0625518942128725E-9</v>
      </c>
      <c r="H1819" s="26">
        <f>Sheet3!G$12*EXP(-0.5*((Sheet1!$C1842-Sheet3!G$11)/Sheet3!G$13)^2)</f>
        <v>3.0625518942128725E-9</v>
      </c>
      <c r="I1819" s="26">
        <f>Sheet3!H$12*EXP(-0.5*((Sheet1!$C1842-Sheet3!H$11)/Sheet3!H$13)^2)</f>
        <v>3.0625518942128725E-9</v>
      </c>
      <c r="J1819" s="26">
        <f>Sheet3!I$12*EXP(-0.5*((Sheet1!$C1842-Sheet3!I$11)/Sheet3!I$13)^2)</f>
        <v>3.0625518942128725E-9</v>
      </c>
      <c r="K1819" s="26">
        <f>Sheet3!J$12*EXP(-0.5*((Sheet1!$C1842-Sheet3!J$11)/Sheet3!J$13)^2)</f>
        <v>3.0625518942128725E-9</v>
      </c>
      <c r="L1819" s="26">
        <f>Sheet3!K$12*EXP(-0.5*((Sheet1!$C1842-Sheet3!K$11)/Sheet3!K$13)^2)</f>
        <v>3.0625518942128725E-9</v>
      </c>
      <c r="M1819" s="26">
        <f>Sheet3!L$12*EXP(-0.5*((Sheet1!$C1842-Sheet3!L$11)/Sheet3!L$13)^2)</f>
        <v>3.0625518942128725E-9</v>
      </c>
    </row>
    <row r="1820" spans="1:13" x14ac:dyDescent="0.25">
      <c r="A1820" s="26">
        <f>Sheet1!D1843*Sheet3!$B$5</f>
        <v>0</v>
      </c>
      <c r="B1820" s="26">
        <f t="shared" si="56"/>
        <v>6.0410602193644161E-16</v>
      </c>
      <c r="C1820" s="26">
        <f t="shared" si="57"/>
        <v>2.4578568345948094E-8</v>
      </c>
      <c r="D1820" s="26">
        <f>Sheet3!C$12*EXP(-0.5*((Sheet1!$C1843-Sheet3!C$11)/Sheet3!C$13)^2)</f>
        <v>2.9124781134103978E-48</v>
      </c>
      <c r="E1820" s="26">
        <f>Sheet3!D$12*EXP(-0.5*((Sheet1!$C1843-Sheet3!D$11)/Sheet3!D$13)^2)</f>
        <v>7.8153192245113058E-11</v>
      </c>
      <c r="F1820" s="26">
        <f>Sheet3!E$12*EXP(-0.5*((Sheet1!$C1843-Sheet3!E$11)/Sheet3!E$13)^2)</f>
        <v>3.0625518942128725E-9</v>
      </c>
      <c r="G1820" s="26">
        <f>Sheet3!F$12*EXP(-0.5*((Sheet1!$C1843-Sheet3!F$11)/Sheet3!F$13)^2)</f>
        <v>3.0625518942128725E-9</v>
      </c>
      <c r="H1820" s="26">
        <f>Sheet3!G$12*EXP(-0.5*((Sheet1!$C1843-Sheet3!G$11)/Sheet3!G$13)^2)</f>
        <v>3.0625518942128725E-9</v>
      </c>
      <c r="I1820" s="26">
        <f>Sheet3!H$12*EXP(-0.5*((Sheet1!$C1843-Sheet3!H$11)/Sheet3!H$13)^2)</f>
        <v>3.0625518942128725E-9</v>
      </c>
      <c r="J1820" s="26">
        <f>Sheet3!I$12*EXP(-0.5*((Sheet1!$C1843-Sheet3!I$11)/Sheet3!I$13)^2)</f>
        <v>3.0625518942128725E-9</v>
      </c>
      <c r="K1820" s="26">
        <f>Sheet3!J$12*EXP(-0.5*((Sheet1!$C1843-Sheet3!J$11)/Sheet3!J$13)^2)</f>
        <v>3.0625518942128725E-9</v>
      </c>
      <c r="L1820" s="26">
        <f>Sheet3!K$12*EXP(-0.5*((Sheet1!$C1843-Sheet3!K$11)/Sheet3!K$13)^2)</f>
        <v>3.0625518942128725E-9</v>
      </c>
      <c r="M1820" s="26">
        <f>Sheet3!L$12*EXP(-0.5*((Sheet1!$C1843-Sheet3!L$11)/Sheet3!L$13)^2)</f>
        <v>3.0625518942128725E-9</v>
      </c>
    </row>
    <row r="1821" spans="1:13" x14ac:dyDescent="0.25">
      <c r="A1821" s="26">
        <f>Sheet1!D1844*Sheet3!$B$5</f>
        <v>0</v>
      </c>
      <c r="B1821" s="26">
        <f t="shared" si="56"/>
        <v>6.0410602193644161E-16</v>
      </c>
      <c r="C1821" s="26">
        <f t="shared" si="57"/>
        <v>2.4578568345948094E-8</v>
      </c>
      <c r="D1821" s="26">
        <f>Sheet3!C$12*EXP(-0.5*((Sheet1!$C1844-Sheet3!C$11)/Sheet3!C$13)^2)</f>
        <v>2.9124781134103978E-48</v>
      </c>
      <c r="E1821" s="26">
        <f>Sheet3!D$12*EXP(-0.5*((Sheet1!$C1844-Sheet3!D$11)/Sheet3!D$13)^2)</f>
        <v>7.8153192245113058E-11</v>
      </c>
      <c r="F1821" s="26">
        <f>Sheet3!E$12*EXP(-0.5*((Sheet1!$C1844-Sheet3!E$11)/Sheet3!E$13)^2)</f>
        <v>3.0625518942128725E-9</v>
      </c>
      <c r="G1821" s="26">
        <f>Sheet3!F$12*EXP(-0.5*((Sheet1!$C1844-Sheet3!F$11)/Sheet3!F$13)^2)</f>
        <v>3.0625518942128725E-9</v>
      </c>
      <c r="H1821" s="26">
        <f>Sheet3!G$12*EXP(-0.5*((Sheet1!$C1844-Sheet3!G$11)/Sheet3!G$13)^2)</f>
        <v>3.0625518942128725E-9</v>
      </c>
      <c r="I1821" s="26">
        <f>Sheet3!H$12*EXP(-0.5*((Sheet1!$C1844-Sheet3!H$11)/Sheet3!H$13)^2)</f>
        <v>3.0625518942128725E-9</v>
      </c>
      <c r="J1821" s="26">
        <f>Sheet3!I$12*EXP(-0.5*((Sheet1!$C1844-Sheet3!I$11)/Sheet3!I$13)^2)</f>
        <v>3.0625518942128725E-9</v>
      </c>
      <c r="K1821" s="26">
        <f>Sheet3!J$12*EXP(-0.5*((Sheet1!$C1844-Sheet3!J$11)/Sheet3!J$13)^2)</f>
        <v>3.0625518942128725E-9</v>
      </c>
      <c r="L1821" s="26">
        <f>Sheet3!K$12*EXP(-0.5*((Sheet1!$C1844-Sheet3!K$11)/Sheet3!K$13)^2)</f>
        <v>3.0625518942128725E-9</v>
      </c>
      <c r="M1821" s="26">
        <f>Sheet3!L$12*EXP(-0.5*((Sheet1!$C1844-Sheet3!L$11)/Sheet3!L$13)^2)</f>
        <v>3.0625518942128725E-9</v>
      </c>
    </row>
    <row r="1822" spans="1:13" x14ac:dyDescent="0.25">
      <c r="A1822" s="26">
        <f>Sheet1!D1845*Sheet3!$B$5</f>
        <v>0</v>
      </c>
      <c r="B1822" s="26">
        <f t="shared" si="56"/>
        <v>6.0410602193644161E-16</v>
      </c>
      <c r="C1822" s="26">
        <f t="shared" si="57"/>
        <v>2.4578568345948094E-8</v>
      </c>
      <c r="D1822" s="26">
        <f>Sheet3!C$12*EXP(-0.5*((Sheet1!$C1845-Sheet3!C$11)/Sheet3!C$13)^2)</f>
        <v>2.9124781134103978E-48</v>
      </c>
      <c r="E1822" s="26">
        <f>Sheet3!D$12*EXP(-0.5*((Sheet1!$C1845-Sheet3!D$11)/Sheet3!D$13)^2)</f>
        <v>7.8153192245113058E-11</v>
      </c>
      <c r="F1822" s="26">
        <f>Sheet3!E$12*EXP(-0.5*((Sheet1!$C1845-Sheet3!E$11)/Sheet3!E$13)^2)</f>
        <v>3.0625518942128725E-9</v>
      </c>
      <c r="G1822" s="26">
        <f>Sheet3!F$12*EXP(-0.5*((Sheet1!$C1845-Sheet3!F$11)/Sheet3!F$13)^2)</f>
        <v>3.0625518942128725E-9</v>
      </c>
      <c r="H1822" s="26">
        <f>Sheet3!G$12*EXP(-0.5*((Sheet1!$C1845-Sheet3!G$11)/Sheet3!G$13)^2)</f>
        <v>3.0625518942128725E-9</v>
      </c>
      <c r="I1822" s="26">
        <f>Sheet3!H$12*EXP(-0.5*((Sheet1!$C1845-Sheet3!H$11)/Sheet3!H$13)^2)</f>
        <v>3.0625518942128725E-9</v>
      </c>
      <c r="J1822" s="26">
        <f>Sheet3!I$12*EXP(-0.5*((Sheet1!$C1845-Sheet3!I$11)/Sheet3!I$13)^2)</f>
        <v>3.0625518942128725E-9</v>
      </c>
      <c r="K1822" s="26">
        <f>Sheet3!J$12*EXP(-0.5*((Sheet1!$C1845-Sheet3!J$11)/Sheet3!J$13)^2)</f>
        <v>3.0625518942128725E-9</v>
      </c>
      <c r="L1822" s="26">
        <f>Sheet3!K$12*EXP(-0.5*((Sheet1!$C1845-Sheet3!K$11)/Sheet3!K$13)^2)</f>
        <v>3.0625518942128725E-9</v>
      </c>
      <c r="M1822" s="26">
        <f>Sheet3!L$12*EXP(-0.5*((Sheet1!$C1845-Sheet3!L$11)/Sheet3!L$13)^2)</f>
        <v>3.0625518942128725E-9</v>
      </c>
    </row>
    <row r="1823" spans="1:13" x14ac:dyDescent="0.25">
      <c r="A1823" s="26">
        <f>Sheet1!D1846*Sheet3!$B$5</f>
        <v>0</v>
      </c>
      <c r="B1823" s="26">
        <f t="shared" si="56"/>
        <v>6.0410602193644161E-16</v>
      </c>
      <c r="C1823" s="26">
        <f t="shared" si="57"/>
        <v>2.4578568345948094E-8</v>
      </c>
      <c r="D1823" s="26">
        <f>Sheet3!C$12*EXP(-0.5*((Sheet1!$C1846-Sheet3!C$11)/Sheet3!C$13)^2)</f>
        <v>2.9124781134103978E-48</v>
      </c>
      <c r="E1823" s="26">
        <f>Sheet3!D$12*EXP(-0.5*((Sheet1!$C1846-Sheet3!D$11)/Sheet3!D$13)^2)</f>
        <v>7.8153192245113058E-11</v>
      </c>
      <c r="F1823" s="26">
        <f>Sheet3!E$12*EXP(-0.5*((Sheet1!$C1846-Sheet3!E$11)/Sheet3!E$13)^2)</f>
        <v>3.0625518942128725E-9</v>
      </c>
      <c r="G1823" s="26">
        <f>Sheet3!F$12*EXP(-0.5*((Sheet1!$C1846-Sheet3!F$11)/Sheet3!F$13)^2)</f>
        <v>3.0625518942128725E-9</v>
      </c>
      <c r="H1823" s="26">
        <f>Sheet3!G$12*EXP(-0.5*((Sheet1!$C1846-Sheet3!G$11)/Sheet3!G$13)^2)</f>
        <v>3.0625518942128725E-9</v>
      </c>
      <c r="I1823" s="26">
        <f>Sheet3!H$12*EXP(-0.5*((Sheet1!$C1846-Sheet3!H$11)/Sheet3!H$13)^2)</f>
        <v>3.0625518942128725E-9</v>
      </c>
      <c r="J1823" s="26">
        <f>Sheet3!I$12*EXP(-0.5*((Sheet1!$C1846-Sheet3!I$11)/Sheet3!I$13)^2)</f>
        <v>3.0625518942128725E-9</v>
      </c>
      <c r="K1823" s="26">
        <f>Sheet3!J$12*EXP(-0.5*((Sheet1!$C1846-Sheet3!J$11)/Sheet3!J$13)^2)</f>
        <v>3.0625518942128725E-9</v>
      </c>
      <c r="L1823" s="26">
        <f>Sheet3!K$12*EXP(-0.5*((Sheet1!$C1846-Sheet3!K$11)/Sheet3!K$13)^2)</f>
        <v>3.0625518942128725E-9</v>
      </c>
      <c r="M1823" s="26">
        <f>Sheet3!L$12*EXP(-0.5*((Sheet1!$C1846-Sheet3!L$11)/Sheet3!L$13)^2)</f>
        <v>3.0625518942128725E-9</v>
      </c>
    </row>
    <row r="1824" spans="1:13" x14ac:dyDescent="0.25">
      <c r="A1824" s="26">
        <f>Sheet1!D1847*Sheet3!$B$5</f>
        <v>0</v>
      </c>
      <c r="B1824" s="26">
        <f t="shared" si="56"/>
        <v>6.0410602193644161E-16</v>
      </c>
      <c r="C1824" s="26">
        <f t="shared" si="57"/>
        <v>2.4578568345948094E-8</v>
      </c>
      <c r="D1824" s="26">
        <f>Sheet3!C$12*EXP(-0.5*((Sheet1!$C1847-Sheet3!C$11)/Sheet3!C$13)^2)</f>
        <v>2.9124781134103978E-48</v>
      </c>
      <c r="E1824" s="26">
        <f>Sheet3!D$12*EXP(-0.5*((Sheet1!$C1847-Sheet3!D$11)/Sheet3!D$13)^2)</f>
        <v>7.8153192245113058E-11</v>
      </c>
      <c r="F1824" s="26">
        <f>Sheet3!E$12*EXP(-0.5*((Sheet1!$C1847-Sheet3!E$11)/Sheet3!E$13)^2)</f>
        <v>3.0625518942128725E-9</v>
      </c>
      <c r="G1824" s="26">
        <f>Sheet3!F$12*EXP(-0.5*((Sheet1!$C1847-Sheet3!F$11)/Sheet3!F$13)^2)</f>
        <v>3.0625518942128725E-9</v>
      </c>
      <c r="H1824" s="26">
        <f>Sheet3!G$12*EXP(-0.5*((Sheet1!$C1847-Sheet3!G$11)/Sheet3!G$13)^2)</f>
        <v>3.0625518942128725E-9</v>
      </c>
      <c r="I1824" s="26">
        <f>Sheet3!H$12*EXP(-0.5*((Sheet1!$C1847-Sheet3!H$11)/Sheet3!H$13)^2)</f>
        <v>3.0625518942128725E-9</v>
      </c>
      <c r="J1824" s="26">
        <f>Sheet3!I$12*EXP(-0.5*((Sheet1!$C1847-Sheet3!I$11)/Sheet3!I$13)^2)</f>
        <v>3.0625518942128725E-9</v>
      </c>
      <c r="K1824" s="26">
        <f>Sheet3!J$12*EXP(-0.5*((Sheet1!$C1847-Sheet3!J$11)/Sheet3!J$13)^2)</f>
        <v>3.0625518942128725E-9</v>
      </c>
      <c r="L1824" s="26">
        <f>Sheet3!K$12*EXP(-0.5*((Sheet1!$C1847-Sheet3!K$11)/Sheet3!K$13)^2)</f>
        <v>3.0625518942128725E-9</v>
      </c>
      <c r="M1824" s="26">
        <f>Sheet3!L$12*EXP(-0.5*((Sheet1!$C1847-Sheet3!L$11)/Sheet3!L$13)^2)</f>
        <v>3.0625518942128725E-9</v>
      </c>
    </row>
    <row r="1825" spans="1:13" x14ac:dyDescent="0.25">
      <c r="A1825" s="26">
        <f>Sheet1!D1848*Sheet3!$B$5</f>
        <v>0</v>
      </c>
      <c r="B1825" s="26">
        <f t="shared" si="56"/>
        <v>6.0410602193644161E-16</v>
      </c>
      <c r="C1825" s="26">
        <f t="shared" si="57"/>
        <v>2.4578568345948094E-8</v>
      </c>
      <c r="D1825" s="26">
        <f>Sheet3!C$12*EXP(-0.5*((Sheet1!$C1848-Sheet3!C$11)/Sheet3!C$13)^2)</f>
        <v>2.9124781134103978E-48</v>
      </c>
      <c r="E1825" s="26">
        <f>Sheet3!D$12*EXP(-0.5*((Sheet1!$C1848-Sheet3!D$11)/Sheet3!D$13)^2)</f>
        <v>7.8153192245113058E-11</v>
      </c>
      <c r="F1825" s="26">
        <f>Sheet3!E$12*EXP(-0.5*((Sheet1!$C1848-Sheet3!E$11)/Sheet3!E$13)^2)</f>
        <v>3.0625518942128725E-9</v>
      </c>
      <c r="G1825" s="26">
        <f>Sheet3!F$12*EXP(-0.5*((Sheet1!$C1848-Sheet3!F$11)/Sheet3!F$13)^2)</f>
        <v>3.0625518942128725E-9</v>
      </c>
      <c r="H1825" s="26">
        <f>Sheet3!G$12*EXP(-0.5*((Sheet1!$C1848-Sheet3!G$11)/Sheet3!G$13)^2)</f>
        <v>3.0625518942128725E-9</v>
      </c>
      <c r="I1825" s="26">
        <f>Sheet3!H$12*EXP(-0.5*((Sheet1!$C1848-Sheet3!H$11)/Sheet3!H$13)^2)</f>
        <v>3.0625518942128725E-9</v>
      </c>
      <c r="J1825" s="26">
        <f>Sheet3!I$12*EXP(-0.5*((Sheet1!$C1848-Sheet3!I$11)/Sheet3!I$13)^2)</f>
        <v>3.0625518942128725E-9</v>
      </c>
      <c r="K1825" s="26">
        <f>Sheet3!J$12*EXP(-0.5*((Sheet1!$C1848-Sheet3!J$11)/Sheet3!J$13)^2)</f>
        <v>3.0625518942128725E-9</v>
      </c>
      <c r="L1825" s="26">
        <f>Sheet3!K$12*EXP(-0.5*((Sheet1!$C1848-Sheet3!K$11)/Sheet3!K$13)^2)</f>
        <v>3.0625518942128725E-9</v>
      </c>
      <c r="M1825" s="26">
        <f>Sheet3!L$12*EXP(-0.5*((Sheet1!$C1848-Sheet3!L$11)/Sheet3!L$13)^2)</f>
        <v>3.0625518942128725E-9</v>
      </c>
    </row>
    <row r="1826" spans="1:13" x14ac:dyDescent="0.25">
      <c r="A1826" s="26">
        <f>Sheet1!D1849*Sheet3!$B$5</f>
        <v>0</v>
      </c>
      <c r="B1826" s="26">
        <f t="shared" si="56"/>
        <v>6.0410602193644161E-16</v>
      </c>
      <c r="C1826" s="26">
        <f t="shared" si="57"/>
        <v>2.4578568345948094E-8</v>
      </c>
      <c r="D1826" s="26">
        <f>Sheet3!C$12*EXP(-0.5*((Sheet1!$C1849-Sheet3!C$11)/Sheet3!C$13)^2)</f>
        <v>2.9124781134103978E-48</v>
      </c>
      <c r="E1826" s="26">
        <f>Sheet3!D$12*EXP(-0.5*((Sheet1!$C1849-Sheet3!D$11)/Sheet3!D$13)^2)</f>
        <v>7.8153192245113058E-11</v>
      </c>
      <c r="F1826" s="26">
        <f>Sheet3!E$12*EXP(-0.5*((Sheet1!$C1849-Sheet3!E$11)/Sheet3!E$13)^2)</f>
        <v>3.0625518942128725E-9</v>
      </c>
      <c r="G1826" s="26">
        <f>Sheet3!F$12*EXP(-0.5*((Sheet1!$C1849-Sheet3!F$11)/Sheet3!F$13)^2)</f>
        <v>3.0625518942128725E-9</v>
      </c>
      <c r="H1826" s="26">
        <f>Sheet3!G$12*EXP(-0.5*((Sheet1!$C1849-Sheet3!G$11)/Sheet3!G$13)^2)</f>
        <v>3.0625518942128725E-9</v>
      </c>
      <c r="I1826" s="26">
        <f>Sheet3!H$12*EXP(-0.5*((Sheet1!$C1849-Sheet3!H$11)/Sheet3!H$13)^2)</f>
        <v>3.0625518942128725E-9</v>
      </c>
      <c r="J1826" s="26">
        <f>Sheet3!I$12*EXP(-0.5*((Sheet1!$C1849-Sheet3!I$11)/Sheet3!I$13)^2)</f>
        <v>3.0625518942128725E-9</v>
      </c>
      <c r="K1826" s="26">
        <f>Sheet3!J$12*EXP(-0.5*((Sheet1!$C1849-Sheet3!J$11)/Sheet3!J$13)^2)</f>
        <v>3.0625518942128725E-9</v>
      </c>
      <c r="L1826" s="26">
        <f>Sheet3!K$12*EXP(-0.5*((Sheet1!$C1849-Sheet3!K$11)/Sheet3!K$13)^2)</f>
        <v>3.0625518942128725E-9</v>
      </c>
      <c r="M1826" s="26">
        <f>Sheet3!L$12*EXP(-0.5*((Sheet1!$C1849-Sheet3!L$11)/Sheet3!L$13)^2)</f>
        <v>3.0625518942128725E-9</v>
      </c>
    </row>
    <row r="1827" spans="1:13" x14ac:dyDescent="0.25">
      <c r="A1827" s="26">
        <f>Sheet1!D1850*Sheet3!$B$5</f>
        <v>0</v>
      </c>
      <c r="B1827" s="26">
        <f t="shared" si="56"/>
        <v>6.0410602193644161E-16</v>
      </c>
      <c r="C1827" s="26">
        <f t="shared" si="57"/>
        <v>2.4578568345948094E-8</v>
      </c>
      <c r="D1827" s="26">
        <f>Sheet3!C$12*EXP(-0.5*((Sheet1!$C1850-Sheet3!C$11)/Sheet3!C$13)^2)</f>
        <v>2.9124781134103978E-48</v>
      </c>
      <c r="E1827" s="26">
        <f>Sheet3!D$12*EXP(-0.5*((Sheet1!$C1850-Sheet3!D$11)/Sheet3!D$13)^2)</f>
        <v>7.8153192245113058E-11</v>
      </c>
      <c r="F1827" s="26">
        <f>Sheet3!E$12*EXP(-0.5*((Sheet1!$C1850-Sheet3!E$11)/Sheet3!E$13)^2)</f>
        <v>3.0625518942128725E-9</v>
      </c>
      <c r="G1827" s="26">
        <f>Sheet3!F$12*EXP(-0.5*((Sheet1!$C1850-Sheet3!F$11)/Sheet3!F$13)^2)</f>
        <v>3.0625518942128725E-9</v>
      </c>
      <c r="H1827" s="26">
        <f>Sheet3!G$12*EXP(-0.5*((Sheet1!$C1850-Sheet3!G$11)/Sheet3!G$13)^2)</f>
        <v>3.0625518942128725E-9</v>
      </c>
      <c r="I1827" s="26">
        <f>Sheet3!H$12*EXP(-0.5*((Sheet1!$C1850-Sheet3!H$11)/Sheet3!H$13)^2)</f>
        <v>3.0625518942128725E-9</v>
      </c>
      <c r="J1827" s="26">
        <f>Sheet3!I$12*EXP(-0.5*((Sheet1!$C1850-Sheet3!I$11)/Sheet3!I$13)^2)</f>
        <v>3.0625518942128725E-9</v>
      </c>
      <c r="K1827" s="26">
        <f>Sheet3!J$12*EXP(-0.5*((Sheet1!$C1850-Sheet3!J$11)/Sheet3!J$13)^2)</f>
        <v>3.0625518942128725E-9</v>
      </c>
      <c r="L1827" s="26">
        <f>Sheet3!K$12*EXP(-0.5*((Sheet1!$C1850-Sheet3!K$11)/Sheet3!K$13)^2)</f>
        <v>3.0625518942128725E-9</v>
      </c>
      <c r="M1827" s="26">
        <f>Sheet3!L$12*EXP(-0.5*((Sheet1!$C1850-Sheet3!L$11)/Sheet3!L$13)^2)</f>
        <v>3.0625518942128725E-9</v>
      </c>
    </row>
    <row r="1828" spans="1:13" x14ac:dyDescent="0.25">
      <c r="A1828" s="26">
        <f>Sheet1!D1851*Sheet3!$B$5</f>
        <v>0</v>
      </c>
      <c r="B1828" s="26">
        <f t="shared" si="56"/>
        <v>6.0410602193644161E-16</v>
      </c>
      <c r="C1828" s="26">
        <f t="shared" si="57"/>
        <v>2.4578568345948094E-8</v>
      </c>
      <c r="D1828" s="26">
        <f>Sheet3!C$12*EXP(-0.5*((Sheet1!$C1851-Sheet3!C$11)/Sheet3!C$13)^2)</f>
        <v>2.9124781134103978E-48</v>
      </c>
      <c r="E1828" s="26">
        <f>Sheet3!D$12*EXP(-0.5*((Sheet1!$C1851-Sheet3!D$11)/Sheet3!D$13)^2)</f>
        <v>7.8153192245113058E-11</v>
      </c>
      <c r="F1828" s="26">
        <f>Sheet3!E$12*EXP(-0.5*((Sheet1!$C1851-Sheet3!E$11)/Sheet3!E$13)^2)</f>
        <v>3.0625518942128725E-9</v>
      </c>
      <c r="G1828" s="26">
        <f>Sheet3!F$12*EXP(-0.5*((Sheet1!$C1851-Sheet3!F$11)/Sheet3!F$13)^2)</f>
        <v>3.0625518942128725E-9</v>
      </c>
      <c r="H1828" s="26">
        <f>Sheet3!G$12*EXP(-0.5*((Sheet1!$C1851-Sheet3!G$11)/Sheet3!G$13)^2)</f>
        <v>3.0625518942128725E-9</v>
      </c>
      <c r="I1828" s="26">
        <f>Sheet3!H$12*EXP(-0.5*((Sheet1!$C1851-Sheet3!H$11)/Sheet3!H$13)^2)</f>
        <v>3.0625518942128725E-9</v>
      </c>
      <c r="J1828" s="26">
        <f>Sheet3!I$12*EXP(-0.5*((Sheet1!$C1851-Sheet3!I$11)/Sheet3!I$13)^2)</f>
        <v>3.0625518942128725E-9</v>
      </c>
      <c r="K1828" s="26">
        <f>Sheet3!J$12*EXP(-0.5*((Sheet1!$C1851-Sheet3!J$11)/Sheet3!J$13)^2)</f>
        <v>3.0625518942128725E-9</v>
      </c>
      <c r="L1828" s="26">
        <f>Sheet3!K$12*EXP(-0.5*((Sheet1!$C1851-Sheet3!K$11)/Sheet3!K$13)^2)</f>
        <v>3.0625518942128725E-9</v>
      </c>
      <c r="M1828" s="26">
        <f>Sheet3!L$12*EXP(-0.5*((Sheet1!$C1851-Sheet3!L$11)/Sheet3!L$13)^2)</f>
        <v>3.0625518942128725E-9</v>
      </c>
    </row>
    <row r="1829" spans="1:13" x14ac:dyDescent="0.25">
      <c r="A1829" s="26">
        <f>Sheet1!D1852*Sheet3!$B$5</f>
        <v>0</v>
      </c>
      <c r="B1829" s="26">
        <f t="shared" si="56"/>
        <v>6.0410602193644161E-16</v>
      </c>
      <c r="C1829" s="26">
        <f t="shared" si="57"/>
        <v>2.4578568345948094E-8</v>
      </c>
      <c r="D1829" s="26">
        <f>Sheet3!C$12*EXP(-0.5*((Sheet1!$C1852-Sheet3!C$11)/Sheet3!C$13)^2)</f>
        <v>2.9124781134103978E-48</v>
      </c>
      <c r="E1829" s="26">
        <f>Sheet3!D$12*EXP(-0.5*((Sheet1!$C1852-Sheet3!D$11)/Sheet3!D$13)^2)</f>
        <v>7.8153192245113058E-11</v>
      </c>
      <c r="F1829" s="26">
        <f>Sheet3!E$12*EXP(-0.5*((Sheet1!$C1852-Sheet3!E$11)/Sheet3!E$13)^2)</f>
        <v>3.0625518942128725E-9</v>
      </c>
      <c r="G1829" s="26">
        <f>Sheet3!F$12*EXP(-0.5*((Sheet1!$C1852-Sheet3!F$11)/Sheet3!F$13)^2)</f>
        <v>3.0625518942128725E-9</v>
      </c>
      <c r="H1829" s="26">
        <f>Sheet3!G$12*EXP(-0.5*((Sheet1!$C1852-Sheet3!G$11)/Sheet3!G$13)^2)</f>
        <v>3.0625518942128725E-9</v>
      </c>
      <c r="I1829" s="26">
        <f>Sheet3!H$12*EXP(-0.5*((Sheet1!$C1852-Sheet3!H$11)/Sheet3!H$13)^2)</f>
        <v>3.0625518942128725E-9</v>
      </c>
      <c r="J1829" s="26">
        <f>Sheet3!I$12*EXP(-0.5*((Sheet1!$C1852-Sheet3!I$11)/Sheet3!I$13)^2)</f>
        <v>3.0625518942128725E-9</v>
      </c>
      <c r="K1829" s="26">
        <f>Sheet3!J$12*EXP(-0.5*((Sheet1!$C1852-Sheet3!J$11)/Sheet3!J$13)^2)</f>
        <v>3.0625518942128725E-9</v>
      </c>
      <c r="L1829" s="26">
        <f>Sheet3!K$12*EXP(-0.5*((Sheet1!$C1852-Sheet3!K$11)/Sheet3!K$13)^2)</f>
        <v>3.0625518942128725E-9</v>
      </c>
      <c r="M1829" s="26">
        <f>Sheet3!L$12*EXP(-0.5*((Sheet1!$C1852-Sheet3!L$11)/Sheet3!L$13)^2)</f>
        <v>3.0625518942128725E-9</v>
      </c>
    </row>
    <row r="1830" spans="1:13" x14ac:dyDescent="0.25">
      <c r="A1830" s="26">
        <f>Sheet1!D1853*Sheet3!$B$5</f>
        <v>0</v>
      </c>
      <c r="B1830" s="26">
        <f t="shared" si="56"/>
        <v>6.0410602193644161E-16</v>
      </c>
      <c r="C1830" s="26">
        <f t="shared" si="57"/>
        <v>2.4578568345948094E-8</v>
      </c>
      <c r="D1830" s="26">
        <f>Sheet3!C$12*EXP(-0.5*((Sheet1!$C1853-Sheet3!C$11)/Sheet3!C$13)^2)</f>
        <v>2.9124781134103978E-48</v>
      </c>
      <c r="E1830" s="26">
        <f>Sheet3!D$12*EXP(-0.5*((Sheet1!$C1853-Sheet3!D$11)/Sheet3!D$13)^2)</f>
        <v>7.8153192245113058E-11</v>
      </c>
      <c r="F1830" s="26">
        <f>Sheet3!E$12*EXP(-0.5*((Sheet1!$C1853-Sheet3!E$11)/Sheet3!E$13)^2)</f>
        <v>3.0625518942128725E-9</v>
      </c>
      <c r="G1830" s="26">
        <f>Sheet3!F$12*EXP(-0.5*((Sheet1!$C1853-Sheet3!F$11)/Sheet3!F$13)^2)</f>
        <v>3.0625518942128725E-9</v>
      </c>
      <c r="H1830" s="26">
        <f>Sheet3!G$12*EXP(-0.5*((Sheet1!$C1853-Sheet3!G$11)/Sheet3!G$13)^2)</f>
        <v>3.0625518942128725E-9</v>
      </c>
      <c r="I1830" s="26">
        <f>Sheet3!H$12*EXP(-0.5*((Sheet1!$C1853-Sheet3!H$11)/Sheet3!H$13)^2)</f>
        <v>3.0625518942128725E-9</v>
      </c>
      <c r="J1830" s="26">
        <f>Sheet3!I$12*EXP(-0.5*((Sheet1!$C1853-Sheet3!I$11)/Sheet3!I$13)^2)</f>
        <v>3.0625518942128725E-9</v>
      </c>
      <c r="K1830" s="26">
        <f>Sheet3!J$12*EXP(-0.5*((Sheet1!$C1853-Sheet3!J$11)/Sheet3!J$13)^2)</f>
        <v>3.0625518942128725E-9</v>
      </c>
      <c r="L1830" s="26">
        <f>Sheet3!K$12*EXP(-0.5*((Sheet1!$C1853-Sheet3!K$11)/Sheet3!K$13)^2)</f>
        <v>3.0625518942128725E-9</v>
      </c>
      <c r="M1830" s="26">
        <f>Sheet3!L$12*EXP(-0.5*((Sheet1!$C1853-Sheet3!L$11)/Sheet3!L$13)^2)</f>
        <v>3.0625518942128725E-9</v>
      </c>
    </row>
    <row r="1831" spans="1:13" x14ac:dyDescent="0.25">
      <c r="A1831" s="26">
        <f>Sheet1!D1854*Sheet3!$B$5</f>
        <v>0</v>
      </c>
      <c r="B1831" s="26">
        <f t="shared" si="56"/>
        <v>6.0410602193644161E-16</v>
      </c>
      <c r="C1831" s="26">
        <f t="shared" si="57"/>
        <v>2.4578568345948094E-8</v>
      </c>
      <c r="D1831" s="26">
        <f>Sheet3!C$12*EXP(-0.5*((Sheet1!$C1854-Sheet3!C$11)/Sheet3!C$13)^2)</f>
        <v>2.9124781134103978E-48</v>
      </c>
      <c r="E1831" s="26">
        <f>Sheet3!D$12*EXP(-0.5*((Sheet1!$C1854-Sheet3!D$11)/Sheet3!D$13)^2)</f>
        <v>7.8153192245113058E-11</v>
      </c>
      <c r="F1831" s="26">
        <f>Sheet3!E$12*EXP(-0.5*((Sheet1!$C1854-Sheet3!E$11)/Sheet3!E$13)^2)</f>
        <v>3.0625518942128725E-9</v>
      </c>
      <c r="G1831" s="26">
        <f>Sheet3!F$12*EXP(-0.5*((Sheet1!$C1854-Sheet3!F$11)/Sheet3!F$13)^2)</f>
        <v>3.0625518942128725E-9</v>
      </c>
      <c r="H1831" s="26">
        <f>Sheet3!G$12*EXP(-0.5*((Sheet1!$C1854-Sheet3!G$11)/Sheet3!G$13)^2)</f>
        <v>3.0625518942128725E-9</v>
      </c>
      <c r="I1831" s="26">
        <f>Sheet3!H$12*EXP(-0.5*((Sheet1!$C1854-Sheet3!H$11)/Sheet3!H$13)^2)</f>
        <v>3.0625518942128725E-9</v>
      </c>
      <c r="J1831" s="26">
        <f>Sheet3!I$12*EXP(-0.5*((Sheet1!$C1854-Sheet3!I$11)/Sheet3!I$13)^2)</f>
        <v>3.0625518942128725E-9</v>
      </c>
      <c r="K1831" s="26">
        <f>Sheet3!J$12*EXP(-0.5*((Sheet1!$C1854-Sheet3!J$11)/Sheet3!J$13)^2)</f>
        <v>3.0625518942128725E-9</v>
      </c>
      <c r="L1831" s="26">
        <f>Sheet3!K$12*EXP(-0.5*((Sheet1!$C1854-Sheet3!K$11)/Sheet3!K$13)^2)</f>
        <v>3.0625518942128725E-9</v>
      </c>
      <c r="M1831" s="26">
        <f>Sheet3!L$12*EXP(-0.5*((Sheet1!$C1854-Sheet3!L$11)/Sheet3!L$13)^2)</f>
        <v>3.0625518942128725E-9</v>
      </c>
    </row>
    <row r="1832" spans="1:13" x14ac:dyDescent="0.25">
      <c r="A1832" s="26">
        <f>Sheet1!D1855*Sheet3!$B$5</f>
        <v>0</v>
      </c>
      <c r="B1832" s="26">
        <f t="shared" si="56"/>
        <v>6.0410602193644161E-16</v>
      </c>
      <c r="C1832" s="26">
        <f t="shared" si="57"/>
        <v>2.4578568345948094E-8</v>
      </c>
      <c r="D1832" s="26">
        <f>Sheet3!C$12*EXP(-0.5*((Sheet1!$C1855-Sheet3!C$11)/Sheet3!C$13)^2)</f>
        <v>2.9124781134103978E-48</v>
      </c>
      <c r="E1832" s="26">
        <f>Sheet3!D$12*EXP(-0.5*((Sheet1!$C1855-Sheet3!D$11)/Sheet3!D$13)^2)</f>
        <v>7.8153192245113058E-11</v>
      </c>
      <c r="F1832" s="26">
        <f>Sheet3!E$12*EXP(-0.5*((Sheet1!$C1855-Sheet3!E$11)/Sheet3!E$13)^2)</f>
        <v>3.0625518942128725E-9</v>
      </c>
      <c r="G1832" s="26">
        <f>Sheet3!F$12*EXP(-0.5*((Sheet1!$C1855-Sheet3!F$11)/Sheet3!F$13)^2)</f>
        <v>3.0625518942128725E-9</v>
      </c>
      <c r="H1832" s="26">
        <f>Sheet3!G$12*EXP(-0.5*((Sheet1!$C1855-Sheet3!G$11)/Sheet3!G$13)^2)</f>
        <v>3.0625518942128725E-9</v>
      </c>
      <c r="I1832" s="26">
        <f>Sheet3!H$12*EXP(-0.5*((Sheet1!$C1855-Sheet3!H$11)/Sheet3!H$13)^2)</f>
        <v>3.0625518942128725E-9</v>
      </c>
      <c r="J1832" s="26">
        <f>Sheet3!I$12*EXP(-0.5*((Sheet1!$C1855-Sheet3!I$11)/Sheet3!I$13)^2)</f>
        <v>3.0625518942128725E-9</v>
      </c>
      <c r="K1832" s="26">
        <f>Sheet3!J$12*EXP(-0.5*((Sheet1!$C1855-Sheet3!J$11)/Sheet3!J$13)^2)</f>
        <v>3.0625518942128725E-9</v>
      </c>
      <c r="L1832" s="26">
        <f>Sheet3!K$12*EXP(-0.5*((Sheet1!$C1855-Sheet3!K$11)/Sheet3!K$13)^2)</f>
        <v>3.0625518942128725E-9</v>
      </c>
      <c r="M1832" s="26">
        <f>Sheet3!L$12*EXP(-0.5*((Sheet1!$C1855-Sheet3!L$11)/Sheet3!L$13)^2)</f>
        <v>3.0625518942128725E-9</v>
      </c>
    </row>
    <row r="1833" spans="1:13" x14ac:dyDescent="0.25">
      <c r="A1833" s="26">
        <f>Sheet1!D1856*Sheet3!$B$5</f>
        <v>0</v>
      </c>
      <c r="B1833" s="26">
        <f t="shared" si="56"/>
        <v>6.0410602193644161E-16</v>
      </c>
      <c r="C1833" s="26">
        <f t="shared" si="57"/>
        <v>2.4578568345948094E-8</v>
      </c>
      <c r="D1833" s="26">
        <f>Sheet3!C$12*EXP(-0.5*((Sheet1!$C1856-Sheet3!C$11)/Sheet3!C$13)^2)</f>
        <v>2.9124781134103978E-48</v>
      </c>
      <c r="E1833" s="26">
        <f>Sheet3!D$12*EXP(-0.5*((Sheet1!$C1856-Sheet3!D$11)/Sheet3!D$13)^2)</f>
        <v>7.8153192245113058E-11</v>
      </c>
      <c r="F1833" s="26">
        <f>Sheet3!E$12*EXP(-0.5*((Sheet1!$C1856-Sheet3!E$11)/Sheet3!E$13)^2)</f>
        <v>3.0625518942128725E-9</v>
      </c>
      <c r="G1833" s="26">
        <f>Sheet3!F$12*EXP(-0.5*((Sheet1!$C1856-Sheet3!F$11)/Sheet3!F$13)^2)</f>
        <v>3.0625518942128725E-9</v>
      </c>
      <c r="H1833" s="26">
        <f>Sheet3!G$12*EXP(-0.5*((Sheet1!$C1856-Sheet3!G$11)/Sheet3!G$13)^2)</f>
        <v>3.0625518942128725E-9</v>
      </c>
      <c r="I1833" s="26">
        <f>Sheet3!H$12*EXP(-0.5*((Sheet1!$C1856-Sheet3!H$11)/Sheet3!H$13)^2)</f>
        <v>3.0625518942128725E-9</v>
      </c>
      <c r="J1833" s="26">
        <f>Sheet3!I$12*EXP(-0.5*((Sheet1!$C1856-Sheet3!I$11)/Sheet3!I$13)^2)</f>
        <v>3.0625518942128725E-9</v>
      </c>
      <c r="K1833" s="26">
        <f>Sheet3!J$12*EXP(-0.5*((Sheet1!$C1856-Sheet3!J$11)/Sheet3!J$13)^2)</f>
        <v>3.0625518942128725E-9</v>
      </c>
      <c r="L1833" s="26">
        <f>Sheet3!K$12*EXP(-0.5*((Sheet1!$C1856-Sheet3!K$11)/Sheet3!K$13)^2)</f>
        <v>3.0625518942128725E-9</v>
      </c>
      <c r="M1833" s="26">
        <f>Sheet3!L$12*EXP(-0.5*((Sheet1!$C1856-Sheet3!L$11)/Sheet3!L$13)^2)</f>
        <v>3.0625518942128725E-9</v>
      </c>
    </row>
    <row r="1834" spans="1:13" x14ac:dyDescent="0.25">
      <c r="A1834" s="26">
        <f>Sheet1!D1857*Sheet3!$B$5</f>
        <v>0</v>
      </c>
      <c r="B1834" s="26">
        <f t="shared" si="56"/>
        <v>6.0410602193644161E-16</v>
      </c>
      <c r="C1834" s="26">
        <f t="shared" si="57"/>
        <v>2.4578568345948094E-8</v>
      </c>
      <c r="D1834" s="26">
        <f>Sheet3!C$12*EXP(-0.5*((Sheet1!$C1857-Sheet3!C$11)/Sheet3!C$13)^2)</f>
        <v>2.9124781134103978E-48</v>
      </c>
      <c r="E1834" s="26">
        <f>Sheet3!D$12*EXP(-0.5*((Sheet1!$C1857-Sheet3!D$11)/Sheet3!D$13)^2)</f>
        <v>7.8153192245113058E-11</v>
      </c>
      <c r="F1834" s="26">
        <f>Sheet3!E$12*EXP(-0.5*((Sheet1!$C1857-Sheet3!E$11)/Sheet3!E$13)^2)</f>
        <v>3.0625518942128725E-9</v>
      </c>
      <c r="G1834" s="26">
        <f>Sheet3!F$12*EXP(-0.5*((Sheet1!$C1857-Sheet3!F$11)/Sheet3!F$13)^2)</f>
        <v>3.0625518942128725E-9</v>
      </c>
      <c r="H1834" s="26">
        <f>Sheet3!G$12*EXP(-0.5*((Sheet1!$C1857-Sheet3!G$11)/Sheet3!G$13)^2)</f>
        <v>3.0625518942128725E-9</v>
      </c>
      <c r="I1834" s="26">
        <f>Sheet3!H$12*EXP(-0.5*((Sheet1!$C1857-Sheet3!H$11)/Sheet3!H$13)^2)</f>
        <v>3.0625518942128725E-9</v>
      </c>
      <c r="J1834" s="26">
        <f>Sheet3!I$12*EXP(-0.5*((Sheet1!$C1857-Sheet3!I$11)/Sheet3!I$13)^2)</f>
        <v>3.0625518942128725E-9</v>
      </c>
      <c r="K1834" s="26">
        <f>Sheet3!J$12*EXP(-0.5*((Sheet1!$C1857-Sheet3!J$11)/Sheet3!J$13)^2)</f>
        <v>3.0625518942128725E-9</v>
      </c>
      <c r="L1834" s="26">
        <f>Sheet3!K$12*EXP(-0.5*((Sheet1!$C1857-Sheet3!K$11)/Sheet3!K$13)^2)</f>
        <v>3.0625518942128725E-9</v>
      </c>
      <c r="M1834" s="26">
        <f>Sheet3!L$12*EXP(-0.5*((Sheet1!$C1857-Sheet3!L$11)/Sheet3!L$13)^2)</f>
        <v>3.0625518942128725E-9</v>
      </c>
    </row>
    <row r="1835" spans="1:13" x14ac:dyDescent="0.25">
      <c r="A1835" s="26">
        <f>Sheet1!D1858*Sheet3!$B$5</f>
        <v>0</v>
      </c>
      <c r="B1835" s="26">
        <f t="shared" si="56"/>
        <v>6.0410602193644161E-16</v>
      </c>
      <c r="C1835" s="26">
        <f t="shared" si="57"/>
        <v>2.4578568345948094E-8</v>
      </c>
      <c r="D1835" s="26">
        <f>Sheet3!C$12*EXP(-0.5*((Sheet1!$C1858-Sheet3!C$11)/Sheet3!C$13)^2)</f>
        <v>2.9124781134103978E-48</v>
      </c>
      <c r="E1835" s="26">
        <f>Sheet3!D$12*EXP(-0.5*((Sheet1!$C1858-Sheet3!D$11)/Sheet3!D$13)^2)</f>
        <v>7.8153192245113058E-11</v>
      </c>
      <c r="F1835" s="26">
        <f>Sheet3!E$12*EXP(-0.5*((Sheet1!$C1858-Sheet3!E$11)/Sheet3!E$13)^2)</f>
        <v>3.0625518942128725E-9</v>
      </c>
      <c r="G1835" s="26">
        <f>Sheet3!F$12*EXP(-0.5*((Sheet1!$C1858-Sheet3!F$11)/Sheet3!F$13)^2)</f>
        <v>3.0625518942128725E-9</v>
      </c>
      <c r="H1835" s="26">
        <f>Sheet3!G$12*EXP(-0.5*((Sheet1!$C1858-Sheet3!G$11)/Sheet3!G$13)^2)</f>
        <v>3.0625518942128725E-9</v>
      </c>
      <c r="I1835" s="26">
        <f>Sheet3!H$12*EXP(-0.5*((Sheet1!$C1858-Sheet3!H$11)/Sheet3!H$13)^2)</f>
        <v>3.0625518942128725E-9</v>
      </c>
      <c r="J1835" s="26">
        <f>Sheet3!I$12*EXP(-0.5*((Sheet1!$C1858-Sheet3!I$11)/Sheet3!I$13)^2)</f>
        <v>3.0625518942128725E-9</v>
      </c>
      <c r="K1835" s="26">
        <f>Sheet3!J$12*EXP(-0.5*((Sheet1!$C1858-Sheet3!J$11)/Sheet3!J$13)^2)</f>
        <v>3.0625518942128725E-9</v>
      </c>
      <c r="L1835" s="26">
        <f>Sheet3!K$12*EXP(-0.5*((Sheet1!$C1858-Sheet3!K$11)/Sheet3!K$13)^2)</f>
        <v>3.0625518942128725E-9</v>
      </c>
      <c r="M1835" s="26">
        <f>Sheet3!L$12*EXP(-0.5*((Sheet1!$C1858-Sheet3!L$11)/Sheet3!L$13)^2)</f>
        <v>3.0625518942128725E-9</v>
      </c>
    </row>
    <row r="1836" spans="1:13" x14ac:dyDescent="0.25">
      <c r="A1836" s="26">
        <f>Sheet1!D1859*Sheet3!$B$5</f>
        <v>0</v>
      </c>
      <c r="B1836" s="26">
        <f t="shared" si="56"/>
        <v>6.0410602193644161E-16</v>
      </c>
      <c r="C1836" s="26">
        <f t="shared" si="57"/>
        <v>2.4578568345948094E-8</v>
      </c>
      <c r="D1836" s="26">
        <f>Sheet3!C$12*EXP(-0.5*((Sheet1!$C1859-Sheet3!C$11)/Sheet3!C$13)^2)</f>
        <v>2.9124781134103978E-48</v>
      </c>
      <c r="E1836" s="26">
        <f>Sheet3!D$12*EXP(-0.5*((Sheet1!$C1859-Sheet3!D$11)/Sheet3!D$13)^2)</f>
        <v>7.8153192245113058E-11</v>
      </c>
      <c r="F1836" s="26">
        <f>Sheet3!E$12*EXP(-0.5*((Sheet1!$C1859-Sheet3!E$11)/Sheet3!E$13)^2)</f>
        <v>3.0625518942128725E-9</v>
      </c>
      <c r="G1836" s="26">
        <f>Sheet3!F$12*EXP(-0.5*((Sheet1!$C1859-Sheet3!F$11)/Sheet3!F$13)^2)</f>
        <v>3.0625518942128725E-9</v>
      </c>
      <c r="H1836" s="26">
        <f>Sheet3!G$12*EXP(-0.5*((Sheet1!$C1859-Sheet3!G$11)/Sheet3!G$13)^2)</f>
        <v>3.0625518942128725E-9</v>
      </c>
      <c r="I1836" s="26">
        <f>Sheet3!H$12*EXP(-0.5*((Sheet1!$C1859-Sheet3!H$11)/Sheet3!H$13)^2)</f>
        <v>3.0625518942128725E-9</v>
      </c>
      <c r="J1836" s="26">
        <f>Sheet3!I$12*EXP(-0.5*((Sheet1!$C1859-Sheet3!I$11)/Sheet3!I$13)^2)</f>
        <v>3.0625518942128725E-9</v>
      </c>
      <c r="K1836" s="26">
        <f>Sheet3!J$12*EXP(-0.5*((Sheet1!$C1859-Sheet3!J$11)/Sheet3!J$13)^2)</f>
        <v>3.0625518942128725E-9</v>
      </c>
      <c r="L1836" s="26">
        <f>Sheet3!K$12*EXP(-0.5*((Sheet1!$C1859-Sheet3!K$11)/Sheet3!K$13)^2)</f>
        <v>3.0625518942128725E-9</v>
      </c>
      <c r="M1836" s="26">
        <f>Sheet3!L$12*EXP(-0.5*((Sheet1!$C1859-Sheet3!L$11)/Sheet3!L$13)^2)</f>
        <v>3.0625518942128725E-9</v>
      </c>
    </row>
    <row r="1837" spans="1:13" x14ac:dyDescent="0.25">
      <c r="A1837" s="26">
        <f>Sheet1!D1860*Sheet3!$B$5</f>
        <v>0</v>
      </c>
      <c r="B1837" s="26">
        <f t="shared" si="56"/>
        <v>6.0410602193644161E-16</v>
      </c>
      <c r="C1837" s="26">
        <f t="shared" si="57"/>
        <v>2.4578568345948094E-8</v>
      </c>
      <c r="D1837" s="26">
        <f>Sheet3!C$12*EXP(-0.5*((Sheet1!$C1860-Sheet3!C$11)/Sheet3!C$13)^2)</f>
        <v>2.9124781134103978E-48</v>
      </c>
      <c r="E1837" s="26">
        <f>Sheet3!D$12*EXP(-0.5*((Sheet1!$C1860-Sheet3!D$11)/Sheet3!D$13)^2)</f>
        <v>7.8153192245113058E-11</v>
      </c>
      <c r="F1837" s="26">
        <f>Sheet3!E$12*EXP(-0.5*((Sheet1!$C1860-Sheet3!E$11)/Sheet3!E$13)^2)</f>
        <v>3.0625518942128725E-9</v>
      </c>
      <c r="G1837" s="26">
        <f>Sheet3!F$12*EXP(-0.5*((Sheet1!$C1860-Sheet3!F$11)/Sheet3!F$13)^2)</f>
        <v>3.0625518942128725E-9</v>
      </c>
      <c r="H1837" s="26">
        <f>Sheet3!G$12*EXP(-0.5*((Sheet1!$C1860-Sheet3!G$11)/Sheet3!G$13)^2)</f>
        <v>3.0625518942128725E-9</v>
      </c>
      <c r="I1837" s="26">
        <f>Sheet3!H$12*EXP(-0.5*((Sheet1!$C1860-Sheet3!H$11)/Sheet3!H$13)^2)</f>
        <v>3.0625518942128725E-9</v>
      </c>
      <c r="J1837" s="26">
        <f>Sheet3!I$12*EXP(-0.5*((Sheet1!$C1860-Sheet3!I$11)/Sheet3!I$13)^2)</f>
        <v>3.0625518942128725E-9</v>
      </c>
      <c r="K1837" s="26">
        <f>Sheet3!J$12*EXP(-0.5*((Sheet1!$C1860-Sheet3!J$11)/Sheet3!J$13)^2)</f>
        <v>3.0625518942128725E-9</v>
      </c>
      <c r="L1837" s="26">
        <f>Sheet3!K$12*EXP(-0.5*((Sheet1!$C1860-Sheet3!K$11)/Sheet3!K$13)^2)</f>
        <v>3.0625518942128725E-9</v>
      </c>
      <c r="M1837" s="26">
        <f>Sheet3!L$12*EXP(-0.5*((Sheet1!$C1860-Sheet3!L$11)/Sheet3!L$13)^2)</f>
        <v>3.0625518942128725E-9</v>
      </c>
    </row>
    <row r="1838" spans="1:13" x14ac:dyDescent="0.25">
      <c r="A1838" s="26">
        <f>Sheet1!D1861*Sheet3!$B$5</f>
        <v>0</v>
      </c>
      <c r="B1838" s="26">
        <f t="shared" si="56"/>
        <v>6.0410602193644161E-16</v>
      </c>
      <c r="C1838" s="26">
        <f t="shared" si="57"/>
        <v>2.4578568345948094E-8</v>
      </c>
      <c r="D1838" s="26">
        <f>Sheet3!C$12*EXP(-0.5*((Sheet1!$C1861-Sheet3!C$11)/Sheet3!C$13)^2)</f>
        <v>2.9124781134103978E-48</v>
      </c>
      <c r="E1838" s="26">
        <f>Sheet3!D$12*EXP(-0.5*((Sheet1!$C1861-Sheet3!D$11)/Sheet3!D$13)^2)</f>
        <v>7.8153192245113058E-11</v>
      </c>
      <c r="F1838" s="26">
        <f>Sheet3!E$12*EXP(-0.5*((Sheet1!$C1861-Sheet3!E$11)/Sheet3!E$13)^2)</f>
        <v>3.0625518942128725E-9</v>
      </c>
      <c r="G1838" s="26">
        <f>Sheet3!F$12*EXP(-0.5*((Sheet1!$C1861-Sheet3!F$11)/Sheet3!F$13)^2)</f>
        <v>3.0625518942128725E-9</v>
      </c>
      <c r="H1838" s="26">
        <f>Sheet3!G$12*EXP(-0.5*((Sheet1!$C1861-Sheet3!G$11)/Sheet3!G$13)^2)</f>
        <v>3.0625518942128725E-9</v>
      </c>
      <c r="I1838" s="26">
        <f>Sheet3!H$12*EXP(-0.5*((Sheet1!$C1861-Sheet3!H$11)/Sheet3!H$13)^2)</f>
        <v>3.0625518942128725E-9</v>
      </c>
      <c r="J1838" s="26">
        <f>Sheet3!I$12*EXP(-0.5*((Sheet1!$C1861-Sheet3!I$11)/Sheet3!I$13)^2)</f>
        <v>3.0625518942128725E-9</v>
      </c>
      <c r="K1838" s="26">
        <f>Sheet3!J$12*EXP(-0.5*((Sheet1!$C1861-Sheet3!J$11)/Sheet3!J$13)^2)</f>
        <v>3.0625518942128725E-9</v>
      </c>
      <c r="L1838" s="26">
        <f>Sheet3!K$12*EXP(-0.5*((Sheet1!$C1861-Sheet3!K$11)/Sheet3!K$13)^2)</f>
        <v>3.0625518942128725E-9</v>
      </c>
      <c r="M1838" s="26">
        <f>Sheet3!L$12*EXP(-0.5*((Sheet1!$C1861-Sheet3!L$11)/Sheet3!L$13)^2)</f>
        <v>3.0625518942128725E-9</v>
      </c>
    </row>
    <row r="1839" spans="1:13" x14ac:dyDescent="0.25">
      <c r="A1839" s="26">
        <f>Sheet1!D1862*Sheet3!$B$5</f>
        <v>0</v>
      </c>
      <c r="B1839" s="26">
        <f t="shared" si="56"/>
        <v>6.0410602193644161E-16</v>
      </c>
      <c r="C1839" s="26">
        <f t="shared" si="57"/>
        <v>2.4578568345948094E-8</v>
      </c>
      <c r="D1839" s="26">
        <f>Sheet3!C$12*EXP(-0.5*((Sheet1!$C1862-Sheet3!C$11)/Sheet3!C$13)^2)</f>
        <v>2.9124781134103978E-48</v>
      </c>
      <c r="E1839" s="26">
        <f>Sheet3!D$12*EXP(-0.5*((Sheet1!$C1862-Sheet3!D$11)/Sheet3!D$13)^2)</f>
        <v>7.8153192245113058E-11</v>
      </c>
      <c r="F1839" s="26">
        <f>Sheet3!E$12*EXP(-0.5*((Sheet1!$C1862-Sheet3!E$11)/Sheet3!E$13)^2)</f>
        <v>3.0625518942128725E-9</v>
      </c>
      <c r="G1839" s="26">
        <f>Sheet3!F$12*EXP(-0.5*((Sheet1!$C1862-Sheet3!F$11)/Sheet3!F$13)^2)</f>
        <v>3.0625518942128725E-9</v>
      </c>
      <c r="H1839" s="26">
        <f>Sheet3!G$12*EXP(-0.5*((Sheet1!$C1862-Sheet3!G$11)/Sheet3!G$13)^2)</f>
        <v>3.0625518942128725E-9</v>
      </c>
      <c r="I1839" s="26">
        <f>Sheet3!H$12*EXP(-0.5*((Sheet1!$C1862-Sheet3!H$11)/Sheet3!H$13)^2)</f>
        <v>3.0625518942128725E-9</v>
      </c>
      <c r="J1839" s="26">
        <f>Sheet3!I$12*EXP(-0.5*((Sheet1!$C1862-Sheet3!I$11)/Sheet3!I$13)^2)</f>
        <v>3.0625518942128725E-9</v>
      </c>
      <c r="K1839" s="26">
        <f>Sheet3!J$12*EXP(-0.5*((Sheet1!$C1862-Sheet3!J$11)/Sheet3!J$13)^2)</f>
        <v>3.0625518942128725E-9</v>
      </c>
      <c r="L1839" s="26">
        <f>Sheet3!K$12*EXP(-0.5*((Sheet1!$C1862-Sheet3!K$11)/Sheet3!K$13)^2)</f>
        <v>3.0625518942128725E-9</v>
      </c>
      <c r="M1839" s="26">
        <f>Sheet3!L$12*EXP(-0.5*((Sheet1!$C1862-Sheet3!L$11)/Sheet3!L$13)^2)</f>
        <v>3.0625518942128725E-9</v>
      </c>
    </row>
    <row r="1840" spans="1:13" x14ac:dyDescent="0.25">
      <c r="A1840" s="26">
        <f>Sheet1!D1863*Sheet3!$B$5</f>
        <v>0</v>
      </c>
      <c r="B1840" s="26">
        <f t="shared" si="56"/>
        <v>6.0410602193644161E-16</v>
      </c>
      <c r="C1840" s="26">
        <f t="shared" si="57"/>
        <v>2.4578568345948094E-8</v>
      </c>
      <c r="D1840" s="26">
        <f>Sheet3!C$12*EXP(-0.5*((Sheet1!$C1863-Sheet3!C$11)/Sheet3!C$13)^2)</f>
        <v>2.9124781134103978E-48</v>
      </c>
      <c r="E1840" s="26">
        <f>Sheet3!D$12*EXP(-0.5*((Sheet1!$C1863-Sheet3!D$11)/Sheet3!D$13)^2)</f>
        <v>7.8153192245113058E-11</v>
      </c>
      <c r="F1840" s="26">
        <f>Sheet3!E$12*EXP(-0.5*((Sheet1!$C1863-Sheet3!E$11)/Sheet3!E$13)^2)</f>
        <v>3.0625518942128725E-9</v>
      </c>
      <c r="G1840" s="26">
        <f>Sheet3!F$12*EXP(-0.5*((Sheet1!$C1863-Sheet3!F$11)/Sheet3!F$13)^2)</f>
        <v>3.0625518942128725E-9</v>
      </c>
      <c r="H1840" s="26">
        <f>Sheet3!G$12*EXP(-0.5*((Sheet1!$C1863-Sheet3!G$11)/Sheet3!G$13)^2)</f>
        <v>3.0625518942128725E-9</v>
      </c>
      <c r="I1840" s="26">
        <f>Sheet3!H$12*EXP(-0.5*((Sheet1!$C1863-Sheet3!H$11)/Sheet3!H$13)^2)</f>
        <v>3.0625518942128725E-9</v>
      </c>
      <c r="J1840" s="26">
        <f>Sheet3!I$12*EXP(-0.5*((Sheet1!$C1863-Sheet3!I$11)/Sheet3!I$13)^2)</f>
        <v>3.0625518942128725E-9</v>
      </c>
      <c r="K1840" s="26">
        <f>Sheet3!J$12*EXP(-0.5*((Sheet1!$C1863-Sheet3!J$11)/Sheet3!J$13)^2)</f>
        <v>3.0625518942128725E-9</v>
      </c>
      <c r="L1840" s="26">
        <f>Sheet3!K$12*EXP(-0.5*((Sheet1!$C1863-Sheet3!K$11)/Sheet3!K$13)^2)</f>
        <v>3.0625518942128725E-9</v>
      </c>
      <c r="M1840" s="26">
        <f>Sheet3!L$12*EXP(-0.5*((Sheet1!$C1863-Sheet3!L$11)/Sheet3!L$13)^2)</f>
        <v>3.0625518942128725E-9</v>
      </c>
    </row>
    <row r="1841" spans="1:13" x14ac:dyDescent="0.25">
      <c r="A1841" s="26">
        <f>Sheet1!D1864*Sheet3!$B$5</f>
        <v>0</v>
      </c>
      <c r="B1841" s="26">
        <f t="shared" si="56"/>
        <v>6.0410602193644161E-16</v>
      </c>
      <c r="C1841" s="26">
        <f t="shared" si="57"/>
        <v>2.4578568345948094E-8</v>
      </c>
      <c r="D1841" s="26">
        <f>Sheet3!C$12*EXP(-0.5*((Sheet1!$C1864-Sheet3!C$11)/Sheet3!C$13)^2)</f>
        <v>2.9124781134103978E-48</v>
      </c>
      <c r="E1841" s="26">
        <f>Sheet3!D$12*EXP(-0.5*((Sheet1!$C1864-Sheet3!D$11)/Sheet3!D$13)^2)</f>
        <v>7.8153192245113058E-11</v>
      </c>
      <c r="F1841" s="26">
        <f>Sheet3!E$12*EXP(-0.5*((Sheet1!$C1864-Sheet3!E$11)/Sheet3!E$13)^2)</f>
        <v>3.0625518942128725E-9</v>
      </c>
      <c r="G1841" s="26">
        <f>Sheet3!F$12*EXP(-0.5*((Sheet1!$C1864-Sheet3!F$11)/Sheet3!F$13)^2)</f>
        <v>3.0625518942128725E-9</v>
      </c>
      <c r="H1841" s="26">
        <f>Sheet3!G$12*EXP(-0.5*((Sheet1!$C1864-Sheet3!G$11)/Sheet3!G$13)^2)</f>
        <v>3.0625518942128725E-9</v>
      </c>
      <c r="I1841" s="26">
        <f>Sheet3!H$12*EXP(-0.5*((Sheet1!$C1864-Sheet3!H$11)/Sheet3!H$13)^2)</f>
        <v>3.0625518942128725E-9</v>
      </c>
      <c r="J1841" s="26">
        <f>Sheet3!I$12*EXP(-0.5*((Sheet1!$C1864-Sheet3!I$11)/Sheet3!I$13)^2)</f>
        <v>3.0625518942128725E-9</v>
      </c>
      <c r="K1841" s="26">
        <f>Sheet3!J$12*EXP(-0.5*((Sheet1!$C1864-Sheet3!J$11)/Sheet3!J$13)^2)</f>
        <v>3.0625518942128725E-9</v>
      </c>
      <c r="L1841" s="26">
        <f>Sheet3!K$12*EXP(-0.5*((Sheet1!$C1864-Sheet3!K$11)/Sheet3!K$13)^2)</f>
        <v>3.0625518942128725E-9</v>
      </c>
      <c r="M1841" s="26">
        <f>Sheet3!L$12*EXP(-0.5*((Sheet1!$C1864-Sheet3!L$11)/Sheet3!L$13)^2)</f>
        <v>3.0625518942128725E-9</v>
      </c>
    </row>
    <row r="1842" spans="1:13" x14ac:dyDescent="0.25">
      <c r="A1842" s="26">
        <f>Sheet1!D1865*Sheet3!$B$5</f>
        <v>0</v>
      </c>
      <c r="B1842" s="26">
        <f t="shared" si="56"/>
        <v>6.0410602193644161E-16</v>
      </c>
      <c r="C1842" s="26">
        <f t="shared" si="57"/>
        <v>2.4578568345948094E-8</v>
      </c>
      <c r="D1842" s="26">
        <f>Sheet3!C$12*EXP(-0.5*((Sheet1!$C1865-Sheet3!C$11)/Sheet3!C$13)^2)</f>
        <v>2.9124781134103978E-48</v>
      </c>
      <c r="E1842" s="26">
        <f>Sheet3!D$12*EXP(-0.5*((Sheet1!$C1865-Sheet3!D$11)/Sheet3!D$13)^2)</f>
        <v>7.8153192245113058E-11</v>
      </c>
      <c r="F1842" s="26">
        <f>Sheet3!E$12*EXP(-0.5*((Sheet1!$C1865-Sheet3!E$11)/Sheet3!E$13)^2)</f>
        <v>3.0625518942128725E-9</v>
      </c>
      <c r="G1842" s="26">
        <f>Sheet3!F$12*EXP(-0.5*((Sheet1!$C1865-Sheet3!F$11)/Sheet3!F$13)^2)</f>
        <v>3.0625518942128725E-9</v>
      </c>
      <c r="H1842" s="26">
        <f>Sheet3!G$12*EXP(-0.5*((Sheet1!$C1865-Sheet3!G$11)/Sheet3!G$13)^2)</f>
        <v>3.0625518942128725E-9</v>
      </c>
      <c r="I1842" s="26">
        <f>Sheet3!H$12*EXP(-0.5*((Sheet1!$C1865-Sheet3!H$11)/Sheet3!H$13)^2)</f>
        <v>3.0625518942128725E-9</v>
      </c>
      <c r="J1842" s="26">
        <f>Sheet3!I$12*EXP(-0.5*((Sheet1!$C1865-Sheet3!I$11)/Sheet3!I$13)^2)</f>
        <v>3.0625518942128725E-9</v>
      </c>
      <c r="K1842" s="26">
        <f>Sheet3!J$12*EXP(-0.5*((Sheet1!$C1865-Sheet3!J$11)/Sheet3!J$13)^2)</f>
        <v>3.0625518942128725E-9</v>
      </c>
      <c r="L1842" s="26">
        <f>Sheet3!K$12*EXP(-0.5*((Sheet1!$C1865-Sheet3!K$11)/Sheet3!K$13)^2)</f>
        <v>3.0625518942128725E-9</v>
      </c>
      <c r="M1842" s="26">
        <f>Sheet3!L$12*EXP(-0.5*((Sheet1!$C1865-Sheet3!L$11)/Sheet3!L$13)^2)</f>
        <v>3.0625518942128725E-9</v>
      </c>
    </row>
    <row r="1843" spans="1:13" x14ac:dyDescent="0.25">
      <c r="A1843" s="26">
        <f>Sheet1!D1866*Sheet3!$B$5</f>
        <v>0</v>
      </c>
      <c r="B1843" s="26">
        <f t="shared" si="56"/>
        <v>6.0410602193644161E-16</v>
      </c>
      <c r="C1843" s="26">
        <f t="shared" si="57"/>
        <v>2.4578568345948094E-8</v>
      </c>
      <c r="D1843" s="26">
        <f>Sheet3!C$12*EXP(-0.5*((Sheet1!$C1866-Sheet3!C$11)/Sheet3!C$13)^2)</f>
        <v>2.9124781134103978E-48</v>
      </c>
      <c r="E1843" s="26">
        <f>Sheet3!D$12*EXP(-0.5*((Sheet1!$C1866-Sheet3!D$11)/Sheet3!D$13)^2)</f>
        <v>7.8153192245113058E-11</v>
      </c>
      <c r="F1843" s="26">
        <f>Sheet3!E$12*EXP(-0.5*((Sheet1!$C1866-Sheet3!E$11)/Sheet3!E$13)^2)</f>
        <v>3.0625518942128725E-9</v>
      </c>
      <c r="G1843" s="26">
        <f>Sheet3!F$12*EXP(-0.5*((Sheet1!$C1866-Sheet3!F$11)/Sheet3!F$13)^2)</f>
        <v>3.0625518942128725E-9</v>
      </c>
      <c r="H1843" s="26">
        <f>Sheet3!G$12*EXP(-0.5*((Sheet1!$C1866-Sheet3!G$11)/Sheet3!G$13)^2)</f>
        <v>3.0625518942128725E-9</v>
      </c>
      <c r="I1843" s="26">
        <f>Sheet3!H$12*EXP(-0.5*((Sheet1!$C1866-Sheet3!H$11)/Sheet3!H$13)^2)</f>
        <v>3.0625518942128725E-9</v>
      </c>
      <c r="J1843" s="26">
        <f>Sheet3!I$12*EXP(-0.5*((Sheet1!$C1866-Sheet3!I$11)/Sheet3!I$13)^2)</f>
        <v>3.0625518942128725E-9</v>
      </c>
      <c r="K1843" s="26">
        <f>Sheet3!J$12*EXP(-0.5*((Sheet1!$C1866-Sheet3!J$11)/Sheet3!J$13)^2)</f>
        <v>3.0625518942128725E-9</v>
      </c>
      <c r="L1843" s="26">
        <f>Sheet3!K$12*EXP(-0.5*((Sheet1!$C1866-Sheet3!K$11)/Sheet3!K$13)^2)</f>
        <v>3.0625518942128725E-9</v>
      </c>
      <c r="M1843" s="26">
        <f>Sheet3!L$12*EXP(-0.5*((Sheet1!$C1866-Sheet3!L$11)/Sheet3!L$13)^2)</f>
        <v>3.0625518942128725E-9</v>
      </c>
    </row>
    <row r="1844" spans="1:13" x14ac:dyDescent="0.25">
      <c r="A1844" s="26">
        <f>Sheet1!D1867*Sheet3!$B$5</f>
        <v>0</v>
      </c>
      <c r="B1844" s="26">
        <f t="shared" si="56"/>
        <v>6.0410602193644161E-16</v>
      </c>
      <c r="C1844" s="26">
        <f t="shared" si="57"/>
        <v>2.4578568345948094E-8</v>
      </c>
      <c r="D1844" s="26">
        <f>Sheet3!C$12*EXP(-0.5*((Sheet1!$C1867-Sheet3!C$11)/Sheet3!C$13)^2)</f>
        <v>2.9124781134103978E-48</v>
      </c>
      <c r="E1844" s="26">
        <f>Sheet3!D$12*EXP(-0.5*((Sheet1!$C1867-Sheet3!D$11)/Sheet3!D$13)^2)</f>
        <v>7.8153192245113058E-11</v>
      </c>
      <c r="F1844" s="26">
        <f>Sheet3!E$12*EXP(-0.5*((Sheet1!$C1867-Sheet3!E$11)/Sheet3!E$13)^2)</f>
        <v>3.0625518942128725E-9</v>
      </c>
      <c r="G1844" s="26">
        <f>Sheet3!F$12*EXP(-0.5*((Sheet1!$C1867-Sheet3!F$11)/Sheet3!F$13)^2)</f>
        <v>3.0625518942128725E-9</v>
      </c>
      <c r="H1844" s="26">
        <f>Sheet3!G$12*EXP(-0.5*((Sheet1!$C1867-Sheet3!G$11)/Sheet3!G$13)^2)</f>
        <v>3.0625518942128725E-9</v>
      </c>
      <c r="I1844" s="26">
        <f>Sheet3!H$12*EXP(-0.5*((Sheet1!$C1867-Sheet3!H$11)/Sheet3!H$13)^2)</f>
        <v>3.0625518942128725E-9</v>
      </c>
      <c r="J1844" s="26">
        <f>Sheet3!I$12*EXP(-0.5*((Sheet1!$C1867-Sheet3!I$11)/Sheet3!I$13)^2)</f>
        <v>3.0625518942128725E-9</v>
      </c>
      <c r="K1844" s="26">
        <f>Sheet3!J$12*EXP(-0.5*((Sheet1!$C1867-Sheet3!J$11)/Sheet3!J$13)^2)</f>
        <v>3.0625518942128725E-9</v>
      </c>
      <c r="L1844" s="26">
        <f>Sheet3!K$12*EXP(-0.5*((Sheet1!$C1867-Sheet3!K$11)/Sheet3!K$13)^2)</f>
        <v>3.0625518942128725E-9</v>
      </c>
      <c r="M1844" s="26">
        <f>Sheet3!L$12*EXP(-0.5*((Sheet1!$C1867-Sheet3!L$11)/Sheet3!L$13)^2)</f>
        <v>3.0625518942128725E-9</v>
      </c>
    </row>
    <row r="1845" spans="1:13" x14ac:dyDescent="0.25">
      <c r="A1845" s="26">
        <f>Sheet1!D1868*Sheet3!$B$5</f>
        <v>0</v>
      </c>
      <c r="B1845" s="26">
        <f t="shared" si="56"/>
        <v>6.0410602193644161E-16</v>
      </c>
      <c r="C1845" s="26">
        <f t="shared" si="57"/>
        <v>2.4578568345948094E-8</v>
      </c>
      <c r="D1845" s="26">
        <f>Sheet3!C$12*EXP(-0.5*((Sheet1!$C1868-Sheet3!C$11)/Sheet3!C$13)^2)</f>
        <v>2.9124781134103978E-48</v>
      </c>
      <c r="E1845" s="26">
        <f>Sheet3!D$12*EXP(-0.5*((Sheet1!$C1868-Sheet3!D$11)/Sheet3!D$13)^2)</f>
        <v>7.8153192245113058E-11</v>
      </c>
      <c r="F1845" s="26">
        <f>Sheet3!E$12*EXP(-0.5*((Sheet1!$C1868-Sheet3!E$11)/Sheet3!E$13)^2)</f>
        <v>3.0625518942128725E-9</v>
      </c>
      <c r="G1845" s="26">
        <f>Sheet3!F$12*EXP(-0.5*((Sheet1!$C1868-Sheet3!F$11)/Sheet3!F$13)^2)</f>
        <v>3.0625518942128725E-9</v>
      </c>
      <c r="H1845" s="26">
        <f>Sheet3!G$12*EXP(-0.5*((Sheet1!$C1868-Sheet3!G$11)/Sheet3!G$13)^2)</f>
        <v>3.0625518942128725E-9</v>
      </c>
      <c r="I1845" s="26">
        <f>Sheet3!H$12*EXP(-0.5*((Sheet1!$C1868-Sheet3!H$11)/Sheet3!H$13)^2)</f>
        <v>3.0625518942128725E-9</v>
      </c>
      <c r="J1845" s="26">
        <f>Sheet3!I$12*EXP(-0.5*((Sheet1!$C1868-Sheet3!I$11)/Sheet3!I$13)^2)</f>
        <v>3.0625518942128725E-9</v>
      </c>
      <c r="K1845" s="26">
        <f>Sheet3!J$12*EXP(-0.5*((Sheet1!$C1868-Sheet3!J$11)/Sheet3!J$13)^2)</f>
        <v>3.0625518942128725E-9</v>
      </c>
      <c r="L1845" s="26">
        <f>Sheet3!K$12*EXP(-0.5*((Sheet1!$C1868-Sheet3!K$11)/Sheet3!K$13)^2)</f>
        <v>3.0625518942128725E-9</v>
      </c>
      <c r="M1845" s="26">
        <f>Sheet3!L$12*EXP(-0.5*((Sheet1!$C1868-Sheet3!L$11)/Sheet3!L$13)^2)</f>
        <v>3.0625518942128725E-9</v>
      </c>
    </row>
    <row r="1846" spans="1:13" x14ac:dyDescent="0.25">
      <c r="A1846" s="26">
        <f>Sheet1!D1869*Sheet3!$B$5</f>
        <v>0</v>
      </c>
      <c r="B1846" s="26">
        <f t="shared" si="56"/>
        <v>6.0410602193644161E-16</v>
      </c>
      <c r="C1846" s="26">
        <f t="shared" si="57"/>
        <v>2.4578568345948094E-8</v>
      </c>
      <c r="D1846" s="26">
        <f>Sheet3!C$12*EXP(-0.5*((Sheet1!$C1869-Sheet3!C$11)/Sheet3!C$13)^2)</f>
        <v>2.9124781134103978E-48</v>
      </c>
      <c r="E1846" s="26">
        <f>Sheet3!D$12*EXP(-0.5*((Sheet1!$C1869-Sheet3!D$11)/Sheet3!D$13)^2)</f>
        <v>7.8153192245113058E-11</v>
      </c>
      <c r="F1846" s="26">
        <f>Sheet3!E$12*EXP(-0.5*((Sheet1!$C1869-Sheet3!E$11)/Sheet3!E$13)^2)</f>
        <v>3.0625518942128725E-9</v>
      </c>
      <c r="G1846" s="26">
        <f>Sheet3!F$12*EXP(-0.5*((Sheet1!$C1869-Sheet3!F$11)/Sheet3!F$13)^2)</f>
        <v>3.0625518942128725E-9</v>
      </c>
      <c r="H1846" s="26">
        <f>Sheet3!G$12*EXP(-0.5*((Sheet1!$C1869-Sheet3!G$11)/Sheet3!G$13)^2)</f>
        <v>3.0625518942128725E-9</v>
      </c>
      <c r="I1846" s="26">
        <f>Sheet3!H$12*EXP(-0.5*((Sheet1!$C1869-Sheet3!H$11)/Sheet3!H$13)^2)</f>
        <v>3.0625518942128725E-9</v>
      </c>
      <c r="J1846" s="26">
        <f>Sheet3!I$12*EXP(-0.5*((Sheet1!$C1869-Sheet3!I$11)/Sheet3!I$13)^2)</f>
        <v>3.0625518942128725E-9</v>
      </c>
      <c r="K1846" s="26">
        <f>Sheet3!J$12*EXP(-0.5*((Sheet1!$C1869-Sheet3!J$11)/Sheet3!J$13)^2)</f>
        <v>3.0625518942128725E-9</v>
      </c>
      <c r="L1846" s="26">
        <f>Sheet3!K$12*EXP(-0.5*((Sheet1!$C1869-Sheet3!K$11)/Sheet3!K$13)^2)</f>
        <v>3.0625518942128725E-9</v>
      </c>
      <c r="M1846" s="26">
        <f>Sheet3!L$12*EXP(-0.5*((Sheet1!$C1869-Sheet3!L$11)/Sheet3!L$13)^2)</f>
        <v>3.0625518942128725E-9</v>
      </c>
    </row>
    <row r="1847" spans="1:13" x14ac:dyDescent="0.25">
      <c r="A1847" s="26">
        <f>Sheet1!D1870*Sheet3!$B$5</f>
        <v>0</v>
      </c>
      <c r="B1847" s="26">
        <f t="shared" si="56"/>
        <v>6.0410602193644161E-16</v>
      </c>
      <c r="C1847" s="26">
        <f t="shared" si="57"/>
        <v>2.4578568345948094E-8</v>
      </c>
      <c r="D1847" s="26">
        <f>Sheet3!C$12*EXP(-0.5*((Sheet1!$C1870-Sheet3!C$11)/Sheet3!C$13)^2)</f>
        <v>2.9124781134103978E-48</v>
      </c>
      <c r="E1847" s="26">
        <f>Sheet3!D$12*EXP(-0.5*((Sheet1!$C1870-Sheet3!D$11)/Sheet3!D$13)^2)</f>
        <v>7.8153192245113058E-11</v>
      </c>
      <c r="F1847" s="26">
        <f>Sheet3!E$12*EXP(-0.5*((Sheet1!$C1870-Sheet3!E$11)/Sheet3!E$13)^2)</f>
        <v>3.0625518942128725E-9</v>
      </c>
      <c r="G1847" s="26">
        <f>Sheet3!F$12*EXP(-0.5*((Sheet1!$C1870-Sheet3!F$11)/Sheet3!F$13)^2)</f>
        <v>3.0625518942128725E-9</v>
      </c>
      <c r="H1847" s="26">
        <f>Sheet3!G$12*EXP(-0.5*((Sheet1!$C1870-Sheet3!G$11)/Sheet3!G$13)^2)</f>
        <v>3.0625518942128725E-9</v>
      </c>
      <c r="I1847" s="26">
        <f>Sheet3!H$12*EXP(-0.5*((Sheet1!$C1870-Sheet3!H$11)/Sheet3!H$13)^2)</f>
        <v>3.0625518942128725E-9</v>
      </c>
      <c r="J1847" s="26">
        <f>Sheet3!I$12*EXP(-0.5*((Sheet1!$C1870-Sheet3!I$11)/Sheet3!I$13)^2)</f>
        <v>3.0625518942128725E-9</v>
      </c>
      <c r="K1847" s="26">
        <f>Sheet3!J$12*EXP(-0.5*((Sheet1!$C1870-Sheet3!J$11)/Sheet3!J$13)^2)</f>
        <v>3.0625518942128725E-9</v>
      </c>
      <c r="L1847" s="26">
        <f>Sheet3!K$12*EXP(-0.5*((Sheet1!$C1870-Sheet3!K$11)/Sheet3!K$13)^2)</f>
        <v>3.0625518942128725E-9</v>
      </c>
      <c r="M1847" s="26">
        <f>Sheet3!L$12*EXP(-0.5*((Sheet1!$C1870-Sheet3!L$11)/Sheet3!L$13)^2)</f>
        <v>3.0625518942128725E-9</v>
      </c>
    </row>
    <row r="1848" spans="1:13" x14ac:dyDescent="0.25">
      <c r="A1848" s="26">
        <f>Sheet1!D1871*Sheet3!$B$5</f>
        <v>0</v>
      </c>
      <c r="B1848" s="26">
        <f t="shared" si="56"/>
        <v>6.0410602193644161E-16</v>
      </c>
      <c r="C1848" s="26">
        <f t="shared" si="57"/>
        <v>2.4578568345948094E-8</v>
      </c>
      <c r="D1848" s="26">
        <f>Sheet3!C$12*EXP(-0.5*((Sheet1!$C1871-Sheet3!C$11)/Sheet3!C$13)^2)</f>
        <v>2.9124781134103978E-48</v>
      </c>
      <c r="E1848" s="26">
        <f>Sheet3!D$12*EXP(-0.5*((Sheet1!$C1871-Sheet3!D$11)/Sheet3!D$13)^2)</f>
        <v>7.8153192245113058E-11</v>
      </c>
      <c r="F1848" s="26">
        <f>Sheet3!E$12*EXP(-0.5*((Sheet1!$C1871-Sheet3!E$11)/Sheet3!E$13)^2)</f>
        <v>3.0625518942128725E-9</v>
      </c>
      <c r="G1848" s="26">
        <f>Sheet3!F$12*EXP(-0.5*((Sheet1!$C1871-Sheet3!F$11)/Sheet3!F$13)^2)</f>
        <v>3.0625518942128725E-9</v>
      </c>
      <c r="H1848" s="26">
        <f>Sheet3!G$12*EXP(-0.5*((Sheet1!$C1871-Sheet3!G$11)/Sheet3!G$13)^2)</f>
        <v>3.0625518942128725E-9</v>
      </c>
      <c r="I1848" s="26">
        <f>Sheet3!H$12*EXP(-0.5*((Sheet1!$C1871-Sheet3!H$11)/Sheet3!H$13)^2)</f>
        <v>3.0625518942128725E-9</v>
      </c>
      <c r="J1848" s="26">
        <f>Sheet3!I$12*EXP(-0.5*((Sheet1!$C1871-Sheet3!I$11)/Sheet3!I$13)^2)</f>
        <v>3.0625518942128725E-9</v>
      </c>
      <c r="K1848" s="26">
        <f>Sheet3!J$12*EXP(-0.5*((Sheet1!$C1871-Sheet3!J$11)/Sheet3!J$13)^2)</f>
        <v>3.0625518942128725E-9</v>
      </c>
      <c r="L1848" s="26">
        <f>Sheet3!K$12*EXP(-0.5*((Sheet1!$C1871-Sheet3!K$11)/Sheet3!K$13)^2)</f>
        <v>3.0625518942128725E-9</v>
      </c>
      <c r="M1848" s="26">
        <f>Sheet3!L$12*EXP(-0.5*((Sheet1!$C1871-Sheet3!L$11)/Sheet3!L$13)^2)</f>
        <v>3.0625518942128725E-9</v>
      </c>
    </row>
    <row r="1849" spans="1:13" x14ac:dyDescent="0.25">
      <c r="A1849" s="26">
        <f>Sheet1!D1872*Sheet3!$B$5</f>
        <v>0</v>
      </c>
      <c r="B1849" s="26">
        <f t="shared" si="56"/>
        <v>6.0410602193644161E-16</v>
      </c>
      <c r="C1849" s="26">
        <f t="shared" si="57"/>
        <v>2.4578568345948094E-8</v>
      </c>
      <c r="D1849" s="26">
        <f>Sheet3!C$12*EXP(-0.5*((Sheet1!$C1872-Sheet3!C$11)/Sheet3!C$13)^2)</f>
        <v>2.9124781134103978E-48</v>
      </c>
      <c r="E1849" s="26">
        <f>Sheet3!D$12*EXP(-0.5*((Sheet1!$C1872-Sheet3!D$11)/Sheet3!D$13)^2)</f>
        <v>7.8153192245113058E-11</v>
      </c>
      <c r="F1849" s="26">
        <f>Sheet3!E$12*EXP(-0.5*((Sheet1!$C1872-Sheet3!E$11)/Sheet3!E$13)^2)</f>
        <v>3.0625518942128725E-9</v>
      </c>
      <c r="G1849" s="26">
        <f>Sheet3!F$12*EXP(-0.5*((Sheet1!$C1872-Sheet3!F$11)/Sheet3!F$13)^2)</f>
        <v>3.0625518942128725E-9</v>
      </c>
      <c r="H1849" s="26">
        <f>Sheet3!G$12*EXP(-0.5*((Sheet1!$C1872-Sheet3!G$11)/Sheet3!G$13)^2)</f>
        <v>3.0625518942128725E-9</v>
      </c>
      <c r="I1849" s="26">
        <f>Sheet3!H$12*EXP(-0.5*((Sheet1!$C1872-Sheet3!H$11)/Sheet3!H$13)^2)</f>
        <v>3.0625518942128725E-9</v>
      </c>
      <c r="J1849" s="26">
        <f>Sheet3!I$12*EXP(-0.5*((Sheet1!$C1872-Sheet3!I$11)/Sheet3!I$13)^2)</f>
        <v>3.0625518942128725E-9</v>
      </c>
      <c r="K1849" s="26">
        <f>Sheet3!J$12*EXP(-0.5*((Sheet1!$C1872-Sheet3!J$11)/Sheet3!J$13)^2)</f>
        <v>3.0625518942128725E-9</v>
      </c>
      <c r="L1849" s="26">
        <f>Sheet3!K$12*EXP(-0.5*((Sheet1!$C1872-Sheet3!K$11)/Sheet3!K$13)^2)</f>
        <v>3.0625518942128725E-9</v>
      </c>
      <c r="M1849" s="26">
        <f>Sheet3!L$12*EXP(-0.5*((Sheet1!$C1872-Sheet3!L$11)/Sheet3!L$13)^2)</f>
        <v>3.0625518942128725E-9</v>
      </c>
    </row>
    <row r="1850" spans="1:13" x14ac:dyDescent="0.25">
      <c r="A1850" s="26">
        <f>Sheet1!D1873*Sheet3!$B$5</f>
        <v>0</v>
      </c>
      <c r="B1850" s="26">
        <f t="shared" si="56"/>
        <v>6.0410602193644161E-16</v>
      </c>
      <c r="C1850" s="26">
        <f t="shared" si="57"/>
        <v>2.4578568345948094E-8</v>
      </c>
      <c r="D1850" s="26">
        <f>Sheet3!C$12*EXP(-0.5*((Sheet1!$C1873-Sheet3!C$11)/Sheet3!C$13)^2)</f>
        <v>2.9124781134103978E-48</v>
      </c>
      <c r="E1850" s="26">
        <f>Sheet3!D$12*EXP(-0.5*((Sheet1!$C1873-Sheet3!D$11)/Sheet3!D$13)^2)</f>
        <v>7.8153192245113058E-11</v>
      </c>
      <c r="F1850" s="26">
        <f>Sheet3!E$12*EXP(-0.5*((Sheet1!$C1873-Sheet3!E$11)/Sheet3!E$13)^2)</f>
        <v>3.0625518942128725E-9</v>
      </c>
      <c r="G1850" s="26">
        <f>Sheet3!F$12*EXP(-0.5*((Sheet1!$C1873-Sheet3!F$11)/Sheet3!F$13)^2)</f>
        <v>3.0625518942128725E-9</v>
      </c>
      <c r="H1850" s="26">
        <f>Sheet3!G$12*EXP(-0.5*((Sheet1!$C1873-Sheet3!G$11)/Sheet3!G$13)^2)</f>
        <v>3.0625518942128725E-9</v>
      </c>
      <c r="I1850" s="26">
        <f>Sheet3!H$12*EXP(-0.5*((Sheet1!$C1873-Sheet3!H$11)/Sheet3!H$13)^2)</f>
        <v>3.0625518942128725E-9</v>
      </c>
      <c r="J1850" s="26">
        <f>Sheet3!I$12*EXP(-0.5*((Sheet1!$C1873-Sheet3!I$11)/Sheet3!I$13)^2)</f>
        <v>3.0625518942128725E-9</v>
      </c>
      <c r="K1850" s="26">
        <f>Sheet3!J$12*EXP(-0.5*((Sheet1!$C1873-Sheet3!J$11)/Sheet3!J$13)^2)</f>
        <v>3.0625518942128725E-9</v>
      </c>
      <c r="L1850" s="26">
        <f>Sheet3!K$12*EXP(-0.5*((Sheet1!$C1873-Sheet3!K$11)/Sheet3!K$13)^2)</f>
        <v>3.0625518942128725E-9</v>
      </c>
      <c r="M1850" s="26">
        <f>Sheet3!L$12*EXP(-0.5*((Sheet1!$C1873-Sheet3!L$11)/Sheet3!L$13)^2)</f>
        <v>3.0625518942128725E-9</v>
      </c>
    </row>
    <row r="1851" spans="1:13" x14ac:dyDescent="0.25">
      <c r="A1851" s="26">
        <f>Sheet1!D1874*Sheet3!$B$5</f>
        <v>0</v>
      </c>
      <c r="B1851" s="26">
        <f t="shared" si="56"/>
        <v>6.0410602193644161E-16</v>
      </c>
      <c r="C1851" s="26">
        <f t="shared" si="57"/>
        <v>2.4578568345948094E-8</v>
      </c>
      <c r="D1851" s="26">
        <f>Sheet3!C$12*EXP(-0.5*((Sheet1!$C1874-Sheet3!C$11)/Sheet3!C$13)^2)</f>
        <v>2.9124781134103978E-48</v>
      </c>
      <c r="E1851" s="26">
        <f>Sheet3!D$12*EXP(-0.5*((Sheet1!$C1874-Sheet3!D$11)/Sheet3!D$13)^2)</f>
        <v>7.8153192245113058E-11</v>
      </c>
      <c r="F1851" s="26">
        <f>Sheet3!E$12*EXP(-0.5*((Sheet1!$C1874-Sheet3!E$11)/Sheet3!E$13)^2)</f>
        <v>3.0625518942128725E-9</v>
      </c>
      <c r="G1851" s="26">
        <f>Sheet3!F$12*EXP(-0.5*((Sheet1!$C1874-Sheet3!F$11)/Sheet3!F$13)^2)</f>
        <v>3.0625518942128725E-9</v>
      </c>
      <c r="H1851" s="26">
        <f>Sheet3!G$12*EXP(-0.5*((Sheet1!$C1874-Sheet3!G$11)/Sheet3!G$13)^2)</f>
        <v>3.0625518942128725E-9</v>
      </c>
      <c r="I1851" s="26">
        <f>Sheet3!H$12*EXP(-0.5*((Sheet1!$C1874-Sheet3!H$11)/Sheet3!H$13)^2)</f>
        <v>3.0625518942128725E-9</v>
      </c>
      <c r="J1851" s="26">
        <f>Sheet3!I$12*EXP(-0.5*((Sheet1!$C1874-Sheet3!I$11)/Sheet3!I$13)^2)</f>
        <v>3.0625518942128725E-9</v>
      </c>
      <c r="K1851" s="26">
        <f>Sheet3!J$12*EXP(-0.5*((Sheet1!$C1874-Sheet3!J$11)/Sheet3!J$13)^2)</f>
        <v>3.0625518942128725E-9</v>
      </c>
      <c r="L1851" s="26">
        <f>Sheet3!K$12*EXP(-0.5*((Sheet1!$C1874-Sheet3!K$11)/Sheet3!K$13)^2)</f>
        <v>3.0625518942128725E-9</v>
      </c>
      <c r="M1851" s="26">
        <f>Sheet3!L$12*EXP(-0.5*((Sheet1!$C1874-Sheet3!L$11)/Sheet3!L$13)^2)</f>
        <v>3.0625518942128725E-9</v>
      </c>
    </row>
    <row r="1852" spans="1:13" x14ac:dyDescent="0.25">
      <c r="A1852" s="26">
        <f>Sheet1!D1875*Sheet3!$B$5</f>
        <v>0</v>
      </c>
      <c r="B1852" s="26">
        <f t="shared" si="56"/>
        <v>6.0410602193644161E-16</v>
      </c>
      <c r="C1852" s="26">
        <f t="shared" si="57"/>
        <v>2.4578568345948094E-8</v>
      </c>
      <c r="D1852" s="26">
        <f>Sheet3!C$12*EXP(-0.5*((Sheet1!$C1875-Sheet3!C$11)/Sheet3!C$13)^2)</f>
        <v>2.9124781134103978E-48</v>
      </c>
      <c r="E1852" s="26">
        <f>Sheet3!D$12*EXP(-0.5*((Sheet1!$C1875-Sheet3!D$11)/Sheet3!D$13)^2)</f>
        <v>7.8153192245113058E-11</v>
      </c>
      <c r="F1852" s="26">
        <f>Sheet3!E$12*EXP(-0.5*((Sheet1!$C1875-Sheet3!E$11)/Sheet3!E$13)^2)</f>
        <v>3.0625518942128725E-9</v>
      </c>
      <c r="G1852" s="26">
        <f>Sheet3!F$12*EXP(-0.5*((Sheet1!$C1875-Sheet3!F$11)/Sheet3!F$13)^2)</f>
        <v>3.0625518942128725E-9</v>
      </c>
      <c r="H1852" s="26">
        <f>Sheet3!G$12*EXP(-0.5*((Sheet1!$C1875-Sheet3!G$11)/Sheet3!G$13)^2)</f>
        <v>3.0625518942128725E-9</v>
      </c>
      <c r="I1852" s="26">
        <f>Sheet3!H$12*EXP(-0.5*((Sheet1!$C1875-Sheet3!H$11)/Sheet3!H$13)^2)</f>
        <v>3.0625518942128725E-9</v>
      </c>
      <c r="J1852" s="26">
        <f>Sheet3!I$12*EXP(-0.5*((Sheet1!$C1875-Sheet3!I$11)/Sheet3!I$13)^2)</f>
        <v>3.0625518942128725E-9</v>
      </c>
      <c r="K1852" s="26">
        <f>Sheet3!J$12*EXP(-0.5*((Sheet1!$C1875-Sheet3!J$11)/Sheet3!J$13)^2)</f>
        <v>3.0625518942128725E-9</v>
      </c>
      <c r="L1852" s="26">
        <f>Sheet3!K$12*EXP(-0.5*((Sheet1!$C1875-Sheet3!K$11)/Sheet3!K$13)^2)</f>
        <v>3.0625518942128725E-9</v>
      </c>
      <c r="M1852" s="26">
        <f>Sheet3!L$12*EXP(-0.5*((Sheet1!$C1875-Sheet3!L$11)/Sheet3!L$13)^2)</f>
        <v>3.0625518942128725E-9</v>
      </c>
    </row>
    <row r="1853" spans="1:13" x14ac:dyDescent="0.25">
      <c r="A1853" s="26">
        <f>Sheet1!D1876*Sheet3!$B$5</f>
        <v>0</v>
      </c>
      <c r="B1853" s="26">
        <f t="shared" si="56"/>
        <v>6.0410602193644161E-16</v>
      </c>
      <c r="C1853" s="26">
        <f t="shared" si="57"/>
        <v>2.4578568345948094E-8</v>
      </c>
      <c r="D1853" s="26">
        <f>Sheet3!C$12*EXP(-0.5*((Sheet1!$C1876-Sheet3!C$11)/Sheet3!C$13)^2)</f>
        <v>2.9124781134103978E-48</v>
      </c>
      <c r="E1853" s="26">
        <f>Sheet3!D$12*EXP(-0.5*((Sheet1!$C1876-Sheet3!D$11)/Sheet3!D$13)^2)</f>
        <v>7.8153192245113058E-11</v>
      </c>
      <c r="F1853" s="26">
        <f>Sheet3!E$12*EXP(-0.5*((Sheet1!$C1876-Sheet3!E$11)/Sheet3!E$13)^2)</f>
        <v>3.0625518942128725E-9</v>
      </c>
      <c r="G1853" s="26">
        <f>Sheet3!F$12*EXP(-0.5*((Sheet1!$C1876-Sheet3!F$11)/Sheet3!F$13)^2)</f>
        <v>3.0625518942128725E-9</v>
      </c>
      <c r="H1853" s="26">
        <f>Sheet3!G$12*EXP(-0.5*((Sheet1!$C1876-Sheet3!G$11)/Sheet3!G$13)^2)</f>
        <v>3.0625518942128725E-9</v>
      </c>
      <c r="I1853" s="26">
        <f>Sheet3!H$12*EXP(-0.5*((Sheet1!$C1876-Sheet3!H$11)/Sheet3!H$13)^2)</f>
        <v>3.0625518942128725E-9</v>
      </c>
      <c r="J1853" s="26">
        <f>Sheet3!I$12*EXP(-0.5*((Sheet1!$C1876-Sheet3!I$11)/Sheet3!I$13)^2)</f>
        <v>3.0625518942128725E-9</v>
      </c>
      <c r="K1853" s="26">
        <f>Sheet3!J$12*EXP(-0.5*((Sheet1!$C1876-Sheet3!J$11)/Sheet3!J$13)^2)</f>
        <v>3.0625518942128725E-9</v>
      </c>
      <c r="L1853" s="26">
        <f>Sheet3!K$12*EXP(-0.5*((Sheet1!$C1876-Sheet3!K$11)/Sheet3!K$13)^2)</f>
        <v>3.0625518942128725E-9</v>
      </c>
      <c r="M1853" s="26">
        <f>Sheet3!L$12*EXP(-0.5*((Sheet1!$C1876-Sheet3!L$11)/Sheet3!L$13)^2)</f>
        <v>3.0625518942128725E-9</v>
      </c>
    </row>
    <row r="1854" spans="1:13" x14ac:dyDescent="0.25">
      <c r="A1854" s="26">
        <f>Sheet1!D1877*Sheet3!$B$5</f>
        <v>0</v>
      </c>
      <c r="B1854" s="26">
        <f t="shared" si="56"/>
        <v>6.0410602193644161E-16</v>
      </c>
      <c r="C1854" s="26">
        <f t="shared" si="57"/>
        <v>2.4578568345948094E-8</v>
      </c>
      <c r="D1854" s="26">
        <f>Sheet3!C$12*EXP(-0.5*((Sheet1!$C1877-Sheet3!C$11)/Sheet3!C$13)^2)</f>
        <v>2.9124781134103978E-48</v>
      </c>
      <c r="E1854" s="26">
        <f>Sheet3!D$12*EXP(-0.5*((Sheet1!$C1877-Sheet3!D$11)/Sheet3!D$13)^2)</f>
        <v>7.8153192245113058E-11</v>
      </c>
      <c r="F1854" s="26">
        <f>Sheet3!E$12*EXP(-0.5*((Sheet1!$C1877-Sheet3!E$11)/Sheet3!E$13)^2)</f>
        <v>3.0625518942128725E-9</v>
      </c>
      <c r="G1854" s="26">
        <f>Sheet3!F$12*EXP(-0.5*((Sheet1!$C1877-Sheet3!F$11)/Sheet3!F$13)^2)</f>
        <v>3.0625518942128725E-9</v>
      </c>
      <c r="H1854" s="26">
        <f>Sheet3!G$12*EXP(-0.5*((Sheet1!$C1877-Sheet3!G$11)/Sheet3!G$13)^2)</f>
        <v>3.0625518942128725E-9</v>
      </c>
      <c r="I1854" s="26">
        <f>Sheet3!H$12*EXP(-0.5*((Sheet1!$C1877-Sheet3!H$11)/Sheet3!H$13)^2)</f>
        <v>3.0625518942128725E-9</v>
      </c>
      <c r="J1854" s="26">
        <f>Sheet3!I$12*EXP(-0.5*((Sheet1!$C1877-Sheet3!I$11)/Sheet3!I$13)^2)</f>
        <v>3.0625518942128725E-9</v>
      </c>
      <c r="K1854" s="26">
        <f>Sheet3!J$12*EXP(-0.5*((Sheet1!$C1877-Sheet3!J$11)/Sheet3!J$13)^2)</f>
        <v>3.0625518942128725E-9</v>
      </c>
      <c r="L1854" s="26">
        <f>Sheet3!K$12*EXP(-0.5*((Sheet1!$C1877-Sheet3!K$11)/Sheet3!K$13)^2)</f>
        <v>3.0625518942128725E-9</v>
      </c>
      <c r="M1854" s="26">
        <f>Sheet3!L$12*EXP(-0.5*((Sheet1!$C1877-Sheet3!L$11)/Sheet3!L$13)^2)</f>
        <v>3.0625518942128725E-9</v>
      </c>
    </row>
    <row r="1855" spans="1:13" x14ac:dyDescent="0.25">
      <c r="A1855" s="26">
        <f>Sheet1!D1878*Sheet3!$B$5</f>
        <v>0</v>
      </c>
      <c r="B1855" s="26">
        <f t="shared" si="56"/>
        <v>6.0410602193644161E-16</v>
      </c>
      <c r="C1855" s="26">
        <f t="shared" si="57"/>
        <v>2.4578568345948094E-8</v>
      </c>
      <c r="D1855" s="26">
        <f>Sheet3!C$12*EXP(-0.5*((Sheet1!$C1878-Sheet3!C$11)/Sheet3!C$13)^2)</f>
        <v>2.9124781134103978E-48</v>
      </c>
      <c r="E1855" s="26">
        <f>Sheet3!D$12*EXP(-0.5*((Sheet1!$C1878-Sheet3!D$11)/Sheet3!D$13)^2)</f>
        <v>7.8153192245113058E-11</v>
      </c>
      <c r="F1855" s="26">
        <f>Sheet3!E$12*EXP(-0.5*((Sheet1!$C1878-Sheet3!E$11)/Sheet3!E$13)^2)</f>
        <v>3.0625518942128725E-9</v>
      </c>
      <c r="G1855" s="26">
        <f>Sheet3!F$12*EXP(-0.5*((Sheet1!$C1878-Sheet3!F$11)/Sheet3!F$13)^2)</f>
        <v>3.0625518942128725E-9</v>
      </c>
      <c r="H1855" s="26">
        <f>Sheet3!G$12*EXP(-0.5*((Sheet1!$C1878-Sheet3!G$11)/Sheet3!G$13)^2)</f>
        <v>3.0625518942128725E-9</v>
      </c>
      <c r="I1855" s="26">
        <f>Sheet3!H$12*EXP(-0.5*((Sheet1!$C1878-Sheet3!H$11)/Sheet3!H$13)^2)</f>
        <v>3.0625518942128725E-9</v>
      </c>
      <c r="J1855" s="26">
        <f>Sheet3!I$12*EXP(-0.5*((Sheet1!$C1878-Sheet3!I$11)/Sheet3!I$13)^2)</f>
        <v>3.0625518942128725E-9</v>
      </c>
      <c r="K1855" s="26">
        <f>Sheet3!J$12*EXP(-0.5*((Sheet1!$C1878-Sheet3!J$11)/Sheet3!J$13)^2)</f>
        <v>3.0625518942128725E-9</v>
      </c>
      <c r="L1855" s="26">
        <f>Sheet3!K$12*EXP(-0.5*((Sheet1!$C1878-Sheet3!K$11)/Sheet3!K$13)^2)</f>
        <v>3.0625518942128725E-9</v>
      </c>
      <c r="M1855" s="26">
        <f>Sheet3!L$12*EXP(-0.5*((Sheet1!$C1878-Sheet3!L$11)/Sheet3!L$13)^2)</f>
        <v>3.0625518942128725E-9</v>
      </c>
    </row>
    <row r="1856" spans="1:13" x14ac:dyDescent="0.25">
      <c r="A1856" s="26">
        <f>Sheet1!D1879*Sheet3!$B$5</f>
        <v>0</v>
      </c>
      <c r="B1856" s="26">
        <f t="shared" si="56"/>
        <v>6.0410602193644161E-16</v>
      </c>
      <c r="C1856" s="26">
        <f t="shared" si="57"/>
        <v>2.4578568345948094E-8</v>
      </c>
      <c r="D1856" s="26">
        <f>Sheet3!C$12*EXP(-0.5*((Sheet1!$C1879-Sheet3!C$11)/Sheet3!C$13)^2)</f>
        <v>2.9124781134103978E-48</v>
      </c>
      <c r="E1856" s="26">
        <f>Sheet3!D$12*EXP(-0.5*((Sheet1!$C1879-Sheet3!D$11)/Sheet3!D$13)^2)</f>
        <v>7.8153192245113058E-11</v>
      </c>
      <c r="F1856" s="26">
        <f>Sheet3!E$12*EXP(-0.5*((Sheet1!$C1879-Sheet3!E$11)/Sheet3!E$13)^2)</f>
        <v>3.0625518942128725E-9</v>
      </c>
      <c r="G1856" s="26">
        <f>Sheet3!F$12*EXP(-0.5*((Sheet1!$C1879-Sheet3!F$11)/Sheet3!F$13)^2)</f>
        <v>3.0625518942128725E-9</v>
      </c>
      <c r="H1856" s="26">
        <f>Sheet3!G$12*EXP(-0.5*((Sheet1!$C1879-Sheet3!G$11)/Sheet3!G$13)^2)</f>
        <v>3.0625518942128725E-9</v>
      </c>
      <c r="I1856" s="26">
        <f>Sheet3!H$12*EXP(-0.5*((Sheet1!$C1879-Sheet3!H$11)/Sheet3!H$13)^2)</f>
        <v>3.0625518942128725E-9</v>
      </c>
      <c r="J1856" s="26">
        <f>Sheet3!I$12*EXP(-0.5*((Sheet1!$C1879-Sheet3!I$11)/Sheet3!I$13)^2)</f>
        <v>3.0625518942128725E-9</v>
      </c>
      <c r="K1856" s="26">
        <f>Sheet3!J$12*EXP(-0.5*((Sheet1!$C1879-Sheet3!J$11)/Sheet3!J$13)^2)</f>
        <v>3.0625518942128725E-9</v>
      </c>
      <c r="L1856" s="26">
        <f>Sheet3!K$12*EXP(-0.5*((Sheet1!$C1879-Sheet3!K$11)/Sheet3!K$13)^2)</f>
        <v>3.0625518942128725E-9</v>
      </c>
      <c r="M1856" s="26">
        <f>Sheet3!L$12*EXP(-0.5*((Sheet1!$C1879-Sheet3!L$11)/Sheet3!L$13)^2)</f>
        <v>3.0625518942128725E-9</v>
      </c>
    </row>
    <row r="1857" spans="1:13" x14ac:dyDescent="0.25">
      <c r="A1857" s="26">
        <f>Sheet1!D1880*Sheet3!$B$5</f>
        <v>0</v>
      </c>
      <c r="B1857" s="26">
        <f t="shared" si="56"/>
        <v>6.0410602193644161E-16</v>
      </c>
      <c r="C1857" s="26">
        <f t="shared" si="57"/>
        <v>2.4578568345948094E-8</v>
      </c>
      <c r="D1857" s="26">
        <f>Sheet3!C$12*EXP(-0.5*((Sheet1!$C1880-Sheet3!C$11)/Sheet3!C$13)^2)</f>
        <v>2.9124781134103978E-48</v>
      </c>
      <c r="E1857" s="26">
        <f>Sheet3!D$12*EXP(-0.5*((Sheet1!$C1880-Sheet3!D$11)/Sheet3!D$13)^2)</f>
        <v>7.8153192245113058E-11</v>
      </c>
      <c r="F1857" s="26">
        <f>Sheet3!E$12*EXP(-0.5*((Sheet1!$C1880-Sheet3!E$11)/Sheet3!E$13)^2)</f>
        <v>3.0625518942128725E-9</v>
      </c>
      <c r="G1857" s="26">
        <f>Sheet3!F$12*EXP(-0.5*((Sheet1!$C1880-Sheet3!F$11)/Sheet3!F$13)^2)</f>
        <v>3.0625518942128725E-9</v>
      </c>
      <c r="H1857" s="26">
        <f>Sheet3!G$12*EXP(-0.5*((Sheet1!$C1880-Sheet3!G$11)/Sheet3!G$13)^2)</f>
        <v>3.0625518942128725E-9</v>
      </c>
      <c r="I1857" s="26">
        <f>Sheet3!H$12*EXP(-0.5*((Sheet1!$C1880-Sheet3!H$11)/Sheet3!H$13)^2)</f>
        <v>3.0625518942128725E-9</v>
      </c>
      <c r="J1857" s="26">
        <f>Sheet3!I$12*EXP(-0.5*((Sheet1!$C1880-Sheet3!I$11)/Sheet3!I$13)^2)</f>
        <v>3.0625518942128725E-9</v>
      </c>
      <c r="K1857" s="26">
        <f>Sheet3!J$12*EXP(-0.5*((Sheet1!$C1880-Sheet3!J$11)/Sheet3!J$13)^2)</f>
        <v>3.0625518942128725E-9</v>
      </c>
      <c r="L1857" s="26">
        <f>Sheet3!K$12*EXP(-0.5*((Sheet1!$C1880-Sheet3!K$11)/Sheet3!K$13)^2)</f>
        <v>3.0625518942128725E-9</v>
      </c>
      <c r="M1857" s="26">
        <f>Sheet3!L$12*EXP(-0.5*((Sheet1!$C1880-Sheet3!L$11)/Sheet3!L$13)^2)</f>
        <v>3.0625518942128725E-9</v>
      </c>
    </row>
    <row r="1858" spans="1:13" x14ac:dyDescent="0.25">
      <c r="A1858" s="26">
        <f>Sheet1!D1881*Sheet3!$B$5</f>
        <v>0</v>
      </c>
      <c r="B1858" s="26">
        <f t="shared" si="56"/>
        <v>6.0410602193644161E-16</v>
      </c>
      <c r="C1858" s="26">
        <f t="shared" si="57"/>
        <v>2.4578568345948094E-8</v>
      </c>
      <c r="D1858" s="26">
        <f>Sheet3!C$12*EXP(-0.5*((Sheet1!$C1881-Sheet3!C$11)/Sheet3!C$13)^2)</f>
        <v>2.9124781134103978E-48</v>
      </c>
      <c r="E1858" s="26">
        <f>Sheet3!D$12*EXP(-0.5*((Sheet1!$C1881-Sheet3!D$11)/Sheet3!D$13)^2)</f>
        <v>7.8153192245113058E-11</v>
      </c>
      <c r="F1858" s="26">
        <f>Sheet3!E$12*EXP(-0.5*((Sheet1!$C1881-Sheet3!E$11)/Sheet3!E$13)^2)</f>
        <v>3.0625518942128725E-9</v>
      </c>
      <c r="G1858" s="26">
        <f>Sheet3!F$12*EXP(-0.5*((Sheet1!$C1881-Sheet3!F$11)/Sheet3!F$13)^2)</f>
        <v>3.0625518942128725E-9</v>
      </c>
      <c r="H1858" s="26">
        <f>Sheet3!G$12*EXP(-0.5*((Sheet1!$C1881-Sheet3!G$11)/Sheet3!G$13)^2)</f>
        <v>3.0625518942128725E-9</v>
      </c>
      <c r="I1858" s="26">
        <f>Sheet3!H$12*EXP(-0.5*((Sheet1!$C1881-Sheet3!H$11)/Sheet3!H$13)^2)</f>
        <v>3.0625518942128725E-9</v>
      </c>
      <c r="J1858" s="26">
        <f>Sheet3!I$12*EXP(-0.5*((Sheet1!$C1881-Sheet3!I$11)/Sheet3!I$13)^2)</f>
        <v>3.0625518942128725E-9</v>
      </c>
      <c r="K1858" s="26">
        <f>Sheet3!J$12*EXP(-0.5*((Sheet1!$C1881-Sheet3!J$11)/Sheet3!J$13)^2)</f>
        <v>3.0625518942128725E-9</v>
      </c>
      <c r="L1858" s="26">
        <f>Sheet3!K$12*EXP(-0.5*((Sheet1!$C1881-Sheet3!K$11)/Sheet3!K$13)^2)</f>
        <v>3.0625518942128725E-9</v>
      </c>
      <c r="M1858" s="26">
        <f>Sheet3!L$12*EXP(-0.5*((Sheet1!$C1881-Sheet3!L$11)/Sheet3!L$13)^2)</f>
        <v>3.0625518942128725E-9</v>
      </c>
    </row>
    <row r="1859" spans="1:13" x14ac:dyDescent="0.25">
      <c r="A1859" s="26">
        <f>Sheet1!D1882*Sheet3!$B$5</f>
        <v>0</v>
      </c>
      <c r="B1859" s="26">
        <f t="shared" ref="B1859:B1922" si="58">(A1859-C1859)^2</f>
        <v>6.0410602193644161E-16</v>
      </c>
      <c r="C1859" s="26">
        <f t="shared" ref="C1859:C1922" si="59">SUM(D1859:M1859)</f>
        <v>2.4578568345948094E-8</v>
      </c>
      <c r="D1859" s="26">
        <f>Sheet3!C$12*EXP(-0.5*((Sheet1!$C1882-Sheet3!C$11)/Sheet3!C$13)^2)</f>
        <v>2.9124781134103978E-48</v>
      </c>
      <c r="E1859" s="26">
        <f>Sheet3!D$12*EXP(-0.5*((Sheet1!$C1882-Sheet3!D$11)/Sheet3!D$13)^2)</f>
        <v>7.8153192245113058E-11</v>
      </c>
      <c r="F1859" s="26">
        <f>Sheet3!E$12*EXP(-0.5*((Sheet1!$C1882-Sheet3!E$11)/Sheet3!E$13)^2)</f>
        <v>3.0625518942128725E-9</v>
      </c>
      <c r="G1859" s="26">
        <f>Sheet3!F$12*EXP(-0.5*((Sheet1!$C1882-Sheet3!F$11)/Sheet3!F$13)^2)</f>
        <v>3.0625518942128725E-9</v>
      </c>
      <c r="H1859" s="26">
        <f>Sheet3!G$12*EXP(-0.5*((Sheet1!$C1882-Sheet3!G$11)/Sheet3!G$13)^2)</f>
        <v>3.0625518942128725E-9</v>
      </c>
      <c r="I1859" s="26">
        <f>Sheet3!H$12*EXP(-0.5*((Sheet1!$C1882-Sheet3!H$11)/Sheet3!H$13)^2)</f>
        <v>3.0625518942128725E-9</v>
      </c>
      <c r="J1859" s="26">
        <f>Sheet3!I$12*EXP(-0.5*((Sheet1!$C1882-Sheet3!I$11)/Sheet3!I$13)^2)</f>
        <v>3.0625518942128725E-9</v>
      </c>
      <c r="K1859" s="26">
        <f>Sheet3!J$12*EXP(-0.5*((Sheet1!$C1882-Sheet3!J$11)/Sheet3!J$13)^2)</f>
        <v>3.0625518942128725E-9</v>
      </c>
      <c r="L1859" s="26">
        <f>Sheet3!K$12*EXP(-0.5*((Sheet1!$C1882-Sheet3!K$11)/Sheet3!K$13)^2)</f>
        <v>3.0625518942128725E-9</v>
      </c>
      <c r="M1859" s="26">
        <f>Sheet3!L$12*EXP(-0.5*((Sheet1!$C1882-Sheet3!L$11)/Sheet3!L$13)^2)</f>
        <v>3.0625518942128725E-9</v>
      </c>
    </row>
    <row r="1860" spans="1:13" x14ac:dyDescent="0.25">
      <c r="A1860" s="26">
        <f>Sheet1!D1883*Sheet3!$B$5</f>
        <v>0</v>
      </c>
      <c r="B1860" s="26">
        <f t="shared" si="58"/>
        <v>6.0410602193644161E-16</v>
      </c>
      <c r="C1860" s="26">
        <f t="shared" si="59"/>
        <v>2.4578568345948094E-8</v>
      </c>
      <c r="D1860" s="26">
        <f>Sheet3!C$12*EXP(-0.5*((Sheet1!$C1883-Sheet3!C$11)/Sheet3!C$13)^2)</f>
        <v>2.9124781134103978E-48</v>
      </c>
      <c r="E1860" s="26">
        <f>Sheet3!D$12*EXP(-0.5*((Sheet1!$C1883-Sheet3!D$11)/Sheet3!D$13)^2)</f>
        <v>7.8153192245113058E-11</v>
      </c>
      <c r="F1860" s="26">
        <f>Sheet3!E$12*EXP(-0.5*((Sheet1!$C1883-Sheet3!E$11)/Sheet3!E$13)^2)</f>
        <v>3.0625518942128725E-9</v>
      </c>
      <c r="G1860" s="26">
        <f>Sheet3!F$12*EXP(-0.5*((Sheet1!$C1883-Sheet3!F$11)/Sheet3!F$13)^2)</f>
        <v>3.0625518942128725E-9</v>
      </c>
      <c r="H1860" s="26">
        <f>Sheet3!G$12*EXP(-0.5*((Sheet1!$C1883-Sheet3!G$11)/Sheet3!G$13)^2)</f>
        <v>3.0625518942128725E-9</v>
      </c>
      <c r="I1860" s="26">
        <f>Sheet3!H$12*EXP(-0.5*((Sheet1!$C1883-Sheet3!H$11)/Sheet3!H$13)^2)</f>
        <v>3.0625518942128725E-9</v>
      </c>
      <c r="J1860" s="26">
        <f>Sheet3!I$12*EXP(-0.5*((Sheet1!$C1883-Sheet3!I$11)/Sheet3!I$13)^2)</f>
        <v>3.0625518942128725E-9</v>
      </c>
      <c r="K1860" s="26">
        <f>Sheet3!J$12*EXP(-0.5*((Sheet1!$C1883-Sheet3!J$11)/Sheet3!J$13)^2)</f>
        <v>3.0625518942128725E-9</v>
      </c>
      <c r="L1860" s="26">
        <f>Sheet3!K$12*EXP(-0.5*((Sheet1!$C1883-Sheet3!K$11)/Sheet3!K$13)^2)</f>
        <v>3.0625518942128725E-9</v>
      </c>
      <c r="M1860" s="26">
        <f>Sheet3!L$12*EXP(-0.5*((Sheet1!$C1883-Sheet3!L$11)/Sheet3!L$13)^2)</f>
        <v>3.0625518942128725E-9</v>
      </c>
    </row>
    <row r="1861" spans="1:13" x14ac:dyDescent="0.25">
      <c r="A1861" s="26">
        <f>Sheet1!D1884*Sheet3!$B$5</f>
        <v>0</v>
      </c>
      <c r="B1861" s="26">
        <f t="shared" si="58"/>
        <v>6.0410602193644161E-16</v>
      </c>
      <c r="C1861" s="26">
        <f t="shared" si="59"/>
        <v>2.4578568345948094E-8</v>
      </c>
      <c r="D1861" s="26">
        <f>Sheet3!C$12*EXP(-0.5*((Sheet1!$C1884-Sheet3!C$11)/Sheet3!C$13)^2)</f>
        <v>2.9124781134103978E-48</v>
      </c>
      <c r="E1861" s="26">
        <f>Sheet3!D$12*EXP(-0.5*((Sheet1!$C1884-Sheet3!D$11)/Sheet3!D$13)^2)</f>
        <v>7.8153192245113058E-11</v>
      </c>
      <c r="F1861" s="26">
        <f>Sheet3!E$12*EXP(-0.5*((Sheet1!$C1884-Sheet3!E$11)/Sheet3!E$13)^2)</f>
        <v>3.0625518942128725E-9</v>
      </c>
      <c r="G1861" s="26">
        <f>Sheet3!F$12*EXP(-0.5*((Sheet1!$C1884-Sheet3!F$11)/Sheet3!F$13)^2)</f>
        <v>3.0625518942128725E-9</v>
      </c>
      <c r="H1861" s="26">
        <f>Sheet3!G$12*EXP(-0.5*((Sheet1!$C1884-Sheet3!G$11)/Sheet3!G$13)^2)</f>
        <v>3.0625518942128725E-9</v>
      </c>
      <c r="I1861" s="26">
        <f>Sheet3!H$12*EXP(-0.5*((Sheet1!$C1884-Sheet3!H$11)/Sheet3!H$13)^2)</f>
        <v>3.0625518942128725E-9</v>
      </c>
      <c r="J1861" s="26">
        <f>Sheet3!I$12*EXP(-0.5*((Sheet1!$C1884-Sheet3!I$11)/Sheet3!I$13)^2)</f>
        <v>3.0625518942128725E-9</v>
      </c>
      <c r="K1861" s="26">
        <f>Sheet3!J$12*EXP(-0.5*((Sheet1!$C1884-Sheet3!J$11)/Sheet3!J$13)^2)</f>
        <v>3.0625518942128725E-9</v>
      </c>
      <c r="L1861" s="26">
        <f>Sheet3!K$12*EXP(-0.5*((Sheet1!$C1884-Sheet3!K$11)/Sheet3!K$13)^2)</f>
        <v>3.0625518942128725E-9</v>
      </c>
      <c r="M1861" s="26">
        <f>Sheet3!L$12*EXP(-0.5*((Sheet1!$C1884-Sheet3!L$11)/Sheet3!L$13)^2)</f>
        <v>3.0625518942128725E-9</v>
      </c>
    </row>
    <row r="1862" spans="1:13" x14ac:dyDescent="0.25">
      <c r="A1862" s="26">
        <f>Sheet1!D1885*Sheet3!$B$5</f>
        <v>0</v>
      </c>
      <c r="B1862" s="26">
        <f t="shared" si="58"/>
        <v>6.0410602193644161E-16</v>
      </c>
      <c r="C1862" s="26">
        <f t="shared" si="59"/>
        <v>2.4578568345948094E-8</v>
      </c>
      <c r="D1862" s="26">
        <f>Sheet3!C$12*EXP(-0.5*((Sheet1!$C1885-Sheet3!C$11)/Sheet3!C$13)^2)</f>
        <v>2.9124781134103978E-48</v>
      </c>
      <c r="E1862" s="26">
        <f>Sheet3!D$12*EXP(-0.5*((Sheet1!$C1885-Sheet3!D$11)/Sheet3!D$13)^2)</f>
        <v>7.8153192245113058E-11</v>
      </c>
      <c r="F1862" s="26">
        <f>Sheet3!E$12*EXP(-0.5*((Sheet1!$C1885-Sheet3!E$11)/Sheet3!E$13)^2)</f>
        <v>3.0625518942128725E-9</v>
      </c>
      <c r="G1862" s="26">
        <f>Sheet3!F$12*EXP(-0.5*((Sheet1!$C1885-Sheet3!F$11)/Sheet3!F$13)^2)</f>
        <v>3.0625518942128725E-9</v>
      </c>
      <c r="H1862" s="26">
        <f>Sheet3!G$12*EXP(-0.5*((Sheet1!$C1885-Sheet3!G$11)/Sheet3!G$13)^2)</f>
        <v>3.0625518942128725E-9</v>
      </c>
      <c r="I1862" s="26">
        <f>Sheet3!H$12*EXP(-0.5*((Sheet1!$C1885-Sheet3!H$11)/Sheet3!H$13)^2)</f>
        <v>3.0625518942128725E-9</v>
      </c>
      <c r="J1862" s="26">
        <f>Sheet3!I$12*EXP(-0.5*((Sheet1!$C1885-Sheet3!I$11)/Sheet3!I$13)^2)</f>
        <v>3.0625518942128725E-9</v>
      </c>
      <c r="K1862" s="26">
        <f>Sheet3!J$12*EXP(-0.5*((Sheet1!$C1885-Sheet3!J$11)/Sheet3!J$13)^2)</f>
        <v>3.0625518942128725E-9</v>
      </c>
      <c r="L1862" s="26">
        <f>Sheet3!K$12*EXP(-0.5*((Sheet1!$C1885-Sheet3!K$11)/Sheet3!K$13)^2)</f>
        <v>3.0625518942128725E-9</v>
      </c>
      <c r="M1862" s="26">
        <f>Sheet3!L$12*EXP(-0.5*((Sheet1!$C1885-Sheet3!L$11)/Sheet3!L$13)^2)</f>
        <v>3.0625518942128725E-9</v>
      </c>
    </row>
    <row r="1863" spans="1:13" x14ac:dyDescent="0.25">
      <c r="A1863" s="26">
        <f>Sheet1!D1886*Sheet3!$B$5</f>
        <v>0</v>
      </c>
      <c r="B1863" s="26">
        <f t="shared" si="58"/>
        <v>6.0410602193644161E-16</v>
      </c>
      <c r="C1863" s="26">
        <f t="shared" si="59"/>
        <v>2.4578568345948094E-8</v>
      </c>
      <c r="D1863" s="26">
        <f>Sheet3!C$12*EXP(-0.5*((Sheet1!$C1886-Sheet3!C$11)/Sheet3!C$13)^2)</f>
        <v>2.9124781134103978E-48</v>
      </c>
      <c r="E1863" s="26">
        <f>Sheet3!D$12*EXP(-0.5*((Sheet1!$C1886-Sheet3!D$11)/Sheet3!D$13)^2)</f>
        <v>7.8153192245113058E-11</v>
      </c>
      <c r="F1863" s="26">
        <f>Sheet3!E$12*EXP(-0.5*((Sheet1!$C1886-Sheet3!E$11)/Sheet3!E$13)^2)</f>
        <v>3.0625518942128725E-9</v>
      </c>
      <c r="G1863" s="26">
        <f>Sheet3!F$12*EXP(-0.5*((Sheet1!$C1886-Sheet3!F$11)/Sheet3!F$13)^2)</f>
        <v>3.0625518942128725E-9</v>
      </c>
      <c r="H1863" s="26">
        <f>Sheet3!G$12*EXP(-0.5*((Sheet1!$C1886-Sheet3!G$11)/Sheet3!G$13)^2)</f>
        <v>3.0625518942128725E-9</v>
      </c>
      <c r="I1863" s="26">
        <f>Sheet3!H$12*EXP(-0.5*((Sheet1!$C1886-Sheet3!H$11)/Sheet3!H$13)^2)</f>
        <v>3.0625518942128725E-9</v>
      </c>
      <c r="J1863" s="26">
        <f>Sheet3!I$12*EXP(-0.5*((Sheet1!$C1886-Sheet3!I$11)/Sheet3!I$13)^2)</f>
        <v>3.0625518942128725E-9</v>
      </c>
      <c r="K1863" s="26">
        <f>Sheet3!J$12*EXP(-0.5*((Sheet1!$C1886-Sheet3!J$11)/Sheet3!J$13)^2)</f>
        <v>3.0625518942128725E-9</v>
      </c>
      <c r="L1863" s="26">
        <f>Sheet3!K$12*EXP(-0.5*((Sheet1!$C1886-Sheet3!K$11)/Sheet3!K$13)^2)</f>
        <v>3.0625518942128725E-9</v>
      </c>
      <c r="M1863" s="26">
        <f>Sheet3!L$12*EXP(-0.5*((Sheet1!$C1886-Sheet3!L$11)/Sheet3!L$13)^2)</f>
        <v>3.0625518942128725E-9</v>
      </c>
    </row>
    <row r="1864" spans="1:13" x14ac:dyDescent="0.25">
      <c r="A1864" s="26">
        <f>Sheet1!D1887*Sheet3!$B$5</f>
        <v>0</v>
      </c>
      <c r="B1864" s="26">
        <f t="shared" si="58"/>
        <v>6.0410602193644161E-16</v>
      </c>
      <c r="C1864" s="26">
        <f t="shared" si="59"/>
        <v>2.4578568345948094E-8</v>
      </c>
      <c r="D1864" s="26">
        <f>Sheet3!C$12*EXP(-0.5*((Sheet1!$C1887-Sheet3!C$11)/Sheet3!C$13)^2)</f>
        <v>2.9124781134103978E-48</v>
      </c>
      <c r="E1864" s="26">
        <f>Sheet3!D$12*EXP(-0.5*((Sheet1!$C1887-Sheet3!D$11)/Sheet3!D$13)^2)</f>
        <v>7.8153192245113058E-11</v>
      </c>
      <c r="F1864" s="26">
        <f>Sheet3!E$12*EXP(-0.5*((Sheet1!$C1887-Sheet3!E$11)/Sheet3!E$13)^2)</f>
        <v>3.0625518942128725E-9</v>
      </c>
      <c r="G1864" s="26">
        <f>Sheet3!F$12*EXP(-0.5*((Sheet1!$C1887-Sheet3!F$11)/Sheet3!F$13)^2)</f>
        <v>3.0625518942128725E-9</v>
      </c>
      <c r="H1864" s="26">
        <f>Sheet3!G$12*EXP(-0.5*((Sheet1!$C1887-Sheet3!G$11)/Sheet3!G$13)^2)</f>
        <v>3.0625518942128725E-9</v>
      </c>
      <c r="I1864" s="26">
        <f>Sheet3!H$12*EXP(-0.5*((Sheet1!$C1887-Sheet3!H$11)/Sheet3!H$13)^2)</f>
        <v>3.0625518942128725E-9</v>
      </c>
      <c r="J1864" s="26">
        <f>Sheet3!I$12*EXP(-0.5*((Sheet1!$C1887-Sheet3!I$11)/Sheet3!I$13)^2)</f>
        <v>3.0625518942128725E-9</v>
      </c>
      <c r="K1864" s="26">
        <f>Sheet3!J$12*EXP(-0.5*((Sheet1!$C1887-Sheet3!J$11)/Sheet3!J$13)^2)</f>
        <v>3.0625518942128725E-9</v>
      </c>
      <c r="L1864" s="26">
        <f>Sheet3!K$12*EXP(-0.5*((Sheet1!$C1887-Sheet3!K$11)/Sheet3!K$13)^2)</f>
        <v>3.0625518942128725E-9</v>
      </c>
      <c r="M1864" s="26">
        <f>Sheet3!L$12*EXP(-0.5*((Sheet1!$C1887-Sheet3!L$11)/Sheet3!L$13)^2)</f>
        <v>3.0625518942128725E-9</v>
      </c>
    </row>
    <row r="1865" spans="1:13" x14ac:dyDescent="0.25">
      <c r="A1865" s="26">
        <f>Sheet1!D1888*Sheet3!$B$5</f>
        <v>0</v>
      </c>
      <c r="B1865" s="26">
        <f t="shared" si="58"/>
        <v>6.0410602193644161E-16</v>
      </c>
      <c r="C1865" s="26">
        <f t="shared" si="59"/>
        <v>2.4578568345948094E-8</v>
      </c>
      <c r="D1865" s="26">
        <f>Sheet3!C$12*EXP(-0.5*((Sheet1!$C1888-Sheet3!C$11)/Sheet3!C$13)^2)</f>
        <v>2.9124781134103978E-48</v>
      </c>
      <c r="E1865" s="26">
        <f>Sheet3!D$12*EXP(-0.5*((Sheet1!$C1888-Sheet3!D$11)/Sheet3!D$13)^2)</f>
        <v>7.8153192245113058E-11</v>
      </c>
      <c r="F1865" s="26">
        <f>Sheet3!E$12*EXP(-0.5*((Sheet1!$C1888-Sheet3!E$11)/Sheet3!E$13)^2)</f>
        <v>3.0625518942128725E-9</v>
      </c>
      <c r="G1865" s="26">
        <f>Sheet3!F$12*EXP(-0.5*((Sheet1!$C1888-Sheet3!F$11)/Sheet3!F$13)^2)</f>
        <v>3.0625518942128725E-9</v>
      </c>
      <c r="H1865" s="26">
        <f>Sheet3!G$12*EXP(-0.5*((Sheet1!$C1888-Sheet3!G$11)/Sheet3!G$13)^2)</f>
        <v>3.0625518942128725E-9</v>
      </c>
      <c r="I1865" s="26">
        <f>Sheet3!H$12*EXP(-0.5*((Sheet1!$C1888-Sheet3!H$11)/Sheet3!H$13)^2)</f>
        <v>3.0625518942128725E-9</v>
      </c>
      <c r="J1865" s="26">
        <f>Sheet3!I$12*EXP(-0.5*((Sheet1!$C1888-Sheet3!I$11)/Sheet3!I$13)^2)</f>
        <v>3.0625518942128725E-9</v>
      </c>
      <c r="K1865" s="26">
        <f>Sheet3!J$12*EXP(-0.5*((Sheet1!$C1888-Sheet3!J$11)/Sheet3!J$13)^2)</f>
        <v>3.0625518942128725E-9</v>
      </c>
      <c r="L1865" s="26">
        <f>Sheet3!K$12*EXP(-0.5*((Sheet1!$C1888-Sheet3!K$11)/Sheet3!K$13)^2)</f>
        <v>3.0625518942128725E-9</v>
      </c>
      <c r="M1865" s="26">
        <f>Sheet3!L$12*EXP(-0.5*((Sheet1!$C1888-Sheet3!L$11)/Sheet3!L$13)^2)</f>
        <v>3.0625518942128725E-9</v>
      </c>
    </row>
    <row r="1866" spans="1:13" x14ac:dyDescent="0.25">
      <c r="A1866" s="26">
        <f>Sheet1!D1889*Sheet3!$B$5</f>
        <v>0</v>
      </c>
      <c r="B1866" s="26">
        <f t="shared" si="58"/>
        <v>6.0410602193644161E-16</v>
      </c>
      <c r="C1866" s="26">
        <f t="shared" si="59"/>
        <v>2.4578568345948094E-8</v>
      </c>
      <c r="D1866" s="26">
        <f>Sheet3!C$12*EXP(-0.5*((Sheet1!$C1889-Sheet3!C$11)/Sheet3!C$13)^2)</f>
        <v>2.9124781134103978E-48</v>
      </c>
      <c r="E1866" s="26">
        <f>Sheet3!D$12*EXP(-0.5*((Sheet1!$C1889-Sheet3!D$11)/Sheet3!D$13)^2)</f>
        <v>7.8153192245113058E-11</v>
      </c>
      <c r="F1866" s="26">
        <f>Sheet3!E$12*EXP(-0.5*((Sheet1!$C1889-Sheet3!E$11)/Sheet3!E$13)^2)</f>
        <v>3.0625518942128725E-9</v>
      </c>
      <c r="G1866" s="26">
        <f>Sheet3!F$12*EXP(-0.5*((Sheet1!$C1889-Sheet3!F$11)/Sheet3!F$13)^2)</f>
        <v>3.0625518942128725E-9</v>
      </c>
      <c r="H1866" s="26">
        <f>Sheet3!G$12*EXP(-0.5*((Sheet1!$C1889-Sheet3!G$11)/Sheet3!G$13)^2)</f>
        <v>3.0625518942128725E-9</v>
      </c>
      <c r="I1866" s="26">
        <f>Sheet3!H$12*EXP(-0.5*((Sheet1!$C1889-Sheet3!H$11)/Sheet3!H$13)^2)</f>
        <v>3.0625518942128725E-9</v>
      </c>
      <c r="J1866" s="26">
        <f>Sheet3!I$12*EXP(-0.5*((Sheet1!$C1889-Sheet3!I$11)/Sheet3!I$13)^2)</f>
        <v>3.0625518942128725E-9</v>
      </c>
      <c r="K1866" s="26">
        <f>Sheet3!J$12*EXP(-0.5*((Sheet1!$C1889-Sheet3!J$11)/Sheet3!J$13)^2)</f>
        <v>3.0625518942128725E-9</v>
      </c>
      <c r="L1866" s="26">
        <f>Sheet3!K$12*EXP(-0.5*((Sheet1!$C1889-Sheet3!K$11)/Sheet3!K$13)^2)</f>
        <v>3.0625518942128725E-9</v>
      </c>
      <c r="M1866" s="26">
        <f>Sheet3!L$12*EXP(-0.5*((Sheet1!$C1889-Sheet3!L$11)/Sheet3!L$13)^2)</f>
        <v>3.0625518942128725E-9</v>
      </c>
    </row>
    <row r="1867" spans="1:13" x14ac:dyDescent="0.25">
      <c r="A1867" s="26">
        <f>Sheet1!D1890*Sheet3!$B$5</f>
        <v>0</v>
      </c>
      <c r="B1867" s="26">
        <f t="shared" si="58"/>
        <v>6.0410602193644161E-16</v>
      </c>
      <c r="C1867" s="26">
        <f t="shared" si="59"/>
        <v>2.4578568345948094E-8</v>
      </c>
      <c r="D1867" s="26">
        <f>Sheet3!C$12*EXP(-0.5*((Sheet1!$C1890-Sheet3!C$11)/Sheet3!C$13)^2)</f>
        <v>2.9124781134103978E-48</v>
      </c>
      <c r="E1867" s="26">
        <f>Sheet3!D$12*EXP(-0.5*((Sheet1!$C1890-Sheet3!D$11)/Sheet3!D$13)^2)</f>
        <v>7.8153192245113058E-11</v>
      </c>
      <c r="F1867" s="26">
        <f>Sheet3!E$12*EXP(-0.5*((Sheet1!$C1890-Sheet3!E$11)/Sheet3!E$13)^2)</f>
        <v>3.0625518942128725E-9</v>
      </c>
      <c r="G1867" s="26">
        <f>Sheet3!F$12*EXP(-0.5*((Sheet1!$C1890-Sheet3!F$11)/Sheet3!F$13)^2)</f>
        <v>3.0625518942128725E-9</v>
      </c>
      <c r="H1867" s="26">
        <f>Sheet3!G$12*EXP(-0.5*((Sheet1!$C1890-Sheet3!G$11)/Sheet3!G$13)^2)</f>
        <v>3.0625518942128725E-9</v>
      </c>
      <c r="I1867" s="26">
        <f>Sheet3!H$12*EXP(-0.5*((Sheet1!$C1890-Sheet3!H$11)/Sheet3!H$13)^2)</f>
        <v>3.0625518942128725E-9</v>
      </c>
      <c r="J1867" s="26">
        <f>Sheet3!I$12*EXP(-0.5*((Sheet1!$C1890-Sheet3!I$11)/Sheet3!I$13)^2)</f>
        <v>3.0625518942128725E-9</v>
      </c>
      <c r="K1867" s="26">
        <f>Sheet3!J$12*EXP(-0.5*((Sheet1!$C1890-Sheet3!J$11)/Sheet3!J$13)^2)</f>
        <v>3.0625518942128725E-9</v>
      </c>
      <c r="L1867" s="26">
        <f>Sheet3!K$12*EXP(-0.5*((Sheet1!$C1890-Sheet3!K$11)/Sheet3!K$13)^2)</f>
        <v>3.0625518942128725E-9</v>
      </c>
      <c r="M1867" s="26">
        <f>Sheet3!L$12*EXP(-0.5*((Sheet1!$C1890-Sheet3!L$11)/Sheet3!L$13)^2)</f>
        <v>3.0625518942128725E-9</v>
      </c>
    </row>
    <row r="1868" spans="1:13" x14ac:dyDescent="0.25">
      <c r="A1868" s="26">
        <f>Sheet1!D1891*Sheet3!$B$5</f>
        <v>0</v>
      </c>
      <c r="B1868" s="26">
        <f t="shared" si="58"/>
        <v>6.0410602193644161E-16</v>
      </c>
      <c r="C1868" s="26">
        <f t="shared" si="59"/>
        <v>2.4578568345948094E-8</v>
      </c>
      <c r="D1868" s="26">
        <f>Sheet3!C$12*EXP(-0.5*((Sheet1!$C1891-Sheet3!C$11)/Sheet3!C$13)^2)</f>
        <v>2.9124781134103978E-48</v>
      </c>
      <c r="E1868" s="26">
        <f>Sheet3!D$12*EXP(-0.5*((Sheet1!$C1891-Sheet3!D$11)/Sheet3!D$13)^2)</f>
        <v>7.8153192245113058E-11</v>
      </c>
      <c r="F1868" s="26">
        <f>Sheet3!E$12*EXP(-0.5*((Sheet1!$C1891-Sheet3!E$11)/Sheet3!E$13)^2)</f>
        <v>3.0625518942128725E-9</v>
      </c>
      <c r="G1868" s="26">
        <f>Sheet3!F$12*EXP(-0.5*((Sheet1!$C1891-Sheet3!F$11)/Sheet3!F$13)^2)</f>
        <v>3.0625518942128725E-9</v>
      </c>
      <c r="H1868" s="26">
        <f>Sheet3!G$12*EXP(-0.5*((Sheet1!$C1891-Sheet3!G$11)/Sheet3!G$13)^2)</f>
        <v>3.0625518942128725E-9</v>
      </c>
      <c r="I1868" s="26">
        <f>Sheet3!H$12*EXP(-0.5*((Sheet1!$C1891-Sheet3!H$11)/Sheet3!H$13)^2)</f>
        <v>3.0625518942128725E-9</v>
      </c>
      <c r="J1868" s="26">
        <f>Sheet3!I$12*EXP(-0.5*((Sheet1!$C1891-Sheet3!I$11)/Sheet3!I$13)^2)</f>
        <v>3.0625518942128725E-9</v>
      </c>
      <c r="K1868" s="26">
        <f>Sheet3!J$12*EXP(-0.5*((Sheet1!$C1891-Sheet3!J$11)/Sheet3!J$13)^2)</f>
        <v>3.0625518942128725E-9</v>
      </c>
      <c r="L1868" s="26">
        <f>Sheet3!K$12*EXP(-0.5*((Sheet1!$C1891-Sheet3!K$11)/Sheet3!K$13)^2)</f>
        <v>3.0625518942128725E-9</v>
      </c>
      <c r="M1868" s="26">
        <f>Sheet3!L$12*EXP(-0.5*((Sheet1!$C1891-Sheet3!L$11)/Sheet3!L$13)^2)</f>
        <v>3.0625518942128725E-9</v>
      </c>
    </row>
    <row r="1869" spans="1:13" x14ac:dyDescent="0.25">
      <c r="A1869" s="26">
        <f>Sheet1!D1892*Sheet3!$B$5</f>
        <v>0</v>
      </c>
      <c r="B1869" s="26">
        <f t="shared" si="58"/>
        <v>6.0410602193644161E-16</v>
      </c>
      <c r="C1869" s="26">
        <f t="shared" si="59"/>
        <v>2.4578568345948094E-8</v>
      </c>
      <c r="D1869" s="26">
        <f>Sheet3!C$12*EXP(-0.5*((Sheet1!$C1892-Sheet3!C$11)/Sheet3!C$13)^2)</f>
        <v>2.9124781134103978E-48</v>
      </c>
      <c r="E1869" s="26">
        <f>Sheet3!D$12*EXP(-0.5*((Sheet1!$C1892-Sheet3!D$11)/Sheet3!D$13)^2)</f>
        <v>7.8153192245113058E-11</v>
      </c>
      <c r="F1869" s="26">
        <f>Sheet3!E$12*EXP(-0.5*((Sheet1!$C1892-Sheet3!E$11)/Sheet3!E$13)^2)</f>
        <v>3.0625518942128725E-9</v>
      </c>
      <c r="G1869" s="26">
        <f>Sheet3!F$12*EXP(-0.5*((Sheet1!$C1892-Sheet3!F$11)/Sheet3!F$13)^2)</f>
        <v>3.0625518942128725E-9</v>
      </c>
      <c r="H1869" s="26">
        <f>Sheet3!G$12*EXP(-0.5*((Sheet1!$C1892-Sheet3!G$11)/Sheet3!G$13)^2)</f>
        <v>3.0625518942128725E-9</v>
      </c>
      <c r="I1869" s="26">
        <f>Sheet3!H$12*EXP(-0.5*((Sheet1!$C1892-Sheet3!H$11)/Sheet3!H$13)^2)</f>
        <v>3.0625518942128725E-9</v>
      </c>
      <c r="J1869" s="26">
        <f>Sheet3!I$12*EXP(-0.5*((Sheet1!$C1892-Sheet3!I$11)/Sheet3!I$13)^2)</f>
        <v>3.0625518942128725E-9</v>
      </c>
      <c r="K1869" s="26">
        <f>Sheet3!J$12*EXP(-0.5*((Sheet1!$C1892-Sheet3!J$11)/Sheet3!J$13)^2)</f>
        <v>3.0625518942128725E-9</v>
      </c>
      <c r="L1869" s="26">
        <f>Sheet3!K$12*EXP(-0.5*((Sheet1!$C1892-Sheet3!K$11)/Sheet3!K$13)^2)</f>
        <v>3.0625518942128725E-9</v>
      </c>
      <c r="M1869" s="26">
        <f>Sheet3!L$12*EXP(-0.5*((Sheet1!$C1892-Sheet3!L$11)/Sheet3!L$13)^2)</f>
        <v>3.0625518942128725E-9</v>
      </c>
    </row>
    <row r="1870" spans="1:13" x14ac:dyDescent="0.25">
      <c r="A1870" s="26">
        <f>Sheet1!D1893*Sheet3!$B$5</f>
        <v>0</v>
      </c>
      <c r="B1870" s="26">
        <f t="shared" si="58"/>
        <v>6.0410602193644161E-16</v>
      </c>
      <c r="C1870" s="26">
        <f t="shared" si="59"/>
        <v>2.4578568345948094E-8</v>
      </c>
      <c r="D1870" s="26">
        <f>Sheet3!C$12*EXP(-0.5*((Sheet1!$C1893-Sheet3!C$11)/Sheet3!C$13)^2)</f>
        <v>2.9124781134103978E-48</v>
      </c>
      <c r="E1870" s="26">
        <f>Sheet3!D$12*EXP(-0.5*((Sheet1!$C1893-Sheet3!D$11)/Sheet3!D$13)^2)</f>
        <v>7.8153192245113058E-11</v>
      </c>
      <c r="F1870" s="26">
        <f>Sheet3!E$12*EXP(-0.5*((Sheet1!$C1893-Sheet3!E$11)/Sheet3!E$13)^2)</f>
        <v>3.0625518942128725E-9</v>
      </c>
      <c r="G1870" s="26">
        <f>Sheet3!F$12*EXP(-0.5*((Sheet1!$C1893-Sheet3!F$11)/Sheet3!F$13)^2)</f>
        <v>3.0625518942128725E-9</v>
      </c>
      <c r="H1870" s="26">
        <f>Sheet3!G$12*EXP(-0.5*((Sheet1!$C1893-Sheet3!G$11)/Sheet3!G$13)^2)</f>
        <v>3.0625518942128725E-9</v>
      </c>
      <c r="I1870" s="26">
        <f>Sheet3!H$12*EXP(-0.5*((Sheet1!$C1893-Sheet3!H$11)/Sheet3!H$13)^2)</f>
        <v>3.0625518942128725E-9</v>
      </c>
      <c r="J1870" s="26">
        <f>Sheet3!I$12*EXP(-0.5*((Sheet1!$C1893-Sheet3!I$11)/Sheet3!I$13)^2)</f>
        <v>3.0625518942128725E-9</v>
      </c>
      <c r="K1870" s="26">
        <f>Sheet3!J$12*EXP(-0.5*((Sheet1!$C1893-Sheet3!J$11)/Sheet3!J$13)^2)</f>
        <v>3.0625518942128725E-9</v>
      </c>
      <c r="L1870" s="26">
        <f>Sheet3!K$12*EXP(-0.5*((Sheet1!$C1893-Sheet3!K$11)/Sheet3!K$13)^2)</f>
        <v>3.0625518942128725E-9</v>
      </c>
      <c r="M1870" s="26">
        <f>Sheet3!L$12*EXP(-0.5*((Sheet1!$C1893-Sheet3!L$11)/Sheet3!L$13)^2)</f>
        <v>3.0625518942128725E-9</v>
      </c>
    </row>
    <row r="1871" spans="1:13" x14ac:dyDescent="0.25">
      <c r="A1871" s="26">
        <f>Sheet1!D1894*Sheet3!$B$5</f>
        <v>0</v>
      </c>
      <c r="B1871" s="26">
        <f t="shared" si="58"/>
        <v>6.0410602193644161E-16</v>
      </c>
      <c r="C1871" s="26">
        <f t="shared" si="59"/>
        <v>2.4578568345948094E-8</v>
      </c>
      <c r="D1871" s="26">
        <f>Sheet3!C$12*EXP(-0.5*((Sheet1!$C1894-Sheet3!C$11)/Sheet3!C$13)^2)</f>
        <v>2.9124781134103978E-48</v>
      </c>
      <c r="E1871" s="26">
        <f>Sheet3!D$12*EXP(-0.5*((Sheet1!$C1894-Sheet3!D$11)/Sheet3!D$13)^2)</f>
        <v>7.8153192245113058E-11</v>
      </c>
      <c r="F1871" s="26">
        <f>Sheet3!E$12*EXP(-0.5*((Sheet1!$C1894-Sheet3!E$11)/Sheet3!E$13)^2)</f>
        <v>3.0625518942128725E-9</v>
      </c>
      <c r="G1871" s="26">
        <f>Sheet3!F$12*EXP(-0.5*((Sheet1!$C1894-Sheet3!F$11)/Sheet3!F$13)^2)</f>
        <v>3.0625518942128725E-9</v>
      </c>
      <c r="H1871" s="26">
        <f>Sheet3!G$12*EXP(-0.5*((Sheet1!$C1894-Sheet3!G$11)/Sheet3!G$13)^2)</f>
        <v>3.0625518942128725E-9</v>
      </c>
      <c r="I1871" s="26">
        <f>Sheet3!H$12*EXP(-0.5*((Sheet1!$C1894-Sheet3!H$11)/Sheet3!H$13)^2)</f>
        <v>3.0625518942128725E-9</v>
      </c>
      <c r="J1871" s="26">
        <f>Sheet3!I$12*EXP(-0.5*((Sheet1!$C1894-Sheet3!I$11)/Sheet3!I$13)^2)</f>
        <v>3.0625518942128725E-9</v>
      </c>
      <c r="K1871" s="26">
        <f>Sheet3!J$12*EXP(-0.5*((Sheet1!$C1894-Sheet3!J$11)/Sheet3!J$13)^2)</f>
        <v>3.0625518942128725E-9</v>
      </c>
      <c r="L1871" s="26">
        <f>Sheet3!K$12*EXP(-0.5*((Sheet1!$C1894-Sheet3!K$11)/Sheet3!K$13)^2)</f>
        <v>3.0625518942128725E-9</v>
      </c>
      <c r="M1871" s="26">
        <f>Sheet3!L$12*EXP(-0.5*((Sheet1!$C1894-Sheet3!L$11)/Sheet3!L$13)^2)</f>
        <v>3.0625518942128725E-9</v>
      </c>
    </row>
    <row r="1872" spans="1:13" x14ac:dyDescent="0.25">
      <c r="A1872" s="26">
        <f>Sheet1!D1895*Sheet3!$B$5</f>
        <v>0</v>
      </c>
      <c r="B1872" s="26">
        <f t="shared" si="58"/>
        <v>6.0410602193644161E-16</v>
      </c>
      <c r="C1872" s="26">
        <f t="shared" si="59"/>
        <v>2.4578568345948094E-8</v>
      </c>
      <c r="D1872" s="26">
        <f>Sheet3!C$12*EXP(-0.5*((Sheet1!$C1895-Sheet3!C$11)/Sheet3!C$13)^2)</f>
        <v>2.9124781134103978E-48</v>
      </c>
      <c r="E1872" s="26">
        <f>Sheet3!D$12*EXP(-0.5*((Sheet1!$C1895-Sheet3!D$11)/Sheet3!D$13)^2)</f>
        <v>7.8153192245113058E-11</v>
      </c>
      <c r="F1872" s="26">
        <f>Sheet3!E$12*EXP(-0.5*((Sheet1!$C1895-Sheet3!E$11)/Sheet3!E$13)^2)</f>
        <v>3.0625518942128725E-9</v>
      </c>
      <c r="G1872" s="26">
        <f>Sheet3!F$12*EXP(-0.5*((Sheet1!$C1895-Sheet3!F$11)/Sheet3!F$13)^2)</f>
        <v>3.0625518942128725E-9</v>
      </c>
      <c r="H1872" s="26">
        <f>Sheet3!G$12*EXP(-0.5*((Sheet1!$C1895-Sheet3!G$11)/Sheet3!G$13)^2)</f>
        <v>3.0625518942128725E-9</v>
      </c>
      <c r="I1872" s="26">
        <f>Sheet3!H$12*EXP(-0.5*((Sheet1!$C1895-Sheet3!H$11)/Sheet3!H$13)^2)</f>
        <v>3.0625518942128725E-9</v>
      </c>
      <c r="J1872" s="26">
        <f>Sheet3!I$12*EXP(-0.5*((Sheet1!$C1895-Sheet3!I$11)/Sheet3!I$13)^2)</f>
        <v>3.0625518942128725E-9</v>
      </c>
      <c r="K1872" s="26">
        <f>Sheet3!J$12*EXP(-0.5*((Sheet1!$C1895-Sheet3!J$11)/Sheet3!J$13)^2)</f>
        <v>3.0625518942128725E-9</v>
      </c>
      <c r="L1872" s="26">
        <f>Sheet3!K$12*EXP(-0.5*((Sheet1!$C1895-Sheet3!K$11)/Sheet3!K$13)^2)</f>
        <v>3.0625518942128725E-9</v>
      </c>
      <c r="M1872" s="26">
        <f>Sheet3!L$12*EXP(-0.5*((Sheet1!$C1895-Sheet3!L$11)/Sheet3!L$13)^2)</f>
        <v>3.0625518942128725E-9</v>
      </c>
    </row>
    <row r="1873" spans="1:13" x14ac:dyDescent="0.25">
      <c r="A1873" s="26">
        <f>Sheet1!D1896*Sheet3!$B$5</f>
        <v>0</v>
      </c>
      <c r="B1873" s="26">
        <f t="shared" si="58"/>
        <v>6.0410602193644161E-16</v>
      </c>
      <c r="C1873" s="26">
        <f t="shared" si="59"/>
        <v>2.4578568345948094E-8</v>
      </c>
      <c r="D1873" s="26">
        <f>Sheet3!C$12*EXP(-0.5*((Sheet1!$C1896-Sheet3!C$11)/Sheet3!C$13)^2)</f>
        <v>2.9124781134103978E-48</v>
      </c>
      <c r="E1873" s="26">
        <f>Sheet3!D$12*EXP(-0.5*((Sheet1!$C1896-Sheet3!D$11)/Sheet3!D$13)^2)</f>
        <v>7.8153192245113058E-11</v>
      </c>
      <c r="F1873" s="26">
        <f>Sheet3!E$12*EXP(-0.5*((Sheet1!$C1896-Sheet3!E$11)/Sheet3!E$13)^2)</f>
        <v>3.0625518942128725E-9</v>
      </c>
      <c r="G1873" s="26">
        <f>Sheet3!F$12*EXP(-0.5*((Sheet1!$C1896-Sheet3!F$11)/Sheet3!F$13)^2)</f>
        <v>3.0625518942128725E-9</v>
      </c>
      <c r="H1873" s="26">
        <f>Sheet3!G$12*EXP(-0.5*((Sheet1!$C1896-Sheet3!G$11)/Sheet3!G$13)^2)</f>
        <v>3.0625518942128725E-9</v>
      </c>
      <c r="I1873" s="26">
        <f>Sheet3!H$12*EXP(-0.5*((Sheet1!$C1896-Sheet3!H$11)/Sheet3!H$13)^2)</f>
        <v>3.0625518942128725E-9</v>
      </c>
      <c r="J1873" s="26">
        <f>Sheet3!I$12*EXP(-0.5*((Sheet1!$C1896-Sheet3!I$11)/Sheet3!I$13)^2)</f>
        <v>3.0625518942128725E-9</v>
      </c>
      <c r="K1873" s="26">
        <f>Sheet3!J$12*EXP(-0.5*((Sheet1!$C1896-Sheet3!J$11)/Sheet3!J$13)^2)</f>
        <v>3.0625518942128725E-9</v>
      </c>
      <c r="L1873" s="26">
        <f>Sheet3!K$12*EXP(-0.5*((Sheet1!$C1896-Sheet3!K$11)/Sheet3!K$13)^2)</f>
        <v>3.0625518942128725E-9</v>
      </c>
      <c r="M1873" s="26">
        <f>Sheet3!L$12*EXP(-0.5*((Sheet1!$C1896-Sheet3!L$11)/Sheet3!L$13)^2)</f>
        <v>3.0625518942128725E-9</v>
      </c>
    </row>
    <row r="1874" spans="1:13" x14ac:dyDescent="0.25">
      <c r="A1874" s="26">
        <f>Sheet1!D1897*Sheet3!$B$5</f>
        <v>0</v>
      </c>
      <c r="B1874" s="26">
        <f t="shared" si="58"/>
        <v>6.0410602193644161E-16</v>
      </c>
      <c r="C1874" s="26">
        <f t="shared" si="59"/>
        <v>2.4578568345948094E-8</v>
      </c>
      <c r="D1874" s="26">
        <f>Sheet3!C$12*EXP(-0.5*((Sheet1!$C1897-Sheet3!C$11)/Sheet3!C$13)^2)</f>
        <v>2.9124781134103978E-48</v>
      </c>
      <c r="E1874" s="26">
        <f>Sheet3!D$12*EXP(-0.5*((Sheet1!$C1897-Sheet3!D$11)/Sheet3!D$13)^2)</f>
        <v>7.8153192245113058E-11</v>
      </c>
      <c r="F1874" s="26">
        <f>Sheet3!E$12*EXP(-0.5*((Sheet1!$C1897-Sheet3!E$11)/Sheet3!E$13)^2)</f>
        <v>3.0625518942128725E-9</v>
      </c>
      <c r="G1874" s="26">
        <f>Sheet3!F$12*EXP(-0.5*((Sheet1!$C1897-Sheet3!F$11)/Sheet3!F$13)^2)</f>
        <v>3.0625518942128725E-9</v>
      </c>
      <c r="H1874" s="26">
        <f>Sheet3!G$12*EXP(-0.5*((Sheet1!$C1897-Sheet3!G$11)/Sheet3!G$13)^2)</f>
        <v>3.0625518942128725E-9</v>
      </c>
      <c r="I1874" s="26">
        <f>Sheet3!H$12*EXP(-0.5*((Sheet1!$C1897-Sheet3!H$11)/Sheet3!H$13)^2)</f>
        <v>3.0625518942128725E-9</v>
      </c>
      <c r="J1874" s="26">
        <f>Sheet3!I$12*EXP(-0.5*((Sheet1!$C1897-Sheet3!I$11)/Sheet3!I$13)^2)</f>
        <v>3.0625518942128725E-9</v>
      </c>
      <c r="K1874" s="26">
        <f>Sheet3!J$12*EXP(-0.5*((Sheet1!$C1897-Sheet3!J$11)/Sheet3!J$13)^2)</f>
        <v>3.0625518942128725E-9</v>
      </c>
      <c r="L1874" s="26">
        <f>Sheet3!K$12*EXP(-0.5*((Sheet1!$C1897-Sheet3!K$11)/Sheet3!K$13)^2)</f>
        <v>3.0625518942128725E-9</v>
      </c>
      <c r="M1874" s="26">
        <f>Sheet3!L$12*EXP(-0.5*((Sheet1!$C1897-Sheet3!L$11)/Sheet3!L$13)^2)</f>
        <v>3.0625518942128725E-9</v>
      </c>
    </row>
    <row r="1875" spans="1:13" x14ac:dyDescent="0.25">
      <c r="A1875" s="26">
        <f>Sheet1!D1898*Sheet3!$B$5</f>
        <v>0</v>
      </c>
      <c r="B1875" s="26">
        <f t="shared" si="58"/>
        <v>6.0410602193644161E-16</v>
      </c>
      <c r="C1875" s="26">
        <f t="shared" si="59"/>
        <v>2.4578568345948094E-8</v>
      </c>
      <c r="D1875" s="26">
        <f>Sheet3!C$12*EXP(-0.5*((Sheet1!$C1898-Sheet3!C$11)/Sheet3!C$13)^2)</f>
        <v>2.9124781134103978E-48</v>
      </c>
      <c r="E1875" s="26">
        <f>Sheet3!D$12*EXP(-0.5*((Sheet1!$C1898-Sheet3!D$11)/Sheet3!D$13)^2)</f>
        <v>7.8153192245113058E-11</v>
      </c>
      <c r="F1875" s="26">
        <f>Sheet3!E$12*EXP(-0.5*((Sheet1!$C1898-Sheet3!E$11)/Sheet3!E$13)^2)</f>
        <v>3.0625518942128725E-9</v>
      </c>
      <c r="G1875" s="26">
        <f>Sheet3!F$12*EXP(-0.5*((Sheet1!$C1898-Sheet3!F$11)/Sheet3!F$13)^2)</f>
        <v>3.0625518942128725E-9</v>
      </c>
      <c r="H1875" s="26">
        <f>Sheet3!G$12*EXP(-0.5*((Sheet1!$C1898-Sheet3!G$11)/Sheet3!G$13)^2)</f>
        <v>3.0625518942128725E-9</v>
      </c>
      <c r="I1875" s="26">
        <f>Sheet3!H$12*EXP(-0.5*((Sheet1!$C1898-Sheet3!H$11)/Sheet3!H$13)^2)</f>
        <v>3.0625518942128725E-9</v>
      </c>
      <c r="J1875" s="26">
        <f>Sheet3!I$12*EXP(-0.5*((Sheet1!$C1898-Sheet3!I$11)/Sheet3!I$13)^2)</f>
        <v>3.0625518942128725E-9</v>
      </c>
      <c r="K1875" s="26">
        <f>Sheet3!J$12*EXP(-0.5*((Sheet1!$C1898-Sheet3!J$11)/Sheet3!J$13)^2)</f>
        <v>3.0625518942128725E-9</v>
      </c>
      <c r="L1875" s="26">
        <f>Sheet3!K$12*EXP(-0.5*((Sheet1!$C1898-Sheet3!K$11)/Sheet3!K$13)^2)</f>
        <v>3.0625518942128725E-9</v>
      </c>
      <c r="M1875" s="26">
        <f>Sheet3!L$12*EXP(-0.5*((Sheet1!$C1898-Sheet3!L$11)/Sheet3!L$13)^2)</f>
        <v>3.0625518942128725E-9</v>
      </c>
    </row>
    <row r="1876" spans="1:13" x14ac:dyDescent="0.25">
      <c r="A1876" s="26">
        <f>Sheet1!D1899*Sheet3!$B$5</f>
        <v>0</v>
      </c>
      <c r="B1876" s="26">
        <f t="shared" si="58"/>
        <v>6.0410602193644161E-16</v>
      </c>
      <c r="C1876" s="26">
        <f t="shared" si="59"/>
        <v>2.4578568345948094E-8</v>
      </c>
      <c r="D1876" s="26">
        <f>Sheet3!C$12*EXP(-0.5*((Sheet1!$C1899-Sheet3!C$11)/Sheet3!C$13)^2)</f>
        <v>2.9124781134103978E-48</v>
      </c>
      <c r="E1876" s="26">
        <f>Sheet3!D$12*EXP(-0.5*((Sheet1!$C1899-Sheet3!D$11)/Sheet3!D$13)^2)</f>
        <v>7.8153192245113058E-11</v>
      </c>
      <c r="F1876" s="26">
        <f>Sheet3!E$12*EXP(-0.5*((Sheet1!$C1899-Sheet3!E$11)/Sheet3!E$13)^2)</f>
        <v>3.0625518942128725E-9</v>
      </c>
      <c r="G1876" s="26">
        <f>Sheet3!F$12*EXP(-0.5*((Sheet1!$C1899-Sheet3!F$11)/Sheet3!F$13)^2)</f>
        <v>3.0625518942128725E-9</v>
      </c>
      <c r="H1876" s="26">
        <f>Sheet3!G$12*EXP(-0.5*((Sheet1!$C1899-Sheet3!G$11)/Sheet3!G$13)^2)</f>
        <v>3.0625518942128725E-9</v>
      </c>
      <c r="I1876" s="26">
        <f>Sheet3!H$12*EXP(-0.5*((Sheet1!$C1899-Sheet3!H$11)/Sheet3!H$13)^2)</f>
        <v>3.0625518942128725E-9</v>
      </c>
      <c r="J1876" s="26">
        <f>Sheet3!I$12*EXP(-0.5*((Sheet1!$C1899-Sheet3!I$11)/Sheet3!I$13)^2)</f>
        <v>3.0625518942128725E-9</v>
      </c>
      <c r="K1876" s="26">
        <f>Sheet3!J$12*EXP(-0.5*((Sheet1!$C1899-Sheet3!J$11)/Sheet3!J$13)^2)</f>
        <v>3.0625518942128725E-9</v>
      </c>
      <c r="L1876" s="26">
        <f>Sheet3!K$12*EXP(-0.5*((Sheet1!$C1899-Sheet3!K$11)/Sheet3!K$13)^2)</f>
        <v>3.0625518942128725E-9</v>
      </c>
      <c r="M1876" s="26">
        <f>Sheet3!L$12*EXP(-0.5*((Sheet1!$C1899-Sheet3!L$11)/Sheet3!L$13)^2)</f>
        <v>3.0625518942128725E-9</v>
      </c>
    </row>
    <row r="1877" spans="1:13" x14ac:dyDescent="0.25">
      <c r="A1877" s="26">
        <f>Sheet1!D1900*Sheet3!$B$5</f>
        <v>0</v>
      </c>
      <c r="B1877" s="26">
        <f t="shared" si="58"/>
        <v>6.0410602193644161E-16</v>
      </c>
      <c r="C1877" s="26">
        <f t="shared" si="59"/>
        <v>2.4578568345948094E-8</v>
      </c>
      <c r="D1877" s="26">
        <f>Sheet3!C$12*EXP(-0.5*((Sheet1!$C1900-Sheet3!C$11)/Sheet3!C$13)^2)</f>
        <v>2.9124781134103978E-48</v>
      </c>
      <c r="E1877" s="26">
        <f>Sheet3!D$12*EXP(-0.5*((Sheet1!$C1900-Sheet3!D$11)/Sheet3!D$13)^2)</f>
        <v>7.8153192245113058E-11</v>
      </c>
      <c r="F1877" s="26">
        <f>Sheet3!E$12*EXP(-0.5*((Sheet1!$C1900-Sheet3!E$11)/Sheet3!E$13)^2)</f>
        <v>3.0625518942128725E-9</v>
      </c>
      <c r="G1877" s="26">
        <f>Sheet3!F$12*EXP(-0.5*((Sheet1!$C1900-Sheet3!F$11)/Sheet3!F$13)^2)</f>
        <v>3.0625518942128725E-9</v>
      </c>
      <c r="H1877" s="26">
        <f>Sheet3!G$12*EXP(-0.5*((Sheet1!$C1900-Sheet3!G$11)/Sheet3!G$13)^2)</f>
        <v>3.0625518942128725E-9</v>
      </c>
      <c r="I1877" s="26">
        <f>Sheet3!H$12*EXP(-0.5*((Sheet1!$C1900-Sheet3!H$11)/Sheet3!H$13)^2)</f>
        <v>3.0625518942128725E-9</v>
      </c>
      <c r="J1877" s="26">
        <f>Sheet3!I$12*EXP(-0.5*((Sheet1!$C1900-Sheet3!I$11)/Sheet3!I$13)^2)</f>
        <v>3.0625518942128725E-9</v>
      </c>
      <c r="K1877" s="26">
        <f>Sheet3!J$12*EXP(-0.5*((Sheet1!$C1900-Sheet3!J$11)/Sheet3!J$13)^2)</f>
        <v>3.0625518942128725E-9</v>
      </c>
      <c r="L1877" s="26">
        <f>Sheet3!K$12*EXP(-0.5*((Sheet1!$C1900-Sheet3!K$11)/Sheet3!K$13)^2)</f>
        <v>3.0625518942128725E-9</v>
      </c>
      <c r="M1877" s="26">
        <f>Sheet3!L$12*EXP(-0.5*((Sheet1!$C1900-Sheet3!L$11)/Sheet3!L$13)^2)</f>
        <v>3.0625518942128725E-9</v>
      </c>
    </row>
    <row r="1878" spans="1:13" x14ac:dyDescent="0.25">
      <c r="A1878" s="26">
        <f>Sheet1!D1901*Sheet3!$B$5</f>
        <v>0</v>
      </c>
      <c r="B1878" s="26">
        <f t="shared" si="58"/>
        <v>6.0410602193644161E-16</v>
      </c>
      <c r="C1878" s="26">
        <f t="shared" si="59"/>
        <v>2.4578568345948094E-8</v>
      </c>
      <c r="D1878" s="26">
        <f>Sheet3!C$12*EXP(-0.5*((Sheet1!$C1901-Sheet3!C$11)/Sheet3!C$13)^2)</f>
        <v>2.9124781134103978E-48</v>
      </c>
      <c r="E1878" s="26">
        <f>Sheet3!D$12*EXP(-0.5*((Sheet1!$C1901-Sheet3!D$11)/Sheet3!D$13)^2)</f>
        <v>7.8153192245113058E-11</v>
      </c>
      <c r="F1878" s="26">
        <f>Sheet3!E$12*EXP(-0.5*((Sheet1!$C1901-Sheet3!E$11)/Sheet3!E$13)^2)</f>
        <v>3.0625518942128725E-9</v>
      </c>
      <c r="G1878" s="26">
        <f>Sheet3!F$12*EXP(-0.5*((Sheet1!$C1901-Sheet3!F$11)/Sheet3!F$13)^2)</f>
        <v>3.0625518942128725E-9</v>
      </c>
      <c r="H1878" s="26">
        <f>Sheet3!G$12*EXP(-0.5*((Sheet1!$C1901-Sheet3!G$11)/Sheet3!G$13)^2)</f>
        <v>3.0625518942128725E-9</v>
      </c>
      <c r="I1878" s="26">
        <f>Sheet3!H$12*EXP(-0.5*((Sheet1!$C1901-Sheet3!H$11)/Sheet3!H$13)^2)</f>
        <v>3.0625518942128725E-9</v>
      </c>
      <c r="J1878" s="26">
        <f>Sheet3!I$12*EXP(-0.5*((Sheet1!$C1901-Sheet3!I$11)/Sheet3!I$13)^2)</f>
        <v>3.0625518942128725E-9</v>
      </c>
      <c r="K1878" s="26">
        <f>Sheet3!J$12*EXP(-0.5*((Sheet1!$C1901-Sheet3!J$11)/Sheet3!J$13)^2)</f>
        <v>3.0625518942128725E-9</v>
      </c>
      <c r="L1878" s="26">
        <f>Sheet3!K$12*EXP(-0.5*((Sheet1!$C1901-Sheet3!K$11)/Sheet3!K$13)^2)</f>
        <v>3.0625518942128725E-9</v>
      </c>
      <c r="M1878" s="26">
        <f>Sheet3!L$12*EXP(-0.5*((Sheet1!$C1901-Sheet3!L$11)/Sheet3!L$13)^2)</f>
        <v>3.0625518942128725E-9</v>
      </c>
    </row>
    <row r="1879" spans="1:13" x14ac:dyDescent="0.25">
      <c r="A1879" s="26">
        <f>Sheet1!D1902*Sheet3!$B$5</f>
        <v>0</v>
      </c>
      <c r="B1879" s="26">
        <f t="shared" si="58"/>
        <v>6.0410602193644161E-16</v>
      </c>
      <c r="C1879" s="26">
        <f t="shared" si="59"/>
        <v>2.4578568345948094E-8</v>
      </c>
      <c r="D1879" s="26">
        <f>Sheet3!C$12*EXP(-0.5*((Sheet1!$C1902-Sheet3!C$11)/Sheet3!C$13)^2)</f>
        <v>2.9124781134103978E-48</v>
      </c>
      <c r="E1879" s="26">
        <f>Sheet3!D$12*EXP(-0.5*((Sheet1!$C1902-Sheet3!D$11)/Sheet3!D$13)^2)</f>
        <v>7.8153192245113058E-11</v>
      </c>
      <c r="F1879" s="26">
        <f>Sheet3!E$12*EXP(-0.5*((Sheet1!$C1902-Sheet3!E$11)/Sheet3!E$13)^2)</f>
        <v>3.0625518942128725E-9</v>
      </c>
      <c r="G1879" s="26">
        <f>Sheet3!F$12*EXP(-0.5*((Sheet1!$C1902-Sheet3!F$11)/Sheet3!F$13)^2)</f>
        <v>3.0625518942128725E-9</v>
      </c>
      <c r="H1879" s="26">
        <f>Sheet3!G$12*EXP(-0.5*((Sheet1!$C1902-Sheet3!G$11)/Sheet3!G$13)^2)</f>
        <v>3.0625518942128725E-9</v>
      </c>
      <c r="I1879" s="26">
        <f>Sheet3!H$12*EXP(-0.5*((Sheet1!$C1902-Sheet3!H$11)/Sheet3!H$13)^2)</f>
        <v>3.0625518942128725E-9</v>
      </c>
      <c r="J1879" s="26">
        <f>Sheet3!I$12*EXP(-0.5*((Sheet1!$C1902-Sheet3!I$11)/Sheet3!I$13)^2)</f>
        <v>3.0625518942128725E-9</v>
      </c>
      <c r="K1879" s="26">
        <f>Sheet3!J$12*EXP(-0.5*((Sheet1!$C1902-Sheet3!J$11)/Sheet3!J$13)^2)</f>
        <v>3.0625518942128725E-9</v>
      </c>
      <c r="L1879" s="26">
        <f>Sheet3!K$12*EXP(-0.5*((Sheet1!$C1902-Sheet3!K$11)/Sheet3!K$13)^2)</f>
        <v>3.0625518942128725E-9</v>
      </c>
      <c r="M1879" s="26">
        <f>Sheet3!L$12*EXP(-0.5*((Sheet1!$C1902-Sheet3!L$11)/Sheet3!L$13)^2)</f>
        <v>3.0625518942128725E-9</v>
      </c>
    </row>
    <row r="1880" spans="1:13" x14ac:dyDescent="0.25">
      <c r="A1880" s="26">
        <f>Sheet1!D1903*Sheet3!$B$5</f>
        <v>0</v>
      </c>
      <c r="B1880" s="26">
        <f t="shared" si="58"/>
        <v>6.0410602193644161E-16</v>
      </c>
      <c r="C1880" s="26">
        <f t="shared" si="59"/>
        <v>2.4578568345948094E-8</v>
      </c>
      <c r="D1880" s="26">
        <f>Sheet3!C$12*EXP(-0.5*((Sheet1!$C1903-Sheet3!C$11)/Sheet3!C$13)^2)</f>
        <v>2.9124781134103978E-48</v>
      </c>
      <c r="E1880" s="26">
        <f>Sheet3!D$12*EXP(-0.5*((Sheet1!$C1903-Sheet3!D$11)/Sheet3!D$13)^2)</f>
        <v>7.8153192245113058E-11</v>
      </c>
      <c r="F1880" s="26">
        <f>Sheet3!E$12*EXP(-0.5*((Sheet1!$C1903-Sheet3!E$11)/Sheet3!E$13)^2)</f>
        <v>3.0625518942128725E-9</v>
      </c>
      <c r="G1880" s="26">
        <f>Sheet3!F$12*EXP(-0.5*((Sheet1!$C1903-Sheet3!F$11)/Sheet3!F$13)^2)</f>
        <v>3.0625518942128725E-9</v>
      </c>
      <c r="H1880" s="26">
        <f>Sheet3!G$12*EXP(-0.5*((Sheet1!$C1903-Sheet3!G$11)/Sheet3!G$13)^2)</f>
        <v>3.0625518942128725E-9</v>
      </c>
      <c r="I1880" s="26">
        <f>Sheet3!H$12*EXP(-0.5*((Sheet1!$C1903-Sheet3!H$11)/Sheet3!H$13)^2)</f>
        <v>3.0625518942128725E-9</v>
      </c>
      <c r="J1880" s="26">
        <f>Sheet3!I$12*EXP(-0.5*((Sheet1!$C1903-Sheet3!I$11)/Sheet3!I$13)^2)</f>
        <v>3.0625518942128725E-9</v>
      </c>
      <c r="K1880" s="26">
        <f>Sheet3!J$12*EXP(-0.5*((Sheet1!$C1903-Sheet3!J$11)/Sheet3!J$13)^2)</f>
        <v>3.0625518942128725E-9</v>
      </c>
      <c r="L1880" s="26">
        <f>Sheet3!K$12*EXP(-0.5*((Sheet1!$C1903-Sheet3!K$11)/Sheet3!K$13)^2)</f>
        <v>3.0625518942128725E-9</v>
      </c>
      <c r="M1880" s="26">
        <f>Sheet3!L$12*EXP(-0.5*((Sheet1!$C1903-Sheet3!L$11)/Sheet3!L$13)^2)</f>
        <v>3.0625518942128725E-9</v>
      </c>
    </row>
    <row r="1881" spans="1:13" x14ac:dyDescent="0.25">
      <c r="A1881" s="26">
        <f>Sheet1!D1904*Sheet3!$B$5</f>
        <v>0</v>
      </c>
      <c r="B1881" s="26">
        <f t="shared" si="58"/>
        <v>6.0410602193644161E-16</v>
      </c>
      <c r="C1881" s="26">
        <f t="shared" si="59"/>
        <v>2.4578568345948094E-8</v>
      </c>
      <c r="D1881" s="26">
        <f>Sheet3!C$12*EXP(-0.5*((Sheet1!$C1904-Sheet3!C$11)/Sheet3!C$13)^2)</f>
        <v>2.9124781134103978E-48</v>
      </c>
      <c r="E1881" s="26">
        <f>Sheet3!D$12*EXP(-0.5*((Sheet1!$C1904-Sheet3!D$11)/Sheet3!D$13)^2)</f>
        <v>7.8153192245113058E-11</v>
      </c>
      <c r="F1881" s="26">
        <f>Sheet3!E$12*EXP(-0.5*((Sheet1!$C1904-Sheet3!E$11)/Sheet3!E$13)^2)</f>
        <v>3.0625518942128725E-9</v>
      </c>
      <c r="G1881" s="26">
        <f>Sheet3!F$12*EXP(-0.5*((Sheet1!$C1904-Sheet3!F$11)/Sheet3!F$13)^2)</f>
        <v>3.0625518942128725E-9</v>
      </c>
      <c r="H1881" s="26">
        <f>Sheet3!G$12*EXP(-0.5*((Sheet1!$C1904-Sheet3!G$11)/Sheet3!G$13)^2)</f>
        <v>3.0625518942128725E-9</v>
      </c>
      <c r="I1881" s="26">
        <f>Sheet3!H$12*EXP(-0.5*((Sheet1!$C1904-Sheet3!H$11)/Sheet3!H$13)^2)</f>
        <v>3.0625518942128725E-9</v>
      </c>
      <c r="J1881" s="26">
        <f>Sheet3!I$12*EXP(-0.5*((Sheet1!$C1904-Sheet3!I$11)/Sheet3!I$13)^2)</f>
        <v>3.0625518942128725E-9</v>
      </c>
      <c r="K1881" s="26">
        <f>Sheet3!J$12*EXP(-0.5*((Sheet1!$C1904-Sheet3!J$11)/Sheet3!J$13)^2)</f>
        <v>3.0625518942128725E-9</v>
      </c>
      <c r="L1881" s="26">
        <f>Sheet3!K$12*EXP(-0.5*((Sheet1!$C1904-Sheet3!K$11)/Sheet3!K$13)^2)</f>
        <v>3.0625518942128725E-9</v>
      </c>
      <c r="M1881" s="26">
        <f>Sheet3!L$12*EXP(-0.5*((Sheet1!$C1904-Sheet3!L$11)/Sheet3!L$13)^2)</f>
        <v>3.0625518942128725E-9</v>
      </c>
    </row>
    <row r="1882" spans="1:13" x14ac:dyDescent="0.25">
      <c r="A1882" s="26">
        <f>Sheet1!D1905*Sheet3!$B$5</f>
        <v>0</v>
      </c>
      <c r="B1882" s="26">
        <f t="shared" si="58"/>
        <v>6.0410602193644161E-16</v>
      </c>
      <c r="C1882" s="26">
        <f t="shared" si="59"/>
        <v>2.4578568345948094E-8</v>
      </c>
      <c r="D1882" s="26">
        <f>Sheet3!C$12*EXP(-0.5*((Sheet1!$C1905-Sheet3!C$11)/Sheet3!C$13)^2)</f>
        <v>2.9124781134103978E-48</v>
      </c>
      <c r="E1882" s="26">
        <f>Sheet3!D$12*EXP(-0.5*((Sheet1!$C1905-Sheet3!D$11)/Sheet3!D$13)^2)</f>
        <v>7.8153192245113058E-11</v>
      </c>
      <c r="F1882" s="26">
        <f>Sheet3!E$12*EXP(-0.5*((Sheet1!$C1905-Sheet3!E$11)/Sheet3!E$13)^2)</f>
        <v>3.0625518942128725E-9</v>
      </c>
      <c r="G1882" s="26">
        <f>Sheet3!F$12*EXP(-0.5*((Sheet1!$C1905-Sheet3!F$11)/Sheet3!F$13)^2)</f>
        <v>3.0625518942128725E-9</v>
      </c>
      <c r="H1882" s="26">
        <f>Sheet3!G$12*EXP(-0.5*((Sheet1!$C1905-Sheet3!G$11)/Sheet3!G$13)^2)</f>
        <v>3.0625518942128725E-9</v>
      </c>
      <c r="I1882" s="26">
        <f>Sheet3!H$12*EXP(-0.5*((Sheet1!$C1905-Sheet3!H$11)/Sheet3!H$13)^2)</f>
        <v>3.0625518942128725E-9</v>
      </c>
      <c r="J1882" s="26">
        <f>Sheet3!I$12*EXP(-0.5*((Sheet1!$C1905-Sheet3!I$11)/Sheet3!I$13)^2)</f>
        <v>3.0625518942128725E-9</v>
      </c>
      <c r="K1882" s="26">
        <f>Sheet3!J$12*EXP(-0.5*((Sheet1!$C1905-Sheet3!J$11)/Sheet3!J$13)^2)</f>
        <v>3.0625518942128725E-9</v>
      </c>
      <c r="L1882" s="26">
        <f>Sheet3!K$12*EXP(-0.5*((Sheet1!$C1905-Sheet3!K$11)/Sheet3!K$13)^2)</f>
        <v>3.0625518942128725E-9</v>
      </c>
      <c r="M1882" s="26">
        <f>Sheet3!L$12*EXP(-0.5*((Sheet1!$C1905-Sheet3!L$11)/Sheet3!L$13)^2)</f>
        <v>3.0625518942128725E-9</v>
      </c>
    </row>
    <row r="1883" spans="1:13" x14ac:dyDescent="0.25">
      <c r="A1883" s="26">
        <f>Sheet1!D1906*Sheet3!$B$5</f>
        <v>0</v>
      </c>
      <c r="B1883" s="26">
        <f t="shared" si="58"/>
        <v>6.0410602193644161E-16</v>
      </c>
      <c r="C1883" s="26">
        <f t="shared" si="59"/>
        <v>2.4578568345948094E-8</v>
      </c>
      <c r="D1883" s="26">
        <f>Sheet3!C$12*EXP(-0.5*((Sheet1!$C1906-Sheet3!C$11)/Sheet3!C$13)^2)</f>
        <v>2.9124781134103978E-48</v>
      </c>
      <c r="E1883" s="26">
        <f>Sheet3!D$12*EXP(-0.5*((Sheet1!$C1906-Sheet3!D$11)/Sheet3!D$13)^2)</f>
        <v>7.8153192245113058E-11</v>
      </c>
      <c r="F1883" s="26">
        <f>Sheet3!E$12*EXP(-0.5*((Sheet1!$C1906-Sheet3!E$11)/Sheet3!E$13)^2)</f>
        <v>3.0625518942128725E-9</v>
      </c>
      <c r="G1883" s="26">
        <f>Sheet3!F$12*EXP(-0.5*((Sheet1!$C1906-Sheet3!F$11)/Sheet3!F$13)^2)</f>
        <v>3.0625518942128725E-9</v>
      </c>
      <c r="H1883" s="26">
        <f>Sheet3!G$12*EXP(-0.5*((Sheet1!$C1906-Sheet3!G$11)/Sheet3!G$13)^2)</f>
        <v>3.0625518942128725E-9</v>
      </c>
      <c r="I1883" s="26">
        <f>Sheet3!H$12*EXP(-0.5*((Sheet1!$C1906-Sheet3!H$11)/Sheet3!H$13)^2)</f>
        <v>3.0625518942128725E-9</v>
      </c>
      <c r="J1883" s="26">
        <f>Sheet3!I$12*EXP(-0.5*((Sheet1!$C1906-Sheet3!I$11)/Sheet3!I$13)^2)</f>
        <v>3.0625518942128725E-9</v>
      </c>
      <c r="K1883" s="26">
        <f>Sheet3!J$12*EXP(-0.5*((Sheet1!$C1906-Sheet3!J$11)/Sheet3!J$13)^2)</f>
        <v>3.0625518942128725E-9</v>
      </c>
      <c r="L1883" s="26">
        <f>Sheet3!K$12*EXP(-0.5*((Sheet1!$C1906-Sheet3!K$11)/Sheet3!K$13)^2)</f>
        <v>3.0625518942128725E-9</v>
      </c>
      <c r="M1883" s="26">
        <f>Sheet3!L$12*EXP(-0.5*((Sheet1!$C1906-Sheet3!L$11)/Sheet3!L$13)^2)</f>
        <v>3.0625518942128725E-9</v>
      </c>
    </row>
    <row r="1884" spans="1:13" x14ac:dyDescent="0.25">
      <c r="A1884" s="26">
        <f>Sheet1!D1907*Sheet3!$B$5</f>
        <v>0</v>
      </c>
      <c r="B1884" s="26">
        <f t="shared" si="58"/>
        <v>6.0410602193644161E-16</v>
      </c>
      <c r="C1884" s="26">
        <f t="shared" si="59"/>
        <v>2.4578568345948094E-8</v>
      </c>
      <c r="D1884" s="26">
        <f>Sheet3!C$12*EXP(-0.5*((Sheet1!$C1907-Sheet3!C$11)/Sheet3!C$13)^2)</f>
        <v>2.9124781134103978E-48</v>
      </c>
      <c r="E1884" s="26">
        <f>Sheet3!D$12*EXP(-0.5*((Sheet1!$C1907-Sheet3!D$11)/Sheet3!D$13)^2)</f>
        <v>7.8153192245113058E-11</v>
      </c>
      <c r="F1884" s="26">
        <f>Sheet3!E$12*EXP(-0.5*((Sheet1!$C1907-Sheet3!E$11)/Sheet3!E$13)^2)</f>
        <v>3.0625518942128725E-9</v>
      </c>
      <c r="G1884" s="26">
        <f>Sheet3!F$12*EXP(-0.5*((Sheet1!$C1907-Sheet3!F$11)/Sheet3!F$13)^2)</f>
        <v>3.0625518942128725E-9</v>
      </c>
      <c r="H1884" s="26">
        <f>Sheet3!G$12*EXP(-0.5*((Sheet1!$C1907-Sheet3!G$11)/Sheet3!G$13)^2)</f>
        <v>3.0625518942128725E-9</v>
      </c>
      <c r="I1884" s="26">
        <f>Sheet3!H$12*EXP(-0.5*((Sheet1!$C1907-Sheet3!H$11)/Sheet3!H$13)^2)</f>
        <v>3.0625518942128725E-9</v>
      </c>
      <c r="J1884" s="26">
        <f>Sheet3!I$12*EXP(-0.5*((Sheet1!$C1907-Sheet3!I$11)/Sheet3!I$13)^2)</f>
        <v>3.0625518942128725E-9</v>
      </c>
      <c r="K1884" s="26">
        <f>Sheet3!J$12*EXP(-0.5*((Sheet1!$C1907-Sheet3!J$11)/Sheet3!J$13)^2)</f>
        <v>3.0625518942128725E-9</v>
      </c>
      <c r="L1884" s="26">
        <f>Sheet3!K$12*EXP(-0.5*((Sheet1!$C1907-Sheet3!K$11)/Sheet3!K$13)^2)</f>
        <v>3.0625518942128725E-9</v>
      </c>
      <c r="M1884" s="26">
        <f>Sheet3!L$12*EXP(-0.5*((Sheet1!$C1907-Sheet3!L$11)/Sheet3!L$13)^2)</f>
        <v>3.0625518942128725E-9</v>
      </c>
    </row>
    <row r="1885" spans="1:13" x14ac:dyDescent="0.25">
      <c r="A1885" s="26">
        <f>Sheet1!D1908*Sheet3!$B$5</f>
        <v>0</v>
      </c>
      <c r="B1885" s="26">
        <f t="shared" si="58"/>
        <v>6.0410602193644161E-16</v>
      </c>
      <c r="C1885" s="26">
        <f t="shared" si="59"/>
        <v>2.4578568345948094E-8</v>
      </c>
      <c r="D1885" s="26">
        <f>Sheet3!C$12*EXP(-0.5*((Sheet1!$C1908-Sheet3!C$11)/Sheet3!C$13)^2)</f>
        <v>2.9124781134103978E-48</v>
      </c>
      <c r="E1885" s="26">
        <f>Sheet3!D$12*EXP(-0.5*((Sheet1!$C1908-Sheet3!D$11)/Sheet3!D$13)^2)</f>
        <v>7.8153192245113058E-11</v>
      </c>
      <c r="F1885" s="26">
        <f>Sheet3!E$12*EXP(-0.5*((Sheet1!$C1908-Sheet3!E$11)/Sheet3!E$13)^2)</f>
        <v>3.0625518942128725E-9</v>
      </c>
      <c r="G1885" s="26">
        <f>Sheet3!F$12*EXP(-0.5*((Sheet1!$C1908-Sheet3!F$11)/Sheet3!F$13)^2)</f>
        <v>3.0625518942128725E-9</v>
      </c>
      <c r="H1885" s="26">
        <f>Sheet3!G$12*EXP(-0.5*((Sheet1!$C1908-Sheet3!G$11)/Sheet3!G$13)^2)</f>
        <v>3.0625518942128725E-9</v>
      </c>
      <c r="I1885" s="26">
        <f>Sheet3!H$12*EXP(-0.5*((Sheet1!$C1908-Sheet3!H$11)/Sheet3!H$13)^2)</f>
        <v>3.0625518942128725E-9</v>
      </c>
      <c r="J1885" s="26">
        <f>Sheet3!I$12*EXP(-0.5*((Sheet1!$C1908-Sheet3!I$11)/Sheet3!I$13)^2)</f>
        <v>3.0625518942128725E-9</v>
      </c>
      <c r="K1885" s="26">
        <f>Sheet3!J$12*EXP(-0.5*((Sheet1!$C1908-Sheet3!J$11)/Sheet3!J$13)^2)</f>
        <v>3.0625518942128725E-9</v>
      </c>
      <c r="L1885" s="26">
        <f>Sheet3!K$12*EXP(-0.5*((Sheet1!$C1908-Sheet3!K$11)/Sheet3!K$13)^2)</f>
        <v>3.0625518942128725E-9</v>
      </c>
      <c r="M1885" s="26">
        <f>Sheet3!L$12*EXP(-0.5*((Sheet1!$C1908-Sheet3!L$11)/Sheet3!L$13)^2)</f>
        <v>3.0625518942128725E-9</v>
      </c>
    </row>
    <row r="1886" spans="1:13" x14ac:dyDescent="0.25">
      <c r="A1886" s="26">
        <f>Sheet1!D1909*Sheet3!$B$5</f>
        <v>0</v>
      </c>
      <c r="B1886" s="26">
        <f t="shared" si="58"/>
        <v>6.0410602193644161E-16</v>
      </c>
      <c r="C1886" s="26">
        <f t="shared" si="59"/>
        <v>2.4578568345948094E-8</v>
      </c>
      <c r="D1886" s="26">
        <f>Sheet3!C$12*EXP(-0.5*((Sheet1!$C1909-Sheet3!C$11)/Sheet3!C$13)^2)</f>
        <v>2.9124781134103978E-48</v>
      </c>
      <c r="E1886" s="26">
        <f>Sheet3!D$12*EXP(-0.5*((Sheet1!$C1909-Sheet3!D$11)/Sheet3!D$13)^2)</f>
        <v>7.8153192245113058E-11</v>
      </c>
      <c r="F1886" s="26">
        <f>Sheet3!E$12*EXP(-0.5*((Sheet1!$C1909-Sheet3!E$11)/Sheet3!E$13)^2)</f>
        <v>3.0625518942128725E-9</v>
      </c>
      <c r="G1886" s="26">
        <f>Sheet3!F$12*EXP(-0.5*((Sheet1!$C1909-Sheet3!F$11)/Sheet3!F$13)^2)</f>
        <v>3.0625518942128725E-9</v>
      </c>
      <c r="H1886" s="26">
        <f>Sheet3!G$12*EXP(-0.5*((Sheet1!$C1909-Sheet3!G$11)/Sheet3!G$13)^2)</f>
        <v>3.0625518942128725E-9</v>
      </c>
      <c r="I1886" s="26">
        <f>Sheet3!H$12*EXP(-0.5*((Sheet1!$C1909-Sheet3!H$11)/Sheet3!H$13)^2)</f>
        <v>3.0625518942128725E-9</v>
      </c>
      <c r="J1886" s="26">
        <f>Sheet3!I$12*EXP(-0.5*((Sheet1!$C1909-Sheet3!I$11)/Sheet3!I$13)^2)</f>
        <v>3.0625518942128725E-9</v>
      </c>
      <c r="K1886" s="26">
        <f>Sheet3!J$12*EXP(-0.5*((Sheet1!$C1909-Sheet3!J$11)/Sheet3!J$13)^2)</f>
        <v>3.0625518942128725E-9</v>
      </c>
      <c r="L1886" s="26">
        <f>Sheet3!K$12*EXP(-0.5*((Sheet1!$C1909-Sheet3!K$11)/Sheet3!K$13)^2)</f>
        <v>3.0625518942128725E-9</v>
      </c>
      <c r="M1886" s="26">
        <f>Sheet3!L$12*EXP(-0.5*((Sheet1!$C1909-Sheet3!L$11)/Sheet3!L$13)^2)</f>
        <v>3.0625518942128725E-9</v>
      </c>
    </row>
    <row r="1887" spans="1:13" x14ac:dyDescent="0.25">
      <c r="A1887" s="26">
        <f>Sheet1!D1910*Sheet3!$B$5</f>
        <v>0</v>
      </c>
      <c r="B1887" s="26">
        <f t="shared" si="58"/>
        <v>6.0410602193644161E-16</v>
      </c>
      <c r="C1887" s="26">
        <f t="shared" si="59"/>
        <v>2.4578568345948094E-8</v>
      </c>
      <c r="D1887" s="26">
        <f>Sheet3!C$12*EXP(-0.5*((Sheet1!$C1910-Sheet3!C$11)/Sheet3!C$13)^2)</f>
        <v>2.9124781134103978E-48</v>
      </c>
      <c r="E1887" s="26">
        <f>Sheet3!D$12*EXP(-0.5*((Sheet1!$C1910-Sheet3!D$11)/Sheet3!D$13)^2)</f>
        <v>7.8153192245113058E-11</v>
      </c>
      <c r="F1887" s="26">
        <f>Sheet3!E$12*EXP(-0.5*((Sheet1!$C1910-Sheet3!E$11)/Sheet3!E$13)^2)</f>
        <v>3.0625518942128725E-9</v>
      </c>
      <c r="G1887" s="26">
        <f>Sheet3!F$12*EXP(-0.5*((Sheet1!$C1910-Sheet3!F$11)/Sheet3!F$13)^2)</f>
        <v>3.0625518942128725E-9</v>
      </c>
      <c r="H1887" s="26">
        <f>Sheet3!G$12*EXP(-0.5*((Sheet1!$C1910-Sheet3!G$11)/Sheet3!G$13)^2)</f>
        <v>3.0625518942128725E-9</v>
      </c>
      <c r="I1887" s="26">
        <f>Sheet3!H$12*EXP(-0.5*((Sheet1!$C1910-Sheet3!H$11)/Sheet3!H$13)^2)</f>
        <v>3.0625518942128725E-9</v>
      </c>
      <c r="J1887" s="26">
        <f>Sheet3!I$12*EXP(-0.5*((Sheet1!$C1910-Sheet3!I$11)/Sheet3!I$13)^2)</f>
        <v>3.0625518942128725E-9</v>
      </c>
      <c r="K1887" s="26">
        <f>Sheet3!J$12*EXP(-0.5*((Sheet1!$C1910-Sheet3!J$11)/Sheet3!J$13)^2)</f>
        <v>3.0625518942128725E-9</v>
      </c>
      <c r="L1887" s="26">
        <f>Sheet3!K$12*EXP(-0.5*((Sheet1!$C1910-Sheet3!K$11)/Sheet3!K$13)^2)</f>
        <v>3.0625518942128725E-9</v>
      </c>
      <c r="M1887" s="26">
        <f>Sheet3!L$12*EXP(-0.5*((Sheet1!$C1910-Sheet3!L$11)/Sheet3!L$13)^2)</f>
        <v>3.0625518942128725E-9</v>
      </c>
    </row>
    <row r="1888" spans="1:13" x14ac:dyDescent="0.25">
      <c r="A1888" s="26">
        <f>Sheet1!D1911*Sheet3!$B$5</f>
        <v>0</v>
      </c>
      <c r="B1888" s="26">
        <f t="shared" si="58"/>
        <v>6.0410602193644161E-16</v>
      </c>
      <c r="C1888" s="26">
        <f t="shared" si="59"/>
        <v>2.4578568345948094E-8</v>
      </c>
      <c r="D1888" s="26">
        <f>Sheet3!C$12*EXP(-0.5*((Sheet1!$C1911-Sheet3!C$11)/Sheet3!C$13)^2)</f>
        <v>2.9124781134103978E-48</v>
      </c>
      <c r="E1888" s="26">
        <f>Sheet3!D$12*EXP(-0.5*((Sheet1!$C1911-Sheet3!D$11)/Sheet3!D$13)^2)</f>
        <v>7.8153192245113058E-11</v>
      </c>
      <c r="F1888" s="26">
        <f>Sheet3!E$12*EXP(-0.5*((Sheet1!$C1911-Sheet3!E$11)/Sheet3!E$13)^2)</f>
        <v>3.0625518942128725E-9</v>
      </c>
      <c r="G1888" s="26">
        <f>Sheet3!F$12*EXP(-0.5*((Sheet1!$C1911-Sheet3!F$11)/Sheet3!F$13)^2)</f>
        <v>3.0625518942128725E-9</v>
      </c>
      <c r="H1888" s="26">
        <f>Sheet3!G$12*EXP(-0.5*((Sheet1!$C1911-Sheet3!G$11)/Sheet3!G$13)^2)</f>
        <v>3.0625518942128725E-9</v>
      </c>
      <c r="I1888" s="26">
        <f>Sheet3!H$12*EXP(-0.5*((Sheet1!$C1911-Sheet3!H$11)/Sheet3!H$13)^2)</f>
        <v>3.0625518942128725E-9</v>
      </c>
      <c r="J1888" s="26">
        <f>Sheet3!I$12*EXP(-0.5*((Sheet1!$C1911-Sheet3!I$11)/Sheet3!I$13)^2)</f>
        <v>3.0625518942128725E-9</v>
      </c>
      <c r="K1888" s="26">
        <f>Sheet3!J$12*EXP(-0.5*((Sheet1!$C1911-Sheet3!J$11)/Sheet3!J$13)^2)</f>
        <v>3.0625518942128725E-9</v>
      </c>
      <c r="L1888" s="26">
        <f>Sheet3!K$12*EXP(-0.5*((Sheet1!$C1911-Sheet3!K$11)/Sheet3!K$13)^2)</f>
        <v>3.0625518942128725E-9</v>
      </c>
      <c r="M1888" s="26">
        <f>Sheet3!L$12*EXP(-0.5*((Sheet1!$C1911-Sheet3!L$11)/Sheet3!L$13)^2)</f>
        <v>3.0625518942128725E-9</v>
      </c>
    </row>
    <row r="1889" spans="1:13" x14ac:dyDescent="0.25">
      <c r="A1889" s="26">
        <f>Sheet1!D1912*Sheet3!$B$5</f>
        <v>0</v>
      </c>
      <c r="B1889" s="26">
        <f t="shared" si="58"/>
        <v>6.0410602193644161E-16</v>
      </c>
      <c r="C1889" s="26">
        <f t="shared" si="59"/>
        <v>2.4578568345948094E-8</v>
      </c>
      <c r="D1889" s="26">
        <f>Sheet3!C$12*EXP(-0.5*((Sheet1!$C1912-Sheet3!C$11)/Sheet3!C$13)^2)</f>
        <v>2.9124781134103978E-48</v>
      </c>
      <c r="E1889" s="26">
        <f>Sheet3!D$12*EXP(-0.5*((Sheet1!$C1912-Sheet3!D$11)/Sheet3!D$13)^2)</f>
        <v>7.8153192245113058E-11</v>
      </c>
      <c r="F1889" s="26">
        <f>Sheet3!E$12*EXP(-0.5*((Sheet1!$C1912-Sheet3!E$11)/Sheet3!E$13)^2)</f>
        <v>3.0625518942128725E-9</v>
      </c>
      <c r="G1889" s="26">
        <f>Sheet3!F$12*EXP(-0.5*((Sheet1!$C1912-Sheet3!F$11)/Sheet3!F$13)^2)</f>
        <v>3.0625518942128725E-9</v>
      </c>
      <c r="H1889" s="26">
        <f>Sheet3!G$12*EXP(-0.5*((Sheet1!$C1912-Sheet3!G$11)/Sheet3!G$13)^2)</f>
        <v>3.0625518942128725E-9</v>
      </c>
      <c r="I1889" s="26">
        <f>Sheet3!H$12*EXP(-0.5*((Sheet1!$C1912-Sheet3!H$11)/Sheet3!H$13)^2)</f>
        <v>3.0625518942128725E-9</v>
      </c>
      <c r="J1889" s="26">
        <f>Sheet3!I$12*EXP(-0.5*((Sheet1!$C1912-Sheet3!I$11)/Sheet3!I$13)^2)</f>
        <v>3.0625518942128725E-9</v>
      </c>
      <c r="K1889" s="26">
        <f>Sheet3!J$12*EXP(-0.5*((Sheet1!$C1912-Sheet3!J$11)/Sheet3!J$13)^2)</f>
        <v>3.0625518942128725E-9</v>
      </c>
      <c r="L1889" s="26">
        <f>Sheet3!K$12*EXP(-0.5*((Sheet1!$C1912-Sheet3!K$11)/Sheet3!K$13)^2)</f>
        <v>3.0625518942128725E-9</v>
      </c>
      <c r="M1889" s="26">
        <f>Sheet3!L$12*EXP(-0.5*((Sheet1!$C1912-Sheet3!L$11)/Sheet3!L$13)^2)</f>
        <v>3.0625518942128725E-9</v>
      </c>
    </row>
    <row r="1890" spans="1:13" x14ac:dyDescent="0.25">
      <c r="A1890" s="26">
        <f>Sheet1!D1913*Sheet3!$B$5</f>
        <v>0</v>
      </c>
      <c r="B1890" s="26">
        <f t="shared" si="58"/>
        <v>6.0410602193644161E-16</v>
      </c>
      <c r="C1890" s="26">
        <f t="shared" si="59"/>
        <v>2.4578568345948094E-8</v>
      </c>
      <c r="D1890" s="26">
        <f>Sheet3!C$12*EXP(-0.5*((Sheet1!$C1913-Sheet3!C$11)/Sheet3!C$13)^2)</f>
        <v>2.9124781134103978E-48</v>
      </c>
      <c r="E1890" s="26">
        <f>Sheet3!D$12*EXP(-0.5*((Sheet1!$C1913-Sheet3!D$11)/Sheet3!D$13)^2)</f>
        <v>7.8153192245113058E-11</v>
      </c>
      <c r="F1890" s="26">
        <f>Sheet3!E$12*EXP(-0.5*((Sheet1!$C1913-Sheet3!E$11)/Sheet3!E$13)^2)</f>
        <v>3.0625518942128725E-9</v>
      </c>
      <c r="G1890" s="26">
        <f>Sheet3!F$12*EXP(-0.5*((Sheet1!$C1913-Sheet3!F$11)/Sheet3!F$13)^2)</f>
        <v>3.0625518942128725E-9</v>
      </c>
      <c r="H1890" s="26">
        <f>Sheet3!G$12*EXP(-0.5*((Sheet1!$C1913-Sheet3!G$11)/Sheet3!G$13)^2)</f>
        <v>3.0625518942128725E-9</v>
      </c>
      <c r="I1890" s="26">
        <f>Sheet3!H$12*EXP(-0.5*((Sheet1!$C1913-Sheet3!H$11)/Sheet3!H$13)^2)</f>
        <v>3.0625518942128725E-9</v>
      </c>
      <c r="J1890" s="26">
        <f>Sheet3!I$12*EXP(-0.5*((Sheet1!$C1913-Sheet3!I$11)/Sheet3!I$13)^2)</f>
        <v>3.0625518942128725E-9</v>
      </c>
      <c r="K1890" s="26">
        <f>Sheet3!J$12*EXP(-0.5*((Sheet1!$C1913-Sheet3!J$11)/Sheet3!J$13)^2)</f>
        <v>3.0625518942128725E-9</v>
      </c>
      <c r="L1890" s="26">
        <f>Sheet3!K$12*EXP(-0.5*((Sheet1!$C1913-Sheet3!K$11)/Sheet3!K$13)^2)</f>
        <v>3.0625518942128725E-9</v>
      </c>
      <c r="M1890" s="26">
        <f>Sheet3!L$12*EXP(-0.5*((Sheet1!$C1913-Sheet3!L$11)/Sheet3!L$13)^2)</f>
        <v>3.0625518942128725E-9</v>
      </c>
    </row>
    <row r="1891" spans="1:13" x14ac:dyDescent="0.25">
      <c r="A1891" s="26">
        <f>Sheet1!D1914*Sheet3!$B$5</f>
        <v>0</v>
      </c>
      <c r="B1891" s="26">
        <f t="shared" si="58"/>
        <v>6.0410602193644161E-16</v>
      </c>
      <c r="C1891" s="26">
        <f t="shared" si="59"/>
        <v>2.4578568345948094E-8</v>
      </c>
      <c r="D1891" s="26">
        <f>Sheet3!C$12*EXP(-0.5*((Sheet1!$C1914-Sheet3!C$11)/Sheet3!C$13)^2)</f>
        <v>2.9124781134103978E-48</v>
      </c>
      <c r="E1891" s="26">
        <f>Sheet3!D$12*EXP(-0.5*((Sheet1!$C1914-Sheet3!D$11)/Sheet3!D$13)^2)</f>
        <v>7.8153192245113058E-11</v>
      </c>
      <c r="F1891" s="26">
        <f>Sheet3!E$12*EXP(-0.5*((Sheet1!$C1914-Sheet3!E$11)/Sheet3!E$13)^2)</f>
        <v>3.0625518942128725E-9</v>
      </c>
      <c r="G1891" s="26">
        <f>Sheet3!F$12*EXP(-0.5*((Sheet1!$C1914-Sheet3!F$11)/Sheet3!F$13)^2)</f>
        <v>3.0625518942128725E-9</v>
      </c>
      <c r="H1891" s="26">
        <f>Sheet3!G$12*EXP(-0.5*((Sheet1!$C1914-Sheet3!G$11)/Sheet3!G$13)^2)</f>
        <v>3.0625518942128725E-9</v>
      </c>
      <c r="I1891" s="26">
        <f>Sheet3!H$12*EXP(-0.5*((Sheet1!$C1914-Sheet3!H$11)/Sheet3!H$13)^2)</f>
        <v>3.0625518942128725E-9</v>
      </c>
      <c r="J1891" s="26">
        <f>Sheet3!I$12*EXP(-0.5*((Sheet1!$C1914-Sheet3!I$11)/Sheet3!I$13)^2)</f>
        <v>3.0625518942128725E-9</v>
      </c>
      <c r="K1891" s="26">
        <f>Sheet3!J$12*EXP(-0.5*((Sheet1!$C1914-Sheet3!J$11)/Sheet3!J$13)^2)</f>
        <v>3.0625518942128725E-9</v>
      </c>
      <c r="L1891" s="26">
        <f>Sheet3!K$12*EXP(-0.5*((Sheet1!$C1914-Sheet3!K$11)/Sheet3!K$13)^2)</f>
        <v>3.0625518942128725E-9</v>
      </c>
      <c r="M1891" s="26">
        <f>Sheet3!L$12*EXP(-0.5*((Sheet1!$C1914-Sheet3!L$11)/Sheet3!L$13)^2)</f>
        <v>3.0625518942128725E-9</v>
      </c>
    </row>
    <row r="1892" spans="1:13" x14ac:dyDescent="0.25">
      <c r="A1892" s="26">
        <f>Sheet1!D1915*Sheet3!$B$5</f>
        <v>0</v>
      </c>
      <c r="B1892" s="26">
        <f t="shared" si="58"/>
        <v>6.0410602193644161E-16</v>
      </c>
      <c r="C1892" s="26">
        <f t="shared" si="59"/>
        <v>2.4578568345948094E-8</v>
      </c>
      <c r="D1892" s="26">
        <f>Sheet3!C$12*EXP(-0.5*((Sheet1!$C1915-Sheet3!C$11)/Sheet3!C$13)^2)</f>
        <v>2.9124781134103978E-48</v>
      </c>
      <c r="E1892" s="26">
        <f>Sheet3!D$12*EXP(-0.5*((Sheet1!$C1915-Sheet3!D$11)/Sheet3!D$13)^2)</f>
        <v>7.8153192245113058E-11</v>
      </c>
      <c r="F1892" s="26">
        <f>Sheet3!E$12*EXP(-0.5*((Sheet1!$C1915-Sheet3!E$11)/Sheet3!E$13)^2)</f>
        <v>3.0625518942128725E-9</v>
      </c>
      <c r="G1892" s="26">
        <f>Sheet3!F$12*EXP(-0.5*((Sheet1!$C1915-Sheet3!F$11)/Sheet3!F$13)^2)</f>
        <v>3.0625518942128725E-9</v>
      </c>
      <c r="H1892" s="26">
        <f>Sheet3!G$12*EXP(-0.5*((Sheet1!$C1915-Sheet3!G$11)/Sheet3!G$13)^2)</f>
        <v>3.0625518942128725E-9</v>
      </c>
      <c r="I1892" s="26">
        <f>Sheet3!H$12*EXP(-0.5*((Sheet1!$C1915-Sheet3!H$11)/Sheet3!H$13)^2)</f>
        <v>3.0625518942128725E-9</v>
      </c>
      <c r="J1892" s="26">
        <f>Sheet3!I$12*EXP(-0.5*((Sheet1!$C1915-Sheet3!I$11)/Sheet3!I$13)^2)</f>
        <v>3.0625518942128725E-9</v>
      </c>
      <c r="K1892" s="26">
        <f>Sheet3!J$12*EXP(-0.5*((Sheet1!$C1915-Sheet3!J$11)/Sheet3!J$13)^2)</f>
        <v>3.0625518942128725E-9</v>
      </c>
      <c r="L1892" s="26">
        <f>Sheet3!K$12*EXP(-0.5*((Sheet1!$C1915-Sheet3!K$11)/Sheet3!K$13)^2)</f>
        <v>3.0625518942128725E-9</v>
      </c>
      <c r="M1892" s="26">
        <f>Sheet3!L$12*EXP(-0.5*((Sheet1!$C1915-Sheet3!L$11)/Sheet3!L$13)^2)</f>
        <v>3.0625518942128725E-9</v>
      </c>
    </row>
    <row r="1893" spans="1:13" x14ac:dyDescent="0.25">
      <c r="A1893" s="26">
        <f>Sheet1!D1916*Sheet3!$B$5</f>
        <v>0</v>
      </c>
      <c r="B1893" s="26">
        <f t="shared" si="58"/>
        <v>6.0410602193644161E-16</v>
      </c>
      <c r="C1893" s="26">
        <f t="shared" si="59"/>
        <v>2.4578568345948094E-8</v>
      </c>
      <c r="D1893" s="26">
        <f>Sheet3!C$12*EXP(-0.5*((Sheet1!$C1916-Sheet3!C$11)/Sheet3!C$13)^2)</f>
        <v>2.9124781134103978E-48</v>
      </c>
      <c r="E1893" s="26">
        <f>Sheet3!D$12*EXP(-0.5*((Sheet1!$C1916-Sheet3!D$11)/Sheet3!D$13)^2)</f>
        <v>7.8153192245113058E-11</v>
      </c>
      <c r="F1893" s="26">
        <f>Sheet3!E$12*EXP(-0.5*((Sheet1!$C1916-Sheet3!E$11)/Sheet3!E$13)^2)</f>
        <v>3.0625518942128725E-9</v>
      </c>
      <c r="G1893" s="26">
        <f>Sheet3!F$12*EXP(-0.5*((Sheet1!$C1916-Sheet3!F$11)/Sheet3!F$13)^2)</f>
        <v>3.0625518942128725E-9</v>
      </c>
      <c r="H1893" s="26">
        <f>Sheet3!G$12*EXP(-0.5*((Sheet1!$C1916-Sheet3!G$11)/Sheet3!G$13)^2)</f>
        <v>3.0625518942128725E-9</v>
      </c>
      <c r="I1893" s="26">
        <f>Sheet3!H$12*EXP(-0.5*((Sheet1!$C1916-Sheet3!H$11)/Sheet3!H$13)^2)</f>
        <v>3.0625518942128725E-9</v>
      </c>
      <c r="J1893" s="26">
        <f>Sheet3!I$12*EXP(-0.5*((Sheet1!$C1916-Sheet3!I$11)/Sheet3!I$13)^2)</f>
        <v>3.0625518942128725E-9</v>
      </c>
      <c r="K1893" s="26">
        <f>Sheet3!J$12*EXP(-0.5*((Sheet1!$C1916-Sheet3!J$11)/Sheet3!J$13)^2)</f>
        <v>3.0625518942128725E-9</v>
      </c>
      <c r="L1893" s="26">
        <f>Sheet3!K$12*EXP(-0.5*((Sheet1!$C1916-Sheet3!K$11)/Sheet3!K$13)^2)</f>
        <v>3.0625518942128725E-9</v>
      </c>
      <c r="M1893" s="26">
        <f>Sheet3!L$12*EXP(-0.5*((Sheet1!$C1916-Sheet3!L$11)/Sheet3!L$13)^2)</f>
        <v>3.0625518942128725E-9</v>
      </c>
    </row>
    <row r="1894" spans="1:13" x14ac:dyDescent="0.25">
      <c r="A1894" s="26">
        <f>Sheet1!D1917*Sheet3!$B$5</f>
        <v>0</v>
      </c>
      <c r="B1894" s="26">
        <f t="shared" si="58"/>
        <v>6.0410602193644161E-16</v>
      </c>
      <c r="C1894" s="26">
        <f t="shared" si="59"/>
        <v>2.4578568345948094E-8</v>
      </c>
      <c r="D1894" s="26">
        <f>Sheet3!C$12*EXP(-0.5*((Sheet1!$C1917-Sheet3!C$11)/Sheet3!C$13)^2)</f>
        <v>2.9124781134103978E-48</v>
      </c>
      <c r="E1894" s="26">
        <f>Sheet3!D$12*EXP(-0.5*((Sheet1!$C1917-Sheet3!D$11)/Sheet3!D$13)^2)</f>
        <v>7.8153192245113058E-11</v>
      </c>
      <c r="F1894" s="26">
        <f>Sheet3!E$12*EXP(-0.5*((Sheet1!$C1917-Sheet3!E$11)/Sheet3!E$13)^2)</f>
        <v>3.0625518942128725E-9</v>
      </c>
      <c r="G1894" s="26">
        <f>Sheet3!F$12*EXP(-0.5*((Sheet1!$C1917-Sheet3!F$11)/Sheet3!F$13)^2)</f>
        <v>3.0625518942128725E-9</v>
      </c>
      <c r="H1894" s="26">
        <f>Sheet3!G$12*EXP(-0.5*((Sheet1!$C1917-Sheet3!G$11)/Sheet3!G$13)^2)</f>
        <v>3.0625518942128725E-9</v>
      </c>
      <c r="I1894" s="26">
        <f>Sheet3!H$12*EXP(-0.5*((Sheet1!$C1917-Sheet3!H$11)/Sheet3!H$13)^2)</f>
        <v>3.0625518942128725E-9</v>
      </c>
      <c r="J1894" s="26">
        <f>Sheet3!I$12*EXP(-0.5*((Sheet1!$C1917-Sheet3!I$11)/Sheet3!I$13)^2)</f>
        <v>3.0625518942128725E-9</v>
      </c>
      <c r="K1894" s="26">
        <f>Sheet3!J$12*EXP(-0.5*((Sheet1!$C1917-Sheet3!J$11)/Sheet3!J$13)^2)</f>
        <v>3.0625518942128725E-9</v>
      </c>
      <c r="L1894" s="26">
        <f>Sheet3!K$12*EXP(-0.5*((Sheet1!$C1917-Sheet3!K$11)/Sheet3!K$13)^2)</f>
        <v>3.0625518942128725E-9</v>
      </c>
      <c r="M1894" s="26">
        <f>Sheet3!L$12*EXP(-0.5*((Sheet1!$C1917-Sheet3!L$11)/Sheet3!L$13)^2)</f>
        <v>3.0625518942128725E-9</v>
      </c>
    </row>
    <row r="1895" spans="1:13" x14ac:dyDescent="0.25">
      <c r="A1895" s="26">
        <f>Sheet1!D1918*Sheet3!$B$5</f>
        <v>0</v>
      </c>
      <c r="B1895" s="26">
        <f t="shared" si="58"/>
        <v>6.0410602193644161E-16</v>
      </c>
      <c r="C1895" s="26">
        <f t="shared" si="59"/>
        <v>2.4578568345948094E-8</v>
      </c>
      <c r="D1895" s="26">
        <f>Sheet3!C$12*EXP(-0.5*((Sheet1!$C1918-Sheet3!C$11)/Sheet3!C$13)^2)</f>
        <v>2.9124781134103978E-48</v>
      </c>
      <c r="E1895" s="26">
        <f>Sheet3!D$12*EXP(-0.5*((Sheet1!$C1918-Sheet3!D$11)/Sheet3!D$13)^2)</f>
        <v>7.8153192245113058E-11</v>
      </c>
      <c r="F1895" s="26">
        <f>Sheet3!E$12*EXP(-0.5*((Sheet1!$C1918-Sheet3!E$11)/Sheet3!E$13)^2)</f>
        <v>3.0625518942128725E-9</v>
      </c>
      <c r="G1895" s="26">
        <f>Sheet3!F$12*EXP(-0.5*((Sheet1!$C1918-Sheet3!F$11)/Sheet3!F$13)^2)</f>
        <v>3.0625518942128725E-9</v>
      </c>
      <c r="H1895" s="26">
        <f>Sheet3!G$12*EXP(-0.5*((Sheet1!$C1918-Sheet3!G$11)/Sheet3!G$13)^2)</f>
        <v>3.0625518942128725E-9</v>
      </c>
      <c r="I1895" s="26">
        <f>Sheet3!H$12*EXP(-0.5*((Sheet1!$C1918-Sheet3!H$11)/Sheet3!H$13)^2)</f>
        <v>3.0625518942128725E-9</v>
      </c>
      <c r="J1895" s="26">
        <f>Sheet3!I$12*EXP(-0.5*((Sheet1!$C1918-Sheet3!I$11)/Sheet3!I$13)^2)</f>
        <v>3.0625518942128725E-9</v>
      </c>
      <c r="K1895" s="26">
        <f>Sheet3!J$12*EXP(-0.5*((Sheet1!$C1918-Sheet3!J$11)/Sheet3!J$13)^2)</f>
        <v>3.0625518942128725E-9</v>
      </c>
      <c r="L1895" s="26">
        <f>Sheet3!K$12*EXP(-0.5*((Sheet1!$C1918-Sheet3!K$11)/Sheet3!K$13)^2)</f>
        <v>3.0625518942128725E-9</v>
      </c>
      <c r="M1895" s="26">
        <f>Sheet3!L$12*EXP(-0.5*((Sheet1!$C1918-Sheet3!L$11)/Sheet3!L$13)^2)</f>
        <v>3.0625518942128725E-9</v>
      </c>
    </row>
    <row r="1896" spans="1:13" x14ac:dyDescent="0.25">
      <c r="A1896" s="26">
        <f>Sheet1!D1919*Sheet3!$B$5</f>
        <v>0</v>
      </c>
      <c r="B1896" s="26">
        <f t="shared" si="58"/>
        <v>6.0410602193644161E-16</v>
      </c>
      <c r="C1896" s="26">
        <f t="shared" si="59"/>
        <v>2.4578568345948094E-8</v>
      </c>
      <c r="D1896" s="26">
        <f>Sheet3!C$12*EXP(-0.5*((Sheet1!$C1919-Sheet3!C$11)/Sheet3!C$13)^2)</f>
        <v>2.9124781134103978E-48</v>
      </c>
      <c r="E1896" s="26">
        <f>Sheet3!D$12*EXP(-0.5*((Sheet1!$C1919-Sheet3!D$11)/Sheet3!D$13)^2)</f>
        <v>7.8153192245113058E-11</v>
      </c>
      <c r="F1896" s="26">
        <f>Sheet3!E$12*EXP(-0.5*((Sheet1!$C1919-Sheet3!E$11)/Sheet3!E$13)^2)</f>
        <v>3.0625518942128725E-9</v>
      </c>
      <c r="G1896" s="26">
        <f>Sheet3!F$12*EXP(-0.5*((Sheet1!$C1919-Sheet3!F$11)/Sheet3!F$13)^2)</f>
        <v>3.0625518942128725E-9</v>
      </c>
      <c r="H1896" s="26">
        <f>Sheet3!G$12*EXP(-0.5*((Sheet1!$C1919-Sheet3!G$11)/Sheet3!G$13)^2)</f>
        <v>3.0625518942128725E-9</v>
      </c>
      <c r="I1896" s="26">
        <f>Sheet3!H$12*EXP(-0.5*((Sheet1!$C1919-Sheet3!H$11)/Sheet3!H$13)^2)</f>
        <v>3.0625518942128725E-9</v>
      </c>
      <c r="J1896" s="26">
        <f>Sheet3!I$12*EXP(-0.5*((Sheet1!$C1919-Sheet3!I$11)/Sheet3!I$13)^2)</f>
        <v>3.0625518942128725E-9</v>
      </c>
      <c r="K1896" s="26">
        <f>Sheet3!J$12*EXP(-0.5*((Sheet1!$C1919-Sheet3!J$11)/Sheet3!J$13)^2)</f>
        <v>3.0625518942128725E-9</v>
      </c>
      <c r="L1896" s="26">
        <f>Sheet3!K$12*EXP(-0.5*((Sheet1!$C1919-Sheet3!K$11)/Sheet3!K$13)^2)</f>
        <v>3.0625518942128725E-9</v>
      </c>
      <c r="M1896" s="26">
        <f>Sheet3!L$12*EXP(-0.5*((Sheet1!$C1919-Sheet3!L$11)/Sheet3!L$13)^2)</f>
        <v>3.0625518942128725E-9</v>
      </c>
    </row>
    <row r="1897" spans="1:13" x14ac:dyDescent="0.25">
      <c r="A1897" s="26">
        <f>Sheet1!D1920*Sheet3!$B$5</f>
        <v>0</v>
      </c>
      <c r="B1897" s="26">
        <f t="shared" si="58"/>
        <v>6.0410602193644161E-16</v>
      </c>
      <c r="C1897" s="26">
        <f t="shared" si="59"/>
        <v>2.4578568345948094E-8</v>
      </c>
      <c r="D1897" s="26">
        <f>Sheet3!C$12*EXP(-0.5*((Sheet1!$C1920-Sheet3!C$11)/Sheet3!C$13)^2)</f>
        <v>2.9124781134103978E-48</v>
      </c>
      <c r="E1897" s="26">
        <f>Sheet3!D$12*EXP(-0.5*((Sheet1!$C1920-Sheet3!D$11)/Sheet3!D$13)^2)</f>
        <v>7.8153192245113058E-11</v>
      </c>
      <c r="F1897" s="26">
        <f>Sheet3!E$12*EXP(-0.5*((Sheet1!$C1920-Sheet3!E$11)/Sheet3!E$13)^2)</f>
        <v>3.0625518942128725E-9</v>
      </c>
      <c r="G1897" s="26">
        <f>Sheet3!F$12*EXP(-0.5*((Sheet1!$C1920-Sheet3!F$11)/Sheet3!F$13)^2)</f>
        <v>3.0625518942128725E-9</v>
      </c>
      <c r="H1897" s="26">
        <f>Sheet3!G$12*EXP(-0.5*((Sheet1!$C1920-Sheet3!G$11)/Sheet3!G$13)^2)</f>
        <v>3.0625518942128725E-9</v>
      </c>
      <c r="I1897" s="26">
        <f>Sheet3!H$12*EXP(-0.5*((Sheet1!$C1920-Sheet3!H$11)/Sheet3!H$13)^2)</f>
        <v>3.0625518942128725E-9</v>
      </c>
      <c r="J1897" s="26">
        <f>Sheet3!I$12*EXP(-0.5*((Sheet1!$C1920-Sheet3!I$11)/Sheet3!I$13)^2)</f>
        <v>3.0625518942128725E-9</v>
      </c>
      <c r="K1897" s="26">
        <f>Sheet3!J$12*EXP(-0.5*((Sheet1!$C1920-Sheet3!J$11)/Sheet3!J$13)^2)</f>
        <v>3.0625518942128725E-9</v>
      </c>
      <c r="L1897" s="26">
        <f>Sheet3!K$12*EXP(-0.5*((Sheet1!$C1920-Sheet3!K$11)/Sheet3!K$13)^2)</f>
        <v>3.0625518942128725E-9</v>
      </c>
      <c r="M1897" s="26">
        <f>Sheet3!L$12*EXP(-0.5*((Sheet1!$C1920-Sheet3!L$11)/Sheet3!L$13)^2)</f>
        <v>3.0625518942128725E-9</v>
      </c>
    </row>
    <row r="1898" spans="1:13" x14ac:dyDescent="0.25">
      <c r="A1898" s="26">
        <f>Sheet1!D1921*Sheet3!$B$5</f>
        <v>0</v>
      </c>
      <c r="B1898" s="26">
        <f t="shared" si="58"/>
        <v>6.0410602193644161E-16</v>
      </c>
      <c r="C1898" s="26">
        <f t="shared" si="59"/>
        <v>2.4578568345948094E-8</v>
      </c>
      <c r="D1898" s="26">
        <f>Sheet3!C$12*EXP(-0.5*((Sheet1!$C1921-Sheet3!C$11)/Sheet3!C$13)^2)</f>
        <v>2.9124781134103978E-48</v>
      </c>
      <c r="E1898" s="26">
        <f>Sheet3!D$12*EXP(-0.5*((Sheet1!$C1921-Sheet3!D$11)/Sheet3!D$13)^2)</f>
        <v>7.8153192245113058E-11</v>
      </c>
      <c r="F1898" s="26">
        <f>Sheet3!E$12*EXP(-0.5*((Sheet1!$C1921-Sheet3!E$11)/Sheet3!E$13)^2)</f>
        <v>3.0625518942128725E-9</v>
      </c>
      <c r="G1898" s="26">
        <f>Sheet3!F$12*EXP(-0.5*((Sheet1!$C1921-Sheet3!F$11)/Sheet3!F$13)^2)</f>
        <v>3.0625518942128725E-9</v>
      </c>
      <c r="H1898" s="26">
        <f>Sheet3!G$12*EXP(-0.5*((Sheet1!$C1921-Sheet3!G$11)/Sheet3!G$13)^2)</f>
        <v>3.0625518942128725E-9</v>
      </c>
      <c r="I1898" s="26">
        <f>Sheet3!H$12*EXP(-0.5*((Sheet1!$C1921-Sheet3!H$11)/Sheet3!H$13)^2)</f>
        <v>3.0625518942128725E-9</v>
      </c>
      <c r="J1898" s="26">
        <f>Sheet3!I$12*EXP(-0.5*((Sheet1!$C1921-Sheet3!I$11)/Sheet3!I$13)^2)</f>
        <v>3.0625518942128725E-9</v>
      </c>
      <c r="K1898" s="26">
        <f>Sheet3!J$12*EXP(-0.5*((Sheet1!$C1921-Sheet3!J$11)/Sheet3!J$13)^2)</f>
        <v>3.0625518942128725E-9</v>
      </c>
      <c r="L1898" s="26">
        <f>Sheet3!K$12*EXP(-0.5*((Sheet1!$C1921-Sheet3!K$11)/Sheet3!K$13)^2)</f>
        <v>3.0625518942128725E-9</v>
      </c>
      <c r="M1898" s="26">
        <f>Sheet3!L$12*EXP(-0.5*((Sheet1!$C1921-Sheet3!L$11)/Sheet3!L$13)^2)</f>
        <v>3.0625518942128725E-9</v>
      </c>
    </row>
    <row r="1899" spans="1:13" x14ac:dyDescent="0.25">
      <c r="A1899" s="26">
        <f>Sheet1!D1922*Sheet3!$B$5</f>
        <v>0</v>
      </c>
      <c r="B1899" s="26">
        <f t="shared" si="58"/>
        <v>6.0410602193644161E-16</v>
      </c>
      <c r="C1899" s="26">
        <f t="shared" si="59"/>
        <v>2.4578568345948094E-8</v>
      </c>
      <c r="D1899" s="26">
        <f>Sheet3!C$12*EXP(-0.5*((Sheet1!$C1922-Sheet3!C$11)/Sheet3!C$13)^2)</f>
        <v>2.9124781134103978E-48</v>
      </c>
      <c r="E1899" s="26">
        <f>Sheet3!D$12*EXP(-0.5*((Sheet1!$C1922-Sheet3!D$11)/Sheet3!D$13)^2)</f>
        <v>7.8153192245113058E-11</v>
      </c>
      <c r="F1899" s="26">
        <f>Sheet3!E$12*EXP(-0.5*((Sheet1!$C1922-Sheet3!E$11)/Sheet3!E$13)^2)</f>
        <v>3.0625518942128725E-9</v>
      </c>
      <c r="G1899" s="26">
        <f>Sheet3!F$12*EXP(-0.5*((Sheet1!$C1922-Sheet3!F$11)/Sheet3!F$13)^2)</f>
        <v>3.0625518942128725E-9</v>
      </c>
      <c r="H1899" s="26">
        <f>Sheet3!G$12*EXP(-0.5*((Sheet1!$C1922-Sheet3!G$11)/Sheet3!G$13)^2)</f>
        <v>3.0625518942128725E-9</v>
      </c>
      <c r="I1899" s="26">
        <f>Sheet3!H$12*EXP(-0.5*((Sheet1!$C1922-Sheet3!H$11)/Sheet3!H$13)^2)</f>
        <v>3.0625518942128725E-9</v>
      </c>
      <c r="J1899" s="26">
        <f>Sheet3!I$12*EXP(-0.5*((Sheet1!$C1922-Sheet3!I$11)/Sheet3!I$13)^2)</f>
        <v>3.0625518942128725E-9</v>
      </c>
      <c r="K1899" s="26">
        <f>Sheet3!J$12*EXP(-0.5*((Sheet1!$C1922-Sheet3!J$11)/Sheet3!J$13)^2)</f>
        <v>3.0625518942128725E-9</v>
      </c>
      <c r="L1899" s="26">
        <f>Sheet3!K$12*EXP(-0.5*((Sheet1!$C1922-Sheet3!K$11)/Sheet3!K$13)^2)</f>
        <v>3.0625518942128725E-9</v>
      </c>
      <c r="M1899" s="26">
        <f>Sheet3!L$12*EXP(-0.5*((Sheet1!$C1922-Sheet3!L$11)/Sheet3!L$13)^2)</f>
        <v>3.0625518942128725E-9</v>
      </c>
    </row>
    <row r="1900" spans="1:13" x14ac:dyDescent="0.25">
      <c r="A1900" s="26">
        <f>Sheet1!D1923*Sheet3!$B$5</f>
        <v>0</v>
      </c>
      <c r="B1900" s="26">
        <f t="shared" si="58"/>
        <v>6.0410602193644161E-16</v>
      </c>
      <c r="C1900" s="26">
        <f t="shared" si="59"/>
        <v>2.4578568345948094E-8</v>
      </c>
      <c r="D1900" s="26">
        <f>Sheet3!C$12*EXP(-0.5*((Sheet1!$C1923-Sheet3!C$11)/Sheet3!C$13)^2)</f>
        <v>2.9124781134103978E-48</v>
      </c>
      <c r="E1900" s="26">
        <f>Sheet3!D$12*EXP(-0.5*((Sheet1!$C1923-Sheet3!D$11)/Sheet3!D$13)^2)</f>
        <v>7.8153192245113058E-11</v>
      </c>
      <c r="F1900" s="26">
        <f>Sheet3!E$12*EXP(-0.5*((Sheet1!$C1923-Sheet3!E$11)/Sheet3!E$13)^2)</f>
        <v>3.0625518942128725E-9</v>
      </c>
      <c r="G1900" s="26">
        <f>Sheet3!F$12*EXP(-0.5*((Sheet1!$C1923-Sheet3!F$11)/Sheet3!F$13)^2)</f>
        <v>3.0625518942128725E-9</v>
      </c>
      <c r="H1900" s="26">
        <f>Sheet3!G$12*EXP(-0.5*((Sheet1!$C1923-Sheet3!G$11)/Sheet3!G$13)^2)</f>
        <v>3.0625518942128725E-9</v>
      </c>
      <c r="I1900" s="26">
        <f>Sheet3!H$12*EXP(-0.5*((Sheet1!$C1923-Sheet3!H$11)/Sheet3!H$13)^2)</f>
        <v>3.0625518942128725E-9</v>
      </c>
      <c r="J1900" s="26">
        <f>Sheet3!I$12*EXP(-0.5*((Sheet1!$C1923-Sheet3!I$11)/Sheet3!I$13)^2)</f>
        <v>3.0625518942128725E-9</v>
      </c>
      <c r="K1900" s="26">
        <f>Sheet3!J$12*EXP(-0.5*((Sheet1!$C1923-Sheet3!J$11)/Sheet3!J$13)^2)</f>
        <v>3.0625518942128725E-9</v>
      </c>
      <c r="L1900" s="26">
        <f>Sheet3!K$12*EXP(-0.5*((Sheet1!$C1923-Sheet3!K$11)/Sheet3!K$13)^2)</f>
        <v>3.0625518942128725E-9</v>
      </c>
      <c r="M1900" s="26">
        <f>Sheet3!L$12*EXP(-0.5*((Sheet1!$C1923-Sheet3!L$11)/Sheet3!L$13)^2)</f>
        <v>3.0625518942128725E-9</v>
      </c>
    </row>
    <row r="1901" spans="1:13" x14ac:dyDescent="0.25">
      <c r="A1901" s="26">
        <f>Sheet1!D1924*Sheet3!$B$5</f>
        <v>0</v>
      </c>
      <c r="B1901" s="26">
        <f t="shared" si="58"/>
        <v>6.0410602193644161E-16</v>
      </c>
      <c r="C1901" s="26">
        <f t="shared" si="59"/>
        <v>2.4578568345948094E-8</v>
      </c>
      <c r="D1901" s="26">
        <f>Sheet3!C$12*EXP(-0.5*((Sheet1!$C1924-Sheet3!C$11)/Sheet3!C$13)^2)</f>
        <v>2.9124781134103978E-48</v>
      </c>
      <c r="E1901" s="26">
        <f>Sheet3!D$12*EXP(-0.5*((Sheet1!$C1924-Sheet3!D$11)/Sheet3!D$13)^2)</f>
        <v>7.8153192245113058E-11</v>
      </c>
      <c r="F1901" s="26">
        <f>Sheet3!E$12*EXP(-0.5*((Sheet1!$C1924-Sheet3!E$11)/Sheet3!E$13)^2)</f>
        <v>3.0625518942128725E-9</v>
      </c>
      <c r="G1901" s="26">
        <f>Sheet3!F$12*EXP(-0.5*((Sheet1!$C1924-Sheet3!F$11)/Sheet3!F$13)^2)</f>
        <v>3.0625518942128725E-9</v>
      </c>
      <c r="H1901" s="26">
        <f>Sheet3!G$12*EXP(-0.5*((Sheet1!$C1924-Sheet3!G$11)/Sheet3!G$13)^2)</f>
        <v>3.0625518942128725E-9</v>
      </c>
      <c r="I1901" s="26">
        <f>Sheet3!H$12*EXP(-0.5*((Sheet1!$C1924-Sheet3!H$11)/Sheet3!H$13)^2)</f>
        <v>3.0625518942128725E-9</v>
      </c>
      <c r="J1901" s="26">
        <f>Sheet3!I$12*EXP(-0.5*((Sheet1!$C1924-Sheet3!I$11)/Sheet3!I$13)^2)</f>
        <v>3.0625518942128725E-9</v>
      </c>
      <c r="K1901" s="26">
        <f>Sheet3!J$12*EXP(-0.5*((Sheet1!$C1924-Sheet3!J$11)/Sheet3!J$13)^2)</f>
        <v>3.0625518942128725E-9</v>
      </c>
      <c r="L1901" s="26">
        <f>Sheet3!K$12*EXP(-0.5*((Sheet1!$C1924-Sheet3!K$11)/Sheet3!K$13)^2)</f>
        <v>3.0625518942128725E-9</v>
      </c>
      <c r="M1901" s="26">
        <f>Sheet3!L$12*EXP(-0.5*((Sheet1!$C1924-Sheet3!L$11)/Sheet3!L$13)^2)</f>
        <v>3.0625518942128725E-9</v>
      </c>
    </row>
    <row r="1902" spans="1:13" x14ac:dyDescent="0.25">
      <c r="A1902" s="26">
        <f>Sheet1!D1925*Sheet3!$B$5</f>
        <v>0</v>
      </c>
      <c r="B1902" s="26">
        <f t="shared" si="58"/>
        <v>6.0410602193644161E-16</v>
      </c>
      <c r="C1902" s="26">
        <f t="shared" si="59"/>
        <v>2.4578568345948094E-8</v>
      </c>
      <c r="D1902" s="26">
        <f>Sheet3!C$12*EXP(-0.5*((Sheet1!$C1925-Sheet3!C$11)/Sheet3!C$13)^2)</f>
        <v>2.9124781134103978E-48</v>
      </c>
      <c r="E1902" s="26">
        <f>Sheet3!D$12*EXP(-0.5*((Sheet1!$C1925-Sheet3!D$11)/Sheet3!D$13)^2)</f>
        <v>7.8153192245113058E-11</v>
      </c>
      <c r="F1902" s="26">
        <f>Sheet3!E$12*EXP(-0.5*((Sheet1!$C1925-Sheet3!E$11)/Sheet3!E$13)^2)</f>
        <v>3.0625518942128725E-9</v>
      </c>
      <c r="G1902" s="26">
        <f>Sheet3!F$12*EXP(-0.5*((Sheet1!$C1925-Sheet3!F$11)/Sheet3!F$13)^2)</f>
        <v>3.0625518942128725E-9</v>
      </c>
      <c r="H1902" s="26">
        <f>Sheet3!G$12*EXP(-0.5*((Sheet1!$C1925-Sheet3!G$11)/Sheet3!G$13)^2)</f>
        <v>3.0625518942128725E-9</v>
      </c>
      <c r="I1902" s="26">
        <f>Sheet3!H$12*EXP(-0.5*((Sheet1!$C1925-Sheet3!H$11)/Sheet3!H$13)^2)</f>
        <v>3.0625518942128725E-9</v>
      </c>
      <c r="J1902" s="26">
        <f>Sheet3!I$12*EXP(-0.5*((Sheet1!$C1925-Sheet3!I$11)/Sheet3!I$13)^2)</f>
        <v>3.0625518942128725E-9</v>
      </c>
      <c r="K1902" s="26">
        <f>Sheet3!J$12*EXP(-0.5*((Sheet1!$C1925-Sheet3!J$11)/Sheet3!J$13)^2)</f>
        <v>3.0625518942128725E-9</v>
      </c>
      <c r="L1902" s="26">
        <f>Sheet3!K$12*EXP(-0.5*((Sheet1!$C1925-Sheet3!K$11)/Sheet3!K$13)^2)</f>
        <v>3.0625518942128725E-9</v>
      </c>
      <c r="M1902" s="26">
        <f>Sheet3!L$12*EXP(-0.5*((Sheet1!$C1925-Sheet3!L$11)/Sheet3!L$13)^2)</f>
        <v>3.0625518942128725E-9</v>
      </c>
    </row>
    <row r="1903" spans="1:13" x14ac:dyDescent="0.25">
      <c r="A1903" s="26">
        <f>Sheet1!D1926*Sheet3!$B$5</f>
        <v>0</v>
      </c>
      <c r="B1903" s="26">
        <f t="shared" si="58"/>
        <v>6.0410602193644161E-16</v>
      </c>
      <c r="C1903" s="26">
        <f t="shared" si="59"/>
        <v>2.4578568345948094E-8</v>
      </c>
      <c r="D1903" s="26">
        <f>Sheet3!C$12*EXP(-0.5*((Sheet1!$C1926-Sheet3!C$11)/Sheet3!C$13)^2)</f>
        <v>2.9124781134103978E-48</v>
      </c>
      <c r="E1903" s="26">
        <f>Sheet3!D$12*EXP(-0.5*((Sheet1!$C1926-Sheet3!D$11)/Sheet3!D$13)^2)</f>
        <v>7.8153192245113058E-11</v>
      </c>
      <c r="F1903" s="26">
        <f>Sheet3!E$12*EXP(-0.5*((Sheet1!$C1926-Sheet3!E$11)/Sheet3!E$13)^2)</f>
        <v>3.0625518942128725E-9</v>
      </c>
      <c r="G1903" s="26">
        <f>Sheet3!F$12*EXP(-0.5*((Sheet1!$C1926-Sheet3!F$11)/Sheet3!F$13)^2)</f>
        <v>3.0625518942128725E-9</v>
      </c>
      <c r="H1903" s="26">
        <f>Sheet3!G$12*EXP(-0.5*((Sheet1!$C1926-Sheet3!G$11)/Sheet3!G$13)^2)</f>
        <v>3.0625518942128725E-9</v>
      </c>
      <c r="I1903" s="26">
        <f>Sheet3!H$12*EXP(-0.5*((Sheet1!$C1926-Sheet3!H$11)/Sheet3!H$13)^2)</f>
        <v>3.0625518942128725E-9</v>
      </c>
      <c r="J1903" s="26">
        <f>Sheet3!I$12*EXP(-0.5*((Sheet1!$C1926-Sheet3!I$11)/Sheet3!I$13)^2)</f>
        <v>3.0625518942128725E-9</v>
      </c>
      <c r="K1903" s="26">
        <f>Sheet3!J$12*EXP(-0.5*((Sheet1!$C1926-Sheet3!J$11)/Sheet3!J$13)^2)</f>
        <v>3.0625518942128725E-9</v>
      </c>
      <c r="L1903" s="26">
        <f>Sheet3!K$12*EXP(-0.5*((Sheet1!$C1926-Sheet3!K$11)/Sheet3!K$13)^2)</f>
        <v>3.0625518942128725E-9</v>
      </c>
      <c r="M1903" s="26">
        <f>Sheet3!L$12*EXP(-0.5*((Sheet1!$C1926-Sheet3!L$11)/Sheet3!L$13)^2)</f>
        <v>3.0625518942128725E-9</v>
      </c>
    </row>
    <row r="1904" spans="1:13" x14ac:dyDescent="0.25">
      <c r="A1904" s="26">
        <f>Sheet1!D1927*Sheet3!$B$5</f>
        <v>0</v>
      </c>
      <c r="B1904" s="26">
        <f t="shared" si="58"/>
        <v>6.0410602193644161E-16</v>
      </c>
      <c r="C1904" s="26">
        <f t="shared" si="59"/>
        <v>2.4578568345948094E-8</v>
      </c>
      <c r="D1904" s="26">
        <f>Sheet3!C$12*EXP(-0.5*((Sheet1!$C1927-Sheet3!C$11)/Sheet3!C$13)^2)</f>
        <v>2.9124781134103978E-48</v>
      </c>
      <c r="E1904" s="26">
        <f>Sheet3!D$12*EXP(-0.5*((Sheet1!$C1927-Sheet3!D$11)/Sheet3!D$13)^2)</f>
        <v>7.8153192245113058E-11</v>
      </c>
      <c r="F1904" s="26">
        <f>Sheet3!E$12*EXP(-0.5*((Sheet1!$C1927-Sheet3!E$11)/Sheet3!E$13)^2)</f>
        <v>3.0625518942128725E-9</v>
      </c>
      <c r="G1904" s="26">
        <f>Sheet3!F$12*EXP(-0.5*((Sheet1!$C1927-Sheet3!F$11)/Sheet3!F$13)^2)</f>
        <v>3.0625518942128725E-9</v>
      </c>
      <c r="H1904" s="26">
        <f>Sheet3!G$12*EXP(-0.5*((Sheet1!$C1927-Sheet3!G$11)/Sheet3!G$13)^2)</f>
        <v>3.0625518942128725E-9</v>
      </c>
      <c r="I1904" s="26">
        <f>Sheet3!H$12*EXP(-0.5*((Sheet1!$C1927-Sheet3!H$11)/Sheet3!H$13)^2)</f>
        <v>3.0625518942128725E-9</v>
      </c>
      <c r="J1904" s="26">
        <f>Sheet3!I$12*EXP(-0.5*((Sheet1!$C1927-Sheet3!I$11)/Sheet3!I$13)^2)</f>
        <v>3.0625518942128725E-9</v>
      </c>
      <c r="K1904" s="26">
        <f>Sheet3!J$12*EXP(-0.5*((Sheet1!$C1927-Sheet3!J$11)/Sheet3!J$13)^2)</f>
        <v>3.0625518942128725E-9</v>
      </c>
      <c r="L1904" s="26">
        <f>Sheet3!K$12*EXP(-0.5*((Sheet1!$C1927-Sheet3!K$11)/Sheet3!K$13)^2)</f>
        <v>3.0625518942128725E-9</v>
      </c>
      <c r="M1904" s="26">
        <f>Sheet3!L$12*EXP(-0.5*((Sheet1!$C1927-Sheet3!L$11)/Sheet3!L$13)^2)</f>
        <v>3.0625518942128725E-9</v>
      </c>
    </row>
    <row r="1905" spans="1:13" x14ac:dyDescent="0.25">
      <c r="A1905" s="26">
        <f>Sheet1!D1928*Sheet3!$B$5</f>
        <v>0</v>
      </c>
      <c r="B1905" s="26">
        <f t="shared" si="58"/>
        <v>6.0410602193644161E-16</v>
      </c>
      <c r="C1905" s="26">
        <f t="shared" si="59"/>
        <v>2.4578568345948094E-8</v>
      </c>
      <c r="D1905" s="26">
        <f>Sheet3!C$12*EXP(-0.5*((Sheet1!$C1928-Sheet3!C$11)/Sheet3!C$13)^2)</f>
        <v>2.9124781134103978E-48</v>
      </c>
      <c r="E1905" s="26">
        <f>Sheet3!D$12*EXP(-0.5*((Sheet1!$C1928-Sheet3!D$11)/Sheet3!D$13)^2)</f>
        <v>7.8153192245113058E-11</v>
      </c>
      <c r="F1905" s="26">
        <f>Sheet3!E$12*EXP(-0.5*((Sheet1!$C1928-Sheet3!E$11)/Sheet3!E$13)^2)</f>
        <v>3.0625518942128725E-9</v>
      </c>
      <c r="G1905" s="26">
        <f>Sheet3!F$12*EXP(-0.5*((Sheet1!$C1928-Sheet3!F$11)/Sheet3!F$13)^2)</f>
        <v>3.0625518942128725E-9</v>
      </c>
      <c r="H1905" s="26">
        <f>Sheet3!G$12*EXP(-0.5*((Sheet1!$C1928-Sheet3!G$11)/Sheet3!G$13)^2)</f>
        <v>3.0625518942128725E-9</v>
      </c>
      <c r="I1905" s="26">
        <f>Sheet3!H$12*EXP(-0.5*((Sheet1!$C1928-Sheet3!H$11)/Sheet3!H$13)^2)</f>
        <v>3.0625518942128725E-9</v>
      </c>
      <c r="J1905" s="26">
        <f>Sheet3!I$12*EXP(-0.5*((Sheet1!$C1928-Sheet3!I$11)/Sheet3!I$13)^2)</f>
        <v>3.0625518942128725E-9</v>
      </c>
      <c r="K1905" s="26">
        <f>Sheet3!J$12*EXP(-0.5*((Sheet1!$C1928-Sheet3!J$11)/Sheet3!J$13)^2)</f>
        <v>3.0625518942128725E-9</v>
      </c>
      <c r="L1905" s="26">
        <f>Sheet3!K$12*EXP(-0.5*((Sheet1!$C1928-Sheet3!K$11)/Sheet3!K$13)^2)</f>
        <v>3.0625518942128725E-9</v>
      </c>
      <c r="M1905" s="26">
        <f>Sheet3!L$12*EXP(-0.5*((Sheet1!$C1928-Sheet3!L$11)/Sheet3!L$13)^2)</f>
        <v>3.0625518942128725E-9</v>
      </c>
    </row>
    <row r="1906" spans="1:13" x14ac:dyDescent="0.25">
      <c r="A1906" s="26">
        <f>Sheet1!D1929*Sheet3!$B$5</f>
        <v>0</v>
      </c>
      <c r="B1906" s="26">
        <f t="shared" si="58"/>
        <v>6.0410602193644161E-16</v>
      </c>
      <c r="C1906" s="26">
        <f t="shared" si="59"/>
        <v>2.4578568345948094E-8</v>
      </c>
      <c r="D1906" s="26">
        <f>Sheet3!C$12*EXP(-0.5*((Sheet1!$C1929-Sheet3!C$11)/Sheet3!C$13)^2)</f>
        <v>2.9124781134103978E-48</v>
      </c>
      <c r="E1906" s="26">
        <f>Sheet3!D$12*EXP(-0.5*((Sheet1!$C1929-Sheet3!D$11)/Sheet3!D$13)^2)</f>
        <v>7.8153192245113058E-11</v>
      </c>
      <c r="F1906" s="26">
        <f>Sheet3!E$12*EXP(-0.5*((Sheet1!$C1929-Sheet3!E$11)/Sheet3!E$13)^2)</f>
        <v>3.0625518942128725E-9</v>
      </c>
      <c r="G1906" s="26">
        <f>Sheet3!F$12*EXP(-0.5*((Sheet1!$C1929-Sheet3!F$11)/Sheet3!F$13)^2)</f>
        <v>3.0625518942128725E-9</v>
      </c>
      <c r="H1906" s="26">
        <f>Sheet3!G$12*EXP(-0.5*((Sheet1!$C1929-Sheet3!G$11)/Sheet3!G$13)^2)</f>
        <v>3.0625518942128725E-9</v>
      </c>
      <c r="I1906" s="26">
        <f>Sheet3!H$12*EXP(-0.5*((Sheet1!$C1929-Sheet3!H$11)/Sheet3!H$13)^2)</f>
        <v>3.0625518942128725E-9</v>
      </c>
      <c r="J1906" s="26">
        <f>Sheet3!I$12*EXP(-0.5*((Sheet1!$C1929-Sheet3!I$11)/Sheet3!I$13)^2)</f>
        <v>3.0625518942128725E-9</v>
      </c>
      <c r="K1906" s="26">
        <f>Sheet3!J$12*EXP(-0.5*((Sheet1!$C1929-Sheet3!J$11)/Sheet3!J$13)^2)</f>
        <v>3.0625518942128725E-9</v>
      </c>
      <c r="L1906" s="26">
        <f>Sheet3!K$12*EXP(-0.5*((Sheet1!$C1929-Sheet3!K$11)/Sheet3!K$13)^2)</f>
        <v>3.0625518942128725E-9</v>
      </c>
      <c r="M1906" s="26">
        <f>Sheet3!L$12*EXP(-0.5*((Sheet1!$C1929-Sheet3!L$11)/Sheet3!L$13)^2)</f>
        <v>3.0625518942128725E-9</v>
      </c>
    </row>
    <row r="1907" spans="1:13" x14ac:dyDescent="0.25">
      <c r="A1907" s="26">
        <f>Sheet1!D1930*Sheet3!$B$5</f>
        <v>0</v>
      </c>
      <c r="B1907" s="26">
        <f t="shared" si="58"/>
        <v>6.0410602193644161E-16</v>
      </c>
      <c r="C1907" s="26">
        <f t="shared" si="59"/>
        <v>2.4578568345948094E-8</v>
      </c>
      <c r="D1907" s="26">
        <f>Sheet3!C$12*EXP(-0.5*((Sheet1!$C1930-Sheet3!C$11)/Sheet3!C$13)^2)</f>
        <v>2.9124781134103978E-48</v>
      </c>
      <c r="E1907" s="26">
        <f>Sheet3!D$12*EXP(-0.5*((Sheet1!$C1930-Sheet3!D$11)/Sheet3!D$13)^2)</f>
        <v>7.8153192245113058E-11</v>
      </c>
      <c r="F1907" s="26">
        <f>Sheet3!E$12*EXP(-0.5*((Sheet1!$C1930-Sheet3!E$11)/Sheet3!E$13)^2)</f>
        <v>3.0625518942128725E-9</v>
      </c>
      <c r="G1907" s="26">
        <f>Sheet3!F$12*EXP(-0.5*((Sheet1!$C1930-Sheet3!F$11)/Sheet3!F$13)^2)</f>
        <v>3.0625518942128725E-9</v>
      </c>
      <c r="H1907" s="26">
        <f>Sheet3!G$12*EXP(-0.5*((Sheet1!$C1930-Sheet3!G$11)/Sheet3!G$13)^2)</f>
        <v>3.0625518942128725E-9</v>
      </c>
      <c r="I1907" s="26">
        <f>Sheet3!H$12*EXP(-0.5*((Sheet1!$C1930-Sheet3!H$11)/Sheet3!H$13)^2)</f>
        <v>3.0625518942128725E-9</v>
      </c>
      <c r="J1907" s="26">
        <f>Sheet3!I$12*EXP(-0.5*((Sheet1!$C1930-Sheet3!I$11)/Sheet3!I$13)^2)</f>
        <v>3.0625518942128725E-9</v>
      </c>
      <c r="K1907" s="26">
        <f>Sheet3!J$12*EXP(-0.5*((Sheet1!$C1930-Sheet3!J$11)/Sheet3!J$13)^2)</f>
        <v>3.0625518942128725E-9</v>
      </c>
      <c r="L1907" s="26">
        <f>Sheet3!K$12*EXP(-0.5*((Sheet1!$C1930-Sheet3!K$11)/Sheet3!K$13)^2)</f>
        <v>3.0625518942128725E-9</v>
      </c>
      <c r="M1907" s="26">
        <f>Sheet3!L$12*EXP(-0.5*((Sheet1!$C1930-Sheet3!L$11)/Sheet3!L$13)^2)</f>
        <v>3.0625518942128725E-9</v>
      </c>
    </row>
    <row r="1908" spans="1:13" x14ac:dyDescent="0.25">
      <c r="A1908" s="26">
        <f>Sheet1!D1931*Sheet3!$B$5</f>
        <v>0</v>
      </c>
      <c r="B1908" s="26">
        <f t="shared" si="58"/>
        <v>6.0410602193644161E-16</v>
      </c>
      <c r="C1908" s="26">
        <f t="shared" si="59"/>
        <v>2.4578568345948094E-8</v>
      </c>
      <c r="D1908" s="26">
        <f>Sheet3!C$12*EXP(-0.5*((Sheet1!$C1931-Sheet3!C$11)/Sheet3!C$13)^2)</f>
        <v>2.9124781134103978E-48</v>
      </c>
      <c r="E1908" s="26">
        <f>Sheet3!D$12*EXP(-0.5*((Sheet1!$C1931-Sheet3!D$11)/Sheet3!D$13)^2)</f>
        <v>7.8153192245113058E-11</v>
      </c>
      <c r="F1908" s="26">
        <f>Sheet3!E$12*EXP(-0.5*((Sheet1!$C1931-Sheet3!E$11)/Sheet3!E$13)^2)</f>
        <v>3.0625518942128725E-9</v>
      </c>
      <c r="G1908" s="26">
        <f>Sheet3!F$12*EXP(-0.5*((Sheet1!$C1931-Sheet3!F$11)/Sheet3!F$13)^2)</f>
        <v>3.0625518942128725E-9</v>
      </c>
      <c r="H1908" s="26">
        <f>Sheet3!G$12*EXP(-0.5*((Sheet1!$C1931-Sheet3!G$11)/Sheet3!G$13)^2)</f>
        <v>3.0625518942128725E-9</v>
      </c>
      <c r="I1908" s="26">
        <f>Sheet3!H$12*EXP(-0.5*((Sheet1!$C1931-Sheet3!H$11)/Sheet3!H$13)^2)</f>
        <v>3.0625518942128725E-9</v>
      </c>
      <c r="J1908" s="26">
        <f>Sheet3!I$12*EXP(-0.5*((Sheet1!$C1931-Sheet3!I$11)/Sheet3!I$13)^2)</f>
        <v>3.0625518942128725E-9</v>
      </c>
      <c r="K1908" s="26">
        <f>Sheet3!J$12*EXP(-0.5*((Sheet1!$C1931-Sheet3!J$11)/Sheet3!J$13)^2)</f>
        <v>3.0625518942128725E-9</v>
      </c>
      <c r="L1908" s="26">
        <f>Sheet3!K$12*EXP(-0.5*((Sheet1!$C1931-Sheet3!K$11)/Sheet3!K$13)^2)</f>
        <v>3.0625518942128725E-9</v>
      </c>
      <c r="M1908" s="26">
        <f>Sheet3!L$12*EXP(-0.5*((Sheet1!$C1931-Sheet3!L$11)/Sheet3!L$13)^2)</f>
        <v>3.0625518942128725E-9</v>
      </c>
    </row>
    <row r="1909" spans="1:13" x14ac:dyDescent="0.25">
      <c r="A1909" s="26">
        <f>Sheet1!D1932*Sheet3!$B$5</f>
        <v>0</v>
      </c>
      <c r="B1909" s="26">
        <f t="shared" si="58"/>
        <v>6.0410602193644161E-16</v>
      </c>
      <c r="C1909" s="26">
        <f t="shared" si="59"/>
        <v>2.4578568345948094E-8</v>
      </c>
      <c r="D1909" s="26">
        <f>Sheet3!C$12*EXP(-0.5*((Sheet1!$C1932-Sheet3!C$11)/Sheet3!C$13)^2)</f>
        <v>2.9124781134103978E-48</v>
      </c>
      <c r="E1909" s="26">
        <f>Sheet3!D$12*EXP(-0.5*((Sheet1!$C1932-Sheet3!D$11)/Sheet3!D$13)^2)</f>
        <v>7.8153192245113058E-11</v>
      </c>
      <c r="F1909" s="26">
        <f>Sheet3!E$12*EXP(-0.5*((Sheet1!$C1932-Sheet3!E$11)/Sheet3!E$13)^2)</f>
        <v>3.0625518942128725E-9</v>
      </c>
      <c r="G1909" s="26">
        <f>Sheet3!F$12*EXP(-0.5*((Sheet1!$C1932-Sheet3!F$11)/Sheet3!F$13)^2)</f>
        <v>3.0625518942128725E-9</v>
      </c>
      <c r="H1909" s="26">
        <f>Sheet3!G$12*EXP(-0.5*((Sheet1!$C1932-Sheet3!G$11)/Sheet3!G$13)^2)</f>
        <v>3.0625518942128725E-9</v>
      </c>
      <c r="I1909" s="26">
        <f>Sheet3!H$12*EXP(-0.5*((Sheet1!$C1932-Sheet3!H$11)/Sheet3!H$13)^2)</f>
        <v>3.0625518942128725E-9</v>
      </c>
      <c r="J1909" s="26">
        <f>Sheet3!I$12*EXP(-0.5*((Sheet1!$C1932-Sheet3!I$11)/Sheet3!I$13)^2)</f>
        <v>3.0625518942128725E-9</v>
      </c>
      <c r="K1909" s="26">
        <f>Sheet3!J$12*EXP(-0.5*((Sheet1!$C1932-Sheet3!J$11)/Sheet3!J$13)^2)</f>
        <v>3.0625518942128725E-9</v>
      </c>
      <c r="L1909" s="26">
        <f>Sheet3!K$12*EXP(-0.5*((Sheet1!$C1932-Sheet3!K$11)/Sheet3!K$13)^2)</f>
        <v>3.0625518942128725E-9</v>
      </c>
      <c r="M1909" s="26">
        <f>Sheet3!L$12*EXP(-0.5*((Sheet1!$C1932-Sheet3!L$11)/Sheet3!L$13)^2)</f>
        <v>3.0625518942128725E-9</v>
      </c>
    </row>
    <row r="1910" spans="1:13" x14ac:dyDescent="0.25">
      <c r="A1910" s="26">
        <f>Sheet1!D1933*Sheet3!$B$5</f>
        <v>0</v>
      </c>
      <c r="B1910" s="26">
        <f t="shared" si="58"/>
        <v>6.0410602193644161E-16</v>
      </c>
      <c r="C1910" s="26">
        <f t="shared" si="59"/>
        <v>2.4578568345948094E-8</v>
      </c>
      <c r="D1910" s="26">
        <f>Sheet3!C$12*EXP(-0.5*((Sheet1!$C1933-Sheet3!C$11)/Sheet3!C$13)^2)</f>
        <v>2.9124781134103978E-48</v>
      </c>
      <c r="E1910" s="26">
        <f>Sheet3!D$12*EXP(-0.5*((Sheet1!$C1933-Sheet3!D$11)/Sheet3!D$13)^2)</f>
        <v>7.8153192245113058E-11</v>
      </c>
      <c r="F1910" s="26">
        <f>Sheet3!E$12*EXP(-0.5*((Sheet1!$C1933-Sheet3!E$11)/Sheet3!E$13)^2)</f>
        <v>3.0625518942128725E-9</v>
      </c>
      <c r="G1910" s="26">
        <f>Sheet3!F$12*EXP(-0.5*((Sheet1!$C1933-Sheet3!F$11)/Sheet3!F$13)^2)</f>
        <v>3.0625518942128725E-9</v>
      </c>
      <c r="H1910" s="26">
        <f>Sheet3!G$12*EXP(-0.5*((Sheet1!$C1933-Sheet3!G$11)/Sheet3!G$13)^2)</f>
        <v>3.0625518942128725E-9</v>
      </c>
      <c r="I1910" s="26">
        <f>Sheet3!H$12*EXP(-0.5*((Sheet1!$C1933-Sheet3!H$11)/Sheet3!H$13)^2)</f>
        <v>3.0625518942128725E-9</v>
      </c>
      <c r="J1910" s="26">
        <f>Sheet3!I$12*EXP(-0.5*((Sheet1!$C1933-Sheet3!I$11)/Sheet3!I$13)^2)</f>
        <v>3.0625518942128725E-9</v>
      </c>
      <c r="K1910" s="26">
        <f>Sheet3!J$12*EXP(-0.5*((Sheet1!$C1933-Sheet3!J$11)/Sheet3!J$13)^2)</f>
        <v>3.0625518942128725E-9</v>
      </c>
      <c r="L1910" s="26">
        <f>Sheet3!K$12*EXP(-0.5*((Sheet1!$C1933-Sheet3!K$11)/Sheet3!K$13)^2)</f>
        <v>3.0625518942128725E-9</v>
      </c>
      <c r="M1910" s="26">
        <f>Sheet3!L$12*EXP(-0.5*((Sheet1!$C1933-Sheet3!L$11)/Sheet3!L$13)^2)</f>
        <v>3.0625518942128725E-9</v>
      </c>
    </row>
    <row r="1911" spans="1:13" x14ac:dyDescent="0.25">
      <c r="A1911" s="26">
        <f>Sheet1!D1934*Sheet3!$B$5</f>
        <v>0</v>
      </c>
      <c r="B1911" s="26">
        <f t="shared" si="58"/>
        <v>6.0410602193644161E-16</v>
      </c>
      <c r="C1911" s="26">
        <f t="shared" si="59"/>
        <v>2.4578568345948094E-8</v>
      </c>
      <c r="D1911" s="26">
        <f>Sheet3!C$12*EXP(-0.5*((Sheet1!$C1934-Sheet3!C$11)/Sheet3!C$13)^2)</f>
        <v>2.9124781134103978E-48</v>
      </c>
      <c r="E1911" s="26">
        <f>Sheet3!D$12*EXP(-0.5*((Sheet1!$C1934-Sheet3!D$11)/Sheet3!D$13)^2)</f>
        <v>7.8153192245113058E-11</v>
      </c>
      <c r="F1911" s="26">
        <f>Sheet3!E$12*EXP(-0.5*((Sheet1!$C1934-Sheet3!E$11)/Sheet3!E$13)^2)</f>
        <v>3.0625518942128725E-9</v>
      </c>
      <c r="G1911" s="26">
        <f>Sheet3!F$12*EXP(-0.5*((Sheet1!$C1934-Sheet3!F$11)/Sheet3!F$13)^2)</f>
        <v>3.0625518942128725E-9</v>
      </c>
      <c r="H1911" s="26">
        <f>Sheet3!G$12*EXP(-0.5*((Sheet1!$C1934-Sheet3!G$11)/Sheet3!G$13)^2)</f>
        <v>3.0625518942128725E-9</v>
      </c>
      <c r="I1911" s="26">
        <f>Sheet3!H$12*EXP(-0.5*((Sheet1!$C1934-Sheet3!H$11)/Sheet3!H$13)^2)</f>
        <v>3.0625518942128725E-9</v>
      </c>
      <c r="J1911" s="26">
        <f>Sheet3!I$12*EXP(-0.5*((Sheet1!$C1934-Sheet3!I$11)/Sheet3!I$13)^2)</f>
        <v>3.0625518942128725E-9</v>
      </c>
      <c r="K1911" s="26">
        <f>Sheet3!J$12*EXP(-0.5*((Sheet1!$C1934-Sheet3!J$11)/Sheet3!J$13)^2)</f>
        <v>3.0625518942128725E-9</v>
      </c>
      <c r="L1911" s="26">
        <f>Sheet3!K$12*EXP(-0.5*((Sheet1!$C1934-Sheet3!K$11)/Sheet3!K$13)^2)</f>
        <v>3.0625518942128725E-9</v>
      </c>
      <c r="M1911" s="26">
        <f>Sheet3!L$12*EXP(-0.5*((Sheet1!$C1934-Sheet3!L$11)/Sheet3!L$13)^2)</f>
        <v>3.0625518942128725E-9</v>
      </c>
    </row>
    <row r="1912" spans="1:13" x14ac:dyDescent="0.25">
      <c r="A1912" s="26">
        <f>Sheet1!D1935*Sheet3!$B$5</f>
        <v>0</v>
      </c>
      <c r="B1912" s="26">
        <f t="shared" si="58"/>
        <v>6.0410602193644161E-16</v>
      </c>
      <c r="C1912" s="26">
        <f t="shared" si="59"/>
        <v>2.4578568345948094E-8</v>
      </c>
      <c r="D1912" s="26">
        <f>Sheet3!C$12*EXP(-0.5*((Sheet1!$C1935-Sheet3!C$11)/Sheet3!C$13)^2)</f>
        <v>2.9124781134103978E-48</v>
      </c>
      <c r="E1912" s="26">
        <f>Sheet3!D$12*EXP(-0.5*((Sheet1!$C1935-Sheet3!D$11)/Sheet3!D$13)^2)</f>
        <v>7.8153192245113058E-11</v>
      </c>
      <c r="F1912" s="26">
        <f>Sheet3!E$12*EXP(-0.5*((Sheet1!$C1935-Sheet3!E$11)/Sheet3!E$13)^2)</f>
        <v>3.0625518942128725E-9</v>
      </c>
      <c r="G1912" s="26">
        <f>Sheet3!F$12*EXP(-0.5*((Sheet1!$C1935-Sheet3!F$11)/Sheet3!F$13)^2)</f>
        <v>3.0625518942128725E-9</v>
      </c>
      <c r="H1912" s="26">
        <f>Sheet3!G$12*EXP(-0.5*((Sheet1!$C1935-Sheet3!G$11)/Sheet3!G$13)^2)</f>
        <v>3.0625518942128725E-9</v>
      </c>
      <c r="I1912" s="26">
        <f>Sheet3!H$12*EXP(-0.5*((Sheet1!$C1935-Sheet3!H$11)/Sheet3!H$13)^2)</f>
        <v>3.0625518942128725E-9</v>
      </c>
      <c r="J1912" s="26">
        <f>Sheet3!I$12*EXP(-0.5*((Sheet1!$C1935-Sheet3!I$11)/Sheet3!I$13)^2)</f>
        <v>3.0625518942128725E-9</v>
      </c>
      <c r="K1912" s="26">
        <f>Sheet3!J$12*EXP(-0.5*((Sheet1!$C1935-Sheet3!J$11)/Sheet3!J$13)^2)</f>
        <v>3.0625518942128725E-9</v>
      </c>
      <c r="L1912" s="26">
        <f>Sheet3!K$12*EXP(-0.5*((Sheet1!$C1935-Sheet3!K$11)/Sheet3!K$13)^2)</f>
        <v>3.0625518942128725E-9</v>
      </c>
      <c r="M1912" s="26">
        <f>Sheet3!L$12*EXP(-0.5*((Sheet1!$C1935-Sheet3!L$11)/Sheet3!L$13)^2)</f>
        <v>3.0625518942128725E-9</v>
      </c>
    </row>
    <row r="1913" spans="1:13" x14ac:dyDescent="0.25">
      <c r="A1913" s="26">
        <f>Sheet1!D1936*Sheet3!$B$5</f>
        <v>0</v>
      </c>
      <c r="B1913" s="26">
        <f t="shared" si="58"/>
        <v>6.0410602193644161E-16</v>
      </c>
      <c r="C1913" s="26">
        <f t="shared" si="59"/>
        <v>2.4578568345948094E-8</v>
      </c>
      <c r="D1913" s="26">
        <f>Sheet3!C$12*EXP(-0.5*((Sheet1!$C1936-Sheet3!C$11)/Sheet3!C$13)^2)</f>
        <v>2.9124781134103978E-48</v>
      </c>
      <c r="E1913" s="26">
        <f>Sheet3!D$12*EXP(-0.5*((Sheet1!$C1936-Sheet3!D$11)/Sheet3!D$13)^2)</f>
        <v>7.8153192245113058E-11</v>
      </c>
      <c r="F1913" s="26">
        <f>Sheet3!E$12*EXP(-0.5*((Sheet1!$C1936-Sheet3!E$11)/Sheet3!E$13)^2)</f>
        <v>3.0625518942128725E-9</v>
      </c>
      <c r="G1913" s="26">
        <f>Sheet3!F$12*EXP(-0.5*((Sheet1!$C1936-Sheet3!F$11)/Sheet3!F$13)^2)</f>
        <v>3.0625518942128725E-9</v>
      </c>
      <c r="H1913" s="26">
        <f>Sheet3!G$12*EXP(-0.5*((Sheet1!$C1936-Sheet3!G$11)/Sheet3!G$13)^2)</f>
        <v>3.0625518942128725E-9</v>
      </c>
      <c r="I1913" s="26">
        <f>Sheet3!H$12*EXP(-0.5*((Sheet1!$C1936-Sheet3!H$11)/Sheet3!H$13)^2)</f>
        <v>3.0625518942128725E-9</v>
      </c>
      <c r="J1913" s="26">
        <f>Sheet3!I$12*EXP(-0.5*((Sheet1!$C1936-Sheet3!I$11)/Sheet3!I$13)^2)</f>
        <v>3.0625518942128725E-9</v>
      </c>
      <c r="K1913" s="26">
        <f>Sheet3!J$12*EXP(-0.5*((Sheet1!$C1936-Sheet3!J$11)/Sheet3!J$13)^2)</f>
        <v>3.0625518942128725E-9</v>
      </c>
      <c r="L1913" s="26">
        <f>Sheet3!K$12*EXP(-0.5*((Sheet1!$C1936-Sheet3!K$11)/Sheet3!K$13)^2)</f>
        <v>3.0625518942128725E-9</v>
      </c>
      <c r="M1913" s="26">
        <f>Sheet3!L$12*EXP(-0.5*((Sheet1!$C1936-Sheet3!L$11)/Sheet3!L$13)^2)</f>
        <v>3.0625518942128725E-9</v>
      </c>
    </row>
    <row r="1914" spans="1:13" x14ac:dyDescent="0.25">
      <c r="A1914" s="26">
        <f>Sheet1!D1937*Sheet3!$B$5</f>
        <v>0</v>
      </c>
      <c r="B1914" s="26">
        <f t="shared" si="58"/>
        <v>6.0410602193644161E-16</v>
      </c>
      <c r="C1914" s="26">
        <f t="shared" si="59"/>
        <v>2.4578568345948094E-8</v>
      </c>
      <c r="D1914" s="26">
        <f>Sheet3!C$12*EXP(-0.5*((Sheet1!$C1937-Sheet3!C$11)/Sheet3!C$13)^2)</f>
        <v>2.9124781134103978E-48</v>
      </c>
      <c r="E1914" s="26">
        <f>Sheet3!D$12*EXP(-0.5*((Sheet1!$C1937-Sheet3!D$11)/Sheet3!D$13)^2)</f>
        <v>7.8153192245113058E-11</v>
      </c>
      <c r="F1914" s="26">
        <f>Sheet3!E$12*EXP(-0.5*((Sheet1!$C1937-Sheet3!E$11)/Sheet3!E$13)^2)</f>
        <v>3.0625518942128725E-9</v>
      </c>
      <c r="G1914" s="26">
        <f>Sheet3!F$12*EXP(-0.5*((Sheet1!$C1937-Sheet3!F$11)/Sheet3!F$13)^2)</f>
        <v>3.0625518942128725E-9</v>
      </c>
      <c r="H1914" s="26">
        <f>Sheet3!G$12*EXP(-0.5*((Sheet1!$C1937-Sheet3!G$11)/Sheet3!G$13)^2)</f>
        <v>3.0625518942128725E-9</v>
      </c>
      <c r="I1914" s="26">
        <f>Sheet3!H$12*EXP(-0.5*((Sheet1!$C1937-Sheet3!H$11)/Sheet3!H$13)^2)</f>
        <v>3.0625518942128725E-9</v>
      </c>
      <c r="J1914" s="26">
        <f>Sheet3!I$12*EXP(-0.5*((Sheet1!$C1937-Sheet3!I$11)/Sheet3!I$13)^2)</f>
        <v>3.0625518942128725E-9</v>
      </c>
      <c r="K1914" s="26">
        <f>Sheet3!J$12*EXP(-0.5*((Sheet1!$C1937-Sheet3!J$11)/Sheet3!J$13)^2)</f>
        <v>3.0625518942128725E-9</v>
      </c>
      <c r="L1914" s="26">
        <f>Sheet3!K$12*EXP(-0.5*((Sheet1!$C1937-Sheet3!K$11)/Sheet3!K$13)^2)</f>
        <v>3.0625518942128725E-9</v>
      </c>
      <c r="M1914" s="26">
        <f>Sheet3!L$12*EXP(-0.5*((Sheet1!$C1937-Sheet3!L$11)/Sheet3!L$13)^2)</f>
        <v>3.0625518942128725E-9</v>
      </c>
    </row>
    <row r="1915" spans="1:13" x14ac:dyDescent="0.25">
      <c r="A1915" s="26">
        <f>Sheet1!D1938*Sheet3!$B$5</f>
        <v>0</v>
      </c>
      <c r="B1915" s="26">
        <f t="shared" si="58"/>
        <v>6.0410602193644161E-16</v>
      </c>
      <c r="C1915" s="26">
        <f t="shared" si="59"/>
        <v>2.4578568345948094E-8</v>
      </c>
      <c r="D1915" s="26">
        <f>Sheet3!C$12*EXP(-0.5*((Sheet1!$C1938-Sheet3!C$11)/Sheet3!C$13)^2)</f>
        <v>2.9124781134103978E-48</v>
      </c>
      <c r="E1915" s="26">
        <f>Sheet3!D$12*EXP(-0.5*((Sheet1!$C1938-Sheet3!D$11)/Sheet3!D$13)^2)</f>
        <v>7.8153192245113058E-11</v>
      </c>
      <c r="F1915" s="26">
        <f>Sheet3!E$12*EXP(-0.5*((Sheet1!$C1938-Sheet3!E$11)/Sheet3!E$13)^2)</f>
        <v>3.0625518942128725E-9</v>
      </c>
      <c r="G1915" s="26">
        <f>Sheet3!F$12*EXP(-0.5*((Sheet1!$C1938-Sheet3!F$11)/Sheet3!F$13)^2)</f>
        <v>3.0625518942128725E-9</v>
      </c>
      <c r="H1915" s="26">
        <f>Sheet3!G$12*EXP(-0.5*((Sheet1!$C1938-Sheet3!G$11)/Sheet3!G$13)^2)</f>
        <v>3.0625518942128725E-9</v>
      </c>
      <c r="I1915" s="26">
        <f>Sheet3!H$12*EXP(-0.5*((Sheet1!$C1938-Sheet3!H$11)/Sheet3!H$13)^2)</f>
        <v>3.0625518942128725E-9</v>
      </c>
      <c r="J1915" s="26">
        <f>Sheet3!I$12*EXP(-0.5*((Sheet1!$C1938-Sheet3!I$11)/Sheet3!I$13)^2)</f>
        <v>3.0625518942128725E-9</v>
      </c>
      <c r="K1915" s="26">
        <f>Sheet3!J$12*EXP(-0.5*((Sheet1!$C1938-Sheet3!J$11)/Sheet3!J$13)^2)</f>
        <v>3.0625518942128725E-9</v>
      </c>
      <c r="L1915" s="26">
        <f>Sheet3!K$12*EXP(-0.5*((Sheet1!$C1938-Sheet3!K$11)/Sheet3!K$13)^2)</f>
        <v>3.0625518942128725E-9</v>
      </c>
      <c r="M1915" s="26">
        <f>Sheet3!L$12*EXP(-0.5*((Sheet1!$C1938-Sheet3!L$11)/Sheet3!L$13)^2)</f>
        <v>3.0625518942128725E-9</v>
      </c>
    </row>
    <row r="1916" spans="1:13" x14ac:dyDescent="0.25">
      <c r="A1916" s="26">
        <f>Sheet1!D1939*Sheet3!$B$5</f>
        <v>0</v>
      </c>
      <c r="B1916" s="26">
        <f t="shared" si="58"/>
        <v>6.0410602193644161E-16</v>
      </c>
      <c r="C1916" s="26">
        <f t="shared" si="59"/>
        <v>2.4578568345948094E-8</v>
      </c>
      <c r="D1916" s="26">
        <f>Sheet3!C$12*EXP(-0.5*((Sheet1!$C1939-Sheet3!C$11)/Sheet3!C$13)^2)</f>
        <v>2.9124781134103978E-48</v>
      </c>
      <c r="E1916" s="26">
        <f>Sheet3!D$12*EXP(-0.5*((Sheet1!$C1939-Sheet3!D$11)/Sheet3!D$13)^2)</f>
        <v>7.8153192245113058E-11</v>
      </c>
      <c r="F1916" s="26">
        <f>Sheet3!E$12*EXP(-0.5*((Sheet1!$C1939-Sheet3!E$11)/Sheet3!E$13)^2)</f>
        <v>3.0625518942128725E-9</v>
      </c>
      <c r="G1916" s="26">
        <f>Sheet3!F$12*EXP(-0.5*((Sheet1!$C1939-Sheet3!F$11)/Sheet3!F$13)^2)</f>
        <v>3.0625518942128725E-9</v>
      </c>
      <c r="H1916" s="26">
        <f>Sheet3!G$12*EXP(-0.5*((Sheet1!$C1939-Sheet3!G$11)/Sheet3!G$13)^2)</f>
        <v>3.0625518942128725E-9</v>
      </c>
      <c r="I1916" s="26">
        <f>Sheet3!H$12*EXP(-0.5*((Sheet1!$C1939-Sheet3!H$11)/Sheet3!H$13)^2)</f>
        <v>3.0625518942128725E-9</v>
      </c>
      <c r="J1916" s="26">
        <f>Sheet3!I$12*EXP(-0.5*((Sheet1!$C1939-Sheet3!I$11)/Sheet3!I$13)^2)</f>
        <v>3.0625518942128725E-9</v>
      </c>
      <c r="K1916" s="26">
        <f>Sheet3!J$12*EXP(-0.5*((Sheet1!$C1939-Sheet3!J$11)/Sheet3!J$13)^2)</f>
        <v>3.0625518942128725E-9</v>
      </c>
      <c r="L1916" s="26">
        <f>Sheet3!K$12*EXP(-0.5*((Sheet1!$C1939-Sheet3!K$11)/Sheet3!K$13)^2)</f>
        <v>3.0625518942128725E-9</v>
      </c>
      <c r="M1916" s="26">
        <f>Sheet3!L$12*EXP(-0.5*((Sheet1!$C1939-Sheet3!L$11)/Sheet3!L$13)^2)</f>
        <v>3.0625518942128725E-9</v>
      </c>
    </row>
    <row r="1917" spans="1:13" x14ac:dyDescent="0.25">
      <c r="A1917" s="26">
        <f>Sheet1!D1940*Sheet3!$B$5</f>
        <v>0</v>
      </c>
      <c r="B1917" s="26">
        <f t="shared" si="58"/>
        <v>6.0410602193644161E-16</v>
      </c>
      <c r="C1917" s="26">
        <f t="shared" si="59"/>
        <v>2.4578568345948094E-8</v>
      </c>
      <c r="D1917" s="26">
        <f>Sheet3!C$12*EXP(-0.5*((Sheet1!$C1940-Sheet3!C$11)/Sheet3!C$13)^2)</f>
        <v>2.9124781134103978E-48</v>
      </c>
      <c r="E1917" s="26">
        <f>Sheet3!D$12*EXP(-0.5*((Sheet1!$C1940-Sheet3!D$11)/Sheet3!D$13)^2)</f>
        <v>7.8153192245113058E-11</v>
      </c>
      <c r="F1917" s="26">
        <f>Sheet3!E$12*EXP(-0.5*((Sheet1!$C1940-Sheet3!E$11)/Sheet3!E$13)^2)</f>
        <v>3.0625518942128725E-9</v>
      </c>
      <c r="G1917" s="26">
        <f>Sheet3!F$12*EXP(-0.5*((Sheet1!$C1940-Sheet3!F$11)/Sheet3!F$13)^2)</f>
        <v>3.0625518942128725E-9</v>
      </c>
      <c r="H1917" s="26">
        <f>Sheet3!G$12*EXP(-0.5*((Sheet1!$C1940-Sheet3!G$11)/Sheet3!G$13)^2)</f>
        <v>3.0625518942128725E-9</v>
      </c>
      <c r="I1917" s="26">
        <f>Sheet3!H$12*EXP(-0.5*((Sheet1!$C1940-Sheet3!H$11)/Sheet3!H$13)^2)</f>
        <v>3.0625518942128725E-9</v>
      </c>
      <c r="J1917" s="26">
        <f>Sheet3!I$12*EXP(-0.5*((Sheet1!$C1940-Sheet3!I$11)/Sheet3!I$13)^2)</f>
        <v>3.0625518942128725E-9</v>
      </c>
      <c r="K1917" s="26">
        <f>Sheet3!J$12*EXP(-0.5*((Sheet1!$C1940-Sheet3!J$11)/Sheet3!J$13)^2)</f>
        <v>3.0625518942128725E-9</v>
      </c>
      <c r="L1917" s="26">
        <f>Sheet3!K$12*EXP(-0.5*((Sheet1!$C1940-Sheet3!K$11)/Sheet3!K$13)^2)</f>
        <v>3.0625518942128725E-9</v>
      </c>
      <c r="M1917" s="26">
        <f>Sheet3!L$12*EXP(-0.5*((Sheet1!$C1940-Sheet3!L$11)/Sheet3!L$13)^2)</f>
        <v>3.0625518942128725E-9</v>
      </c>
    </row>
    <row r="1918" spans="1:13" x14ac:dyDescent="0.25">
      <c r="A1918" s="26">
        <f>Sheet1!D1941*Sheet3!$B$5</f>
        <v>0</v>
      </c>
      <c r="B1918" s="26">
        <f t="shared" si="58"/>
        <v>6.0410602193644161E-16</v>
      </c>
      <c r="C1918" s="26">
        <f t="shared" si="59"/>
        <v>2.4578568345948094E-8</v>
      </c>
      <c r="D1918" s="26">
        <f>Sheet3!C$12*EXP(-0.5*((Sheet1!$C1941-Sheet3!C$11)/Sheet3!C$13)^2)</f>
        <v>2.9124781134103978E-48</v>
      </c>
      <c r="E1918" s="26">
        <f>Sheet3!D$12*EXP(-0.5*((Sheet1!$C1941-Sheet3!D$11)/Sheet3!D$13)^2)</f>
        <v>7.8153192245113058E-11</v>
      </c>
      <c r="F1918" s="26">
        <f>Sheet3!E$12*EXP(-0.5*((Sheet1!$C1941-Sheet3!E$11)/Sheet3!E$13)^2)</f>
        <v>3.0625518942128725E-9</v>
      </c>
      <c r="G1918" s="26">
        <f>Sheet3!F$12*EXP(-0.5*((Sheet1!$C1941-Sheet3!F$11)/Sheet3!F$13)^2)</f>
        <v>3.0625518942128725E-9</v>
      </c>
      <c r="H1918" s="26">
        <f>Sheet3!G$12*EXP(-0.5*((Sheet1!$C1941-Sheet3!G$11)/Sheet3!G$13)^2)</f>
        <v>3.0625518942128725E-9</v>
      </c>
      <c r="I1918" s="26">
        <f>Sheet3!H$12*EXP(-0.5*((Sheet1!$C1941-Sheet3!H$11)/Sheet3!H$13)^2)</f>
        <v>3.0625518942128725E-9</v>
      </c>
      <c r="J1918" s="26">
        <f>Sheet3!I$12*EXP(-0.5*((Sheet1!$C1941-Sheet3!I$11)/Sheet3!I$13)^2)</f>
        <v>3.0625518942128725E-9</v>
      </c>
      <c r="K1918" s="26">
        <f>Sheet3!J$12*EXP(-0.5*((Sheet1!$C1941-Sheet3!J$11)/Sheet3!J$13)^2)</f>
        <v>3.0625518942128725E-9</v>
      </c>
      <c r="L1918" s="26">
        <f>Sheet3!K$12*EXP(-0.5*((Sheet1!$C1941-Sheet3!K$11)/Sheet3!K$13)^2)</f>
        <v>3.0625518942128725E-9</v>
      </c>
      <c r="M1918" s="26">
        <f>Sheet3!L$12*EXP(-0.5*((Sheet1!$C1941-Sheet3!L$11)/Sheet3!L$13)^2)</f>
        <v>3.0625518942128725E-9</v>
      </c>
    </row>
    <row r="1919" spans="1:13" x14ac:dyDescent="0.25">
      <c r="A1919" s="26">
        <f>Sheet1!D1942*Sheet3!$B$5</f>
        <v>0</v>
      </c>
      <c r="B1919" s="26">
        <f t="shared" si="58"/>
        <v>6.0410602193644161E-16</v>
      </c>
      <c r="C1919" s="26">
        <f t="shared" si="59"/>
        <v>2.4578568345948094E-8</v>
      </c>
      <c r="D1919" s="26">
        <f>Sheet3!C$12*EXP(-0.5*((Sheet1!$C1942-Sheet3!C$11)/Sheet3!C$13)^2)</f>
        <v>2.9124781134103978E-48</v>
      </c>
      <c r="E1919" s="26">
        <f>Sheet3!D$12*EXP(-0.5*((Sheet1!$C1942-Sheet3!D$11)/Sheet3!D$13)^2)</f>
        <v>7.8153192245113058E-11</v>
      </c>
      <c r="F1919" s="26">
        <f>Sheet3!E$12*EXP(-0.5*((Sheet1!$C1942-Sheet3!E$11)/Sheet3!E$13)^2)</f>
        <v>3.0625518942128725E-9</v>
      </c>
      <c r="G1919" s="26">
        <f>Sheet3!F$12*EXP(-0.5*((Sheet1!$C1942-Sheet3!F$11)/Sheet3!F$13)^2)</f>
        <v>3.0625518942128725E-9</v>
      </c>
      <c r="H1919" s="26">
        <f>Sheet3!G$12*EXP(-0.5*((Sheet1!$C1942-Sheet3!G$11)/Sheet3!G$13)^2)</f>
        <v>3.0625518942128725E-9</v>
      </c>
      <c r="I1919" s="26">
        <f>Sheet3!H$12*EXP(-0.5*((Sheet1!$C1942-Sheet3!H$11)/Sheet3!H$13)^2)</f>
        <v>3.0625518942128725E-9</v>
      </c>
      <c r="J1919" s="26">
        <f>Sheet3!I$12*EXP(-0.5*((Sheet1!$C1942-Sheet3!I$11)/Sheet3!I$13)^2)</f>
        <v>3.0625518942128725E-9</v>
      </c>
      <c r="K1919" s="26">
        <f>Sheet3!J$12*EXP(-0.5*((Sheet1!$C1942-Sheet3!J$11)/Sheet3!J$13)^2)</f>
        <v>3.0625518942128725E-9</v>
      </c>
      <c r="L1919" s="26">
        <f>Sheet3!K$12*EXP(-0.5*((Sheet1!$C1942-Sheet3!K$11)/Sheet3!K$13)^2)</f>
        <v>3.0625518942128725E-9</v>
      </c>
      <c r="M1919" s="26">
        <f>Sheet3!L$12*EXP(-0.5*((Sheet1!$C1942-Sheet3!L$11)/Sheet3!L$13)^2)</f>
        <v>3.0625518942128725E-9</v>
      </c>
    </row>
    <row r="1920" spans="1:13" x14ac:dyDescent="0.25">
      <c r="A1920" s="26">
        <f>Sheet1!D1943*Sheet3!$B$5</f>
        <v>0</v>
      </c>
      <c r="B1920" s="26">
        <f t="shared" si="58"/>
        <v>6.0410602193644161E-16</v>
      </c>
      <c r="C1920" s="26">
        <f t="shared" si="59"/>
        <v>2.4578568345948094E-8</v>
      </c>
      <c r="D1920" s="26">
        <f>Sheet3!C$12*EXP(-0.5*((Sheet1!$C1943-Sheet3!C$11)/Sheet3!C$13)^2)</f>
        <v>2.9124781134103978E-48</v>
      </c>
      <c r="E1920" s="26">
        <f>Sheet3!D$12*EXP(-0.5*((Sheet1!$C1943-Sheet3!D$11)/Sheet3!D$13)^2)</f>
        <v>7.8153192245113058E-11</v>
      </c>
      <c r="F1920" s="26">
        <f>Sheet3!E$12*EXP(-0.5*((Sheet1!$C1943-Sheet3!E$11)/Sheet3!E$13)^2)</f>
        <v>3.0625518942128725E-9</v>
      </c>
      <c r="G1920" s="26">
        <f>Sheet3!F$12*EXP(-0.5*((Sheet1!$C1943-Sheet3!F$11)/Sheet3!F$13)^2)</f>
        <v>3.0625518942128725E-9</v>
      </c>
      <c r="H1920" s="26">
        <f>Sheet3!G$12*EXP(-0.5*((Sheet1!$C1943-Sheet3!G$11)/Sheet3!G$13)^2)</f>
        <v>3.0625518942128725E-9</v>
      </c>
      <c r="I1920" s="26">
        <f>Sheet3!H$12*EXP(-0.5*((Sheet1!$C1943-Sheet3!H$11)/Sheet3!H$13)^2)</f>
        <v>3.0625518942128725E-9</v>
      </c>
      <c r="J1920" s="26">
        <f>Sheet3!I$12*EXP(-0.5*((Sheet1!$C1943-Sheet3!I$11)/Sheet3!I$13)^2)</f>
        <v>3.0625518942128725E-9</v>
      </c>
      <c r="K1920" s="26">
        <f>Sheet3!J$12*EXP(-0.5*((Sheet1!$C1943-Sheet3!J$11)/Sheet3!J$13)^2)</f>
        <v>3.0625518942128725E-9</v>
      </c>
      <c r="L1920" s="26">
        <f>Sheet3!K$12*EXP(-0.5*((Sheet1!$C1943-Sheet3!K$11)/Sheet3!K$13)^2)</f>
        <v>3.0625518942128725E-9</v>
      </c>
      <c r="M1920" s="26">
        <f>Sheet3!L$12*EXP(-0.5*((Sheet1!$C1943-Sheet3!L$11)/Sheet3!L$13)^2)</f>
        <v>3.0625518942128725E-9</v>
      </c>
    </row>
    <row r="1921" spans="1:13" x14ac:dyDescent="0.25">
      <c r="A1921" s="26">
        <f>Sheet1!D1944*Sheet3!$B$5</f>
        <v>0</v>
      </c>
      <c r="B1921" s="26">
        <f t="shared" si="58"/>
        <v>6.0410602193644161E-16</v>
      </c>
      <c r="C1921" s="26">
        <f t="shared" si="59"/>
        <v>2.4578568345948094E-8</v>
      </c>
      <c r="D1921" s="26">
        <f>Sheet3!C$12*EXP(-0.5*((Sheet1!$C1944-Sheet3!C$11)/Sheet3!C$13)^2)</f>
        <v>2.9124781134103978E-48</v>
      </c>
      <c r="E1921" s="26">
        <f>Sheet3!D$12*EXP(-0.5*((Sheet1!$C1944-Sheet3!D$11)/Sheet3!D$13)^2)</f>
        <v>7.8153192245113058E-11</v>
      </c>
      <c r="F1921" s="26">
        <f>Sheet3!E$12*EXP(-0.5*((Sheet1!$C1944-Sheet3!E$11)/Sheet3!E$13)^2)</f>
        <v>3.0625518942128725E-9</v>
      </c>
      <c r="G1921" s="26">
        <f>Sheet3!F$12*EXP(-0.5*((Sheet1!$C1944-Sheet3!F$11)/Sheet3!F$13)^2)</f>
        <v>3.0625518942128725E-9</v>
      </c>
      <c r="H1921" s="26">
        <f>Sheet3!G$12*EXP(-0.5*((Sheet1!$C1944-Sheet3!G$11)/Sheet3!G$13)^2)</f>
        <v>3.0625518942128725E-9</v>
      </c>
      <c r="I1921" s="26">
        <f>Sheet3!H$12*EXP(-0.5*((Sheet1!$C1944-Sheet3!H$11)/Sheet3!H$13)^2)</f>
        <v>3.0625518942128725E-9</v>
      </c>
      <c r="J1921" s="26">
        <f>Sheet3!I$12*EXP(-0.5*((Sheet1!$C1944-Sheet3!I$11)/Sheet3!I$13)^2)</f>
        <v>3.0625518942128725E-9</v>
      </c>
      <c r="K1921" s="26">
        <f>Sheet3!J$12*EXP(-0.5*((Sheet1!$C1944-Sheet3!J$11)/Sheet3!J$13)^2)</f>
        <v>3.0625518942128725E-9</v>
      </c>
      <c r="L1921" s="26">
        <f>Sheet3!K$12*EXP(-0.5*((Sheet1!$C1944-Sheet3!K$11)/Sheet3!K$13)^2)</f>
        <v>3.0625518942128725E-9</v>
      </c>
      <c r="M1921" s="26">
        <f>Sheet3!L$12*EXP(-0.5*((Sheet1!$C1944-Sheet3!L$11)/Sheet3!L$13)^2)</f>
        <v>3.0625518942128725E-9</v>
      </c>
    </row>
    <row r="1922" spans="1:13" x14ac:dyDescent="0.25">
      <c r="A1922" s="26">
        <f>Sheet1!D1945*Sheet3!$B$5</f>
        <v>0</v>
      </c>
      <c r="B1922" s="26">
        <f t="shared" si="58"/>
        <v>6.0410602193644161E-16</v>
      </c>
      <c r="C1922" s="26">
        <f t="shared" si="59"/>
        <v>2.4578568345948094E-8</v>
      </c>
      <c r="D1922" s="26">
        <f>Sheet3!C$12*EXP(-0.5*((Sheet1!$C1945-Sheet3!C$11)/Sheet3!C$13)^2)</f>
        <v>2.9124781134103978E-48</v>
      </c>
      <c r="E1922" s="26">
        <f>Sheet3!D$12*EXP(-0.5*((Sheet1!$C1945-Sheet3!D$11)/Sheet3!D$13)^2)</f>
        <v>7.8153192245113058E-11</v>
      </c>
      <c r="F1922" s="26">
        <f>Sheet3!E$12*EXP(-0.5*((Sheet1!$C1945-Sheet3!E$11)/Sheet3!E$13)^2)</f>
        <v>3.0625518942128725E-9</v>
      </c>
      <c r="G1922" s="26">
        <f>Sheet3!F$12*EXP(-0.5*((Sheet1!$C1945-Sheet3!F$11)/Sheet3!F$13)^2)</f>
        <v>3.0625518942128725E-9</v>
      </c>
      <c r="H1922" s="26">
        <f>Sheet3!G$12*EXP(-0.5*((Sheet1!$C1945-Sheet3!G$11)/Sheet3!G$13)^2)</f>
        <v>3.0625518942128725E-9</v>
      </c>
      <c r="I1922" s="26">
        <f>Sheet3!H$12*EXP(-0.5*((Sheet1!$C1945-Sheet3!H$11)/Sheet3!H$13)^2)</f>
        <v>3.0625518942128725E-9</v>
      </c>
      <c r="J1922" s="26">
        <f>Sheet3!I$12*EXP(-0.5*((Sheet1!$C1945-Sheet3!I$11)/Sheet3!I$13)^2)</f>
        <v>3.0625518942128725E-9</v>
      </c>
      <c r="K1922" s="26">
        <f>Sheet3!J$12*EXP(-0.5*((Sheet1!$C1945-Sheet3!J$11)/Sheet3!J$13)^2)</f>
        <v>3.0625518942128725E-9</v>
      </c>
      <c r="L1922" s="26">
        <f>Sheet3!K$12*EXP(-0.5*((Sheet1!$C1945-Sheet3!K$11)/Sheet3!K$13)^2)</f>
        <v>3.0625518942128725E-9</v>
      </c>
      <c r="M1922" s="26">
        <f>Sheet3!L$12*EXP(-0.5*((Sheet1!$C1945-Sheet3!L$11)/Sheet3!L$13)^2)</f>
        <v>3.0625518942128725E-9</v>
      </c>
    </row>
    <row r="1923" spans="1:13" x14ac:dyDescent="0.25">
      <c r="A1923" s="26">
        <f>Sheet1!D1946*Sheet3!$B$5</f>
        <v>0</v>
      </c>
      <c r="B1923" s="26">
        <f t="shared" ref="B1923:B1986" si="60">(A1923-C1923)^2</f>
        <v>6.0410602193644161E-16</v>
      </c>
      <c r="C1923" s="26">
        <f t="shared" ref="C1923:C1986" si="61">SUM(D1923:M1923)</f>
        <v>2.4578568345948094E-8</v>
      </c>
      <c r="D1923" s="26">
        <f>Sheet3!C$12*EXP(-0.5*((Sheet1!$C1946-Sheet3!C$11)/Sheet3!C$13)^2)</f>
        <v>2.9124781134103978E-48</v>
      </c>
      <c r="E1923" s="26">
        <f>Sheet3!D$12*EXP(-0.5*((Sheet1!$C1946-Sheet3!D$11)/Sheet3!D$13)^2)</f>
        <v>7.8153192245113058E-11</v>
      </c>
      <c r="F1923" s="26">
        <f>Sheet3!E$12*EXP(-0.5*((Sheet1!$C1946-Sheet3!E$11)/Sheet3!E$13)^2)</f>
        <v>3.0625518942128725E-9</v>
      </c>
      <c r="G1923" s="26">
        <f>Sheet3!F$12*EXP(-0.5*((Sheet1!$C1946-Sheet3!F$11)/Sheet3!F$13)^2)</f>
        <v>3.0625518942128725E-9</v>
      </c>
      <c r="H1923" s="26">
        <f>Sheet3!G$12*EXP(-0.5*((Sheet1!$C1946-Sheet3!G$11)/Sheet3!G$13)^2)</f>
        <v>3.0625518942128725E-9</v>
      </c>
      <c r="I1923" s="26">
        <f>Sheet3!H$12*EXP(-0.5*((Sheet1!$C1946-Sheet3!H$11)/Sheet3!H$13)^2)</f>
        <v>3.0625518942128725E-9</v>
      </c>
      <c r="J1923" s="26">
        <f>Sheet3!I$12*EXP(-0.5*((Sheet1!$C1946-Sheet3!I$11)/Sheet3!I$13)^2)</f>
        <v>3.0625518942128725E-9</v>
      </c>
      <c r="K1923" s="26">
        <f>Sheet3!J$12*EXP(-0.5*((Sheet1!$C1946-Sheet3!J$11)/Sheet3!J$13)^2)</f>
        <v>3.0625518942128725E-9</v>
      </c>
      <c r="L1923" s="26">
        <f>Sheet3!K$12*EXP(-0.5*((Sheet1!$C1946-Sheet3!K$11)/Sheet3!K$13)^2)</f>
        <v>3.0625518942128725E-9</v>
      </c>
      <c r="M1923" s="26">
        <f>Sheet3!L$12*EXP(-0.5*((Sheet1!$C1946-Sheet3!L$11)/Sheet3!L$13)^2)</f>
        <v>3.0625518942128725E-9</v>
      </c>
    </row>
    <row r="1924" spans="1:13" x14ac:dyDescent="0.25">
      <c r="A1924" s="26">
        <f>Sheet1!D1947*Sheet3!$B$5</f>
        <v>0</v>
      </c>
      <c r="B1924" s="26">
        <f t="shared" si="60"/>
        <v>6.0410602193644161E-16</v>
      </c>
      <c r="C1924" s="26">
        <f t="shared" si="61"/>
        <v>2.4578568345948094E-8</v>
      </c>
      <c r="D1924" s="26">
        <f>Sheet3!C$12*EXP(-0.5*((Sheet1!$C1947-Sheet3!C$11)/Sheet3!C$13)^2)</f>
        <v>2.9124781134103978E-48</v>
      </c>
      <c r="E1924" s="26">
        <f>Sheet3!D$12*EXP(-0.5*((Sheet1!$C1947-Sheet3!D$11)/Sheet3!D$13)^2)</f>
        <v>7.8153192245113058E-11</v>
      </c>
      <c r="F1924" s="26">
        <f>Sheet3!E$12*EXP(-0.5*((Sheet1!$C1947-Sheet3!E$11)/Sheet3!E$13)^2)</f>
        <v>3.0625518942128725E-9</v>
      </c>
      <c r="G1924" s="26">
        <f>Sheet3!F$12*EXP(-0.5*((Sheet1!$C1947-Sheet3!F$11)/Sheet3!F$13)^2)</f>
        <v>3.0625518942128725E-9</v>
      </c>
      <c r="H1924" s="26">
        <f>Sheet3!G$12*EXP(-0.5*((Sheet1!$C1947-Sheet3!G$11)/Sheet3!G$13)^2)</f>
        <v>3.0625518942128725E-9</v>
      </c>
      <c r="I1924" s="26">
        <f>Sheet3!H$12*EXP(-0.5*((Sheet1!$C1947-Sheet3!H$11)/Sheet3!H$13)^2)</f>
        <v>3.0625518942128725E-9</v>
      </c>
      <c r="J1924" s="26">
        <f>Sheet3!I$12*EXP(-0.5*((Sheet1!$C1947-Sheet3!I$11)/Sheet3!I$13)^2)</f>
        <v>3.0625518942128725E-9</v>
      </c>
      <c r="K1924" s="26">
        <f>Sheet3!J$12*EXP(-0.5*((Sheet1!$C1947-Sheet3!J$11)/Sheet3!J$13)^2)</f>
        <v>3.0625518942128725E-9</v>
      </c>
      <c r="L1924" s="26">
        <f>Sheet3!K$12*EXP(-0.5*((Sheet1!$C1947-Sheet3!K$11)/Sheet3!K$13)^2)</f>
        <v>3.0625518942128725E-9</v>
      </c>
      <c r="M1924" s="26">
        <f>Sheet3!L$12*EXP(-0.5*((Sheet1!$C1947-Sheet3!L$11)/Sheet3!L$13)^2)</f>
        <v>3.0625518942128725E-9</v>
      </c>
    </row>
    <row r="1925" spans="1:13" x14ac:dyDescent="0.25">
      <c r="A1925" s="26">
        <f>Sheet1!D1948*Sheet3!$B$5</f>
        <v>0</v>
      </c>
      <c r="B1925" s="26">
        <f t="shared" si="60"/>
        <v>6.0410602193644161E-16</v>
      </c>
      <c r="C1925" s="26">
        <f t="shared" si="61"/>
        <v>2.4578568345948094E-8</v>
      </c>
      <c r="D1925" s="26">
        <f>Sheet3!C$12*EXP(-0.5*((Sheet1!$C1948-Sheet3!C$11)/Sheet3!C$13)^2)</f>
        <v>2.9124781134103978E-48</v>
      </c>
      <c r="E1925" s="26">
        <f>Sheet3!D$12*EXP(-0.5*((Sheet1!$C1948-Sheet3!D$11)/Sheet3!D$13)^2)</f>
        <v>7.8153192245113058E-11</v>
      </c>
      <c r="F1925" s="26">
        <f>Sheet3!E$12*EXP(-0.5*((Sheet1!$C1948-Sheet3!E$11)/Sheet3!E$13)^2)</f>
        <v>3.0625518942128725E-9</v>
      </c>
      <c r="G1925" s="26">
        <f>Sheet3!F$12*EXP(-0.5*((Sheet1!$C1948-Sheet3!F$11)/Sheet3!F$13)^2)</f>
        <v>3.0625518942128725E-9</v>
      </c>
      <c r="H1925" s="26">
        <f>Sheet3!G$12*EXP(-0.5*((Sheet1!$C1948-Sheet3!G$11)/Sheet3!G$13)^2)</f>
        <v>3.0625518942128725E-9</v>
      </c>
      <c r="I1925" s="26">
        <f>Sheet3!H$12*EXP(-0.5*((Sheet1!$C1948-Sheet3!H$11)/Sheet3!H$13)^2)</f>
        <v>3.0625518942128725E-9</v>
      </c>
      <c r="J1925" s="26">
        <f>Sheet3!I$12*EXP(-0.5*((Sheet1!$C1948-Sheet3!I$11)/Sheet3!I$13)^2)</f>
        <v>3.0625518942128725E-9</v>
      </c>
      <c r="K1925" s="26">
        <f>Sheet3!J$12*EXP(-0.5*((Sheet1!$C1948-Sheet3!J$11)/Sheet3!J$13)^2)</f>
        <v>3.0625518942128725E-9</v>
      </c>
      <c r="L1925" s="26">
        <f>Sheet3!K$12*EXP(-0.5*((Sheet1!$C1948-Sheet3!K$11)/Sheet3!K$13)^2)</f>
        <v>3.0625518942128725E-9</v>
      </c>
      <c r="M1925" s="26">
        <f>Sheet3!L$12*EXP(-0.5*((Sheet1!$C1948-Sheet3!L$11)/Sheet3!L$13)^2)</f>
        <v>3.0625518942128725E-9</v>
      </c>
    </row>
    <row r="1926" spans="1:13" x14ac:dyDescent="0.25">
      <c r="A1926" s="26">
        <f>Sheet1!D1949*Sheet3!$B$5</f>
        <v>0</v>
      </c>
      <c r="B1926" s="26">
        <f t="shared" si="60"/>
        <v>6.0410602193644161E-16</v>
      </c>
      <c r="C1926" s="26">
        <f t="shared" si="61"/>
        <v>2.4578568345948094E-8</v>
      </c>
      <c r="D1926" s="26">
        <f>Sheet3!C$12*EXP(-0.5*((Sheet1!$C1949-Sheet3!C$11)/Sheet3!C$13)^2)</f>
        <v>2.9124781134103978E-48</v>
      </c>
      <c r="E1926" s="26">
        <f>Sheet3!D$12*EXP(-0.5*((Sheet1!$C1949-Sheet3!D$11)/Sheet3!D$13)^2)</f>
        <v>7.8153192245113058E-11</v>
      </c>
      <c r="F1926" s="26">
        <f>Sheet3!E$12*EXP(-0.5*((Sheet1!$C1949-Sheet3!E$11)/Sheet3!E$13)^2)</f>
        <v>3.0625518942128725E-9</v>
      </c>
      <c r="G1926" s="26">
        <f>Sheet3!F$12*EXP(-0.5*((Sheet1!$C1949-Sheet3!F$11)/Sheet3!F$13)^2)</f>
        <v>3.0625518942128725E-9</v>
      </c>
      <c r="H1926" s="26">
        <f>Sheet3!G$12*EXP(-0.5*((Sheet1!$C1949-Sheet3!G$11)/Sheet3!G$13)^2)</f>
        <v>3.0625518942128725E-9</v>
      </c>
      <c r="I1926" s="26">
        <f>Sheet3!H$12*EXP(-0.5*((Sheet1!$C1949-Sheet3!H$11)/Sheet3!H$13)^2)</f>
        <v>3.0625518942128725E-9</v>
      </c>
      <c r="J1926" s="26">
        <f>Sheet3!I$12*EXP(-0.5*((Sheet1!$C1949-Sheet3!I$11)/Sheet3!I$13)^2)</f>
        <v>3.0625518942128725E-9</v>
      </c>
      <c r="K1926" s="26">
        <f>Sheet3!J$12*EXP(-0.5*((Sheet1!$C1949-Sheet3!J$11)/Sheet3!J$13)^2)</f>
        <v>3.0625518942128725E-9</v>
      </c>
      <c r="L1926" s="26">
        <f>Sheet3!K$12*EXP(-0.5*((Sheet1!$C1949-Sheet3!K$11)/Sheet3!K$13)^2)</f>
        <v>3.0625518942128725E-9</v>
      </c>
      <c r="M1926" s="26">
        <f>Sheet3!L$12*EXP(-0.5*((Sheet1!$C1949-Sheet3!L$11)/Sheet3!L$13)^2)</f>
        <v>3.0625518942128725E-9</v>
      </c>
    </row>
    <row r="1927" spans="1:13" x14ac:dyDescent="0.25">
      <c r="A1927" s="26">
        <f>Sheet1!D1950*Sheet3!$B$5</f>
        <v>0</v>
      </c>
      <c r="B1927" s="26">
        <f t="shared" si="60"/>
        <v>6.0410602193644161E-16</v>
      </c>
      <c r="C1927" s="26">
        <f t="shared" si="61"/>
        <v>2.4578568345948094E-8</v>
      </c>
      <c r="D1927" s="26">
        <f>Sheet3!C$12*EXP(-0.5*((Sheet1!$C1950-Sheet3!C$11)/Sheet3!C$13)^2)</f>
        <v>2.9124781134103978E-48</v>
      </c>
      <c r="E1927" s="26">
        <f>Sheet3!D$12*EXP(-0.5*((Sheet1!$C1950-Sheet3!D$11)/Sheet3!D$13)^2)</f>
        <v>7.8153192245113058E-11</v>
      </c>
      <c r="F1927" s="26">
        <f>Sheet3!E$12*EXP(-0.5*((Sheet1!$C1950-Sheet3!E$11)/Sheet3!E$13)^2)</f>
        <v>3.0625518942128725E-9</v>
      </c>
      <c r="G1927" s="26">
        <f>Sheet3!F$12*EXP(-0.5*((Sheet1!$C1950-Sheet3!F$11)/Sheet3!F$13)^2)</f>
        <v>3.0625518942128725E-9</v>
      </c>
      <c r="H1927" s="26">
        <f>Sheet3!G$12*EXP(-0.5*((Sheet1!$C1950-Sheet3!G$11)/Sheet3!G$13)^2)</f>
        <v>3.0625518942128725E-9</v>
      </c>
      <c r="I1927" s="26">
        <f>Sheet3!H$12*EXP(-0.5*((Sheet1!$C1950-Sheet3!H$11)/Sheet3!H$13)^2)</f>
        <v>3.0625518942128725E-9</v>
      </c>
      <c r="J1927" s="26">
        <f>Sheet3!I$12*EXP(-0.5*((Sheet1!$C1950-Sheet3!I$11)/Sheet3!I$13)^2)</f>
        <v>3.0625518942128725E-9</v>
      </c>
      <c r="K1927" s="26">
        <f>Sheet3!J$12*EXP(-0.5*((Sheet1!$C1950-Sheet3!J$11)/Sheet3!J$13)^2)</f>
        <v>3.0625518942128725E-9</v>
      </c>
      <c r="L1927" s="26">
        <f>Sheet3!K$12*EXP(-0.5*((Sheet1!$C1950-Sheet3!K$11)/Sheet3!K$13)^2)</f>
        <v>3.0625518942128725E-9</v>
      </c>
      <c r="M1927" s="26">
        <f>Sheet3!L$12*EXP(-0.5*((Sheet1!$C1950-Sheet3!L$11)/Sheet3!L$13)^2)</f>
        <v>3.0625518942128725E-9</v>
      </c>
    </row>
    <row r="1928" spans="1:13" x14ac:dyDescent="0.25">
      <c r="A1928" s="26">
        <f>Sheet1!D1951*Sheet3!$B$5</f>
        <v>0</v>
      </c>
      <c r="B1928" s="26">
        <f t="shared" si="60"/>
        <v>6.0410602193644161E-16</v>
      </c>
      <c r="C1928" s="26">
        <f t="shared" si="61"/>
        <v>2.4578568345948094E-8</v>
      </c>
      <c r="D1928" s="26">
        <f>Sheet3!C$12*EXP(-0.5*((Sheet1!$C1951-Sheet3!C$11)/Sheet3!C$13)^2)</f>
        <v>2.9124781134103978E-48</v>
      </c>
      <c r="E1928" s="26">
        <f>Sheet3!D$12*EXP(-0.5*((Sheet1!$C1951-Sheet3!D$11)/Sheet3!D$13)^2)</f>
        <v>7.8153192245113058E-11</v>
      </c>
      <c r="F1928" s="26">
        <f>Sheet3!E$12*EXP(-0.5*((Sheet1!$C1951-Sheet3!E$11)/Sheet3!E$13)^2)</f>
        <v>3.0625518942128725E-9</v>
      </c>
      <c r="G1928" s="26">
        <f>Sheet3!F$12*EXP(-0.5*((Sheet1!$C1951-Sheet3!F$11)/Sheet3!F$13)^2)</f>
        <v>3.0625518942128725E-9</v>
      </c>
      <c r="H1928" s="26">
        <f>Sheet3!G$12*EXP(-0.5*((Sheet1!$C1951-Sheet3!G$11)/Sheet3!G$13)^2)</f>
        <v>3.0625518942128725E-9</v>
      </c>
      <c r="I1928" s="26">
        <f>Sheet3!H$12*EXP(-0.5*((Sheet1!$C1951-Sheet3!H$11)/Sheet3!H$13)^2)</f>
        <v>3.0625518942128725E-9</v>
      </c>
      <c r="J1928" s="26">
        <f>Sheet3!I$12*EXP(-0.5*((Sheet1!$C1951-Sheet3!I$11)/Sheet3!I$13)^2)</f>
        <v>3.0625518942128725E-9</v>
      </c>
      <c r="K1928" s="26">
        <f>Sheet3!J$12*EXP(-0.5*((Sheet1!$C1951-Sheet3!J$11)/Sheet3!J$13)^2)</f>
        <v>3.0625518942128725E-9</v>
      </c>
      <c r="L1928" s="26">
        <f>Sheet3!K$12*EXP(-0.5*((Sheet1!$C1951-Sheet3!K$11)/Sheet3!K$13)^2)</f>
        <v>3.0625518942128725E-9</v>
      </c>
      <c r="M1928" s="26">
        <f>Sheet3!L$12*EXP(-0.5*((Sheet1!$C1951-Sheet3!L$11)/Sheet3!L$13)^2)</f>
        <v>3.0625518942128725E-9</v>
      </c>
    </row>
    <row r="1929" spans="1:13" x14ac:dyDescent="0.25">
      <c r="A1929" s="26">
        <f>Sheet1!D1952*Sheet3!$B$5</f>
        <v>0</v>
      </c>
      <c r="B1929" s="26">
        <f t="shared" si="60"/>
        <v>6.0410602193644161E-16</v>
      </c>
      <c r="C1929" s="26">
        <f t="shared" si="61"/>
        <v>2.4578568345948094E-8</v>
      </c>
      <c r="D1929" s="26">
        <f>Sheet3!C$12*EXP(-0.5*((Sheet1!$C1952-Sheet3!C$11)/Sheet3!C$13)^2)</f>
        <v>2.9124781134103978E-48</v>
      </c>
      <c r="E1929" s="26">
        <f>Sheet3!D$12*EXP(-0.5*((Sheet1!$C1952-Sheet3!D$11)/Sheet3!D$13)^2)</f>
        <v>7.8153192245113058E-11</v>
      </c>
      <c r="F1929" s="26">
        <f>Sheet3!E$12*EXP(-0.5*((Sheet1!$C1952-Sheet3!E$11)/Sheet3!E$13)^2)</f>
        <v>3.0625518942128725E-9</v>
      </c>
      <c r="G1929" s="26">
        <f>Sheet3!F$12*EXP(-0.5*((Sheet1!$C1952-Sheet3!F$11)/Sheet3!F$13)^2)</f>
        <v>3.0625518942128725E-9</v>
      </c>
      <c r="H1929" s="26">
        <f>Sheet3!G$12*EXP(-0.5*((Sheet1!$C1952-Sheet3!G$11)/Sheet3!G$13)^2)</f>
        <v>3.0625518942128725E-9</v>
      </c>
      <c r="I1929" s="26">
        <f>Sheet3!H$12*EXP(-0.5*((Sheet1!$C1952-Sheet3!H$11)/Sheet3!H$13)^2)</f>
        <v>3.0625518942128725E-9</v>
      </c>
      <c r="J1929" s="26">
        <f>Sheet3!I$12*EXP(-0.5*((Sheet1!$C1952-Sheet3!I$11)/Sheet3!I$13)^2)</f>
        <v>3.0625518942128725E-9</v>
      </c>
      <c r="K1929" s="26">
        <f>Sheet3!J$12*EXP(-0.5*((Sheet1!$C1952-Sheet3!J$11)/Sheet3!J$13)^2)</f>
        <v>3.0625518942128725E-9</v>
      </c>
      <c r="L1929" s="26">
        <f>Sheet3!K$12*EXP(-0.5*((Sheet1!$C1952-Sheet3!K$11)/Sheet3!K$13)^2)</f>
        <v>3.0625518942128725E-9</v>
      </c>
      <c r="M1929" s="26">
        <f>Sheet3!L$12*EXP(-0.5*((Sheet1!$C1952-Sheet3!L$11)/Sheet3!L$13)^2)</f>
        <v>3.0625518942128725E-9</v>
      </c>
    </row>
    <row r="1930" spans="1:13" x14ac:dyDescent="0.25">
      <c r="A1930" s="26">
        <f>Sheet1!D1953*Sheet3!$B$5</f>
        <v>0</v>
      </c>
      <c r="B1930" s="26">
        <f t="shared" si="60"/>
        <v>6.0410602193644161E-16</v>
      </c>
      <c r="C1930" s="26">
        <f t="shared" si="61"/>
        <v>2.4578568345948094E-8</v>
      </c>
      <c r="D1930" s="26">
        <f>Sheet3!C$12*EXP(-0.5*((Sheet1!$C1953-Sheet3!C$11)/Sheet3!C$13)^2)</f>
        <v>2.9124781134103978E-48</v>
      </c>
      <c r="E1930" s="26">
        <f>Sheet3!D$12*EXP(-0.5*((Sheet1!$C1953-Sheet3!D$11)/Sheet3!D$13)^2)</f>
        <v>7.8153192245113058E-11</v>
      </c>
      <c r="F1930" s="26">
        <f>Sheet3!E$12*EXP(-0.5*((Sheet1!$C1953-Sheet3!E$11)/Sheet3!E$13)^2)</f>
        <v>3.0625518942128725E-9</v>
      </c>
      <c r="G1930" s="26">
        <f>Sheet3!F$12*EXP(-0.5*((Sheet1!$C1953-Sheet3!F$11)/Sheet3!F$13)^2)</f>
        <v>3.0625518942128725E-9</v>
      </c>
      <c r="H1930" s="26">
        <f>Sheet3!G$12*EXP(-0.5*((Sheet1!$C1953-Sheet3!G$11)/Sheet3!G$13)^2)</f>
        <v>3.0625518942128725E-9</v>
      </c>
      <c r="I1930" s="26">
        <f>Sheet3!H$12*EXP(-0.5*((Sheet1!$C1953-Sheet3!H$11)/Sheet3!H$13)^2)</f>
        <v>3.0625518942128725E-9</v>
      </c>
      <c r="J1930" s="26">
        <f>Sheet3!I$12*EXP(-0.5*((Sheet1!$C1953-Sheet3!I$11)/Sheet3!I$13)^2)</f>
        <v>3.0625518942128725E-9</v>
      </c>
      <c r="K1930" s="26">
        <f>Sheet3!J$12*EXP(-0.5*((Sheet1!$C1953-Sheet3!J$11)/Sheet3!J$13)^2)</f>
        <v>3.0625518942128725E-9</v>
      </c>
      <c r="L1930" s="26">
        <f>Sheet3!K$12*EXP(-0.5*((Sheet1!$C1953-Sheet3!K$11)/Sheet3!K$13)^2)</f>
        <v>3.0625518942128725E-9</v>
      </c>
      <c r="M1930" s="26">
        <f>Sheet3!L$12*EXP(-0.5*((Sheet1!$C1953-Sheet3!L$11)/Sheet3!L$13)^2)</f>
        <v>3.0625518942128725E-9</v>
      </c>
    </row>
    <row r="1931" spans="1:13" x14ac:dyDescent="0.25">
      <c r="A1931" s="26">
        <f>Sheet1!D1954*Sheet3!$B$5</f>
        <v>0</v>
      </c>
      <c r="B1931" s="26">
        <f t="shared" si="60"/>
        <v>6.0410602193644161E-16</v>
      </c>
      <c r="C1931" s="26">
        <f t="shared" si="61"/>
        <v>2.4578568345948094E-8</v>
      </c>
      <c r="D1931" s="26">
        <f>Sheet3!C$12*EXP(-0.5*((Sheet1!$C1954-Sheet3!C$11)/Sheet3!C$13)^2)</f>
        <v>2.9124781134103978E-48</v>
      </c>
      <c r="E1931" s="26">
        <f>Sheet3!D$12*EXP(-0.5*((Sheet1!$C1954-Sheet3!D$11)/Sheet3!D$13)^2)</f>
        <v>7.8153192245113058E-11</v>
      </c>
      <c r="F1931" s="26">
        <f>Sheet3!E$12*EXP(-0.5*((Sheet1!$C1954-Sheet3!E$11)/Sheet3!E$13)^2)</f>
        <v>3.0625518942128725E-9</v>
      </c>
      <c r="G1931" s="26">
        <f>Sheet3!F$12*EXP(-0.5*((Sheet1!$C1954-Sheet3!F$11)/Sheet3!F$13)^2)</f>
        <v>3.0625518942128725E-9</v>
      </c>
      <c r="H1931" s="26">
        <f>Sheet3!G$12*EXP(-0.5*((Sheet1!$C1954-Sheet3!G$11)/Sheet3!G$13)^2)</f>
        <v>3.0625518942128725E-9</v>
      </c>
      <c r="I1931" s="26">
        <f>Sheet3!H$12*EXP(-0.5*((Sheet1!$C1954-Sheet3!H$11)/Sheet3!H$13)^2)</f>
        <v>3.0625518942128725E-9</v>
      </c>
      <c r="J1931" s="26">
        <f>Sheet3!I$12*EXP(-0.5*((Sheet1!$C1954-Sheet3!I$11)/Sheet3!I$13)^2)</f>
        <v>3.0625518942128725E-9</v>
      </c>
      <c r="K1931" s="26">
        <f>Sheet3!J$12*EXP(-0.5*((Sheet1!$C1954-Sheet3!J$11)/Sheet3!J$13)^2)</f>
        <v>3.0625518942128725E-9</v>
      </c>
      <c r="L1931" s="26">
        <f>Sheet3!K$12*EXP(-0.5*((Sheet1!$C1954-Sheet3!K$11)/Sheet3!K$13)^2)</f>
        <v>3.0625518942128725E-9</v>
      </c>
      <c r="M1931" s="26">
        <f>Sheet3!L$12*EXP(-0.5*((Sheet1!$C1954-Sheet3!L$11)/Sheet3!L$13)^2)</f>
        <v>3.0625518942128725E-9</v>
      </c>
    </row>
    <row r="1932" spans="1:13" x14ac:dyDescent="0.25">
      <c r="A1932" s="26">
        <f>Sheet1!D1955*Sheet3!$B$5</f>
        <v>0</v>
      </c>
      <c r="B1932" s="26">
        <f t="shared" si="60"/>
        <v>6.0410602193644161E-16</v>
      </c>
      <c r="C1932" s="26">
        <f t="shared" si="61"/>
        <v>2.4578568345948094E-8</v>
      </c>
      <c r="D1932" s="26">
        <f>Sheet3!C$12*EXP(-0.5*((Sheet1!$C1955-Sheet3!C$11)/Sheet3!C$13)^2)</f>
        <v>2.9124781134103978E-48</v>
      </c>
      <c r="E1932" s="26">
        <f>Sheet3!D$12*EXP(-0.5*((Sheet1!$C1955-Sheet3!D$11)/Sheet3!D$13)^2)</f>
        <v>7.8153192245113058E-11</v>
      </c>
      <c r="F1932" s="26">
        <f>Sheet3!E$12*EXP(-0.5*((Sheet1!$C1955-Sheet3!E$11)/Sheet3!E$13)^2)</f>
        <v>3.0625518942128725E-9</v>
      </c>
      <c r="G1932" s="26">
        <f>Sheet3!F$12*EXP(-0.5*((Sheet1!$C1955-Sheet3!F$11)/Sheet3!F$13)^2)</f>
        <v>3.0625518942128725E-9</v>
      </c>
      <c r="H1932" s="26">
        <f>Sheet3!G$12*EXP(-0.5*((Sheet1!$C1955-Sheet3!G$11)/Sheet3!G$13)^2)</f>
        <v>3.0625518942128725E-9</v>
      </c>
      <c r="I1932" s="26">
        <f>Sheet3!H$12*EXP(-0.5*((Sheet1!$C1955-Sheet3!H$11)/Sheet3!H$13)^2)</f>
        <v>3.0625518942128725E-9</v>
      </c>
      <c r="J1932" s="26">
        <f>Sheet3!I$12*EXP(-0.5*((Sheet1!$C1955-Sheet3!I$11)/Sheet3!I$13)^2)</f>
        <v>3.0625518942128725E-9</v>
      </c>
      <c r="K1932" s="26">
        <f>Sheet3!J$12*EXP(-0.5*((Sheet1!$C1955-Sheet3!J$11)/Sheet3!J$13)^2)</f>
        <v>3.0625518942128725E-9</v>
      </c>
      <c r="L1932" s="26">
        <f>Sheet3!K$12*EXP(-0.5*((Sheet1!$C1955-Sheet3!K$11)/Sheet3!K$13)^2)</f>
        <v>3.0625518942128725E-9</v>
      </c>
      <c r="M1932" s="26">
        <f>Sheet3!L$12*EXP(-0.5*((Sheet1!$C1955-Sheet3!L$11)/Sheet3!L$13)^2)</f>
        <v>3.0625518942128725E-9</v>
      </c>
    </row>
    <row r="1933" spans="1:13" x14ac:dyDescent="0.25">
      <c r="A1933" s="26">
        <f>Sheet1!D1956*Sheet3!$B$5</f>
        <v>0</v>
      </c>
      <c r="B1933" s="26">
        <f t="shared" si="60"/>
        <v>6.0410602193644161E-16</v>
      </c>
      <c r="C1933" s="26">
        <f t="shared" si="61"/>
        <v>2.4578568345948094E-8</v>
      </c>
      <c r="D1933" s="26">
        <f>Sheet3!C$12*EXP(-0.5*((Sheet1!$C1956-Sheet3!C$11)/Sheet3!C$13)^2)</f>
        <v>2.9124781134103978E-48</v>
      </c>
      <c r="E1933" s="26">
        <f>Sheet3!D$12*EXP(-0.5*((Sheet1!$C1956-Sheet3!D$11)/Sheet3!D$13)^2)</f>
        <v>7.8153192245113058E-11</v>
      </c>
      <c r="F1933" s="26">
        <f>Sheet3!E$12*EXP(-0.5*((Sheet1!$C1956-Sheet3!E$11)/Sheet3!E$13)^2)</f>
        <v>3.0625518942128725E-9</v>
      </c>
      <c r="G1933" s="26">
        <f>Sheet3!F$12*EXP(-0.5*((Sheet1!$C1956-Sheet3!F$11)/Sheet3!F$13)^2)</f>
        <v>3.0625518942128725E-9</v>
      </c>
      <c r="H1933" s="26">
        <f>Sheet3!G$12*EXP(-0.5*((Sheet1!$C1956-Sheet3!G$11)/Sheet3!G$13)^2)</f>
        <v>3.0625518942128725E-9</v>
      </c>
      <c r="I1933" s="26">
        <f>Sheet3!H$12*EXP(-0.5*((Sheet1!$C1956-Sheet3!H$11)/Sheet3!H$13)^2)</f>
        <v>3.0625518942128725E-9</v>
      </c>
      <c r="J1933" s="26">
        <f>Sheet3!I$12*EXP(-0.5*((Sheet1!$C1956-Sheet3!I$11)/Sheet3!I$13)^2)</f>
        <v>3.0625518942128725E-9</v>
      </c>
      <c r="K1933" s="26">
        <f>Sheet3!J$12*EXP(-0.5*((Sheet1!$C1956-Sheet3!J$11)/Sheet3!J$13)^2)</f>
        <v>3.0625518942128725E-9</v>
      </c>
      <c r="L1933" s="26">
        <f>Sheet3!K$12*EXP(-0.5*((Sheet1!$C1956-Sheet3!K$11)/Sheet3!K$13)^2)</f>
        <v>3.0625518942128725E-9</v>
      </c>
      <c r="M1933" s="26">
        <f>Sheet3!L$12*EXP(-0.5*((Sheet1!$C1956-Sheet3!L$11)/Sheet3!L$13)^2)</f>
        <v>3.0625518942128725E-9</v>
      </c>
    </row>
    <row r="1934" spans="1:13" x14ac:dyDescent="0.25">
      <c r="A1934" s="26">
        <f>Sheet1!D1957*Sheet3!$B$5</f>
        <v>0</v>
      </c>
      <c r="B1934" s="26">
        <f t="shared" si="60"/>
        <v>6.0410602193644161E-16</v>
      </c>
      <c r="C1934" s="26">
        <f t="shared" si="61"/>
        <v>2.4578568345948094E-8</v>
      </c>
      <c r="D1934" s="26">
        <f>Sheet3!C$12*EXP(-0.5*((Sheet1!$C1957-Sheet3!C$11)/Sheet3!C$13)^2)</f>
        <v>2.9124781134103978E-48</v>
      </c>
      <c r="E1934" s="26">
        <f>Sheet3!D$12*EXP(-0.5*((Sheet1!$C1957-Sheet3!D$11)/Sheet3!D$13)^2)</f>
        <v>7.8153192245113058E-11</v>
      </c>
      <c r="F1934" s="26">
        <f>Sheet3!E$12*EXP(-0.5*((Sheet1!$C1957-Sheet3!E$11)/Sheet3!E$13)^2)</f>
        <v>3.0625518942128725E-9</v>
      </c>
      <c r="G1934" s="26">
        <f>Sheet3!F$12*EXP(-0.5*((Sheet1!$C1957-Sheet3!F$11)/Sheet3!F$13)^2)</f>
        <v>3.0625518942128725E-9</v>
      </c>
      <c r="H1934" s="26">
        <f>Sheet3!G$12*EXP(-0.5*((Sheet1!$C1957-Sheet3!G$11)/Sheet3!G$13)^2)</f>
        <v>3.0625518942128725E-9</v>
      </c>
      <c r="I1934" s="26">
        <f>Sheet3!H$12*EXP(-0.5*((Sheet1!$C1957-Sheet3!H$11)/Sheet3!H$13)^2)</f>
        <v>3.0625518942128725E-9</v>
      </c>
      <c r="J1934" s="26">
        <f>Sheet3!I$12*EXP(-0.5*((Sheet1!$C1957-Sheet3!I$11)/Sheet3!I$13)^2)</f>
        <v>3.0625518942128725E-9</v>
      </c>
      <c r="K1934" s="26">
        <f>Sheet3!J$12*EXP(-0.5*((Sheet1!$C1957-Sheet3!J$11)/Sheet3!J$13)^2)</f>
        <v>3.0625518942128725E-9</v>
      </c>
      <c r="L1934" s="26">
        <f>Sheet3!K$12*EXP(-0.5*((Sheet1!$C1957-Sheet3!K$11)/Sheet3!K$13)^2)</f>
        <v>3.0625518942128725E-9</v>
      </c>
      <c r="M1934" s="26">
        <f>Sheet3!L$12*EXP(-0.5*((Sheet1!$C1957-Sheet3!L$11)/Sheet3!L$13)^2)</f>
        <v>3.0625518942128725E-9</v>
      </c>
    </row>
    <row r="1935" spans="1:13" x14ac:dyDescent="0.25">
      <c r="A1935" s="26">
        <f>Sheet1!D1958*Sheet3!$B$5</f>
        <v>0</v>
      </c>
      <c r="B1935" s="26">
        <f t="shared" si="60"/>
        <v>6.0410602193644161E-16</v>
      </c>
      <c r="C1935" s="26">
        <f t="shared" si="61"/>
        <v>2.4578568345948094E-8</v>
      </c>
      <c r="D1935" s="26">
        <f>Sheet3!C$12*EXP(-0.5*((Sheet1!$C1958-Sheet3!C$11)/Sheet3!C$13)^2)</f>
        <v>2.9124781134103978E-48</v>
      </c>
      <c r="E1935" s="26">
        <f>Sheet3!D$12*EXP(-0.5*((Sheet1!$C1958-Sheet3!D$11)/Sheet3!D$13)^2)</f>
        <v>7.8153192245113058E-11</v>
      </c>
      <c r="F1935" s="26">
        <f>Sheet3!E$12*EXP(-0.5*((Sheet1!$C1958-Sheet3!E$11)/Sheet3!E$13)^2)</f>
        <v>3.0625518942128725E-9</v>
      </c>
      <c r="G1935" s="26">
        <f>Sheet3!F$12*EXP(-0.5*((Sheet1!$C1958-Sheet3!F$11)/Sheet3!F$13)^2)</f>
        <v>3.0625518942128725E-9</v>
      </c>
      <c r="H1935" s="26">
        <f>Sheet3!G$12*EXP(-0.5*((Sheet1!$C1958-Sheet3!G$11)/Sheet3!G$13)^2)</f>
        <v>3.0625518942128725E-9</v>
      </c>
      <c r="I1935" s="26">
        <f>Sheet3!H$12*EXP(-0.5*((Sheet1!$C1958-Sheet3!H$11)/Sheet3!H$13)^2)</f>
        <v>3.0625518942128725E-9</v>
      </c>
      <c r="J1935" s="26">
        <f>Sheet3!I$12*EXP(-0.5*((Sheet1!$C1958-Sheet3!I$11)/Sheet3!I$13)^2)</f>
        <v>3.0625518942128725E-9</v>
      </c>
      <c r="K1935" s="26">
        <f>Sheet3!J$12*EXP(-0.5*((Sheet1!$C1958-Sheet3!J$11)/Sheet3!J$13)^2)</f>
        <v>3.0625518942128725E-9</v>
      </c>
      <c r="L1935" s="26">
        <f>Sheet3!K$12*EXP(-0.5*((Sheet1!$C1958-Sheet3!K$11)/Sheet3!K$13)^2)</f>
        <v>3.0625518942128725E-9</v>
      </c>
      <c r="M1935" s="26">
        <f>Sheet3!L$12*EXP(-0.5*((Sheet1!$C1958-Sheet3!L$11)/Sheet3!L$13)^2)</f>
        <v>3.0625518942128725E-9</v>
      </c>
    </row>
    <row r="1936" spans="1:13" x14ac:dyDescent="0.25">
      <c r="A1936" s="26">
        <f>Sheet1!D1959*Sheet3!$B$5</f>
        <v>0</v>
      </c>
      <c r="B1936" s="26">
        <f t="shared" si="60"/>
        <v>6.0410602193644161E-16</v>
      </c>
      <c r="C1936" s="26">
        <f t="shared" si="61"/>
        <v>2.4578568345948094E-8</v>
      </c>
      <c r="D1936" s="26">
        <f>Sheet3!C$12*EXP(-0.5*((Sheet1!$C1959-Sheet3!C$11)/Sheet3!C$13)^2)</f>
        <v>2.9124781134103978E-48</v>
      </c>
      <c r="E1936" s="26">
        <f>Sheet3!D$12*EXP(-0.5*((Sheet1!$C1959-Sheet3!D$11)/Sheet3!D$13)^2)</f>
        <v>7.8153192245113058E-11</v>
      </c>
      <c r="F1936" s="26">
        <f>Sheet3!E$12*EXP(-0.5*((Sheet1!$C1959-Sheet3!E$11)/Sheet3!E$13)^2)</f>
        <v>3.0625518942128725E-9</v>
      </c>
      <c r="G1936" s="26">
        <f>Sheet3!F$12*EXP(-0.5*((Sheet1!$C1959-Sheet3!F$11)/Sheet3!F$13)^2)</f>
        <v>3.0625518942128725E-9</v>
      </c>
      <c r="H1936" s="26">
        <f>Sheet3!G$12*EXP(-0.5*((Sheet1!$C1959-Sheet3!G$11)/Sheet3!G$13)^2)</f>
        <v>3.0625518942128725E-9</v>
      </c>
      <c r="I1936" s="26">
        <f>Sheet3!H$12*EXP(-0.5*((Sheet1!$C1959-Sheet3!H$11)/Sheet3!H$13)^2)</f>
        <v>3.0625518942128725E-9</v>
      </c>
      <c r="J1936" s="26">
        <f>Sheet3!I$12*EXP(-0.5*((Sheet1!$C1959-Sheet3!I$11)/Sheet3!I$13)^2)</f>
        <v>3.0625518942128725E-9</v>
      </c>
      <c r="K1936" s="26">
        <f>Sheet3!J$12*EXP(-0.5*((Sheet1!$C1959-Sheet3!J$11)/Sheet3!J$13)^2)</f>
        <v>3.0625518942128725E-9</v>
      </c>
      <c r="L1936" s="26">
        <f>Sheet3!K$12*EXP(-0.5*((Sheet1!$C1959-Sheet3!K$11)/Sheet3!K$13)^2)</f>
        <v>3.0625518942128725E-9</v>
      </c>
      <c r="M1936" s="26">
        <f>Sheet3!L$12*EXP(-0.5*((Sheet1!$C1959-Sheet3!L$11)/Sheet3!L$13)^2)</f>
        <v>3.0625518942128725E-9</v>
      </c>
    </row>
    <row r="1937" spans="1:13" x14ac:dyDescent="0.25">
      <c r="A1937" s="26">
        <f>Sheet1!D1960*Sheet3!$B$5</f>
        <v>0</v>
      </c>
      <c r="B1937" s="26">
        <f t="shared" si="60"/>
        <v>6.0410602193644161E-16</v>
      </c>
      <c r="C1937" s="26">
        <f t="shared" si="61"/>
        <v>2.4578568345948094E-8</v>
      </c>
      <c r="D1937" s="26">
        <f>Sheet3!C$12*EXP(-0.5*((Sheet1!$C1960-Sheet3!C$11)/Sheet3!C$13)^2)</f>
        <v>2.9124781134103978E-48</v>
      </c>
      <c r="E1937" s="26">
        <f>Sheet3!D$12*EXP(-0.5*((Sheet1!$C1960-Sheet3!D$11)/Sheet3!D$13)^2)</f>
        <v>7.8153192245113058E-11</v>
      </c>
      <c r="F1937" s="26">
        <f>Sheet3!E$12*EXP(-0.5*((Sheet1!$C1960-Sheet3!E$11)/Sheet3!E$13)^2)</f>
        <v>3.0625518942128725E-9</v>
      </c>
      <c r="G1937" s="26">
        <f>Sheet3!F$12*EXP(-0.5*((Sheet1!$C1960-Sheet3!F$11)/Sheet3!F$13)^2)</f>
        <v>3.0625518942128725E-9</v>
      </c>
      <c r="H1937" s="26">
        <f>Sheet3!G$12*EXP(-0.5*((Sheet1!$C1960-Sheet3!G$11)/Sheet3!G$13)^2)</f>
        <v>3.0625518942128725E-9</v>
      </c>
      <c r="I1937" s="26">
        <f>Sheet3!H$12*EXP(-0.5*((Sheet1!$C1960-Sheet3!H$11)/Sheet3!H$13)^2)</f>
        <v>3.0625518942128725E-9</v>
      </c>
      <c r="J1937" s="26">
        <f>Sheet3!I$12*EXP(-0.5*((Sheet1!$C1960-Sheet3!I$11)/Sheet3!I$13)^2)</f>
        <v>3.0625518942128725E-9</v>
      </c>
      <c r="K1937" s="26">
        <f>Sheet3!J$12*EXP(-0.5*((Sheet1!$C1960-Sheet3!J$11)/Sheet3!J$13)^2)</f>
        <v>3.0625518942128725E-9</v>
      </c>
      <c r="L1937" s="26">
        <f>Sheet3!K$12*EXP(-0.5*((Sheet1!$C1960-Sheet3!K$11)/Sheet3!K$13)^2)</f>
        <v>3.0625518942128725E-9</v>
      </c>
      <c r="M1937" s="26">
        <f>Sheet3!L$12*EXP(-0.5*((Sheet1!$C1960-Sheet3!L$11)/Sheet3!L$13)^2)</f>
        <v>3.0625518942128725E-9</v>
      </c>
    </row>
    <row r="1938" spans="1:13" x14ac:dyDescent="0.25">
      <c r="A1938" s="26">
        <f>Sheet1!D1961*Sheet3!$B$5</f>
        <v>0</v>
      </c>
      <c r="B1938" s="26">
        <f t="shared" si="60"/>
        <v>6.0410602193644161E-16</v>
      </c>
      <c r="C1938" s="26">
        <f t="shared" si="61"/>
        <v>2.4578568345948094E-8</v>
      </c>
      <c r="D1938" s="26">
        <f>Sheet3!C$12*EXP(-0.5*((Sheet1!$C1961-Sheet3!C$11)/Sheet3!C$13)^2)</f>
        <v>2.9124781134103978E-48</v>
      </c>
      <c r="E1938" s="26">
        <f>Sheet3!D$12*EXP(-0.5*((Sheet1!$C1961-Sheet3!D$11)/Sheet3!D$13)^2)</f>
        <v>7.8153192245113058E-11</v>
      </c>
      <c r="F1938" s="26">
        <f>Sheet3!E$12*EXP(-0.5*((Sheet1!$C1961-Sheet3!E$11)/Sheet3!E$13)^2)</f>
        <v>3.0625518942128725E-9</v>
      </c>
      <c r="G1938" s="26">
        <f>Sheet3!F$12*EXP(-0.5*((Sheet1!$C1961-Sheet3!F$11)/Sheet3!F$13)^2)</f>
        <v>3.0625518942128725E-9</v>
      </c>
      <c r="H1938" s="26">
        <f>Sheet3!G$12*EXP(-0.5*((Sheet1!$C1961-Sheet3!G$11)/Sheet3!G$13)^2)</f>
        <v>3.0625518942128725E-9</v>
      </c>
      <c r="I1938" s="26">
        <f>Sheet3!H$12*EXP(-0.5*((Sheet1!$C1961-Sheet3!H$11)/Sheet3!H$13)^2)</f>
        <v>3.0625518942128725E-9</v>
      </c>
      <c r="J1938" s="26">
        <f>Sheet3!I$12*EXP(-0.5*((Sheet1!$C1961-Sheet3!I$11)/Sheet3!I$13)^2)</f>
        <v>3.0625518942128725E-9</v>
      </c>
      <c r="K1938" s="26">
        <f>Sheet3!J$12*EXP(-0.5*((Sheet1!$C1961-Sheet3!J$11)/Sheet3!J$13)^2)</f>
        <v>3.0625518942128725E-9</v>
      </c>
      <c r="L1938" s="26">
        <f>Sheet3!K$12*EXP(-0.5*((Sheet1!$C1961-Sheet3!K$11)/Sheet3!K$13)^2)</f>
        <v>3.0625518942128725E-9</v>
      </c>
      <c r="M1938" s="26">
        <f>Sheet3!L$12*EXP(-0.5*((Sheet1!$C1961-Sheet3!L$11)/Sheet3!L$13)^2)</f>
        <v>3.0625518942128725E-9</v>
      </c>
    </row>
    <row r="1939" spans="1:13" x14ac:dyDescent="0.25">
      <c r="A1939" s="26">
        <f>Sheet1!D1962*Sheet3!$B$5</f>
        <v>0</v>
      </c>
      <c r="B1939" s="26">
        <f t="shared" si="60"/>
        <v>6.0410602193644161E-16</v>
      </c>
      <c r="C1939" s="26">
        <f t="shared" si="61"/>
        <v>2.4578568345948094E-8</v>
      </c>
      <c r="D1939" s="26">
        <f>Sheet3!C$12*EXP(-0.5*((Sheet1!$C1962-Sheet3!C$11)/Sheet3!C$13)^2)</f>
        <v>2.9124781134103978E-48</v>
      </c>
      <c r="E1939" s="26">
        <f>Sheet3!D$12*EXP(-0.5*((Sheet1!$C1962-Sheet3!D$11)/Sheet3!D$13)^2)</f>
        <v>7.8153192245113058E-11</v>
      </c>
      <c r="F1939" s="26">
        <f>Sheet3!E$12*EXP(-0.5*((Sheet1!$C1962-Sheet3!E$11)/Sheet3!E$13)^2)</f>
        <v>3.0625518942128725E-9</v>
      </c>
      <c r="G1939" s="26">
        <f>Sheet3!F$12*EXP(-0.5*((Sheet1!$C1962-Sheet3!F$11)/Sheet3!F$13)^2)</f>
        <v>3.0625518942128725E-9</v>
      </c>
      <c r="H1939" s="26">
        <f>Sheet3!G$12*EXP(-0.5*((Sheet1!$C1962-Sheet3!G$11)/Sheet3!G$13)^2)</f>
        <v>3.0625518942128725E-9</v>
      </c>
      <c r="I1939" s="26">
        <f>Sheet3!H$12*EXP(-0.5*((Sheet1!$C1962-Sheet3!H$11)/Sheet3!H$13)^2)</f>
        <v>3.0625518942128725E-9</v>
      </c>
      <c r="J1939" s="26">
        <f>Sheet3!I$12*EXP(-0.5*((Sheet1!$C1962-Sheet3!I$11)/Sheet3!I$13)^2)</f>
        <v>3.0625518942128725E-9</v>
      </c>
      <c r="K1939" s="26">
        <f>Sheet3!J$12*EXP(-0.5*((Sheet1!$C1962-Sheet3!J$11)/Sheet3!J$13)^2)</f>
        <v>3.0625518942128725E-9</v>
      </c>
      <c r="L1939" s="26">
        <f>Sheet3!K$12*EXP(-0.5*((Sheet1!$C1962-Sheet3!K$11)/Sheet3!K$13)^2)</f>
        <v>3.0625518942128725E-9</v>
      </c>
      <c r="M1939" s="26">
        <f>Sheet3!L$12*EXP(-0.5*((Sheet1!$C1962-Sheet3!L$11)/Sheet3!L$13)^2)</f>
        <v>3.0625518942128725E-9</v>
      </c>
    </row>
    <row r="1940" spans="1:13" x14ac:dyDescent="0.25">
      <c r="A1940" s="26">
        <f>Sheet1!D1963*Sheet3!$B$5</f>
        <v>0</v>
      </c>
      <c r="B1940" s="26">
        <f t="shared" si="60"/>
        <v>6.0410602193644161E-16</v>
      </c>
      <c r="C1940" s="26">
        <f t="shared" si="61"/>
        <v>2.4578568345948094E-8</v>
      </c>
      <c r="D1940" s="26">
        <f>Sheet3!C$12*EXP(-0.5*((Sheet1!$C1963-Sheet3!C$11)/Sheet3!C$13)^2)</f>
        <v>2.9124781134103978E-48</v>
      </c>
      <c r="E1940" s="26">
        <f>Sheet3!D$12*EXP(-0.5*((Sheet1!$C1963-Sheet3!D$11)/Sheet3!D$13)^2)</f>
        <v>7.8153192245113058E-11</v>
      </c>
      <c r="F1940" s="26">
        <f>Sheet3!E$12*EXP(-0.5*((Sheet1!$C1963-Sheet3!E$11)/Sheet3!E$13)^2)</f>
        <v>3.0625518942128725E-9</v>
      </c>
      <c r="G1940" s="26">
        <f>Sheet3!F$12*EXP(-0.5*((Sheet1!$C1963-Sheet3!F$11)/Sheet3!F$13)^2)</f>
        <v>3.0625518942128725E-9</v>
      </c>
      <c r="H1940" s="26">
        <f>Sheet3!G$12*EXP(-0.5*((Sheet1!$C1963-Sheet3!G$11)/Sheet3!G$13)^2)</f>
        <v>3.0625518942128725E-9</v>
      </c>
      <c r="I1940" s="26">
        <f>Sheet3!H$12*EXP(-0.5*((Sheet1!$C1963-Sheet3!H$11)/Sheet3!H$13)^2)</f>
        <v>3.0625518942128725E-9</v>
      </c>
      <c r="J1940" s="26">
        <f>Sheet3!I$12*EXP(-0.5*((Sheet1!$C1963-Sheet3!I$11)/Sheet3!I$13)^2)</f>
        <v>3.0625518942128725E-9</v>
      </c>
      <c r="K1940" s="26">
        <f>Sheet3!J$12*EXP(-0.5*((Sheet1!$C1963-Sheet3!J$11)/Sheet3!J$13)^2)</f>
        <v>3.0625518942128725E-9</v>
      </c>
      <c r="L1940" s="26">
        <f>Sheet3!K$12*EXP(-0.5*((Sheet1!$C1963-Sheet3!K$11)/Sheet3!K$13)^2)</f>
        <v>3.0625518942128725E-9</v>
      </c>
      <c r="M1940" s="26">
        <f>Sheet3!L$12*EXP(-0.5*((Sheet1!$C1963-Sheet3!L$11)/Sheet3!L$13)^2)</f>
        <v>3.0625518942128725E-9</v>
      </c>
    </row>
    <row r="1941" spans="1:13" x14ac:dyDescent="0.25">
      <c r="A1941" s="26">
        <f>Sheet1!D1964*Sheet3!$B$5</f>
        <v>0</v>
      </c>
      <c r="B1941" s="26">
        <f t="shared" si="60"/>
        <v>6.0410602193644161E-16</v>
      </c>
      <c r="C1941" s="26">
        <f t="shared" si="61"/>
        <v>2.4578568345948094E-8</v>
      </c>
      <c r="D1941" s="26">
        <f>Sheet3!C$12*EXP(-0.5*((Sheet1!$C1964-Sheet3!C$11)/Sheet3!C$13)^2)</f>
        <v>2.9124781134103978E-48</v>
      </c>
      <c r="E1941" s="26">
        <f>Sheet3!D$12*EXP(-0.5*((Sheet1!$C1964-Sheet3!D$11)/Sheet3!D$13)^2)</f>
        <v>7.8153192245113058E-11</v>
      </c>
      <c r="F1941" s="26">
        <f>Sheet3!E$12*EXP(-0.5*((Sheet1!$C1964-Sheet3!E$11)/Sheet3!E$13)^2)</f>
        <v>3.0625518942128725E-9</v>
      </c>
      <c r="G1941" s="26">
        <f>Sheet3!F$12*EXP(-0.5*((Sheet1!$C1964-Sheet3!F$11)/Sheet3!F$13)^2)</f>
        <v>3.0625518942128725E-9</v>
      </c>
      <c r="H1941" s="26">
        <f>Sheet3!G$12*EXP(-0.5*((Sheet1!$C1964-Sheet3!G$11)/Sheet3!G$13)^2)</f>
        <v>3.0625518942128725E-9</v>
      </c>
      <c r="I1941" s="26">
        <f>Sheet3!H$12*EXP(-0.5*((Sheet1!$C1964-Sheet3!H$11)/Sheet3!H$13)^2)</f>
        <v>3.0625518942128725E-9</v>
      </c>
      <c r="J1941" s="26">
        <f>Sheet3!I$12*EXP(-0.5*((Sheet1!$C1964-Sheet3!I$11)/Sheet3!I$13)^2)</f>
        <v>3.0625518942128725E-9</v>
      </c>
      <c r="K1941" s="26">
        <f>Sheet3!J$12*EXP(-0.5*((Sheet1!$C1964-Sheet3!J$11)/Sheet3!J$13)^2)</f>
        <v>3.0625518942128725E-9</v>
      </c>
      <c r="L1941" s="26">
        <f>Sheet3!K$12*EXP(-0.5*((Sheet1!$C1964-Sheet3!K$11)/Sheet3!K$13)^2)</f>
        <v>3.0625518942128725E-9</v>
      </c>
      <c r="M1941" s="26">
        <f>Sheet3!L$12*EXP(-0.5*((Sheet1!$C1964-Sheet3!L$11)/Sheet3!L$13)^2)</f>
        <v>3.0625518942128725E-9</v>
      </c>
    </row>
    <row r="1942" spans="1:13" x14ac:dyDescent="0.25">
      <c r="A1942" s="26">
        <f>Sheet1!D1965*Sheet3!$B$5</f>
        <v>0</v>
      </c>
      <c r="B1942" s="26">
        <f t="shared" si="60"/>
        <v>6.0410602193644161E-16</v>
      </c>
      <c r="C1942" s="26">
        <f t="shared" si="61"/>
        <v>2.4578568345948094E-8</v>
      </c>
      <c r="D1942" s="26">
        <f>Sheet3!C$12*EXP(-0.5*((Sheet1!$C1965-Sheet3!C$11)/Sheet3!C$13)^2)</f>
        <v>2.9124781134103978E-48</v>
      </c>
      <c r="E1942" s="26">
        <f>Sheet3!D$12*EXP(-0.5*((Sheet1!$C1965-Sheet3!D$11)/Sheet3!D$13)^2)</f>
        <v>7.8153192245113058E-11</v>
      </c>
      <c r="F1942" s="26">
        <f>Sheet3!E$12*EXP(-0.5*((Sheet1!$C1965-Sheet3!E$11)/Sheet3!E$13)^2)</f>
        <v>3.0625518942128725E-9</v>
      </c>
      <c r="G1942" s="26">
        <f>Sheet3!F$12*EXP(-0.5*((Sheet1!$C1965-Sheet3!F$11)/Sheet3!F$13)^2)</f>
        <v>3.0625518942128725E-9</v>
      </c>
      <c r="H1942" s="26">
        <f>Sheet3!G$12*EXP(-0.5*((Sheet1!$C1965-Sheet3!G$11)/Sheet3!G$13)^2)</f>
        <v>3.0625518942128725E-9</v>
      </c>
      <c r="I1942" s="26">
        <f>Sheet3!H$12*EXP(-0.5*((Sheet1!$C1965-Sheet3!H$11)/Sheet3!H$13)^2)</f>
        <v>3.0625518942128725E-9</v>
      </c>
      <c r="J1942" s="26">
        <f>Sheet3!I$12*EXP(-0.5*((Sheet1!$C1965-Sheet3!I$11)/Sheet3!I$13)^2)</f>
        <v>3.0625518942128725E-9</v>
      </c>
      <c r="K1942" s="26">
        <f>Sheet3!J$12*EXP(-0.5*((Sheet1!$C1965-Sheet3!J$11)/Sheet3!J$13)^2)</f>
        <v>3.0625518942128725E-9</v>
      </c>
      <c r="L1942" s="26">
        <f>Sheet3!K$12*EXP(-0.5*((Sheet1!$C1965-Sheet3!K$11)/Sheet3!K$13)^2)</f>
        <v>3.0625518942128725E-9</v>
      </c>
      <c r="M1942" s="26">
        <f>Sheet3!L$12*EXP(-0.5*((Sheet1!$C1965-Sheet3!L$11)/Sheet3!L$13)^2)</f>
        <v>3.0625518942128725E-9</v>
      </c>
    </row>
    <row r="1943" spans="1:13" x14ac:dyDescent="0.25">
      <c r="A1943" s="26">
        <f>Sheet1!D1966*Sheet3!$B$5</f>
        <v>0</v>
      </c>
      <c r="B1943" s="26">
        <f t="shared" si="60"/>
        <v>6.0410602193644161E-16</v>
      </c>
      <c r="C1943" s="26">
        <f t="shared" si="61"/>
        <v>2.4578568345948094E-8</v>
      </c>
      <c r="D1943" s="26">
        <f>Sheet3!C$12*EXP(-0.5*((Sheet1!$C1966-Sheet3!C$11)/Sheet3!C$13)^2)</f>
        <v>2.9124781134103978E-48</v>
      </c>
      <c r="E1943" s="26">
        <f>Sheet3!D$12*EXP(-0.5*((Sheet1!$C1966-Sheet3!D$11)/Sheet3!D$13)^2)</f>
        <v>7.8153192245113058E-11</v>
      </c>
      <c r="F1943" s="26">
        <f>Sheet3!E$12*EXP(-0.5*((Sheet1!$C1966-Sheet3!E$11)/Sheet3!E$13)^2)</f>
        <v>3.0625518942128725E-9</v>
      </c>
      <c r="G1943" s="26">
        <f>Sheet3!F$12*EXP(-0.5*((Sheet1!$C1966-Sheet3!F$11)/Sheet3!F$13)^2)</f>
        <v>3.0625518942128725E-9</v>
      </c>
      <c r="H1943" s="26">
        <f>Sheet3!G$12*EXP(-0.5*((Sheet1!$C1966-Sheet3!G$11)/Sheet3!G$13)^2)</f>
        <v>3.0625518942128725E-9</v>
      </c>
      <c r="I1943" s="26">
        <f>Sheet3!H$12*EXP(-0.5*((Sheet1!$C1966-Sheet3!H$11)/Sheet3!H$13)^2)</f>
        <v>3.0625518942128725E-9</v>
      </c>
      <c r="J1943" s="26">
        <f>Sheet3!I$12*EXP(-0.5*((Sheet1!$C1966-Sheet3!I$11)/Sheet3!I$13)^2)</f>
        <v>3.0625518942128725E-9</v>
      </c>
      <c r="K1943" s="26">
        <f>Sheet3!J$12*EXP(-0.5*((Sheet1!$C1966-Sheet3!J$11)/Sheet3!J$13)^2)</f>
        <v>3.0625518942128725E-9</v>
      </c>
      <c r="L1943" s="26">
        <f>Sheet3!K$12*EXP(-0.5*((Sheet1!$C1966-Sheet3!K$11)/Sheet3!K$13)^2)</f>
        <v>3.0625518942128725E-9</v>
      </c>
      <c r="M1943" s="26">
        <f>Sheet3!L$12*EXP(-0.5*((Sheet1!$C1966-Sheet3!L$11)/Sheet3!L$13)^2)</f>
        <v>3.0625518942128725E-9</v>
      </c>
    </row>
    <row r="1944" spans="1:13" x14ac:dyDescent="0.25">
      <c r="A1944" s="26">
        <f>Sheet1!D1967*Sheet3!$B$5</f>
        <v>0</v>
      </c>
      <c r="B1944" s="26">
        <f t="shared" si="60"/>
        <v>6.0410602193644161E-16</v>
      </c>
      <c r="C1944" s="26">
        <f t="shared" si="61"/>
        <v>2.4578568345948094E-8</v>
      </c>
      <c r="D1944" s="26">
        <f>Sheet3!C$12*EXP(-0.5*((Sheet1!$C1967-Sheet3!C$11)/Sheet3!C$13)^2)</f>
        <v>2.9124781134103978E-48</v>
      </c>
      <c r="E1944" s="26">
        <f>Sheet3!D$12*EXP(-0.5*((Sheet1!$C1967-Sheet3!D$11)/Sheet3!D$13)^2)</f>
        <v>7.8153192245113058E-11</v>
      </c>
      <c r="F1944" s="26">
        <f>Sheet3!E$12*EXP(-0.5*((Sheet1!$C1967-Sheet3!E$11)/Sheet3!E$13)^2)</f>
        <v>3.0625518942128725E-9</v>
      </c>
      <c r="G1944" s="26">
        <f>Sheet3!F$12*EXP(-0.5*((Sheet1!$C1967-Sheet3!F$11)/Sheet3!F$13)^2)</f>
        <v>3.0625518942128725E-9</v>
      </c>
      <c r="H1944" s="26">
        <f>Sheet3!G$12*EXP(-0.5*((Sheet1!$C1967-Sheet3!G$11)/Sheet3!G$13)^2)</f>
        <v>3.0625518942128725E-9</v>
      </c>
      <c r="I1944" s="26">
        <f>Sheet3!H$12*EXP(-0.5*((Sheet1!$C1967-Sheet3!H$11)/Sheet3!H$13)^2)</f>
        <v>3.0625518942128725E-9</v>
      </c>
      <c r="J1944" s="26">
        <f>Sheet3!I$12*EXP(-0.5*((Sheet1!$C1967-Sheet3!I$11)/Sheet3!I$13)^2)</f>
        <v>3.0625518942128725E-9</v>
      </c>
      <c r="K1944" s="26">
        <f>Sheet3!J$12*EXP(-0.5*((Sheet1!$C1967-Sheet3!J$11)/Sheet3!J$13)^2)</f>
        <v>3.0625518942128725E-9</v>
      </c>
      <c r="L1944" s="26">
        <f>Sheet3!K$12*EXP(-0.5*((Sheet1!$C1967-Sheet3!K$11)/Sheet3!K$13)^2)</f>
        <v>3.0625518942128725E-9</v>
      </c>
      <c r="M1944" s="26">
        <f>Sheet3!L$12*EXP(-0.5*((Sheet1!$C1967-Sheet3!L$11)/Sheet3!L$13)^2)</f>
        <v>3.0625518942128725E-9</v>
      </c>
    </row>
    <row r="1945" spans="1:13" x14ac:dyDescent="0.25">
      <c r="A1945" s="26">
        <f>Sheet1!D1968*Sheet3!$B$5</f>
        <v>0</v>
      </c>
      <c r="B1945" s="26">
        <f t="shared" si="60"/>
        <v>6.0410602193644161E-16</v>
      </c>
      <c r="C1945" s="26">
        <f t="shared" si="61"/>
        <v>2.4578568345948094E-8</v>
      </c>
      <c r="D1945" s="26">
        <f>Sheet3!C$12*EXP(-0.5*((Sheet1!$C1968-Sheet3!C$11)/Sheet3!C$13)^2)</f>
        <v>2.9124781134103978E-48</v>
      </c>
      <c r="E1945" s="26">
        <f>Sheet3!D$12*EXP(-0.5*((Sheet1!$C1968-Sheet3!D$11)/Sheet3!D$13)^2)</f>
        <v>7.8153192245113058E-11</v>
      </c>
      <c r="F1945" s="26">
        <f>Sheet3!E$12*EXP(-0.5*((Sheet1!$C1968-Sheet3!E$11)/Sheet3!E$13)^2)</f>
        <v>3.0625518942128725E-9</v>
      </c>
      <c r="G1945" s="26">
        <f>Sheet3!F$12*EXP(-0.5*((Sheet1!$C1968-Sheet3!F$11)/Sheet3!F$13)^2)</f>
        <v>3.0625518942128725E-9</v>
      </c>
      <c r="H1945" s="26">
        <f>Sheet3!G$12*EXP(-0.5*((Sheet1!$C1968-Sheet3!G$11)/Sheet3!G$13)^2)</f>
        <v>3.0625518942128725E-9</v>
      </c>
      <c r="I1945" s="26">
        <f>Sheet3!H$12*EXP(-0.5*((Sheet1!$C1968-Sheet3!H$11)/Sheet3!H$13)^2)</f>
        <v>3.0625518942128725E-9</v>
      </c>
      <c r="J1945" s="26">
        <f>Sheet3!I$12*EXP(-0.5*((Sheet1!$C1968-Sheet3!I$11)/Sheet3!I$13)^2)</f>
        <v>3.0625518942128725E-9</v>
      </c>
      <c r="K1945" s="26">
        <f>Sheet3!J$12*EXP(-0.5*((Sheet1!$C1968-Sheet3!J$11)/Sheet3!J$13)^2)</f>
        <v>3.0625518942128725E-9</v>
      </c>
      <c r="L1945" s="26">
        <f>Sheet3!K$12*EXP(-0.5*((Sheet1!$C1968-Sheet3!K$11)/Sheet3!K$13)^2)</f>
        <v>3.0625518942128725E-9</v>
      </c>
      <c r="M1945" s="26">
        <f>Sheet3!L$12*EXP(-0.5*((Sheet1!$C1968-Sheet3!L$11)/Sheet3!L$13)^2)</f>
        <v>3.0625518942128725E-9</v>
      </c>
    </row>
    <row r="1946" spans="1:13" x14ac:dyDescent="0.25">
      <c r="A1946" s="26">
        <f>Sheet1!D1969*Sheet3!$B$5</f>
        <v>0</v>
      </c>
      <c r="B1946" s="26">
        <f t="shared" si="60"/>
        <v>6.0410602193644161E-16</v>
      </c>
      <c r="C1946" s="26">
        <f t="shared" si="61"/>
        <v>2.4578568345948094E-8</v>
      </c>
      <c r="D1946" s="26">
        <f>Sheet3!C$12*EXP(-0.5*((Sheet1!$C1969-Sheet3!C$11)/Sheet3!C$13)^2)</f>
        <v>2.9124781134103978E-48</v>
      </c>
      <c r="E1946" s="26">
        <f>Sheet3!D$12*EXP(-0.5*((Sheet1!$C1969-Sheet3!D$11)/Sheet3!D$13)^2)</f>
        <v>7.8153192245113058E-11</v>
      </c>
      <c r="F1946" s="26">
        <f>Sheet3!E$12*EXP(-0.5*((Sheet1!$C1969-Sheet3!E$11)/Sheet3!E$13)^2)</f>
        <v>3.0625518942128725E-9</v>
      </c>
      <c r="G1946" s="26">
        <f>Sheet3!F$12*EXP(-0.5*((Sheet1!$C1969-Sheet3!F$11)/Sheet3!F$13)^2)</f>
        <v>3.0625518942128725E-9</v>
      </c>
      <c r="H1946" s="26">
        <f>Sheet3!G$12*EXP(-0.5*((Sheet1!$C1969-Sheet3!G$11)/Sheet3!G$13)^2)</f>
        <v>3.0625518942128725E-9</v>
      </c>
      <c r="I1946" s="26">
        <f>Sheet3!H$12*EXP(-0.5*((Sheet1!$C1969-Sheet3!H$11)/Sheet3!H$13)^2)</f>
        <v>3.0625518942128725E-9</v>
      </c>
      <c r="J1946" s="26">
        <f>Sheet3!I$12*EXP(-0.5*((Sheet1!$C1969-Sheet3!I$11)/Sheet3!I$13)^2)</f>
        <v>3.0625518942128725E-9</v>
      </c>
      <c r="K1946" s="26">
        <f>Sheet3!J$12*EXP(-0.5*((Sheet1!$C1969-Sheet3!J$11)/Sheet3!J$13)^2)</f>
        <v>3.0625518942128725E-9</v>
      </c>
      <c r="L1946" s="26">
        <f>Sheet3!K$12*EXP(-0.5*((Sheet1!$C1969-Sheet3!K$11)/Sheet3!K$13)^2)</f>
        <v>3.0625518942128725E-9</v>
      </c>
      <c r="M1946" s="26">
        <f>Sheet3!L$12*EXP(-0.5*((Sheet1!$C1969-Sheet3!L$11)/Sheet3!L$13)^2)</f>
        <v>3.0625518942128725E-9</v>
      </c>
    </row>
    <row r="1947" spans="1:13" x14ac:dyDescent="0.25">
      <c r="A1947" s="26">
        <f>Sheet1!D1970*Sheet3!$B$5</f>
        <v>0</v>
      </c>
      <c r="B1947" s="26">
        <f t="shared" si="60"/>
        <v>6.0410602193644161E-16</v>
      </c>
      <c r="C1947" s="26">
        <f t="shared" si="61"/>
        <v>2.4578568345948094E-8</v>
      </c>
      <c r="D1947" s="26">
        <f>Sheet3!C$12*EXP(-0.5*((Sheet1!$C1970-Sheet3!C$11)/Sheet3!C$13)^2)</f>
        <v>2.9124781134103978E-48</v>
      </c>
      <c r="E1947" s="26">
        <f>Sheet3!D$12*EXP(-0.5*((Sheet1!$C1970-Sheet3!D$11)/Sheet3!D$13)^2)</f>
        <v>7.8153192245113058E-11</v>
      </c>
      <c r="F1947" s="26">
        <f>Sheet3!E$12*EXP(-0.5*((Sheet1!$C1970-Sheet3!E$11)/Sheet3!E$13)^2)</f>
        <v>3.0625518942128725E-9</v>
      </c>
      <c r="G1947" s="26">
        <f>Sheet3!F$12*EXP(-0.5*((Sheet1!$C1970-Sheet3!F$11)/Sheet3!F$13)^2)</f>
        <v>3.0625518942128725E-9</v>
      </c>
      <c r="H1947" s="26">
        <f>Sheet3!G$12*EXP(-0.5*((Sheet1!$C1970-Sheet3!G$11)/Sheet3!G$13)^2)</f>
        <v>3.0625518942128725E-9</v>
      </c>
      <c r="I1947" s="26">
        <f>Sheet3!H$12*EXP(-0.5*((Sheet1!$C1970-Sheet3!H$11)/Sheet3!H$13)^2)</f>
        <v>3.0625518942128725E-9</v>
      </c>
      <c r="J1947" s="26">
        <f>Sheet3!I$12*EXP(-0.5*((Sheet1!$C1970-Sheet3!I$11)/Sheet3!I$13)^2)</f>
        <v>3.0625518942128725E-9</v>
      </c>
      <c r="K1947" s="26">
        <f>Sheet3!J$12*EXP(-0.5*((Sheet1!$C1970-Sheet3!J$11)/Sheet3!J$13)^2)</f>
        <v>3.0625518942128725E-9</v>
      </c>
      <c r="L1947" s="26">
        <f>Sheet3!K$12*EXP(-0.5*((Sheet1!$C1970-Sheet3!K$11)/Sheet3!K$13)^2)</f>
        <v>3.0625518942128725E-9</v>
      </c>
      <c r="M1947" s="26">
        <f>Sheet3!L$12*EXP(-0.5*((Sheet1!$C1970-Sheet3!L$11)/Sheet3!L$13)^2)</f>
        <v>3.0625518942128725E-9</v>
      </c>
    </row>
    <row r="1948" spans="1:13" x14ac:dyDescent="0.25">
      <c r="A1948" s="26">
        <f>Sheet1!D1971*Sheet3!$B$5</f>
        <v>0</v>
      </c>
      <c r="B1948" s="26">
        <f t="shared" si="60"/>
        <v>6.0410602193644161E-16</v>
      </c>
      <c r="C1948" s="26">
        <f t="shared" si="61"/>
        <v>2.4578568345948094E-8</v>
      </c>
      <c r="D1948" s="26">
        <f>Sheet3!C$12*EXP(-0.5*((Sheet1!$C1971-Sheet3!C$11)/Sheet3!C$13)^2)</f>
        <v>2.9124781134103978E-48</v>
      </c>
      <c r="E1948" s="26">
        <f>Sheet3!D$12*EXP(-0.5*((Sheet1!$C1971-Sheet3!D$11)/Sheet3!D$13)^2)</f>
        <v>7.8153192245113058E-11</v>
      </c>
      <c r="F1948" s="26">
        <f>Sheet3!E$12*EXP(-0.5*((Sheet1!$C1971-Sheet3!E$11)/Sheet3!E$13)^2)</f>
        <v>3.0625518942128725E-9</v>
      </c>
      <c r="G1948" s="26">
        <f>Sheet3!F$12*EXP(-0.5*((Sheet1!$C1971-Sheet3!F$11)/Sheet3!F$13)^2)</f>
        <v>3.0625518942128725E-9</v>
      </c>
      <c r="H1948" s="26">
        <f>Sheet3!G$12*EXP(-0.5*((Sheet1!$C1971-Sheet3!G$11)/Sheet3!G$13)^2)</f>
        <v>3.0625518942128725E-9</v>
      </c>
      <c r="I1948" s="26">
        <f>Sheet3!H$12*EXP(-0.5*((Sheet1!$C1971-Sheet3!H$11)/Sheet3!H$13)^2)</f>
        <v>3.0625518942128725E-9</v>
      </c>
      <c r="J1948" s="26">
        <f>Sheet3!I$12*EXP(-0.5*((Sheet1!$C1971-Sheet3!I$11)/Sheet3!I$13)^2)</f>
        <v>3.0625518942128725E-9</v>
      </c>
      <c r="K1948" s="26">
        <f>Sheet3!J$12*EXP(-0.5*((Sheet1!$C1971-Sheet3!J$11)/Sheet3!J$13)^2)</f>
        <v>3.0625518942128725E-9</v>
      </c>
      <c r="L1948" s="26">
        <f>Sheet3!K$12*EXP(-0.5*((Sheet1!$C1971-Sheet3!K$11)/Sheet3!K$13)^2)</f>
        <v>3.0625518942128725E-9</v>
      </c>
      <c r="M1948" s="26">
        <f>Sheet3!L$12*EXP(-0.5*((Sheet1!$C1971-Sheet3!L$11)/Sheet3!L$13)^2)</f>
        <v>3.0625518942128725E-9</v>
      </c>
    </row>
    <row r="1949" spans="1:13" x14ac:dyDescent="0.25">
      <c r="A1949" s="26">
        <f>Sheet1!D1972*Sheet3!$B$5</f>
        <v>0</v>
      </c>
      <c r="B1949" s="26">
        <f t="shared" si="60"/>
        <v>6.0410602193644161E-16</v>
      </c>
      <c r="C1949" s="26">
        <f t="shared" si="61"/>
        <v>2.4578568345948094E-8</v>
      </c>
      <c r="D1949" s="26">
        <f>Sheet3!C$12*EXP(-0.5*((Sheet1!$C1972-Sheet3!C$11)/Sheet3!C$13)^2)</f>
        <v>2.9124781134103978E-48</v>
      </c>
      <c r="E1949" s="26">
        <f>Sheet3!D$12*EXP(-0.5*((Sheet1!$C1972-Sheet3!D$11)/Sheet3!D$13)^2)</f>
        <v>7.8153192245113058E-11</v>
      </c>
      <c r="F1949" s="26">
        <f>Sheet3!E$12*EXP(-0.5*((Sheet1!$C1972-Sheet3!E$11)/Sheet3!E$13)^2)</f>
        <v>3.0625518942128725E-9</v>
      </c>
      <c r="G1949" s="26">
        <f>Sheet3!F$12*EXP(-0.5*((Sheet1!$C1972-Sheet3!F$11)/Sheet3!F$13)^2)</f>
        <v>3.0625518942128725E-9</v>
      </c>
      <c r="H1949" s="26">
        <f>Sheet3!G$12*EXP(-0.5*((Sheet1!$C1972-Sheet3!G$11)/Sheet3!G$13)^2)</f>
        <v>3.0625518942128725E-9</v>
      </c>
      <c r="I1949" s="26">
        <f>Sheet3!H$12*EXP(-0.5*((Sheet1!$C1972-Sheet3!H$11)/Sheet3!H$13)^2)</f>
        <v>3.0625518942128725E-9</v>
      </c>
      <c r="J1949" s="26">
        <f>Sheet3!I$12*EXP(-0.5*((Sheet1!$C1972-Sheet3!I$11)/Sheet3!I$13)^2)</f>
        <v>3.0625518942128725E-9</v>
      </c>
      <c r="K1949" s="26">
        <f>Sheet3!J$12*EXP(-0.5*((Sheet1!$C1972-Sheet3!J$11)/Sheet3!J$13)^2)</f>
        <v>3.0625518942128725E-9</v>
      </c>
      <c r="L1949" s="26">
        <f>Sheet3!K$12*EXP(-0.5*((Sheet1!$C1972-Sheet3!K$11)/Sheet3!K$13)^2)</f>
        <v>3.0625518942128725E-9</v>
      </c>
      <c r="M1949" s="26">
        <f>Sheet3!L$12*EXP(-0.5*((Sheet1!$C1972-Sheet3!L$11)/Sheet3!L$13)^2)</f>
        <v>3.0625518942128725E-9</v>
      </c>
    </row>
    <row r="1950" spans="1:13" x14ac:dyDescent="0.25">
      <c r="A1950" s="26">
        <f>Sheet1!D1973*Sheet3!$B$5</f>
        <v>0</v>
      </c>
      <c r="B1950" s="26">
        <f t="shared" si="60"/>
        <v>6.0410602193644161E-16</v>
      </c>
      <c r="C1950" s="26">
        <f t="shared" si="61"/>
        <v>2.4578568345948094E-8</v>
      </c>
      <c r="D1950" s="26">
        <f>Sheet3!C$12*EXP(-0.5*((Sheet1!$C1973-Sheet3!C$11)/Sheet3!C$13)^2)</f>
        <v>2.9124781134103978E-48</v>
      </c>
      <c r="E1950" s="26">
        <f>Sheet3!D$12*EXP(-0.5*((Sheet1!$C1973-Sheet3!D$11)/Sheet3!D$13)^2)</f>
        <v>7.8153192245113058E-11</v>
      </c>
      <c r="F1950" s="26">
        <f>Sheet3!E$12*EXP(-0.5*((Sheet1!$C1973-Sheet3!E$11)/Sheet3!E$13)^2)</f>
        <v>3.0625518942128725E-9</v>
      </c>
      <c r="G1950" s="26">
        <f>Sheet3!F$12*EXP(-0.5*((Sheet1!$C1973-Sheet3!F$11)/Sheet3!F$13)^2)</f>
        <v>3.0625518942128725E-9</v>
      </c>
      <c r="H1950" s="26">
        <f>Sheet3!G$12*EXP(-0.5*((Sheet1!$C1973-Sheet3!G$11)/Sheet3!G$13)^2)</f>
        <v>3.0625518942128725E-9</v>
      </c>
      <c r="I1950" s="26">
        <f>Sheet3!H$12*EXP(-0.5*((Sheet1!$C1973-Sheet3!H$11)/Sheet3!H$13)^2)</f>
        <v>3.0625518942128725E-9</v>
      </c>
      <c r="J1950" s="26">
        <f>Sheet3!I$12*EXP(-0.5*((Sheet1!$C1973-Sheet3!I$11)/Sheet3!I$13)^2)</f>
        <v>3.0625518942128725E-9</v>
      </c>
      <c r="K1950" s="26">
        <f>Sheet3!J$12*EXP(-0.5*((Sheet1!$C1973-Sheet3!J$11)/Sheet3!J$13)^2)</f>
        <v>3.0625518942128725E-9</v>
      </c>
      <c r="L1950" s="26">
        <f>Sheet3!K$12*EXP(-0.5*((Sheet1!$C1973-Sheet3!K$11)/Sheet3!K$13)^2)</f>
        <v>3.0625518942128725E-9</v>
      </c>
      <c r="M1950" s="26">
        <f>Sheet3!L$12*EXP(-0.5*((Sheet1!$C1973-Sheet3!L$11)/Sheet3!L$13)^2)</f>
        <v>3.0625518942128725E-9</v>
      </c>
    </row>
    <row r="1951" spans="1:13" x14ac:dyDescent="0.25">
      <c r="A1951" s="26">
        <f>Sheet1!D1974*Sheet3!$B$5</f>
        <v>0</v>
      </c>
      <c r="B1951" s="26">
        <f t="shared" si="60"/>
        <v>6.0410602193644161E-16</v>
      </c>
      <c r="C1951" s="26">
        <f t="shared" si="61"/>
        <v>2.4578568345948094E-8</v>
      </c>
      <c r="D1951" s="26">
        <f>Sheet3!C$12*EXP(-0.5*((Sheet1!$C1974-Sheet3!C$11)/Sheet3!C$13)^2)</f>
        <v>2.9124781134103978E-48</v>
      </c>
      <c r="E1951" s="26">
        <f>Sheet3!D$12*EXP(-0.5*((Sheet1!$C1974-Sheet3!D$11)/Sheet3!D$13)^2)</f>
        <v>7.8153192245113058E-11</v>
      </c>
      <c r="F1951" s="26">
        <f>Sheet3!E$12*EXP(-0.5*((Sheet1!$C1974-Sheet3!E$11)/Sheet3!E$13)^2)</f>
        <v>3.0625518942128725E-9</v>
      </c>
      <c r="G1951" s="26">
        <f>Sheet3!F$12*EXP(-0.5*((Sheet1!$C1974-Sheet3!F$11)/Sheet3!F$13)^2)</f>
        <v>3.0625518942128725E-9</v>
      </c>
      <c r="H1951" s="26">
        <f>Sheet3!G$12*EXP(-0.5*((Sheet1!$C1974-Sheet3!G$11)/Sheet3!G$13)^2)</f>
        <v>3.0625518942128725E-9</v>
      </c>
      <c r="I1951" s="26">
        <f>Sheet3!H$12*EXP(-0.5*((Sheet1!$C1974-Sheet3!H$11)/Sheet3!H$13)^2)</f>
        <v>3.0625518942128725E-9</v>
      </c>
      <c r="J1951" s="26">
        <f>Sheet3!I$12*EXP(-0.5*((Sheet1!$C1974-Sheet3!I$11)/Sheet3!I$13)^2)</f>
        <v>3.0625518942128725E-9</v>
      </c>
      <c r="K1951" s="26">
        <f>Sheet3!J$12*EXP(-0.5*((Sheet1!$C1974-Sheet3!J$11)/Sheet3!J$13)^2)</f>
        <v>3.0625518942128725E-9</v>
      </c>
      <c r="L1951" s="26">
        <f>Sheet3!K$12*EXP(-0.5*((Sheet1!$C1974-Sheet3!K$11)/Sheet3!K$13)^2)</f>
        <v>3.0625518942128725E-9</v>
      </c>
      <c r="M1951" s="26">
        <f>Sheet3!L$12*EXP(-0.5*((Sheet1!$C1974-Sheet3!L$11)/Sheet3!L$13)^2)</f>
        <v>3.0625518942128725E-9</v>
      </c>
    </row>
    <row r="1952" spans="1:13" x14ac:dyDescent="0.25">
      <c r="A1952" s="26">
        <f>Sheet1!D1975*Sheet3!$B$5</f>
        <v>0</v>
      </c>
      <c r="B1952" s="26">
        <f t="shared" si="60"/>
        <v>6.0410602193644161E-16</v>
      </c>
      <c r="C1952" s="26">
        <f t="shared" si="61"/>
        <v>2.4578568345948094E-8</v>
      </c>
      <c r="D1952" s="26">
        <f>Sheet3!C$12*EXP(-0.5*((Sheet1!$C1975-Sheet3!C$11)/Sheet3!C$13)^2)</f>
        <v>2.9124781134103978E-48</v>
      </c>
      <c r="E1952" s="26">
        <f>Sheet3!D$12*EXP(-0.5*((Sheet1!$C1975-Sheet3!D$11)/Sheet3!D$13)^2)</f>
        <v>7.8153192245113058E-11</v>
      </c>
      <c r="F1952" s="26">
        <f>Sheet3!E$12*EXP(-0.5*((Sheet1!$C1975-Sheet3!E$11)/Sheet3!E$13)^2)</f>
        <v>3.0625518942128725E-9</v>
      </c>
      <c r="G1952" s="26">
        <f>Sheet3!F$12*EXP(-0.5*((Sheet1!$C1975-Sheet3!F$11)/Sheet3!F$13)^2)</f>
        <v>3.0625518942128725E-9</v>
      </c>
      <c r="H1952" s="26">
        <f>Sheet3!G$12*EXP(-0.5*((Sheet1!$C1975-Sheet3!G$11)/Sheet3!G$13)^2)</f>
        <v>3.0625518942128725E-9</v>
      </c>
      <c r="I1952" s="26">
        <f>Sheet3!H$12*EXP(-0.5*((Sheet1!$C1975-Sheet3!H$11)/Sheet3!H$13)^2)</f>
        <v>3.0625518942128725E-9</v>
      </c>
      <c r="J1952" s="26">
        <f>Sheet3!I$12*EXP(-0.5*((Sheet1!$C1975-Sheet3!I$11)/Sheet3!I$13)^2)</f>
        <v>3.0625518942128725E-9</v>
      </c>
      <c r="K1952" s="26">
        <f>Sheet3!J$12*EXP(-0.5*((Sheet1!$C1975-Sheet3!J$11)/Sheet3!J$13)^2)</f>
        <v>3.0625518942128725E-9</v>
      </c>
      <c r="L1952" s="26">
        <f>Sheet3!K$12*EXP(-0.5*((Sheet1!$C1975-Sheet3!K$11)/Sheet3!K$13)^2)</f>
        <v>3.0625518942128725E-9</v>
      </c>
      <c r="M1952" s="26">
        <f>Sheet3!L$12*EXP(-0.5*((Sheet1!$C1975-Sheet3!L$11)/Sheet3!L$13)^2)</f>
        <v>3.0625518942128725E-9</v>
      </c>
    </row>
    <row r="1953" spans="1:13" x14ac:dyDescent="0.25">
      <c r="A1953" s="26">
        <f>Sheet1!D1976*Sheet3!$B$5</f>
        <v>0</v>
      </c>
      <c r="B1953" s="26">
        <f t="shared" si="60"/>
        <v>6.0410602193644161E-16</v>
      </c>
      <c r="C1953" s="26">
        <f t="shared" si="61"/>
        <v>2.4578568345948094E-8</v>
      </c>
      <c r="D1953" s="26">
        <f>Sheet3!C$12*EXP(-0.5*((Sheet1!$C1976-Sheet3!C$11)/Sheet3!C$13)^2)</f>
        <v>2.9124781134103978E-48</v>
      </c>
      <c r="E1953" s="26">
        <f>Sheet3!D$12*EXP(-0.5*((Sheet1!$C1976-Sheet3!D$11)/Sheet3!D$13)^2)</f>
        <v>7.8153192245113058E-11</v>
      </c>
      <c r="F1953" s="26">
        <f>Sheet3!E$12*EXP(-0.5*((Sheet1!$C1976-Sheet3!E$11)/Sheet3!E$13)^2)</f>
        <v>3.0625518942128725E-9</v>
      </c>
      <c r="G1953" s="26">
        <f>Sheet3!F$12*EXP(-0.5*((Sheet1!$C1976-Sheet3!F$11)/Sheet3!F$13)^2)</f>
        <v>3.0625518942128725E-9</v>
      </c>
      <c r="H1953" s="26">
        <f>Sheet3!G$12*EXP(-0.5*((Sheet1!$C1976-Sheet3!G$11)/Sheet3!G$13)^2)</f>
        <v>3.0625518942128725E-9</v>
      </c>
      <c r="I1953" s="26">
        <f>Sheet3!H$12*EXP(-0.5*((Sheet1!$C1976-Sheet3!H$11)/Sheet3!H$13)^2)</f>
        <v>3.0625518942128725E-9</v>
      </c>
      <c r="J1953" s="26">
        <f>Sheet3!I$12*EXP(-0.5*((Sheet1!$C1976-Sheet3!I$11)/Sheet3!I$13)^2)</f>
        <v>3.0625518942128725E-9</v>
      </c>
      <c r="K1953" s="26">
        <f>Sheet3!J$12*EXP(-0.5*((Sheet1!$C1976-Sheet3!J$11)/Sheet3!J$13)^2)</f>
        <v>3.0625518942128725E-9</v>
      </c>
      <c r="L1953" s="26">
        <f>Sheet3!K$12*EXP(-0.5*((Sheet1!$C1976-Sheet3!K$11)/Sheet3!K$13)^2)</f>
        <v>3.0625518942128725E-9</v>
      </c>
      <c r="M1953" s="26">
        <f>Sheet3!L$12*EXP(-0.5*((Sheet1!$C1976-Sheet3!L$11)/Sheet3!L$13)^2)</f>
        <v>3.0625518942128725E-9</v>
      </c>
    </row>
    <row r="1954" spans="1:13" x14ac:dyDescent="0.25">
      <c r="A1954" s="26">
        <f>Sheet1!D1977*Sheet3!$B$5</f>
        <v>0</v>
      </c>
      <c r="B1954" s="26">
        <f t="shared" si="60"/>
        <v>6.0410602193644161E-16</v>
      </c>
      <c r="C1954" s="26">
        <f t="shared" si="61"/>
        <v>2.4578568345948094E-8</v>
      </c>
      <c r="D1954" s="26">
        <f>Sheet3!C$12*EXP(-0.5*((Sheet1!$C1977-Sheet3!C$11)/Sheet3!C$13)^2)</f>
        <v>2.9124781134103978E-48</v>
      </c>
      <c r="E1954" s="26">
        <f>Sheet3!D$12*EXP(-0.5*((Sheet1!$C1977-Sheet3!D$11)/Sheet3!D$13)^2)</f>
        <v>7.8153192245113058E-11</v>
      </c>
      <c r="F1954" s="26">
        <f>Sheet3!E$12*EXP(-0.5*((Sheet1!$C1977-Sheet3!E$11)/Sheet3!E$13)^2)</f>
        <v>3.0625518942128725E-9</v>
      </c>
      <c r="G1954" s="26">
        <f>Sheet3!F$12*EXP(-0.5*((Sheet1!$C1977-Sheet3!F$11)/Sheet3!F$13)^2)</f>
        <v>3.0625518942128725E-9</v>
      </c>
      <c r="H1954" s="26">
        <f>Sheet3!G$12*EXP(-0.5*((Sheet1!$C1977-Sheet3!G$11)/Sheet3!G$13)^2)</f>
        <v>3.0625518942128725E-9</v>
      </c>
      <c r="I1954" s="26">
        <f>Sheet3!H$12*EXP(-0.5*((Sheet1!$C1977-Sheet3!H$11)/Sheet3!H$13)^2)</f>
        <v>3.0625518942128725E-9</v>
      </c>
      <c r="J1954" s="26">
        <f>Sheet3!I$12*EXP(-0.5*((Sheet1!$C1977-Sheet3!I$11)/Sheet3!I$13)^2)</f>
        <v>3.0625518942128725E-9</v>
      </c>
      <c r="K1954" s="26">
        <f>Sheet3!J$12*EXP(-0.5*((Sheet1!$C1977-Sheet3!J$11)/Sheet3!J$13)^2)</f>
        <v>3.0625518942128725E-9</v>
      </c>
      <c r="L1954" s="26">
        <f>Sheet3!K$12*EXP(-0.5*((Sheet1!$C1977-Sheet3!K$11)/Sheet3!K$13)^2)</f>
        <v>3.0625518942128725E-9</v>
      </c>
      <c r="M1954" s="26">
        <f>Sheet3!L$12*EXP(-0.5*((Sheet1!$C1977-Sheet3!L$11)/Sheet3!L$13)^2)</f>
        <v>3.0625518942128725E-9</v>
      </c>
    </row>
    <row r="1955" spans="1:13" x14ac:dyDescent="0.25">
      <c r="A1955" s="26">
        <f>Sheet1!D1978*Sheet3!$B$5</f>
        <v>0</v>
      </c>
      <c r="B1955" s="26">
        <f t="shared" si="60"/>
        <v>6.0410602193644161E-16</v>
      </c>
      <c r="C1955" s="26">
        <f t="shared" si="61"/>
        <v>2.4578568345948094E-8</v>
      </c>
      <c r="D1955" s="26">
        <f>Sheet3!C$12*EXP(-0.5*((Sheet1!$C1978-Sheet3!C$11)/Sheet3!C$13)^2)</f>
        <v>2.9124781134103978E-48</v>
      </c>
      <c r="E1955" s="26">
        <f>Sheet3!D$12*EXP(-0.5*((Sheet1!$C1978-Sheet3!D$11)/Sheet3!D$13)^2)</f>
        <v>7.8153192245113058E-11</v>
      </c>
      <c r="F1955" s="26">
        <f>Sheet3!E$12*EXP(-0.5*((Sheet1!$C1978-Sheet3!E$11)/Sheet3!E$13)^2)</f>
        <v>3.0625518942128725E-9</v>
      </c>
      <c r="G1955" s="26">
        <f>Sheet3!F$12*EXP(-0.5*((Sheet1!$C1978-Sheet3!F$11)/Sheet3!F$13)^2)</f>
        <v>3.0625518942128725E-9</v>
      </c>
      <c r="H1955" s="26">
        <f>Sheet3!G$12*EXP(-0.5*((Sheet1!$C1978-Sheet3!G$11)/Sheet3!G$13)^2)</f>
        <v>3.0625518942128725E-9</v>
      </c>
      <c r="I1955" s="26">
        <f>Sheet3!H$12*EXP(-0.5*((Sheet1!$C1978-Sheet3!H$11)/Sheet3!H$13)^2)</f>
        <v>3.0625518942128725E-9</v>
      </c>
      <c r="J1955" s="26">
        <f>Sheet3!I$12*EXP(-0.5*((Sheet1!$C1978-Sheet3!I$11)/Sheet3!I$13)^2)</f>
        <v>3.0625518942128725E-9</v>
      </c>
      <c r="K1955" s="26">
        <f>Sheet3!J$12*EXP(-0.5*((Sheet1!$C1978-Sheet3!J$11)/Sheet3!J$13)^2)</f>
        <v>3.0625518942128725E-9</v>
      </c>
      <c r="L1955" s="26">
        <f>Sheet3!K$12*EXP(-0.5*((Sheet1!$C1978-Sheet3!K$11)/Sheet3!K$13)^2)</f>
        <v>3.0625518942128725E-9</v>
      </c>
      <c r="M1955" s="26">
        <f>Sheet3!L$12*EXP(-0.5*((Sheet1!$C1978-Sheet3!L$11)/Sheet3!L$13)^2)</f>
        <v>3.0625518942128725E-9</v>
      </c>
    </row>
    <row r="1956" spans="1:13" x14ac:dyDescent="0.25">
      <c r="A1956" s="26">
        <f>Sheet1!D1979*Sheet3!$B$5</f>
        <v>0</v>
      </c>
      <c r="B1956" s="26">
        <f t="shared" si="60"/>
        <v>6.0410602193644161E-16</v>
      </c>
      <c r="C1956" s="26">
        <f t="shared" si="61"/>
        <v>2.4578568345948094E-8</v>
      </c>
      <c r="D1956" s="26">
        <f>Sheet3!C$12*EXP(-0.5*((Sheet1!$C1979-Sheet3!C$11)/Sheet3!C$13)^2)</f>
        <v>2.9124781134103978E-48</v>
      </c>
      <c r="E1956" s="26">
        <f>Sheet3!D$12*EXP(-0.5*((Sheet1!$C1979-Sheet3!D$11)/Sheet3!D$13)^2)</f>
        <v>7.8153192245113058E-11</v>
      </c>
      <c r="F1956" s="26">
        <f>Sheet3!E$12*EXP(-0.5*((Sheet1!$C1979-Sheet3!E$11)/Sheet3!E$13)^2)</f>
        <v>3.0625518942128725E-9</v>
      </c>
      <c r="G1956" s="26">
        <f>Sheet3!F$12*EXP(-0.5*((Sheet1!$C1979-Sheet3!F$11)/Sheet3!F$13)^2)</f>
        <v>3.0625518942128725E-9</v>
      </c>
      <c r="H1956" s="26">
        <f>Sheet3!G$12*EXP(-0.5*((Sheet1!$C1979-Sheet3!G$11)/Sheet3!G$13)^2)</f>
        <v>3.0625518942128725E-9</v>
      </c>
      <c r="I1956" s="26">
        <f>Sheet3!H$12*EXP(-0.5*((Sheet1!$C1979-Sheet3!H$11)/Sheet3!H$13)^2)</f>
        <v>3.0625518942128725E-9</v>
      </c>
      <c r="J1956" s="26">
        <f>Sheet3!I$12*EXP(-0.5*((Sheet1!$C1979-Sheet3!I$11)/Sheet3!I$13)^2)</f>
        <v>3.0625518942128725E-9</v>
      </c>
      <c r="K1956" s="26">
        <f>Sheet3!J$12*EXP(-0.5*((Sheet1!$C1979-Sheet3!J$11)/Sheet3!J$13)^2)</f>
        <v>3.0625518942128725E-9</v>
      </c>
      <c r="L1956" s="26">
        <f>Sheet3!K$12*EXP(-0.5*((Sheet1!$C1979-Sheet3!K$11)/Sheet3!K$13)^2)</f>
        <v>3.0625518942128725E-9</v>
      </c>
      <c r="M1956" s="26">
        <f>Sheet3!L$12*EXP(-0.5*((Sheet1!$C1979-Sheet3!L$11)/Sheet3!L$13)^2)</f>
        <v>3.0625518942128725E-9</v>
      </c>
    </row>
    <row r="1957" spans="1:13" x14ac:dyDescent="0.25">
      <c r="A1957" s="26">
        <f>Sheet1!D1980*Sheet3!$B$5</f>
        <v>0</v>
      </c>
      <c r="B1957" s="26">
        <f t="shared" si="60"/>
        <v>6.0410602193644161E-16</v>
      </c>
      <c r="C1957" s="26">
        <f t="shared" si="61"/>
        <v>2.4578568345948094E-8</v>
      </c>
      <c r="D1957" s="26">
        <f>Sheet3!C$12*EXP(-0.5*((Sheet1!$C1980-Sheet3!C$11)/Sheet3!C$13)^2)</f>
        <v>2.9124781134103978E-48</v>
      </c>
      <c r="E1957" s="26">
        <f>Sheet3!D$12*EXP(-0.5*((Sheet1!$C1980-Sheet3!D$11)/Sheet3!D$13)^2)</f>
        <v>7.8153192245113058E-11</v>
      </c>
      <c r="F1957" s="26">
        <f>Sheet3!E$12*EXP(-0.5*((Sheet1!$C1980-Sheet3!E$11)/Sheet3!E$13)^2)</f>
        <v>3.0625518942128725E-9</v>
      </c>
      <c r="G1957" s="26">
        <f>Sheet3!F$12*EXP(-0.5*((Sheet1!$C1980-Sheet3!F$11)/Sheet3!F$13)^2)</f>
        <v>3.0625518942128725E-9</v>
      </c>
      <c r="H1957" s="26">
        <f>Sheet3!G$12*EXP(-0.5*((Sheet1!$C1980-Sheet3!G$11)/Sheet3!G$13)^2)</f>
        <v>3.0625518942128725E-9</v>
      </c>
      <c r="I1957" s="26">
        <f>Sheet3!H$12*EXP(-0.5*((Sheet1!$C1980-Sheet3!H$11)/Sheet3!H$13)^2)</f>
        <v>3.0625518942128725E-9</v>
      </c>
      <c r="J1957" s="26">
        <f>Sheet3!I$12*EXP(-0.5*((Sheet1!$C1980-Sheet3!I$11)/Sheet3!I$13)^2)</f>
        <v>3.0625518942128725E-9</v>
      </c>
      <c r="K1957" s="26">
        <f>Sheet3!J$12*EXP(-0.5*((Sheet1!$C1980-Sheet3!J$11)/Sheet3!J$13)^2)</f>
        <v>3.0625518942128725E-9</v>
      </c>
      <c r="L1957" s="26">
        <f>Sheet3!K$12*EXP(-0.5*((Sheet1!$C1980-Sheet3!K$11)/Sheet3!K$13)^2)</f>
        <v>3.0625518942128725E-9</v>
      </c>
      <c r="M1957" s="26">
        <f>Sheet3!L$12*EXP(-0.5*((Sheet1!$C1980-Sheet3!L$11)/Sheet3!L$13)^2)</f>
        <v>3.0625518942128725E-9</v>
      </c>
    </row>
    <row r="1958" spans="1:13" x14ac:dyDescent="0.25">
      <c r="A1958" s="26">
        <f>Sheet1!D1981*Sheet3!$B$5</f>
        <v>0</v>
      </c>
      <c r="B1958" s="26">
        <f t="shared" si="60"/>
        <v>6.0410602193644161E-16</v>
      </c>
      <c r="C1958" s="26">
        <f t="shared" si="61"/>
        <v>2.4578568345948094E-8</v>
      </c>
      <c r="D1958" s="26">
        <f>Sheet3!C$12*EXP(-0.5*((Sheet1!$C1981-Sheet3!C$11)/Sheet3!C$13)^2)</f>
        <v>2.9124781134103978E-48</v>
      </c>
      <c r="E1958" s="26">
        <f>Sheet3!D$12*EXP(-0.5*((Sheet1!$C1981-Sheet3!D$11)/Sheet3!D$13)^2)</f>
        <v>7.8153192245113058E-11</v>
      </c>
      <c r="F1958" s="26">
        <f>Sheet3!E$12*EXP(-0.5*((Sheet1!$C1981-Sheet3!E$11)/Sheet3!E$13)^2)</f>
        <v>3.0625518942128725E-9</v>
      </c>
      <c r="G1958" s="26">
        <f>Sheet3!F$12*EXP(-0.5*((Sheet1!$C1981-Sheet3!F$11)/Sheet3!F$13)^2)</f>
        <v>3.0625518942128725E-9</v>
      </c>
      <c r="H1958" s="26">
        <f>Sheet3!G$12*EXP(-0.5*((Sheet1!$C1981-Sheet3!G$11)/Sheet3!G$13)^2)</f>
        <v>3.0625518942128725E-9</v>
      </c>
      <c r="I1958" s="26">
        <f>Sheet3!H$12*EXP(-0.5*((Sheet1!$C1981-Sheet3!H$11)/Sheet3!H$13)^2)</f>
        <v>3.0625518942128725E-9</v>
      </c>
      <c r="J1958" s="26">
        <f>Sheet3!I$12*EXP(-0.5*((Sheet1!$C1981-Sheet3!I$11)/Sheet3!I$13)^2)</f>
        <v>3.0625518942128725E-9</v>
      </c>
      <c r="K1958" s="26">
        <f>Sheet3!J$12*EXP(-0.5*((Sheet1!$C1981-Sheet3!J$11)/Sheet3!J$13)^2)</f>
        <v>3.0625518942128725E-9</v>
      </c>
      <c r="L1958" s="26">
        <f>Sheet3!K$12*EXP(-0.5*((Sheet1!$C1981-Sheet3!K$11)/Sheet3!K$13)^2)</f>
        <v>3.0625518942128725E-9</v>
      </c>
      <c r="M1958" s="26">
        <f>Sheet3!L$12*EXP(-0.5*((Sheet1!$C1981-Sheet3!L$11)/Sheet3!L$13)^2)</f>
        <v>3.0625518942128725E-9</v>
      </c>
    </row>
    <row r="1959" spans="1:13" x14ac:dyDescent="0.25">
      <c r="A1959" s="26">
        <f>Sheet1!D1982*Sheet3!$B$5</f>
        <v>0</v>
      </c>
      <c r="B1959" s="26">
        <f t="shared" si="60"/>
        <v>6.0410602193644161E-16</v>
      </c>
      <c r="C1959" s="26">
        <f t="shared" si="61"/>
        <v>2.4578568345948094E-8</v>
      </c>
      <c r="D1959" s="26">
        <f>Sheet3!C$12*EXP(-0.5*((Sheet1!$C1982-Sheet3!C$11)/Sheet3!C$13)^2)</f>
        <v>2.9124781134103978E-48</v>
      </c>
      <c r="E1959" s="26">
        <f>Sheet3!D$12*EXP(-0.5*((Sheet1!$C1982-Sheet3!D$11)/Sheet3!D$13)^2)</f>
        <v>7.8153192245113058E-11</v>
      </c>
      <c r="F1959" s="26">
        <f>Sheet3!E$12*EXP(-0.5*((Sheet1!$C1982-Sheet3!E$11)/Sheet3!E$13)^2)</f>
        <v>3.0625518942128725E-9</v>
      </c>
      <c r="G1959" s="26">
        <f>Sheet3!F$12*EXP(-0.5*((Sheet1!$C1982-Sheet3!F$11)/Sheet3!F$13)^2)</f>
        <v>3.0625518942128725E-9</v>
      </c>
      <c r="H1959" s="26">
        <f>Sheet3!G$12*EXP(-0.5*((Sheet1!$C1982-Sheet3!G$11)/Sheet3!G$13)^2)</f>
        <v>3.0625518942128725E-9</v>
      </c>
      <c r="I1959" s="26">
        <f>Sheet3!H$12*EXP(-0.5*((Sheet1!$C1982-Sheet3!H$11)/Sheet3!H$13)^2)</f>
        <v>3.0625518942128725E-9</v>
      </c>
      <c r="J1959" s="26">
        <f>Sheet3!I$12*EXP(-0.5*((Sheet1!$C1982-Sheet3!I$11)/Sheet3!I$13)^2)</f>
        <v>3.0625518942128725E-9</v>
      </c>
      <c r="K1959" s="26">
        <f>Sheet3!J$12*EXP(-0.5*((Sheet1!$C1982-Sheet3!J$11)/Sheet3!J$13)^2)</f>
        <v>3.0625518942128725E-9</v>
      </c>
      <c r="L1959" s="26">
        <f>Sheet3!K$12*EXP(-0.5*((Sheet1!$C1982-Sheet3!K$11)/Sheet3!K$13)^2)</f>
        <v>3.0625518942128725E-9</v>
      </c>
      <c r="M1959" s="26">
        <f>Sheet3!L$12*EXP(-0.5*((Sheet1!$C1982-Sheet3!L$11)/Sheet3!L$13)^2)</f>
        <v>3.0625518942128725E-9</v>
      </c>
    </row>
    <row r="1960" spans="1:13" x14ac:dyDescent="0.25">
      <c r="A1960" s="26">
        <f>Sheet1!D1983*Sheet3!$B$5</f>
        <v>0</v>
      </c>
      <c r="B1960" s="26">
        <f t="shared" si="60"/>
        <v>6.0410602193644161E-16</v>
      </c>
      <c r="C1960" s="26">
        <f t="shared" si="61"/>
        <v>2.4578568345948094E-8</v>
      </c>
      <c r="D1960" s="26">
        <f>Sheet3!C$12*EXP(-0.5*((Sheet1!$C1983-Sheet3!C$11)/Sheet3!C$13)^2)</f>
        <v>2.9124781134103978E-48</v>
      </c>
      <c r="E1960" s="26">
        <f>Sheet3!D$12*EXP(-0.5*((Sheet1!$C1983-Sheet3!D$11)/Sheet3!D$13)^2)</f>
        <v>7.8153192245113058E-11</v>
      </c>
      <c r="F1960" s="26">
        <f>Sheet3!E$12*EXP(-0.5*((Sheet1!$C1983-Sheet3!E$11)/Sheet3!E$13)^2)</f>
        <v>3.0625518942128725E-9</v>
      </c>
      <c r="G1960" s="26">
        <f>Sheet3!F$12*EXP(-0.5*((Sheet1!$C1983-Sheet3!F$11)/Sheet3!F$13)^2)</f>
        <v>3.0625518942128725E-9</v>
      </c>
      <c r="H1960" s="26">
        <f>Sheet3!G$12*EXP(-0.5*((Sheet1!$C1983-Sheet3!G$11)/Sheet3!G$13)^2)</f>
        <v>3.0625518942128725E-9</v>
      </c>
      <c r="I1960" s="26">
        <f>Sheet3!H$12*EXP(-0.5*((Sheet1!$C1983-Sheet3!H$11)/Sheet3!H$13)^2)</f>
        <v>3.0625518942128725E-9</v>
      </c>
      <c r="J1960" s="26">
        <f>Sheet3!I$12*EXP(-0.5*((Sheet1!$C1983-Sheet3!I$11)/Sheet3!I$13)^2)</f>
        <v>3.0625518942128725E-9</v>
      </c>
      <c r="K1960" s="26">
        <f>Sheet3!J$12*EXP(-0.5*((Sheet1!$C1983-Sheet3!J$11)/Sheet3!J$13)^2)</f>
        <v>3.0625518942128725E-9</v>
      </c>
      <c r="L1960" s="26">
        <f>Sheet3!K$12*EXP(-0.5*((Sheet1!$C1983-Sheet3!K$11)/Sheet3!K$13)^2)</f>
        <v>3.0625518942128725E-9</v>
      </c>
      <c r="M1960" s="26">
        <f>Sheet3!L$12*EXP(-0.5*((Sheet1!$C1983-Sheet3!L$11)/Sheet3!L$13)^2)</f>
        <v>3.0625518942128725E-9</v>
      </c>
    </row>
    <row r="1961" spans="1:13" x14ac:dyDescent="0.25">
      <c r="A1961" s="26">
        <f>Sheet1!D1984*Sheet3!$B$5</f>
        <v>0</v>
      </c>
      <c r="B1961" s="26">
        <f t="shared" si="60"/>
        <v>6.0410602193644161E-16</v>
      </c>
      <c r="C1961" s="26">
        <f t="shared" si="61"/>
        <v>2.4578568345948094E-8</v>
      </c>
      <c r="D1961" s="26">
        <f>Sheet3!C$12*EXP(-0.5*((Sheet1!$C1984-Sheet3!C$11)/Sheet3!C$13)^2)</f>
        <v>2.9124781134103978E-48</v>
      </c>
      <c r="E1961" s="26">
        <f>Sheet3!D$12*EXP(-0.5*((Sheet1!$C1984-Sheet3!D$11)/Sheet3!D$13)^2)</f>
        <v>7.8153192245113058E-11</v>
      </c>
      <c r="F1961" s="26">
        <f>Sheet3!E$12*EXP(-0.5*((Sheet1!$C1984-Sheet3!E$11)/Sheet3!E$13)^2)</f>
        <v>3.0625518942128725E-9</v>
      </c>
      <c r="G1961" s="26">
        <f>Sheet3!F$12*EXP(-0.5*((Sheet1!$C1984-Sheet3!F$11)/Sheet3!F$13)^2)</f>
        <v>3.0625518942128725E-9</v>
      </c>
      <c r="H1961" s="26">
        <f>Sheet3!G$12*EXP(-0.5*((Sheet1!$C1984-Sheet3!G$11)/Sheet3!G$13)^2)</f>
        <v>3.0625518942128725E-9</v>
      </c>
      <c r="I1961" s="26">
        <f>Sheet3!H$12*EXP(-0.5*((Sheet1!$C1984-Sheet3!H$11)/Sheet3!H$13)^2)</f>
        <v>3.0625518942128725E-9</v>
      </c>
      <c r="J1961" s="26">
        <f>Sheet3!I$12*EXP(-0.5*((Sheet1!$C1984-Sheet3!I$11)/Sheet3!I$13)^2)</f>
        <v>3.0625518942128725E-9</v>
      </c>
      <c r="K1961" s="26">
        <f>Sheet3!J$12*EXP(-0.5*((Sheet1!$C1984-Sheet3!J$11)/Sheet3!J$13)^2)</f>
        <v>3.0625518942128725E-9</v>
      </c>
      <c r="L1961" s="26">
        <f>Sheet3!K$12*EXP(-0.5*((Sheet1!$C1984-Sheet3!K$11)/Sheet3!K$13)^2)</f>
        <v>3.0625518942128725E-9</v>
      </c>
      <c r="M1961" s="26">
        <f>Sheet3!L$12*EXP(-0.5*((Sheet1!$C1984-Sheet3!L$11)/Sheet3!L$13)^2)</f>
        <v>3.0625518942128725E-9</v>
      </c>
    </row>
    <row r="1962" spans="1:13" x14ac:dyDescent="0.25">
      <c r="A1962" s="26">
        <f>Sheet1!D1985*Sheet3!$B$5</f>
        <v>0</v>
      </c>
      <c r="B1962" s="26">
        <f t="shared" si="60"/>
        <v>6.0410602193644161E-16</v>
      </c>
      <c r="C1962" s="26">
        <f t="shared" si="61"/>
        <v>2.4578568345948094E-8</v>
      </c>
      <c r="D1962" s="26">
        <f>Sheet3!C$12*EXP(-0.5*((Sheet1!$C1985-Sheet3!C$11)/Sheet3!C$13)^2)</f>
        <v>2.9124781134103978E-48</v>
      </c>
      <c r="E1962" s="26">
        <f>Sheet3!D$12*EXP(-0.5*((Sheet1!$C1985-Sheet3!D$11)/Sheet3!D$13)^2)</f>
        <v>7.8153192245113058E-11</v>
      </c>
      <c r="F1962" s="26">
        <f>Sheet3!E$12*EXP(-0.5*((Sheet1!$C1985-Sheet3!E$11)/Sheet3!E$13)^2)</f>
        <v>3.0625518942128725E-9</v>
      </c>
      <c r="G1962" s="26">
        <f>Sheet3!F$12*EXP(-0.5*((Sheet1!$C1985-Sheet3!F$11)/Sheet3!F$13)^2)</f>
        <v>3.0625518942128725E-9</v>
      </c>
      <c r="H1962" s="26">
        <f>Sheet3!G$12*EXP(-0.5*((Sheet1!$C1985-Sheet3!G$11)/Sheet3!G$13)^2)</f>
        <v>3.0625518942128725E-9</v>
      </c>
      <c r="I1962" s="26">
        <f>Sheet3!H$12*EXP(-0.5*((Sheet1!$C1985-Sheet3!H$11)/Sheet3!H$13)^2)</f>
        <v>3.0625518942128725E-9</v>
      </c>
      <c r="J1962" s="26">
        <f>Sheet3!I$12*EXP(-0.5*((Sheet1!$C1985-Sheet3!I$11)/Sheet3!I$13)^2)</f>
        <v>3.0625518942128725E-9</v>
      </c>
      <c r="K1962" s="26">
        <f>Sheet3!J$12*EXP(-0.5*((Sheet1!$C1985-Sheet3!J$11)/Sheet3!J$13)^2)</f>
        <v>3.0625518942128725E-9</v>
      </c>
      <c r="L1962" s="26">
        <f>Sheet3!K$12*EXP(-0.5*((Sheet1!$C1985-Sheet3!K$11)/Sheet3!K$13)^2)</f>
        <v>3.0625518942128725E-9</v>
      </c>
      <c r="M1962" s="26">
        <f>Sheet3!L$12*EXP(-0.5*((Sheet1!$C1985-Sheet3!L$11)/Sheet3!L$13)^2)</f>
        <v>3.0625518942128725E-9</v>
      </c>
    </row>
    <row r="1963" spans="1:13" x14ac:dyDescent="0.25">
      <c r="A1963" s="26">
        <f>Sheet1!D1986*Sheet3!$B$5</f>
        <v>0</v>
      </c>
      <c r="B1963" s="26">
        <f t="shared" si="60"/>
        <v>6.0410602193644161E-16</v>
      </c>
      <c r="C1963" s="26">
        <f t="shared" si="61"/>
        <v>2.4578568345948094E-8</v>
      </c>
      <c r="D1963" s="26">
        <f>Sheet3!C$12*EXP(-0.5*((Sheet1!$C1986-Sheet3!C$11)/Sheet3!C$13)^2)</f>
        <v>2.9124781134103978E-48</v>
      </c>
      <c r="E1963" s="26">
        <f>Sheet3!D$12*EXP(-0.5*((Sheet1!$C1986-Sheet3!D$11)/Sheet3!D$13)^2)</f>
        <v>7.8153192245113058E-11</v>
      </c>
      <c r="F1963" s="26">
        <f>Sheet3!E$12*EXP(-0.5*((Sheet1!$C1986-Sheet3!E$11)/Sheet3!E$13)^2)</f>
        <v>3.0625518942128725E-9</v>
      </c>
      <c r="G1963" s="26">
        <f>Sheet3!F$12*EXP(-0.5*((Sheet1!$C1986-Sheet3!F$11)/Sheet3!F$13)^2)</f>
        <v>3.0625518942128725E-9</v>
      </c>
      <c r="H1963" s="26">
        <f>Sheet3!G$12*EXP(-0.5*((Sheet1!$C1986-Sheet3!G$11)/Sheet3!G$13)^2)</f>
        <v>3.0625518942128725E-9</v>
      </c>
      <c r="I1963" s="26">
        <f>Sheet3!H$12*EXP(-0.5*((Sheet1!$C1986-Sheet3!H$11)/Sheet3!H$13)^2)</f>
        <v>3.0625518942128725E-9</v>
      </c>
      <c r="J1963" s="26">
        <f>Sheet3!I$12*EXP(-0.5*((Sheet1!$C1986-Sheet3!I$11)/Sheet3!I$13)^2)</f>
        <v>3.0625518942128725E-9</v>
      </c>
      <c r="K1963" s="26">
        <f>Sheet3!J$12*EXP(-0.5*((Sheet1!$C1986-Sheet3!J$11)/Sheet3!J$13)^2)</f>
        <v>3.0625518942128725E-9</v>
      </c>
      <c r="L1963" s="26">
        <f>Sheet3!K$12*EXP(-0.5*((Sheet1!$C1986-Sheet3!K$11)/Sheet3!K$13)^2)</f>
        <v>3.0625518942128725E-9</v>
      </c>
      <c r="M1963" s="26">
        <f>Sheet3!L$12*EXP(-0.5*((Sheet1!$C1986-Sheet3!L$11)/Sheet3!L$13)^2)</f>
        <v>3.0625518942128725E-9</v>
      </c>
    </row>
    <row r="1964" spans="1:13" x14ac:dyDescent="0.25">
      <c r="A1964" s="26">
        <f>Sheet1!D1987*Sheet3!$B$5</f>
        <v>0</v>
      </c>
      <c r="B1964" s="26">
        <f t="shared" si="60"/>
        <v>6.0410602193644161E-16</v>
      </c>
      <c r="C1964" s="26">
        <f t="shared" si="61"/>
        <v>2.4578568345948094E-8</v>
      </c>
      <c r="D1964" s="26">
        <f>Sheet3!C$12*EXP(-0.5*((Sheet1!$C1987-Sheet3!C$11)/Sheet3!C$13)^2)</f>
        <v>2.9124781134103978E-48</v>
      </c>
      <c r="E1964" s="26">
        <f>Sheet3!D$12*EXP(-0.5*((Sheet1!$C1987-Sheet3!D$11)/Sheet3!D$13)^2)</f>
        <v>7.8153192245113058E-11</v>
      </c>
      <c r="F1964" s="26">
        <f>Sheet3!E$12*EXP(-0.5*((Sheet1!$C1987-Sheet3!E$11)/Sheet3!E$13)^2)</f>
        <v>3.0625518942128725E-9</v>
      </c>
      <c r="G1964" s="26">
        <f>Sheet3!F$12*EXP(-0.5*((Sheet1!$C1987-Sheet3!F$11)/Sheet3!F$13)^2)</f>
        <v>3.0625518942128725E-9</v>
      </c>
      <c r="H1964" s="26">
        <f>Sheet3!G$12*EXP(-0.5*((Sheet1!$C1987-Sheet3!G$11)/Sheet3!G$13)^2)</f>
        <v>3.0625518942128725E-9</v>
      </c>
      <c r="I1964" s="26">
        <f>Sheet3!H$12*EXP(-0.5*((Sheet1!$C1987-Sheet3!H$11)/Sheet3!H$13)^2)</f>
        <v>3.0625518942128725E-9</v>
      </c>
      <c r="J1964" s="26">
        <f>Sheet3!I$12*EXP(-0.5*((Sheet1!$C1987-Sheet3!I$11)/Sheet3!I$13)^2)</f>
        <v>3.0625518942128725E-9</v>
      </c>
      <c r="K1964" s="26">
        <f>Sheet3!J$12*EXP(-0.5*((Sheet1!$C1987-Sheet3!J$11)/Sheet3!J$13)^2)</f>
        <v>3.0625518942128725E-9</v>
      </c>
      <c r="L1964" s="26">
        <f>Sheet3!K$12*EXP(-0.5*((Sheet1!$C1987-Sheet3!K$11)/Sheet3!K$13)^2)</f>
        <v>3.0625518942128725E-9</v>
      </c>
      <c r="M1964" s="26">
        <f>Sheet3!L$12*EXP(-0.5*((Sheet1!$C1987-Sheet3!L$11)/Sheet3!L$13)^2)</f>
        <v>3.0625518942128725E-9</v>
      </c>
    </row>
    <row r="1965" spans="1:13" x14ac:dyDescent="0.25">
      <c r="A1965" s="26">
        <f>Sheet1!D1988*Sheet3!$B$5</f>
        <v>0</v>
      </c>
      <c r="B1965" s="26">
        <f t="shared" si="60"/>
        <v>6.0410602193644161E-16</v>
      </c>
      <c r="C1965" s="26">
        <f t="shared" si="61"/>
        <v>2.4578568345948094E-8</v>
      </c>
      <c r="D1965" s="26">
        <f>Sheet3!C$12*EXP(-0.5*((Sheet1!$C1988-Sheet3!C$11)/Sheet3!C$13)^2)</f>
        <v>2.9124781134103978E-48</v>
      </c>
      <c r="E1965" s="26">
        <f>Sheet3!D$12*EXP(-0.5*((Sheet1!$C1988-Sheet3!D$11)/Sheet3!D$13)^2)</f>
        <v>7.8153192245113058E-11</v>
      </c>
      <c r="F1965" s="26">
        <f>Sheet3!E$12*EXP(-0.5*((Sheet1!$C1988-Sheet3!E$11)/Sheet3!E$13)^2)</f>
        <v>3.0625518942128725E-9</v>
      </c>
      <c r="G1965" s="26">
        <f>Sheet3!F$12*EXP(-0.5*((Sheet1!$C1988-Sheet3!F$11)/Sheet3!F$13)^2)</f>
        <v>3.0625518942128725E-9</v>
      </c>
      <c r="H1965" s="26">
        <f>Sheet3!G$12*EXP(-0.5*((Sheet1!$C1988-Sheet3!G$11)/Sheet3!G$13)^2)</f>
        <v>3.0625518942128725E-9</v>
      </c>
      <c r="I1965" s="26">
        <f>Sheet3!H$12*EXP(-0.5*((Sheet1!$C1988-Sheet3!H$11)/Sheet3!H$13)^2)</f>
        <v>3.0625518942128725E-9</v>
      </c>
      <c r="J1965" s="26">
        <f>Sheet3!I$12*EXP(-0.5*((Sheet1!$C1988-Sheet3!I$11)/Sheet3!I$13)^2)</f>
        <v>3.0625518942128725E-9</v>
      </c>
      <c r="K1965" s="26">
        <f>Sheet3!J$12*EXP(-0.5*((Sheet1!$C1988-Sheet3!J$11)/Sheet3!J$13)^2)</f>
        <v>3.0625518942128725E-9</v>
      </c>
      <c r="L1965" s="26">
        <f>Sheet3!K$12*EXP(-0.5*((Sheet1!$C1988-Sheet3!K$11)/Sheet3!K$13)^2)</f>
        <v>3.0625518942128725E-9</v>
      </c>
      <c r="M1965" s="26">
        <f>Sheet3!L$12*EXP(-0.5*((Sheet1!$C1988-Sheet3!L$11)/Sheet3!L$13)^2)</f>
        <v>3.0625518942128725E-9</v>
      </c>
    </row>
    <row r="1966" spans="1:13" x14ac:dyDescent="0.25">
      <c r="A1966" s="26">
        <f>Sheet1!D1989*Sheet3!$B$5</f>
        <v>0</v>
      </c>
      <c r="B1966" s="26">
        <f t="shared" si="60"/>
        <v>6.0410602193644161E-16</v>
      </c>
      <c r="C1966" s="26">
        <f t="shared" si="61"/>
        <v>2.4578568345948094E-8</v>
      </c>
      <c r="D1966" s="26">
        <f>Sheet3!C$12*EXP(-0.5*((Sheet1!$C1989-Sheet3!C$11)/Sheet3!C$13)^2)</f>
        <v>2.9124781134103978E-48</v>
      </c>
      <c r="E1966" s="26">
        <f>Sheet3!D$12*EXP(-0.5*((Sheet1!$C1989-Sheet3!D$11)/Sheet3!D$13)^2)</f>
        <v>7.8153192245113058E-11</v>
      </c>
      <c r="F1966" s="26">
        <f>Sheet3!E$12*EXP(-0.5*((Sheet1!$C1989-Sheet3!E$11)/Sheet3!E$13)^2)</f>
        <v>3.0625518942128725E-9</v>
      </c>
      <c r="G1966" s="26">
        <f>Sheet3!F$12*EXP(-0.5*((Sheet1!$C1989-Sheet3!F$11)/Sheet3!F$13)^2)</f>
        <v>3.0625518942128725E-9</v>
      </c>
      <c r="H1966" s="26">
        <f>Sheet3!G$12*EXP(-0.5*((Sheet1!$C1989-Sheet3!G$11)/Sheet3!G$13)^2)</f>
        <v>3.0625518942128725E-9</v>
      </c>
      <c r="I1966" s="26">
        <f>Sheet3!H$12*EXP(-0.5*((Sheet1!$C1989-Sheet3!H$11)/Sheet3!H$13)^2)</f>
        <v>3.0625518942128725E-9</v>
      </c>
      <c r="J1966" s="26">
        <f>Sheet3!I$12*EXP(-0.5*((Sheet1!$C1989-Sheet3!I$11)/Sheet3!I$13)^2)</f>
        <v>3.0625518942128725E-9</v>
      </c>
      <c r="K1966" s="26">
        <f>Sheet3!J$12*EXP(-0.5*((Sheet1!$C1989-Sheet3!J$11)/Sheet3!J$13)^2)</f>
        <v>3.0625518942128725E-9</v>
      </c>
      <c r="L1966" s="26">
        <f>Sheet3!K$12*EXP(-0.5*((Sheet1!$C1989-Sheet3!K$11)/Sheet3!K$13)^2)</f>
        <v>3.0625518942128725E-9</v>
      </c>
      <c r="M1966" s="26">
        <f>Sheet3!L$12*EXP(-0.5*((Sheet1!$C1989-Sheet3!L$11)/Sheet3!L$13)^2)</f>
        <v>3.0625518942128725E-9</v>
      </c>
    </row>
    <row r="1967" spans="1:13" x14ac:dyDescent="0.25">
      <c r="A1967" s="26">
        <f>Sheet1!D1990*Sheet3!$B$5</f>
        <v>0</v>
      </c>
      <c r="B1967" s="26">
        <f t="shared" si="60"/>
        <v>6.0410602193644161E-16</v>
      </c>
      <c r="C1967" s="26">
        <f t="shared" si="61"/>
        <v>2.4578568345948094E-8</v>
      </c>
      <c r="D1967" s="26">
        <f>Sheet3!C$12*EXP(-0.5*((Sheet1!$C1990-Sheet3!C$11)/Sheet3!C$13)^2)</f>
        <v>2.9124781134103978E-48</v>
      </c>
      <c r="E1967" s="26">
        <f>Sheet3!D$12*EXP(-0.5*((Sheet1!$C1990-Sheet3!D$11)/Sheet3!D$13)^2)</f>
        <v>7.8153192245113058E-11</v>
      </c>
      <c r="F1967" s="26">
        <f>Sheet3!E$12*EXP(-0.5*((Sheet1!$C1990-Sheet3!E$11)/Sheet3!E$13)^2)</f>
        <v>3.0625518942128725E-9</v>
      </c>
      <c r="G1967" s="26">
        <f>Sheet3!F$12*EXP(-0.5*((Sheet1!$C1990-Sheet3!F$11)/Sheet3!F$13)^2)</f>
        <v>3.0625518942128725E-9</v>
      </c>
      <c r="H1967" s="26">
        <f>Sheet3!G$12*EXP(-0.5*((Sheet1!$C1990-Sheet3!G$11)/Sheet3!G$13)^2)</f>
        <v>3.0625518942128725E-9</v>
      </c>
      <c r="I1967" s="26">
        <f>Sheet3!H$12*EXP(-0.5*((Sheet1!$C1990-Sheet3!H$11)/Sheet3!H$13)^2)</f>
        <v>3.0625518942128725E-9</v>
      </c>
      <c r="J1967" s="26">
        <f>Sheet3!I$12*EXP(-0.5*((Sheet1!$C1990-Sheet3!I$11)/Sheet3!I$13)^2)</f>
        <v>3.0625518942128725E-9</v>
      </c>
      <c r="K1967" s="26">
        <f>Sheet3!J$12*EXP(-0.5*((Sheet1!$C1990-Sheet3!J$11)/Sheet3!J$13)^2)</f>
        <v>3.0625518942128725E-9</v>
      </c>
      <c r="L1967" s="26">
        <f>Sheet3!K$12*EXP(-0.5*((Sheet1!$C1990-Sheet3!K$11)/Sheet3!K$13)^2)</f>
        <v>3.0625518942128725E-9</v>
      </c>
      <c r="M1967" s="26">
        <f>Sheet3!L$12*EXP(-0.5*((Sheet1!$C1990-Sheet3!L$11)/Sheet3!L$13)^2)</f>
        <v>3.0625518942128725E-9</v>
      </c>
    </row>
    <row r="1968" spans="1:13" x14ac:dyDescent="0.25">
      <c r="A1968" s="26">
        <f>Sheet1!D1991*Sheet3!$B$5</f>
        <v>0</v>
      </c>
      <c r="B1968" s="26">
        <f t="shared" si="60"/>
        <v>6.0410602193644161E-16</v>
      </c>
      <c r="C1968" s="26">
        <f t="shared" si="61"/>
        <v>2.4578568345948094E-8</v>
      </c>
      <c r="D1968" s="26">
        <f>Sheet3!C$12*EXP(-0.5*((Sheet1!$C1991-Sheet3!C$11)/Sheet3!C$13)^2)</f>
        <v>2.9124781134103978E-48</v>
      </c>
      <c r="E1968" s="26">
        <f>Sheet3!D$12*EXP(-0.5*((Sheet1!$C1991-Sheet3!D$11)/Sheet3!D$13)^2)</f>
        <v>7.8153192245113058E-11</v>
      </c>
      <c r="F1968" s="26">
        <f>Sheet3!E$12*EXP(-0.5*((Sheet1!$C1991-Sheet3!E$11)/Sheet3!E$13)^2)</f>
        <v>3.0625518942128725E-9</v>
      </c>
      <c r="G1968" s="26">
        <f>Sheet3!F$12*EXP(-0.5*((Sheet1!$C1991-Sheet3!F$11)/Sheet3!F$13)^2)</f>
        <v>3.0625518942128725E-9</v>
      </c>
      <c r="H1968" s="26">
        <f>Sheet3!G$12*EXP(-0.5*((Sheet1!$C1991-Sheet3!G$11)/Sheet3!G$13)^2)</f>
        <v>3.0625518942128725E-9</v>
      </c>
      <c r="I1968" s="26">
        <f>Sheet3!H$12*EXP(-0.5*((Sheet1!$C1991-Sheet3!H$11)/Sheet3!H$13)^2)</f>
        <v>3.0625518942128725E-9</v>
      </c>
      <c r="J1968" s="26">
        <f>Sheet3!I$12*EXP(-0.5*((Sheet1!$C1991-Sheet3!I$11)/Sheet3!I$13)^2)</f>
        <v>3.0625518942128725E-9</v>
      </c>
      <c r="K1968" s="26">
        <f>Sheet3!J$12*EXP(-0.5*((Sheet1!$C1991-Sheet3!J$11)/Sheet3!J$13)^2)</f>
        <v>3.0625518942128725E-9</v>
      </c>
      <c r="L1968" s="26">
        <f>Sheet3!K$12*EXP(-0.5*((Sheet1!$C1991-Sheet3!K$11)/Sheet3!K$13)^2)</f>
        <v>3.0625518942128725E-9</v>
      </c>
      <c r="M1968" s="26">
        <f>Sheet3!L$12*EXP(-0.5*((Sheet1!$C1991-Sheet3!L$11)/Sheet3!L$13)^2)</f>
        <v>3.0625518942128725E-9</v>
      </c>
    </row>
    <row r="1969" spans="1:13" x14ac:dyDescent="0.25">
      <c r="A1969" s="26">
        <f>Sheet1!D1992*Sheet3!$B$5</f>
        <v>0</v>
      </c>
      <c r="B1969" s="26">
        <f t="shared" si="60"/>
        <v>6.0410602193644161E-16</v>
      </c>
      <c r="C1969" s="26">
        <f t="shared" si="61"/>
        <v>2.4578568345948094E-8</v>
      </c>
      <c r="D1969" s="26">
        <f>Sheet3!C$12*EXP(-0.5*((Sheet1!$C1992-Sheet3!C$11)/Sheet3!C$13)^2)</f>
        <v>2.9124781134103978E-48</v>
      </c>
      <c r="E1969" s="26">
        <f>Sheet3!D$12*EXP(-0.5*((Sheet1!$C1992-Sheet3!D$11)/Sheet3!D$13)^2)</f>
        <v>7.8153192245113058E-11</v>
      </c>
      <c r="F1969" s="26">
        <f>Sheet3!E$12*EXP(-0.5*((Sheet1!$C1992-Sheet3!E$11)/Sheet3!E$13)^2)</f>
        <v>3.0625518942128725E-9</v>
      </c>
      <c r="G1969" s="26">
        <f>Sheet3!F$12*EXP(-0.5*((Sheet1!$C1992-Sheet3!F$11)/Sheet3!F$13)^2)</f>
        <v>3.0625518942128725E-9</v>
      </c>
      <c r="H1969" s="26">
        <f>Sheet3!G$12*EXP(-0.5*((Sheet1!$C1992-Sheet3!G$11)/Sheet3!G$13)^2)</f>
        <v>3.0625518942128725E-9</v>
      </c>
      <c r="I1969" s="26">
        <f>Sheet3!H$12*EXP(-0.5*((Sheet1!$C1992-Sheet3!H$11)/Sheet3!H$13)^2)</f>
        <v>3.0625518942128725E-9</v>
      </c>
      <c r="J1969" s="26">
        <f>Sheet3!I$12*EXP(-0.5*((Sheet1!$C1992-Sheet3!I$11)/Sheet3!I$13)^2)</f>
        <v>3.0625518942128725E-9</v>
      </c>
      <c r="K1969" s="26">
        <f>Sheet3!J$12*EXP(-0.5*((Sheet1!$C1992-Sheet3!J$11)/Sheet3!J$13)^2)</f>
        <v>3.0625518942128725E-9</v>
      </c>
      <c r="L1969" s="26">
        <f>Sheet3!K$12*EXP(-0.5*((Sheet1!$C1992-Sheet3!K$11)/Sheet3!K$13)^2)</f>
        <v>3.0625518942128725E-9</v>
      </c>
      <c r="M1969" s="26">
        <f>Sheet3!L$12*EXP(-0.5*((Sheet1!$C1992-Sheet3!L$11)/Sheet3!L$13)^2)</f>
        <v>3.0625518942128725E-9</v>
      </c>
    </row>
    <row r="1970" spans="1:13" x14ac:dyDescent="0.25">
      <c r="A1970" s="26">
        <f>Sheet1!D1993*Sheet3!$B$5</f>
        <v>0</v>
      </c>
      <c r="B1970" s="26">
        <f t="shared" si="60"/>
        <v>6.0410602193644161E-16</v>
      </c>
      <c r="C1970" s="26">
        <f t="shared" si="61"/>
        <v>2.4578568345948094E-8</v>
      </c>
      <c r="D1970" s="26">
        <f>Sheet3!C$12*EXP(-0.5*((Sheet1!$C1993-Sheet3!C$11)/Sheet3!C$13)^2)</f>
        <v>2.9124781134103978E-48</v>
      </c>
      <c r="E1970" s="26">
        <f>Sheet3!D$12*EXP(-0.5*((Sheet1!$C1993-Sheet3!D$11)/Sheet3!D$13)^2)</f>
        <v>7.8153192245113058E-11</v>
      </c>
      <c r="F1970" s="26">
        <f>Sheet3!E$12*EXP(-0.5*((Sheet1!$C1993-Sheet3!E$11)/Sheet3!E$13)^2)</f>
        <v>3.0625518942128725E-9</v>
      </c>
      <c r="G1970" s="26">
        <f>Sheet3!F$12*EXP(-0.5*((Sheet1!$C1993-Sheet3!F$11)/Sheet3!F$13)^2)</f>
        <v>3.0625518942128725E-9</v>
      </c>
      <c r="H1970" s="26">
        <f>Sheet3!G$12*EXP(-0.5*((Sheet1!$C1993-Sheet3!G$11)/Sheet3!G$13)^2)</f>
        <v>3.0625518942128725E-9</v>
      </c>
      <c r="I1970" s="26">
        <f>Sheet3!H$12*EXP(-0.5*((Sheet1!$C1993-Sheet3!H$11)/Sheet3!H$13)^2)</f>
        <v>3.0625518942128725E-9</v>
      </c>
      <c r="J1970" s="26">
        <f>Sheet3!I$12*EXP(-0.5*((Sheet1!$C1993-Sheet3!I$11)/Sheet3!I$13)^2)</f>
        <v>3.0625518942128725E-9</v>
      </c>
      <c r="K1970" s="26">
        <f>Sheet3!J$12*EXP(-0.5*((Sheet1!$C1993-Sheet3!J$11)/Sheet3!J$13)^2)</f>
        <v>3.0625518942128725E-9</v>
      </c>
      <c r="L1970" s="26">
        <f>Sheet3!K$12*EXP(-0.5*((Sheet1!$C1993-Sheet3!K$11)/Sheet3!K$13)^2)</f>
        <v>3.0625518942128725E-9</v>
      </c>
      <c r="M1970" s="26">
        <f>Sheet3!L$12*EXP(-0.5*((Sheet1!$C1993-Sheet3!L$11)/Sheet3!L$13)^2)</f>
        <v>3.0625518942128725E-9</v>
      </c>
    </row>
    <row r="1971" spans="1:13" x14ac:dyDescent="0.25">
      <c r="A1971" s="26">
        <f>Sheet1!D1994*Sheet3!$B$5</f>
        <v>0</v>
      </c>
      <c r="B1971" s="26">
        <f t="shared" si="60"/>
        <v>6.0410602193644161E-16</v>
      </c>
      <c r="C1971" s="26">
        <f t="shared" si="61"/>
        <v>2.4578568345948094E-8</v>
      </c>
      <c r="D1971" s="26">
        <f>Sheet3!C$12*EXP(-0.5*((Sheet1!$C1994-Sheet3!C$11)/Sheet3!C$13)^2)</f>
        <v>2.9124781134103978E-48</v>
      </c>
      <c r="E1971" s="26">
        <f>Sheet3!D$12*EXP(-0.5*((Sheet1!$C1994-Sheet3!D$11)/Sheet3!D$13)^2)</f>
        <v>7.8153192245113058E-11</v>
      </c>
      <c r="F1971" s="26">
        <f>Sheet3!E$12*EXP(-0.5*((Sheet1!$C1994-Sheet3!E$11)/Sheet3!E$13)^2)</f>
        <v>3.0625518942128725E-9</v>
      </c>
      <c r="G1971" s="26">
        <f>Sheet3!F$12*EXP(-0.5*((Sheet1!$C1994-Sheet3!F$11)/Sheet3!F$13)^2)</f>
        <v>3.0625518942128725E-9</v>
      </c>
      <c r="H1971" s="26">
        <f>Sheet3!G$12*EXP(-0.5*((Sheet1!$C1994-Sheet3!G$11)/Sheet3!G$13)^2)</f>
        <v>3.0625518942128725E-9</v>
      </c>
      <c r="I1971" s="26">
        <f>Sheet3!H$12*EXP(-0.5*((Sheet1!$C1994-Sheet3!H$11)/Sheet3!H$13)^2)</f>
        <v>3.0625518942128725E-9</v>
      </c>
      <c r="J1971" s="26">
        <f>Sheet3!I$12*EXP(-0.5*((Sheet1!$C1994-Sheet3!I$11)/Sheet3!I$13)^2)</f>
        <v>3.0625518942128725E-9</v>
      </c>
      <c r="K1971" s="26">
        <f>Sheet3!J$12*EXP(-0.5*((Sheet1!$C1994-Sheet3!J$11)/Sheet3!J$13)^2)</f>
        <v>3.0625518942128725E-9</v>
      </c>
      <c r="L1971" s="26">
        <f>Sheet3!K$12*EXP(-0.5*((Sheet1!$C1994-Sheet3!K$11)/Sheet3!K$13)^2)</f>
        <v>3.0625518942128725E-9</v>
      </c>
      <c r="M1971" s="26">
        <f>Sheet3!L$12*EXP(-0.5*((Sheet1!$C1994-Sheet3!L$11)/Sheet3!L$13)^2)</f>
        <v>3.0625518942128725E-9</v>
      </c>
    </row>
    <row r="1972" spans="1:13" x14ac:dyDescent="0.25">
      <c r="A1972" s="26">
        <f>Sheet1!D1995*Sheet3!$B$5</f>
        <v>0</v>
      </c>
      <c r="B1972" s="26">
        <f t="shared" si="60"/>
        <v>6.0410602193644161E-16</v>
      </c>
      <c r="C1972" s="26">
        <f t="shared" si="61"/>
        <v>2.4578568345948094E-8</v>
      </c>
      <c r="D1972" s="26">
        <f>Sheet3!C$12*EXP(-0.5*((Sheet1!$C1995-Sheet3!C$11)/Sheet3!C$13)^2)</f>
        <v>2.9124781134103978E-48</v>
      </c>
      <c r="E1972" s="26">
        <f>Sheet3!D$12*EXP(-0.5*((Sheet1!$C1995-Sheet3!D$11)/Sheet3!D$13)^2)</f>
        <v>7.8153192245113058E-11</v>
      </c>
      <c r="F1972" s="26">
        <f>Sheet3!E$12*EXP(-0.5*((Sheet1!$C1995-Sheet3!E$11)/Sheet3!E$13)^2)</f>
        <v>3.0625518942128725E-9</v>
      </c>
      <c r="G1972" s="26">
        <f>Sheet3!F$12*EXP(-0.5*((Sheet1!$C1995-Sheet3!F$11)/Sheet3!F$13)^2)</f>
        <v>3.0625518942128725E-9</v>
      </c>
      <c r="H1972" s="26">
        <f>Sheet3!G$12*EXP(-0.5*((Sheet1!$C1995-Sheet3!G$11)/Sheet3!G$13)^2)</f>
        <v>3.0625518942128725E-9</v>
      </c>
      <c r="I1972" s="26">
        <f>Sheet3!H$12*EXP(-0.5*((Sheet1!$C1995-Sheet3!H$11)/Sheet3!H$13)^2)</f>
        <v>3.0625518942128725E-9</v>
      </c>
      <c r="J1972" s="26">
        <f>Sheet3!I$12*EXP(-0.5*((Sheet1!$C1995-Sheet3!I$11)/Sheet3!I$13)^2)</f>
        <v>3.0625518942128725E-9</v>
      </c>
      <c r="K1972" s="26">
        <f>Sheet3!J$12*EXP(-0.5*((Sheet1!$C1995-Sheet3!J$11)/Sheet3!J$13)^2)</f>
        <v>3.0625518942128725E-9</v>
      </c>
      <c r="L1972" s="26">
        <f>Sheet3!K$12*EXP(-0.5*((Sheet1!$C1995-Sheet3!K$11)/Sheet3!K$13)^2)</f>
        <v>3.0625518942128725E-9</v>
      </c>
      <c r="M1972" s="26">
        <f>Sheet3!L$12*EXP(-0.5*((Sheet1!$C1995-Sheet3!L$11)/Sheet3!L$13)^2)</f>
        <v>3.0625518942128725E-9</v>
      </c>
    </row>
    <row r="1973" spans="1:13" x14ac:dyDescent="0.25">
      <c r="A1973" s="26">
        <f>Sheet1!D1996*Sheet3!$B$5</f>
        <v>0</v>
      </c>
      <c r="B1973" s="26">
        <f t="shared" si="60"/>
        <v>6.0410602193644161E-16</v>
      </c>
      <c r="C1973" s="26">
        <f t="shared" si="61"/>
        <v>2.4578568345948094E-8</v>
      </c>
      <c r="D1973" s="26">
        <f>Sheet3!C$12*EXP(-0.5*((Sheet1!$C1996-Sheet3!C$11)/Sheet3!C$13)^2)</f>
        <v>2.9124781134103978E-48</v>
      </c>
      <c r="E1973" s="26">
        <f>Sheet3!D$12*EXP(-0.5*((Sheet1!$C1996-Sheet3!D$11)/Sheet3!D$13)^2)</f>
        <v>7.8153192245113058E-11</v>
      </c>
      <c r="F1973" s="26">
        <f>Sheet3!E$12*EXP(-0.5*((Sheet1!$C1996-Sheet3!E$11)/Sheet3!E$13)^2)</f>
        <v>3.0625518942128725E-9</v>
      </c>
      <c r="G1973" s="26">
        <f>Sheet3!F$12*EXP(-0.5*((Sheet1!$C1996-Sheet3!F$11)/Sheet3!F$13)^2)</f>
        <v>3.0625518942128725E-9</v>
      </c>
      <c r="H1973" s="26">
        <f>Sheet3!G$12*EXP(-0.5*((Sheet1!$C1996-Sheet3!G$11)/Sheet3!G$13)^2)</f>
        <v>3.0625518942128725E-9</v>
      </c>
      <c r="I1973" s="26">
        <f>Sheet3!H$12*EXP(-0.5*((Sheet1!$C1996-Sheet3!H$11)/Sheet3!H$13)^2)</f>
        <v>3.0625518942128725E-9</v>
      </c>
      <c r="J1973" s="26">
        <f>Sheet3!I$12*EXP(-0.5*((Sheet1!$C1996-Sheet3!I$11)/Sheet3!I$13)^2)</f>
        <v>3.0625518942128725E-9</v>
      </c>
      <c r="K1973" s="26">
        <f>Sheet3!J$12*EXP(-0.5*((Sheet1!$C1996-Sheet3!J$11)/Sheet3!J$13)^2)</f>
        <v>3.0625518942128725E-9</v>
      </c>
      <c r="L1973" s="26">
        <f>Sheet3!K$12*EXP(-0.5*((Sheet1!$C1996-Sheet3!K$11)/Sheet3!K$13)^2)</f>
        <v>3.0625518942128725E-9</v>
      </c>
      <c r="M1973" s="26">
        <f>Sheet3!L$12*EXP(-0.5*((Sheet1!$C1996-Sheet3!L$11)/Sheet3!L$13)^2)</f>
        <v>3.0625518942128725E-9</v>
      </c>
    </row>
    <row r="1974" spans="1:13" x14ac:dyDescent="0.25">
      <c r="A1974" s="26">
        <f>Sheet1!D1997*Sheet3!$B$5</f>
        <v>0</v>
      </c>
      <c r="B1974" s="26">
        <f t="shared" si="60"/>
        <v>6.0410602193644161E-16</v>
      </c>
      <c r="C1974" s="26">
        <f t="shared" si="61"/>
        <v>2.4578568345948094E-8</v>
      </c>
      <c r="D1974" s="26">
        <f>Sheet3!C$12*EXP(-0.5*((Sheet1!$C1997-Sheet3!C$11)/Sheet3!C$13)^2)</f>
        <v>2.9124781134103978E-48</v>
      </c>
      <c r="E1974" s="26">
        <f>Sheet3!D$12*EXP(-0.5*((Sheet1!$C1997-Sheet3!D$11)/Sheet3!D$13)^2)</f>
        <v>7.8153192245113058E-11</v>
      </c>
      <c r="F1974" s="26">
        <f>Sheet3!E$12*EXP(-0.5*((Sheet1!$C1997-Sheet3!E$11)/Sheet3!E$13)^2)</f>
        <v>3.0625518942128725E-9</v>
      </c>
      <c r="G1974" s="26">
        <f>Sheet3!F$12*EXP(-0.5*((Sheet1!$C1997-Sheet3!F$11)/Sheet3!F$13)^2)</f>
        <v>3.0625518942128725E-9</v>
      </c>
      <c r="H1974" s="26">
        <f>Sheet3!G$12*EXP(-0.5*((Sheet1!$C1997-Sheet3!G$11)/Sheet3!G$13)^2)</f>
        <v>3.0625518942128725E-9</v>
      </c>
      <c r="I1974" s="26">
        <f>Sheet3!H$12*EXP(-0.5*((Sheet1!$C1997-Sheet3!H$11)/Sheet3!H$13)^2)</f>
        <v>3.0625518942128725E-9</v>
      </c>
      <c r="J1974" s="26">
        <f>Sheet3!I$12*EXP(-0.5*((Sheet1!$C1997-Sheet3!I$11)/Sheet3!I$13)^2)</f>
        <v>3.0625518942128725E-9</v>
      </c>
      <c r="K1974" s="26">
        <f>Sheet3!J$12*EXP(-0.5*((Sheet1!$C1997-Sheet3!J$11)/Sheet3!J$13)^2)</f>
        <v>3.0625518942128725E-9</v>
      </c>
      <c r="L1974" s="26">
        <f>Sheet3!K$12*EXP(-0.5*((Sheet1!$C1997-Sheet3!K$11)/Sheet3!K$13)^2)</f>
        <v>3.0625518942128725E-9</v>
      </c>
      <c r="M1974" s="26">
        <f>Sheet3!L$12*EXP(-0.5*((Sheet1!$C1997-Sheet3!L$11)/Sheet3!L$13)^2)</f>
        <v>3.0625518942128725E-9</v>
      </c>
    </row>
    <row r="1975" spans="1:13" x14ac:dyDescent="0.25">
      <c r="A1975" s="26">
        <f>Sheet1!D1998*Sheet3!$B$5</f>
        <v>0</v>
      </c>
      <c r="B1975" s="26">
        <f t="shared" si="60"/>
        <v>6.0410602193644161E-16</v>
      </c>
      <c r="C1975" s="26">
        <f t="shared" si="61"/>
        <v>2.4578568345948094E-8</v>
      </c>
      <c r="D1975" s="26">
        <f>Sheet3!C$12*EXP(-0.5*((Sheet1!$C1998-Sheet3!C$11)/Sheet3!C$13)^2)</f>
        <v>2.9124781134103978E-48</v>
      </c>
      <c r="E1975" s="26">
        <f>Sheet3!D$12*EXP(-0.5*((Sheet1!$C1998-Sheet3!D$11)/Sheet3!D$13)^2)</f>
        <v>7.8153192245113058E-11</v>
      </c>
      <c r="F1975" s="26">
        <f>Sheet3!E$12*EXP(-0.5*((Sheet1!$C1998-Sheet3!E$11)/Sheet3!E$13)^2)</f>
        <v>3.0625518942128725E-9</v>
      </c>
      <c r="G1975" s="26">
        <f>Sheet3!F$12*EXP(-0.5*((Sheet1!$C1998-Sheet3!F$11)/Sheet3!F$13)^2)</f>
        <v>3.0625518942128725E-9</v>
      </c>
      <c r="H1975" s="26">
        <f>Sheet3!G$12*EXP(-0.5*((Sheet1!$C1998-Sheet3!G$11)/Sheet3!G$13)^2)</f>
        <v>3.0625518942128725E-9</v>
      </c>
      <c r="I1975" s="26">
        <f>Sheet3!H$12*EXP(-0.5*((Sheet1!$C1998-Sheet3!H$11)/Sheet3!H$13)^2)</f>
        <v>3.0625518942128725E-9</v>
      </c>
      <c r="J1975" s="26">
        <f>Sheet3!I$12*EXP(-0.5*((Sheet1!$C1998-Sheet3!I$11)/Sheet3!I$13)^2)</f>
        <v>3.0625518942128725E-9</v>
      </c>
      <c r="K1975" s="26">
        <f>Sheet3!J$12*EXP(-0.5*((Sheet1!$C1998-Sheet3!J$11)/Sheet3!J$13)^2)</f>
        <v>3.0625518942128725E-9</v>
      </c>
      <c r="L1975" s="26">
        <f>Sheet3!K$12*EXP(-0.5*((Sheet1!$C1998-Sheet3!K$11)/Sheet3!K$13)^2)</f>
        <v>3.0625518942128725E-9</v>
      </c>
      <c r="M1975" s="26">
        <f>Sheet3!L$12*EXP(-0.5*((Sheet1!$C1998-Sheet3!L$11)/Sheet3!L$13)^2)</f>
        <v>3.0625518942128725E-9</v>
      </c>
    </row>
    <row r="1976" spans="1:13" x14ac:dyDescent="0.25">
      <c r="A1976" s="26">
        <f>Sheet1!D1999*Sheet3!$B$5</f>
        <v>0</v>
      </c>
      <c r="B1976" s="26">
        <f t="shared" si="60"/>
        <v>6.0410602193644161E-16</v>
      </c>
      <c r="C1976" s="26">
        <f t="shared" si="61"/>
        <v>2.4578568345948094E-8</v>
      </c>
      <c r="D1976" s="26">
        <f>Sheet3!C$12*EXP(-0.5*((Sheet1!$C1999-Sheet3!C$11)/Sheet3!C$13)^2)</f>
        <v>2.9124781134103978E-48</v>
      </c>
      <c r="E1976" s="26">
        <f>Sheet3!D$12*EXP(-0.5*((Sheet1!$C1999-Sheet3!D$11)/Sheet3!D$13)^2)</f>
        <v>7.8153192245113058E-11</v>
      </c>
      <c r="F1976" s="26">
        <f>Sheet3!E$12*EXP(-0.5*((Sheet1!$C1999-Sheet3!E$11)/Sheet3!E$13)^2)</f>
        <v>3.0625518942128725E-9</v>
      </c>
      <c r="G1976" s="26">
        <f>Sheet3!F$12*EXP(-0.5*((Sheet1!$C1999-Sheet3!F$11)/Sheet3!F$13)^2)</f>
        <v>3.0625518942128725E-9</v>
      </c>
      <c r="H1976" s="26">
        <f>Sheet3!G$12*EXP(-0.5*((Sheet1!$C1999-Sheet3!G$11)/Sheet3!G$13)^2)</f>
        <v>3.0625518942128725E-9</v>
      </c>
      <c r="I1976" s="26">
        <f>Sheet3!H$12*EXP(-0.5*((Sheet1!$C1999-Sheet3!H$11)/Sheet3!H$13)^2)</f>
        <v>3.0625518942128725E-9</v>
      </c>
      <c r="J1976" s="26">
        <f>Sheet3!I$12*EXP(-0.5*((Sheet1!$C1999-Sheet3!I$11)/Sheet3!I$13)^2)</f>
        <v>3.0625518942128725E-9</v>
      </c>
      <c r="K1976" s="26">
        <f>Sheet3!J$12*EXP(-0.5*((Sheet1!$C1999-Sheet3!J$11)/Sheet3!J$13)^2)</f>
        <v>3.0625518942128725E-9</v>
      </c>
      <c r="L1976" s="26">
        <f>Sheet3!K$12*EXP(-0.5*((Sheet1!$C1999-Sheet3!K$11)/Sheet3!K$13)^2)</f>
        <v>3.0625518942128725E-9</v>
      </c>
      <c r="M1976" s="26">
        <f>Sheet3!L$12*EXP(-0.5*((Sheet1!$C1999-Sheet3!L$11)/Sheet3!L$13)^2)</f>
        <v>3.0625518942128725E-9</v>
      </c>
    </row>
    <row r="1977" spans="1:13" x14ac:dyDescent="0.25">
      <c r="A1977" s="26">
        <f>Sheet1!D2000*Sheet3!$B$5</f>
        <v>0</v>
      </c>
      <c r="B1977" s="26">
        <f t="shared" si="60"/>
        <v>6.0410602193644161E-16</v>
      </c>
      <c r="C1977" s="26">
        <f t="shared" si="61"/>
        <v>2.4578568345948094E-8</v>
      </c>
      <c r="D1977" s="26">
        <f>Sheet3!C$12*EXP(-0.5*((Sheet1!$C2000-Sheet3!C$11)/Sheet3!C$13)^2)</f>
        <v>2.9124781134103978E-48</v>
      </c>
      <c r="E1977" s="26">
        <f>Sheet3!D$12*EXP(-0.5*((Sheet1!$C2000-Sheet3!D$11)/Sheet3!D$13)^2)</f>
        <v>7.8153192245113058E-11</v>
      </c>
      <c r="F1977" s="26">
        <f>Sheet3!E$12*EXP(-0.5*((Sheet1!$C2000-Sheet3!E$11)/Sheet3!E$13)^2)</f>
        <v>3.0625518942128725E-9</v>
      </c>
      <c r="G1977" s="26">
        <f>Sheet3!F$12*EXP(-0.5*((Sheet1!$C2000-Sheet3!F$11)/Sheet3!F$13)^2)</f>
        <v>3.0625518942128725E-9</v>
      </c>
      <c r="H1977" s="26">
        <f>Sheet3!G$12*EXP(-0.5*((Sheet1!$C2000-Sheet3!G$11)/Sheet3!G$13)^2)</f>
        <v>3.0625518942128725E-9</v>
      </c>
      <c r="I1977" s="26">
        <f>Sheet3!H$12*EXP(-0.5*((Sheet1!$C2000-Sheet3!H$11)/Sheet3!H$13)^2)</f>
        <v>3.0625518942128725E-9</v>
      </c>
      <c r="J1977" s="26">
        <f>Sheet3!I$12*EXP(-0.5*((Sheet1!$C2000-Sheet3!I$11)/Sheet3!I$13)^2)</f>
        <v>3.0625518942128725E-9</v>
      </c>
      <c r="K1977" s="26">
        <f>Sheet3!J$12*EXP(-0.5*((Sheet1!$C2000-Sheet3!J$11)/Sheet3!J$13)^2)</f>
        <v>3.0625518942128725E-9</v>
      </c>
      <c r="L1977" s="26">
        <f>Sheet3!K$12*EXP(-0.5*((Sheet1!$C2000-Sheet3!K$11)/Sheet3!K$13)^2)</f>
        <v>3.0625518942128725E-9</v>
      </c>
      <c r="M1977" s="26">
        <f>Sheet3!L$12*EXP(-0.5*((Sheet1!$C2000-Sheet3!L$11)/Sheet3!L$13)^2)</f>
        <v>3.0625518942128725E-9</v>
      </c>
    </row>
    <row r="1978" spans="1:13" x14ac:dyDescent="0.25">
      <c r="A1978" s="26">
        <f>Sheet1!D2001*Sheet3!$B$5</f>
        <v>0</v>
      </c>
      <c r="B1978" s="26">
        <f t="shared" si="60"/>
        <v>6.0410602193644161E-16</v>
      </c>
      <c r="C1978" s="26">
        <f t="shared" si="61"/>
        <v>2.4578568345948094E-8</v>
      </c>
      <c r="D1978" s="26">
        <f>Sheet3!C$12*EXP(-0.5*((Sheet1!$C2001-Sheet3!C$11)/Sheet3!C$13)^2)</f>
        <v>2.9124781134103978E-48</v>
      </c>
      <c r="E1978" s="26">
        <f>Sheet3!D$12*EXP(-0.5*((Sheet1!$C2001-Sheet3!D$11)/Sheet3!D$13)^2)</f>
        <v>7.8153192245113058E-11</v>
      </c>
      <c r="F1978" s="26">
        <f>Sheet3!E$12*EXP(-0.5*((Sheet1!$C2001-Sheet3!E$11)/Sheet3!E$13)^2)</f>
        <v>3.0625518942128725E-9</v>
      </c>
      <c r="G1978" s="26">
        <f>Sheet3!F$12*EXP(-0.5*((Sheet1!$C2001-Sheet3!F$11)/Sheet3!F$13)^2)</f>
        <v>3.0625518942128725E-9</v>
      </c>
      <c r="H1978" s="26">
        <f>Sheet3!G$12*EXP(-0.5*((Sheet1!$C2001-Sheet3!G$11)/Sheet3!G$13)^2)</f>
        <v>3.0625518942128725E-9</v>
      </c>
      <c r="I1978" s="26">
        <f>Sheet3!H$12*EXP(-0.5*((Sheet1!$C2001-Sheet3!H$11)/Sheet3!H$13)^2)</f>
        <v>3.0625518942128725E-9</v>
      </c>
      <c r="J1978" s="26">
        <f>Sheet3!I$12*EXP(-0.5*((Sheet1!$C2001-Sheet3!I$11)/Sheet3!I$13)^2)</f>
        <v>3.0625518942128725E-9</v>
      </c>
      <c r="K1978" s="26">
        <f>Sheet3!J$12*EXP(-0.5*((Sheet1!$C2001-Sheet3!J$11)/Sheet3!J$13)^2)</f>
        <v>3.0625518942128725E-9</v>
      </c>
      <c r="L1978" s="26">
        <f>Sheet3!K$12*EXP(-0.5*((Sheet1!$C2001-Sheet3!K$11)/Sheet3!K$13)^2)</f>
        <v>3.0625518942128725E-9</v>
      </c>
      <c r="M1978" s="26">
        <f>Sheet3!L$12*EXP(-0.5*((Sheet1!$C2001-Sheet3!L$11)/Sheet3!L$13)^2)</f>
        <v>3.0625518942128725E-9</v>
      </c>
    </row>
    <row r="1979" spans="1:13" x14ac:dyDescent="0.25">
      <c r="A1979" s="26">
        <f>Sheet1!D2002*Sheet3!$B$5</f>
        <v>0</v>
      </c>
      <c r="B1979" s="26">
        <f t="shared" si="60"/>
        <v>6.0410602193644161E-16</v>
      </c>
      <c r="C1979" s="26">
        <f t="shared" si="61"/>
        <v>2.4578568345948094E-8</v>
      </c>
      <c r="D1979" s="26">
        <f>Sheet3!C$12*EXP(-0.5*((Sheet1!$C2002-Sheet3!C$11)/Sheet3!C$13)^2)</f>
        <v>2.9124781134103978E-48</v>
      </c>
      <c r="E1979" s="26">
        <f>Sheet3!D$12*EXP(-0.5*((Sheet1!$C2002-Sheet3!D$11)/Sheet3!D$13)^2)</f>
        <v>7.8153192245113058E-11</v>
      </c>
      <c r="F1979" s="26">
        <f>Sheet3!E$12*EXP(-0.5*((Sheet1!$C2002-Sheet3!E$11)/Sheet3!E$13)^2)</f>
        <v>3.0625518942128725E-9</v>
      </c>
      <c r="G1979" s="26">
        <f>Sheet3!F$12*EXP(-0.5*((Sheet1!$C2002-Sheet3!F$11)/Sheet3!F$13)^2)</f>
        <v>3.0625518942128725E-9</v>
      </c>
      <c r="H1979" s="26">
        <f>Sheet3!G$12*EXP(-0.5*((Sheet1!$C2002-Sheet3!G$11)/Sheet3!G$13)^2)</f>
        <v>3.0625518942128725E-9</v>
      </c>
      <c r="I1979" s="26">
        <f>Sheet3!H$12*EXP(-0.5*((Sheet1!$C2002-Sheet3!H$11)/Sheet3!H$13)^2)</f>
        <v>3.0625518942128725E-9</v>
      </c>
      <c r="J1979" s="26">
        <f>Sheet3!I$12*EXP(-0.5*((Sheet1!$C2002-Sheet3!I$11)/Sheet3!I$13)^2)</f>
        <v>3.0625518942128725E-9</v>
      </c>
      <c r="K1979" s="26">
        <f>Sheet3!J$12*EXP(-0.5*((Sheet1!$C2002-Sheet3!J$11)/Sheet3!J$13)^2)</f>
        <v>3.0625518942128725E-9</v>
      </c>
      <c r="L1979" s="26">
        <f>Sheet3!K$12*EXP(-0.5*((Sheet1!$C2002-Sheet3!K$11)/Sheet3!K$13)^2)</f>
        <v>3.0625518942128725E-9</v>
      </c>
      <c r="M1979" s="26">
        <f>Sheet3!L$12*EXP(-0.5*((Sheet1!$C2002-Sheet3!L$11)/Sheet3!L$13)^2)</f>
        <v>3.0625518942128725E-9</v>
      </c>
    </row>
    <row r="1980" spans="1:13" x14ac:dyDescent="0.25">
      <c r="A1980" s="26">
        <f>Sheet1!D2003*Sheet3!$B$5</f>
        <v>0</v>
      </c>
      <c r="B1980" s="26">
        <f t="shared" si="60"/>
        <v>6.0410602193644161E-16</v>
      </c>
      <c r="C1980" s="26">
        <f t="shared" si="61"/>
        <v>2.4578568345948094E-8</v>
      </c>
      <c r="D1980" s="26">
        <f>Sheet3!C$12*EXP(-0.5*((Sheet1!$C2003-Sheet3!C$11)/Sheet3!C$13)^2)</f>
        <v>2.9124781134103978E-48</v>
      </c>
      <c r="E1980" s="26">
        <f>Sheet3!D$12*EXP(-0.5*((Sheet1!$C2003-Sheet3!D$11)/Sheet3!D$13)^2)</f>
        <v>7.8153192245113058E-11</v>
      </c>
      <c r="F1980" s="26">
        <f>Sheet3!E$12*EXP(-0.5*((Sheet1!$C2003-Sheet3!E$11)/Sheet3!E$13)^2)</f>
        <v>3.0625518942128725E-9</v>
      </c>
      <c r="G1980" s="26">
        <f>Sheet3!F$12*EXP(-0.5*((Sheet1!$C2003-Sheet3!F$11)/Sheet3!F$13)^2)</f>
        <v>3.0625518942128725E-9</v>
      </c>
      <c r="H1980" s="26">
        <f>Sheet3!G$12*EXP(-0.5*((Sheet1!$C2003-Sheet3!G$11)/Sheet3!G$13)^2)</f>
        <v>3.0625518942128725E-9</v>
      </c>
      <c r="I1980" s="26">
        <f>Sheet3!H$12*EXP(-0.5*((Sheet1!$C2003-Sheet3!H$11)/Sheet3!H$13)^2)</f>
        <v>3.0625518942128725E-9</v>
      </c>
      <c r="J1980" s="26">
        <f>Sheet3!I$12*EXP(-0.5*((Sheet1!$C2003-Sheet3!I$11)/Sheet3!I$13)^2)</f>
        <v>3.0625518942128725E-9</v>
      </c>
      <c r="K1980" s="26">
        <f>Sheet3!J$12*EXP(-0.5*((Sheet1!$C2003-Sheet3!J$11)/Sheet3!J$13)^2)</f>
        <v>3.0625518942128725E-9</v>
      </c>
      <c r="L1980" s="26">
        <f>Sheet3!K$12*EXP(-0.5*((Sheet1!$C2003-Sheet3!K$11)/Sheet3!K$13)^2)</f>
        <v>3.0625518942128725E-9</v>
      </c>
      <c r="M1980" s="26">
        <f>Sheet3!L$12*EXP(-0.5*((Sheet1!$C2003-Sheet3!L$11)/Sheet3!L$13)^2)</f>
        <v>3.0625518942128725E-9</v>
      </c>
    </row>
    <row r="1981" spans="1:13" x14ac:dyDescent="0.25">
      <c r="A1981" s="26">
        <f>Sheet1!D2004*Sheet3!$B$5</f>
        <v>0</v>
      </c>
      <c r="B1981" s="26">
        <f t="shared" si="60"/>
        <v>6.0410602193644161E-16</v>
      </c>
      <c r="C1981" s="26">
        <f t="shared" si="61"/>
        <v>2.4578568345948094E-8</v>
      </c>
      <c r="D1981" s="26">
        <f>Sheet3!C$12*EXP(-0.5*((Sheet1!$C2004-Sheet3!C$11)/Sheet3!C$13)^2)</f>
        <v>2.9124781134103978E-48</v>
      </c>
      <c r="E1981" s="26">
        <f>Sheet3!D$12*EXP(-0.5*((Sheet1!$C2004-Sheet3!D$11)/Sheet3!D$13)^2)</f>
        <v>7.8153192245113058E-11</v>
      </c>
      <c r="F1981" s="26">
        <f>Sheet3!E$12*EXP(-0.5*((Sheet1!$C2004-Sheet3!E$11)/Sheet3!E$13)^2)</f>
        <v>3.0625518942128725E-9</v>
      </c>
      <c r="G1981" s="26">
        <f>Sheet3!F$12*EXP(-0.5*((Sheet1!$C2004-Sheet3!F$11)/Sheet3!F$13)^2)</f>
        <v>3.0625518942128725E-9</v>
      </c>
      <c r="H1981" s="26">
        <f>Sheet3!G$12*EXP(-0.5*((Sheet1!$C2004-Sheet3!G$11)/Sheet3!G$13)^2)</f>
        <v>3.0625518942128725E-9</v>
      </c>
      <c r="I1981" s="26">
        <f>Sheet3!H$12*EXP(-0.5*((Sheet1!$C2004-Sheet3!H$11)/Sheet3!H$13)^2)</f>
        <v>3.0625518942128725E-9</v>
      </c>
      <c r="J1981" s="26">
        <f>Sheet3!I$12*EXP(-0.5*((Sheet1!$C2004-Sheet3!I$11)/Sheet3!I$13)^2)</f>
        <v>3.0625518942128725E-9</v>
      </c>
      <c r="K1981" s="26">
        <f>Sheet3!J$12*EXP(-0.5*((Sheet1!$C2004-Sheet3!J$11)/Sheet3!J$13)^2)</f>
        <v>3.0625518942128725E-9</v>
      </c>
      <c r="L1981" s="26">
        <f>Sheet3!K$12*EXP(-0.5*((Sheet1!$C2004-Sheet3!K$11)/Sheet3!K$13)^2)</f>
        <v>3.0625518942128725E-9</v>
      </c>
      <c r="M1981" s="26">
        <f>Sheet3!L$12*EXP(-0.5*((Sheet1!$C2004-Sheet3!L$11)/Sheet3!L$13)^2)</f>
        <v>3.0625518942128725E-9</v>
      </c>
    </row>
    <row r="1982" spans="1:13" x14ac:dyDescent="0.25">
      <c r="A1982" s="26">
        <f>Sheet1!D2005*Sheet3!$B$5</f>
        <v>0</v>
      </c>
      <c r="B1982" s="26">
        <f t="shared" si="60"/>
        <v>6.0410602193644161E-16</v>
      </c>
      <c r="C1982" s="26">
        <f t="shared" si="61"/>
        <v>2.4578568345948094E-8</v>
      </c>
      <c r="D1982" s="26">
        <f>Sheet3!C$12*EXP(-0.5*((Sheet1!$C2005-Sheet3!C$11)/Sheet3!C$13)^2)</f>
        <v>2.9124781134103978E-48</v>
      </c>
      <c r="E1982" s="26">
        <f>Sheet3!D$12*EXP(-0.5*((Sheet1!$C2005-Sheet3!D$11)/Sheet3!D$13)^2)</f>
        <v>7.8153192245113058E-11</v>
      </c>
      <c r="F1982" s="26">
        <f>Sheet3!E$12*EXP(-0.5*((Sheet1!$C2005-Sheet3!E$11)/Sheet3!E$13)^2)</f>
        <v>3.0625518942128725E-9</v>
      </c>
      <c r="G1982" s="26">
        <f>Sheet3!F$12*EXP(-0.5*((Sheet1!$C2005-Sheet3!F$11)/Sheet3!F$13)^2)</f>
        <v>3.0625518942128725E-9</v>
      </c>
      <c r="H1982" s="26">
        <f>Sheet3!G$12*EXP(-0.5*((Sheet1!$C2005-Sheet3!G$11)/Sheet3!G$13)^2)</f>
        <v>3.0625518942128725E-9</v>
      </c>
      <c r="I1982" s="26">
        <f>Sheet3!H$12*EXP(-0.5*((Sheet1!$C2005-Sheet3!H$11)/Sheet3!H$13)^2)</f>
        <v>3.0625518942128725E-9</v>
      </c>
      <c r="J1982" s="26">
        <f>Sheet3!I$12*EXP(-0.5*((Sheet1!$C2005-Sheet3!I$11)/Sheet3!I$13)^2)</f>
        <v>3.0625518942128725E-9</v>
      </c>
      <c r="K1982" s="26">
        <f>Sheet3!J$12*EXP(-0.5*((Sheet1!$C2005-Sheet3!J$11)/Sheet3!J$13)^2)</f>
        <v>3.0625518942128725E-9</v>
      </c>
      <c r="L1982" s="26">
        <f>Sheet3!K$12*EXP(-0.5*((Sheet1!$C2005-Sheet3!K$11)/Sheet3!K$13)^2)</f>
        <v>3.0625518942128725E-9</v>
      </c>
      <c r="M1982" s="26">
        <f>Sheet3!L$12*EXP(-0.5*((Sheet1!$C2005-Sheet3!L$11)/Sheet3!L$13)^2)</f>
        <v>3.0625518942128725E-9</v>
      </c>
    </row>
    <row r="1983" spans="1:13" x14ac:dyDescent="0.25">
      <c r="A1983" s="26">
        <f>Sheet1!D2006*Sheet3!$B$5</f>
        <v>0</v>
      </c>
      <c r="B1983" s="26">
        <f t="shared" si="60"/>
        <v>6.0410602193644161E-16</v>
      </c>
      <c r="C1983" s="26">
        <f t="shared" si="61"/>
        <v>2.4578568345948094E-8</v>
      </c>
      <c r="D1983" s="26">
        <f>Sheet3!C$12*EXP(-0.5*((Sheet1!$C2006-Sheet3!C$11)/Sheet3!C$13)^2)</f>
        <v>2.9124781134103978E-48</v>
      </c>
      <c r="E1983" s="26">
        <f>Sheet3!D$12*EXP(-0.5*((Sheet1!$C2006-Sheet3!D$11)/Sheet3!D$13)^2)</f>
        <v>7.8153192245113058E-11</v>
      </c>
      <c r="F1983" s="26">
        <f>Sheet3!E$12*EXP(-0.5*((Sheet1!$C2006-Sheet3!E$11)/Sheet3!E$13)^2)</f>
        <v>3.0625518942128725E-9</v>
      </c>
      <c r="G1983" s="26">
        <f>Sheet3!F$12*EXP(-0.5*((Sheet1!$C2006-Sheet3!F$11)/Sheet3!F$13)^2)</f>
        <v>3.0625518942128725E-9</v>
      </c>
      <c r="H1983" s="26">
        <f>Sheet3!G$12*EXP(-0.5*((Sheet1!$C2006-Sheet3!G$11)/Sheet3!G$13)^2)</f>
        <v>3.0625518942128725E-9</v>
      </c>
      <c r="I1983" s="26">
        <f>Sheet3!H$12*EXP(-0.5*((Sheet1!$C2006-Sheet3!H$11)/Sheet3!H$13)^2)</f>
        <v>3.0625518942128725E-9</v>
      </c>
      <c r="J1983" s="26">
        <f>Sheet3!I$12*EXP(-0.5*((Sheet1!$C2006-Sheet3!I$11)/Sheet3!I$13)^2)</f>
        <v>3.0625518942128725E-9</v>
      </c>
      <c r="K1983" s="26">
        <f>Sheet3!J$12*EXP(-0.5*((Sheet1!$C2006-Sheet3!J$11)/Sheet3!J$13)^2)</f>
        <v>3.0625518942128725E-9</v>
      </c>
      <c r="L1983" s="26">
        <f>Sheet3!K$12*EXP(-0.5*((Sheet1!$C2006-Sheet3!K$11)/Sheet3!K$13)^2)</f>
        <v>3.0625518942128725E-9</v>
      </c>
      <c r="M1983" s="26">
        <f>Sheet3!L$12*EXP(-0.5*((Sheet1!$C2006-Sheet3!L$11)/Sheet3!L$13)^2)</f>
        <v>3.0625518942128725E-9</v>
      </c>
    </row>
    <row r="1984" spans="1:13" x14ac:dyDescent="0.25">
      <c r="A1984" s="26">
        <f>Sheet1!D2007*Sheet3!$B$5</f>
        <v>0</v>
      </c>
      <c r="B1984" s="26">
        <f t="shared" si="60"/>
        <v>6.0410602193644161E-16</v>
      </c>
      <c r="C1984" s="26">
        <f t="shared" si="61"/>
        <v>2.4578568345948094E-8</v>
      </c>
      <c r="D1984" s="26">
        <f>Sheet3!C$12*EXP(-0.5*((Sheet1!$C2007-Sheet3!C$11)/Sheet3!C$13)^2)</f>
        <v>2.9124781134103978E-48</v>
      </c>
      <c r="E1984" s="26">
        <f>Sheet3!D$12*EXP(-0.5*((Sheet1!$C2007-Sheet3!D$11)/Sheet3!D$13)^2)</f>
        <v>7.8153192245113058E-11</v>
      </c>
      <c r="F1984" s="26">
        <f>Sheet3!E$12*EXP(-0.5*((Sheet1!$C2007-Sheet3!E$11)/Sheet3!E$13)^2)</f>
        <v>3.0625518942128725E-9</v>
      </c>
      <c r="G1984" s="26">
        <f>Sheet3!F$12*EXP(-0.5*((Sheet1!$C2007-Sheet3!F$11)/Sheet3!F$13)^2)</f>
        <v>3.0625518942128725E-9</v>
      </c>
      <c r="H1984" s="26">
        <f>Sheet3!G$12*EXP(-0.5*((Sheet1!$C2007-Sheet3!G$11)/Sheet3!G$13)^2)</f>
        <v>3.0625518942128725E-9</v>
      </c>
      <c r="I1984" s="26">
        <f>Sheet3!H$12*EXP(-0.5*((Sheet1!$C2007-Sheet3!H$11)/Sheet3!H$13)^2)</f>
        <v>3.0625518942128725E-9</v>
      </c>
      <c r="J1984" s="26">
        <f>Sheet3!I$12*EXP(-0.5*((Sheet1!$C2007-Sheet3!I$11)/Sheet3!I$13)^2)</f>
        <v>3.0625518942128725E-9</v>
      </c>
      <c r="K1984" s="26">
        <f>Sheet3!J$12*EXP(-0.5*((Sheet1!$C2007-Sheet3!J$11)/Sheet3!J$13)^2)</f>
        <v>3.0625518942128725E-9</v>
      </c>
      <c r="L1984" s="26">
        <f>Sheet3!K$12*EXP(-0.5*((Sheet1!$C2007-Sheet3!K$11)/Sheet3!K$13)^2)</f>
        <v>3.0625518942128725E-9</v>
      </c>
      <c r="M1984" s="26">
        <f>Sheet3!L$12*EXP(-0.5*((Sheet1!$C2007-Sheet3!L$11)/Sheet3!L$13)^2)</f>
        <v>3.0625518942128725E-9</v>
      </c>
    </row>
    <row r="1985" spans="1:13" x14ac:dyDescent="0.25">
      <c r="A1985" s="26">
        <f>Sheet1!D2008*Sheet3!$B$5</f>
        <v>0</v>
      </c>
      <c r="B1985" s="26">
        <f t="shared" si="60"/>
        <v>6.0410602193644161E-16</v>
      </c>
      <c r="C1985" s="26">
        <f t="shared" si="61"/>
        <v>2.4578568345948094E-8</v>
      </c>
      <c r="D1985" s="26">
        <f>Sheet3!C$12*EXP(-0.5*((Sheet1!$C2008-Sheet3!C$11)/Sheet3!C$13)^2)</f>
        <v>2.9124781134103978E-48</v>
      </c>
      <c r="E1985" s="26">
        <f>Sheet3!D$12*EXP(-0.5*((Sheet1!$C2008-Sheet3!D$11)/Sheet3!D$13)^2)</f>
        <v>7.8153192245113058E-11</v>
      </c>
      <c r="F1985" s="26">
        <f>Sheet3!E$12*EXP(-0.5*((Sheet1!$C2008-Sheet3!E$11)/Sheet3!E$13)^2)</f>
        <v>3.0625518942128725E-9</v>
      </c>
      <c r="G1985" s="26">
        <f>Sheet3!F$12*EXP(-0.5*((Sheet1!$C2008-Sheet3!F$11)/Sheet3!F$13)^2)</f>
        <v>3.0625518942128725E-9</v>
      </c>
      <c r="H1985" s="26">
        <f>Sheet3!G$12*EXP(-0.5*((Sheet1!$C2008-Sheet3!G$11)/Sheet3!G$13)^2)</f>
        <v>3.0625518942128725E-9</v>
      </c>
      <c r="I1985" s="26">
        <f>Sheet3!H$12*EXP(-0.5*((Sheet1!$C2008-Sheet3!H$11)/Sheet3!H$13)^2)</f>
        <v>3.0625518942128725E-9</v>
      </c>
      <c r="J1985" s="26">
        <f>Sheet3!I$12*EXP(-0.5*((Sheet1!$C2008-Sheet3!I$11)/Sheet3!I$13)^2)</f>
        <v>3.0625518942128725E-9</v>
      </c>
      <c r="K1985" s="26">
        <f>Sheet3!J$12*EXP(-0.5*((Sheet1!$C2008-Sheet3!J$11)/Sheet3!J$13)^2)</f>
        <v>3.0625518942128725E-9</v>
      </c>
      <c r="L1985" s="26">
        <f>Sheet3!K$12*EXP(-0.5*((Sheet1!$C2008-Sheet3!K$11)/Sheet3!K$13)^2)</f>
        <v>3.0625518942128725E-9</v>
      </c>
      <c r="M1985" s="26">
        <f>Sheet3!L$12*EXP(-0.5*((Sheet1!$C2008-Sheet3!L$11)/Sheet3!L$13)^2)</f>
        <v>3.0625518942128725E-9</v>
      </c>
    </row>
    <row r="1986" spans="1:13" x14ac:dyDescent="0.25">
      <c r="A1986" s="26">
        <f>Sheet1!D2009*Sheet3!$B$5</f>
        <v>0</v>
      </c>
      <c r="B1986" s="26">
        <f t="shared" si="60"/>
        <v>6.0410602193644161E-16</v>
      </c>
      <c r="C1986" s="26">
        <f t="shared" si="61"/>
        <v>2.4578568345948094E-8</v>
      </c>
      <c r="D1986" s="26">
        <f>Sheet3!C$12*EXP(-0.5*((Sheet1!$C2009-Sheet3!C$11)/Sheet3!C$13)^2)</f>
        <v>2.9124781134103978E-48</v>
      </c>
      <c r="E1986" s="26">
        <f>Sheet3!D$12*EXP(-0.5*((Sheet1!$C2009-Sheet3!D$11)/Sheet3!D$13)^2)</f>
        <v>7.8153192245113058E-11</v>
      </c>
      <c r="F1986" s="26">
        <f>Sheet3!E$12*EXP(-0.5*((Sheet1!$C2009-Sheet3!E$11)/Sheet3!E$13)^2)</f>
        <v>3.0625518942128725E-9</v>
      </c>
      <c r="G1986" s="26">
        <f>Sheet3!F$12*EXP(-0.5*((Sheet1!$C2009-Sheet3!F$11)/Sheet3!F$13)^2)</f>
        <v>3.0625518942128725E-9</v>
      </c>
      <c r="H1986" s="26">
        <f>Sheet3!G$12*EXP(-0.5*((Sheet1!$C2009-Sheet3!G$11)/Sheet3!G$13)^2)</f>
        <v>3.0625518942128725E-9</v>
      </c>
      <c r="I1986" s="26">
        <f>Sheet3!H$12*EXP(-0.5*((Sheet1!$C2009-Sheet3!H$11)/Sheet3!H$13)^2)</f>
        <v>3.0625518942128725E-9</v>
      </c>
      <c r="J1986" s="26">
        <f>Sheet3!I$12*EXP(-0.5*((Sheet1!$C2009-Sheet3!I$11)/Sheet3!I$13)^2)</f>
        <v>3.0625518942128725E-9</v>
      </c>
      <c r="K1986" s="26">
        <f>Sheet3!J$12*EXP(-0.5*((Sheet1!$C2009-Sheet3!J$11)/Sheet3!J$13)^2)</f>
        <v>3.0625518942128725E-9</v>
      </c>
      <c r="L1986" s="26">
        <f>Sheet3!K$12*EXP(-0.5*((Sheet1!$C2009-Sheet3!K$11)/Sheet3!K$13)^2)</f>
        <v>3.0625518942128725E-9</v>
      </c>
      <c r="M1986" s="26">
        <f>Sheet3!L$12*EXP(-0.5*((Sheet1!$C2009-Sheet3!L$11)/Sheet3!L$13)^2)</f>
        <v>3.0625518942128725E-9</v>
      </c>
    </row>
    <row r="1987" spans="1:13" x14ac:dyDescent="0.25">
      <c r="A1987" s="26">
        <f>Sheet1!D2010*Sheet3!$B$5</f>
        <v>0</v>
      </c>
      <c r="B1987" s="26">
        <f t="shared" ref="B1987:B2000" si="62">(A1987-C1987)^2</f>
        <v>6.0410602193644161E-16</v>
      </c>
      <c r="C1987" s="26">
        <f t="shared" ref="C1987:C2000" si="63">SUM(D1987:M1987)</f>
        <v>2.4578568345948094E-8</v>
      </c>
      <c r="D1987" s="26">
        <f>Sheet3!C$12*EXP(-0.5*((Sheet1!$C2010-Sheet3!C$11)/Sheet3!C$13)^2)</f>
        <v>2.9124781134103978E-48</v>
      </c>
      <c r="E1987" s="26">
        <f>Sheet3!D$12*EXP(-0.5*((Sheet1!$C2010-Sheet3!D$11)/Sheet3!D$13)^2)</f>
        <v>7.8153192245113058E-11</v>
      </c>
      <c r="F1987" s="26">
        <f>Sheet3!E$12*EXP(-0.5*((Sheet1!$C2010-Sheet3!E$11)/Sheet3!E$13)^2)</f>
        <v>3.0625518942128725E-9</v>
      </c>
      <c r="G1987" s="26">
        <f>Sheet3!F$12*EXP(-0.5*((Sheet1!$C2010-Sheet3!F$11)/Sheet3!F$13)^2)</f>
        <v>3.0625518942128725E-9</v>
      </c>
      <c r="H1987" s="26">
        <f>Sheet3!G$12*EXP(-0.5*((Sheet1!$C2010-Sheet3!G$11)/Sheet3!G$13)^2)</f>
        <v>3.0625518942128725E-9</v>
      </c>
      <c r="I1987" s="26">
        <f>Sheet3!H$12*EXP(-0.5*((Sheet1!$C2010-Sheet3!H$11)/Sheet3!H$13)^2)</f>
        <v>3.0625518942128725E-9</v>
      </c>
      <c r="J1987" s="26">
        <f>Sheet3!I$12*EXP(-0.5*((Sheet1!$C2010-Sheet3!I$11)/Sheet3!I$13)^2)</f>
        <v>3.0625518942128725E-9</v>
      </c>
      <c r="K1987" s="26">
        <f>Sheet3!J$12*EXP(-0.5*((Sheet1!$C2010-Sheet3!J$11)/Sheet3!J$13)^2)</f>
        <v>3.0625518942128725E-9</v>
      </c>
      <c r="L1987" s="26">
        <f>Sheet3!K$12*EXP(-0.5*((Sheet1!$C2010-Sheet3!K$11)/Sheet3!K$13)^2)</f>
        <v>3.0625518942128725E-9</v>
      </c>
      <c r="M1987" s="26">
        <f>Sheet3!L$12*EXP(-0.5*((Sheet1!$C2010-Sheet3!L$11)/Sheet3!L$13)^2)</f>
        <v>3.0625518942128725E-9</v>
      </c>
    </row>
    <row r="1988" spans="1:13" x14ac:dyDescent="0.25">
      <c r="A1988" s="26">
        <f>Sheet1!D2011*Sheet3!$B$5</f>
        <v>0</v>
      </c>
      <c r="B1988" s="26">
        <f t="shared" si="62"/>
        <v>6.0410602193644161E-16</v>
      </c>
      <c r="C1988" s="26">
        <f t="shared" si="63"/>
        <v>2.4578568345948094E-8</v>
      </c>
      <c r="D1988" s="26">
        <f>Sheet3!C$12*EXP(-0.5*((Sheet1!$C2011-Sheet3!C$11)/Sheet3!C$13)^2)</f>
        <v>2.9124781134103978E-48</v>
      </c>
      <c r="E1988" s="26">
        <f>Sheet3!D$12*EXP(-0.5*((Sheet1!$C2011-Sheet3!D$11)/Sheet3!D$13)^2)</f>
        <v>7.8153192245113058E-11</v>
      </c>
      <c r="F1988" s="26">
        <f>Sheet3!E$12*EXP(-0.5*((Sheet1!$C2011-Sheet3!E$11)/Sheet3!E$13)^2)</f>
        <v>3.0625518942128725E-9</v>
      </c>
      <c r="G1988" s="26">
        <f>Sheet3!F$12*EXP(-0.5*((Sheet1!$C2011-Sheet3!F$11)/Sheet3!F$13)^2)</f>
        <v>3.0625518942128725E-9</v>
      </c>
      <c r="H1988" s="26">
        <f>Sheet3!G$12*EXP(-0.5*((Sheet1!$C2011-Sheet3!G$11)/Sheet3!G$13)^2)</f>
        <v>3.0625518942128725E-9</v>
      </c>
      <c r="I1988" s="26">
        <f>Sheet3!H$12*EXP(-0.5*((Sheet1!$C2011-Sheet3!H$11)/Sheet3!H$13)^2)</f>
        <v>3.0625518942128725E-9</v>
      </c>
      <c r="J1988" s="26">
        <f>Sheet3!I$12*EXP(-0.5*((Sheet1!$C2011-Sheet3!I$11)/Sheet3!I$13)^2)</f>
        <v>3.0625518942128725E-9</v>
      </c>
      <c r="K1988" s="26">
        <f>Sheet3!J$12*EXP(-0.5*((Sheet1!$C2011-Sheet3!J$11)/Sheet3!J$13)^2)</f>
        <v>3.0625518942128725E-9</v>
      </c>
      <c r="L1988" s="26">
        <f>Sheet3!K$12*EXP(-0.5*((Sheet1!$C2011-Sheet3!K$11)/Sheet3!K$13)^2)</f>
        <v>3.0625518942128725E-9</v>
      </c>
      <c r="M1988" s="26">
        <f>Sheet3!L$12*EXP(-0.5*((Sheet1!$C2011-Sheet3!L$11)/Sheet3!L$13)^2)</f>
        <v>3.0625518942128725E-9</v>
      </c>
    </row>
    <row r="1989" spans="1:13" x14ac:dyDescent="0.25">
      <c r="A1989" s="26">
        <f>Sheet1!D2012*Sheet3!$B$5</f>
        <v>0</v>
      </c>
      <c r="B1989" s="26">
        <f t="shared" si="62"/>
        <v>6.0410602193644161E-16</v>
      </c>
      <c r="C1989" s="26">
        <f t="shared" si="63"/>
        <v>2.4578568345948094E-8</v>
      </c>
      <c r="D1989" s="26">
        <f>Sheet3!C$12*EXP(-0.5*((Sheet1!$C2012-Sheet3!C$11)/Sheet3!C$13)^2)</f>
        <v>2.9124781134103978E-48</v>
      </c>
      <c r="E1989" s="26">
        <f>Sheet3!D$12*EXP(-0.5*((Sheet1!$C2012-Sheet3!D$11)/Sheet3!D$13)^2)</f>
        <v>7.8153192245113058E-11</v>
      </c>
      <c r="F1989" s="26">
        <f>Sheet3!E$12*EXP(-0.5*((Sheet1!$C2012-Sheet3!E$11)/Sheet3!E$13)^2)</f>
        <v>3.0625518942128725E-9</v>
      </c>
      <c r="G1989" s="26">
        <f>Sheet3!F$12*EXP(-0.5*((Sheet1!$C2012-Sheet3!F$11)/Sheet3!F$13)^2)</f>
        <v>3.0625518942128725E-9</v>
      </c>
      <c r="H1989" s="26">
        <f>Sheet3!G$12*EXP(-0.5*((Sheet1!$C2012-Sheet3!G$11)/Sheet3!G$13)^2)</f>
        <v>3.0625518942128725E-9</v>
      </c>
      <c r="I1989" s="26">
        <f>Sheet3!H$12*EXP(-0.5*((Sheet1!$C2012-Sheet3!H$11)/Sheet3!H$13)^2)</f>
        <v>3.0625518942128725E-9</v>
      </c>
      <c r="J1989" s="26">
        <f>Sheet3!I$12*EXP(-0.5*((Sheet1!$C2012-Sheet3!I$11)/Sheet3!I$13)^2)</f>
        <v>3.0625518942128725E-9</v>
      </c>
      <c r="K1989" s="26">
        <f>Sheet3!J$12*EXP(-0.5*((Sheet1!$C2012-Sheet3!J$11)/Sheet3!J$13)^2)</f>
        <v>3.0625518942128725E-9</v>
      </c>
      <c r="L1989" s="26">
        <f>Sheet3!K$12*EXP(-0.5*((Sheet1!$C2012-Sheet3!K$11)/Sheet3!K$13)^2)</f>
        <v>3.0625518942128725E-9</v>
      </c>
      <c r="M1989" s="26">
        <f>Sheet3!L$12*EXP(-0.5*((Sheet1!$C2012-Sheet3!L$11)/Sheet3!L$13)^2)</f>
        <v>3.0625518942128725E-9</v>
      </c>
    </row>
    <row r="1990" spans="1:13" x14ac:dyDescent="0.25">
      <c r="A1990" s="26">
        <f>Sheet1!D2013*Sheet3!$B$5</f>
        <v>0</v>
      </c>
      <c r="B1990" s="26">
        <f t="shared" si="62"/>
        <v>6.0410602193644161E-16</v>
      </c>
      <c r="C1990" s="26">
        <f t="shared" si="63"/>
        <v>2.4578568345948094E-8</v>
      </c>
      <c r="D1990" s="26">
        <f>Sheet3!C$12*EXP(-0.5*((Sheet1!$C2013-Sheet3!C$11)/Sheet3!C$13)^2)</f>
        <v>2.9124781134103978E-48</v>
      </c>
      <c r="E1990" s="26">
        <f>Sheet3!D$12*EXP(-0.5*((Sheet1!$C2013-Sheet3!D$11)/Sheet3!D$13)^2)</f>
        <v>7.8153192245113058E-11</v>
      </c>
      <c r="F1990" s="26">
        <f>Sheet3!E$12*EXP(-0.5*((Sheet1!$C2013-Sheet3!E$11)/Sheet3!E$13)^2)</f>
        <v>3.0625518942128725E-9</v>
      </c>
      <c r="G1990" s="26">
        <f>Sheet3!F$12*EXP(-0.5*((Sheet1!$C2013-Sheet3!F$11)/Sheet3!F$13)^2)</f>
        <v>3.0625518942128725E-9</v>
      </c>
      <c r="H1990" s="26">
        <f>Sheet3!G$12*EXP(-0.5*((Sheet1!$C2013-Sheet3!G$11)/Sheet3!G$13)^2)</f>
        <v>3.0625518942128725E-9</v>
      </c>
      <c r="I1990" s="26">
        <f>Sheet3!H$12*EXP(-0.5*((Sheet1!$C2013-Sheet3!H$11)/Sheet3!H$13)^2)</f>
        <v>3.0625518942128725E-9</v>
      </c>
      <c r="J1990" s="26">
        <f>Sheet3!I$12*EXP(-0.5*((Sheet1!$C2013-Sheet3!I$11)/Sheet3!I$13)^2)</f>
        <v>3.0625518942128725E-9</v>
      </c>
      <c r="K1990" s="26">
        <f>Sheet3!J$12*EXP(-0.5*((Sheet1!$C2013-Sheet3!J$11)/Sheet3!J$13)^2)</f>
        <v>3.0625518942128725E-9</v>
      </c>
      <c r="L1990" s="26">
        <f>Sheet3!K$12*EXP(-0.5*((Sheet1!$C2013-Sheet3!K$11)/Sheet3!K$13)^2)</f>
        <v>3.0625518942128725E-9</v>
      </c>
      <c r="M1990" s="26">
        <f>Sheet3!L$12*EXP(-0.5*((Sheet1!$C2013-Sheet3!L$11)/Sheet3!L$13)^2)</f>
        <v>3.0625518942128725E-9</v>
      </c>
    </row>
    <row r="1991" spans="1:13" x14ac:dyDescent="0.25">
      <c r="A1991" s="26">
        <f>Sheet1!D2014*Sheet3!$B$5</f>
        <v>0</v>
      </c>
      <c r="B1991" s="26">
        <f t="shared" si="62"/>
        <v>6.0410602193644161E-16</v>
      </c>
      <c r="C1991" s="26">
        <f t="shared" si="63"/>
        <v>2.4578568345948094E-8</v>
      </c>
      <c r="D1991" s="26">
        <f>Sheet3!C$12*EXP(-0.5*((Sheet1!$C2014-Sheet3!C$11)/Sheet3!C$13)^2)</f>
        <v>2.9124781134103978E-48</v>
      </c>
      <c r="E1991" s="26">
        <f>Sheet3!D$12*EXP(-0.5*((Sheet1!$C2014-Sheet3!D$11)/Sheet3!D$13)^2)</f>
        <v>7.8153192245113058E-11</v>
      </c>
      <c r="F1991" s="26">
        <f>Sheet3!E$12*EXP(-0.5*((Sheet1!$C2014-Sheet3!E$11)/Sheet3!E$13)^2)</f>
        <v>3.0625518942128725E-9</v>
      </c>
      <c r="G1991" s="26">
        <f>Sheet3!F$12*EXP(-0.5*((Sheet1!$C2014-Sheet3!F$11)/Sheet3!F$13)^2)</f>
        <v>3.0625518942128725E-9</v>
      </c>
      <c r="H1991" s="26">
        <f>Sheet3!G$12*EXP(-0.5*((Sheet1!$C2014-Sheet3!G$11)/Sheet3!G$13)^2)</f>
        <v>3.0625518942128725E-9</v>
      </c>
      <c r="I1991" s="26">
        <f>Sheet3!H$12*EXP(-0.5*((Sheet1!$C2014-Sheet3!H$11)/Sheet3!H$13)^2)</f>
        <v>3.0625518942128725E-9</v>
      </c>
      <c r="J1991" s="26">
        <f>Sheet3!I$12*EXP(-0.5*((Sheet1!$C2014-Sheet3!I$11)/Sheet3!I$13)^2)</f>
        <v>3.0625518942128725E-9</v>
      </c>
      <c r="K1991" s="26">
        <f>Sheet3!J$12*EXP(-0.5*((Sheet1!$C2014-Sheet3!J$11)/Sheet3!J$13)^2)</f>
        <v>3.0625518942128725E-9</v>
      </c>
      <c r="L1991" s="26">
        <f>Sheet3!K$12*EXP(-0.5*((Sheet1!$C2014-Sheet3!K$11)/Sheet3!K$13)^2)</f>
        <v>3.0625518942128725E-9</v>
      </c>
      <c r="M1991" s="26">
        <f>Sheet3!L$12*EXP(-0.5*((Sheet1!$C2014-Sheet3!L$11)/Sheet3!L$13)^2)</f>
        <v>3.0625518942128725E-9</v>
      </c>
    </row>
    <row r="1992" spans="1:13" x14ac:dyDescent="0.25">
      <c r="A1992" s="26">
        <f>Sheet1!D2015*Sheet3!$B$5</f>
        <v>0</v>
      </c>
      <c r="B1992" s="26">
        <f t="shared" si="62"/>
        <v>6.0410602193644161E-16</v>
      </c>
      <c r="C1992" s="26">
        <f t="shared" si="63"/>
        <v>2.4578568345948094E-8</v>
      </c>
      <c r="D1992" s="26">
        <f>Sheet3!C$12*EXP(-0.5*((Sheet1!$C2015-Sheet3!C$11)/Sheet3!C$13)^2)</f>
        <v>2.9124781134103978E-48</v>
      </c>
      <c r="E1992" s="26">
        <f>Sheet3!D$12*EXP(-0.5*((Sheet1!$C2015-Sheet3!D$11)/Sheet3!D$13)^2)</f>
        <v>7.8153192245113058E-11</v>
      </c>
      <c r="F1992" s="26">
        <f>Sheet3!E$12*EXP(-0.5*((Sheet1!$C2015-Sheet3!E$11)/Sheet3!E$13)^2)</f>
        <v>3.0625518942128725E-9</v>
      </c>
      <c r="G1992" s="26">
        <f>Sheet3!F$12*EXP(-0.5*((Sheet1!$C2015-Sheet3!F$11)/Sheet3!F$13)^2)</f>
        <v>3.0625518942128725E-9</v>
      </c>
      <c r="H1992" s="26">
        <f>Sheet3!G$12*EXP(-0.5*((Sheet1!$C2015-Sheet3!G$11)/Sheet3!G$13)^2)</f>
        <v>3.0625518942128725E-9</v>
      </c>
      <c r="I1992" s="26">
        <f>Sheet3!H$12*EXP(-0.5*((Sheet1!$C2015-Sheet3!H$11)/Sheet3!H$13)^2)</f>
        <v>3.0625518942128725E-9</v>
      </c>
      <c r="J1992" s="26">
        <f>Sheet3!I$12*EXP(-0.5*((Sheet1!$C2015-Sheet3!I$11)/Sheet3!I$13)^2)</f>
        <v>3.0625518942128725E-9</v>
      </c>
      <c r="K1992" s="26">
        <f>Sheet3!J$12*EXP(-0.5*((Sheet1!$C2015-Sheet3!J$11)/Sheet3!J$13)^2)</f>
        <v>3.0625518942128725E-9</v>
      </c>
      <c r="L1992" s="26">
        <f>Sheet3!K$12*EXP(-0.5*((Sheet1!$C2015-Sheet3!K$11)/Sheet3!K$13)^2)</f>
        <v>3.0625518942128725E-9</v>
      </c>
      <c r="M1992" s="26">
        <f>Sheet3!L$12*EXP(-0.5*((Sheet1!$C2015-Sheet3!L$11)/Sheet3!L$13)^2)</f>
        <v>3.0625518942128725E-9</v>
      </c>
    </row>
    <row r="1993" spans="1:13" x14ac:dyDescent="0.25">
      <c r="A1993" s="26">
        <f>Sheet1!D2016*Sheet3!$B$5</f>
        <v>0</v>
      </c>
      <c r="B1993" s="26">
        <f t="shared" si="62"/>
        <v>6.0410602193644161E-16</v>
      </c>
      <c r="C1993" s="26">
        <f t="shared" si="63"/>
        <v>2.4578568345948094E-8</v>
      </c>
      <c r="D1993" s="26">
        <f>Sheet3!C$12*EXP(-0.5*((Sheet1!$C2016-Sheet3!C$11)/Sheet3!C$13)^2)</f>
        <v>2.9124781134103978E-48</v>
      </c>
      <c r="E1993" s="26">
        <f>Sheet3!D$12*EXP(-0.5*((Sheet1!$C2016-Sheet3!D$11)/Sheet3!D$13)^2)</f>
        <v>7.8153192245113058E-11</v>
      </c>
      <c r="F1993" s="26">
        <f>Sheet3!E$12*EXP(-0.5*((Sheet1!$C2016-Sheet3!E$11)/Sheet3!E$13)^2)</f>
        <v>3.0625518942128725E-9</v>
      </c>
      <c r="G1993" s="26">
        <f>Sheet3!F$12*EXP(-0.5*((Sheet1!$C2016-Sheet3!F$11)/Sheet3!F$13)^2)</f>
        <v>3.0625518942128725E-9</v>
      </c>
      <c r="H1993" s="26">
        <f>Sheet3!G$12*EXP(-0.5*((Sheet1!$C2016-Sheet3!G$11)/Sheet3!G$13)^2)</f>
        <v>3.0625518942128725E-9</v>
      </c>
      <c r="I1993" s="26">
        <f>Sheet3!H$12*EXP(-0.5*((Sheet1!$C2016-Sheet3!H$11)/Sheet3!H$13)^2)</f>
        <v>3.0625518942128725E-9</v>
      </c>
      <c r="J1993" s="26">
        <f>Sheet3!I$12*EXP(-0.5*((Sheet1!$C2016-Sheet3!I$11)/Sheet3!I$13)^2)</f>
        <v>3.0625518942128725E-9</v>
      </c>
      <c r="K1993" s="26">
        <f>Sheet3!J$12*EXP(-0.5*((Sheet1!$C2016-Sheet3!J$11)/Sheet3!J$13)^2)</f>
        <v>3.0625518942128725E-9</v>
      </c>
      <c r="L1993" s="26">
        <f>Sheet3!K$12*EXP(-0.5*((Sheet1!$C2016-Sheet3!K$11)/Sheet3!K$13)^2)</f>
        <v>3.0625518942128725E-9</v>
      </c>
      <c r="M1993" s="26">
        <f>Sheet3!L$12*EXP(-0.5*((Sheet1!$C2016-Sheet3!L$11)/Sheet3!L$13)^2)</f>
        <v>3.0625518942128725E-9</v>
      </c>
    </row>
    <row r="1994" spans="1:13" x14ac:dyDescent="0.25">
      <c r="A1994" s="26">
        <f>Sheet1!D2017*Sheet3!$B$5</f>
        <v>0</v>
      </c>
      <c r="B1994" s="26">
        <f t="shared" si="62"/>
        <v>6.0410602193644161E-16</v>
      </c>
      <c r="C1994" s="26">
        <f t="shared" si="63"/>
        <v>2.4578568345948094E-8</v>
      </c>
      <c r="D1994" s="26">
        <f>Sheet3!C$12*EXP(-0.5*((Sheet1!$C2017-Sheet3!C$11)/Sheet3!C$13)^2)</f>
        <v>2.9124781134103978E-48</v>
      </c>
      <c r="E1994" s="26">
        <f>Sheet3!D$12*EXP(-0.5*((Sheet1!$C2017-Sheet3!D$11)/Sheet3!D$13)^2)</f>
        <v>7.8153192245113058E-11</v>
      </c>
      <c r="F1994" s="26">
        <f>Sheet3!E$12*EXP(-0.5*((Sheet1!$C2017-Sheet3!E$11)/Sheet3!E$13)^2)</f>
        <v>3.0625518942128725E-9</v>
      </c>
      <c r="G1994" s="26">
        <f>Sheet3!F$12*EXP(-0.5*((Sheet1!$C2017-Sheet3!F$11)/Sheet3!F$13)^2)</f>
        <v>3.0625518942128725E-9</v>
      </c>
      <c r="H1994" s="26">
        <f>Sheet3!G$12*EXP(-0.5*((Sheet1!$C2017-Sheet3!G$11)/Sheet3!G$13)^2)</f>
        <v>3.0625518942128725E-9</v>
      </c>
      <c r="I1994" s="26">
        <f>Sheet3!H$12*EXP(-0.5*((Sheet1!$C2017-Sheet3!H$11)/Sheet3!H$13)^2)</f>
        <v>3.0625518942128725E-9</v>
      </c>
      <c r="J1994" s="26">
        <f>Sheet3!I$12*EXP(-0.5*((Sheet1!$C2017-Sheet3!I$11)/Sheet3!I$13)^2)</f>
        <v>3.0625518942128725E-9</v>
      </c>
      <c r="K1994" s="26">
        <f>Sheet3!J$12*EXP(-0.5*((Sheet1!$C2017-Sheet3!J$11)/Sheet3!J$13)^2)</f>
        <v>3.0625518942128725E-9</v>
      </c>
      <c r="L1994" s="26">
        <f>Sheet3!K$12*EXP(-0.5*((Sheet1!$C2017-Sheet3!K$11)/Sheet3!K$13)^2)</f>
        <v>3.0625518942128725E-9</v>
      </c>
      <c r="M1994" s="26">
        <f>Sheet3!L$12*EXP(-0.5*((Sheet1!$C2017-Sheet3!L$11)/Sheet3!L$13)^2)</f>
        <v>3.0625518942128725E-9</v>
      </c>
    </row>
    <row r="1995" spans="1:13" x14ac:dyDescent="0.25">
      <c r="A1995" s="26">
        <f>Sheet1!D2018*Sheet3!$B$5</f>
        <v>0</v>
      </c>
      <c r="B1995" s="26">
        <f t="shared" si="62"/>
        <v>6.0410602193644161E-16</v>
      </c>
      <c r="C1995" s="26">
        <f t="shared" si="63"/>
        <v>2.4578568345948094E-8</v>
      </c>
      <c r="D1995" s="26">
        <f>Sheet3!C$12*EXP(-0.5*((Sheet1!$C2018-Sheet3!C$11)/Sheet3!C$13)^2)</f>
        <v>2.9124781134103978E-48</v>
      </c>
      <c r="E1995" s="26">
        <f>Sheet3!D$12*EXP(-0.5*((Sheet1!$C2018-Sheet3!D$11)/Sheet3!D$13)^2)</f>
        <v>7.8153192245113058E-11</v>
      </c>
      <c r="F1995" s="26">
        <f>Sheet3!E$12*EXP(-0.5*((Sheet1!$C2018-Sheet3!E$11)/Sheet3!E$13)^2)</f>
        <v>3.0625518942128725E-9</v>
      </c>
      <c r="G1995" s="26">
        <f>Sheet3!F$12*EXP(-0.5*((Sheet1!$C2018-Sheet3!F$11)/Sheet3!F$13)^2)</f>
        <v>3.0625518942128725E-9</v>
      </c>
      <c r="H1995" s="26">
        <f>Sheet3!G$12*EXP(-0.5*((Sheet1!$C2018-Sheet3!G$11)/Sheet3!G$13)^2)</f>
        <v>3.0625518942128725E-9</v>
      </c>
      <c r="I1995" s="26">
        <f>Sheet3!H$12*EXP(-0.5*((Sheet1!$C2018-Sheet3!H$11)/Sheet3!H$13)^2)</f>
        <v>3.0625518942128725E-9</v>
      </c>
      <c r="J1995" s="26">
        <f>Sheet3!I$12*EXP(-0.5*((Sheet1!$C2018-Sheet3!I$11)/Sheet3!I$13)^2)</f>
        <v>3.0625518942128725E-9</v>
      </c>
      <c r="K1995" s="26">
        <f>Sheet3!J$12*EXP(-0.5*((Sheet1!$C2018-Sheet3!J$11)/Sheet3!J$13)^2)</f>
        <v>3.0625518942128725E-9</v>
      </c>
      <c r="L1995" s="26">
        <f>Sheet3!K$12*EXP(-0.5*((Sheet1!$C2018-Sheet3!K$11)/Sheet3!K$13)^2)</f>
        <v>3.0625518942128725E-9</v>
      </c>
      <c r="M1995" s="26">
        <f>Sheet3!L$12*EXP(-0.5*((Sheet1!$C2018-Sheet3!L$11)/Sheet3!L$13)^2)</f>
        <v>3.0625518942128725E-9</v>
      </c>
    </row>
    <row r="1996" spans="1:13" x14ac:dyDescent="0.25">
      <c r="A1996" s="26">
        <f>Sheet1!D2019*Sheet3!$B$5</f>
        <v>0</v>
      </c>
      <c r="B1996" s="26">
        <f t="shared" si="62"/>
        <v>6.0410602193644161E-16</v>
      </c>
      <c r="C1996" s="26">
        <f t="shared" si="63"/>
        <v>2.4578568345948094E-8</v>
      </c>
      <c r="D1996" s="26">
        <f>Sheet3!C$12*EXP(-0.5*((Sheet1!$C2019-Sheet3!C$11)/Sheet3!C$13)^2)</f>
        <v>2.9124781134103978E-48</v>
      </c>
      <c r="E1996" s="26">
        <f>Sheet3!D$12*EXP(-0.5*((Sheet1!$C2019-Sheet3!D$11)/Sheet3!D$13)^2)</f>
        <v>7.8153192245113058E-11</v>
      </c>
      <c r="F1996" s="26">
        <f>Sheet3!E$12*EXP(-0.5*((Sheet1!$C2019-Sheet3!E$11)/Sheet3!E$13)^2)</f>
        <v>3.0625518942128725E-9</v>
      </c>
      <c r="G1996" s="26">
        <f>Sheet3!F$12*EXP(-0.5*((Sheet1!$C2019-Sheet3!F$11)/Sheet3!F$13)^2)</f>
        <v>3.0625518942128725E-9</v>
      </c>
      <c r="H1996" s="26">
        <f>Sheet3!G$12*EXP(-0.5*((Sheet1!$C2019-Sheet3!G$11)/Sheet3!G$13)^2)</f>
        <v>3.0625518942128725E-9</v>
      </c>
      <c r="I1996" s="26">
        <f>Sheet3!H$12*EXP(-0.5*((Sheet1!$C2019-Sheet3!H$11)/Sheet3!H$13)^2)</f>
        <v>3.0625518942128725E-9</v>
      </c>
      <c r="J1996" s="26">
        <f>Sheet3!I$12*EXP(-0.5*((Sheet1!$C2019-Sheet3!I$11)/Sheet3!I$13)^2)</f>
        <v>3.0625518942128725E-9</v>
      </c>
      <c r="K1996" s="26">
        <f>Sheet3!J$12*EXP(-0.5*((Sheet1!$C2019-Sheet3!J$11)/Sheet3!J$13)^2)</f>
        <v>3.0625518942128725E-9</v>
      </c>
      <c r="L1996" s="26">
        <f>Sheet3!K$12*EXP(-0.5*((Sheet1!$C2019-Sheet3!K$11)/Sheet3!K$13)^2)</f>
        <v>3.0625518942128725E-9</v>
      </c>
      <c r="M1996" s="26">
        <f>Sheet3!L$12*EXP(-0.5*((Sheet1!$C2019-Sheet3!L$11)/Sheet3!L$13)^2)</f>
        <v>3.0625518942128725E-9</v>
      </c>
    </row>
    <row r="1997" spans="1:13" x14ac:dyDescent="0.25">
      <c r="A1997" s="26">
        <f>Sheet1!D2020*Sheet3!$B$5</f>
        <v>0</v>
      </c>
      <c r="B1997" s="26">
        <f t="shared" si="62"/>
        <v>6.0410602193644161E-16</v>
      </c>
      <c r="C1997" s="26">
        <f t="shared" si="63"/>
        <v>2.4578568345948094E-8</v>
      </c>
      <c r="D1997" s="26">
        <f>Sheet3!C$12*EXP(-0.5*((Sheet1!$C2020-Sheet3!C$11)/Sheet3!C$13)^2)</f>
        <v>2.9124781134103978E-48</v>
      </c>
      <c r="E1997" s="26">
        <f>Sheet3!D$12*EXP(-0.5*((Sheet1!$C2020-Sheet3!D$11)/Sheet3!D$13)^2)</f>
        <v>7.8153192245113058E-11</v>
      </c>
      <c r="F1997" s="26">
        <f>Sheet3!E$12*EXP(-0.5*((Sheet1!$C2020-Sheet3!E$11)/Sheet3!E$13)^2)</f>
        <v>3.0625518942128725E-9</v>
      </c>
      <c r="G1997" s="26">
        <f>Sheet3!F$12*EXP(-0.5*((Sheet1!$C2020-Sheet3!F$11)/Sheet3!F$13)^2)</f>
        <v>3.0625518942128725E-9</v>
      </c>
      <c r="H1997" s="26">
        <f>Sheet3!G$12*EXP(-0.5*((Sheet1!$C2020-Sheet3!G$11)/Sheet3!G$13)^2)</f>
        <v>3.0625518942128725E-9</v>
      </c>
      <c r="I1997" s="26">
        <f>Sheet3!H$12*EXP(-0.5*((Sheet1!$C2020-Sheet3!H$11)/Sheet3!H$13)^2)</f>
        <v>3.0625518942128725E-9</v>
      </c>
      <c r="J1997" s="26">
        <f>Sheet3!I$12*EXP(-0.5*((Sheet1!$C2020-Sheet3!I$11)/Sheet3!I$13)^2)</f>
        <v>3.0625518942128725E-9</v>
      </c>
      <c r="K1997" s="26">
        <f>Sheet3!J$12*EXP(-0.5*((Sheet1!$C2020-Sheet3!J$11)/Sheet3!J$13)^2)</f>
        <v>3.0625518942128725E-9</v>
      </c>
      <c r="L1997" s="26">
        <f>Sheet3!K$12*EXP(-0.5*((Sheet1!$C2020-Sheet3!K$11)/Sheet3!K$13)^2)</f>
        <v>3.0625518942128725E-9</v>
      </c>
      <c r="M1997" s="26">
        <f>Sheet3!L$12*EXP(-0.5*((Sheet1!$C2020-Sheet3!L$11)/Sheet3!L$13)^2)</f>
        <v>3.0625518942128725E-9</v>
      </c>
    </row>
    <row r="1998" spans="1:13" x14ac:dyDescent="0.25">
      <c r="A1998" s="26">
        <f>Sheet1!D2021*Sheet3!$B$5</f>
        <v>0</v>
      </c>
      <c r="B1998" s="26">
        <f t="shared" si="62"/>
        <v>6.0410602193644161E-16</v>
      </c>
      <c r="C1998" s="26">
        <f t="shared" si="63"/>
        <v>2.4578568345948094E-8</v>
      </c>
      <c r="D1998" s="26">
        <f>Sheet3!C$12*EXP(-0.5*((Sheet1!$C2021-Sheet3!C$11)/Sheet3!C$13)^2)</f>
        <v>2.9124781134103978E-48</v>
      </c>
      <c r="E1998" s="26">
        <f>Sheet3!D$12*EXP(-0.5*((Sheet1!$C2021-Sheet3!D$11)/Sheet3!D$13)^2)</f>
        <v>7.8153192245113058E-11</v>
      </c>
      <c r="F1998" s="26">
        <f>Sheet3!E$12*EXP(-0.5*((Sheet1!$C2021-Sheet3!E$11)/Sheet3!E$13)^2)</f>
        <v>3.0625518942128725E-9</v>
      </c>
      <c r="G1998" s="26">
        <f>Sheet3!F$12*EXP(-0.5*((Sheet1!$C2021-Sheet3!F$11)/Sheet3!F$13)^2)</f>
        <v>3.0625518942128725E-9</v>
      </c>
      <c r="H1998" s="26">
        <f>Sheet3!G$12*EXP(-0.5*((Sheet1!$C2021-Sheet3!G$11)/Sheet3!G$13)^2)</f>
        <v>3.0625518942128725E-9</v>
      </c>
      <c r="I1998" s="26">
        <f>Sheet3!H$12*EXP(-0.5*((Sheet1!$C2021-Sheet3!H$11)/Sheet3!H$13)^2)</f>
        <v>3.0625518942128725E-9</v>
      </c>
      <c r="J1998" s="26">
        <f>Sheet3!I$12*EXP(-0.5*((Sheet1!$C2021-Sheet3!I$11)/Sheet3!I$13)^2)</f>
        <v>3.0625518942128725E-9</v>
      </c>
      <c r="K1998" s="26">
        <f>Sheet3!J$12*EXP(-0.5*((Sheet1!$C2021-Sheet3!J$11)/Sheet3!J$13)^2)</f>
        <v>3.0625518942128725E-9</v>
      </c>
      <c r="L1998" s="26">
        <f>Sheet3!K$12*EXP(-0.5*((Sheet1!$C2021-Sheet3!K$11)/Sheet3!K$13)^2)</f>
        <v>3.0625518942128725E-9</v>
      </c>
      <c r="M1998" s="26">
        <f>Sheet3!L$12*EXP(-0.5*((Sheet1!$C2021-Sheet3!L$11)/Sheet3!L$13)^2)</f>
        <v>3.0625518942128725E-9</v>
      </c>
    </row>
    <row r="1999" spans="1:13" x14ac:dyDescent="0.25">
      <c r="A1999" s="26">
        <f>Sheet1!D2022*Sheet3!$B$5</f>
        <v>0</v>
      </c>
      <c r="B1999" s="26">
        <f t="shared" si="62"/>
        <v>6.0410602193644161E-16</v>
      </c>
      <c r="C1999" s="26">
        <f t="shared" si="63"/>
        <v>2.4578568345948094E-8</v>
      </c>
      <c r="D1999" s="26">
        <f>Sheet3!C$12*EXP(-0.5*((Sheet1!$C2022-Sheet3!C$11)/Sheet3!C$13)^2)</f>
        <v>2.9124781134103978E-48</v>
      </c>
      <c r="E1999" s="26">
        <f>Sheet3!D$12*EXP(-0.5*((Sheet1!$C2022-Sheet3!D$11)/Sheet3!D$13)^2)</f>
        <v>7.8153192245113058E-11</v>
      </c>
      <c r="F1999" s="26">
        <f>Sheet3!E$12*EXP(-0.5*((Sheet1!$C2022-Sheet3!E$11)/Sheet3!E$13)^2)</f>
        <v>3.0625518942128725E-9</v>
      </c>
      <c r="G1999" s="26">
        <f>Sheet3!F$12*EXP(-0.5*((Sheet1!$C2022-Sheet3!F$11)/Sheet3!F$13)^2)</f>
        <v>3.0625518942128725E-9</v>
      </c>
      <c r="H1999" s="26">
        <f>Sheet3!G$12*EXP(-0.5*((Sheet1!$C2022-Sheet3!G$11)/Sheet3!G$13)^2)</f>
        <v>3.0625518942128725E-9</v>
      </c>
      <c r="I1999" s="26">
        <f>Sheet3!H$12*EXP(-0.5*((Sheet1!$C2022-Sheet3!H$11)/Sheet3!H$13)^2)</f>
        <v>3.0625518942128725E-9</v>
      </c>
      <c r="J1999" s="26">
        <f>Sheet3!I$12*EXP(-0.5*((Sheet1!$C2022-Sheet3!I$11)/Sheet3!I$13)^2)</f>
        <v>3.0625518942128725E-9</v>
      </c>
      <c r="K1999" s="26">
        <f>Sheet3!J$12*EXP(-0.5*((Sheet1!$C2022-Sheet3!J$11)/Sheet3!J$13)^2)</f>
        <v>3.0625518942128725E-9</v>
      </c>
      <c r="L1999" s="26">
        <f>Sheet3!K$12*EXP(-0.5*((Sheet1!$C2022-Sheet3!K$11)/Sheet3!K$13)^2)</f>
        <v>3.0625518942128725E-9</v>
      </c>
      <c r="M1999" s="26">
        <f>Sheet3!L$12*EXP(-0.5*((Sheet1!$C2022-Sheet3!L$11)/Sheet3!L$13)^2)</f>
        <v>3.0625518942128725E-9</v>
      </c>
    </row>
    <row r="2000" spans="1:13" x14ac:dyDescent="0.25">
      <c r="A2000" s="26">
        <f>Sheet1!D2023*Sheet3!$B$5</f>
        <v>0</v>
      </c>
      <c r="B2000" s="26">
        <f t="shared" si="62"/>
        <v>6.0410602193644161E-16</v>
      </c>
      <c r="C2000" s="26">
        <f t="shared" si="63"/>
        <v>2.4578568345948094E-8</v>
      </c>
      <c r="D2000" s="26">
        <f>Sheet3!C$12*EXP(-0.5*((Sheet1!$C2023-Sheet3!C$11)/Sheet3!C$13)^2)</f>
        <v>2.9124781134103978E-48</v>
      </c>
      <c r="E2000" s="26">
        <f>Sheet3!D$12*EXP(-0.5*((Sheet1!$C2023-Sheet3!D$11)/Sheet3!D$13)^2)</f>
        <v>7.8153192245113058E-11</v>
      </c>
      <c r="F2000" s="26">
        <f>Sheet3!E$12*EXP(-0.5*((Sheet1!$C2023-Sheet3!E$11)/Sheet3!E$13)^2)</f>
        <v>3.0625518942128725E-9</v>
      </c>
      <c r="G2000" s="26">
        <f>Sheet3!F$12*EXP(-0.5*((Sheet1!$C2023-Sheet3!F$11)/Sheet3!F$13)^2)</f>
        <v>3.0625518942128725E-9</v>
      </c>
      <c r="H2000" s="26">
        <f>Sheet3!G$12*EXP(-0.5*((Sheet1!$C2023-Sheet3!G$11)/Sheet3!G$13)^2)</f>
        <v>3.0625518942128725E-9</v>
      </c>
      <c r="I2000" s="26">
        <f>Sheet3!H$12*EXP(-0.5*((Sheet1!$C2023-Sheet3!H$11)/Sheet3!H$13)^2)</f>
        <v>3.0625518942128725E-9</v>
      </c>
      <c r="J2000" s="26">
        <f>Sheet3!I$12*EXP(-0.5*((Sheet1!$C2023-Sheet3!I$11)/Sheet3!I$13)^2)</f>
        <v>3.0625518942128725E-9</v>
      </c>
      <c r="K2000" s="26">
        <f>Sheet3!J$12*EXP(-0.5*((Sheet1!$C2023-Sheet3!J$11)/Sheet3!J$13)^2)</f>
        <v>3.0625518942128725E-9</v>
      </c>
      <c r="L2000" s="26">
        <f>Sheet3!K$12*EXP(-0.5*((Sheet1!$C2023-Sheet3!K$11)/Sheet3!K$13)^2)</f>
        <v>3.0625518942128725E-9</v>
      </c>
      <c r="M2000" s="26">
        <f>Sheet3!L$12*EXP(-0.5*((Sheet1!$C2023-Sheet3!L$11)/Sheet3!L$13)^2)</f>
        <v>3.0625518942128725E-9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B8A16-6922-493B-81CA-B018C767DF75}">
  <dimension ref="A1:L20"/>
  <sheetViews>
    <sheetView workbookViewId="0">
      <selection activeCell="O12" sqref="O12"/>
    </sheetView>
  </sheetViews>
  <sheetFormatPr defaultRowHeight="15" x14ac:dyDescent="0.25"/>
  <cols>
    <col min="1" max="1" width="22" bestFit="1" customWidth="1"/>
    <col min="2" max="2" width="15.5703125" bestFit="1" customWidth="1"/>
  </cols>
  <sheetData>
    <row r="1" spans="1:12" x14ac:dyDescent="0.25">
      <c r="A1" s="29" t="s">
        <v>35</v>
      </c>
      <c r="B1" s="17"/>
      <c r="C1" s="16"/>
      <c r="D1" s="26"/>
      <c r="E1" s="26"/>
    </row>
    <row r="2" spans="1:12" x14ac:dyDescent="0.25">
      <c r="A2" s="28" t="e">
        <f>B18</f>
        <v>#REF!</v>
      </c>
      <c r="B2" s="16" t="e">
        <f>B16</f>
        <v>#REF!</v>
      </c>
      <c r="C2" s="16"/>
      <c r="D2" s="26"/>
      <c r="E2" s="26"/>
    </row>
    <row r="3" spans="1:12" x14ac:dyDescent="0.25">
      <c r="A3" s="28" t="e">
        <f>B18</f>
        <v>#REF!</v>
      </c>
      <c r="B3" s="16">
        <f>B17</f>
        <v>550</v>
      </c>
      <c r="C3" s="16"/>
      <c r="D3" s="26"/>
      <c r="E3" s="26"/>
    </row>
    <row r="4" spans="1:12" x14ac:dyDescent="0.25">
      <c r="A4" s="25" t="s">
        <v>37</v>
      </c>
      <c r="B4" s="26"/>
      <c r="C4" s="16"/>
      <c r="D4" s="26"/>
      <c r="E4" s="26"/>
    </row>
    <row r="5" spans="1:12" x14ac:dyDescent="0.25">
      <c r="A5" s="25" t="s">
        <v>40</v>
      </c>
      <c r="B5" s="26">
        <f>1000/20</f>
        <v>50</v>
      </c>
      <c r="C5" s="16"/>
      <c r="D5" s="26"/>
      <c r="E5" s="26"/>
    </row>
    <row r="6" spans="1:12" x14ac:dyDescent="0.25">
      <c r="A6" s="30" t="s">
        <v>38</v>
      </c>
      <c r="B6" s="16">
        <v>0.1</v>
      </c>
      <c r="C6" s="16"/>
      <c r="D6" s="26"/>
      <c r="E6" s="26"/>
    </row>
    <row r="7" spans="1:12" x14ac:dyDescent="0.25">
      <c r="A7" s="29"/>
      <c r="B7" s="16"/>
      <c r="C7" s="16"/>
      <c r="D7" s="26"/>
      <c r="E7" s="26"/>
    </row>
    <row r="8" spans="1:12" x14ac:dyDescent="0.25">
      <c r="A8" s="29"/>
      <c r="B8" s="17"/>
      <c r="C8" s="16"/>
      <c r="D8" s="26"/>
      <c r="E8" s="26"/>
    </row>
    <row r="9" spans="1:12" x14ac:dyDescent="0.25">
      <c r="A9" s="29"/>
      <c r="B9" s="16"/>
      <c r="C9" s="16"/>
      <c r="D9" s="16"/>
      <c r="E9" s="26"/>
    </row>
    <row r="10" spans="1:12" x14ac:dyDescent="0.25">
      <c r="A10" s="29"/>
      <c r="B10" s="26" t="s">
        <v>19</v>
      </c>
      <c r="C10" s="26">
        <v>1</v>
      </c>
      <c r="D10" s="17">
        <v>2</v>
      </c>
      <c r="E10" s="26">
        <v>3</v>
      </c>
      <c r="F10" s="17">
        <v>4</v>
      </c>
      <c r="G10" s="26">
        <v>5</v>
      </c>
      <c r="H10" s="17">
        <v>6</v>
      </c>
      <c r="I10" s="26">
        <v>7</v>
      </c>
      <c r="J10" s="17">
        <v>8</v>
      </c>
      <c r="K10" s="26">
        <v>9</v>
      </c>
      <c r="L10" s="17">
        <v>10</v>
      </c>
    </row>
    <row r="11" spans="1:12" x14ac:dyDescent="0.25">
      <c r="A11" s="29"/>
      <c r="B11" s="26" t="s">
        <v>20</v>
      </c>
      <c r="C11" s="18">
        <v>271.62619395467618</v>
      </c>
      <c r="D11" s="21">
        <v>320.4010542023002</v>
      </c>
      <c r="E11" s="18">
        <v>479.26963679941764</v>
      </c>
      <c r="F11" s="18">
        <v>479.26963679941764</v>
      </c>
      <c r="G11" s="18">
        <v>479.26963679941764</v>
      </c>
      <c r="H11" s="18">
        <v>479.26963679941764</v>
      </c>
      <c r="I11" s="18">
        <v>479.26963679941764</v>
      </c>
      <c r="J11" s="18">
        <v>479.26963679941764</v>
      </c>
      <c r="K11" s="18">
        <v>479.26963679941764</v>
      </c>
      <c r="L11" s="18">
        <v>479.26963679941764</v>
      </c>
    </row>
    <row r="12" spans="1:12" x14ac:dyDescent="0.25">
      <c r="A12" s="29"/>
      <c r="B12" s="26" t="s">
        <v>21</v>
      </c>
      <c r="C12" s="18">
        <v>0.24420348224405736</v>
      </c>
      <c r="D12" s="21">
        <v>7.0026378127958366E-2</v>
      </c>
      <c r="E12" s="18">
        <v>6.5750964853513172E-2</v>
      </c>
      <c r="F12" s="18">
        <v>6.5750964853513172E-2</v>
      </c>
      <c r="G12" s="18">
        <v>6.5750964853513172E-2</v>
      </c>
      <c r="H12" s="18">
        <v>6.5750964853513172E-2</v>
      </c>
      <c r="I12" s="18">
        <v>6.5750964853513172E-2</v>
      </c>
      <c r="J12" s="18">
        <v>6.5750964853513172E-2</v>
      </c>
      <c r="K12" s="18">
        <v>6.5750964853513172E-2</v>
      </c>
      <c r="L12" s="18">
        <v>6.5750964853513172E-2</v>
      </c>
    </row>
    <row r="13" spans="1:12" x14ac:dyDescent="0.25">
      <c r="A13" s="29"/>
      <c r="B13" s="26" t="s">
        <v>22</v>
      </c>
      <c r="C13" s="19">
        <v>18.477944441472129</v>
      </c>
      <c r="D13" s="22">
        <v>49.900330038256698</v>
      </c>
      <c r="E13" s="19">
        <v>82.480486885834026</v>
      </c>
      <c r="F13" s="19">
        <v>82.480486885834026</v>
      </c>
      <c r="G13" s="19">
        <v>82.480486885834026</v>
      </c>
      <c r="H13" s="19">
        <v>82.480486885834026</v>
      </c>
      <c r="I13" s="19">
        <v>82.480486885834026</v>
      </c>
      <c r="J13" s="19">
        <v>82.480486885834026</v>
      </c>
      <c r="K13" s="19">
        <v>82.480486885834026</v>
      </c>
      <c r="L13" s="19">
        <v>82.480486885834026</v>
      </c>
    </row>
    <row r="14" spans="1:12" x14ac:dyDescent="0.25">
      <c r="A14" s="29"/>
      <c r="B14" s="26" t="s">
        <v>23</v>
      </c>
      <c r="C14" s="20">
        <f t="shared" ref="C14:L14" si="0">C13*2*SQRT(2*LN(2))</f>
        <v>43.51223396174678</v>
      </c>
      <c r="D14" s="20">
        <f t="shared" si="0"/>
        <v>117.50629742774687</v>
      </c>
      <c r="E14" s="20">
        <f t="shared" si="0"/>
        <v>194.22670384267431</v>
      </c>
      <c r="F14" s="20">
        <f t="shared" si="0"/>
        <v>194.22670384267431</v>
      </c>
      <c r="G14" s="20">
        <f t="shared" si="0"/>
        <v>194.22670384267431</v>
      </c>
      <c r="H14" s="20">
        <f t="shared" si="0"/>
        <v>194.22670384267431</v>
      </c>
      <c r="I14" s="20">
        <f t="shared" si="0"/>
        <v>194.22670384267431</v>
      </c>
      <c r="J14" s="20">
        <f t="shared" si="0"/>
        <v>194.22670384267431</v>
      </c>
      <c r="K14" s="20">
        <f t="shared" si="0"/>
        <v>194.22670384267431</v>
      </c>
      <c r="L14" s="20">
        <f t="shared" si="0"/>
        <v>194.22670384267431</v>
      </c>
    </row>
    <row r="15" spans="1:12" x14ac:dyDescent="0.25">
      <c r="A15" s="29"/>
      <c r="B15" s="26" t="s">
        <v>24</v>
      </c>
      <c r="C15" s="18">
        <f t="shared" ref="C15:L15" si="1">C12*C13*SQRT(2*PI())</f>
        <v>11.310855226423156</v>
      </c>
      <c r="D15" s="18">
        <f t="shared" si="1"/>
        <v>8.7590098909865599</v>
      </c>
      <c r="E15" s="18">
        <f t="shared" si="1"/>
        <v>13.593875256526085</v>
      </c>
      <c r="F15" s="18">
        <f t="shared" si="1"/>
        <v>13.593875256526085</v>
      </c>
      <c r="G15" s="18">
        <f t="shared" si="1"/>
        <v>13.593875256526085</v>
      </c>
      <c r="H15" s="18">
        <f t="shared" si="1"/>
        <v>13.593875256526085</v>
      </c>
      <c r="I15" s="18">
        <f t="shared" si="1"/>
        <v>13.593875256526085</v>
      </c>
      <c r="J15" s="18">
        <f t="shared" si="1"/>
        <v>13.593875256526085</v>
      </c>
      <c r="K15" s="18">
        <f t="shared" si="1"/>
        <v>13.593875256526085</v>
      </c>
      <c r="L15" s="18">
        <f t="shared" si="1"/>
        <v>13.593875256526085</v>
      </c>
    </row>
    <row r="16" spans="1:12" x14ac:dyDescent="0.25">
      <c r="A16" s="29" t="s">
        <v>26</v>
      </c>
      <c r="B16" s="26" t="e">
        <f>#REF!</f>
        <v>#REF!</v>
      </c>
      <c r="C16" s="17"/>
      <c r="D16" s="26"/>
      <c r="E16" s="26"/>
    </row>
    <row r="17" spans="1:5" x14ac:dyDescent="0.25">
      <c r="A17" s="25" t="s">
        <v>25</v>
      </c>
      <c r="B17" s="27">
        <v>550</v>
      </c>
      <c r="C17" s="13"/>
      <c r="D17" s="26"/>
      <c r="E17" s="26"/>
    </row>
    <row r="18" spans="1:5" x14ac:dyDescent="0.25">
      <c r="A18" s="29" t="s">
        <v>27</v>
      </c>
      <c r="B18" s="21" t="e">
        <f>MIN(#REF!)+(C18/10)</f>
        <v>#REF!</v>
      </c>
      <c r="C18" s="17">
        <v>3.5000000000000003E-2</v>
      </c>
      <c r="D18" s="26"/>
      <c r="E18" s="26"/>
    </row>
    <row r="19" spans="1:5" x14ac:dyDescent="0.25">
      <c r="A19" s="25" t="s">
        <v>28</v>
      </c>
      <c r="B19" s="20" t="e">
        <f ca="1">SUM(INDIRECT("I"&amp;MATCH(B17,$C$25:$C$10485,1)&amp;":I"&amp;MATCH(B16,$C$25:$C$10485,1)))</f>
        <v>#N/A</v>
      </c>
      <c r="C19" s="16" t="s">
        <v>41</v>
      </c>
      <c r="D19" s="26"/>
      <c r="E19" s="26"/>
    </row>
    <row r="20" spans="1:5" x14ac:dyDescent="0.25">
      <c r="A20" s="31" t="s">
        <v>34</v>
      </c>
      <c r="B20" s="18">
        <f>SUM(C15:E15)</f>
        <v>33.663740373935802</v>
      </c>
      <c r="C20" s="17">
        <f>SUM(C15:D15)</f>
        <v>20.069865117409716</v>
      </c>
      <c r="D20" s="26"/>
      <c r="E20" s="2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Gaussfit</vt:lpstr>
      <vt:lpstr>Sheet1</vt:lpstr>
      <vt:lpstr>Sheet2</vt:lpstr>
      <vt:lpstr>Sheet3</vt:lpstr>
    </vt:vector>
  </TitlesOfParts>
  <Company>NRCan / RNCan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Videnov, Nikolay</dc:creator>
  <cp:lastModifiedBy>freyja</cp:lastModifiedBy>
  <dcterms:created xsi:type="dcterms:W3CDTF">2016-01-27T18:54:50Z</dcterms:created>
  <dcterms:modified xsi:type="dcterms:W3CDTF">2018-04-10T04:08:33Z</dcterms:modified>
</cp:coreProperties>
</file>